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arrio/Library/CloudStorage/GoogleDrive-sh7787@nyu.edu/My Drive/School/3_Robo/HW2_TREND/"/>
    </mc:Choice>
  </mc:AlternateContent>
  <xr:revisionPtr revIDLastSave="0" documentId="13_ncr:1_{116E8D16-4D5B-AC43-9AB0-DA1C2F90C744}" xr6:coauthVersionLast="47" xr6:coauthVersionMax="47" xr10:uidLastSave="{00000000-0000-0000-0000-000000000000}"/>
  <bookViews>
    <workbookView xWindow="-51200" yWindow="500" windowWidth="25600" windowHeight="28300" activeTab="1" xr2:uid="{00000000-000D-0000-FFFF-FFFF00000000}"/>
  </bookViews>
  <sheets>
    <sheet name="uro" sheetId="1" r:id="rId1"/>
    <sheet name="sp" sheetId="3" r:id="rId2"/>
    <sheet name="ty" sheetId="2" r:id="rId3"/>
    <sheet name="sharpe_comparison" sheetId="4" r:id="rId4"/>
    <sheet name="combo" sheetId="5" r:id="rId5"/>
    <sheet name="combo_trailing_vol" sheetId="8" r:id="rId6"/>
    <sheet name="roll_illustration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49" i="3" l="1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R248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33" i="3"/>
  <c r="R34" i="3"/>
  <c r="R35" i="3"/>
  <c r="R36" i="3"/>
  <c r="R37" i="3"/>
  <c r="R38" i="3"/>
  <c r="S32" i="3"/>
  <c r="R3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16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10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8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3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12" i="3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V510" i="1" s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V526" i="1" s="1"/>
  <c r="U528" i="1"/>
  <c r="U529" i="1"/>
  <c r="V528" i="1" s="1"/>
  <c r="U530" i="1"/>
  <c r="U531" i="1"/>
  <c r="U532" i="1"/>
  <c r="U533" i="1"/>
  <c r="U534" i="1"/>
  <c r="U535" i="1"/>
  <c r="V534" i="1" s="1"/>
  <c r="U536" i="1"/>
  <c r="U537" i="1"/>
  <c r="V536" i="1" s="1"/>
  <c r="U538" i="1"/>
  <c r="U539" i="1"/>
  <c r="U540" i="1"/>
  <c r="U541" i="1"/>
  <c r="U542" i="1"/>
  <c r="U543" i="1"/>
  <c r="V542" i="1" s="1"/>
  <c r="U544" i="1"/>
  <c r="U545" i="1"/>
  <c r="U546" i="1"/>
  <c r="U547" i="1"/>
  <c r="V546" i="1" s="1"/>
  <c r="U548" i="1"/>
  <c r="U549" i="1"/>
  <c r="U550" i="1"/>
  <c r="U551" i="1"/>
  <c r="V550" i="1" s="1"/>
  <c r="U552" i="1"/>
  <c r="U553" i="1"/>
  <c r="V552" i="1" s="1"/>
  <c r="U554" i="1"/>
  <c r="U555" i="1"/>
  <c r="V554" i="1" s="1"/>
  <c r="U556" i="1"/>
  <c r="U557" i="1"/>
  <c r="U558" i="1"/>
  <c r="U559" i="1"/>
  <c r="V558" i="1" s="1"/>
  <c r="U560" i="1"/>
  <c r="U561" i="1"/>
  <c r="V560" i="1" s="1"/>
  <c r="U562" i="1"/>
  <c r="U563" i="1"/>
  <c r="U564" i="1"/>
  <c r="U565" i="1"/>
  <c r="U566" i="1"/>
  <c r="U567" i="1"/>
  <c r="V566" i="1" s="1"/>
  <c r="U568" i="1"/>
  <c r="U569" i="1"/>
  <c r="U570" i="1"/>
  <c r="U571" i="1"/>
  <c r="U572" i="1"/>
  <c r="U573" i="1"/>
  <c r="U574" i="1"/>
  <c r="U575" i="1"/>
  <c r="V574" i="1" s="1"/>
  <c r="U576" i="1"/>
  <c r="U577" i="1"/>
  <c r="U578" i="1"/>
  <c r="U579" i="1"/>
  <c r="U580" i="1"/>
  <c r="U581" i="1"/>
  <c r="U582" i="1"/>
  <c r="U583" i="1"/>
  <c r="V582" i="1" s="1"/>
  <c r="U584" i="1"/>
  <c r="U585" i="1"/>
  <c r="U586" i="1"/>
  <c r="U587" i="1"/>
  <c r="U588" i="1"/>
  <c r="U589" i="1"/>
  <c r="U590" i="1"/>
  <c r="U591" i="1"/>
  <c r="V590" i="1" s="1"/>
  <c r="U592" i="1"/>
  <c r="U593" i="1"/>
  <c r="V592" i="1" s="1"/>
  <c r="U594" i="1"/>
  <c r="U595" i="1"/>
  <c r="U596" i="1"/>
  <c r="U597" i="1"/>
  <c r="U598" i="1"/>
  <c r="U599" i="1"/>
  <c r="V598" i="1" s="1"/>
  <c r="U600" i="1"/>
  <c r="U601" i="1"/>
  <c r="V600" i="1" s="1"/>
  <c r="U602" i="1"/>
  <c r="U603" i="1"/>
  <c r="U604" i="1"/>
  <c r="U605" i="1"/>
  <c r="U606" i="1"/>
  <c r="U607" i="1"/>
  <c r="V606" i="1" s="1"/>
  <c r="U608" i="1"/>
  <c r="U609" i="1"/>
  <c r="V608" i="1" s="1"/>
  <c r="U610" i="1"/>
  <c r="U611" i="1"/>
  <c r="V610" i="1" s="1"/>
  <c r="U612" i="1"/>
  <c r="U613" i="1"/>
  <c r="U614" i="1"/>
  <c r="U615" i="1"/>
  <c r="V614" i="1" s="1"/>
  <c r="U616" i="1"/>
  <c r="U617" i="1"/>
  <c r="V616" i="1" s="1"/>
  <c r="U618" i="1"/>
  <c r="U619" i="1"/>
  <c r="V618" i="1" s="1"/>
  <c r="U620" i="1"/>
  <c r="U621" i="1"/>
  <c r="U622" i="1"/>
  <c r="U623" i="1"/>
  <c r="V622" i="1" s="1"/>
  <c r="U624" i="1"/>
  <c r="U625" i="1"/>
  <c r="U626" i="1"/>
  <c r="U627" i="1"/>
  <c r="U628" i="1"/>
  <c r="U629" i="1"/>
  <c r="U630" i="1"/>
  <c r="U631" i="1"/>
  <c r="V630" i="1" s="1"/>
  <c r="U632" i="1"/>
  <c r="U633" i="1"/>
  <c r="U634" i="1"/>
  <c r="U635" i="1"/>
  <c r="U636" i="1"/>
  <c r="U637" i="1"/>
  <c r="U638" i="1"/>
  <c r="U639" i="1"/>
  <c r="V638" i="1" s="1"/>
  <c r="U640" i="1"/>
  <c r="U641" i="1"/>
  <c r="V640" i="1" s="1"/>
  <c r="U642" i="1"/>
  <c r="U643" i="1"/>
  <c r="U644" i="1"/>
  <c r="U645" i="1"/>
  <c r="U646" i="1"/>
  <c r="U647" i="1"/>
  <c r="V646" i="1" s="1"/>
  <c r="U648" i="1"/>
  <c r="U649" i="1"/>
  <c r="V648" i="1" s="1"/>
  <c r="U650" i="1"/>
  <c r="U651" i="1"/>
  <c r="U652" i="1"/>
  <c r="U653" i="1"/>
  <c r="U654" i="1"/>
  <c r="U655" i="1"/>
  <c r="V654" i="1" s="1"/>
  <c r="U656" i="1"/>
  <c r="U657" i="1"/>
  <c r="V656" i="1" s="1"/>
  <c r="U658" i="1"/>
  <c r="U659" i="1"/>
  <c r="U660" i="1"/>
  <c r="U661" i="1"/>
  <c r="U662" i="1"/>
  <c r="U663" i="1"/>
  <c r="V662" i="1" s="1"/>
  <c r="U664" i="1"/>
  <c r="U665" i="1"/>
  <c r="V664" i="1" s="1"/>
  <c r="U666" i="1"/>
  <c r="U667" i="1"/>
  <c r="U668" i="1"/>
  <c r="U669" i="1"/>
  <c r="U670" i="1"/>
  <c r="U671" i="1"/>
  <c r="V670" i="1" s="1"/>
  <c r="U672" i="1"/>
  <c r="U673" i="1"/>
  <c r="U674" i="1"/>
  <c r="U675" i="1"/>
  <c r="V674" i="1" s="1"/>
  <c r="U676" i="1"/>
  <c r="U677" i="1"/>
  <c r="U678" i="1"/>
  <c r="U679" i="1"/>
  <c r="V678" i="1" s="1"/>
  <c r="U680" i="1"/>
  <c r="U681" i="1"/>
  <c r="V680" i="1" s="1"/>
  <c r="U682" i="1"/>
  <c r="U683" i="1"/>
  <c r="V682" i="1" s="1"/>
  <c r="U684" i="1"/>
  <c r="U685" i="1"/>
  <c r="U686" i="1"/>
  <c r="U687" i="1"/>
  <c r="V686" i="1" s="1"/>
  <c r="U688" i="1"/>
  <c r="U689" i="1"/>
  <c r="U690" i="1"/>
  <c r="U691" i="1"/>
  <c r="U692" i="1"/>
  <c r="U693" i="1"/>
  <c r="U694" i="1"/>
  <c r="U695" i="1"/>
  <c r="V694" i="1" s="1"/>
  <c r="U696" i="1"/>
  <c r="U697" i="1"/>
  <c r="U698" i="1"/>
  <c r="U699" i="1"/>
  <c r="U700" i="1"/>
  <c r="U701" i="1"/>
  <c r="U702" i="1"/>
  <c r="U703" i="1"/>
  <c r="V702" i="1" s="1"/>
  <c r="U704" i="1"/>
  <c r="U705" i="1"/>
  <c r="U706" i="1"/>
  <c r="U707" i="1"/>
  <c r="U708" i="1"/>
  <c r="U709" i="1"/>
  <c r="U710" i="1"/>
  <c r="U711" i="1"/>
  <c r="V710" i="1" s="1"/>
  <c r="U712" i="1"/>
  <c r="U713" i="1"/>
  <c r="U714" i="1"/>
  <c r="U715" i="1"/>
  <c r="U716" i="1"/>
  <c r="U717" i="1"/>
  <c r="U718" i="1"/>
  <c r="U719" i="1"/>
  <c r="V718" i="1" s="1"/>
  <c r="U720" i="1"/>
  <c r="U721" i="1"/>
  <c r="V720" i="1" s="1"/>
  <c r="U722" i="1"/>
  <c r="U723" i="1"/>
  <c r="U724" i="1"/>
  <c r="U725" i="1"/>
  <c r="U726" i="1"/>
  <c r="U727" i="1"/>
  <c r="V726" i="1" s="1"/>
  <c r="U728" i="1"/>
  <c r="U729" i="1"/>
  <c r="V728" i="1" s="1"/>
  <c r="U730" i="1"/>
  <c r="U731" i="1"/>
  <c r="U732" i="1"/>
  <c r="U733" i="1"/>
  <c r="U734" i="1"/>
  <c r="U735" i="1"/>
  <c r="V734" i="1" s="1"/>
  <c r="U736" i="1"/>
  <c r="U737" i="1"/>
  <c r="U738" i="1"/>
  <c r="U739" i="1"/>
  <c r="V738" i="1" s="1"/>
  <c r="U740" i="1"/>
  <c r="U741" i="1"/>
  <c r="U742" i="1"/>
  <c r="U743" i="1"/>
  <c r="V742" i="1" s="1"/>
  <c r="U744" i="1"/>
  <c r="U745" i="1"/>
  <c r="U746" i="1"/>
  <c r="U747" i="1"/>
  <c r="V746" i="1" s="1"/>
  <c r="U748" i="1"/>
  <c r="U749" i="1"/>
  <c r="U750" i="1"/>
  <c r="U751" i="1"/>
  <c r="V750" i="1" s="1"/>
  <c r="U752" i="1"/>
  <c r="U753" i="1"/>
  <c r="U754" i="1"/>
  <c r="U755" i="1"/>
  <c r="U756" i="1"/>
  <c r="U757" i="1"/>
  <c r="U758" i="1"/>
  <c r="U759" i="1"/>
  <c r="V758" i="1" s="1"/>
  <c r="U760" i="1"/>
  <c r="U761" i="1"/>
  <c r="U762" i="1"/>
  <c r="U763" i="1"/>
  <c r="U764" i="1"/>
  <c r="U765" i="1"/>
  <c r="U766" i="1"/>
  <c r="U767" i="1"/>
  <c r="V766" i="1" s="1"/>
  <c r="U768" i="1"/>
  <c r="U769" i="1"/>
  <c r="V768" i="1" s="1"/>
  <c r="U770" i="1"/>
  <c r="U771" i="1"/>
  <c r="U772" i="1"/>
  <c r="U773" i="1"/>
  <c r="U774" i="1"/>
  <c r="U775" i="1"/>
  <c r="V774" i="1" s="1"/>
  <c r="U776" i="1"/>
  <c r="U777" i="1"/>
  <c r="V776" i="1" s="1"/>
  <c r="U778" i="1"/>
  <c r="U779" i="1"/>
  <c r="U780" i="1"/>
  <c r="U781" i="1"/>
  <c r="U782" i="1"/>
  <c r="U783" i="1"/>
  <c r="V782" i="1" s="1"/>
  <c r="U784" i="1"/>
  <c r="U785" i="1"/>
  <c r="V784" i="1" s="1"/>
  <c r="U786" i="1"/>
  <c r="U787" i="1"/>
  <c r="U788" i="1"/>
  <c r="U789" i="1"/>
  <c r="U790" i="1"/>
  <c r="U791" i="1"/>
  <c r="V790" i="1" s="1"/>
  <c r="U792" i="1"/>
  <c r="U793" i="1"/>
  <c r="V792" i="1" s="1"/>
  <c r="U794" i="1"/>
  <c r="U795" i="1"/>
  <c r="U796" i="1"/>
  <c r="U797" i="1"/>
  <c r="U798" i="1"/>
  <c r="U799" i="1"/>
  <c r="V798" i="1" s="1"/>
  <c r="U800" i="1"/>
  <c r="U801" i="1"/>
  <c r="U802" i="1"/>
  <c r="U803" i="1"/>
  <c r="V802" i="1" s="1"/>
  <c r="U804" i="1"/>
  <c r="U805" i="1"/>
  <c r="U806" i="1"/>
  <c r="U807" i="1"/>
  <c r="V806" i="1" s="1"/>
  <c r="U808" i="1"/>
  <c r="U809" i="1"/>
  <c r="V808" i="1" s="1"/>
  <c r="U810" i="1"/>
  <c r="U811" i="1"/>
  <c r="V810" i="1" s="1"/>
  <c r="U812" i="1"/>
  <c r="U813" i="1"/>
  <c r="U814" i="1"/>
  <c r="U815" i="1"/>
  <c r="V814" i="1" s="1"/>
  <c r="U816" i="1"/>
  <c r="U817" i="1"/>
  <c r="U818" i="1"/>
  <c r="U819" i="1"/>
  <c r="U820" i="1"/>
  <c r="U821" i="1"/>
  <c r="U822" i="1"/>
  <c r="U823" i="1"/>
  <c r="V822" i="1" s="1"/>
  <c r="U824" i="1"/>
  <c r="U825" i="1"/>
  <c r="V824" i="1" s="1"/>
  <c r="U826" i="1"/>
  <c r="U827" i="1"/>
  <c r="U828" i="1"/>
  <c r="U829" i="1"/>
  <c r="U830" i="1"/>
  <c r="U831" i="1"/>
  <c r="V830" i="1" s="1"/>
  <c r="U832" i="1"/>
  <c r="U833" i="1"/>
  <c r="U834" i="1"/>
  <c r="U835" i="1"/>
  <c r="U836" i="1"/>
  <c r="U837" i="1"/>
  <c r="U838" i="1"/>
  <c r="U839" i="1"/>
  <c r="V838" i="1" s="1"/>
  <c r="U840" i="1"/>
  <c r="U841" i="1"/>
  <c r="U842" i="1"/>
  <c r="U843" i="1"/>
  <c r="U844" i="1"/>
  <c r="U845" i="1"/>
  <c r="U846" i="1"/>
  <c r="U847" i="1"/>
  <c r="V846" i="1" s="1"/>
  <c r="U848" i="1"/>
  <c r="U849" i="1"/>
  <c r="V848" i="1" s="1"/>
  <c r="U850" i="1"/>
  <c r="U851" i="1"/>
  <c r="U852" i="1"/>
  <c r="U853" i="1"/>
  <c r="U854" i="1"/>
  <c r="U855" i="1"/>
  <c r="V854" i="1" s="1"/>
  <c r="U856" i="1"/>
  <c r="U857" i="1"/>
  <c r="V856" i="1" s="1"/>
  <c r="U858" i="1"/>
  <c r="U859" i="1"/>
  <c r="U860" i="1"/>
  <c r="U861" i="1"/>
  <c r="U862" i="1"/>
  <c r="U863" i="1"/>
  <c r="V862" i="1" s="1"/>
  <c r="U864" i="1"/>
  <c r="U865" i="1"/>
  <c r="U866" i="1"/>
  <c r="U867" i="1"/>
  <c r="V866" i="1" s="1"/>
  <c r="U868" i="1"/>
  <c r="U869" i="1"/>
  <c r="U870" i="1"/>
  <c r="U871" i="1"/>
  <c r="V870" i="1" s="1"/>
  <c r="U872" i="1"/>
  <c r="U873" i="1"/>
  <c r="U874" i="1"/>
  <c r="U875" i="1"/>
  <c r="V874" i="1" s="1"/>
  <c r="U876" i="1"/>
  <c r="U877" i="1"/>
  <c r="U878" i="1"/>
  <c r="U879" i="1"/>
  <c r="V878" i="1" s="1"/>
  <c r="U880" i="1"/>
  <c r="U881" i="1"/>
  <c r="U882" i="1"/>
  <c r="U883" i="1"/>
  <c r="U884" i="1"/>
  <c r="U885" i="1"/>
  <c r="U886" i="1"/>
  <c r="U887" i="1"/>
  <c r="V886" i="1" s="1"/>
  <c r="U888" i="1"/>
  <c r="U889" i="1"/>
  <c r="U890" i="1"/>
  <c r="U891" i="1"/>
  <c r="U892" i="1"/>
  <c r="U893" i="1"/>
  <c r="U894" i="1"/>
  <c r="U895" i="1"/>
  <c r="V894" i="1" s="1"/>
  <c r="U896" i="1"/>
  <c r="U897" i="1"/>
  <c r="V896" i="1" s="1"/>
  <c r="U898" i="1"/>
  <c r="U899" i="1"/>
  <c r="U900" i="1"/>
  <c r="U901" i="1"/>
  <c r="U902" i="1"/>
  <c r="U903" i="1"/>
  <c r="V902" i="1" s="1"/>
  <c r="U904" i="1"/>
  <c r="U905" i="1"/>
  <c r="V904" i="1" s="1"/>
  <c r="U906" i="1"/>
  <c r="U907" i="1"/>
  <c r="U908" i="1"/>
  <c r="U909" i="1"/>
  <c r="U910" i="1"/>
  <c r="U911" i="1"/>
  <c r="V910" i="1" s="1"/>
  <c r="U912" i="1"/>
  <c r="U913" i="1"/>
  <c r="V912" i="1" s="1"/>
  <c r="U914" i="1"/>
  <c r="U915" i="1"/>
  <c r="U916" i="1"/>
  <c r="U917" i="1"/>
  <c r="U918" i="1"/>
  <c r="U919" i="1"/>
  <c r="V918" i="1" s="1"/>
  <c r="U920" i="1"/>
  <c r="U921" i="1"/>
  <c r="V920" i="1" s="1"/>
  <c r="U922" i="1"/>
  <c r="U923" i="1"/>
  <c r="U924" i="1"/>
  <c r="U925" i="1"/>
  <c r="U926" i="1"/>
  <c r="U927" i="1"/>
  <c r="V926" i="1" s="1"/>
  <c r="U928" i="1"/>
  <c r="U929" i="1"/>
  <c r="U930" i="1"/>
  <c r="U931" i="1"/>
  <c r="V930" i="1" s="1"/>
  <c r="U932" i="1"/>
  <c r="U933" i="1"/>
  <c r="U934" i="1"/>
  <c r="U935" i="1"/>
  <c r="V934" i="1" s="1"/>
  <c r="U936" i="1"/>
  <c r="U937" i="1"/>
  <c r="V936" i="1" s="1"/>
  <c r="U938" i="1"/>
  <c r="U939" i="1"/>
  <c r="V938" i="1" s="1"/>
  <c r="U940" i="1"/>
  <c r="U941" i="1"/>
  <c r="U942" i="1"/>
  <c r="U943" i="1"/>
  <c r="V942" i="1" s="1"/>
  <c r="U944" i="1"/>
  <c r="U945" i="1"/>
  <c r="U946" i="1"/>
  <c r="U947" i="1"/>
  <c r="U948" i="1"/>
  <c r="U949" i="1"/>
  <c r="U950" i="1"/>
  <c r="U951" i="1"/>
  <c r="V950" i="1" s="1"/>
  <c r="U952" i="1"/>
  <c r="U953" i="1"/>
  <c r="V952" i="1" s="1"/>
  <c r="U954" i="1"/>
  <c r="U955" i="1"/>
  <c r="U956" i="1"/>
  <c r="U957" i="1"/>
  <c r="U958" i="1"/>
  <c r="U959" i="1"/>
  <c r="V958" i="1" s="1"/>
  <c r="U960" i="1"/>
  <c r="U961" i="1"/>
  <c r="U962" i="1"/>
  <c r="U963" i="1"/>
  <c r="U964" i="1"/>
  <c r="U965" i="1"/>
  <c r="U966" i="1"/>
  <c r="U967" i="1"/>
  <c r="V966" i="1" s="1"/>
  <c r="U968" i="1"/>
  <c r="U969" i="1"/>
  <c r="U970" i="1"/>
  <c r="U971" i="1"/>
  <c r="U972" i="1"/>
  <c r="U973" i="1"/>
  <c r="U974" i="1"/>
  <c r="U975" i="1"/>
  <c r="V974" i="1" s="1"/>
  <c r="U976" i="1"/>
  <c r="U977" i="1"/>
  <c r="V976" i="1" s="1"/>
  <c r="U978" i="1"/>
  <c r="U979" i="1"/>
  <c r="U980" i="1"/>
  <c r="U981" i="1"/>
  <c r="U982" i="1"/>
  <c r="U983" i="1"/>
  <c r="V982" i="1" s="1"/>
  <c r="U984" i="1"/>
  <c r="U985" i="1"/>
  <c r="V984" i="1" s="1"/>
  <c r="U986" i="1"/>
  <c r="U987" i="1"/>
  <c r="U988" i="1"/>
  <c r="U989" i="1"/>
  <c r="U990" i="1"/>
  <c r="U991" i="1"/>
  <c r="V990" i="1" s="1"/>
  <c r="U992" i="1"/>
  <c r="U993" i="1"/>
  <c r="U994" i="1"/>
  <c r="U995" i="1"/>
  <c r="V994" i="1" s="1"/>
  <c r="U996" i="1"/>
  <c r="U997" i="1"/>
  <c r="U998" i="1"/>
  <c r="U999" i="1"/>
  <c r="V998" i="1" s="1"/>
  <c r="U1000" i="1"/>
  <c r="U1001" i="1"/>
  <c r="U1002" i="1"/>
  <c r="U1003" i="1"/>
  <c r="V1002" i="1" s="1"/>
  <c r="U1004" i="1"/>
  <c r="U1005" i="1"/>
  <c r="U1006" i="1"/>
  <c r="U1007" i="1"/>
  <c r="V1006" i="1" s="1"/>
  <c r="U1008" i="1"/>
  <c r="U1009" i="1"/>
  <c r="U1010" i="1"/>
  <c r="U1011" i="1"/>
  <c r="U1012" i="1"/>
  <c r="U1013" i="1"/>
  <c r="U1014" i="1"/>
  <c r="U1015" i="1"/>
  <c r="V1014" i="1" s="1"/>
  <c r="U1016" i="1"/>
  <c r="U1017" i="1"/>
  <c r="U1018" i="1"/>
  <c r="U1019" i="1"/>
  <c r="U1020" i="1"/>
  <c r="U1021" i="1"/>
  <c r="U1022" i="1"/>
  <c r="U1023" i="1"/>
  <c r="V1022" i="1" s="1"/>
  <c r="U1024" i="1"/>
  <c r="U1025" i="1"/>
  <c r="V1024" i="1" s="1"/>
  <c r="U1026" i="1"/>
  <c r="U1027" i="1"/>
  <c r="U1028" i="1"/>
  <c r="U1029" i="1"/>
  <c r="U1030" i="1"/>
  <c r="U1031" i="1"/>
  <c r="V1030" i="1" s="1"/>
  <c r="U1032" i="1"/>
  <c r="U1033" i="1"/>
  <c r="V1032" i="1" s="1"/>
  <c r="U1034" i="1"/>
  <c r="U1035" i="1"/>
  <c r="U1036" i="1"/>
  <c r="U1037" i="1"/>
  <c r="U1038" i="1"/>
  <c r="U1039" i="1"/>
  <c r="V1038" i="1" s="1"/>
  <c r="U1040" i="1"/>
  <c r="V1039" i="1" s="1"/>
  <c r="U1041" i="1"/>
  <c r="V1040" i="1" s="1"/>
  <c r="U1042" i="1"/>
  <c r="U1043" i="1"/>
  <c r="U1044" i="1"/>
  <c r="U1045" i="1"/>
  <c r="U1046" i="1"/>
  <c r="U1047" i="1"/>
  <c r="V1046" i="1" s="1"/>
  <c r="U1048" i="1"/>
  <c r="U1049" i="1"/>
  <c r="V1048" i="1" s="1"/>
  <c r="U1050" i="1"/>
  <c r="U1051" i="1"/>
  <c r="U1052" i="1"/>
  <c r="U1053" i="1"/>
  <c r="U1054" i="1"/>
  <c r="U1055" i="1"/>
  <c r="V1054" i="1" s="1"/>
  <c r="U1056" i="1"/>
  <c r="U1057" i="1"/>
  <c r="U1058" i="1"/>
  <c r="U1059" i="1"/>
  <c r="V1058" i="1" s="1"/>
  <c r="U1060" i="1"/>
  <c r="U1061" i="1"/>
  <c r="U1062" i="1"/>
  <c r="U1063" i="1"/>
  <c r="V1062" i="1" s="1"/>
  <c r="U1064" i="1"/>
  <c r="U1065" i="1"/>
  <c r="V1064" i="1" s="1"/>
  <c r="U1066" i="1"/>
  <c r="U1067" i="1"/>
  <c r="V1066" i="1" s="1"/>
  <c r="U1068" i="1"/>
  <c r="U1069" i="1"/>
  <c r="U1070" i="1"/>
  <c r="U1071" i="1"/>
  <c r="V1070" i="1" s="1"/>
  <c r="U1072" i="1"/>
  <c r="U1073" i="1"/>
  <c r="V1072" i="1" s="1"/>
  <c r="U1074" i="1"/>
  <c r="U1075" i="1"/>
  <c r="U1076" i="1"/>
  <c r="U1077" i="1"/>
  <c r="U1078" i="1"/>
  <c r="U1079" i="1"/>
  <c r="V1078" i="1" s="1"/>
  <c r="U1080" i="1"/>
  <c r="U1081" i="1"/>
  <c r="U1082" i="1"/>
  <c r="U1083" i="1"/>
  <c r="U1084" i="1"/>
  <c r="U1085" i="1"/>
  <c r="U1086" i="1"/>
  <c r="U1087" i="1"/>
  <c r="V1086" i="1" s="1"/>
  <c r="U1088" i="1"/>
  <c r="U1089" i="1"/>
  <c r="U1090" i="1"/>
  <c r="U1091" i="1"/>
  <c r="U1092" i="1"/>
  <c r="U1093" i="1"/>
  <c r="U1094" i="1"/>
  <c r="U1095" i="1"/>
  <c r="V1094" i="1" s="1"/>
  <c r="U1096" i="1"/>
  <c r="U1097" i="1"/>
  <c r="U1098" i="1"/>
  <c r="U1099" i="1"/>
  <c r="U1100" i="1"/>
  <c r="U1101" i="1"/>
  <c r="U1102" i="1"/>
  <c r="U1103" i="1"/>
  <c r="V1102" i="1" s="1"/>
  <c r="U1104" i="1"/>
  <c r="V1103" i="1" s="1"/>
  <c r="U1105" i="1"/>
  <c r="V1104" i="1" s="1"/>
  <c r="U1106" i="1"/>
  <c r="U1107" i="1"/>
  <c r="U1108" i="1"/>
  <c r="U1109" i="1"/>
  <c r="U1110" i="1"/>
  <c r="U1111" i="1"/>
  <c r="V1110" i="1" s="1"/>
  <c r="U1112" i="1"/>
  <c r="U1113" i="1"/>
  <c r="V1112" i="1" s="1"/>
  <c r="U1114" i="1"/>
  <c r="U1115" i="1"/>
  <c r="U1116" i="1"/>
  <c r="U1117" i="1"/>
  <c r="U1118" i="1"/>
  <c r="U1119" i="1"/>
  <c r="V1118" i="1" s="1"/>
  <c r="U1120" i="1"/>
  <c r="U1121" i="1"/>
  <c r="U1122" i="1"/>
  <c r="U1123" i="1"/>
  <c r="V1122" i="1" s="1"/>
  <c r="U1124" i="1"/>
  <c r="U1125" i="1"/>
  <c r="U1126" i="1"/>
  <c r="U1127" i="1"/>
  <c r="V1126" i="1" s="1"/>
  <c r="U1128" i="1"/>
  <c r="U1129" i="1"/>
  <c r="U1130" i="1"/>
  <c r="U1131" i="1"/>
  <c r="V1130" i="1" s="1"/>
  <c r="U1132" i="1"/>
  <c r="U1133" i="1"/>
  <c r="U1134" i="1"/>
  <c r="U1135" i="1"/>
  <c r="V1134" i="1" s="1"/>
  <c r="U1136" i="1"/>
  <c r="U1137" i="1"/>
  <c r="V1136" i="1" s="1"/>
  <c r="U1138" i="1"/>
  <c r="U1139" i="1"/>
  <c r="U1140" i="1"/>
  <c r="U1141" i="1"/>
  <c r="U1142" i="1"/>
  <c r="U1143" i="1"/>
  <c r="V1142" i="1" s="1"/>
  <c r="U1144" i="1"/>
  <c r="U1145" i="1"/>
  <c r="V1144" i="1" s="1"/>
  <c r="U1146" i="1"/>
  <c r="U1147" i="1"/>
  <c r="U1148" i="1"/>
  <c r="U1149" i="1"/>
  <c r="U1150" i="1"/>
  <c r="U1151" i="1"/>
  <c r="V1150" i="1" s="1"/>
  <c r="U1152" i="1"/>
  <c r="U1153" i="1"/>
  <c r="U1154" i="1"/>
  <c r="U1155" i="1"/>
  <c r="U1156" i="1"/>
  <c r="U1157" i="1"/>
  <c r="U1158" i="1"/>
  <c r="U1159" i="1"/>
  <c r="V1158" i="1" s="1"/>
  <c r="U1160" i="1"/>
  <c r="U1161" i="1"/>
  <c r="V1160" i="1" s="1"/>
  <c r="U1162" i="1"/>
  <c r="U1163" i="1"/>
  <c r="U1164" i="1"/>
  <c r="U1165" i="1"/>
  <c r="U1166" i="1"/>
  <c r="U1167" i="1"/>
  <c r="V1166" i="1" s="1"/>
  <c r="U1168" i="1"/>
  <c r="V1167" i="1" s="1"/>
  <c r="U1169" i="1"/>
  <c r="V1168" i="1" s="1"/>
  <c r="U1170" i="1"/>
  <c r="U1171" i="1"/>
  <c r="U1172" i="1"/>
  <c r="U1173" i="1"/>
  <c r="U1174" i="1"/>
  <c r="U1175" i="1"/>
  <c r="V1174" i="1" s="1"/>
  <c r="U1176" i="1"/>
  <c r="U1177" i="1"/>
  <c r="V1176" i="1" s="1"/>
  <c r="U1178" i="1"/>
  <c r="U1179" i="1"/>
  <c r="U1180" i="1"/>
  <c r="U1181" i="1"/>
  <c r="U1182" i="1"/>
  <c r="U1183" i="1"/>
  <c r="V1182" i="1" s="1"/>
  <c r="U1184" i="1"/>
  <c r="U1185" i="1"/>
  <c r="V1184" i="1" s="1"/>
  <c r="U1186" i="1"/>
  <c r="U1187" i="1"/>
  <c r="V1186" i="1" s="1"/>
  <c r="U1188" i="1"/>
  <c r="U1189" i="1"/>
  <c r="U1190" i="1"/>
  <c r="U1191" i="1"/>
  <c r="V1190" i="1" s="1"/>
  <c r="U1192" i="1"/>
  <c r="U1193" i="1"/>
  <c r="V1192" i="1" s="1"/>
  <c r="U1194" i="1"/>
  <c r="U1195" i="1"/>
  <c r="V1194" i="1" s="1"/>
  <c r="U1196" i="1"/>
  <c r="U1197" i="1"/>
  <c r="U1198" i="1"/>
  <c r="U1199" i="1"/>
  <c r="U1200" i="1"/>
  <c r="U1201" i="1"/>
  <c r="U1202" i="1"/>
  <c r="U1203" i="1"/>
  <c r="V1202" i="1" s="1"/>
  <c r="U1204" i="1"/>
  <c r="U1205" i="1"/>
  <c r="U1206" i="1"/>
  <c r="U1207" i="1"/>
  <c r="U1208" i="1"/>
  <c r="U1209" i="1"/>
  <c r="U1210" i="1"/>
  <c r="U1211" i="1"/>
  <c r="V1210" i="1" s="1"/>
  <c r="U1212" i="1"/>
  <c r="U1213" i="1"/>
  <c r="U1214" i="1"/>
  <c r="U1215" i="1"/>
  <c r="U1216" i="1"/>
  <c r="U1217" i="1"/>
  <c r="U1218" i="1"/>
  <c r="U1219" i="1"/>
  <c r="V1218" i="1" s="1"/>
  <c r="U1220" i="1"/>
  <c r="U1221" i="1"/>
  <c r="U1222" i="1"/>
  <c r="U1223" i="1"/>
  <c r="U1224" i="1"/>
  <c r="U1225" i="1"/>
  <c r="U1226" i="1"/>
  <c r="U1227" i="1"/>
  <c r="V1226" i="1" s="1"/>
  <c r="U1228" i="1"/>
  <c r="U1229" i="1"/>
  <c r="U1230" i="1"/>
  <c r="U1231" i="1"/>
  <c r="U1232" i="1"/>
  <c r="U1233" i="1"/>
  <c r="V1232" i="1" s="1"/>
  <c r="U1234" i="1"/>
  <c r="U1235" i="1"/>
  <c r="V1234" i="1" s="1"/>
  <c r="U1236" i="1"/>
  <c r="U1237" i="1"/>
  <c r="U1238" i="1"/>
  <c r="U1239" i="1"/>
  <c r="U1240" i="1"/>
  <c r="U1241" i="1"/>
  <c r="V1240" i="1" s="1"/>
  <c r="U1242" i="1"/>
  <c r="U1243" i="1"/>
  <c r="V1242" i="1" s="1"/>
  <c r="U1244" i="1"/>
  <c r="U1245" i="1"/>
  <c r="U1246" i="1"/>
  <c r="U1247" i="1"/>
  <c r="U1248" i="1"/>
  <c r="U1249" i="1"/>
  <c r="U1250" i="1"/>
  <c r="U1251" i="1"/>
  <c r="V1250" i="1" s="1"/>
  <c r="U1252" i="1"/>
  <c r="U1253" i="1"/>
  <c r="U1254" i="1"/>
  <c r="U1255" i="1"/>
  <c r="U1256" i="1"/>
  <c r="U1257" i="1"/>
  <c r="V1256" i="1" s="1"/>
  <c r="U1258" i="1"/>
  <c r="U1259" i="1"/>
  <c r="V1258" i="1" s="1"/>
  <c r="U1260" i="1"/>
  <c r="U1261" i="1"/>
  <c r="U1262" i="1"/>
  <c r="U1263" i="1"/>
  <c r="U1264" i="1"/>
  <c r="U1265" i="1"/>
  <c r="U1266" i="1"/>
  <c r="U1267" i="1"/>
  <c r="V1266" i="1" s="1"/>
  <c r="U1268" i="1"/>
  <c r="U1269" i="1"/>
  <c r="U1270" i="1"/>
  <c r="U1271" i="1"/>
  <c r="U1272" i="1"/>
  <c r="U1273" i="1"/>
  <c r="U1274" i="1"/>
  <c r="U1275" i="1"/>
  <c r="V1274" i="1" s="1"/>
  <c r="U1276" i="1"/>
  <c r="U1277" i="1"/>
  <c r="U1278" i="1"/>
  <c r="U1279" i="1"/>
  <c r="U1280" i="1"/>
  <c r="U1281" i="1"/>
  <c r="V1280" i="1" s="1"/>
  <c r="U1282" i="1"/>
  <c r="U1283" i="1"/>
  <c r="V1282" i="1" s="1"/>
  <c r="U1284" i="1"/>
  <c r="U1285" i="1"/>
  <c r="U1286" i="1"/>
  <c r="U1287" i="1"/>
  <c r="U1288" i="1"/>
  <c r="U1289" i="1"/>
  <c r="V1288" i="1" s="1"/>
  <c r="U1290" i="1"/>
  <c r="U1291" i="1"/>
  <c r="V1290" i="1" s="1"/>
  <c r="U1292" i="1"/>
  <c r="U1293" i="1"/>
  <c r="U1294" i="1"/>
  <c r="U1295" i="1"/>
  <c r="U1296" i="1"/>
  <c r="U1297" i="1"/>
  <c r="V1296" i="1" s="1"/>
  <c r="U1298" i="1"/>
  <c r="U1299" i="1"/>
  <c r="V1298" i="1" s="1"/>
  <c r="U1300" i="1"/>
  <c r="U1301" i="1"/>
  <c r="U1302" i="1"/>
  <c r="U1303" i="1"/>
  <c r="U1304" i="1"/>
  <c r="U1305" i="1"/>
  <c r="V1304" i="1" s="1"/>
  <c r="U1306" i="1"/>
  <c r="U1307" i="1"/>
  <c r="V1306" i="1" s="1"/>
  <c r="U1308" i="1"/>
  <c r="U1309" i="1"/>
  <c r="U1310" i="1"/>
  <c r="U1311" i="1"/>
  <c r="U1312" i="1"/>
  <c r="U1313" i="1"/>
  <c r="U1314" i="1"/>
  <c r="U1315" i="1"/>
  <c r="V1314" i="1" s="1"/>
  <c r="U1316" i="1"/>
  <c r="U1317" i="1"/>
  <c r="U1318" i="1"/>
  <c r="U1319" i="1"/>
  <c r="U1320" i="1"/>
  <c r="U1321" i="1"/>
  <c r="V1320" i="1" s="1"/>
  <c r="U1322" i="1"/>
  <c r="U1323" i="1"/>
  <c r="V1322" i="1" s="1"/>
  <c r="U1324" i="1"/>
  <c r="U1325" i="1"/>
  <c r="U1326" i="1"/>
  <c r="U1327" i="1"/>
  <c r="U1328" i="1"/>
  <c r="U1329" i="1"/>
  <c r="V1328" i="1" s="1"/>
  <c r="U1330" i="1"/>
  <c r="U1331" i="1"/>
  <c r="V1330" i="1" s="1"/>
  <c r="U1332" i="1"/>
  <c r="U1333" i="1"/>
  <c r="U1334" i="1"/>
  <c r="U1335" i="1"/>
  <c r="U1336" i="1"/>
  <c r="U1337" i="1"/>
  <c r="U1338" i="1"/>
  <c r="U1339" i="1"/>
  <c r="V1338" i="1" s="1"/>
  <c r="U1340" i="1"/>
  <c r="U1341" i="1"/>
  <c r="U1342" i="1"/>
  <c r="U1343" i="1"/>
  <c r="U1344" i="1"/>
  <c r="U1345" i="1"/>
  <c r="U1346" i="1"/>
  <c r="U1347" i="1"/>
  <c r="V1346" i="1" s="1"/>
  <c r="U1348" i="1"/>
  <c r="U1349" i="1"/>
  <c r="U1350" i="1"/>
  <c r="U1351" i="1"/>
  <c r="U1352" i="1"/>
  <c r="U1353" i="1"/>
  <c r="U1354" i="1"/>
  <c r="U1355" i="1"/>
  <c r="V1354" i="1" s="1"/>
  <c r="U1356" i="1"/>
  <c r="U1357" i="1"/>
  <c r="U1358" i="1"/>
  <c r="U1359" i="1"/>
  <c r="U1360" i="1"/>
  <c r="U1361" i="1"/>
  <c r="V1360" i="1" s="1"/>
  <c r="U1362" i="1"/>
  <c r="U1363" i="1"/>
  <c r="V1362" i="1" s="1"/>
  <c r="U1364" i="1"/>
  <c r="U1365" i="1"/>
  <c r="U1366" i="1"/>
  <c r="U1367" i="1"/>
  <c r="U1368" i="1"/>
  <c r="U1369" i="1"/>
  <c r="V1368" i="1" s="1"/>
  <c r="U1370" i="1"/>
  <c r="U1371" i="1"/>
  <c r="V1370" i="1" s="1"/>
  <c r="U1372" i="1"/>
  <c r="U1373" i="1"/>
  <c r="U1374" i="1"/>
  <c r="U1375" i="1"/>
  <c r="U1376" i="1"/>
  <c r="U1377" i="1"/>
  <c r="V1376" i="1" s="1"/>
  <c r="U1378" i="1"/>
  <c r="U1379" i="1"/>
  <c r="V1378" i="1" s="1"/>
  <c r="U1380" i="1"/>
  <c r="U1381" i="1"/>
  <c r="U1382" i="1"/>
  <c r="U1383" i="1"/>
  <c r="U1384" i="1"/>
  <c r="U1385" i="1"/>
  <c r="V1384" i="1" s="1"/>
  <c r="U1386" i="1"/>
  <c r="U1387" i="1"/>
  <c r="V1386" i="1" s="1"/>
  <c r="U1388" i="1"/>
  <c r="U1389" i="1"/>
  <c r="U1390" i="1"/>
  <c r="U1391" i="1"/>
  <c r="U1392" i="1"/>
  <c r="U1393" i="1"/>
  <c r="U1394" i="1"/>
  <c r="U1395" i="1"/>
  <c r="V1394" i="1" s="1"/>
  <c r="U1396" i="1"/>
  <c r="U1397" i="1"/>
  <c r="U1398" i="1"/>
  <c r="U1399" i="1"/>
  <c r="U1400" i="1"/>
  <c r="U1401" i="1"/>
  <c r="U1402" i="1"/>
  <c r="U1403" i="1"/>
  <c r="V1402" i="1" s="1"/>
  <c r="U1404" i="1"/>
  <c r="U1405" i="1"/>
  <c r="U1406" i="1"/>
  <c r="U1407" i="1"/>
  <c r="U1408" i="1"/>
  <c r="U1409" i="1"/>
  <c r="U1410" i="1"/>
  <c r="U1411" i="1"/>
  <c r="V1410" i="1" s="1"/>
  <c r="U1412" i="1"/>
  <c r="U1413" i="1"/>
  <c r="U1414" i="1"/>
  <c r="U1415" i="1"/>
  <c r="U1416" i="1"/>
  <c r="U1417" i="1"/>
  <c r="U1418" i="1"/>
  <c r="U1419" i="1"/>
  <c r="V1418" i="1" s="1"/>
  <c r="U1420" i="1"/>
  <c r="U1421" i="1"/>
  <c r="U1422" i="1"/>
  <c r="U1423" i="1"/>
  <c r="U1424" i="1"/>
  <c r="U1425" i="1"/>
  <c r="V1424" i="1" s="1"/>
  <c r="U1426" i="1"/>
  <c r="U1427" i="1"/>
  <c r="V1426" i="1" s="1"/>
  <c r="U1428" i="1"/>
  <c r="U1429" i="1"/>
  <c r="U1430" i="1"/>
  <c r="U1431" i="1"/>
  <c r="U1432" i="1"/>
  <c r="U1433" i="1"/>
  <c r="V1432" i="1" s="1"/>
  <c r="U1434" i="1"/>
  <c r="U1435" i="1"/>
  <c r="V1434" i="1" s="1"/>
  <c r="U1436" i="1"/>
  <c r="U1437" i="1"/>
  <c r="U1438" i="1"/>
  <c r="U1439" i="1"/>
  <c r="U1440" i="1"/>
  <c r="U1441" i="1"/>
  <c r="U1442" i="1"/>
  <c r="U1443" i="1"/>
  <c r="V1442" i="1" s="1"/>
  <c r="U1444" i="1"/>
  <c r="U1445" i="1"/>
  <c r="U1446" i="1"/>
  <c r="U1447" i="1"/>
  <c r="U1448" i="1"/>
  <c r="U1449" i="1"/>
  <c r="V1448" i="1" s="1"/>
  <c r="U1450" i="1"/>
  <c r="U1451" i="1"/>
  <c r="V1450" i="1" s="1"/>
  <c r="U1452" i="1"/>
  <c r="U1453" i="1"/>
  <c r="U1454" i="1"/>
  <c r="U1455" i="1"/>
  <c r="U1456" i="1"/>
  <c r="U1457" i="1"/>
  <c r="U1458" i="1"/>
  <c r="U1459" i="1"/>
  <c r="V1458" i="1" s="1"/>
  <c r="U1460" i="1"/>
  <c r="U1461" i="1"/>
  <c r="U1462" i="1"/>
  <c r="U1463" i="1"/>
  <c r="U1464" i="1"/>
  <c r="U1465" i="1"/>
  <c r="V1464" i="1" s="1"/>
  <c r="U1466" i="1"/>
  <c r="U1467" i="1"/>
  <c r="V1466" i="1" s="1"/>
  <c r="U1468" i="1"/>
  <c r="U1469" i="1"/>
  <c r="U1470" i="1"/>
  <c r="U1471" i="1"/>
  <c r="U1472" i="1"/>
  <c r="U1473" i="1"/>
  <c r="V1472" i="1" s="1"/>
  <c r="U1474" i="1"/>
  <c r="U1475" i="1"/>
  <c r="V1474" i="1" s="1"/>
  <c r="U1476" i="1"/>
  <c r="U1477" i="1"/>
  <c r="U1478" i="1"/>
  <c r="U1479" i="1"/>
  <c r="U1480" i="1"/>
  <c r="U1481" i="1"/>
  <c r="U1482" i="1"/>
  <c r="U1483" i="1"/>
  <c r="V1482" i="1" s="1"/>
  <c r="U1484" i="1"/>
  <c r="U1485" i="1"/>
  <c r="U1486" i="1"/>
  <c r="U1487" i="1"/>
  <c r="U1488" i="1"/>
  <c r="U1489" i="1"/>
  <c r="V1488" i="1" s="1"/>
  <c r="U1490" i="1"/>
  <c r="U1491" i="1"/>
  <c r="V1490" i="1" s="1"/>
  <c r="U1492" i="1"/>
  <c r="U1493" i="1"/>
  <c r="U1494" i="1"/>
  <c r="U1495" i="1"/>
  <c r="U1496" i="1"/>
  <c r="U1497" i="1"/>
  <c r="V1496" i="1" s="1"/>
  <c r="U1498" i="1"/>
  <c r="U1499" i="1"/>
  <c r="V1498" i="1" s="1"/>
  <c r="U1500" i="1"/>
  <c r="U1501" i="1"/>
  <c r="U1502" i="1"/>
  <c r="U1503" i="1"/>
  <c r="U1504" i="1"/>
  <c r="U1505" i="1"/>
  <c r="U1506" i="1"/>
  <c r="U1507" i="1"/>
  <c r="V1506" i="1" s="1"/>
  <c r="U1508" i="1"/>
  <c r="U1509" i="1"/>
  <c r="U1510" i="1"/>
  <c r="U1511" i="1"/>
  <c r="U1512" i="1"/>
  <c r="U1513" i="1"/>
  <c r="V1512" i="1" s="1"/>
  <c r="U1514" i="1"/>
  <c r="U1515" i="1"/>
  <c r="V1514" i="1" s="1"/>
  <c r="U1516" i="1"/>
  <c r="U1517" i="1"/>
  <c r="U1518" i="1"/>
  <c r="U1519" i="1"/>
  <c r="U1520" i="1"/>
  <c r="U1521" i="1"/>
  <c r="U1522" i="1"/>
  <c r="U1523" i="1"/>
  <c r="V1522" i="1" s="1"/>
  <c r="U1524" i="1"/>
  <c r="U1525" i="1"/>
  <c r="U1526" i="1"/>
  <c r="U1527" i="1"/>
  <c r="U1528" i="1"/>
  <c r="U1529" i="1"/>
  <c r="U1530" i="1"/>
  <c r="U1531" i="1"/>
  <c r="V1530" i="1" s="1"/>
  <c r="U1532" i="1"/>
  <c r="U1533" i="1"/>
  <c r="U1534" i="1"/>
  <c r="U1535" i="1"/>
  <c r="U1536" i="1"/>
  <c r="U1537" i="1"/>
  <c r="U1538" i="1"/>
  <c r="U1539" i="1"/>
  <c r="V1538" i="1" s="1"/>
  <c r="U1540" i="1"/>
  <c r="U1541" i="1"/>
  <c r="U1542" i="1"/>
  <c r="U1543" i="1"/>
  <c r="U1544" i="1"/>
  <c r="U1545" i="1"/>
  <c r="U1546" i="1"/>
  <c r="U1547" i="1"/>
  <c r="V1546" i="1" s="1"/>
  <c r="U1548" i="1"/>
  <c r="U1549" i="1"/>
  <c r="U1550" i="1"/>
  <c r="U1551" i="1"/>
  <c r="U1552" i="1"/>
  <c r="U1553" i="1"/>
  <c r="V1552" i="1" s="1"/>
  <c r="U1554" i="1"/>
  <c r="U1555" i="1"/>
  <c r="V1554" i="1" s="1"/>
  <c r="U1556" i="1"/>
  <c r="U1557" i="1"/>
  <c r="U1558" i="1"/>
  <c r="U1559" i="1"/>
  <c r="U1560" i="1"/>
  <c r="U1561" i="1"/>
  <c r="V1560" i="1" s="1"/>
  <c r="U1562" i="1"/>
  <c r="U1563" i="1"/>
  <c r="V1562" i="1" s="1"/>
  <c r="U1564" i="1"/>
  <c r="U1565" i="1"/>
  <c r="U1566" i="1"/>
  <c r="U1567" i="1"/>
  <c r="U1568" i="1"/>
  <c r="U1569" i="1"/>
  <c r="U1570" i="1"/>
  <c r="U1571" i="1"/>
  <c r="V1570" i="1" s="1"/>
  <c r="U1572" i="1"/>
  <c r="U1573" i="1"/>
  <c r="U1574" i="1"/>
  <c r="U1575" i="1"/>
  <c r="U1576" i="1"/>
  <c r="U1577" i="1"/>
  <c r="V1576" i="1" s="1"/>
  <c r="U1578" i="1"/>
  <c r="U1579" i="1"/>
  <c r="V1578" i="1" s="1"/>
  <c r="U1580" i="1"/>
  <c r="U1581" i="1"/>
  <c r="U1582" i="1"/>
  <c r="U1583" i="1"/>
  <c r="U1584" i="1"/>
  <c r="U1585" i="1"/>
  <c r="U1586" i="1"/>
  <c r="U1587" i="1"/>
  <c r="V1586" i="1" s="1"/>
  <c r="U1588" i="1"/>
  <c r="U1589" i="1"/>
  <c r="U1590" i="1"/>
  <c r="U1591" i="1"/>
  <c r="U1592" i="1"/>
  <c r="U1593" i="1"/>
  <c r="U1594" i="1"/>
  <c r="U1595" i="1"/>
  <c r="V1594" i="1" s="1"/>
  <c r="U1596" i="1"/>
  <c r="U1597" i="1"/>
  <c r="U1598" i="1"/>
  <c r="U1599" i="1"/>
  <c r="U1600" i="1"/>
  <c r="U1601" i="1"/>
  <c r="U1602" i="1"/>
  <c r="U1603" i="1"/>
  <c r="V1602" i="1" s="1"/>
  <c r="U1604" i="1"/>
  <c r="U1605" i="1"/>
  <c r="U1606" i="1"/>
  <c r="U1607" i="1"/>
  <c r="U1608" i="1"/>
  <c r="U1609" i="1"/>
  <c r="V1608" i="1" s="1"/>
  <c r="U1610" i="1"/>
  <c r="U1611" i="1"/>
  <c r="V1610" i="1" s="1"/>
  <c r="U1612" i="1"/>
  <c r="U1613" i="1"/>
  <c r="U1614" i="1"/>
  <c r="U1615" i="1"/>
  <c r="U1616" i="1"/>
  <c r="U1617" i="1"/>
  <c r="V1616" i="1" s="1"/>
  <c r="U1618" i="1"/>
  <c r="U1619" i="1"/>
  <c r="V1618" i="1" s="1"/>
  <c r="U1620" i="1"/>
  <c r="U1621" i="1"/>
  <c r="U1622" i="1"/>
  <c r="U1623" i="1"/>
  <c r="U1624" i="1"/>
  <c r="U1625" i="1"/>
  <c r="V1624" i="1" s="1"/>
  <c r="U1626" i="1"/>
  <c r="U1627" i="1"/>
  <c r="V1626" i="1" s="1"/>
  <c r="U1628" i="1"/>
  <c r="U1629" i="1"/>
  <c r="U1630" i="1"/>
  <c r="U1631" i="1"/>
  <c r="U1632" i="1"/>
  <c r="U1633" i="1"/>
  <c r="U1634" i="1"/>
  <c r="U1635" i="1"/>
  <c r="V1634" i="1" s="1"/>
  <c r="U1636" i="1"/>
  <c r="U1637" i="1"/>
  <c r="U1638" i="1"/>
  <c r="U1639" i="1"/>
  <c r="U1640" i="1"/>
  <c r="U1641" i="1"/>
  <c r="V1640" i="1" s="1"/>
  <c r="U1642" i="1"/>
  <c r="U1643" i="1"/>
  <c r="V1642" i="1" s="1"/>
  <c r="U1644" i="1"/>
  <c r="U1645" i="1"/>
  <c r="U1646" i="1"/>
  <c r="U1647" i="1"/>
  <c r="U1648" i="1"/>
  <c r="U1649" i="1"/>
  <c r="V1648" i="1" s="1"/>
  <c r="U1650" i="1"/>
  <c r="U1651" i="1"/>
  <c r="V1650" i="1" s="1"/>
  <c r="U1652" i="1"/>
  <c r="U1653" i="1"/>
  <c r="U1654" i="1"/>
  <c r="U1655" i="1"/>
  <c r="U1656" i="1"/>
  <c r="U1657" i="1"/>
  <c r="V1656" i="1" s="1"/>
  <c r="U1658" i="1"/>
  <c r="U1659" i="1"/>
  <c r="V1658" i="1" s="1"/>
  <c r="U1660" i="1"/>
  <c r="U1661" i="1"/>
  <c r="U1662" i="1"/>
  <c r="U1663" i="1"/>
  <c r="U1664" i="1"/>
  <c r="U1665" i="1"/>
  <c r="U1666" i="1"/>
  <c r="U1667" i="1"/>
  <c r="V1666" i="1" s="1"/>
  <c r="U1668" i="1"/>
  <c r="U1669" i="1"/>
  <c r="U1670" i="1"/>
  <c r="U1671" i="1"/>
  <c r="U1672" i="1"/>
  <c r="U1673" i="1"/>
  <c r="U1674" i="1"/>
  <c r="U1675" i="1"/>
  <c r="V1674" i="1" s="1"/>
  <c r="U1676" i="1"/>
  <c r="U1677" i="1"/>
  <c r="U1678" i="1"/>
  <c r="U1679" i="1"/>
  <c r="U1680" i="1"/>
  <c r="U1681" i="1"/>
  <c r="V1680" i="1" s="1"/>
  <c r="U1682" i="1"/>
  <c r="U1683" i="1"/>
  <c r="U1684" i="1"/>
  <c r="U1685" i="1"/>
  <c r="U1686" i="1"/>
  <c r="U1687" i="1"/>
  <c r="U1688" i="1"/>
  <c r="U1689" i="1"/>
  <c r="V1688" i="1" s="1"/>
  <c r="U1690" i="1"/>
  <c r="U1691" i="1"/>
  <c r="U1692" i="1"/>
  <c r="U1693" i="1"/>
  <c r="U1694" i="1"/>
  <c r="U1695" i="1"/>
  <c r="U1696" i="1"/>
  <c r="U1697" i="1"/>
  <c r="V1696" i="1" s="1"/>
  <c r="U1698" i="1"/>
  <c r="U1699" i="1"/>
  <c r="U1700" i="1"/>
  <c r="U1701" i="1"/>
  <c r="U1702" i="1"/>
  <c r="U1703" i="1"/>
  <c r="U1704" i="1"/>
  <c r="U1705" i="1"/>
  <c r="V1704" i="1" s="1"/>
  <c r="U1706" i="1"/>
  <c r="U1707" i="1"/>
  <c r="U1708" i="1"/>
  <c r="U1709" i="1"/>
  <c r="U1710" i="1"/>
  <c r="U1711" i="1"/>
  <c r="U1712" i="1"/>
  <c r="U1713" i="1"/>
  <c r="V1712" i="1" s="1"/>
  <c r="U1714" i="1"/>
  <c r="U1715" i="1"/>
  <c r="U1716" i="1"/>
  <c r="U1717" i="1"/>
  <c r="U1718" i="1"/>
  <c r="U1719" i="1"/>
  <c r="U1720" i="1"/>
  <c r="U1721" i="1"/>
  <c r="V1720" i="1" s="1"/>
  <c r="U1722" i="1"/>
  <c r="U1723" i="1"/>
  <c r="V1722" i="1" s="1"/>
  <c r="U1724" i="1"/>
  <c r="U1725" i="1"/>
  <c r="U1726" i="1"/>
  <c r="U1727" i="1"/>
  <c r="U1728" i="1"/>
  <c r="U1729" i="1"/>
  <c r="V1728" i="1" s="1"/>
  <c r="U1730" i="1"/>
  <c r="U1731" i="1"/>
  <c r="V1730" i="1" s="1"/>
  <c r="U1732" i="1"/>
  <c r="U1733" i="1"/>
  <c r="U1734" i="1"/>
  <c r="U1735" i="1"/>
  <c r="U1736" i="1"/>
  <c r="U1737" i="1"/>
  <c r="V1736" i="1" s="1"/>
  <c r="U1738" i="1"/>
  <c r="U1739" i="1"/>
  <c r="U1740" i="1"/>
  <c r="U1741" i="1"/>
  <c r="U1742" i="1"/>
  <c r="U1743" i="1"/>
  <c r="U1744" i="1"/>
  <c r="U1745" i="1"/>
  <c r="V1744" i="1" s="1"/>
  <c r="U1746" i="1"/>
  <c r="U1747" i="1"/>
  <c r="U1748" i="1"/>
  <c r="U1749" i="1"/>
  <c r="U1750" i="1"/>
  <c r="U1751" i="1"/>
  <c r="U1752" i="1"/>
  <c r="U1753" i="1"/>
  <c r="V1752" i="1" s="1"/>
  <c r="U1754" i="1"/>
  <c r="U1755" i="1"/>
  <c r="U1756" i="1"/>
  <c r="U1757" i="1"/>
  <c r="U1758" i="1"/>
  <c r="U1759" i="1"/>
  <c r="U1760" i="1"/>
  <c r="U1761" i="1"/>
  <c r="V1760" i="1" s="1"/>
  <c r="U1762" i="1"/>
  <c r="U1763" i="1"/>
  <c r="U1764" i="1"/>
  <c r="U1765" i="1"/>
  <c r="U1766" i="1"/>
  <c r="U1767" i="1"/>
  <c r="U1768" i="1"/>
  <c r="U1769" i="1"/>
  <c r="V1768" i="1" s="1"/>
  <c r="U1770" i="1"/>
  <c r="U1771" i="1"/>
  <c r="U1772" i="1"/>
  <c r="U1773" i="1"/>
  <c r="U1774" i="1"/>
  <c r="U1775" i="1"/>
  <c r="U1776" i="1"/>
  <c r="U1777" i="1"/>
  <c r="V1776" i="1" s="1"/>
  <c r="U1778" i="1"/>
  <c r="U1779" i="1"/>
  <c r="U1780" i="1"/>
  <c r="U1781" i="1"/>
  <c r="U1782" i="1"/>
  <c r="U1783" i="1"/>
  <c r="U1784" i="1"/>
  <c r="U1785" i="1"/>
  <c r="V1784" i="1" s="1"/>
  <c r="U1786" i="1"/>
  <c r="U1787" i="1"/>
  <c r="V1786" i="1" s="1"/>
  <c r="U1788" i="1"/>
  <c r="U1789" i="1"/>
  <c r="U1790" i="1"/>
  <c r="U1791" i="1"/>
  <c r="U1792" i="1"/>
  <c r="U1793" i="1"/>
  <c r="V1792" i="1" s="1"/>
  <c r="U1794" i="1"/>
  <c r="U1795" i="1"/>
  <c r="V1794" i="1" s="1"/>
  <c r="U1796" i="1"/>
  <c r="U1797" i="1"/>
  <c r="U1798" i="1"/>
  <c r="U1799" i="1"/>
  <c r="U1800" i="1"/>
  <c r="U1801" i="1"/>
  <c r="V1800" i="1" s="1"/>
  <c r="U1802" i="1"/>
  <c r="U1803" i="1"/>
  <c r="U1804" i="1"/>
  <c r="U1805" i="1"/>
  <c r="U1806" i="1"/>
  <c r="U1807" i="1"/>
  <c r="U1808" i="1"/>
  <c r="U1809" i="1"/>
  <c r="V1808" i="1" s="1"/>
  <c r="U1810" i="1"/>
  <c r="U1811" i="1"/>
  <c r="U1812" i="1"/>
  <c r="U1813" i="1"/>
  <c r="U1814" i="1"/>
  <c r="U1815" i="1"/>
  <c r="U1816" i="1"/>
  <c r="U1817" i="1"/>
  <c r="V1816" i="1" s="1"/>
  <c r="U1818" i="1"/>
  <c r="U1819" i="1"/>
  <c r="U1820" i="1"/>
  <c r="U1821" i="1"/>
  <c r="U1822" i="1"/>
  <c r="U1823" i="1"/>
  <c r="U1824" i="1"/>
  <c r="U1825" i="1"/>
  <c r="V1824" i="1" s="1"/>
  <c r="U1826" i="1"/>
  <c r="U1827" i="1"/>
  <c r="U1828" i="1"/>
  <c r="U1829" i="1"/>
  <c r="U1830" i="1"/>
  <c r="U1831" i="1"/>
  <c r="U1832" i="1"/>
  <c r="U1833" i="1"/>
  <c r="V1832" i="1" s="1"/>
  <c r="U1834" i="1"/>
  <c r="U1835" i="1"/>
  <c r="U1836" i="1"/>
  <c r="U1837" i="1"/>
  <c r="U1838" i="1"/>
  <c r="U1839" i="1"/>
  <c r="U1840" i="1"/>
  <c r="U1841" i="1"/>
  <c r="V1840" i="1" s="1"/>
  <c r="U1842" i="1"/>
  <c r="U1843" i="1"/>
  <c r="U1844" i="1"/>
  <c r="U1845" i="1"/>
  <c r="U1846" i="1"/>
  <c r="U1847" i="1"/>
  <c r="U1848" i="1"/>
  <c r="U1849" i="1"/>
  <c r="V1848" i="1" s="1"/>
  <c r="U1850" i="1"/>
  <c r="U1851" i="1"/>
  <c r="V1850" i="1" s="1"/>
  <c r="U1852" i="1"/>
  <c r="U1853" i="1"/>
  <c r="U1854" i="1"/>
  <c r="U1855" i="1"/>
  <c r="U1856" i="1"/>
  <c r="U1857" i="1"/>
  <c r="V1856" i="1" s="1"/>
  <c r="U1858" i="1"/>
  <c r="U1859" i="1"/>
  <c r="V1858" i="1" s="1"/>
  <c r="U1860" i="1"/>
  <c r="U1861" i="1"/>
  <c r="U1862" i="1"/>
  <c r="U1863" i="1"/>
  <c r="U1864" i="1"/>
  <c r="U1865" i="1"/>
  <c r="V1864" i="1" s="1"/>
  <c r="U1866" i="1"/>
  <c r="U1867" i="1"/>
  <c r="U1868" i="1"/>
  <c r="U1869" i="1"/>
  <c r="U1870" i="1"/>
  <c r="U1871" i="1"/>
  <c r="U1872" i="1"/>
  <c r="U1873" i="1"/>
  <c r="V1872" i="1" s="1"/>
  <c r="U1874" i="1"/>
  <c r="U1875" i="1"/>
  <c r="U1876" i="1"/>
  <c r="U1877" i="1"/>
  <c r="U1878" i="1"/>
  <c r="U1879" i="1"/>
  <c r="U1880" i="1"/>
  <c r="U1881" i="1"/>
  <c r="V1880" i="1" s="1"/>
  <c r="U1882" i="1"/>
  <c r="U1883" i="1"/>
  <c r="U1884" i="1"/>
  <c r="U1885" i="1"/>
  <c r="U1886" i="1"/>
  <c r="U1887" i="1"/>
  <c r="U1888" i="1"/>
  <c r="U1889" i="1"/>
  <c r="V1888" i="1" s="1"/>
  <c r="U1890" i="1"/>
  <c r="U1891" i="1"/>
  <c r="U1892" i="1"/>
  <c r="U1893" i="1"/>
  <c r="U1894" i="1"/>
  <c r="U1895" i="1"/>
  <c r="U1896" i="1"/>
  <c r="U1897" i="1"/>
  <c r="V1896" i="1" s="1"/>
  <c r="U1898" i="1"/>
  <c r="U1899" i="1"/>
  <c r="U1900" i="1"/>
  <c r="U1901" i="1"/>
  <c r="U1902" i="1"/>
  <c r="U1903" i="1"/>
  <c r="U1904" i="1"/>
  <c r="U1905" i="1"/>
  <c r="V1904" i="1" s="1"/>
  <c r="U1906" i="1"/>
  <c r="U1907" i="1"/>
  <c r="U1908" i="1"/>
  <c r="U1909" i="1"/>
  <c r="U1910" i="1"/>
  <c r="U1911" i="1"/>
  <c r="U1912" i="1"/>
  <c r="U1913" i="1"/>
  <c r="V1912" i="1" s="1"/>
  <c r="U1914" i="1"/>
  <c r="U1915" i="1"/>
  <c r="V1914" i="1" s="1"/>
  <c r="U1916" i="1"/>
  <c r="U1917" i="1"/>
  <c r="U1918" i="1"/>
  <c r="U1919" i="1"/>
  <c r="U1920" i="1"/>
  <c r="U1921" i="1"/>
  <c r="V1920" i="1" s="1"/>
  <c r="U1922" i="1"/>
  <c r="U1923" i="1"/>
  <c r="V1922" i="1" s="1"/>
  <c r="U1924" i="1"/>
  <c r="U1925" i="1"/>
  <c r="U1926" i="1"/>
  <c r="U1927" i="1"/>
  <c r="U1928" i="1"/>
  <c r="U1929" i="1"/>
  <c r="V1928" i="1" s="1"/>
  <c r="U1930" i="1"/>
  <c r="U1931" i="1"/>
  <c r="U1932" i="1"/>
  <c r="U1933" i="1"/>
  <c r="U1934" i="1"/>
  <c r="U1935" i="1"/>
  <c r="U1936" i="1"/>
  <c r="U1937" i="1"/>
  <c r="V1936" i="1" s="1"/>
  <c r="U1938" i="1"/>
  <c r="U1939" i="1"/>
  <c r="U1940" i="1"/>
  <c r="U1941" i="1"/>
  <c r="U1942" i="1"/>
  <c r="U1943" i="1"/>
  <c r="U1944" i="1"/>
  <c r="U1945" i="1"/>
  <c r="V1944" i="1" s="1"/>
  <c r="U1946" i="1"/>
  <c r="U1947" i="1"/>
  <c r="U1948" i="1"/>
  <c r="U1949" i="1"/>
  <c r="U1950" i="1"/>
  <c r="U1951" i="1"/>
  <c r="U1952" i="1"/>
  <c r="U1953" i="1"/>
  <c r="V1952" i="1" s="1"/>
  <c r="U1954" i="1"/>
  <c r="U1955" i="1"/>
  <c r="U1956" i="1"/>
  <c r="U1957" i="1"/>
  <c r="U1958" i="1"/>
  <c r="U1959" i="1"/>
  <c r="U1960" i="1"/>
  <c r="U1961" i="1"/>
  <c r="V1960" i="1" s="1"/>
  <c r="U1962" i="1"/>
  <c r="U1963" i="1"/>
  <c r="V1962" i="1" s="1"/>
  <c r="U1964" i="1"/>
  <c r="U1965" i="1"/>
  <c r="U1966" i="1"/>
  <c r="U1967" i="1"/>
  <c r="U1968" i="1"/>
  <c r="U1969" i="1"/>
  <c r="V1968" i="1" s="1"/>
  <c r="U1970" i="1"/>
  <c r="U1971" i="1"/>
  <c r="V1970" i="1" s="1"/>
  <c r="U1972" i="1"/>
  <c r="U1973" i="1"/>
  <c r="U1974" i="1"/>
  <c r="U1975" i="1"/>
  <c r="U1976" i="1"/>
  <c r="U1977" i="1"/>
  <c r="V1976" i="1" s="1"/>
  <c r="U1978" i="1"/>
  <c r="U1979" i="1"/>
  <c r="V1978" i="1" s="1"/>
  <c r="U1980" i="1"/>
  <c r="U1981" i="1"/>
  <c r="U1982" i="1"/>
  <c r="U1983" i="1"/>
  <c r="U1984" i="1"/>
  <c r="U1985" i="1"/>
  <c r="V1984" i="1" s="1"/>
  <c r="U1986" i="1"/>
  <c r="U1987" i="1"/>
  <c r="V1986" i="1" s="1"/>
  <c r="U1988" i="1"/>
  <c r="U1989" i="1"/>
  <c r="U1990" i="1"/>
  <c r="U1991" i="1"/>
  <c r="U1992" i="1"/>
  <c r="U1993" i="1"/>
  <c r="V1992" i="1" s="1"/>
  <c r="U1994" i="1"/>
  <c r="U1995" i="1"/>
  <c r="U1996" i="1"/>
  <c r="U1997" i="1"/>
  <c r="U1998" i="1"/>
  <c r="U1999" i="1"/>
  <c r="U2000" i="1"/>
  <c r="U2001" i="1"/>
  <c r="V2000" i="1" s="1"/>
  <c r="U2002" i="1"/>
  <c r="U2003" i="1"/>
  <c r="U2004" i="1"/>
  <c r="U2005" i="1"/>
  <c r="U2006" i="1"/>
  <c r="U2007" i="1"/>
  <c r="U2008" i="1"/>
  <c r="U2009" i="1"/>
  <c r="V2008" i="1" s="1"/>
  <c r="U2010" i="1"/>
  <c r="U2011" i="1"/>
  <c r="U2012" i="1"/>
  <c r="U2013" i="1"/>
  <c r="U2014" i="1"/>
  <c r="U2015" i="1"/>
  <c r="U2016" i="1"/>
  <c r="U2017" i="1"/>
  <c r="V2016" i="1" s="1"/>
  <c r="U2018" i="1"/>
  <c r="U2019" i="1"/>
  <c r="U2020" i="1"/>
  <c r="U2021" i="1"/>
  <c r="U2022" i="1"/>
  <c r="U2023" i="1"/>
  <c r="U2024" i="1"/>
  <c r="U2025" i="1"/>
  <c r="V2024" i="1" s="1"/>
  <c r="U2026" i="1"/>
  <c r="U2027" i="1"/>
  <c r="V2026" i="1" s="1"/>
  <c r="U2028" i="1"/>
  <c r="U2029" i="1"/>
  <c r="U2030" i="1"/>
  <c r="U2031" i="1"/>
  <c r="U2032" i="1"/>
  <c r="U2033" i="1"/>
  <c r="V2032" i="1" s="1"/>
  <c r="U2034" i="1"/>
  <c r="U2035" i="1"/>
  <c r="V2034" i="1" s="1"/>
  <c r="U2036" i="1"/>
  <c r="U2037" i="1"/>
  <c r="U2038" i="1"/>
  <c r="U2039" i="1"/>
  <c r="U2040" i="1"/>
  <c r="U2041" i="1"/>
  <c r="V2040" i="1" s="1"/>
  <c r="U2042" i="1"/>
  <c r="U2043" i="1"/>
  <c r="V2042" i="1" s="1"/>
  <c r="U2044" i="1"/>
  <c r="U2045" i="1"/>
  <c r="U2046" i="1"/>
  <c r="U2047" i="1"/>
  <c r="U2048" i="1"/>
  <c r="U2049" i="1"/>
  <c r="V2048" i="1" s="1"/>
  <c r="U2050" i="1"/>
  <c r="U2051" i="1"/>
  <c r="V2050" i="1" s="1"/>
  <c r="U2052" i="1"/>
  <c r="U2053" i="1"/>
  <c r="U2054" i="1"/>
  <c r="U2055" i="1"/>
  <c r="U2056" i="1"/>
  <c r="U2057" i="1"/>
  <c r="V2056" i="1" s="1"/>
  <c r="U2058" i="1"/>
  <c r="U2059" i="1"/>
  <c r="U2060" i="1"/>
  <c r="U2061" i="1"/>
  <c r="U2062" i="1"/>
  <c r="U2063" i="1"/>
  <c r="U2064" i="1"/>
  <c r="U2065" i="1"/>
  <c r="V2064" i="1" s="1"/>
  <c r="U2066" i="1"/>
  <c r="U2067" i="1"/>
  <c r="U2068" i="1"/>
  <c r="U2069" i="1"/>
  <c r="U2070" i="1"/>
  <c r="U2071" i="1"/>
  <c r="U2072" i="1"/>
  <c r="U2073" i="1"/>
  <c r="V2072" i="1" s="1"/>
  <c r="U2074" i="1"/>
  <c r="U2075" i="1"/>
  <c r="U2076" i="1"/>
  <c r="U2077" i="1"/>
  <c r="U2078" i="1"/>
  <c r="U2079" i="1"/>
  <c r="U2080" i="1"/>
  <c r="U2081" i="1"/>
  <c r="V2080" i="1" s="1"/>
  <c r="U2082" i="1"/>
  <c r="U2083" i="1"/>
  <c r="U2084" i="1"/>
  <c r="U2085" i="1"/>
  <c r="U2086" i="1"/>
  <c r="U2087" i="1"/>
  <c r="U2088" i="1"/>
  <c r="U2089" i="1"/>
  <c r="V2088" i="1" s="1"/>
  <c r="U2090" i="1"/>
  <c r="U2091" i="1"/>
  <c r="V2090" i="1" s="1"/>
  <c r="U2092" i="1"/>
  <c r="U2093" i="1"/>
  <c r="U2094" i="1"/>
  <c r="U2095" i="1"/>
  <c r="U2096" i="1"/>
  <c r="U2097" i="1"/>
  <c r="V2096" i="1" s="1"/>
  <c r="U2098" i="1"/>
  <c r="U2099" i="1"/>
  <c r="V2098" i="1" s="1"/>
  <c r="U2100" i="1"/>
  <c r="U2101" i="1"/>
  <c r="U2102" i="1"/>
  <c r="U2103" i="1"/>
  <c r="U2104" i="1"/>
  <c r="U2105" i="1"/>
  <c r="V2104" i="1" s="1"/>
  <c r="U2106" i="1"/>
  <c r="U2107" i="1"/>
  <c r="V2106" i="1" s="1"/>
  <c r="U2108" i="1"/>
  <c r="U2109" i="1"/>
  <c r="U2110" i="1"/>
  <c r="U2111" i="1"/>
  <c r="U2112" i="1"/>
  <c r="U2113" i="1"/>
  <c r="V2112" i="1" s="1"/>
  <c r="U2114" i="1"/>
  <c r="U2115" i="1"/>
  <c r="V2114" i="1" s="1"/>
  <c r="U2116" i="1"/>
  <c r="U2117" i="1"/>
  <c r="U2118" i="1"/>
  <c r="U2119" i="1"/>
  <c r="U2120" i="1"/>
  <c r="U2121" i="1"/>
  <c r="V2120" i="1" s="1"/>
  <c r="U2122" i="1"/>
  <c r="U2123" i="1"/>
  <c r="U2124" i="1"/>
  <c r="U2125" i="1"/>
  <c r="U2126" i="1"/>
  <c r="U2127" i="1"/>
  <c r="U2128" i="1"/>
  <c r="U2129" i="1"/>
  <c r="V2128" i="1" s="1"/>
  <c r="U2130" i="1"/>
  <c r="U2131" i="1"/>
  <c r="U2132" i="1"/>
  <c r="U2133" i="1"/>
  <c r="U2134" i="1"/>
  <c r="U2135" i="1"/>
  <c r="U2136" i="1"/>
  <c r="U2137" i="1"/>
  <c r="V2136" i="1" s="1"/>
  <c r="U2138" i="1"/>
  <c r="U2139" i="1"/>
  <c r="U2140" i="1"/>
  <c r="U2141" i="1"/>
  <c r="U2142" i="1"/>
  <c r="U2143" i="1"/>
  <c r="U2144" i="1"/>
  <c r="U2145" i="1"/>
  <c r="V2144" i="1" s="1"/>
  <c r="U2146" i="1"/>
  <c r="U2147" i="1"/>
  <c r="U2148" i="1"/>
  <c r="U2149" i="1"/>
  <c r="U2150" i="1"/>
  <c r="U2151" i="1"/>
  <c r="U2152" i="1"/>
  <c r="U2153" i="1"/>
  <c r="V2152" i="1" s="1"/>
  <c r="U2154" i="1"/>
  <c r="U2155" i="1"/>
  <c r="V2154" i="1" s="1"/>
  <c r="U2156" i="1"/>
  <c r="U2157" i="1"/>
  <c r="U2158" i="1"/>
  <c r="U2159" i="1"/>
  <c r="U2160" i="1"/>
  <c r="U2161" i="1"/>
  <c r="V2160" i="1" s="1"/>
  <c r="U2162" i="1"/>
  <c r="U2163" i="1"/>
  <c r="V2162" i="1" s="1"/>
  <c r="U2164" i="1"/>
  <c r="U2165" i="1"/>
  <c r="U2166" i="1"/>
  <c r="U2167" i="1"/>
  <c r="U2168" i="1"/>
  <c r="U2169" i="1"/>
  <c r="V2168" i="1" s="1"/>
  <c r="U2170" i="1"/>
  <c r="U2171" i="1"/>
  <c r="V2170" i="1" s="1"/>
  <c r="U2172" i="1"/>
  <c r="U2173" i="1"/>
  <c r="U2174" i="1"/>
  <c r="U2175" i="1"/>
  <c r="U2176" i="1"/>
  <c r="U2177" i="1"/>
  <c r="V2176" i="1" s="1"/>
  <c r="U2178" i="1"/>
  <c r="U2179" i="1"/>
  <c r="V2178" i="1" s="1"/>
  <c r="U2180" i="1"/>
  <c r="U2181" i="1"/>
  <c r="U2182" i="1"/>
  <c r="U2183" i="1"/>
  <c r="U2184" i="1"/>
  <c r="U2185" i="1"/>
  <c r="V2184" i="1" s="1"/>
  <c r="U2186" i="1"/>
  <c r="U2187" i="1"/>
  <c r="U2188" i="1"/>
  <c r="U2189" i="1"/>
  <c r="U2190" i="1"/>
  <c r="U2191" i="1"/>
  <c r="U2192" i="1"/>
  <c r="U2193" i="1"/>
  <c r="V2192" i="1" s="1"/>
  <c r="U2194" i="1"/>
  <c r="U2195" i="1"/>
  <c r="U2196" i="1"/>
  <c r="U2197" i="1"/>
  <c r="U2198" i="1"/>
  <c r="U2199" i="1"/>
  <c r="U2200" i="1"/>
  <c r="U2201" i="1"/>
  <c r="V2200" i="1" s="1"/>
  <c r="U2202" i="1"/>
  <c r="U2203" i="1"/>
  <c r="U2204" i="1"/>
  <c r="U2205" i="1"/>
  <c r="U2206" i="1"/>
  <c r="U2207" i="1"/>
  <c r="U2208" i="1"/>
  <c r="U2209" i="1"/>
  <c r="V2208" i="1" s="1"/>
  <c r="U2210" i="1"/>
  <c r="U2211" i="1"/>
  <c r="U2212" i="1"/>
  <c r="U2213" i="1"/>
  <c r="U2214" i="1"/>
  <c r="U2215" i="1"/>
  <c r="U2216" i="1"/>
  <c r="U2217" i="1"/>
  <c r="V2216" i="1" s="1"/>
  <c r="U2218" i="1"/>
  <c r="U2219" i="1"/>
  <c r="V2218" i="1" s="1"/>
  <c r="U2220" i="1"/>
  <c r="U2221" i="1"/>
  <c r="U2222" i="1"/>
  <c r="U2223" i="1"/>
  <c r="U2224" i="1"/>
  <c r="U2225" i="1"/>
  <c r="V2224" i="1" s="1"/>
  <c r="U2226" i="1"/>
  <c r="U2227" i="1"/>
  <c r="V2226" i="1" s="1"/>
  <c r="U2228" i="1"/>
  <c r="U2229" i="1"/>
  <c r="U2230" i="1"/>
  <c r="U2231" i="1"/>
  <c r="U2232" i="1"/>
  <c r="U2233" i="1"/>
  <c r="V2232" i="1" s="1"/>
  <c r="U2234" i="1"/>
  <c r="U2235" i="1"/>
  <c r="V2234" i="1" s="1"/>
  <c r="U2236" i="1"/>
  <c r="U2237" i="1"/>
  <c r="U2238" i="1"/>
  <c r="U2239" i="1"/>
  <c r="U2240" i="1"/>
  <c r="U2241" i="1"/>
  <c r="V2240" i="1" s="1"/>
  <c r="U2242" i="1"/>
  <c r="U2243" i="1"/>
  <c r="V2242" i="1" s="1"/>
  <c r="U2244" i="1"/>
  <c r="U2245" i="1"/>
  <c r="U2246" i="1"/>
  <c r="U2247" i="1"/>
  <c r="U2248" i="1"/>
  <c r="U2249" i="1"/>
  <c r="V2248" i="1" s="1"/>
  <c r="U2250" i="1"/>
  <c r="U2251" i="1"/>
  <c r="U2252" i="1"/>
  <c r="U2253" i="1"/>
  <c r="U2254" i="1"/>
  <c r="U2255" i="1"/>
  <c r="U2256" i="1"/>
  <c r="U2257" i="1"/>
  <c r="V2256" i="1" s="1"/>
  <c r="U2258" i="1"/>
  <c r="U2259" i="1"/>
  <c r="U2260" i="1"/>
  <c r="U2261" i="1"/>
  <c r="U2262" i="1"/>
  <c r="U2263" i="1"/>
  <c r="U2264" i="1"/>
  <c r="U2265" i="1"/>
  <c r="V2264" i="1" s="1"/>
  <c r="U2266" i="1"/>
  <c r="U2267" i="1"/>
  <c r="U2268" i="1"/>
  <c r="U2269" i="1"/>
  <c r="U2270" i="1"/>
  <c r="U2271" i="1"/>
  <c r="U2272" i="1"/>
  <c r="U2273" i="1"/>
  <c r="V2272" i="1" s="1"/>
  <c r="U2274" i="1"/>
  <c r="U2275" i="1"/>
  <c r="U2276" i="1"/>
  <c r="U2277" i="1"/>
  <c r="U2278" i="1"/>
  <c r="U2279" i="1"/>
  <c r="U2280" i="1"/>
  <c r="U2281" i="1"/>
  <c r="V2280" i="1" s="1"/>
  <c r="U2282" i="1"/>
  <c r="U2283" i="1"/>
  <c r="V2282" i="1" s="1"/>
  <c r="U2284" i="1"/>
  <c r="U2285" i="1"/>
  <c r="U2286" i="1"/>
  <c r="U2287" i="1"/>
  <c r="U2288" i="1"/>
  <c r="U2289" i="1"/>
  <c r="V2288" i="1" s="1"/>
  <c r="U2290" i="1"/>
  <c r="U2291" i="1"/>
  <c r="V2290" i="1" s="1"/>
  <c r="U2292" i="1"/>
  <c r="U2293" i="1"/>
  <c r="U2294" i="1"/>
  <c r="U2295" i="1"/>
  <c r="U2296" i="1"/>
  <c r="U2297" i="1"/>
  <c r="V2296" i="1" s="1"/>
  <c r="U2298" i="1"/>
  <c r="U2299" i="1"/>
  <c r="V2298" i="1" s="1"/>
  <c r="U2300" i="1"/>
  <c r="U2301" i="1"/>
  <c r="U2302" i="1"/>
  <c r="U2303" i="1"/>
  <c r="U2304" i="1"/>
  <c r="U2305" i="1"/>
  <c r="V2304" i="1" s="1"/>
  <c r="U2306" i="1"/>
  <c r="U2307" i="1"/>
  <c r="V2306" i="1" s="1"/>
  <c r="U2308" i="1"/>
  <c r="U2309" i="1"/>
  <c r="U2310" i="1"/>
  <c r="U2311" i="1"/>
  <c r="U2312" i="1"/>
  <c r="U2313" i="1"/>
  <c r="V2312" i="1" s="1"/>
  <c r="U2314" i="1"/>
  <c r="U2315" i="1"/>
  <c r="U2316" i="1"/>
  <c r="U2317" i="1"/>
  <c r="U2318" i="1"/>
  <c r="U2319" i="1"/>
  <c r="U2320" i="1"/>
  <c r="U2321" i="1"/>
  <c r="V2320" i="1" s="1"/>
  <c r="U2322" i="1"/>
  <c r="U2323" i="1"/>
  <c r="U2324" i="1"/>
  <c r="U2325" i="1"/>
  <c r="U2326" i="1"/>
  <c r="U2327" i="1"/>
  <c r="U2328" i="1"/>
  <c r="U2329" i="1"/>
  <c r="V2328" i="1" s="1"/>
  <c r="U2330" i="1"/>
  <c r="U2331" i="1"/>
  <c r="U2332" i="1"/>
  <c r="U2333" i="1"/>
  <c r="U2334" i="1"/>
  <c r="U2335" i="1"/>
  <c r="U2336" i="1"/>
  <c r="U2337" i="1"/>
  <c r="V2336" i="1" s="1"/>
  <c r="U2338" i="1"/>
  <c r="U2339" i="1"/>
  <c r="U2390" i="1" s="1"/>
  <c r="V2389" i="1" s="1"/>
  <c r="U2340" i="1"/>
  <c r="U2341" i="1"/>
  <c r="U2342" i="1"/>
  <c r="U2343" i="1"/>
  <c r="U2344" i="1"/>
  <c r="U2345" i="1"/>
  <c r="V2344" i="1" s="1"/>
  <c r="U2346" i="1"/>
  <c r="U2347" i="1"/>
  <c r="V2346" i="1" s="1"/>
  <c r="U2348" i="1"/>
  <c r="U2349" i="1"/>
  <c r="U2350" i="1"/>
  <c r="U2351" i="1"/>
  <c r="U2352" i="1"/>
  <c r="U2353" i="1"/>
  <c r="V2352" i="1" s="1"/>
  <c r="U2354" i="1"/>
  <c r="U2355" i="1"/>
  <c r="V2354" i="1" s="1"/>
  <c r="U2356" i="1"/>
  <c r="U2357" i="1"/>
  <c r="U2358" i="1"/>
  <c r="U2359" i="1"/>
  <c r="U2360" i="1"/>
  <c r="U2361" i="1"/>
  <c r="V2360" i="1" s="1"/>
  <c r="U2362" i="1"/>
  <c r="U2363" i="1"/>
  <c r="V2362" i="1" s="1"/>
  <c r="U2364" i="1"/>
  <c r="U2365" i="1"/>
  <c r="U2366" i="1"/>
  <c r="U2367" i="1"/>
  <c r="U2368" i="1"/>
  <c r="U2369" i="1"/>
  <c r="V2368" i="1" s="1"/>
  <c r="U2370" i="1"/>
  <c r="U2371" i="1"/>
  <c r="V2370" i="1" s="1"/>
  <c r="U2372" i="1"/>
  <c r="U2373" i="1"/>
  <c r="U2374" i="1"/>
  <c r="U2375" i="1"/>
  <c r="U2376" i="1"/>
  <c r="U2377" i="1"/>
  <c r="V2376" i="1" s="1"/>
  <c r="U2378" i="1"/>
  <c r="U2379" i="1"/>
  <c r="U2380" i="1"/>
  <c r="U2381" i="1"/>
  <c r="U2382" i="1"/>
  <c r="U2383" i="1"/>
  <c r="U2384" i="1"/>
  <c r="U2385" i="1"/>
  <c r="V2384" i="1" s="1"/>
  <c r="U2386" i="1"/>
  <c r="U2387" i="1"/>
  <c r="U2388" i="1"/>
  <c r="U2389" i="1"/>
  <c r="U2391" i="1"/>
  <c r="U2392" i="1"/>
  <c r="U2393" i="1"/>
  <c r="V2392" i="1" s="1"/>
  <c r="U2394" i="1"/>
  <c r="U2395" i="1"/>
  <c r="U2396" i="1"/>
  <c r="U2397" i="1"/>
  <c r="U2398" i="1"/>
  <c r="U2399" i="1"/>
  <c r="U2400" i="1"/>
  <c r="U2401" i="1"/>
  <c r="V2400" i="1" s="1"/>
  <c r="U2402" i="1"/>
  <c r="U2403" i="1"/>
  <c r="U2404" i="1"/>
  <c r="U2405" i="1"/>
  <c r="U2406" i="1"/>
  <c r="U2407" i="1"/>
  <c r="U2408" i="1"/>
  <c r="U2409" i="1"/>
  <c r="V2408" i="1" s="1"/>
  <c r="U2410" i="1"/>
  <c r="U2411" i="1"/>
  <c r="U2412" i="1"/>
  <c r="U2413" i="1"/>
  <c r="U2414" i="1"/>
  <c r="U2415" i="1"/>
  <c r="U2416" i="1"/>
  <c r="U2417" i="1"/>
  <c r="V2416" i="1" s="1"/>
  <c r="U2418" i="1"/>
  <c r="U2419" i="1"/>
  <c r="U2420" i="1"/>
  <c r="U2421" i="1"/>
  <c r="U2422" i="1"/>
  <c r="U2423" i="1"/>
  <c r="U2424" i="1"/>
  <c r="U2425" i="1"/>
  <c r="V2424" i="1" s="1"/>
  <c r="U2426" i="1"/>
  <c r="U2427" i="1"/>
  <c r="U2428" i="1"/>
  <c r="U2429" i="1"/>
  <c r="U2430" i="1"/>
  <c r="U2431" i="1"/>
  <c r="U2432" i="1"/>
  <c r="U2433" i="1"/>
  <c r="V2432" i="1" s="1"/>
  <c r="U2434" i="1"/>
  <c r="U2435" i="1"/>
  <c r="U2436" i="1"/>
  <c r="U2437" i="1"/>
  <c r="U2438" i="1"/>
  <c r="U2439" i="1"/>
  <c r="U2440" i="1"/>
  <c r="U2441" i="1"/>
  <c r="V2440" i="1" s="1"/>
  <c r="U2442" i="1"/>
  <c r="U2443" i="1"/>
  <c r="U2444" i="1"/>
  <c r="U2445" i="1"/>
  <c r="U2446" i="1"/>
  <c r="U2447" i="1"/>
  <c r="U2448" i="1"/>
  <c r="U2449" i="1"/>
  <c r="V2448" i="1" s="1"/>
  <c r="U2450" i="1"/>
  <c r="U2451" i="1"/>
  <c r="U2452" i="1"/>
  <c r="U2453" i="1"/>
  <c r="U2454" i="1"/>
  <c r="U2455" i="1"/>
  <c r="U2456" i="1"/>
  <c r="U2457" i="1"/>
  <c r="V2456" i="1" s="1"/>
  <c r="U2458" i="1"/>
  <c r="U2459" i="1"/>
  <c r="U2460" i="1"/>
  <c r="U2461" i="1"/>
  <c r="U2462" i="1"/>
  <c r="U2463" i="1"/>
  <c r="U2464" i="1"/>
  <c r="U2465" i="1"/>
  <c r="V2464" i="1" s="1"/>
  <c r="U2466" i="1"/>
  <c r="U2467" i="1"/>
  <c r="U2468" i="1"/>
  <c r="U2469" i="1"/>
  <c r="U2470" i="1"/>
  <c r="U2471" i="1"/>
  <c r="U2472" i="1"/>
  <c r="U2473" i="1"/>
  <c r="V2472" i="1" s="1"/>
  <c r="U2474" i="1"/>
  <c r="U2475" i="1"/>
  <c r="U2476" i="1"/>
  <c r="U2477" i="1"/>
  <c r="U2478" i="1"/>
  <c r="U2479" i="1"/>
  <c r="U2480" i="1"/>
  <c r="U2481" i="1"/>
  <c r="V2480" i="1" s="1"/>
  <c r="U2482" i="1"/>
  <c r="U2483" i="1"/>
  <c r="U2484" i="1"/>
  <c r="U2485" i="1"/>
  <c r="U2486" i="1"/>
  <c r="U2487" i="1"/>
  <c r="U2488" i="1"/>
  <c r="U2489" i="1"/>
  <c r="V2488" i="1" s="1"/>
  <c r="U2490" i="1"/>
  <c r="U2491" i="1"/>
  <c r="V2490" i="1" s="1"/>
  <c r="U2492" i="1"/>
  <c r="U2493" i="1"/>
  <c r="U2494" i="1"/>
  <c r="U2495" i="1"/>
  <c r="U2496" i="1"/>
  <c r="U2497" i="1"/>
  <c r="V2496" i="1" s="1"/>
  <c r="U2498" i="1"/>
  <c r="U2499" i="1"/>
  <c r="U2500" i="1"/>
  <c r="U2501" i="1"/>
  <c r="U2502" i="1"/>
  <c r="U2503" i="1"/>
  <c r="U2504" i="1"/>
  <c r="U2505" i="1"/>
  <c r="V2504" i="1" s="1"/>
  <c r="U2506" i="1"/>
  <c r="U2507" i="1"/>
  <c r="U2508" i="1"/>
  <c r="U2509" i="1"/>
  <c r="U2510" i="1"/>
  <c r="U2511" i="1"/>
  <c r="U2512" i="1"/>
  <c r="U2513" i="1"/>
  <c r="V2512" i="1" s="1"/>
  <c r="U2514" i="1"/>
  <c r="U2515" i="1"/>
  <c r="U2516" i="1"/>
  <c r="U2517" i="1"/>
  <c r="U2518" i="1"/>
  <c r="U2519" i="1"/>
  <c r="U2520" i="1"/>
  <c r="U2521" i="1"/>
  <c r="V2520" i="1" s="1"/>
  <c r="U2522" i="1"/>
  <c r="U2523" i="1"/>
  <c r="U2524" i="1"/>
  <c r="U2525" i="1"/>
  <c r="U2526" i="1"/>
  <c r="U2527" i="1"/>
  <c r="U2528" i="1"/>
  <c r="U2529" i="1"/>
  <c r="V2528" i="1" s="1"/>
  <c r="U2530" i="1"/>
  <c r="U2531" i="1"/>
  <c r="U2532" i="1"/>
  <c r="U2533" i="1"/>
  <c r="U2534" i="1"/>
  <c r="U2535" i="1"/>
  <c r="U2536" i="1"/>
  <c r="U2537" i="1"/>
  <c r="V2536" i="1" s="1"/>
  <c r="U2538" i="1"/>
  <c r="U2539" i="1"/>
  <c r="U2540" i="1"/>
  <c r="U2541" i="1"/>
  <c r="U2542" i="1"/>
  <c r="U2543" i="1"/>
  <c r="U2544" i="1"/>
  <c r="U2545" i="1"/>
  <c r="V2544" i="1" s="1"/>
  <c r="U2546" i="1"/>
  <c r="U2547" i="1"/>
  <c r="U2548" i="1"/>
  <c r="U2549" i="1"/>
  <c r="U2550" i="1"/>
  <c r="U2551" i="1"/>
  <c r="U2552" i="1"/>
  <c r="U2553" i="1"/>
  <c r="V2552" i="1" s="1"/>
  <c r="U2554" i="1"/>
  <c r="U2555" i="1"/>
  <c r="V2554" i="1" s="1"/>
  <c r="U2556" i="1"/>
  <c r="U2557" i="1"/>
  <c r="U2558" i="1"/>
  <c r="U2559" i="1"/>
  <c r="U2560" i="1"/>
  <c r="U2561" i="1"/>
  <c r="V2560" i="1" s="1"/>
  <c r="U2562" i="1"/>
  <c r="U2563" i="1"/>
  <c r="U2564" i="1"/>
  <c r="U2565" i="1"/>
  <c r="U2566" i="1"/>
  <c r="U2567" i="1"/>
  <c r="U2568" i="1"/>
  <c r="U2569" i="1"/>
  <c r="V2568" i="1" s="1"/>
  <c r="U2570" i="1"/>
  <c r="U2571" i="1"/>
  <c r="U2572" i="1"/>
  <c r="U2573" i="1"/>
  <c r="U2574" i="1"/>
  <c r="U2575" i="1"/>
  <c r="U2576" i="1"/>
  <c r="U2577" i="1"/>
  <c r="V2576" i="1" s="1"/>
  <c r="U2578" i="1"/>
  <c r="U2579" i="1"/>
  <c r="U2580" i="1"/>
  <c r="U2581" i="1"/>
  <c r="U2582" i="1"/>
  <c r="U2583" i="1"/>
  <c r="U2584" i="1"/>
  <c r="U2585" i="1"/>
  <c r="V2584" i="1" s="1"/>
  <c r="U2586" i="1"/>
  <c r="U2587" i="1"/>
  <c r="U2588" i="1"/>
  <c r="U2589" i="1"/>
  <c r="U2590" i="1"/>
  <c r="U2591" i="1"/>
  <c r="U2592" i="1"/>
  <c r="U2593" i="1"/>
  <c r="V2592" i="1" s="1"/>
  <c r="U2594" i="1"/>
  <c r="U2595" i="1"/>
  <c r="U2596" i="1"/>
  <c r="U2597" i="1"/>
  <c r="U2598" i="1"/>
  <c r="U2599" i="1"/>
  <c r="U2600" i="1"/>
  <c r="U2601" i="1"/>
  <c r="V2600" i="1" s="1"/>
  <c r="U2602" i="1"/>
  <c r="U2603" i="1"/>
  <c r="U2604" i="1"/>
  <c r="U2605" i="1"/>
  <c r="U2606" i="1"/>
  <c r="U2607" i="1"/>
  <c r="U2608" i="1"/>
  <c r="U2609" i="1"/>
  <c r="V2608" i="1" s="1"/>
  <c r="U2610" i="1"/>
  <c r="U2611" i="1"/>
  <c r="V2610" i="1" s="1"/>
  <c r="U2612" i="1"/>
  <c r="U2613" i="1"/>
  <c r="U2614" i="1"/>
  <c r="U2615" i="1"/>
  <c r="U2616" i="1"/>
  <c r="U2617" i="1"/>
  <c r="V2616" i="1" s="1"/>
  <c r="U2618" i="1"/>
  <c r="U2619" i="1"/>
  <c r="V2618" i="1" s="1"/>
  <c r="U2620" i="1"/>
  <c r="U2621" i="1"/>
  <c r="U2622" i="1"/>
  <c r="U2623" i="1"/>
  <c r="U2624" i="1"/>
  <c r="U2625" i="1"/>
  <c r="V2624" i="1" s="1"/>
  <c r="U2626" i="1"/>
  <c r="U2627" i="1"/>
  <c r="U2628" i="1"/>
  <c r="U2629" i="1"/>
  <c r="U2630" i="1"/>
  <c r="U2631" i="1"/>
  <c r="U2632" i="1"/>
  <c r="U2633" i="1"/>
  <c r="V2632" i="1" s="1"/>
  <c r="U2634" i="1"/>
  <c r="U2635" i="1"/>
  <c r="U2636" i="1"/>
  <c r="U2637" i="1"/>
  <c r="U2638" i="1"/>
  <c r="U2639" i="1"/>
  <c r="U2640" i="1"/>
  <c r="U2641" i="1"/>
  <c r="V2640" i="1" s="1"/>
  <c r="U2642" i="1"/>
  <c r="U2643" i="1"/>
  <c r="U2644" i="1"/>
  <c r="U2645" i="1"/>
  <c r="U2646" i="1"/>
  <c r="U2647" i="1"/>
  <c r="U2648" i="1"/>
  <c r="U2649" i="1"/>
  <c r="V2648" i="1" s="1"/>
  <c r="U2650" i="1"/>
  <c r="U2651" i="1"/>
  <c r="U2652" i="1"/>
  <c r="U2653" i="1"/>
  <c r="U2654" i="1"/>
  <c r="U2655" i="1"/>
  <c r="U2656" i="1"/>
  <c r="U2657" i="1"/>
  <c r="V2656" i="1" s="1"/>
  <c r="U2658" i="1"/>
  <c r="U2659" i="1"/>
  <c r="U2660" i="1"/>
  <c r="U2661" i="1"/>
  <c r="U2662" i="1"/>
  <c r="U2663" i="1"/>
  <c r="U2664" i="1"/>
  <c r="U2665" i="1"/>
  <c r="V2664" i="1" s="1"/>
  <c r="U2666" i="1"/>
  <c r="U2667" i="1"/>
  <c r="U2668" i="1"/>
  <c r="U2669" i="1"/>
  <c r="U2670" i="1"/>
  <c r="U2671" i="1"/>
  <c r="U2672" i="1"/>
  <c r="U2673" i="1"/>
  <c r="V2672" i="1" s="1"/>
  <c r="U2674" i="1"/>
  <c r="U2675" i="1"/>
  <c r="V2674" i="1" s="1"/>
  <c r="U2676" i="1"/>
  <c r="U2677" i="1"/>
  <c r="U2678" i="1"/>
  <c r="U2679" i="1"/>
  <c r="U2680" i="1"/>
  <c r="U2681" i="1"/>
  <c r="V2680" i="1" s="1"/>
  <c r="U2682" i="1"/>
  <c r="U2683" i="1"/>
  <c r="V2682" i="1" s="1"/>
  <c r="U2684" i="1"/>
  <c r="U2685" i="1"/>
  <c r="U2686" i="1"/>
  <c r="U2687" i="1"/>
  <c r="U2688" i="1"/>
  <c r="U2689" i="1"/>
  <c r="V2688" i="1" s="1"/>
  <c r="U2690" i="1"/>
  <c r="U2691" i="1"/>
  <c r="U2692" i="1"/>
  <c r="U2693" i="1"/>
  <c r="U2694" i="1"/>
  <c r="U2695" i="1"/>
  <c r="U2696" i="1"/>
  <c r="U2697" i="1"/>
  <c r="V2696" i="1" s="1"/>
  <c r="U2698" i="1"/>
  <c r="U2699" i="1"/>
  <c r="U2700" i="1"/>
  <c r="U2701" i="1"/>
  <c r="U2702" i="1"/>
  <c r="U2703" i="1"/>
  <c r="U2704" i="1"/>
  <c r="U2705" i="1"/>
  <c r="V2704" i="1" s="1"/>
  <c r="U2706" i="1"/>
  <c r="U2707" i="1"/>
  <c r="U2708" i="1"/>
  <c r="U2709" i="1"/>
  <c r="U2710" i="1"/>
  <c r="U2711" i="1"/>
  <c r="U2712" i="1"/>
  <c r="U2713" i="1"/>
  <c r="V2712" i="1" s="1"/>
  <c r="U2714" i="1"/>
  <c r="U2715" i="1"/>
  <c r="U2716" i="1"/>
  <c r="U2717" i="1"/>
  <c r="U2718" i="1"/>
  <c r="U2719" i="1"/>
  <c r="U2720" i="1"/>
  <c r="U2721" i="1"/>
  <c r="V2720" i="1" s="1"/>
  <c r="U2722" i="1"/>
  <c r="U2723" i="1"/>
  <c r="U2724" i="1"/>
  <c r="U2725" i="1"/>
  <c r="U2726" i="1"/>
  <c r="U2727" i="1"/>
  <c r="U2728" i="1"/>
  <c r="U2729" i="1"/>
  <c r="V2728" i="1" s="1"/>
  <c r="U2730" i="1"/>
  <c r="U2731" i="1"/>
  <c r="U2732" i="1"/>
  <c r="U2733" i="1"/>
  <c r="U2734" i="1"/>
  <c r="U2735" i="1"/>
  <c r="U2736" i="1"/>
  <c r="U2737" i="1"/>
  <c r="V2736" i="1" s="1"/>
  <c r="U2738" i="1"/>
  <c r="U2739" i="1"/>
  <c r="V2738" i="1" s="1"/>
  <c r="U2740" i="1"/>
  <c r="U2741" i="1"/>
  <c r="U2742" i="1"/>
  <c r="U2743" i="1"/>
  <c r="U2744" i="1"/>
  <c r="V2743" i="1" s="1"/>
  <c r="U2745" i="1"/>
  <c r="V2744" i="1" s="1"/>
  <c r="U2746" i="1"/>
  <c r="U2747" i="1"/>
  <c r="U2748" i="1"/>
  <c r="U2749" i="1"/>
  <c r="U2750" i="1"/>
  <c r="U2751" i="1"/>
  <c r="U2752" i="1"/>
  <c r="V2751" i="1" s="1"/>
  <c r="U2753" i="1"/>
  <c r="V2752" i="1" s="1"/>
  <c r="U2754" i="1"/>
  <c r="U2755" i="1"/>
  <c r="U2756" i="1"/>
  <c r="U2757" i="1"/>
  <c r="U2758" i="1"/>
  <c r="U2759" i="1"/>
  <c r="U2760" i="1"/>
  <c r="V2759" i="1" s="1"/>
  <c r="U2761" i="1"/>
  <c r="V2760" i="1" s="1"/>
  <c r="U2762" i="1"/>
  <c r="U2763" i="1"/>
  <c r="U2764" i="1"/>
  <c r="U2765" i="1"/>
  <c r="U2766" i="1"/>
  <c r="U2767" i="1"/>
  <c r="U2768" i="1"/>
  <c r="V2767" i="1" s="1"/>
  <c r="U2769" i="1"/>
  <c r="V2768" i="1" s="1"/>
  <c r="U2770" i="1"/>
  <c r="U2771" i="1"/>
  <c r="V2770" i="1" s="1"/>
  <c r="U2772" i="1"/>
  <c r="U2773" i="1"/>
  <c r="U2774" i="1"/>
  <c r="U2775" i="1"/>
  <c r="U2776" i="1"/>
  <c r="V2775" i="1" s="1"/>
  <c r="U2777" i="1"/>
  <c r="V2776" i="1" s="1"/>
  <c r="U2778" i="1"/>
  <c r="U2779" i="1"/>
  <c r="U2780" i="1"/>
  <c r="U2781" i="1"/>
  <c r="U2782" i="1"/>
  <c r="U2783" i="1"/>
  <c r="U2784" i="1"/>
  <c r="V2783" i="1" s="1"/>
  <c r="U2785" i="1"/>
  <c r="V2784" i="1" s="1"/>
  <c r="U2786" i="1"/>
  <c r="U2787" i="1"/>
  <c r="U2788" i="1"/>
  <c r="U2789" i="1"/>
  <c r="U2790" i="1"/>
  <c r="U2791" i="1"/>
  <c r="U2792" i="1"/>
  <c r="V2791" i="1" s="1"/>
  <c r="U2793" i="1"/>
  <c r="V2792" i="1" s="1"/>
  <c r="U2794" i="1"/>
  <c r="U2795" i="1"/>
  <c r="U2796" i="1"/>
  <c r="U2797" i="1"/>
  <c r="U2798" i="1"/>
  <c r="U2799" i="1"/>
  <c r="U2800" i="1"/>
  <c r="V2799" i="1" s="1"/>
  <c r="U2801" i="1"/>
  <c r="V2800" i="1" s="1"/>
  <c r="U2802" i="1"/>
  <c r="U2803" i="1"/>
  <c r="V2802" i="1" s="1"/>
  <c r="U2804" i="1"/>
  <c r="U2805" i="1"/>
  <c r="U2806" i="1"/>
  <c r="U2807" i="1"/>
  <c r="U2808" i="1"/>
  <c r="V2807" i="1" s="1"/>
  <c r="U2809" i="1"/>
  <c r="V2808" i="1" s="1"/>
  <c r="U2810" i="1"/>
  <c r="U2811" i="1"/>
  <c r="U2812" i="1"/>
  <c r="U2813" i="1"/>
  <c r="U2814" i="1"/>
  <c r="U2815" i="1"/>
  <c r="U2816" i="1"/>
  <c r="V2815" i="1" s="1"/>
  <c r="U2817" i="1"/>
  <c r="V2816" i="1" s="1"/>
  <c r="U2818" i="1"/>
  <c r="U2819" i="1"/>
  <c r="U2820" i="1"/>
  <c r="U2821" i="1"/>
  <c r="U2822" i="1"/>
  <c r="U2823" i="1"/>
  <c r="U2824" i="1"/>
  <c r="V2823" i="1" s="1"/>
  <c r="U2825" i="1"/>
  <c r="V2824" i="1" s="1"/>
  <c r="U2826" i="1"/>
  <c r="U2827" i="1"/>
  <c r="U2828" i="1"/>
  <c r="U2829" i="1"/>
  <c r="U2830" i="1"/>
  <c r="U2831" i="1"/>
  <c r="U2832" i="1"/>
  <c r="V2831" i="1" s="1"/>
  <c r="U2833" i="1"/>
  <c r="V2832" i="1" s="1"/>
  <c r="U2834" i="1"/>
  <c r="U2835" i="1"/>
  <c r="V2834" i="1" s="1"/>
  <c r="U2836" i="1"/>
  <c r="U2837" i="1"/>
  <c r="U2838" i="1"/>
  <c r="U2839" i="1"/>
  <c r="U2840" i="1"/>
  <c r="V2839" i="1" s="1"/>
  <c r="U2841" i="1"/>
  <c r="V2840" i="1" s="1"/>
  <c r="U2842" i="1"/>
  <c r="U2843" i="1"/>
  <c r="U2844" i="1"/>
  <c r="U2845" i="1"/>
  <c r="U2846" i="1"/>
  <c r="U2847" i="1"/>
  <c r="U2848" i="1"/>
  <c r="V2847" i="1" s="1"/>
  <c r="U2849" i="1"/>
  <c r="V2848" i="1" s="1"/>
  <c r="U2850" i="1"/>
  <c r="U2851" i="1"/>
  <c r="U2852" i="1"/>
  <c r="U2853" i="1"/>
  <c r="U2854" i="1"/>
  <c r="U2855" i="1"/>
  <c r="U2856" i="1"/>
  <c r="V2855" i="1" s="1"/>
  <c r="U2857" i="1"/>
  <c r="V2856" i="1" s="1"/>
  <c r="U2858" i="1"/>
  <c r="U2859" i="1"/>
  <c r="U2860" i="1"/>
  <c r="U2861" i="1"/>
  <c r="U2862" i="1"/>
  <c r="U2863" i="1"/>
  <c r="U2864" i="1"/>
  <c r="V2863" i="1" s="1"/>
  <c r="U2865" i="1"/>
  <c r="V2864" i="1" s="1"/>
  <c r="U2866" i="1"/>
  <c r="U2867" i="1"/>
  <c r="V2866" i="1" s="1"/>
  <c r="U2868" i="1"/>
  <c r="U2869" i="1"/>
  <c r="U2870" i="1"/>
  <c r="U2871" i="1"/>
  <c r="U2872" i="1"/>
  <c r="V2871" i="1" s="1"/>
  <c r="U2873" i="1"/>
  <c r="V2872" i="1" s="1"/>
  <c r="U2874" i="1"/>
  <c r="U2875" i="1"/>
  <c r="U2876" i="1"/>
  <c r="U2877" i="1"/>
  <c r="U2878" i="1"/>
  <c r="U2879" i="1"/>
  <c r="U2880" i="1"/>
  <c r="V2879" i="1" s="1"/>
  <c r="U2881" i="1"/>
  <c r="V2880" i="1" s="1"/>
  <c r="U2882" i="1"/>
  <c r="U2883" i="1"/>
  <c r="U2884" i="1"/>
  <c r="U2885" i="1"/>
  <c r="U2886" i="1"/>
  <c r="U2887" i="1"/>
  <c r="U2888" i="1"/>
  <c r="V2887" i="1" s="1"/>
  <c r="U2889" i="1"/>
  <c r="V2888" i="1" s="1"/>
  <c r="U2890" i="1"/>
  <c r="U2891" i="1"/>
  <c r="U2892" i="1"/>
  <c r="U2893" i="1"/>
  <c r="U2894" i="1"/>
  <c r="U2895" i="1"/>
  <c r="U2896" i="1"/>
  <c r="V2895" i="1" s="1"/>
  <c r="U2897" i="1"/>
  <c r="V2896" i="1" s="1"/>
  <c r="U2898" i="1"/>
  <c r="U2899" i="1"/>
  <c r="V2898" i="1" s="1"/>
  <c r="U2900" i="1"/>
  <c r="U2901" i="1"/>
  <c r="U2902" i="1"/>
  <c r="U2903" i="1"/>
  <c r="U2904" i="1"/>
  <c r="V2903" i="1" s="1"/>
  <c r="U2905" i="1"/>
  <c r="V2904" i="1" s="1"/>
  <c r="U2906" i="1"/>
  <c r="U2907" i="1"/>
  <c r="U2908" i="1"/>
  <c r="U2909" i="1"/>
  <c r="U2910" i="1"/>
  <c r="U2911" i="1"/>
  <c r="U2912" i="1"/>
  <c r="V2911" i="1" s="1"/>
  <c r="U2913" i="1"/>
  <c r="V2912" i="1" s="1"/>
  <c r="U2914" i="1"/>
  <c r="U2915" i="1"/>
  <c r="U2916" i="1"/>
  <c r="U2917" i="1"/>
  <c r="U2918" i="1"/>
  <c r="U2919" i="1"/>
  <c r="U2920" i="1"/>
  <c r="V2919" i="1" s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7" i="1"/>
  <c r="V529" i="1"/>
  <c r="V530" i="1"/>
  <c r="V531" i="1"/>
  <c r="V532" i="1"/>
  <c r="V533" i="1"/>
  <c r="V535" i="1"/>
  <c r="V537" i="1"/>
  <c r="V538" i="1"/>
  <c r="V539" i="1"/>
  <c r="V540" i="1"/>
  <c r="V541" i="1"/>
  <c r="V543" i="1"/>
  <c r="V544" i="1"/>
  <c r="V545" i="1"/>
  <c r="V547" i="1"/>
  <c r="V548" i="1"/>
  <c r="V549" i="1"/>
  <c r="V551" i="1"/>
  <c r="V553" i="1"/>
  <c r="V555" i="1"/>
  <c r="V556" i="1"/>
  <c r="V557" i="1"/>
  <c r="V559" i="1"/>
  <c r="V561" i="1"/>
  <c r="V562" i="1"/>
  <c r="V563" i="1"/>
  <c r="V564" i="1"/>
  <c r="V565" i="1"/>
  <c r="V567" i="1"/>
  <c r="V568" i="1"/>
  <c r="V569" i="1"/>
  <c r="V570" i="1"/>
  <c r="V571" i="1"/>
  <c r="V572" i="1"/>
  <c r="V573" i="1"/>
  <c r="V575" i="1"/>
  <c r="V576" i="1"/>
  <c r="V577" i="1"/>
  <c r="V578" i="1"/>
  <c r="V579" i="1"/>
  <c r="V580" i="1"/>
  <c r="V581" i="1"/>
  <c r="V583" i="1"/>
  <c r="V584" i="1"/>
  <c r="V585" i="1"/>
  <c r="V586" i="1"/>
  <c r="V587" i="1"/>
  <c r="V588" i="1"/>
  <c r="V589" i="1"/>
  <c r="V591" i="1"/>
  <c r="V593" i="1"/>
  <c r="V594" i="1"/>
  <c r="V595" i="1"/>
  <c r="V596" i="1"/>
  <c r="V597" i="1"/>
  <c r="V599" i="1"/>
  <c r="V601" i="1"/>
  <c r="V602" i="1"/>
  <c r="V603" i="1"/>
  <c r="V604" i="1"/>
  <c r="V605" i="1"/>
  <c r="V607" i="1"/>
  <c r="V609" i="1"/>
  <c r="V611" i="1"/>
  <c r="V612" i="1"/>
  <c r="V613" i="1"/>
  <c r="V615" i="1"/>
  <c r="V617" i="1"/>
  <c r="V619" i="1"/>
  <c r="V620" i="1"/>
  <c r="V621" i="1"/>
  <c r="V623" i="1"/>
  <c r="V624" i="1"/>
  <c r="V625" i="1"/>
  <c r="V626" i="1"/>
  <c r="V627" i="1"/>
  <c r="V628" i="1"/>
  <c r="V629" i="1"/>
  <c r="V631" i="1"/>
  <c r="V632" i="1"/>
  <c r="V633" i="1"/>
  <c r="V634" i="1"/>
  <c r="V635" i="1"/>
  <c r="V636" i="1"/>
  <c r="V637" i="1"/>
  <c r="V639" i="1"/>
  <c r="V641" i="1"/>
  <c r="V642" i="1"/>
  <c r="V643" i="1"/>
  <c r="V644" i="1"/>
  <c r="V645" i="1"/>
  <c r="V647" i="1"/>
  <c r="V649" i="1"/>
  <c r="V650" i="1"/>
  <c r="V651" i="1"/>
  <c r="V652" i="1"/>
  <c r="V653" i="1"/>
  <c r="V655" i="1"/>
  <c r="V657" i="1"/>
  <c r="V658" i="1"/>
  <c r="V659" i="1"/>
  <c r="V660" i="1"/>
  <c r="V661" i="1"/>
  <c r="V663" i="1"/>
  <c r="V665" i="1"/>
  <c r="V666" i="1"/>
  <c r="V667" i="1"/>
  <c r="V668" i="1"/>
  <c r="V669" i="1"/>
  <c r="V671" i="1"/>
  <c r="V672" i="1"/>
  <c r="V673" i="1"/>
  <c r="V675" i="1"/>
  <c r="V676" i="1"/>
  <c r="V677" i="1"/>
  <c r="V679" i="1"/>
  <c r="V681" i="1"/>
  <c r="V683" i="1"/>
  <c r="V684" i="1"/>
  <c r="V685" i="1"/>
  <c r="V687" i="1"/>
  <c r="V688" i="1"/>
  <c r="V689" i="1"/>
  <c r="V690" i="1"/>
  <c r="V691" i="1"/>
  <c r="V692" i="1"/>
  <c r="V693" i="1"/>
  <c r="V695" i="1"/>
  <c r="V696" i="1"/>
  <c r="V697" i="1"/>
  <c r="V698" i="1"/>
  <c r="V699" i="1"/>
  <c r="V700" i="1"/>
  <c r="V701" i="1"/>
  <c r="V703" i="1"/>
  <c r="V704" i="1"/>
  <c r="V705" i="1"/>
  <c r="V706" i="1"/>
  <c r="V707" i="1"/>
  <c r="V708" i="1"/>
  <c r="V709" i="1"/>
  <c r="V711" i="1"/>
  <c r="V712" i="1"/>
  <c r="V713" i="1"/>
  <c r="V714" i="1"/>
  <c r="V715" i="1"/>
  <c r="V716" i="1"/>
  <c r="V717" i="1"/>
  <c r="V719" i="1"/>
  <c r="V721" i="1"/>
  <c r="V722" i="1"/>
  <c r="V723" i="1"/>
  <c r="V724" i="1"/>
  <c r="V725" i="1"/>
  <c r="V727" i="1"/>
  <c r="V729" i="1"/>
  <c r="V730" i="1"/>
  <c r="V731" i="1"/>
  <c r="V732" i="1"/>
  <c r="V733" i="1"/>
  <c r="V735" i="1"/>
  <c r="V736" i="1"/>
  <c r="V737" i="1"/>
  <c r="V739" i="1"/>
  <c r="V740" i="1"/>
  <c r="V741" i="1"/>
  <c r="V743" i="1"/>
  <c r="V744" i="1"/>
  <c r="V745" i="1"/>
  <c r="V747" i="1"/>
  <c r="V748" i="1"/>
  <c r="V749" i="1"/>
  <c r="V751" i="1"/>
  <c r="V752" i="1"/>
  <c r="V753" i="1"/>
  <c r="V754" i="1"/>
  <c r="V755" i="1"/>
  <c r="V756" i="1"/>
  <c r="V757" i="1"/>
  <c r="V759" i="1"/>
  <c r="V760" i="1"/>
  <c r="V761" i="1"/>
  <c r="V762" i="1"/>
  <c r="V763" i="1"/>
  <c r="V764" i="1"/>
  <c r="V765" i="1"/>
  <c r="V767" i="1"/>
  <c r="V769" i="1"/>
  <c r="V770" i="1"/>
  <c r="V771" i="1"/>
  <c r="V772" i="1"/>
  <c r="V773" i="1"/>
  <c r="V775" i="1"/>
  <c r="V777" i="1"/>
  <c r="V778" i="1"/>
  <c r="V779" i="1"/>
  <c r="V780" i="1"/>
  <c r="V781" i="1"/>
  <c r="V783" i="1"/>
  <c r="V785" i="1"/>
  <c r="V786" i="1"/>
  <c r="V787" i="1"/>
  <c r="V788" i="1"/>
  <c r="V789" i="1"/>
  <c r="V791" i="1"/>
  <c r="V793" i="1"/>
  <c r="V794" i="1"/>
  <c r="V795" i="1"/>
  <c r="V796" i="1"/>
  <c r="V797" i="1"/>
  <c r="V799" i="1"/>
  <c r="V800" i="1"/>
  <c r="V801" i="1"/>
  <c r="V803" i="1"/>
  <c r="V804" i="1"/>
  <c r="V805" i="1"/>
  <c r="V807" i="1"/>
  <c r="V809" i="1"/>
  <c r="V811" i="1"/>
  <c r="V812" i="1"/>
  <c r="V813" i="1"/>
  <c r="V815" i="1"/>
  <c r="V816" i="1"/>
  <c r="V817" i="1"/>
  <c r="V818" i="1"/>
  <c r="V819" i="1"/>
  <c r="V820" i="1"/>
  <c r="V821" i="1"/>
  <c r="V823" i="1"/>
  <c r="V825" i="1"/>
  <c r="V826" i="1"/>
  <c r="V827" i="1"/>
  <c r="V828" i="1"/>
  <c r="V829" i="1"/>
  <c r="V831" i="1"/>
  <c r="V832" i="1"/>
  <c r="V833" i="1"/>
  <c r="V834" i="1"/>
  <c r="V835" i="1"/>
  <c r="V836" i="1"/>
  <c r="V837" i="1"/>
  <c r="V839" i="1"/>
  <c r="V840" i="1"/>
  <c r="V841" i="1"/>
  <c r="V842" i="1"/>
  <c r="V843" i="1"/>
  <c r="V844" i="1"/>
  <c r="V845" i="1"/>
  <c r="V847" i="1"/>
  <c r="V849" i="1"/>
  <c r="V850" i="1"/>
  <c r="V851" i="1"/>
  <c r="V852" i="1"/>
  <c r="V853" i="1"/>
  <c r="V855" i="1"/>
  <c r="V857" i="1"/>
  <c r="V858" i="1"/>
  <c r="V859" i="1"/>
  <c r="V860" i="1"/>
  <c r="V861" i="1"/>
  <c r="V863" i="1"/>
  <c r="V864" i="1"/>
  <c r="V865" i="1"/>
  <c r="V867" i="1"/>
  <c r="V868" i="1"/>
  <c r="V869" i="1"/>
  <c r="V871" i="1"/>
  <c r="V872" i="1"/>
  <c r="V873" i="1"/>
  <c r="V875" i="1"/>
  <c r="V876" i="1"/>
  <c r="V877" i="1"/>
  <c r="V879" i="1"/>
  <c r="V880" i="1"/>
  <c r="V881" i="1"/>
  <c r="V882" i="1"/>
  <c r="V883" i="1"/>
  <c r="V884" i="1"/>
  <c r="V885" i="1"/>
  <c r="V887" i="1"/>
  <c r="V888" i="1"/>
  <c r="V889" i="1"/>
  <c r="V890" i="1"/>
  <c r="V891" i="1"/>
  <c r="V892" i="1"/>
  <c r="V893" i="1"/>
  <c r="V895" i="1"/>
  <c r="V897" i="1"/>
  <c r="V898" i="1"/>
  <c r="V899" i="1"/>
  <c r="V900" i="1"/>
  <c r="V901" i="1"/>
  <c r="V903" i="1"/>
  <c r="V905" i="1"/>
  <c r="V906" i="1"/>
  <c r="V907" i="1"/>
  <c r="V908" i="1"/>
  <c r="V909" i="1"/>
  <c r="V911" i="1"/>
  <c r="V913" i="1"/>
  <c r="V914" i="1"/>
  <c r="V915" i="1"/>
  <c r="V916" i="1"/>
  <c r="V917" i="1"/>
  <c r="V919" i="1"/>
  <c r="V921" i="1"/>
  <c r="V922" i="1"/>
  <c r="V923" i="1"/>
  <c r="V924" i="1"/>
  <c r="V925" i="1"/>
  <c r="V927" i="1"/>
  <c r="V928" i="1"/>
  <c r="V929" i="1"/>
  <c r="V931" i="1"/>
  <c r="V932" i="1"/>
  <c r="V933" i="1"/>
  <c r="V935" i="1"/>
  <c r="V937" i="1"/>
  <c r="V939" i="1"/>
  <c r="V940" i="1"/>
  <c r="V941" i="1"/>
  <c r="V943" i="1"/>
  <c r="V944" i="1"/>
  <c r="V945" i="1"/>
  <c r="V946" i="1"/>
  <c r="V947" i="1"/>
  <c r="V948" i="1"/>
  <c r="V949" i="1"/>
  <c r="V951" i="1"/>
  <c r="V953" i="1"/>
  <c r="V954" i="1"/>
  <c r="V955" i="1"/>
  <c r="V956" i="1"/>
  <c r="V957" i="1"/>
  <c r="V959" i="1"/>
  <c r="V960" i="1"/>
  <c r="V961" i="1"/>
  <c r="V962" i="1"/>
  <c r="V963" i="1"/>
  <c r="V964" i="1"/>
  <c r="V965" i="1"/>
  <c r="V967" i="1"/>
  <c r="V968" i="1"/>
  <c r="V969" i="1"/>
  <c r="V970" i="1"/>
  <c r="V971" i="1"/>
  <c r="V972" i="1"/>
  <c r="V973" i="1"/>
  <c r="V975" i="1"/>
  <c r="V977" i="1"/>
  <c r="V978" i="1"/>
  <c r="V979" i="1"/>
  <c r="V980" i="1"/>
  <c r="V981" i="1"/>
  <c r="V983" i="1"/>
  <c r="V985" i="1"/>
  <c r="V986" i="1"/>
  <c r="V987" i="1"/>
  <c r="V988" i="1"/>
  <c r="V989" i="1"/>
  <c r="V991" i="1"/>
  <c r="V992" i="1"/>
  <c r="V993" i="1"/>
  <c r="V995" i="1"/>
  <c r="V996" i="1"/>
  <c r="V997" i="1"/>
  <c r="V999" i="1"/>
  <c r="V1000" i="1"/>
  <c r="V1001" i="1"/>
  <c r="V1003" i="1"/>
  <c r="V1004" i="1"/>
  <c r="V1005" i="1"/>
  <c r="V1007" i="1"/>
  <c r="V1008" i="1"/>
  <c r="V1009" i="1"/>
  <c r="V1010" i="1"/>
  <c r="V1011" i="1"/>
  <c r="V1012" i="1"/>
  <c r="V1013" i="1"/>
  <c r="V1015" i="1"/>
  <c r="V1016" i="1"/>
  <c r="V1017" i="1"/>
  <c r="V1018" i="1"/>
  <c r="V1019" i="1"/>
  <c r="V1020" i="1"/>
  <c r="V1021" i="1"/>
  <c r="V1023" i="1"/>
  <c r="V1025" i="1"/>
  <c r="V1026" i="1"/>
  <c r="V1027" i="1"/>
  <c r="V1028" i="1"/>
  <c r="V1029" i="1"/>
  <c r="V1031" i="1"/>
  <c r="V1033" i="1"/>
  <c r="V1034" i="1"/>
  <c r="V1035" i="1"/>
  <c r="V1036" i="1"/>
  <c r="V1037" i="1"/>
  <c r="V1041" i="1"/>
  <c r="V1042" i="1"/>
  <c r="V1043" i="1"/>
  <c r="V1044" i="1"/>
  <c r="V1045" i="1"/>
  <c r="V1047" i="1"/>
  <c r="V1049" i="1"/>
  <c r="V1050" i="1"/>
  <c r="V1051" i="1"/>
  <c r="V1052" i="1"/>
  <c r="V1053" i="1"/>
  <c r="V1055" i="1"/>
  <c r="V1056" i="1"/>
  <c r="V1057" i="1"/>
  <c r="V1059" i="1"/>
  <c r="V1060" i="1"/>
  <c r="V1061" i="1"/>
  <c r="V1063" i="1"/>
  <c r="V1065" i="1"/>
  <c r="V1067" i="1"/>
  <c r="V1068" i="1"/>
  <c r="V1069" i="1"/>
  <c r="V1071" i="1"/>
  <c r="V1073" i="1"/>
  <c r="V1074" i="1"/>
  <c r="V1075" i="1"/>
  <c r="V1076" i="1"/>
  <c r="V1077" i="1"/>
  <c r="V1079" i="1"/>
  <c r="V1080" i="1"/>
  <c r="V1081" i="1"/>
  <c r="V1082" i="1"/>
  <c r="V1083" i="1"/>
  <c r="V1084" i="1"/>
  <c r="V1085" i="1"/>
  <c r="V1087" i="1"/>
  <c r="V1088" i="1"/>
  <c r="V1089" i="1"/>
  <c r="V1090" i="1"/>
  <c r="V1091" i="1"/>
  <c r="V1092" i="1"/>
  <c r="V1093" i="1"/>
  <c r="V1095" i="1"/>
  <c r="V1096" i="1"/>
  <c r="V1097" i="1"/>
  <c r="V1098" i="1"/>
  <c r="V1099" i="1"/>
  <c r="V1100" i="1"/>
  <c r="V1101" i="1"/>
  <c r="V1105" i="1"/>
  <c r="V1106" i="1"/>
  <c r="V1107" i="1"/>
  <c r="V1108" i="1"/>
  <c r="V1109" i="1"/>
  <c r="V1111" i="1"/>
  <c r="V1113" i="1"/>
  <c r="V1114" i="1"/>
  <c r="V1115" i="1"/>
  <c r="V1116" i="1"/>
  <c r="V1117" i="1"/>
  <c r="V1119" i="1"/>
  <c r="V1120" i="1"/>
  <c r="V1121" i="1"/>
  <c r="V1123" i="1"/>
  <c r="V1124" i="1"/>
  <c r="V1125" i="1"/>
  <c r="V1127" i="1"/>
  <c r="V1128" i="1"/>
  <c r="V1129" i="1"/>
  <c r="V1131" i="1"/>
  <c r="V1132" i="1"/>
  <c r="V1133" i="1"/>
  <c r="V1135" i="1"/>
  <c r="V1137" i="1"/>
  <c r="V1138" i="1"/>
  <c r="V1139" i="1"/>
  <c r="V1140" i="1"/>
  <c r="V1141" i="1"/>
  <c r="V1143" i="1"/>
  <c r="V1145" i="1"/>
  <c r="V1146" i="1"/>
  <c r="V1147" i="1"/>
  <c r="V1148" i="1"/>
  <c r="V1149" i="1"/>
  <c r="V1151" i="1"/>
  <c r="V1152" i="1"/>
  <c r="V1153" i="1"/>
  <c r="V1154" i="1"/>
  <c r="V1155" i="1"/>
  <c r="V1156" i="1"/>
  <c r="V1157" i="1"/>
  <c r="V1159" i="1"/>
  <c r="V1161" i="1"/>
  <c r="V1162" i="1"/>
  <c r="V1163" i="1"/>
  <c r="V1164" i="1"/>
  <c r="V1165" i="1"/>
  <c r="V1169" i="1"/>
  <c r="V1170" i="1"/>
  <c r="V1171" i="1"/>
  <c r="V1172" i="1"/>
  <c r="V1173" i="1"/>
  <c r="V1175" i="1"/>
  <c r="V1177" i="1"/>
  <c r="V1178" i="1"/>
  <c r="V1179" i="1"/>
  <c r="V1180" i="1"/>
  <c r="V1181" i="1"/>
  <c r="V1183" i="1"/>
  <c r="V1185" i="1"/>
  <c r="V1187" i="1"/>
  <c r="V1188" i="1"/>
  <c r="V1189" i="1"/>
  <c r="V1191" i="1"/>
  <c r="V1193" i="1"/>
  <c r="V1195" i="1"/>
  <c r="V1196" i="1"/>
  <c r="V1197" i="1"/>
  <c r="V1198" i="1"/>
  <c r="V1199" i="1"/>
  <c r="V1200" i="1"/>
  <c r="V1201" i="1"/>
  <c r="V1203" i="1"/>
  <c r="V1204" i="1"/>
  <c r="V1205" i="1"/>
  <c r="V1206" i="1"/>
  <c r="V1207" i="1"/>
  <c r="V1208" i="1"/>
  <c r="V1209" i="1"/>
  <c r="V1211" i="1"/>
  <c r="V1212" i="1"/>
  <c r="V1213" i="1"/>
  <c r="V1214" i="1"/>
  <c r="V1215" i="1"/>
  <c r="V1216" i="1"/>
  <c r="V1217" i="1"/>
  <c r="V1219" i="1"/>
  <c r="V1220" i="1"/>
  <c r="V1221" i="1"/>
  <c r="V1222" i="1"/>
  <c r="V1223" i="1"/>
  <c r="V1224" i="1"/>
  <c r="V1225" i="1"/>
  <c r="V1227" i="1"/>
  <c r="V1228" i="1"/>
  <c r="V1229" i="1"/>
  <c r="V1230" i="1"/>
  <c r="V1231" i="1"/>
  <c r="V1233" i="1"/>
  <c r="V1235" i="1"/>
  <c r="V1236" i="1"/>
  <c r="V1237" i="1"/>
  <c r="V1238" i="1"/>
  <c r="V1239" i="1"/>
  <c r="V1241" i="1"/>
  <c r="V1243" i="1"/>
  <c r="V1244" i="1"/>
  <c r="V1245" i="1"/>
  <c r="V1246" i="1"/>
  <c r="V1247" i="1"/>
  <c r="V1248" i="1"/>
  <c r="V1249" i="1"/>
  <c r="V1251" i="1"/>
  <c r="V1252" i="1"/>
  <c r="V1253" i="1"/>
  <c r="V1254" i="1"/>
  <c r="V1255" i="1"/>
  <c r="V1257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5" i="1"/>
  <c r="V1276" i="1"/>
  <c r="V1277" i="1"/>
  <c r="V1278" i="1"/>
  <c r="V1279" i="1"/>
  <c r="V1281" i="1"/>
  <c r="V1283" i="1"/>
  <c r="V1284" i="1"/>
  <c r="V1285" i="1"/>
  <c r="V1286" i="1"/>
  <c r="V1287" i="1"/>
  <c r="V1289" i="1"/>
  <c r="V1291" i="1"/>
  <c r="V1292" i="1"/>
  <c r="V1293" i="1"/>
  <c r="V1294" i="1"/>
  <c r="V1295" i="1"/>
  <c r="V1297" i="1"/>
  <c r="V1299" i="1"/>
  <c r="V1300" i="1"/>
  <c r="V1301" i="1"/>
  <c r="V1302" i="1"/>
  <c r="V1303" i="1"/>
  <c r="V1305" i="1"/>
  <c r="V1307" i="1"/>
  <c r="V1308" i="1"/>
  <c r="V1309" i="1"/>
  <c r="V1310" i="1"/>
  <c r="V1311" i="1"/>
  <c r="V1312" i="1"/>
  <c r="V1313" i="1"/>
  <c r="V1315" i="1"/>
  <c r="V1316" i="1"/>
  <c r="V1317" i="1"/>
  <c r="V1318" i="1"/>
  <c r="V1319" i="1"/>
  <c r="V1321" i="1"/>
  <c r="V1323" i="1"/>
  <c r="V1324" i="1"/>
  <c r="V1325" i="1"/>
  <c r="V1326" i="1"/>
  <c r="V1327" i="1"/>
  <c r="V1329" i="1"/>
  <c r="V1331" i="1"/>
  <c r="V1332" i="1"/>
  <c r="V1333" i="1"/>
  <c r="V1334" i="1"/>
  <c r="V1335" i="1"/>
  <c r="V1336" i="1"/>
  <c r="V1337" i="1"/>
  <c r="V1339" i="1"/>
  <c r="V1340" i="1"/>
  <c r="V1341" i="1"/>
  <c r="V1342" i="1"/>
  <c r="V1343" i="1"/>
  <c r="V1344" i="1"/>
  <c r="V1345" i="1"/>
  <c r="V1347" i="1"/>
  <c r="V1348" i="1"/>
  <c r="V1349" i="1"/>
  <c r="V1350" i="1"/>
  <c r="V1351" i="1"/>
  <c r="V1352" i="1"/>
  <c r="V1353" i="1"/>
  <c r="V1355" i="1"/>
  <c r="V1356" i="1"/>
  <c r="V1357" i="1"/>
  <c r="V1358" i="1"/>
  <c r="V1359" i="1"/>
  <c r="V1361" i="1"/>
  <c r="V1363" i="1"/>
  <c r="V1364" i="1"/>
  <c r="V1365" i="1"/>
  <c r="V1366" i="1"/>
  <c r="V1367" i="1"/>
  <c r="V1369" i="1"/>
  <c r="V1371" i="1"/>
  <c r="V1372" i="1"/>
  <c r="V1373" i="1"/>
  <c r="V1374" i="1"/>
  <c r="V1375" i="1"/>
  <c r="V1377" i="1"/>
  <c r="V1379" i="1"/>
  <c r="V1380" i="1"/>
  <c r="V1381" i="1"/>
  <c r="V1382" i="1"/>
  <c r="V1383" i="1"/>
  <c r="V1385" i="1"/>
  <c r="V1387" i="1"/>
  <c r="V1388" i="1"/>
  <c r="V1389" i="1"/>
  <c r="V1390" i="1"/>
  <c r="V1391" i="1"/>
  <c r="V1392" i="1"/>
  <c r="V1393" i="1"/>
  <c r="V1395" i="1"/>
  <c r="V1396" i="1"/>
  <c r="V1397" i="1"/>
  <c r="V1398" i="1"/>
  <c r="V1399" i="1"/>
  <c r="V1400" i="1"/>
  <c r="V1401" i="1"/>
  <c r="V1403" i="1"/>
  <c r="V1404" i="1"/>
  <c r="V1405" i="1"/>
  <c r="V1406" i="1"/>
  <c r="V1407" i="1"/>
  <c r="V1408" i="1"/>
  <c r="V1409" i="1"/>
  <c r="V1411" i="1"/>
  <c r="V1412" i="1"/>
  <c r="V1413" i="1"/>
  <c r="V1414" i="1"/>
  <c r="V1415" i="1"/>
  <c r="V1416" i="1"/>
  <c r="V1417" i="1"/>
  <c r="V1419" i="1"/>
  <c r="V1420" i="1"/>
  <c r="V1421" i="1"/>
  <c r="V1422" i="1"/>
  <c r="V1423" i="1"/>
  <c r="V1425" i="1"/>
  <c r="V1427" i="1"/>
  <c r="V1428" i="1"/>
  <c r="V1429" i="1"/>
  <c r="V1430" i="1"/>
  <c r="V1431" i="1"/>
  <c r="V1433" i="1"/>
  <c r="V1435" i="1"/>
  <c r="V1436" i="1"/>
  <c r="V1437" i="1"/>
  <c r="V1438" i="1"/>
  <c r="V1439" i="1"/>
  <c r="V1440" i="1"/>
  <c r="V1441" i="1"/>
  <c r="V1443" i="1"/>
  <c r="V1444" i="1"/>
  <c r="V1445" i="1"/>
  <c r="V1446" i="1"/>
  <c r="V1447" i="1"/>
  <c r="V1449" i="1"/>
  <c r="V1451" i="1"/>
  <c r="V1452" i="1"/>
  <c r="V1453" i="1"/>
  <c r="V1454" i="1"/>
  <c r="V1455" i="1"/>
  <c r="V1456" i="1"/>
  <c r="V1457" i="1"/>
  <c r="V1459" i="1"/>
  <c r="V1460" i="1"/>
  <c r="V1461" i="1"/>
  <c r="V1462" i="1"/>
  <c r="V1463" i="1"/>
  <c r="V1465" i="1"/>
  <c r="V1467" i="1"/>
  <c r="V1468" i="1"/>
  <c r="V1469" i="1"/>
  <c r="V1470" i="1"/>
  <c r="V1471" i="1"/>
  <c r="V1473" i="1"/>
  <c r="V1475" i="1"/>
  <c r="V1476" i="1"/>
  <c r="V1477" i="1"/>
  <c r="V1478" i="1"/>
  <c r="V1479" i="1"/>
  <c r="V1480" i="1"/>
  <c r="V1481" i="1"/>
  <c r="V1483" i="1"/>
  <c r="V1484" i="1"/>
  <c r="V1485" i="1"/>
  <c r="V1486" i="1"/>
  <c r="V1487" i="1"/>
  <c r="V1489" i="1"/>
  <c r="V1491" i="1"/>
  <c r="V1492" i="1"/>
  <c r="V1493" i="1"/>
  <c r="V1494" i="1"/>
  <c r="V1495" i="1"/>
  <c r="V1497" i="1"/>
  <c r="V1499" i="1"/>
  <c r="V1500" i="1"/>
  <c r="V1501" i="1"/>
  <c r="V1502" i="1"/>
  <c r="V1503" i="1"/>
  <c r="V1504" i="1"/>
  <c r="V1505" i="1"/>
  <c r="V1507" i="1"/>
  <c r="V1508" i="1"/>
  <c r="V1509" i="1"/>
  <c r="V1510" i="1"/>
  <c r="V1511" i="1"/>
  <c r="V1513" i="1"/>
  <c r="V1515" i="1"/>
  <c r="V1516" i="1"/>
  <c r="V1517" i="1"/>
  <c r="V1518" i="1"/>
  <c r="V1519" i="1"/>
  <c r="V1520" i="1"/>
  <c r="V1521" i="1"/>
  <c r="V1523" i="1"/>
  <c r="V1524" i="1"/>
  <c r="V1525" i="1"/>
  <c r="V1526" i="1"/>
  <c r="V1527" i="1"/>
  <c r="V1528" i="1"/>
  <c r="V1529" i="1"/>
  <c r="V1531" i="1"/>
  <c r="V1532" i="1"/>
  <c r="V1533" i="1"/>
  <c r="V1534" i="1"/>
  <c r="V1535" i="1"/>
  <c r="V1536" i="1"/>
  <c r="V1537" i="1"/>
  <c r="V1539" i="1"/>
  <c r="V1540" i="1"/>
  <c r="V1541" i="1"/>
  <c r="V1542" i="1"/>
  <c r="V1543" i="1"/>
  <c r="V1544" i="1"/>
  <c r="V1545" i="1"/>
  <c r="V1547" i="1"/>
  <c r="V1548" i="1"/>
  <c r="V1549" i="1"/>
  <c r="V1550" i="1"/>
  <c r="V1551" i="1"/>
  <c r="V1553" i="1"/>
  <c r="V1555" i="1"/>
  <c r="V1556" i="1"/>
  <c r="V1557" i="1"/>
  <c r="V1558" i="1"/>
  <c r="V1559" i="1"/>
  <c r="V1561" i="1"/>
  <c r="V1563" i="1"/>
  <c r="V1564" i="1"/>
  <c r="V1565" i="1"/>
  <c r="V1566" i="1"/>
  <c r="V1567" i="1"/>
  <c r="V1568" i="1"/>
  <c r="V1569" i="1"/>
  <c r="V1571" i="1"/>
  <c r="V1572" i="1"/>
  <c r="V1573" i="1"/>
  <c r="V1574" i="1"/>
  <c r="V1575" i="1"/>
  <c r="V1577" i="1"/>
  <c r="V1579" i="1"/>
  <c r="V1580" i="1"/>
  <c r="V1581" i="1"/>
  <c r="V1582" i="1"/>
  <c r="V1583" i="1"/>
  <c r="V1584" i="1"/>
  <c r="V1585" i="1"/>
  <c r="V1587" i="1"/>
  <c r="V1588" i="1"/>
  <c r="V1589" i="1"/>
  <c r="V1590" i="1"/>
  <c r="V1591" i="1"/>
  <c r="V1592" i="1"/>
  <c r="V1593" i="1"/>
  <c r="V1595" i="1"/>
  <c r="V1596" i="1"/>
  <c r="V1597" i="1"/>
  <c r="V1598" i="1"/>
  <c r="V1599" i="1"/>
  <c r="V1600" i="1"/>
  <c r="V1601" i="1"/>
  <c r="V1603" i="1"/>
  <c r="V1604" i="1"/>
  <c r="V1605" i="1"/>
  <c r="V1606" i="1"/>
  <c r="V1607" i="1"/>
  <c r="V1609" i="1"/>
  <c r="V1611" i="1"/>
  <c r="V1612" i="1"/>
  <c r="V1613" i="1"/>
  <c r="V1614" i="1"/>
  <c r="V1615" i="1"/>
  <c r="V1617" i="1"/>
  <c r="V1619" i="1"/>
  <c r="V1620" i="1"/>
  <c r="V1621" i="1"/>
  <c r="V1622" i="1"/>
  <c r="V1623" i="1"/>
  <c r="V1625" i="1"/>
  <c r="V1627" i="1"/>
  <c r="V1628" i="1"/>
  <c r="V1629" i="1"/>
  <c r="V1630" i="1"/>
  <c r="V1631" i="1"/>
  <c r="V1632" i="1"/>
  <c r="V1633" i="1"/>
  <c r="V1635" i="1"/>
  <c r="V1636" i="1"/>
  <c r="V1637" i="1"/>
  <c r="V1638" i="1"/>
  <c r="V1639" i="1"/>
  <c r="V1641" i="1"/>
  <c r="V1643" i="1"/>
  <c r="V1644" i="1"/>
  <c r="V1645" i="1"/>
  <c r="V1646" i="1"/>
  <c r="V1647" i="1"/>
  <c r="V1649" i="1"/>
  <c r="V1651" i="1"/>
  <c r="V1652" i="1"/>
  <c r="V1653" i="1"/>
  <c r="V1654" i="1"/>
  <c r="V1655" i="1"/>
  <c r="V1657" i="1"/>
  <c r="V1659" i="1"/>
  <c r="V1660" i="1"/>
  <c r="V1661" i="1"/>
  <c r="V1662" i="1"/>
  <c r="V1663" i="1"/>
  <c r="V1664" i="1"/>
  <c r="V1665" i="1"/>
  <c r="V1667" i="1"/>
  <c r="V1668" i="1"/>
  <c r="V1669" i="1"/>
  <c r="V1670" i="1"/>
  <c r="V1671" i="1"/>
  <c r="V1672" i="1"/>
  <c r="V1673" i="1"/>
  <c r="V1675" i="1"/>
  <c r="V1676" i="1"/>
  <c r="V1677" i="1"/>
  <c r="V1678" i="1"/>
  <c r="V1679" i="1"/>
  <c r="V1681" i="1"/>
  <c r="V1682" i="1"/>
  <c r="V1683" i="1"/>
  <c r="V1684" i="1"/>
  <c r="V1685" i="1"/>
  <c r="V1686" i="1"/>
  <c r="V1687" i="1"/>
  <c r="V1689" i="1"/>
  <c r="V1690" i="1"/>
  <c r="V1691" i="1"/>
  <c r="V1692" i="1"/>
  <c r="V1693" i="1"/>
  <c r="V1694" i="1"/>
  <c r="V1695" i="1"/>
  <c r="V1697" i="1"/>
  <c r="V1698" i="1"/>
  <c r="V1699" i="1"/>
  <c r="V1700" i="1"/>
  <c r="V1701" i="1"/>
  <c r="V1702" i="1"/>
  <c r="V1703" i="1"/>
  <c r="V1705" i="1"/>
  <c r="V1706" i="1"/>
  <c r="V1707" i="1"/>
  <c r="V1708" i="1"/>
  <c r="V1709" i="1"/>
  <c r="V1710" i="1"/>
  <c r="V1711" i="1"/>
  <c r="V1713" i="1"/>
  <c r="V1714" i="1"/>
  <c r="V1715" i="1"/>
  <c r="V1716" i="1"/>
  <c r="V1717" i="1"/>
  <c r="V1718" i="1"/>
  <c r="V1719" i="1"/>
  <c r="V1721" i="1"/>
  <c r="V1723" i="1"/>
  <c r="V1724" i="1"/>
  <c r="V1725" i="1"/>
  <c r="V1726" i="1"/>
  <c r="V1727" i="1"/>
  <c r="V1729" i="1"/>
  <c r="V1731" i="1"/>
  <c r="V1732" i="1"/>
  <c r="V1733" i="1"/>
  <c r="V1734" i="1"/>
  <c r="V1735" i="1"/>
  <c r="V1737" i="1"/>
  <c r="V1738" i="1"/>
  <c r="V1739" i="1"/>
  <c r="V1740" i="1"/>
  <c r="V1741" i="1"/>
  <c r="V1742" i="1"/>
  <c r="V1743" i="1"/>
  <c r="V1745" i="1"/>
  <c r="V1746" i="1"/>
  <c r="V1747" i="1"/>
  <c r="V1748" i="1"/>
  <c r="V1749" i="1"/>
  <c r="V1750" i="1"/>
  <c r="V1751" i="1"/>
  <c r="V1753" i="1"/>
  <c r="V1754" i="1"/>
  <c r="V1755" i="1"/>
  <c r="V1756" i="1"/>
  <c r="V1757" i="1"/>
  <c r="V1758" i="1"/>
  <c r="V1759" i="1"/>
  <c r="V1761" i="1"/>
  <c r="V1762" i="1"/>
  <c r="V1763" i="1"/>
  <c r="V1764" i="1"/>
  <c r="V1765" i="1"/>
  <c r="V1766" i="1"/>
  <c r="V1767" i="1"/>
  <c r="V1769" i="1"/>
  <c r="V1770" i="1"/>
  <c r="V1771" i="1"/>
  <c r="V1772" i="1"/>
  <c r="V1773" i="1"/>
  <c r="V1774" i="1"/>
  <c r="V1775" i="1"/>
  <c r="V1777" i="1"/>
  <c r="V1778" i="1"/>
  <c r="V1779" i="1"/>
  <c r="V1780" i="1"/>
  <c r="V1781" i="1"/>
  <c r="V1782" i="1"/>
  <c r="V1783" i="1"/>
  <c r="V1785" i="1"/>
  <c r="V1787" i="1"/>
  <c r="V1788" i="1"/>
  <c r="V1789" i="1"/>
  <c r="V1790" i="1"/>
  <c r="V1791" i="1"/>
  <c r="V1793" i="1"/>
  <c r="V1795" i="1"/>
  <c r="V1796" i="1"/>
  <c r="V1797" i="1"/>
  <c r="V1798" i="1"/>
  <c r="V1799" i="1"/>
  <c r="V1801" i="1"/>
  <c r="V1802" i="1"/>
  <c r="V1803" i="1"/>
  <c r="V1804" i="1"/>
  <c r="V1805" i="1"/>
  <c r="V1806" i="1"/>
  <c r="V1807" i="1"/>
  <c r="V1809" i="1"/>
  <c r="V1810" i="1"/>
  <c r="V1811" i="1"/>
  <c r="V1812" i="1"/>
  <c r="V1813" i="1"/>
  <c r="V1814" i="1"/>
  <c r="V1815" i="1"/>
  <c r="V1817" i="1"/>
  <c r="V1818" i="1"/>
  <c r="V1819" i="1"/>
  <c r="V1820" i="1"/>
  <c r="V1821" i="1"/>
  <c r="V1822" i="1"/>
  <c r="V1823" i="1"/>
  <c r="V1825" i="1"/>
  <c r="V1826" i="1"/>
  <c r="V1827" i="1"/>
  <c r="V1828" i="1"/>
  <c r="V1829" i="1"/>
  <c r="V1830" i="1"/>
  <c r="V1831" i="1"/>
  <c r="V1833" i="1"/>
  <c r="V1834" i="1"/>
  <c r="V1835" i="1"/>
  <c r="V1836" i="1"/>
  <c r="V1837" i="1"/>
  <c r="V1838" i="1"/>
  <c r="V1839" i="1"/>
  <c r="V1841" i="1"/>
  <c r="V1842" i="1"/>
  <c r="V1843" i="1"/>
  <c r="V1844" i="1"/>
  <c r="V1845" i="1"/>
  <c r="V1846" i="1"/>
  <c r="V1847" i="1"/>
  <c r="V1849" i="1"/>
  <c r="V1851" i="1"/>
  <c r="V1852" i="1"/>
  <c r="V1853" i="1"/>
  <c r="V1854" i="1"/>
  <c r="V1855" i="1"/>
  <c r="V1857" i="1"/>
  <c r="V1859" i="1"/>
  <c r="V1860" i="1"/>
  <c r="V1861" i="1"/>
  <c r="V1862" i="1"/>
  <c r="V1863" i="1"/>
  <c r="V1865" i="1"/>
  <c r="V1866" i="1"/>
  <c r="V1867" i="1"/>
  <c r="V1868" i="1"/>
  <c r="V1869" i="1"/>
  <c r="V1870" i="1"/>
  <c r="V1871" i="1"/>
  <c r="V1873" i="1"/>
  <c r="V1874" i="1"/>
  <c r="V1875" i="1"/>
  <c r="V1876" i="1"/>
  <c r="V1877" i="1"/>
  <c r="V1878" i="1"/>
  <c r="V1879" i="1"/>
  <c r="V1881" i="1"/>
  <c r="V1882" i="1"/>
  <c r="V1883" i="1"/>
  <c r="V1884" i="1"/>
  <c r="V1885" i="1"/>
  <c r="V1886" i="1"/>
  <c r="V1887" i="1"/>
  <c r="V1889" i="1"/>
  <c r="V1890" i="1"/>
  <c r="V1891" i="1"/>
  <c r="V1892" i="1"/>
  <c r="V1893" i="1"/>
  <c r="V1894" i="1"/>
  <c r="V1895" i="1"/>
  <c r="V1897" i="1"/>
  <c r="V1898" i="1"/>
  <c r="V1899" i="1"/>
  <c r="V1900" i="1"/>
  <c r="V1901" i="1"/>
  <c r="V1902" i="1"/>
  <c r="V1903" i="1"/>
  <c r="V1905" i="1"/>
  <c r="V1906" i="1"/>
  <c r="V1907" i="1"/>
  <c r="V1908" i="1"/>
  <c r="V1909" i="1"/>
  <c r="V1910" i="1"/>
  <c r="V1911" i="1"/>
  <c r="V1913" i="1"/>
  <c r="V1915" i="1"/>
  <c r="V1916" i="1"/>
  <c r="V1917" i="1"/>
  <c r="V1918" i="1"/>
  <c r="V1919" i="1"/>
  <c r="V1921" i="1"/>
  <c r="V1923" i="1"/>
  <c r="V1924" i="1"/>
  <c r="V1925" i="1"/>
  <c r="V1926" i="1"/>
  <c r="V1927" i="1"/>
  <c r="V1929" i="1"/>
  <c r="V1930" i="1"/>
  <c r="V1931" i="1"/>
  <c r="V1932" i="1"/>
  <c r="V1933" i="1"/>
  <c r="V1934" i="1"/>
  <c r="V1935" i="1"/>
  <c r="V1937" i="1"/>
  <c r="V1938" i="1"/>
  <c r="V1939" i="1"/>
  <c r="V1940" i="1"/>
  <c r="V1941" i="1"/>
  <c r="V1942" i="1"/>
  <c r="V1943" i="1"/>
  <c r="V1945" i="1"/>
  <c r="V1946" i="1"/>
  <c r="V1947" i="1"/>
  <c r="V1948" i="1"/>
  <c r="V1949" i="1"/>
  <c r="V1950" i="1"/>
  <c r="V1951" i="1"/>
  <c r="V1953" i="1"/>
  <c r="V1954" i="1"/>
  <c r="V1955" i="1"/>
  <c r="V1956" i="1"/>
  <c r="V1957" i="1"/>
  <c r="V1958" i="1"/>
  <c r="V1959" i="1"/>
  <c r="V1961" i="1"/>
  <c r="V1963" i="1"/>
  <c r="V1964" i="1"/>
  <c r="V1965" i="1"/>
  <c r="V1966" i="1"/>
  <c r="V1967" i="1"/>
  <c r="V1969" i="1"/>
  <c r="V1971" i="1"/>
  <c r="V1972" i="1"/>
  <c r="V1973" i="1"/>
  <c r="V1974" i="1"/>
  <c r="V1975" i="1"/>
  <c r="V1977" i="1"/>
  <c r="V1979" i="1"/>
  <c r="V1980" i="1"/>
  <c r="V1981" i="1"/>
  <c r="V1982" i="1"/>
  <c r="V1983" i="1"/>
  <c r="V1985" i="1"/>
  <c r="V1987" i="1"/>
  <c r="V1988" i="1"/>
  <c r="V1989" i="1"/>
  <c r="V1990" i="1"/>
  <c r="V1991" i="1"/>
  <c r="V1993" i="1"/>
  <c r="V1994" i="1"/>
  <c r="V1995" i="1"/>
  <c r="V1996" i="1"/>
  <c r="V1997" i="1"/>
  <c r="V1998" i="1"/>
  <c r="V1999" i="1"/>
  <c r="V2001" i="1"/>
  <c r="V2002" i="1"/>
  <c r="V2003" i="1"/>
  <c r="V2004" i="1"/>
  <c r="V2005" i="1"/>
  <c r="V2006" i="1"/>
  <c r="V2007" i="1"/>
  <c r="V2009" i="1"/>
  <c r="V2010" i="1"/>
  <c r="V2011" i="1"/>
  <c r="V2012" i="1"/>
  <c r="V2013" i="1"/>
  <c r="V2014" i="1"/>
  <c r="V2015" i="1"/>
  <c r="V2017" i="1"/>
  <c r="V2018" i="1"/>
  <c r="V2019" i="1"/>
  <c r="V2020" i="1"/>
  <c r="V2021" i="1"/>
  <c r="V2022" i="1"/>
  <c r="V2023" i="1"/>
  <c r="V2025" i="1"/>
  <c r="V2027" i="1"/>
  <c r="V2028" i="1"/>
  <c r="V2029" i="1"/>
  <c r="V2030" i="1"/>
  <c r="V2031" i="1"/>
  <c r="V2033" i="1"/>
  <c r="V2035" i="1"/>
  <c r="V2036" i="1"/>
  <c r="V2037" i="1"/>
  <c r="V2038" i="1"/>
  <c r="V2039" i="1"/>
  <c r="V2041" i="1"/>
  <c r="V2043" i="1"/>
  <c r="V2044" i="1"/>
  <c r="V2045" i="1"/>
  <c r="V2046" i="1"/>
  <c r="V2047" i="1"/>
  <c r="V2049" i="1"/>
  <c r="V2051" i="1"/>
  <c r="V2052" i="1"/>
  <c r="V2053" i="1"/>
  <c r="V2054" i="1"/>
  <c r="V2055" i="1"/>
  <c r="V2057" i="1"/>
  <c r="V2058" i="1"/>
  <c r="V2059" i="1"/>
  <c r="V2060" i="1"/>
  <c r="V2061" i="1"/>
  <c r="V2062" i="1"/>
  <c r="V2063" i="1"/>
  <c r="V2065" i="1"/>
  <c r="V2066" i="1"/>
  <c r="V2067" i="1"/>
  <c r="V2068" i="1"/>
  <c r="V2069" i="1"/>
  <c r="V2070" i="1"/>
  <c r="V2071" i="1"/>
  <c r="V2073" i="1"/>
  <c r="V2074" i="1"/>
  <c r="V2075" i="1"/>
  <c r="V2076" i="1"/>
  <c r="V2077" i="1"/>
  <c r="V2078" i="1"/>
  <c r="V2079" i="1"/>
  <c r="V2081" i="1"/>
  <c r="V2082" i="1"/>
  <c r="V2083" i="1"/>
  <c r="V2084" i="1"/>
  <c r="V2085" i="1"/>
  <c r="V2086" i="1"/>
  <c r="V2087" i="1"/>
  <c r="V2089" i="1"/>
  <c r="V2091" i="1"/>
  <c r="V2092" i="1"/>
  <c r="V2093" i="1"/>
  <c r="V2094" i="1"/>
  <c r="V2095" i="1"/>
  <c r="V2097" i="1"/>
  <c r="V2099" i="1"/>
  <c r="V2100" i="1"/>
  <c r="V2101" i="1"/>
  <c r="V2102" i="1"/>
  <c r="V2103" i="1"/>
  <c r="V2105" i="1"/>
  <c r="V2107" i="1"/>
  <c r="V2108" i="1"/>
  <c r="V2109" i="1"/>
  <c r="V2110" i="1"/>
  <c r="V2111" i="1"/>
  <c r="V2113" i="1"/>
  <c r="V2115" i="1"/>
  <c r="V2116" i="1"/>
  <c r="V2117" i="1"/>
  <c r="V2118" i="1"/>
  <c r="V2119" i="1"/>
  <c r="V2121" i="1"/>
  <c r="V2122" i="1"/>
  <c r="V2123" i="1"/>
  <c r="V2124" i="1"/>
  <c r="V2125" i="1"/>
  <c r="V2126" i="1"/>
  <c r="V2127" i="1"/>
  <c r="V2129" i="1"/>
  <c r="V2130" i="1"/>
  <c r="V2131" i="1"/>
  <c r="V2132" i="1"/>
  <c r="V2133" i="1"/>
  <c r="V2134" i="1"/>
  <c r="V2135" i="1"/>
  <c r="V2137" i="1"/>
  <c r="V2138" i="1"/>
  <c r="V2139" i="1"/>
  <c r="V2140" i="1"/>
  <c r="V2141" i="1"/>
  <c r="V2142" i="1"/>
  <c r="V2143" i="1"/>
  <c r="V2145" i="1"/>
  <c r="V2146" i="1"/>
  <c r="V2147" i="1"/>
  <c r="V2148" i="1"/>
  <c r="V2149" i="1"/>
  <c r="V2150" i="1"/>
  <c r="V2151" i="1"/>
  <c r="V2153" i="1"/>
  <c r="V2155" i="1"/>
  <c r="V2156" i="1"/>
  <c r="V2157" i="1"/>
  <c r="V2158" i="1"/>
  <c r="V2159" i="1"/>
  <c r="V2161" i="1"/>
  <c r="V2163" i="1"/>
  <c r="V2164" i="1"/>
  <c r="V2165" i="1"/>
  <c r="V2166" i="1"/>
  <c r="V2167" i="1"/>
  <c r="V2169" i="1"/>
  <c r="V2171" i="1"/>
  <c r="V2172" i="1"/>
  <c r="V2173" i="1"/>
  <c r="V2174" i="1"/>
  <c r="V2175" i="1"/>
  <c r="V2177" i="1"/>
  <c r="V2179" i="1"/>
  <c r="V2180" i="1"/>
  <c r="V2181" i="1"/>
  <c r="V2182" i="1"/>
  <c r="V2183" i="1"/>
  <c r="V2185" i="1"/>
  <c r="V2186" i="1"/>
  <c r="V2187" i="1"/>
  <c r="V2188" i="1"/>
  <c r="V2189" i="1"/>
  <c r="V2190" i="1"/>
  <c r="V2191" i="1"/>
  <c r="V2193" i="1"/>
  <c r="V2194" i="1"/>
  <c r="V2195" i="1"/>
  <c r="V2196" i="1"/>
  <c r="V2197" i="1"/>
  <c r="V2198" i="1"/>
  <c r="V2199" i="1"/>
  <c r="V2201" i="1"/>
  <c r="V2202" i="1"/>
  <c r="V2203" i="1"/>
  <c r="V2204" i="1"/>
  <c r="V2205" i="1"/>
  <c r="V2206" i="1"/>
  <c r="V2207" i="1"/>
  <c r="V2209" i="1"/>
  <c r="V2210" i="1"/>
  <c r="V2211" i="1"/>
  <c r="V2212" i="1"/>
  <c r="V2213" i="1"/>
  <c r="V2214" i="1"/>
  <c r="V2215" i="1"/>
  <c r="V2217" i="1"/>
  <c r="V2219" i="1"/>
  <c r="V2220" i="1"/>
  <c r="V2221" i="1"/>
  <c r="V2222" i="1"/>
  <c r="V2223" i="1"/>
  <c r="V2225" i="1"/>
  <c r="V2227" i="1"/>
  <c r="V2228" i="1"/>
  <c r="V2229" i="1"/>
  <c r="V2230" i="1"/>
  <c r="V2231" i="1"/>
  <c r="V2233" i="1"/>
  <c r="V2235" i="1"/>
  <c r="V2236" i="1"/>
  <c r="V2237" i="1"/>
  <c r="V2238" i="1"/>
  <c r="V2239" i="1"/>
  <c r="V2241" i="1"/>
  <c r="V2243" i="1"/>
  <c r="V2244" i="1"/>
  <c r="V2245" i="1"/>
  <c r="V2246" i="1"/>
  <c r="V2247" i="1"/>
  <c r="V2249" i="1"/>
  <c r="V2250" i="1"/>
  <c r="V2251" i="1"/>
  <c r="V2252" i="1"/>
  <c r="V2253" i="1"/>
  <c r="V2254" i="1"/>
  <c r="V2255" i="1"/>
  <c r="V2257" i="1"/>
  <c r="V2258" i="1"/>
  <c r="V2259" i="1"/>
  <c r="V2260" i="1"/>
  <c r="V2261" i="1"/>
  <c r="V2262" i="1"/>
  <c r="V2263" i="1"/>
  <c r="V2265" i="1"/>
  <c r="V2266" i="1"/>
  <c r="V2267" i="1"/>
  <c r="V2268" i="1"/>
  <c r="V2269" i="1"/>
  <c r="V2270" i="1"/>
  <c r="V2271" i="1"/>
  <c r="V2273" i="1"/>
  <c r="V2274" i="1"/>
  <c r="V2275" i="1"/>
  <c r="V2276" i="1"/>
  <c r="V2277" i="1"/>
  <c r="V2278" i="1"/>
  <c r="V2279" i="1"/>
  <c r="V2281" i="1"/>
  <c r="V2283" i="1"/>
  <c r="V2284" i="1"/>
  <c r="V2285" i="1"/>
  <c r="V2286" i="1"/>
  <c r="V2287" i="1"/>
  <c r="V2289" i="1"/>
  <c r="V2291" i="1"/>
  <c r="V2292" i="1"/>
  <c r="V2293" i="1"/>
  <c r="V2294" i="1"/>
  <c r="V2295" i="1"/>
  <c r="V2297" i="1"/>
  <c r="V2299" i="1"/>
  <c r="V2300" i="1"/>
  <c r="V2301" i="1"/>
  <c r="V2302" i="1"/>
  <c r="V2303" i="1"/>
  <c r="V2305" i="1"/>
  <c r="V2307" i="1"/>
  <c r="V2308" i="1"/>
  <c r="V2309" i="1"/>
  <c r="V2310" i="1"/>
  <c r="V2311" i="1"/>
  <c r="V2313" i="1"/>
  <c r="V2314" i="1"/>
  <c r="V2315" i="1"/>
  <c r="V2316" i="1"/>
  <c r="V2317" i="1"/>
  <c r="V2318" i="1"/>
  <c r="V2319" i="1"/>
  <c r="V2321" i="1"/>
  <c r="V2322" i="1"/>
  <c r="V2323" i="1"/>
  <c r="V2324" i="1"/>
  <c r="V2325" i="1"/>
  <c r="V2326" i="1"/>
  <c r="V2327" i="1"/>
  <c r="V2329" i="1"/>
  <c r="V2330" i="1"/>
  <c r="V2331" i="1"/>
  <c r="V2332" i="1"/>
  <c r="V2333" i="1"/>
  <c r="V2334" i="1"/>
  <c r="V2335" i="1"/>
  <c r="V2337" i="1"/>
  <c r="V2338" i="1"/>
  <c r="V2339" i="1"/>
  <c r="V2340" i="1"/>
  <c r="V2341" i="1"/>
  <c r="V2342" i="1"/>
  <c r="V2343" i="1"/>
  <c r="V2345" i="1"/>
  <c r="V2347" i="1"/>
  <c r="V2348" i="1"/>
  <c r="V2349" i="1"/>
  <c r="V2350" i="1"/>
  <c r="V2351" i="1"/>
  <c r="V2353" i="1"/>
  <c r="V2355" i="1"/>
  <c r="V2356" i="1"/>
  <c r="V2357" i="1"/>
  <c r="V2358" i="1"/>
  <c r="V2359" i="1"/>
  <c r="V2361" i="1"/>
  <c r="V2363" i="1"/>
  <c r="V2364" i="1"/>
  <c r="V2365" i="1"/>
  <c r="V2366" i="1"/>
  <c r="V2367" i="1"/>
  <c r="V2369" i="1"/>
  <c r="V2371" i="1"/>
  <c r="V2372" i="1"/>
  <c r="V2373" i="1"/>
  <c r="V2374" i="1"/>
  <c r="V2375" i="1"/>
  <c r="V2377" i="1"/>
  <c r="V2378" i="1"/>
  <c r="V2379" i="1"/>
  <c r="V2380" i="1"/>
  <c r="V2381" i="1"/>
  <c r="V2382" i="1"/>
  <c r="V2383" i="1"/>
  <c r="V2385" i="1"/>
  <c r="V2386" i="1"/>
  <c r="V2387" i="1"/>
  <c r="V2388" i="1"/>
  <c r="V2390" i="1"/>
  <c r="V2391" i="1"/>
  <c r="V2393" i="1"/>
  <c r="V2394" i="1"/>
  <c r="V2395" i="1"/>
  <c r="V2396" i="1"/>
  <c r="V2397" i="1"/>
  <c r="V2398" i="1"/>
  <c r="V2399" i="1"/>
  <c r="V2401" i="1"/>
  <c r="V2402" i="1"/>
  <c r="V2403" i="1"/>
  <c r="V2404" i="1"/>
  <c r="V2405" i="1"/>
  <c r="V2406" i="1"/>
  <c r="V2407" i="1"/>
  <c r="V2409" i="1"/>
  <c r="V2410" i="1"/>
  <c r="V2411" i="1"/>
  <c r="V2412" i="1"/>
  <c r="V2413" i="1"/>
  <c r="V2414" i="1"/>
  <c r="V2415" i="1"/>
  <c r="V2417" i="1"/>
  <c r="V2418" i="1"/>
  <c r="V2419" i="1"/>
  <c r="V2420" i="1"/>
  <c r="V2421" i="1"/>
  <c r="V2422" i="1"/>
  <c r="V2423" i="1"/>
  <c r="V2425" i="1"/>
  <c r="V2426" i="1"/>
  <c r="V2427" i="1"/>
  <c r="V2428" i="1"/>
  <c r="V2429" i="1"/>
  <c r="V2430" i="1"/>
  <c r="V2431" i="1"/>
  <c r="V2433" i="1"/>
  <c r="V2434" i="1"/>
  <c r="V2435" i="1"/>
  <c r="V2436" i="1"/>
  <c r="V2437" i="1"/>
  <c r="V2438" i="1"/>
  <c r="V2439" i="1"/>
  <c r="V2441" i="1"/>
  <c r="V2442" i="1"/>
  <c r="V2443" i="1"/>
  <c r="V2444" i="1"/>
  <c r="V2445" i="1"/>
  <c r="V2446" i="1"/>
  <c r="V2447" i="1"/>
  <c r="V2449" i="1"/>
  <c r="V2450" i="1"/>
  <c r="V2451" i="1"/>
  <c r="V2452" i="1"/>
  <c r="V2453" i="1"/>
  <c r="V2454" i="1"/>
  <c r="V2455" i="1"/>
  <c r="V2457" i="1"/>
  <c r="V2458" i="1"/>
  <c r="V2459" i="1"/>
  <c r="V2460" i="1"/>
  <c r="V2461" i="1"/>
  <c r="V2462" i="1"/>
  <c r="V2463" i="1"/>
  <c r="V2465" i="1"/>
  <c r="V2466" i="1"/>
  <c r="V2467" i="1"/>
  <c r="V2468" i="1"/>
  <c r="V2469" i="1"/>
  <c r="V2470" i="1"/>
  <c r="V2471" i="1"/>
  <c r="V2473" i="1"/>
  <c r="V2474" i="1"/>
  <c r="V2475" i="1"/>
  <c r="V2476" i="1"/>
  <c r="V2477" i="1"/>
  <c r="V2478" i="1"/>
  <c r="V2479" i="1"/>
  <c r="V2481" i="1"/>
  <c r="V2482" i="1"/>
  <c r="V2483" i="1"/>
  <c r="V2484" i="1"/>
  <c r="V2485" i="1"/>
  <c r="V2486" i="1"/>
  <c r="V2487" i="1"/>
  <c r="V2489" i="1"/>
  <c r="V2491" i="1"/>
  <c r="V2492" i="1"/>
  <c r="V2493" i="1"/>
  <c r="V2494" i="1"/>
  <c r="V2495" i="1"/>
  <c r="V2497" i="1"/>
  <c r="V2498" i="1"/>
  <c r="V2499" i="1"/>
  <c r="V2500" i="1"/>
  <c r="V2501" i="1"/>
  <c r="V2502" i="1"/>
  <c r="V2503" i="1"/>
  <c r="V2505" i="1"/>
  <c r="V2506" i="1"/>
  <c r="V2507" i="1"/>
  <c r="V2508" i="1"/>
  <c r="V2509" i="1"/>
  <c r="V2510" i="1"/>
  <c r="V2511" i="1"/>
  <c r="V2513" i="1"/>
  <c r="V2514" i="1"/>
  <c r="V2515" i="1"/>
  <c r="V2516" i="1"/>
  <c r="V2517" i="1"/>
  <c r="V2518" i="1"/>
  <c r="V2519" i="1"/>
  <c r="V2521" i="1"/>
  <c r="V2522" i="1"/>
  <c r="V2523" i="1"/>
  <c r="V2524" i="1"/>
  <c r="V2525" i="1"/>
  <c r="V2526" i="1"/>
  <c r="V2527" i="1"/>
  <c r="V2529" i="1"/>
  <c r="V2530" i="1"/>
  <c r="V2531" i="1"/>
  <c r="V2532" i="1"/>
  <c r="V2533" i="1"/>
  <c r="V2534" i="1"/>
  <c r="V2535" i="1"/>
  <c r="V2537" i="1"/>
  <c r="V2538" i="1"/>
  <c r="V2539" i="1"/>
  <c r="V2540" i="1"/>
  <c r="V2541" i="1"/>
  <c r="V2542" i="1"/>
  <c r="V2543" i="1"/>
  <c r="V2545" i="1"/>
  <c r="V2546" i="1"/>
  <c r="V2547" i="1"/>
  <c r="V2548" i="1"/>
  <c r="V2549" i="1"/>
  <c r="V2550" i="1"/>
  <c r="V2551" i="1"/>
  <c r="V2553" i="1"/>
  <c r="V2555" i="1"/>
  <c r="V2556" i="1"/>
  <c r="V2557" i="1"/>
  <c r="V2558" i="1"/>
  <c r="V2559" i="1"/>
  <c r="V2561" i="1"/>
  <c r="V2562" i="1"/>
  <c r="V2563" i="1"/>
  <c r="V2564" i="1"/>
  <c r="V2565" i="1"/>
  <c r="V2566" i="1"/>
  <c r="V2567" i="1"/>
  <c r="V2569" i="1"/>
  <c r="V2570" i="1"/>
  <c r="V2571" i="1"/>
  <c r="V2572" i="1"/>
  <c r="V2573" i="1"/>
  <c r="V2574" i="1"/>
  <c r="V2575" i="1"/>
  <c r="V2577" i="1"/>
  <c r="V2578" i="1"/>
  <c r="V2579" i="1"/>
  <c r="V2580" i="1"/>
  <c r="V2581" i="1"/>
  <c r="V2582" i="1"/>
  <c r="V2583" i="1"/>
  <c r="V2585" i="1"/>
  <c r="V2586" i="1"/>
  <c r="V2587" i="1"/>
  <c r="V2588" i="1"/>
  <c r="V2589" i="1"/>
  <c r="V2590" i="1"/>
  <c r="V2591" i="1"/>
  <c r="V2593" i="1"/>
  <c r="V2594" i="1"/>
  <c r="V2595" i="1"/>
  <c r="V2596" i="1"/>
  <c r="V2597" i="1"/>
  <c r="V2598" i="1"/>
  <c r="V2599" i="1"/>
  <c r="V2601" i="1"/>
  <c r="V2602" i="1"/>
  <c r="V2603" i="1"/>
  <c r="V2604" i="1"/>
  <c r="V2605" i="1"/>
  <c r="V2606" i="1"/>
  <c r="V2607" i="1"/>
  <c r="V2609" i="1"/>
  <c r="V2611" i="1"/>
  <c r="V2612" i="1"/>
  <c r="V2613" i="1"/>
  <c r="V2614" i="1"/>
  <c r="V2615" i="1"/>
  <c r="V2617" i="1"/>
  <c r="V2619" i="1"/>
  <c r="V2620" i="1"/>
  <c r="V2621" i="1"/>
  <c r="V2622" i="1"/>
  <c r="V2623" i="1"/>
  <c r="V2625" i="1"/>
  <c r="V2626" i="1"/>
  <c r="V2627" i="1"/>
  <c r="V2628" i="1"/>
  <c r="V2629" i="1"/>
  <c r="V2630" i="1"/>
  <c r="V2631" i="1"/>
  <c r="V2633" i="1"/>
  <c r="V2634" i="1"/>
  <c r="V2635" i="1"/>
  <c r="V2636" i="1"/>
  <c r="V2637" i="1"/>
  <c r="V2638" i="1"/>
  <c r="V2639" i="1"/>
  <c r="V2641" i="1"/>
  <c r="V2642" i="1"/>
  <c r="V2643" i="1"/>
  <c r="V2644" i="1"/>
  <c r="V2645" i="1"/>
  <c r="V2646" i="1"/>
  <c r="V2647" i="1"/>
  <c r="V2649" i="1"/>
  <c r="V2650" i="1"/>
  <c r="V2651" i="1"/>
  <c r="V2652" i="1"/>
  <c r="V2653" i="1"/>
  <c r="V2654" i="1"/>
  <c r="V2655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3" i="1"/>
  <c r="V2675" i="1"/>
  <c r="V2676" i="1"/>
  <c r="V2677" i="1"/>
  <c r="V2678" i="1"/>
  <c r="V2679" i="1"/>
  <c r="V2681" i="1"/>
  <c r="V2683" i="1"/>
  <c r="V2684" i="1"/>
  <c r="V2685" i="1"/>
  <c r="V2686" i="1"/>
  <c r="V2687" i="1"/>
  <c r="V2689" i="1"/>
  <c r="V2690" i="1"/>
  <c r="V2691" i="1"/>
  <c r="V2692" i="1"/>
  <c r="V2693" i="1"/>
  <c r="V2694" i="1"/>
  <c r="V2695" i="1"/>
  <c r="V2697" i="1"/>
  <c r="V2698" i="1"/>
  <c r="V2699" i="1"/>
  <c r="V2700" i="1"/>
  <c r="V2701" i="1"/>
  <c r="V2702" i="1"/>
  <c r="V2703" i="1"/>
  <c r="V2705" i="1"/>
  <c r="V2706" i="1"/>
  <c r="V2707" i="1"/>
  <c r="V2708" i="1"/>
  <c r="V2709" i="1"/>
  <c r="V2710" i="1"/>
  <c r="V2711" i="1"/>
  <c r="V2713" i="1"/>
  <c r="V2714" i="1"/>
  <c r="V2715" i="1"/>
  <c r="V2716" i="1"/>
  <c r="V2717" i="1"/>
  <c r="V2718" i="1"/>
  <c r="V2719" i="1"/>
  <c r="V2721" i="1"/>
  <c r="V2722" i="1"/>
  <c r="V2723" i="1"/>
  <c r="V2724" i="1"/>
  <c r="V2725" i="1"/>
  <c r="V2726" i="1"/>
  <c r="V2727" i="1"/>
  <c r="V2729" i="1"/>
  <c r="V2730" i="1"/>
  <c r="V2731" i="1"/>
  <c r="V2732" i="1"/>
  <c r="V2733" i="1"/>
  <c r="V2734" i="1"/>
  <c r="V2735" i="1"/>
  <c r="V2737" i="1"/>
  <c r="V2739" i="1"/>
  <c r="V2740" i="1"/>
  <c r="V2741" i="1"/>
  <c r="V2742" i="1"/>
  <c r="V2745" i="1"/>
  <c r="V2746" i="1"/>
  <c r="V2747" i="1"/>
  <c r="V2748" i="1"/>
  <c r="V2749" i="1"/>
  <c r="V2750" i="1"/>
  <c r="V2753" i="1"/>
  <c r="V2754" i="1"/>
  <c r="V2755" i="1"/>
  <c r="V2756" i="1"/>
  <c r="V2757" i="1"/>
  <c r="V2758" i="1"/>
  <c r="V2761" i="1"/>
  <c r="V2762" i="1"/>
  <c r="V2763" i="1"/>
  <c r="V2764" i="1"/>
  <c r="V2765" i="1"/>
  <c r="V2766" i="1"/>
  <c r="V2769" i="1"/>
  <c r="V2771" i="1"/>
  <c r="V2772" i="1"/>
  <c r="V2773" i="1"/>
  <c r="V2774" i="1"/>
  <c r="V2777" i="1"/>
  <c r="V2778" i="1"/>
  <c r="V2779" i="1"/>
  <c r="V2780" i="1"/>
  <c r="V2781" i="1"/>
  <c r="V2782" i="1"/>
  <c r="V2785" i="1"/>
  <c r="V2786" i="1"/>
  <c r="V2787" i="1"/>
  <c r="V2788" i="1"/>
  <c r="V2789" i="1"/>
  <c r="V2790" i="1"/>
  <c r="V2793" i="1"/>
  <c r="V2794" i="1"/>
  <c r="V2795" i="1"/>
  <c r="V2796" i="1"/>
  <c r="V2797" i="1"/>
  <c r="V2798" i="1"/>
  <c r="V2801" i="1"/>
  <c r="V2803" i="1"/>
  <c r="V2804" i="1"/>
  <c r="V2805" i="1"/>
  <c r="V2806" i="1"/>
  <c r="V2809" i="1"/>
  <c r="V2810" i="1"/>
  <c r="V2811" i="1"/>
  <c r="V2812" i="1"/>
  <c r="V2813" i="1"/>
  <c r="V2814" i="1"/>
  <c r="V2817" i="1"/>
  <c r="V2818" i="1"/>
  <c r="V2819" i="1"/>
  <c r="V2820" i="1"/>
  <c r="V2821" i="1"/>
  <c r="V2822" i="1"/>
  <c r="V2825" i="1"/>
  <c r="V2826" i="1"/>
  <c r="V2827" i="1"/>
  <c r="V2828" i="1"/>
  <c r="V2829" i="1"/>
  <c r="V2830" i="1"/>
  <c r="V2833" i="1"/>
  <c r="V2835" i="1"/>
  <c r="V2836" i="1"/>
  <c r="V2837" i="1"/>
  <c r="V2838" i="1"/>
  <c r="V2841" i="1"/>
  <c r="V2842" i="1"/>
  <c r="V2843" i="1"/>
  <c r="V2844" i="1"/>
  <c r="V2845" i="1"/>
  <c r="V2846" i="1"/>
  <c r="V2849" i="1"/>
  <c r="V2850" i="1"/>
  <c r="V2851" i="1"/>
  <c r="V2852" i="1"/>
  <c r="V2853" i="1"/>
  <c r="V2854" i="1"/>
  <c r="V2857" i="1"/>
  <c r="V2858" i="1"/>
  <c r="V2859" i="1"/>
  <c r="V2860" i="1"/>
  <c r="V2861" i="1"/>
  <c r="V2862" i="1"/>
  <c r="V2865" i="1"/>
  <c r="V2867" i="1"/>
  <c r="V2868" i="1"/>
  <c r="V2869" i="1"/>
  <c r="V2870" i="1"/>
  <c r="V2873" i="1"/>
  <c r="V2874" i="1"/>
  <c r="V2875" i="1"/>
  <c r="V2876" i="1"/>
  <c r="V2877" i="1"/>
  <c r="V2878" i="1"/>
  <c r="V2881" i="1"/>
  <c r="V2882" i="1"/>
  <c r="V2883" i="1"/>
  <c r="V2884" i="1"/>
  <c r="V2885" i="1"/>
  <c r="V2886" i="1"/>
  <c r="V2889" i="1"/>
  <c r="V2890" i="1"/>
  <c r="V2891" i="1"/>
  <c r="V2892" i="1"/>
  <c r="V2893" i="1"/>
  <c r="V2894" i="1"/>
  <c r="V2897" i="1"/>
  <c r="V2899" i="1"/>
  <c r="V2900" i="1"/>
  <c r="V2901" i="1"/>
  <c r="V2902" i="1"/>
  <c r="V2905" i="1"/>
  <c r="V2906" i="1"/>
  <c r="V2907" i="1"/>
  <c r="V2908" i="1"/>
  <c r="V2909" i="1"/>
  <c r="V2910" i="1"/>
  <c r="V2913" i="1"/>
  <c r="V2914" i="1"/>
  <c r="V2915" i="1"/>
  <c r="V2916" i="1"/>
  <c r="V2917" i="1"/>
  <c r="V2918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J83" i="1" l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16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10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Q162" i="1" s="1"/>
  <c r="L163" i="1"/>
  <c r="Q163" i="1" s="1"/>
  <c r="L164" i="1"/>
  <c r="Q164" i="1" s="1"/>
  <c r="L165" i="1"/>
  <c r="Q165" i="1" s="1"/>
  <c r="L166" i="1"/>
  <c r="Q166" i="1" s="1"/>
  <c r="L167" i="1"/>
  <c r="Q167" i="1" s="1"/>
  <c r="L168" i="1"/>
  <c r="Q168" i="1" s="1"/>
  <c r="L169" i="1"/>
  <c r="Q169" i="1" s="1"/>
  <c r="L170" i="1"/>
  <c r="Q170" i="1" s="1"/>
  <c r="L171" i="1"/>
  <c r="Q171" i="1" s="1"/>
  <c r="L172" i="1"/>
  <c r="Q172" i="1" s="1"/>
  <c r="L173" i="1"/>
  <c r="Q173" i="1" s="1"/>
  <c r="L174" i="1"/>
  <c r="Q174" i="1" s="1"/>
  <c r="L175" i="1"/>
  <c r="Q175" i="1" s="1"/>
  <c r="L176" i="1"/>
  <c r="Q176" i="1" s="1"/>
  <c r="L177" i="1"/>
  <c r="Q177" i="1" s="1"/>
  <c r="L178" i="1"/>
  <c r="Q178" i="1" s="1"/>
  <c r="L179" i="1"/>
  <c r="Q179" i="1" s="1"/>
  <c r="L180" i="1"/>
  <c r="Q180" i="1" s="1"/>
  <c r="L181" i="1"/>
  <c r="Q181" i="1" s="1"/>
  <c r="L182" i="1"/>
  <c r="Q182" i="1" s="1"/>
  <c r="L183" i="1"/>
  <c r="Q183" i="1" s="1"/>
  <c r="L184" i="1"/>
  <c r="Q184" i="1" s="1"/>
  <c r="L185" i="1"/>
  <c r="Q185" i="1" s="1"/>
  <c r="L186" i="1"/>
  <c r="Q186" i="1" s="1"/>
  <c r="L187" i="1"/>
  <c r="Q187" i="1" s="1"/>
  <c r="L188" i="1"/>
  <c r="Q188" i="1" s="1"/>
  <c r="L189" i="1"/>
  <c r="Q189" i="1" s="1"/>
  <c r="L190" i="1"/>
  <c r="Q190" i="1" s="1"/>
  <c r="L191" i="1"/>
  <c r="Q191" i="1" s="1"/>
  <c r="L192" i="1"/>
  <c r="Q192" i="1" s="1"/>
  <c r="L193" i="1"/>
  <c r="Q193" i="1" s="1"/>
  <c r="L194" i="1"/>
  <c r="Q194" i="1" s="1"/>
  <c r="L195" i="1"/>
  <c r="Q195" i="1" s="1"/>
  <c r="L196" i="1"/>
  <c r="Q196" i="1" s="1"/>
  <c r="L197" i="1"/>
  <c r="Q197" i="1" s="1"/>
  <c r="L198" i="1"/>
  <c r="Q198" i="1" s="1"/>
  <c r="L199" i="1"/>
  <c r="Q199" i="1" s="1"/>
  <c r="L200" i="1"/>
  <c r="Q200" i="1" s="1"/>
  <c r="L201" i="1"/>
  <c r="Q201" i="1" s="1"/>
  <c r="L202" i="1"/>
  <c r="Q202" i="1" s="1"/>
  <c r="L203" i="1"/>
  <c r="Q203" i="1" s="1"/>
  <c r="L204" i="1"/>
  <c r="Q204" i="1" s="1"/>
  <c r="L205" i="1"/>
  <c r="Q205" i="1" s="1"/>
  <c r="L206" i="1"/>
  <c r="Q206" i="1" s="1"/>
  <c r="L207" i="1"/>
  <c r="Q207" i="1" s="1"/>
  <c r="L208" i="1"/>
  <c r="Q208" i="1" s="1"/>
  <c r="L209" i="1"/>
  <c r="Q209" i="1" s="1"/>
  <c r="L210" i="1"/>
  <c r="Q210" i="1" s="1"/>
  <c r="L211" i="1"/>
  <c r="Q211" i="1" s="1"/>
  <c r="L212" i="1"/>
  <c r="Q212" i="1" s="1"/>
  <c r="L213" i="1"/>
  <c r="Q213" i="1" s="1"/>
  <c r="L214" i="1"/>
  <c r="Q214" i="1" s="1"/>
  <c r="L215" i="1"/>
  <c r="Q215" i="1" s="1"/>
  <c r="L216" i="1"/>
  <c r="Q216" i="1" s="1"/>
  <c r="L217" i="1"/>
  <c r="Q217" i="1" s="1"/>
  <c r="L218" i="1"/>
  <c r="Q218" i="1" s="1"/>
  <c r="L219" i="1"/>
  <c r="Q219" i="1" s="1"/>
  <c r="L220" i="1"/>
  <c r="Q220" i="1" s="1"/>
  <c r="L221" i="1"/>
  <c r="Q221" i="1" s="1"/>
  <c r="L222" i="1"/>
  <c r="Q222" i="1" s="1"/>
  <c r="L223" i="1"/>
  <c r="Q223" i="1" s="1"/>
  <c r="L224" i="1"/>
  <c r="Q224" i="1" s="1"/>
  <c r="L225" i="1"/>
  <c r="Q225" i="1" s="1"/>
  <c r="L226" i="1"/>
  <c r="Q226" i="1" s="1"/>
  <c r="L227" i="1"/>
  <c r="Q227" i="1" s="1"/>
  <c r="L228" i="1"/>
  <c r="Q228" i="1" s="1"/>
  <c r="L229" i="1"/>
  <c r="Q229" i="1" s="1"/>
  <c r="L230" i="1"/>
  <c r="Q230" i="1" s="1"/>
  <c r="L231" i="1"/>
  <c r="Q231" i="1" s="1"/>
  <c r="L232" i="1"/>
  <c r="Q232" i="1" s="1"/>
  <c r="L233" i="1"/>
  <c r="Q233" i="1" s="1"/>
  <c r="L234" i="1"/>
  <c r="Q234" i="1" s="1"/>
  <c r="L235" i="1"/>
  <c r="Q235" i="1" s="1"/>
  <c r="L236" i="1"/>
  <c r="Q236" i="1" s="1"/>
  <c r="L237" i="1"/>
  <c r="Q237" i="1" s="1"/>
  <c r="L238" i="1"/>
  <c r="Q238" i="1" s="1"/>
  <c r="L239" i="1"/>
  <c r="Q239" i="1" s="1"/>
  <c r="L240" i="1"/>
  <c r="Q240" i="1" s="1"/>
  <c r="L241" i="1"/>
  <c r="Q241" i="1" s="1"/>
  <c r="L242" i="1"/>
  <c r="Q242" i="1" s="1"/>
  <c r="L243" i="1"/>
  <c r="Q243" i="1" s="1"/>
  <c r="L244" i="1"/>
  <c r="Q244" i="1" s="1"/>
  <c r="L245" i="1"/>
  <c r="Q245" i="1" s="1"/>
  <c r="L246" i="1"/>
  <c r="Q246" i="1" s="1"/>
  <c r="L247" i="1"/>
  <c r="Q247" i="1" s="1"/>
  <c r="L248" i="1"/>
  <c r="Q248" i="1" s="1"/>
  <c r="L249" i="1"/>
  <c r="Q249" i="1" s="1"/>
  <c r="L250" i="1"/>
  <c r="Q250" i="1" s="1"/>
  <c r="L251" i="1"/>
  <c r="Q251" i="1" s="1"/>
  <c r="L252" i="1"/>
  <c r="Q252" i="1" s="1"/>
  <c r="L253" i="1"/>
  <c r="Q253" i="1" s="1"/>
  <c r="L254" i="1"/>
  <c r="Q254" i="1" s="1"/>
  <c r="L255" i="1"/>
  <c r="Q255" i="1" s="1"/>
  <c r="L256" i="1"/>
  <c r="Q256" i="1" s="1"/>
  <c r="L257" i="1"/>
  <c r="Q257" i="1" s="1"/>
  <c r="L258" i="1"/>
  <c r="Q258" i="1" s="1"/>
  <c r="L259" i="1"/>
  <c r="Q259" i="1" s="1"/>
  <c r="L260" i="1"/>
  <c r="Q260" i="1" s="1"/>
  <c r="L261" i="1"/>
  <c r="Q261" i="1" s="1"/>
  <c r="L262" i="1"/>
  <c r="Q262" i="1" s="1"/>
  <c r="L263" i="1"/>
  <c r="Q263" i="1" s="1"/>
  <c r="L264" i="1"/>
  <c r="Q264" i="1" s="1"/>
  <c r="L265" i="1"/>
  <c r="Q265" i="1" s="1"/>
  <c r="L266" i="1"/>
  <c r="Q266" i="1" s="1"/>
  <c r="L267" i="1"/>
  <c r="Q267" i="1" s="1"/>
  <c r="L268" i="1"/>
  <c r="Q268" i="1" s="1"/>
  <c r="L269" i="1"/>
  <c r="Q269" i="1" s="1"/>
  <c r="L270" i="1"/>
  <c r="Q270" i="1" s="1"/>
  <c r="L271" i="1"/>
  <c r="Q271" i="1" s="1"/>
  <c r="L272" i="1"/>
  <c r="Q272" i="1" s="1"/>
  <c r="L273" i="1"/>
  <c r="Q273" i="1" s="1"/>
  <c r="L274" i="1"/>
  <c r="Q274" i="1" s="1"/>
  <c r="L275" i="1"/>
  <c r="Q275" i="1" s="1"/>
  <c r="L276" i="1"/>
  <c r="Q276" i="1" s="1"/>
  <c r="L277" i="1"/>
  <c r="Q277" i="1" s="1"/>
  <c r="L278" i="1"/>
  <c r="Q278" i="1" s="1"/>
  <c r="L279" i="1"/>
  <c r="Q279" i="1" s="1"/>
  <c r="L280" i="1"/>
  <c r="Q280" i="1" s="1"/>
  <c r="L281" i="1"/>
  <c r="Q281" i="1" s="1"/>
  <c r="L282" i="1"/>
  <c r="Q282" i="1" s="1"/>
  <c r="L283" i="1"/>
  <c r="Q283" i="1" s="1"/>
  <c r="L284" i="1"/>
  <c r="Q284" i="1" s="1"/>
  <c r="L285" i="1"/>
  <c r="Q285" i="1" s="1"/>
  <c r="L286" i="1"/>
  <c r="Q286" i="1" s="1"/>
  <c r="L287" i="1"/>
  <c r="Q287" i="1" s="1"/>
  <c r="L288" i="1"/>
  <c r="Q288" i="1" s="1"/>
  <c r="L289" i="1"/>
  <c r="Q289" i="1" s="1"/>
  <c r="L290" i="1"/>
  <c r="Q290" i="1" s="1"/>
  <c r="L291" i="1"/>
  <c r="Q291" i="1" s="1"/>
  <c r="L292" i="1"/>
  <c r="Q292" i="1" s="1"/>
  <c r="L293" i="1"/>
  <c r="Q293" i="1" s="1"/>
  <c r="L294" i="1"/>
  <c r="Q294" i="1" s="1"/>
  <c r="L295" i="1"/>
  <c r="Q295" i="1" s="1"/>
  <c r="L296" i="1"/>
  <c r="Q296" i="1" s="1"/>
  <c r="L297" i="1"/>
  <c r="Q297" i="1" s="1"/>
  <c r="L298" i="1"/>
  <c r="Q298" i="1" s="1"/>
  <c r="L299" i="1"/>
  <c r="Q299" i="1" s="1"/>
  <c r="L300" i="1"/>
  <c r="Q300" i="1" s="1"/>
  <c r="L301" i="1"/>
  <c r="Q301" i="1" s="1"/>
  <c r="L302" i="1"/>
  <c r="Q302" i="1" s="1"/>
  <c r="L303" i="1"/>
  <c r="Q303" i="1" s="1"/>
  <c r="L304" i="1"/>
  <c r="Q304" i="1" s="1"/>
  <c r="L305" i="1"/>
  <c r="Q305" i="1" s="1"/>
  <c r="L306" i="1"/>
  <c r="Q306" i="1" s="1"/>
  <c r="L307" i="1"/>
  <c r="Q307" i="1" s="1"/>
  <c r="L308" i="1"/>
  <c r="Q308" i="1" s="1"/>
  <c r="L309" i="1"/>
  <c r="Q309" i="1" s="1"/>
  <c r="L310" i="1"/>
  <c r="Q310" i="1" s="1"/>
  <c r="L311" i="1"/>
  <c r="Q311" i="1" s="1"/>
  <c r="L312" i="1"/>
  <c r="Q312" i="1" s="1"/>
  <c r="L313" i="1"/>
  <c r="Q313" i="1" s="1"/>
  <c r="L314" i="1"/>
  <c r="Q314" i="1" s="1"/>
  <c r="L315" i="1"/>
  <c r="Q315" i="1" s="1"/>
  <c r="L316" i="1"/>
  <c r="Q316" i="1" s="1"/>
  <c r="L317" i="1"/>
  <c r="Q317" i="1" s="1"/>
  <c r="L318" i="1"/>
  <c r="Q318" i="1" s="1"/>
  <c r="L319" i="1"/>
  <c r="Q319" i="1" s="1"/>
  <c r="L320" i="1"/>
  <c r="Q320" i="1" s="1"/>
  <c r="L321" i="1"/>
  <c r="Q321" i="1" s="1"/>
  <c r="L322" i="1"/>
  <c r="Q322" i="1" s="1"/>
  <c r="L323" i="1"/>
  <c r="Q323" i="1" s="1"/>
  <c r="L324" i="1"/>
  <c r="Q324" i="1" s="1"/>
  <c r="L325" i="1"/>
  <c r="Q325" i="1" s="1"/>
  <c r="L326" i="1"/>
  <c r="Q326" i="1" s="1"/>
  <c r="L327" i="1"/>
  <c r="Q327" i="1" s="1"/>
  <c r="L328" i="1"/>
  <c r="Q328" i="1" s="1"/>
  <c r="L329" i="1"/>
  <c r="Q329" i="1" s="1"/>
  <c r="L330" i="1"/>
  <c r="Q330" i="1" s="1"/>
  <c r="L331" i="1"/>
  <c r="Q331" i="1" s="1"/>
  <c r="L332" i="1"/>
  <c r="Q332" i="1" s="1"/>
  <c r="L333" i="1"/>
  <c r="Q333" i="1" s="1"/>
  <c r="L334" i="1"/>
  <c r="Q334" i="1" s="1"/>
  <c r="L335" i="1"/>
  <c r="Q335" i="1" s="1"/>
  <c r="L336" i="1"/>
  <c r="Q336" i="1" s="1"/>
  <c r="L337" i="1"/>
  <c r="Q337" i="1" s="1"/>
  <c r="L338" i="1"/>
  <c r="Q338" i="1" s="1"/>
  <c r="L339" i="1"/>
  <c r="Q339" i="1" s="1"/>
  <c r="L340" i="1"/>
  <c r="Q340" i="1" s="1"/>
  <c r="L341" i="1"/>
  <c r="Q341" i="1" s="1"/>
  <c r="L342" i="1"/>
  <c r="Q342" i="1" s="1"/>
  <c r="L343" i="1"/>
  <c r="Q343" i="1" s="1"/>
  <c r="L344" i="1"/>
  <c r="Q344" i="1" s="1"/>
  <c r="L345" i="1"/>
  <c r="Q345" i="1" s="1"/>
  <c r="L346" i="1"/>
  <c r="Q346" i="1" s="1"/>
  <c r="L347" i="1"/>
  <c r="Q347" i="1" s="1"/>
  <c r="L348" i="1"/>
  <c r="Q348" i="1" s="1"/>
  <c r="L349" i="1"/>
  <c r="Q349" i="1" s="1"/>
  <c r="L350" i="1"/>
  <c r="Q350" i="1" s="1"/>
  <c r="L351" i="1"/>
  <c r="Q351" i="1" s="1"/>
  <c r="L352" i="1"/>
  <c r="Q352" i="1" s="1"/>
  <c r="L353" i="1"/>
  <c r="Q353" i="1" s="1"/>
  <c r="L354" i="1"/>
  <c r="Q354" i="1" s="1"/>
  <c r="L355" i="1"/>
  <c r="Q355" i="1" s="1"/>
  <c r="L356" i="1"/>
  <c r="Q356" i="1" s="1"/>
  <c r="L357" i="1"/>
  <c r="Q357" i="1" s="1"/>
  <c r="L358" i="1"/>
  <c r="Q358" i="1" s="1"/>
  <c r="L359" i="1"/>
  <c r="Q359" i="1" s="1"/>
  <c r="L360" i="1"/>
  <c r="Q360" i="1" s="1"/>
  <c r="L361" i="1"/>
  <c r="Q361" i="1" s="1"/>
  <c r="L362" i="1"/>
  <c r="Q362" i="1" s="1"/>
  <c r="L363" i="1"/>
  <c r="Q363" i="1" s="1"/>
  <c r="L364" i="1"/>
  <c r="Q364" i="1" s="1"/>
  <c r="L365" i="1"/>
  <c r="Q365" i="1" s="1"/>
  <c r="L366" i="1"/>
  <c r="Q366" i="1" s="1"/>
  <c r="L367" i="1"/>
  <c r="Q367" i="1" s="1"/>
  <c r="L368" i="1"/>
  <c r="Q368" i="1" s="1"/>
  <c r="L369" i="1"/>
  <c r="Q369" i="1" s="1"/>
  <c r="L370" i="1"/>
  <c r="Q370" i="1" s="1"/>
  <c r="L371" i="1"/>
  <c r="Q371" i="1" s="1"/>
  <c r="L372" i="1"/>
  <c r="Q372" i="1" s="1"/>
  <c r="L373" i="1"/>
  <c r="Q373" i="1" s="1"/>
  <c r="L374" i="1"/>
  <c r="Q374" i="1" s="1"/>
  <c r="L375" i="1"/>
  <c r="Q375" i="1" s="1"/>
  <c r="L376" i="1"/>
  <c r="Q376" i="1" s="1"/>
  <c r="L377" i="1"/>
  <c r="Q377" i="1" s="1"/>
  <c r="L378" i="1"/>
  <c r="Q378" i="1" s="1"/>
  <c r="L379" i="1"/>
  <c r="Q379" i="1" s="1"/>
  <c r="L380" i="1"/>
  <c r="Q380" i="1" s="1"/>
  <c r="L381" i="1"/>
  <c r="Q381" i="1" s="1"/>
  <c r="L382" i="1"/>
  <c r="Q382" i="1" s="1"/>
  <c r="L383" i="1"/>
  <c r="Q383" i="1" s="1"/>
  <c r="L384" i="1"/>
  <c r="Q384" i="1" s="1"/>
  <c r="L385" i="1"/>
  <c r="Q385" i="1" s="1"/>
  <c r="L386" i="1"/>
  <c r="Q386" i="1" s="1"/>
  <c r="L387" i="1"/>
  <c r="Q387" i="1" s="1"/>
  <c r="L388" i="1"/>
  <c r="Q388" i="1" s="1"/>
  <c r="L389" i="1"/>
  <c r="Q389" i="1" s="1"/>
  <c r="L390" i="1"/>
  <c r="Q390" i="1" s="1"/>
  <c r="L391" i="1"/>
  <c r="Q391" i="1" s="1"/>
  <c r="L392" i="1"/>
  <c r="Q392" i="1" s="1"/>
  <c r="L393" i="1"/>
  <c r="Q393" i="1" s="1"/>
  <c r="L394" i="1"/>
  <c r="Q394" i="1" s="1"/>
  <c r="L395" i="1"/>
  <c r="Q395" i="1" s="1"/>
  <c r="L396" i="1"/>
  <c r="Q396" i="1" s="1"/>
  <c r="L397" i="1"/>
  <c r="Q397" i="1" s="1"/>
  <c r="L398" i="1"/>
  <c r="Q398" i="1" s="1"/>
  <c r="L399" i="1"/>
  <c r="Q399" i="1" s="1"/>
  <c r="L400" i="1"/>
  <c r="L401" i="1"/>
  <c r="Q401" i="1" s="1"/>
  <c r="L402" i="1"/>
  <c r="Q402" i="1" s="1"/>
  <c r="L403" i="1"/>
  <c r="Q403" i="1" s="1"/>
  <c r="L404" i="1"/>
  <c r="Q404" i="1" s="1"/>
  <c r="L405" i="1"/>
  <c r="Q405" i="1" s="1"/>
  <c r="L406" i="1"/>
  <c r="Q406" i="1" s="1"/>
  <c r="L407" i="1"/>
  <c r="Q407" i="1" s="1"/>
  <c r="L408" i="1"/>
  <c r="L409" i="1"/>
  <c r="Q409" i="1" s="1"/>
  <c r="L410" i="1"/>
  <c r="Q410" i="1" s="1"/>
  <c r="L411" i="1"/>
  <c r="Q411" i="1" s="1"/>
  <c r="L412" i="1"/>
  <c r="Q412" i="1" s="1"/>
  <c r="L413" i="1"/>
  <c r="Q413" i="1" s="1"/>
  <c r="L414" i="1"/>
  <c r="Q414" i="1" s="1"/>
  <c r="L415" i="1"/>
  <c r="Q415" i="1" s="1"/>
  <c r="L416" i="1"/>
  <c r="L417" i="1"/>
  <c r="Q417" i="1" s="1"/>
  <c r="L418" i="1"/>
  <c r="Q418" i="1" s="1"/>
  <c r="L419" i="1"/>
  <c r="Q419" i="1" s="1"/>
  <c r="L420" i="1"/>
  <c r="Q420" i="1" s="1"/>
  <c r="L421" i="1"/>
  <c r="Q421" i="1" s="1"/>
  <c r="L422" i="1"/>
  <c r="Q422" i="1" s="1"/>
  <c r="L423" i="1"/>
  <c r="Q423" i="1" s="1"/>
  <c r="L424" i="1"/>
  <c r="L425" i="1"/>
  <c r="Q425" i="1" s="1"/>
  <c r="L426" i="1"/>
  <c r="Q426" i="1" s="1"/>
  <c r="L427" i="1"/>
  <c r="Q427" i="1" s="1"/>
  <c r="L428" i="1"/>
  <c r="Q428" i="1" s="1"/>
  <c r="L429" i="1"/>
  <c r="Q429" i="1" s="1"/>
  <c r="L430" i="1"/>
  <c r="Q430" i="1" s="1"/>
  <c r="L431" i="1"/>
  <c r="Q431" i="1" s="1"/>
  <c r="L432" i="1"/>
  <c r="L433" i="1"/>
  <c r="Q433" i="1" s="1"/>
  <c r="L434" i="1"/>
  <c r="Q434" i="1" s="1"/>
  <c r="L435" i="1"/>
  <c r="Q435" i="1" s="1"/>
  <c r="L436" i="1"/>
  <c r="Q436" i="1" s="1"/>
  <c r="L437" i="1"/>
  <c r="Q437" i="1" s="1"/>
  <c r="L438" i="1"/>
  <c r="Q438" i="1" s="1"/>
  <c r="L439" i="1"/>
  <c r="Q439" i="1" s="1"/>
  <c r="L440" i="1"/>
  <c r="L441" i="1"/>
  <c r="Q441" i="1" s="1"/>
  <c r="L442" i="1"/>
  <c r="Q442" i="1" s="1"/>
  <c r="L443" i="1"/>
  <c r="Q443" i="1" s="1"/>
  <c r="L444" i="1"/>
  <c r="Q444" i="1" s="1"/>
  <c r="L445" i="1"/>
  <c r="Q445" i="1" s="1"/>
  <c r="L446" i="1"/>
  <c r="Q446" i="1" s="1"/>
  <c r="L447" i="1"/>
  <c r="Q447" i="1" s="1"/>
  <c r="L448" i="1"/>
  <c r="L449" i="1"/>
  <c r="Q449" i="1" s="1"/>
  <c r="L450" i="1"/>
  <c r="Q450" i="1" s="1"/>
  <c r="L451" i="1"/>
  <c r="Q451" i="1" s="1"/>
  <c r="L452" i="1"/>
  <c r="Q452" i="1" s="1"/>
  <c r="L453" i="1"/>
  <c r="Q453" i="1" s="1"/>
  <c r="L454" i="1"/>
  <c r="Q454" i="1" s="1"/>
  <c r="L455" i="1"/>
  <c r="Q455" i="1" s="1"/>
  <c r="L456" i="1"/>
  <c r="L457" i="1"/>
  <c r="Q457" i="1" s="1"/>
  <c r="L458" i="1"/>
  <c r="Q458" i="1" s="1"/>
  <c r="L459" i="1"/>
  <c r="Q459" i="1" s="1"/>
  <c r="L460" i="1"/>
  <c r="Q460" i="1" s="1"/>
  <c r="L461" i="1"/>
  <c r="Q461" i="1" s="1"/>
  <c r="L462" i="1"/>
  <c r="Q462" i="1" s="1"/>
  <c r="L463" i="1"/>
  <c r="Q463" i="1" s="1"/>
  <c r="L464" i="1"/>
  <c r="L465" i="1"/>
  <c r="Q465" i="1" s="1"/>
  <c r="L466" i="1"/>
  <c r="Q466" i="1" s="1"/>
  <c r="L467" i="1"/>
  <c r="Q467" i="1" s="1"/>
  <c r="L468" i="1"/>
  <c r="Q468" i="1" s="1"/>
  <c r="L469" i="1"/>
  <c r="Q469" i="1" s="1"/>
  <c r="L470" i="1"/>
  <c r="Q470" i="1" s="1"/>
  <c r="L471" i="1"/>
  <c r="Q471" i="1" s="1"/>
  <c r="L472" i="1"/>
  <c r="L473" i="1"/>
  <c r="Q473" i="1" s="1"/>
  <c r="L474" i="1"/>
  <c r="Q474" i="1" s="1"/>
  <c r="L475" i="1"/>
  <c r="Q475" i="1" s="1"/>
  <c r="L476" i="1"/>
  <c r="Q476" i="1" s="1"/>
  <c r="L477" i="1"/>
  <c r="Q477" i="1" s="1"/>
  <c r="L478" i="1"/>
  <c r="Q478" i="1" s="1"/>
  <c r="L479" i="1"/>
  <c r="Q479" i="1" s="1"/>
  <c r="L480" i="1"/>
  <c r="L481" i="1"/>
  <c r="Q481" i="1" s="1"/>
  <c r="L482" i="1"/>
  <c r="Q482" i="1" s="1"/>
  <c r="L483" i="1"/>
  <c r="Q483" i="1" s="1"/>
  <c r="L484" i="1"/>
  <c r="Q484" i="1" s="1"/>
  <c r="L485" i="1"/>
  <c r="Q485" i="1" s="1"/>
  <c r="L486" i="1"/>
  <c r="Q486" i="1" s="1"/>
  <c r="L487" i="1"/>
  <c r="Q487" i="1" s="1"/>
  <c r="L488" i="1"/>
  <c r="L489" i="1"/>
  <c r="Q489" i="1" s="1"/>
  <c r="L490" i="1"/>
  <c r="Q490" i="1" s="1"/>
  <c r="L491" i="1"/>
  <c r="Q491" i="1" s="1"/>
  <c r="L492" i="1"/>
  <c r="Q492" i="1" s="1"/>
  <c r="L493" i="1"/>
  <c r="Q493" i="1" s="1"/>
  <c r="L494" i="1"/>
  <c r="Q494" i="1" s="1"/>
  <c r="L495" i="1"/>
  <c r="Q495" i="1" s="1"/>
  <c r="L496" i="1"/>
  <c r="L497" i="1"/>
  <c r="Q497" i="1" s="1"/>
  <c r="L498" i="1"/>
  <c r="Q498" i="1" s="1"/>
  <c r="L499" i="1"/>
  <c r="Q499" i="1" s="1"/>
  <c r="L500" i="1"/>
  <c r="Q500" i="1" s="1"/>
  <c r="L501" i="1"/>
  <c r="Q501" i="1" s="1"/>
  <c r="L502" i="1"/>
  <c r="Q502" i="1" s="1"/>
  <c r="L503" i="1"/>
  <c r="Q503" i="1" s="1"/>
  <c r="L504" i="1"/>
  <c r="L505" i="1"/>
  <c r="Q505" i="1" s="1"/>
  <c r="L506" i="1"/>
  <c r="Q506" i="1" s="1"/>
  <c r="L507" i="1"/>
  <c r="Q507" i="1" s="1"/>
  <c r="L508" i="1"/>
  <c r="Q508" i="1" s="1"/>
  <c r="L509" i="1"/>
  <c r="Q509" i="1" s="1"/>
  <c r="L510" i="1"/>
  <c r="Q510" i="1" s="1"/>
  <c r="L511" i="1"/>
  <c r="Q511" i="1" s="1"/>
  <c r="L512" i="1"/>
  <c r="L513" i="1"/>
  <c r="Q513" i="1" s="1"/>
  <c r="L514" i="1"/>
  <c r="Q514" i="1" s="1"/>
  <c r="L515" i="1"/>
  <c r="Q515" i="1" s="1"/>
  <c r="L516" i="1"/>
  <c r="Q516" i="1" s="1"/>
  <c r="L517" i="1"/>
  <c r="Q517" i="1" s="1"/>
  <c r="L518" i="1"/>
  <c r="Q518" i="1" s="1"/>
  <c r="L519" i="1"/>
  <c r="Q519" i="1" s="1"/>
  <c r="L520" i="1"/>
  <c r="L521" i="1"/>
  <c r="Q521" i="1" s="1"/>
  <c r="L522" i="1"/>
  <c r="Q522" i="1" s="1"/>
  <c r="L523" i="1"/>
  <c r="Q523" i="1" s="1"/>
  <c r="L524" i="1"/>
  <c r="Q524" i="1" s="1"/>
  <c r="L525" i="1"/>
  <c r="Q525" i="1" s="1"/>
  <c r="L526" i="1"/>
  <c r="Q526" i="1" s="1"/>
  <c r="L527" i="1"/>
  <c r="Q527" i="1" s="1"/>
  <c r="L528" i="1"/>
  <c r="L529" i="1"/>
  <c r="Q529" i="1" s="1"/>
  <c r="L530" i="1"/>
  <c r="Q530" i="1" s="1"/>
  <c r="L531" i="1"/>
  <c r="Q531" i="1" s="1"/>
  <c r="L532" i="1"/>
  <c r="Q532" i="1" s="1"/>
  <c r="L533" i="1"/>
  <c r="Q533" i="1" s="1"/>
  <c r="L534" i="1"/>
  <c r="Q534" i="1" s="1"/>
  <c r="L535" i="1"/>
  <c r="Q535" i="1" s="1"/>
  <c r="L536" i="1"/>
  <c r="L537" i="1"/>
  <c r="Q537" i="1" s="1"/>
  <c r="L538" i="1"/>
  <c r="Q538" i="1" s="1"/>
  <c r="L539" i="1"/>
  <c r="Q539" i="1" s="1"/>
  <c r="L540" i="1"/>
  <c r="Q540" i="1" s="1"/>
  <c r="L541" i="1"/>
  <c r="Q541" i="1" s="1"/>
  <c r="L542" i="1"/>
  <c r="Q542" i="1" s="1"/>
  <c r="L543" i="1"/>
  <c r="Q543" i="1" s="1"/>
  <c r="L544" i="1"/>
  <c r="L545" i="1"/>
  <c r="Q545" i="1" s="1"/>
  <c r="L546" i="1"/>
  <c r="Q546" i="1" s="1"/>
  <c r="L547" i="1"/>
  <c r="Q547" i="1" s="1"/>
  <c r="L548" i="1"/>
  <c r="Q548" i="1" s="1"/>
  <c r="L549" i="1"/>
  <c r="Q549" i="1" s="1"/>
  <c r="L550" i="1"/>
  <c r="Q550" i="1" s="1"/>
  <c r="L551" i="1"/>
  <c r="Q551" i="1" s="1"/>
  <c r="L552" i="1"/>
  <c r="L553" i="1"/>
  <c r="Q553" i="1" s="1"/>
  <c r="L554" i="1"/>
  <c r="Q554" i="1" s="1"/>
  <c r="L555" i="1"/>
  <c r="Q555" i="1" s="1"/>
  <c r="L556" i="1"/>
  <c r="Q556" i="1" s="1"/>
  <c r="L557" i="1"/>
  <c r="Q557" i="1" s="1"/>
  <c r="L558" i="1"/>
  <c r="Q558" i="1" s="1"/>
  <c r="L559" i="1"/>
  <c r="Q559" i="1" s="1"/>
  <c r="L560" i="1"/>
  <c r="L561" i="1"/>
  <c r="Q561" i="1" s="1"/>
  <c r="L562" i="1"/>
  <c r="Q562" i="1" s="1"/>
  <c r="L563" i="1"/>
  <c r="Q563" i="1" s="1"/>
  <c r="L564" i="1"/>
  <c r="Q564" i="1" s="1"/>
  <c r="L565" i="1"/>
  <c r="Q565" i="1" s="1"/>
  <c r="L566" i="1"/>
  <c r="Q566" i="1" s="1"/>
  <c r="L567" i="1"/>
  <c r="Q567" i="1" s="1"/>
  <c r="L568" i="1"/>
  <c r="L569" i="1"/>
  <c r="Q569" i="1" s="1"/>
  <c r="L570" i="1"/>
  <c r="Q570" i="1" s="1"/>
  <c r="L571" i="1"/>
  <c r="Q571" i="1" s="1"/>
  <c r="L572" i="1"/>
  <c r="Q572" i="1" s="1"/>
  <c r="L573" i="1"/>
  <c r="Q573" i="1" s="1"/>
  <c r="L574" i="1"/>
  <c r="Q574" i="1" s="1"/>
  <c r="L575" i="1"/>
  <c r="Q575" i="1" s="1"/>
  <c r="L576" i="1"/>
  <c r="L577" i="1"/>
  <c r="Q577" i="1" s="1"/>
  <c r="L578" i="1"/>
  <c r="Q578" i="1" s="1"/>
  <c r="L579" i="1"/>
  <c r="Q579" i="1" s="1"/>
  <c r="L580" i="1"/>
  <c r="Q580" i="1" s="1"/>
  <c r="L581" i="1"/>
  <c r="Q581" i="1" s="1"/>
  <c r="L582" i="1"/>
  <c r="Q582" i="1" s="1"/>
  <c r="L583" i="1"/>
  <c r="Q583" i="1" s="1"/>
  <c r="L584" i="1"/>
  <c r="L585" i="1"/>
  <c r="Q585" i="1" s="1"/>
  <c r="L586" i="1"/>
  <c r="Q586" i="1" s="1"/>
  <c r="L587" i="1"/>
  <c r="Q587" i="1" s="1"/>
  <c r="L588" i="1"/>
  <c r="Q588" i="1" s="1"/>
  <c r="L589" i="1"/>
  <c r="Q589" i="1" s="1"/>
  <c r="L590" i="1"/>
  <c r="Q590" i="1" s="1"/>
  <c r="L591" i="1"/>
  <c r="Q591" i="1" s="1"/>
  <c r="L592" i="1"/>
  <c r="L593" i="1"/>
  <c r="Q593" i="1" s="1"/>
  <c r="L594" i="1"/>
  <c r="Q594" i="1" s="1"/>
  <c r="L595" i="1"/>
  <c r="Q595" i="1" s="1"/>
  <c r="L596" i="1"/>
  <c r="Q596" i="1" s="1"/>
  <c r="L597" i="1"/>
  <c r="Q597" i="1" s="1"/>
  <c r="L598" i="1"/>
  <c r="Q598" i="1" s="1"/>
  <c r="L599" i="1"/>
  <c r="Q599" i="1" s="1"/>
  <c r="L600" i="1"/>
  <c r="L601" i="1"/>
  <c r="Q601" i="1" s="1"/>
  <c r="L602" i="1"/>
  <c r="Q602" i="1" s="1"/>
  <c r="L603" i="1"/>
  <c r="Q603" i="1" s="1"/>
  <c r="L604" i="1"/>
  <c r="Q604" i="1" s="1"/>
  <c r="L605" i="1"/>
  <c r="Q605" i="1" s="1"/>
  <c r="L606" i="1"/>
  <c r="Q606" i="1" s="1"/>
  <c r="L607" i="1"/>
  <c r="Q607" i="1" s="1"/>
  <c r="L608" i="1"/>
  <c r="L609" i="1"/>
  <c r="Q609" i="1" s="1"/>
  <c r="L610" i="1"/>
  <c r="Q610" i="1" s="1"/>
  <c r="L611" i="1"/>
  <c r="Q611" i="1" s="1"/>
  <c r="L612" i="1"/>
  <c r="Q612" i="1" s="1"/>
  <c r="L613" i="1"/>
  <c r="Q613" i="1" s="1"/>
  <c r="L614" i="1"/>
  <c r="Q614" i="1" s="1"/>
  <c r="L615" i="1"/>
  <c r="Q615" i="1" s="1"/>
  <c r="L616" i="1"/>
  <c r="L617" i="1"/>
  <c r="Q617" i="1" s="1"/>
  <c r="L618" i="1"/>
  <c r="Q618" i="1" s="1"/>
  <c r="L619" i="1"/>
  <c r="Q619" i="1" s="1"/>
  <c r="L620" i="1"/>
  <c r="Q620" i="1" s="1"/>
  <c r="L621" i="1"/>
  <c r="Q621" i="1" s="1"/>
  <c r="L622" i="1"/>
  <c r="Q622" i="1" s="1"/>
  <c r="L623" i="1"/>
  <c r="Q623" i="1" s="1"/>
  <c r="L624" i="1"/>
  <c r="L625" i="1"/>
  <c r="Q625" i="1" s="1"/>
  <c r="L626" i="1"/>
  <c r="Q626" i="1" s="1"/>
  <c r="L627" i="1"/>
  <c r="Q627" i="1" s="1"/>
  <c r="L628" i="1"/>
  <c r="Q628" i="1" s="1"/>
  <c r="L629" i="1"/>
  <c r="Q629" i="1" s="1"/>
  <c r="L630" i="1"/>
  <c r="Q630" i="1" s="1"/>
  <c r="L631" i="1"/>
  <c r="L632" i="1"/>
  <c r="L633" i="1"/>
  <c r="Q633" i="1" s="1"/>
  <c r="L634" i="1"/>
  <c r="Q634" i="1" s="1"/>
  <c r="L635" i="1"/>
  <c r="Q635" i="1" s="1"/>
  <c r="L636" i="1"/>
  <c r="Q636" i="1" s="1"/>
  <c r="L637" i="1"/>
  <c r="Q637" i="1" s="1"/>
  <c r="L638" i="1"/>
  <c r="Q638" i="1" s="1"/>
  <c r="L639" i="1"/>
  <c r="L640" i="1"/>
  <c r="L641" i="1"/>
  <c r="Q641" i="1" s="1"/>
  <c r="L642" i="1"/>
  <c r="Q642" i="1" s="1"/>
  <c r="L643" i="1"/>
  <c r="Q643" i="1" s="1"/>
  <c r="L644" i="1"/>
  <c r="Q644" i="1" s="1"/>
  <c r="L645" i="1"/>
  <c r="Q645" i="1" s="1"/>
  <c r="L646" i="1"/>
  <c r="Q646" i="1" s="1"/>
  <c r="L647" i="1"/>
  <c r="L648" i="1"/>
  <c r="L649" i="1"/>
  <c r="Q649" i="1" s="1"/>
  <c r="L650" i="1"/>
  <c r="Q650" i="1" s="1"/>
  <c r="L651" i="1"/>
  <c r="Q651" i="1" s="1"/>
  <c r="L652" i="1"/>
  <c r="Q652" i="1" s="1"/>
  <c r="L653" i="1"/>
  <c r="Q653" i="1" s="1"/>
  <c r="L654" i="1"/>
  <c r="Q654" i="1" s="1"/>
  <c r="L655" i="1"/>
  <c r="L656" i="1"/>
  <c r="L657" i="1"/>
  <c r="Q657" i="1" s="1"/>
  <c r="L658" i="1"/>
  <c r="Q658" i="1" s="1"/>
  <c r="L659" i="1"/>
  <c r="Q659" i="1" s="1"/>
  <c r="L660" i="1"/>
  <c r="Q660" i="1" s="1"/>
  <c r="L661" i="1"/>
  <c r="Q661" i="1" s="1"/>
  <c r="L662" i="1"/>
  <c r="Q662" i="1" s="1"/>
  <c r="L663" i="1"/>
  <c r="L664" i="1"/>
  <c r="L665" i="1"/>
  <c r="Q665" i="1" s="1"/>
  <c r="L666" i="1"/>
  <c r="Q666" i="1" s="1"/>
  <c r="L667" i="1"/>
  <c r="Q667" i="1" s="1"/>
  <c r="L668" i="1"/>
  <c r="Q668" i="1" s="1"/>
  <c r="L669" i="1"/>
  <c r="Q669" i="1" s="1"/>
  <c r="L670" i="1"/>
  <c r="Q670" i="1" s="1"/>
  <c r="L671" i="1"/>
  <c r="L672" i="1"/>
  <c r="L673" i="1"/>
  <c r="Q673" i="1" s="1"/>
  <c r="L674" i="1"/>
  <c r="Q674" i="1" s="1"/>
  <c r="L675" i="1"/>
  <c r="Q675" i="1" s="1"/>
  <c r="L676" i="1"/>
  <c r="Q676" i="1" s="1"/>
  <c r="L677" i="1"/>
  <c r="Q677" i="1" s="1"/>
  <c r="L678" i="1"/>
  <c r="Q678" i="1" s="1"/>
  <c r="L679" i="1"/>
  <c r="L680" i="1"/>
  <c r="L681" i="1"/>
  <c r="Q681" i="1" s="1"/>
  <c r="L682" i="1"/>
  <c r="Q682" i="1" s="1"/>
  <c r="L683" i="1"/>
  <c r="Q683" i="1" s="1"/>
  <c r="L684" i="1"/>
  <c r="Q684" i="1" s="1"/>
  <c r="L685" i="1"/>
  <c r="Q685" i="1" s="1"/>
  <c r="L686" i="1"/>
  <c r="Q686" i="1" s="1"/>
  <c r="L687" i="1"/>
  <c r="L688" i="1"/>
  <c r="L689" i="1"/>
  <c r="Q689" i="1" s="1"/>
  <c r="L690" i="1"/>
  <c r="Q690" i="1" s="1"/>
  <c r="L691" i="1"/>
  <c r="Q691" i="1" s="1"/>
  <c r="L692" i="1"/>
  <c r="Q692" i="1" s="1"/>
  <c r="L693" i="1"/>
  <c r="Q693" i="1" s="1"/>
  <c r="L694" i="1"/>
  <c r="Q694" i="1" s="1"/>
  <c r="L695" i="1"/>
  <c r="L696" i="1"/>
  <c r="L697" i="1"/>
  <c r="Q697" i="1" s="1"/>
  <c r="L698" i="1"/>
  <c r="Q698" i="1" s="1"/>
  <c r="L699" i="1"/>
  <c r="Q699" i="1" s="1"/>
  <c r="L700" i="1"/>
  <c r="Q700" i="1" s="1"/>
  <c r="L701" i="1"/>
  <c r="Q701" i="1" s="1"/>
  <c r="L702" i="1"/>
  <c r="Q702" i="1" s="1"/>
  <c r="L703" i="1"/>
  <c r="L704" i="1"/>
  <c r="L705" i="1"/>
  <c r="Q705" i="1" s="1"/>
  <c r="L706" i="1"/>
  <c r="Q706" i="1" s="1"/>
  <c r="L707" i="1"/>
  <c r="Q707" i="1" s="1"/>
  <c r="L708" i="1"/>
  <c r="Q708" i="1" s="1"/>
  <c r="L709" i="1"/>
  <c r="Q709" i="1" s="1"/>
  <c r="L710" i="1"/>
  <c r="Q710" i="1" s="1"/>
  <c r="L711" i="1"/>
  <c r="L712" i="1"/>
  <c r="L713" i="1"/>
  <c r="Q713" i="1" s="1"/>
  <c r="L714" i="1"/>
  <c r="Q714" i="1" s="1"/>
  <c r="L715" i="1"/>
  <c r="Q715" i="1" s="1"/>
  <c r="L716" i="1"/>
  <c r="Q716" i="1" s="1"/>
  <c r="L717" i="1"/>
  <c r="Q717" i="1" s="1"/>
  <c r="L718" i="1"/>
  <c r="Q718" i="1" s="1"/>
  <c r="L719" i="1"/>
  <c r="L720" i="1"/>
  <c r="L721" i="1"/>
  <c r="Q721" i="1" s="1"/>
  <c r="L722" i="1"/>
  <c r="Q722" i="1" s="1"/>
  <c r="L723" i="1"/>
  <c r="Q723" i="1" s="1"/>
  <c r="L724" i="1"/>
  <c r="Q724" i="1" s="1"/>
  <c r="L725" i="1"/>
  <c r="Q725" i="1" s="1"/>
  <c r="L726" i="1"/>
  <c r="Q726" i="1" s="1"/>
  <c r="L727" i="1"/>
  <c r="L728" i="1"/>
  <c r="L729" i="1"/>
  <c r="Q729" i="1" s="1"/>
  <c r="L730" i="1"/>
  <c r="Q730" i="1" s="1"/>
  <c r="L731" i="1"/>
  <c r="Q731" i="1" s="1"/>
  <c r="L732" i="1"/>
  <c r="Q732" i="1" s="1"/>
  <c r="L733" i="1"/>
  <c r="Q733" i="1" s="1"/>
  <c r="L734" i="1"/>
  <c r="Q734" i="1" s="1"/>
  <c r="L735" i="1"/>
  <c r="L736" i="1"/>
  <c r="L737" i="1"/>
  <c r="Q737" i="1" s="1"/>
  <c r="L738" i="1"/>
  <c r="Q738" i="1" s="1"/>
  <c r="L739" i="1"/>
  <c r="Q739" i="1" s="1"/>
  <c r="L740" i="1"/>
  <c r="Q740" i="1" s="1"/>
  <c r="L741" i="1"/>
  <c r="Q741" i="1" s="1"/>
  <c r="L742" i="1"/>
  <c r="Q742" i="1" s="1"/>
  <c r="L743" i="1"/>
  <c r="L744" i="1"/>
  <c r="L745" i="1"/>
  <c r="Q745" i="1" s="1"/>
  <c r="L746" i="1"/>
  <c r="Q746" i="1" s="1"/>
  <c r="L747" i="1"/>
  <c r="Q747" i="1" s="1"/>
  <c r="L748" i="1"/>
  <c r="Q748" i="1" s="1"/>
  <c r="L749" i="1"/>
  <c r="Q749" i="1" s="1"/>
  <c r="L750" i="1"/>
  <c r="Q750" i="1" s="1"/>
  <c r="L751" i="1"/>
  <c r="L752" i="1"/>
  <c r="L753" i="1"/>
  <c r="Q753" i="1" s="1"/>
  <c r="L754" i="1"/>
  <c r="Q754" i="1" s="1"/>
  <c r="L755" i="1"/>
  <c r="Q755" i="1" s="1"/>
  <c r="L756" i="1"/>
  <c r="Q756" i="1" s="1"/>
  <c r="L757" i="1"/>
  <c r="Q757" i="1" s="1"/>
  <c r="L758" i="1"/>
  <c r="Q758" i="1" s="1"/>
  <c r="L759" i="1"/>
  <c r="L760" i="1"/>
  <c r="L761" i="1"/>
  <c r="Q761" i="1" s="1"/>
  <c r="L762" i="1"/>
  <c r="Q762" i="1" s="1"/>
  <c r="L763" i="1"/>
  <c r="Q763" i="1" s="1"/>
  <c r="L764" i="1"/>
  <c r="Q764" i="1" s="1"/>
  <c r="L765" i="1"/>
  <c r="Q765" i="1" s="1"/>
  <c r="L766" i="1"/>
  <c r="Q766" i="1" s="1"/>
  <c r="L767" i="1"/>
  <c r="L768" i="1"/>
  <c r="L769" i="1"/>
  <c r="Q769" i="1" s="1"/>
  <c r="L770" i="1"/>
  <c r="Q770" i="1" s="1"/>
  <c r="L771" i="1"/>
  <c r="Q771" i="1" s="1"/>
  <c r="L772" i="1"/>
  <c r="Q772" i="1" s="1"/>
  <c r="L773" i="1"/>
  <c r="Q773" i="1" s="1"/>
  <c r="L774" i="1"/>
  <c r="Q774" i="1" s="1"/>
  <c r="L775" i="1"/>
  <c r="L776" i="1"/>
  <c r="L777" i="1"/>
  <c r="Q777" i="1" s="1"/>
  <c r="L778" i="1"/>
  <c r="Q778" i="1" s="1"/>
  <c r="L779" i="1"/>
  <c r="Q779" i="1" s="1"/>
  <c r="L780" i="1"/>
  <c r="Q780" i="1" s="1"/>
  <c r="L781" i="1"/>
  <c r="Q781" i="1" s="1"/>
  <c r="L782" i="1"/>
  <c r="Q782" i="1" s="1"/>
  <c r="L783" i="1"/>
  <c r="L784" i="1"/>
  <c r="L785" i="1"/>
  <c r="Q785" i="1" s="1"/>
  <c r="L786" i="1"/>
  <c r="Q786" i="1" s="1"/>
  <c r="L787" i="1"/>
  <c r="Q787" i="1" s="1"/>
  <c r="L788" i="1"/>
  <c r="Q788" i="1" s="1"/>
  <c r="L789" i="1"/>
  <c r="Q789" i="1" s="1"/>
  <c r="L790" i="1"/>
  <c r="Q790" i="1" s="1"/>
  <c r="L791" i="1"/>
  <c r="L792" i="1"/>
  <c r="L793" i="1"/>
  <c r="Q793" i="1" s="1"/>
  <c r="L794" i="1"/>
  <c r="Q794" i="1" s="1"/>
  <c r="L795" i="1"/>
  <c r="Q795" i="1" s="1"/>
  <c r="L796" i="1"/>
  <c r="Q796" i="1" s="1"/>
  <c r="L797" i="1"/>
  <c r="Q797" i="1" s="1"/>
  <c r="L798" i="1"/>
  <c r="Q798" i="1" s="1"/>
  <c r="L799" i="1"/>
  <c r="L800" i="1"/>
  <c r="L801" i="1"/>
  <c r="Q801" i="1" s="1"/>
  <c r="L802" i="1"/>
  <c r="Q802" i="1" s="1"/>
  <c r="L803" i="1"/>
  <c r="Q803" i="1" s="1"/>
  <c r="L804" i="1"/>
  <c r="Q804" i="1" s="1"/>
  <c r="L805" i="1"/>
  <c r="Q805" i="1" s="1"/>
  <c r="L806" i="1"/>
  <c r="Q806" i="1" s="1"/>
  <c r="L807" i="1"/>
  <c r="L808" i="1"/>
  <c r="L809" i="1"/>
  <c r="Q809" i="1" s="1"/>
  <c r="L810" i="1"/>
  <c r="Q810" i="1" s="1"/>
  <c r="L811" i="1"/>
  <c r="Q811" i="1" s="1"/>
  <c r="L812" i="1"/>
  <c r="Q812" i="1" s="1"/>
  <c r="L813" i="1"/>
  <c r="Q813" i="1" s="1"/>
  <c r="L814" i="1"/>
  <c r="Q814" i="1" s="1"/>
  <c r="L815" i="1"/>
  <c r="L816" i="1"/>
  <c r="L817" i="1"/>
  <c r="Q817" i="1" s="1"/>
  <c r="L818" i="1"/>
  <c r="Q818" i="1" s="1"/>
  <c r="L819" i="1"/>
  <c r="Q819" i="1" s="1"/>
  <c r="L820" i="1"/>
  <c r="Q820" i="1" s="1"/>
  <c r="L821" i="1"/>
  <c r="Q821" i="1" s="1"/>
  <c r="L822" i="1"/>
  <c r="Q822" i="1" s="1"/>
  <c r="L823" i="1"/>
  <c r="L824" i="1"/>
  <c r="L825" i="1"/>
  <c r="Q825" i="1" s="1"/>
  <c r="L826" i="1"/>
  <c r="Q826" i="1" s="1"/>
  <c r="L827" i="1"/>
  <c r="Q827" i="1" s="1"/>
  <c r="L828" i="1"/>
  <c r="Q828" i="1" s="1"/>
  <c r="L829" i="1"/>
  <c r="Q829" i="1" s="1"/>
  <c r="L830" i="1"/>
  <c r="Q830" i="1" s="1"/>
  <c r="L831" i="1"/>
  <c r="L832" i="1"/>
  <c r="L833" i="1"/>
  <c r="Q833" i="1" s="1"/>
  <c r="L834" i="1"/>
  <c r="Q834" i="1" s="1"/>
  <c r="L835" i="1"/>
  <c r="Q835" i="1" s="1"/>
  <c r="L836" i="1"/>
  <c r="Q836" i="1" s="1"/>
  <c r="L837" i="1"/>
  <c r="Q837" i="1" s="1"/>
  <c r="L838" i="1"/>
  <c r="Q838" i="1" s="1"/>
  <c r="L839" i="1"/>
  <c r="L840" i="1"/>
  <c r="L841" i="1"/>
  <c r="Q841" i="1" s="1"/>
  <c r="L842" i="1"/>
  <c r="Q842" i="1" s="1"/>
  <c r="L843" i="1"/>
  <c r="Q843" i="1" s="1"/>
  <c r="L844" i="1"/>
  <c r="Q844" i="1" s="1"/>
  <c r="L845" i="1"/>
  <c r="Q845" i="1" s="1"/>
  <c r="L846" i="1"/>
  <c r="Q846" i="1" s="1"/>
  <c r="L847" i="1"/>
  <c r="L848" i="1"/>
  <c r="L849" i="1"/>
  <c r="Q849" i="1" s="1"/>
  <c r="L850" i="1"/>
  <c r="Q850" i="1" s="1"/>
  <c r="L851" i="1"/>
  <c r="Q851" i="1" s="1"/>
  <c r="L852" i="1"/>
  <c r="Q852" i="1" s="1"/>
  <c r="L853" i="1"/>
  <c r="Q853" i="1" s="1"/>
  <c r="L854" i="1"/>
  <c r="Q854" i="1" s="1"/>
  <c r="L855" i="1"/>
  <c r="L856" i="1"/>
  <c r="L857" i="1"/>
  <c r="Q857" i="1" s="1"/>
  <c r="L858" i="1"/>
  <c r="Q858" i="1" s="1"/>
  <c r="L859" i="1"/>
  <c r="Q859" i="1" s="1"/>
  <c r="L860" i="1"/>
  <c r="Q860" i="1" s="1"/>
  <c r="L861" i="1"/>
  <c r="Q861" i="1" s="1"/>
  <c r="L862" i="1"/>
  <c r="Q862" i="1" s="1"/>
  <c r="L863" i="1"/>
  <c r="L864" i="1"/>
  <c r="L865" i="1"/>
  <c r="Q865" i="1" s="1"/>
  <c r="L866" i="1"/>
  <c r="Q866" i="1" s="1"/>
  <c r="L867" i="1"/>
  <c r="Q867" i="1" s="1"/>
  <c r="L868" i="1"/>
  <c r="Q868" i="1" s="1"/>
  <c r="L869" i="1"/>
  <c r="Q869" i="1" s="1"/>
  <c r="L870" i="1"/>
  <c r="Q870" i="1" s="1"/>
  <c r="L871" i="1"/>
  <c r="L872" i="1"/>
  <c r="L873" i="1"/>
  <c r="Q873" i="1" s="1"/>
  <c r="L874" i="1"/>
  <c r="Q874" i="1" s="1"/>
  <c r="L875" i="1"/>
  <c r="Q875" i="1" s="1"/>
  <c r="L876" i="1"/>
  <c r="Q876" i="1" s="1"/>
  <c r="L877" i="1"/>
  <c r="Q877" i="1" s="1"/>
  <c r="L878" i="1"/>
  <c r="Q878" i="1" s="1"/>
  <c r="L879" i="1"/>
  <c r="L880" i="1"/>
  <c r="L881" i="1"/>
  <c r="Q881" i="1" s="1"/>
  <c r="L882" i="1"/>
  <c r="Q882" i="1" s="1"/>
  <c r="L883" i="1"/>
  <c r="Q883" i="1" s="1"/>
  <c r="L884" i="1"/>
  <c r="Q884" i="1" s="1"/>
  <c r="L885" i="1"/>
  <c r="Q885" i="1" s="1"/>
  <c r="L886" i="1"/>
  <c r="Q886" i="1" s="1"/>
  <c r="L887" i="1"/>
  <c r="L888" i="1"/>
  <c r="L889" i="1"/>
  <c r="Q889" i="1" s="1"/>
  <c r="L890" i="1"/>
  <c r="Q890" i="1" s="1"/>
  <c r="L891" i="1"/>
  <c r="Q891" i="1" s="1"/>
  <c r="L892" i="1"/>
  <c r="Q892" i="1" s="1"/>
  <c r="L893" i="1"/>
  <c r="Q893" i="1" s="1"/>
  <c r="L894" i="1"/>
  <c r="Q894" i="1" s="1"/>
  <c r="L895" i="1"/>
  <c r="L896" i="1"/>
  <c r="L897" i="1"/>
  <c r="Q897" i="1" s="1"/>
  <c r="L898" i="1"/>
  <c r="Q898" i="1" s="1"/>
  <c r="L899" i="1"/>
  <c r="Q899" i="1" s="1"/>
  <c r="L900" i="1"/>
  <c r="Q900" i="1" s="1"/>
  <c r="L901" i="1"/>
  <c r="Q901" i="1" s="1"/>
  <c r="L902" i="1"/>
  <c r="Q902" i="1" s="1"/>
  <c r="L903" i="1"/>
  <c r="L904" i="1"/>
  <c r="L905" i="1"/>
  <c r="Q905" i="1" s="1"/>
  <c r="L906" i="1"/>
  <c r="Q906" i="1" s="1"/>
  <c r="L907" i="1"/>
  <c r="Q907" i="1" s="1"/>
  <c r="L908" i="1"/>
  <c r="Q908" i="1" s="1"/>
  <c r="L909" i="1"/>
  <c r="Q909" i="1" s="1"/>
  <c r="L910" i="1"/>
  <c r="Q910" i="1" s="1"/>
  <c r="L911" i="1"/>
  <c r="L912" i="1"/>
  <c r="L913" i="1"/>
  <c r="Q913" i="1" s="1"/>
  <c r="L914" i="1"/>
  <c r="Q914" i="1" s="1"/>
  <c r="L915" i="1"/>
  <c r="Q915" i="1" s="1"/>
  <c r="L916" i="1"/>
  <c r="Q916" i="1" s="1"/>
  <c r="L917" i="1"/>
  <c r="Q917" i="1" s="1"/>
  <c r="L918" i="1"/>
  <c r="Q918" i="1" s="1"/>
  <c r="L919" i="1"/>
  <c r="L920" i="1"/>
  <c r="L921" i="1"/>
  <c r="Q921" i="1" s="1"/>
  <c r="L922" i="1"/>
  <c r="Q922" i="1" s="1"/>
  <c r="L923" i="1"/>
  <c r="Q923" i="1" s="1"/>
  <c r="L924" i="1"/>
  <c r="Q924" i="1" s="1"/>
  <c r="L925" i="1"/>
  <c r="Q925" i="1" s="1"/>
  <c r="L926" i="1"/>
  <c r="Q926" i="1" s="1"/>
  <c r="L927" i="1"/>
  <c r="L928" i="1"/>
  <c r="L929" i="1"/>
  <c r="Q929" i="1" s="1"/>
  <c r="L930" i="1"/>
  <c r="Q930" i="1" s="1"/>
  <c r="L931" i="1"/>
  <c r="Q931" i="1" s="1"/>
  <c r="L932" i="1"/>
  <c r="Q932" i="1" s="1"/>
  <c r="L933" i="1"/>
  <c r="Q933" i="1" s="1"/>
  <c r="L934" i="1"/>
  <c r="Q934" i="1" s="1"/>
  <c r="L935" i="1"/>
  <c r="L936" i="1"/>
  <c r="L937" i="1"/>
  <c r="Q937" i="1" s="1"/>
  <c r="L938" i="1"/>
  <c r="Q938" i="1" s="1"/>
  <c r="L939" i="1"/>
  <c r="Q939" i="1" s="1"/>
  <c r="L940" i="1"/>
  <c r="Q940" i="1" s="1"/>
  <c r="L941" i="1"/>
  <c r="Q941" i="1" s="1"/>
  <c r="L942" i="1"/>
  <c r="Q942" i="1" s="1"/>
  <c r="L943" i="1"/>
  <c r="L944" i="1"/>
  <c r="L945" i="1"/>
  <c r="Q945" i="1" s="1"/>
  <c r="L946" i="1"/>
  <c r="Q946" i="1" s="1"/>
  <c r="L947" i="1"/>
  <c r="Q947" i="1" s="1"/>
  <c r="L948" i="1"/>
  <c r="Q948" i="1" s="1"/>
  <c r="L949" i="1"/>
  <c r="Q949" i="1" s="1"/>
  <c r="L950" i="1"/>
  <c r="Q950" i="1" s="1"/>
  <c r="L951" i="1"/>
  <c r="L952" i="1"/>
  <c r="L953" i="1"/>
  <c r="Q953" i="1" s="1"/>
  <c r="L954" i="1"/>
  <c r="Q954" i="1" s="1"/>
  <c r="L955" i="1"/>
  <c r="Q955" i="1" s="1"/>
  <c r="L956" i="1"/>
  <c r="Q956" i="1" s="1"/>
  <c r="L957" i="1"/>
  <c r="Q957" i="1" s="1"/>
  <c r="L958" i="1"/>
  <c r="Q958" i="1" s="1"/>
  <c r="L959" i="1"/>
  <c r="L960" i="1"/>
  <c r="L961" i="1"/>
  <c r="Q961" i="1" s="1"/>
  <c r="L962" i="1"/>
  <c r="Q962" i="1" s="1"/>
  <c r="L963" i="1"/>
  <c r="Q963" i="1" s="1"/>
  <c r="L964" i="1"/>
  <c r="Q964" i="1" s="1"/>
  <c r="L965" i="1"/>
  <c r="Q965" i="1" s="1"/>
  <c r="L966" i="1"/>
  <c r="Q966" i="1" s="1"/>
  <c r="L967" i="1"/>
  <c r="L968" i="1"/>
  <c r="L969" i="1"/>
  <c r="Q969" i="1" s="1"/>
  <c r="L970" i="1"/>
  <c r="Q970" i="1" s="1"/>
  <c r="L971" i="1"/>
  <c r="Q971" i="1" s="1"/>
  <c r="L972" i="1"/>
  <c r="Q972" i="1" s="1"/>
  <c r="L973" i="1"/>
  <c r="Q973" i="1" s="1"/>
  <c r="L974" i="1"/>
  <c r="Q974" i="1" s="1"/>
  <c r="L975" i="1"/>
  <c r="L976" i="1"/>
  <c r="L977" i="1"/>
  <c r="Q977" i="1" s="1"/>
  <c r="L978" i="1"/>
  <c r="Q978" i="1" s="1"/>
  <c r="L979" i="1"/>
  <c r="Q979" i="1" s="1"/>
  <c r="L980" i="1"/>
  <c r="Q980" i="1" s="1"/>
  <c r="L981" i="1"/>
  <c r="Q981" i="1" s="1"/>
  <c r="L982" i="1"/>
  <c r="Q982" i="1" s="1"/>
  <c r="L983" i="1"/>
  <c r="L984" i="1"/>
  <c r="L985" i="1"/>
  <c r="Q985" i="1" s="1"/>
  <c r="L986" i="1"/>
  <c r="Q986" i="1" s="1"/>
  <c r="L987" i="1"/>
  <c r="Q987" i="1" s="1"/>
  <c r="L988" i="1"/>
  <c r="Q988" i="1" s="1"/>
  <c r="L989" i="1"/>
  <c r="Q989" i="1" s="1"/>
  <c r="L990" i="1"/>
  <c r="Q990" i="1" s="1"/>
  <c r="L991" i="1"/>
  <c r="L992" i="1"/>
  <c r="L993" i="1"/>
  <c r="Q993" i="1" s="1"/>
  <c r="L994" i="1"/>
  <c r="Q994" i="1" s="1"/>
  <c r="L995" i="1"/>
  <c r="Q995" i="1" s="1"/>
  <c r="L996" i="1"/>
  <c r="Q996" i="1" s="1"/>
  <c r="L997" i="1"/>
  <c r="Q997" i="1" s="1"/>
  <c r="L998" i="1"/>
  <c r="Q998" i="1" s="1"/>
  <c r="L999" i="1"/>
  <c r="L1000" i="1"/>
  <c r="L1001" i="1"/>
  <c r="Q1001" i="1" s="1"/>
  <c r="L1002" i="1"/>
  <c r="Q1002" i="1" s="1"/>
  <c r="L1003" i="1"/>
  <c r="Q1003" i="1" s="1"/>
  <c r="L1004" i="1"/>
  <c r="Q1004" i="1" s="1"/>
  <c r="L1005" i="1"/>
  <c r="Q1005" i="1" s="1"/>
  <c r="L1006" i="1"/>
  <c r="Q1006" i="1" s="1"/>
  <c r="L1007" i="1"/>
  <c r="L1008" i="1"/>
  <c r="L1009" i="1"/>
  <c r="Q1009" i="1" s="1"/>
  <c r="L1010" i="1"/>
  <c r="Q1010" i="1" s="1"/>
  <c r="L1011" i="1"/>
  <c r="Q1011" i="1" s="1"/>
  <c r="L1012" i="1"/>
  <c r="Q1012" i="1" s="1"/>
  <c r="L1013" i="1"/>
  <c r="Q1013" i="1" s="1"/>
  <c r="L1014" i="1"/>
  <c r="Q1014" i="1" s="1"/>
  <c r="L1015" i="1"/>
  <c r="L1016" i="1"/>
  <c r="L1017" i="1"/>
  <c r="Q1017" i="1" s="1"/>
  <c r="L1018" i="1"/>
  <c r="Q1018" i="1" s="1"/>
  <c r="L1019" i="1"/>
  <c r="Q1019" i="1" s="1"/>
  <c r="L1020" i="1"/>
  <c r="Q1020" i="1" s="1"/>
  <c r="L1021" i="1"/>
  <c r="Q1021" i="1" s="1"/>
  <c r="L1022" i="1"/>
  <c r="Q1022" i="1" s="1"/>
  <c r="L1023" i="1"/>
  <c r="L1024" i="1"/>
  <c r="L1025" i="1"/>
  <c r="Q1025" i="1" s="1"/>
  <c r="L1026" i="1"/>
  <c r="Q1026" i="1" s="1"/>
  <c r="L1027" i="1"/>
  <c r="Q1027" i="1" s="1"/>
  <c r="L1028" i="1"/>
  <c r="Q1028" i="1" s="1"/>
  <c r="L1029" i="1"/>
  <c r="Q1029" i="1" s="1"/>
  <c r="L1030" i="1"/>
  <c r="Q1030" i="1" s="1"/>
  <c r="L1031" i="1"/>
  <c r="L1032" i="1"/>
  <c r="L1033" i="1"/>
  <c r="Q1033" i="1" s="1"/>
  <c r="L1034" i="1"/>
  <c r="Q1034" i="1" s="1"/>
  <c r="L1035" i="1"/>
  <c r="Q1035" i="1" s="1"/>
  <c r="L1036" i="1"/>
  <c r="Q1036" i="1" s="1"/>
  <c r="L1037" i="1"/>
  <c r="Q1037" i="1" s="1"/>
  <c r="L1038" i="1"/>
  <c r="Q1038" i="1" s="1"/>
  <c r="L1039" i="1"/>
  <c r="L1040" i="1"/>
  <c r="L1041" i="1"/>
  <c r="Q1041" i="1" s="1"/>
  <c r="L1042" i="1"/>
  <c r="Q1042" i="1" s="1"/>
  <c r="L1043" i="1"/>
  <c r="Q1043" i="1" s="1"/>
  <c r="L1044" i="1"/>
  <c r="Q1044" i="1" s="1"/>
  <c r="L1045" i="1"/>
  <c r="Q1045" i="1" s="1"/>
  <c r="L1046" i="1"/>
  <c r="Q1046" i="1" s="1"/>
  <c r="L1047" i="1"/>
  <c r="L1048" i="1"/>
  <c r="L1049" i="1"/>
  <c r="Q1049" i="1" s="1"/>
  <c r="L1050" i="1"/>
  <c r="Q1050" i="1" s="1"/>
  <c r="L1051" i="1"/>
  <c r="Q1051" i="1" s="1"/>
  <c r="L1052" i="1"/>
  <c r="Q1052" i="1" s="1"/>
  <c r="L1053" i="1"/>
  <c r="Q1053" i="1" s="1"/>
  <c r="L1054" i="1"/>
  <c r="Q1054" i="1" s="1"/>
  <c r="L1055" i="1"/>
  <c r="L1056" i="1"/>
  <c r="L1057" i="1"/>
  <c r="Q1057" i="1" s="1"/>
  <c r="L1058" i="1"/>
  <c r="Q1058" i="1" s="1"/>
  <c r="L1059" i="1"/>
  <c r="Q1059" i="1" s="1"/>
  <c r="L1060" i="1"/>
  <c r="Q1060" i="1" s="1"/>
  <c r="L1061" i="1"/>
  <c r="Q1061" i="1" s="1"/>
  <c r="L1062" i="1"/>
  <c r="Q1062" i="1" s="1"/>
  <c r="L1063" i="1"/>
  <c r="L1064" i="1"/>
  <c r="L1065" i="1"/>
  <c r="Q1065" i="1" s="1"/>
  <c r="L1066" i="1"/>
  <c r="Q1066" i="1" s="1"/>
  <c r="L1067" i="1"/>
  <c r="Q1067" i="1" s="1"/>
  <c r="L1068" i="1"/>
  <c r="Q1068" i="1" s="1"/>
  <c r="L1069" i="1"/>
  <c r="Q1069" i="1" s="1"/>
  <c r="L1070" i="1"/>
  <c r="Q1070" i="1" s="1"/>
  <c r="L1071" i="1"/>
  <c r="L1072" i="1"/>
  <c r="L1073" i="1"/>
  <c r="Q1073" i="1" s="1"/>
  <c r="L1074" i="1"/>
  <c r="Q1074" i="1" s="1"/>
  <c r="L1075" i="1"/>
  <c r="Q1075" i="1" s="1"/>
  <c r="L1076" i="1"/>
  <c r="Q1076" i="1" s="1"/>
  <c r="L1077" i="1"/>
  <c r="Q1077" i="1" s="1"/>
  <c r="L1078" i="1"/>
  <c r="Q1078" i="1" s="1"/>
  <c r="L1079" i="1"/>
  <c r="L1080" i="1"/>
  <c r="L1081" i="1"/>
  <c r="Q1081" i="1" s="1"/>
  <c r="L1082" i="1"/>
  <c r="Q1082" i="1" s="1"/>
  <c r="L1083" i="1"/>
  <c r="Q1083" i="1" s="1"/>
  <c r="L1084" i="1"/>
  <c r="Q1084" i="1" s="1"/>
  <c r="L1085" i="1"/>
  <c r="Q1085" i="1" s="1"/>
  <c r="L1086" i="1"/>
  <c r="Q1086" i="1" s="1"/>
  <c r="L1087" i="1"/>
  <c r="L1088" i="1"/>
  <c r="L1089" i="1"/>
  <c r="Q1089" i="1" s="1"/>
  <c r="L1090" i="1"/>
  <c r="Q1090" i="1" s="1"/>
  <c r="L1091" i="1"/>
  <c r="Q1091" i="1" s="1"/>
  <c r="L1092" i="1"/>
  <c r="Q1092" i="1" s="1"/>
  <c r="L1093" i="1"/>
  <c r="Q1093" i="1" s="1"/>
  <c r="L1094" i="1"/>
  <c r="Q1094" i="1" s="1"/>
  <c r="L1095" i="1"/>
  <c r="L1096" i="1"/>
  <c r="L1097" i="1"/>
  <c r="Q1097" i="1" s="1"/>
  <c r="L1098" i="1"/>
  <c r="Q1098" i="1" s="1"/>
  <c r="L1099" i="1"/>
  <c r="Q1099" i="1" s="1"/>
  <c r="L1100" i="1"/>
  <c r="Q1100" i="1" s="1"/>
  <c r="L1101" i="1"/>
  <c r="Q1101" i="1" s="1"/>
  <c r="L1102" i="1"/>
  <c r="Q1102" i="1" s="1"/>
  <c r="L1103" i="1"/>
  <c r="L1104" i="1"/>
  <c r="L1105" i="1"/>
  <c r="Q1105" i="1" s="1"/>
  <c r="L1106" i="1"/>
  <c r="Q1106" i="1" s="1"/>
  <c r="L1107" i="1"/>
  <c r="Q1107" i="1" s="1"/>
  <c r="L1108" i="1"/>
  <c r="Q1108" i="1" s="1"/>
  <c r="L1109" i="1"/>
  <c r="Q1109" i="1" s="1"/>
  <c r="L1110" i="1"/>
  <c r="Q1110" i="1" s="1"/>
  <c r="L1111" i="1"/>
  <c r="L1112" i="1"/>
  <c r="L1113" i="1"/>
  <c r="Q1113" i="1" s="1"/>
  <c r="L1114" i="1"/>
  <c r="Q1114" i="1" s="1"/>
  <c r="L1115" i="1"/>
  <c r="Q1115" i="1" s="1"/>
  <c r="L1116" i="1"/>
  <c r="Q1116" i="1" s="1"/>
  <c r="L1117" i="1"/>
  <c r="Q1117" i="1" s="1"/>
  <c r="L1118" i="1"/>
  <c r="Q1118" i="1" s="1"/>
  <c r="L1119" i="1"/>
  <c r="L1120" i="1"/>
  <c r="L1121" i="1"/>
  <c r="Q1121" i="1" s="1"/>
  <c r="L1122" i="1"/>
  <c r="Q1122" i="1" s="1"/>
  <c r="L1123" i="1"/>
  <c r="Q1123" i="1" s="1"/>
  <c r="L1124" i="1"/>
  <c r="Q1124" i="1" s="1"/>
  <c r="L1125" i="1"/>
  <c r="Q1125" i="1" s="1"/>
  <c r="L1126" i="1"/>
  <c r="Q1126" i="1" s="1"/>
  <c r="L1127" i="1"/>
  <c r="L1128" i="1"/>
  <c r="L1129" i="1"/>
  <c r="Q1129" i="1" s="1"/>
  <c r="L1130" i="1"/>
  <c r="Q1130" i="1" s="1"/>
  <c r="L1131" i="1"/>
  <c r="Q1131" i="1" s="1"/>
  <c r="L1132" i="1"/>
  <c r="Q1132" i="1" s="1"/>
  <c r="L1133" i="1"/>
  <c r="Q1133" i="1" s="1"/>
  <c r="L1134" i="1"/>
  <c r="Q1134" i="1" s="1"/>
  <c r="L1135" i="1"/>
  <c r="L1136" i="1"/>
  <c r="L1137" i="1"/>
  <c r="Q1137" i="1" s="1"/>
  <c r="L1138" i="1"/>
  <c r="Q1138" i="1" s="1"/>
  <c r="L1139" i="1"/>
  <c r="Q1139" i="1" s="1"/>
  <c r="L1140" i="1"/>
  <c r="Q1140" i="1" s="1"/>
  <c r="L1141" i="1"/>
  <c r="Q1141" i="1" s="1"/>
  <c r="L1142" i="1"/>
  <c r="Q1142" i="1" s="1"/>
  <c r="L1143" i="1"/>
  <c r="L1144" i="1"/>
  <c r="L1145" i="1"/>
  <c r="Q1145" i="1" s="1"/>
  <c r="L1146" i="1"/>
  <c r="Q1146" i="1" s="1"/>
  <c r="L1147" i="1"/>
  <c r="Q1147" i="1" s="1"/>
  <c r="L1148" i="1"/>
  <c r="Q1148" i="1" s="1"/>
  <c r="L1149" i="1"/>
  <c r="Q1149" i="1" s="1"/>
  <c r="L1150" i="1"/>
  <c r="Q1150" i="1" s="1"/>
  <c r="L1151" i="1"/>
  <c r="L1152" i="1"/>
  <c r="L1153" i="1"/>
  <c r="Q1153" i="1" s="1"/>
  <c r="L1154" i="1"/>
  <c r="Q1154" i="1" s="1"/>
  <c r="L1155" i="1"/>
  <c r="Q1155" i="1" s="1"/>
  <c r="L1156" i="1"/>
  <c r="Q1156" i="1" s="1"/>
  <c r="L1157" i="1"/>
  <c r="Q1157" i="1" s="1"/>
  <c r="L1158" i="1"/>
  <c r="Q1158" i="1" s="1"/>
  <c r="L1159" i="1"/>
  <c r="L1160" i="1"/>
  <c r="L1161" i="1"/>
  <c r="Q1161" i="1" s="1"/>
  <c r="L1162" i="1"/>
  <c r="Q1162" i="1" s="1"/>
  <c r="L1163" i="1"/>
  <c r="Q1163" i="1" s="1"/>
  <c r="L1164" i="1"/>
  <c r="Q1164" i="1" s="1"/>
  <c r="L1165" i="1"/>
  <c r="Q1165" i="1" s="1"/>
  <c r="L1166" i="1"/>
  <c r="Q1166" i="1" s="1"/>
  <c r="L1167" i="1"/>
  <c r="L1168" i="1"/>
  <c r="L1169" i="1"/>
  <c r="Q1169" i="1" s="1"/>
  <c r="L1170" i="1"/>
  <c r="Q1170" i="1" s="1"/>
  <c r="L1171" i="1"/>
  <c r="Q1171" i="1" s="1"/>
  <c r="L1172" i="1"/>
  <c r="Q1172" i="1" s="1"/>
  <c r="L1173" i="1"/>
  <c r="Q1173" i="1" s="1"/>
  <c r="L1174" i="1"/>
  <c r="Q1174" i="1" s="1"/>
  <c r="L1175" i="1"/>
  <c r="L1176" i="1"/>
  <c r="L1177" i="1"/>
  <c r="Q1177" i="1" s="1"/>
  <c r="L1178" i="1"/>
  <c r="Q1178" i="1" s="1"/>
  <c r="L1179" i="1"/>
  <c r="Q1179" i="1" s="1"/>
  <c r="L1180" i="1"/>
  <c r="Q1180" i="1" s="1"/>
  <c r="L1181" i="1"/>
  <c r="Q1181" i="1" s="1"/>
  <c r="L1182" i="1"/>
  <c r="Q1182" i="1" s="1"/>
  <c r="L1183" i="1"/>
  <c r="L1184" i="1"/>
  <c r="L1185" i="1"/>
  <c r="Q1185" i="1" s="1"/>
  <c r="L1186" i="1"/>
  <c r="Q1186" i="1" s="1"/>
  <c r="L1187" i="1"/>
  <c r="Q1187" i="1" s="1"/>
  <c r="L1188" i="1"/>
  <c r="Q1188" i="1" s="1"/>
  <c r="L1189" i="1"/>
  <c r="Q1189" i="1" s="1"/>
  <c r="L1190" i="1"/>
  <c r="Q1190" i="1" s="1"/>
  <c r="L1191" i="1"/>
  <c r="L1192" i="1"/>
  <c r="L1193" i="1"/>
  <c r="Q1193" i="1" s="1"/>
  <c r="L1194" i="1"/>
  <c r="Q1194" i="1" s="1"/>
  <c r="L1195" i="1"/>
  <c r="Q1195" i="1" s="1"/>
  <c r="L1196" i="1"/>
  <c r="Q1196" i="1" s="1"/>
  <c r="L1197" i="1"/>
  <c r="Q1197" i="1" s="1"/>
  <c r="L1198" i="1"/>
  <c r="Q1198" i="1" s="1"/>
  <c r="L1199" i="1"/>
  <c r="L1200" i="1"/>
  <c r="L1201" i="1"/>
  <c r="Q1201" i="1" s="1"/>
  <c r="L1202" i="1"/>
  <c r="Q1202" i="1" s="1"/>
  <c r="L1203" i="1"/>
  <c r="Q1203" i="1" s="1"/>
  <c r="L1204" i="1"/>
  <c r="Q1204" i="1" s="1"/>
  <c r="L1205" i="1"/>
  <c r="Q1205" i="1" s="1"/>
  <c r="L1206" i="1"/>
  <c r="Q1206" i="1" s="1"/>
  <c r="L1207" i="1"/>
  <c r="L1208" i="1"/>
  <c r="L1209" i="1"/>
  <c r="Q1209" i="1" s="1"/>
  <c r="L1210" i="1"/>
  <c r="Q1210" i="1" s="1"/>
  <c r="L1211" i="1"/>
  <c r="Q1211" i="1" s="1"/>
  <c r="L1212" i="1"/>
  <c r="Q1212" i="1" s="1"/>
  <c r="L1213" i="1"/>
  <c r="Q1213" i="1" s="1"/>
  <c r="L1214" i="1"/>
  <c r="Q1214" i="1" s="1"/>
  <c r="L1215" i="1"/>
  <c r="L1216" i="1"/>
  <c r="L1217" i="1"/>
  <c r="Q1217" i="1" s="1"/>
  <c r="L1218" i="1"/>
  <c r="Q1218" i="1" s="1"/>
  <c r="L1219" i="1"/>
  <c r="Q1219" i="1" s="1"/>
  <c r="L1220" i="1"/>
  <c r="Q1220" i="1" s="1"/>
  <c r="L1221" i="1"/>
  <c r="Q1221" i="1" s="1"/>
  <c r="L1222" i="1"/>
  <c r="Q1222" i="1" s="1"/>
  <c r="L1223" i="1"/>
  <c r="L1224" i="1"/>
  <c r="L1225" i="1"/>
  <c r="Q1225" i="1" s="1"/>
  <c r="L1226" i="1"/>
  <c r="Q1226" i="1" s="1"/>
  <c r="L1227" i="1"/>
  <c r="Q1227" i="1" s="1"/>
  <c r="L1228" i="1"/>
  <c r="Q1228" i="1" s="1"/>
  <c r="L1229" i="1"/>
  <c r="Q1229" i="1" s="1"/>
  <c r="L1230" i="1"/>
  <c r="Q1230" i="1" s="1"/>
  <c r="L1231" i="1"/>
  <c r="L1232" i="1"/>
  <c r="L1233" i="1"/>
  <c r="Q1233" i="1" s="1"/>
  <c r="L1234" i="1"/>
  <c r="Q1234" i="1" s="1"/>
  <c r="L1235" i="1"/>
  <c r="Q1235" i="1" s="1"/>
  <c r="L1236" i="1"/>
  <c r="Q1236" i="1" s="1"/>
  <c r="L1237" i="1"/>
  <c r="Q1237" i="1" s="1"/>
  <c r="L1238" i="1"/>
  <c r="Q1238" i="1" s="1"/>
  <c r="L1239" i="1"/>
  <c r="L1240" i="1"/>
  <c r="L1241" i="1"/>
  <c r="Q1241" i="1" s="1"/>
  <c r="L1242" i="1"/>
  <c r="Q1242" i="1" s="1"/>
  <c r="L1243" i="1"/>
  <c r="Q1243" i="1" s="1"/>
  <c r="L1244" i="1"/>
  <c r="Q1244" i="1" s="1"/>
  <c r="L1245" i="1"/>
  <c r="Q1245" i="1" s="1"/>
  <c r="L1246" i="1"/>
  <c r="Q1246" i="1" s="1"/>
  <c r="L1247" i="1"/>
  <c r="L1248" i="1"/>
  <c r="L1249" i="1"/>
  <c r="Q1249" i="1" s="1"/>
  <c r="L1250" i="1"/>
  <c r="Q1250" i="1" s="1"/>
  <c r="L1251" i="1"/>
  <c r="Q1251" i="1" s="1"/>
  <c r="L1252" i="1"/>
  <c r="Q1252" i="1" s="1"/>
  <c r="L1253" i="1"/>
  <c r="Q1253" i="1" s="1"/>
  <c r="L1254" i="1"/>
  <c r="Q1254" i="1" s="1"/>
  <c r="L1255" i="1"/>
  <c r="L1256" i="1"/>
  <c r="L1257" i="1"/>
  <c r="Q1257" i="1" s="1"/>
  <c r="L1258" i="1"/>
  <c r="Q1258" i="1" s="1"/>
  <c r="L1259" i="1"/>
  <c r="Q1259" i="1" s="1"/>
  <c r="L1260" i="1"/>
  <c r="Q1260" i="1" s="1"/>
  <c r="L1261" i="1"/>
  <c r="Q1261" i="1" s="1"/>
  <c r="L1262" i="1"/>
  <c r="Q1262" i="1" s="1"/>
  <c r="L1263" i="1"/>
  <c r="L1264" i="1"/>
  <c r="L1265" i="1"/>
  <c r="Q1265" i="1" s="1"/>
  <c r="L1266" i="1"/>
  <c r="Q1266" i="1" s="1"/>
  <c r="L1267" i="1"/>
  <c r="Q1267" i="1" s="1"/>
  <c r="L1268" i="1"/>
  <c r="Q1268" i="1" s="1"/>
  <c r="L1269" i="1"/>
  <c r="Q1269" i="1" s="1"/>
  <c r="L1270" i="1"/>
  <c r="Q1270" i="1" s="1"/>
  <c r="L1271" i="1"/>
  <c r="L1272" i="1"/>
  <c r="L1273" i="1"/>
  <c r="Q1273" i="1" s="1"/>
  <c r="L1274" i="1"/>
  <c r="Q1274" i="1" s="1"/>
  <c r="L1275" i="1"/>
  <c r="Q1275" i="1" s="1"/>
  <c r="L1276" i="1"/>
  <c r="Q1276" i="1" s="1"/>
  <c r="L1277" i="1"/>
  <c r="Q1277" i="1" s="1"/>
  <c r="L1278" i="1"/>
  <c r="Q1278" i="1" s="1"/>
  <c r="L1279" i="1"/>
  <c r="L1280" i="1"/>
  <c r="L1281" i="1"/>
  <c r="Q1281" i="1" s="1"/>
  <c r="L1282" i="1"/>
  <c r="Q1282" i="1" s="1"/>
  <c r="L1283" i="1"/>
  <c r="Q1283" i="1" s="1"/>
  <c r="L1284" i="1"/>
  <c r="Q1284" i="1" s="1"/>
  <c r="L1285" i="1"/>
  <c r="Q1285" i="1" s="1"/>
  <c r="L1286" i="1"/>
  <c r="Q1286" i="1" s="1"/>
  <c r="L1287" i="1"/>
  <c r="L1288" i="1"/>
  <c r="L1289" i="1"/>
  <c r="Q1289" i="1" s="1"/>
  <c r="L1290" i="1"/>
  <c r="Q1290" i="1" s="1"/>
  <c r="L1291" i="1"/>
  <c r="Q1291" i="1" s="1"/>
  <c r="L1292" i="1"/>
  <c r="Q1292" i="1" s="1"/>
  <c r="L1293" i="1"/>
  <c r="Q1293" i="1" s="1"/>
  <c r="L1294" i="1"/>
  <c r="Q1294" i="1" s="1"/>
  <c r="L1295" i="1"/>
  <c r="L1296" i="1"/>
  <c r="L1297" i="1"/>
  <c r="Q1297" i="1" s="1"/>
  <c r="L1298" i="1"/>
  <c r="Q1298" i="1" s="1"/>
  <c r="L1299" i="1"/>
  <c r="Q1299" i="1" s="1"/>
  <c r="L1300" i="1"/>
  <c r="Q1300" i="1" s="1"/>
  <c r="L1301" i="1"/>
  <c r="Q1301" i="1" s="1"/>
  <c r="L1302" i="1"/>
  <c r="Q1302" i="1" s="1"/>
  <c r="L1303" i="1"/>
  <c r="L1304" i="1"/>
  <c r="L1305" i="1"/>
  <c r="Q1305" i="1" s="1"/>
  <c r="L1306" i="1"/>
  <c r="Q1306" i="1" s="1"/>
  <c r="L1307" i="1"/>
  <c r="Q1307" i="1" s="1"/>
  <c r="L1308" i="1"/>
  <c r="Q1308" i="1" s="1"/>
  <c r="L1309" i="1"/>
  <c r="Q1309" i="1" s="1"/>
  <c r="L1310" i="1"/>
  <c r="Q1310" i="1" s="1"/>
  <c r="L1311" i="1"/>
  <c r="L1312" i="1"/>
  <c r="L1313" i="1"/>
  <c r="Q1313" i="1" s="1"/>
  <c r="L1314" i="1"/>
  <c r="Q1314" i="1" s="1"/>
  <c r="L1315" i="1"/>
  <c r="Q1315" i="1" s="1"/>
  <c r="L1316" i="1"/>
  <c r="Q1316" i="1" s="1"/>
  <c r="L1317" i="1"/>
  <c r="Q1317" i="1" s="1"/>
  <c r="L1318" i="1"/>
  <c r="Q1318" i="1" s="1"/>
  <c r="L1319" i="1"/>
  <c r="L1320" i="1"/>
  <c r="L1321" i="1"/>
  <c r="Q1321" i="1" s="1"/>
  <c r="L1322" i="1"/>
  <c r="Q1322" i="1" s="1"/>
  <c r="L1323" i="1"/>
  <c r="Q1323" i="1" s="1"/>
  <c r="L1324" i="1"/>
  <c r="Q1324" i="1" s="1"/>
  <c r="L1325" i="1"/>
  <c r="Q1325" i="1" s="1"/>
  <c r="L1326" i="1"/>
  <c r="Q1326" i="1" s="1"/>
  <c r="L1327" i="1"/>
  <c r="L1328" i="1"/>
  <c r="L1329" i="1"/>
  <c r="Q1329" i="1" s="1"/>
  <c r="L1330" i="1"/>
  <c r="Q1330" i="1" s="1"/>
  <c r="L1331" i="1"/>
  <c r="Q1331" i="1" s="1"/>
  <c r="L1332" i="1"/>
  <c r="Q1332" i="1" s="1"/>
  <c r="L1333" i="1"/>
  <c r="Q1333" i="1" s="1"/>
  <c r="L1334" i="1"/>
  <c r="Q1334" i="1" s="1"/>
  <c r="L1335" i="1"/>
  <c r="L1336" i="1"/>
  <c r="L1337" i="1"/>
  <c r="Q1337" i="1" s="1"/>
  <c r="L1338" i="1"/>
  <c r="Q1338" i="1" s="1"/>
  <c r="L1339" i="1"/>
  <c r="Q1339" i="1" s="1"/>
  <c r="L1340" i="1"/>
  <c r="Q1340" i="1" s="1"/>
  <c r="L1341" i="1"/>
  <c r="Q1341" i="1" s="1"/>
  <c r="L1342" i="1"/>
  <c r="Q1342" i="1" s="1"/>
  <c r="L1343" i="1"/>
  <c r="L1344" i="1"/>
  <c r="L1345" i="1"/>
  <c r="Q1345" i="1" s="1"/>
  <c r="L1346" i="1"/>
  <c r="Q1346" i="1" s="1"/>
  <c r="L1347" i="1"/>
  <c r="Q1347" i="1" s="1"/>
  <c r="L1348" i="1"/>
  <c r="Q1348" i="1" s="1"/>
  <c r="L1349" i="1"/>
  <c r="Q1349" i="1" s="1"/>
  <c r="L1350" i="1"/>
  <c r="Q1350" i="1" s="1"/>
  <c r="L1351" i="1"/>
  <c r="L1352" i="1"/>
  <c r="L1353" i="1"/>
  <c r="Q1353" i="1" s="1"/>
  <c r="L1354" i="1"/>
  <c r="Q1354" i="1" s="1"/>
  <c r="L1355" i="1"/>
  <c r="Q1355" i="1" s="1"/>
  <c r="L1356" i="1"/>
  <c r="Q1356" i="1" s="1"/>
  <c r="L1357" i="1"/>
  <c r="Q1357" i="1" s="1"/>
  <c r="L1358" i="1"/>
  <c r="Q1358" i="1" s="1"/>
  <c r="L1359" i="1"/>
  <c r="L1360" i="1"/>
  <c r="L1361" i="1"/>
  <c r="Q1361" i="1" s="1"/>
  <c r="L1362" i="1"/>
  <c r="Q1362" i="1" s="1"/>
  <c r="L1363" i="1"/>
  <c r="Q1363" i="1" s="1"/>
  <c r="L1364" i="1"/>
  <c r="Q1364" i="1" s="1"/>
  <c r="L1365" i="1"/>
  <c r="Q1365" i="1" s="1"/>
  <c r="L1366" i="1"/>
  <c r="Q1366" i="1" s="1"/>
  <c r="L1367" i="1"/>
  <c r="L1368" i="1"/>
  <c r="L1369" i="1"/>
  <c r="Q1369" i="1" s="1"/>
  <c r="L1370" i="1"/>
  <c r="Q1370" i="1" s="1"/>
  <c r="L1371" i="1"/>
  <c r="Q1371" i="1" s="1"/>
  <c r="L1372" i="1"/>
  <c r="Q1372" i="1" s="1"/>
  <c r="L1373" i="1"/>
  <c r="Q1373" i="1" s="1"/>
  <c r="L1374" i="1"/>
  <c r="Q1374" i="1" s="1"/>
  <c r="L1375" i="1"/>
  <c r="L1376" i="1"/>
  <c r="L1377" i="1"/>
  <c r="Q1377" i="1" s="1"/>
  <c r="L1378" i="1"/>
  <c r="Q1378" i="1" s="1"/>
  <c r="L1379" i="1"/>
  <c r="Q1379" i="1" s="1"/>
  <c r="L1380" i="1"/>
  <c r="Q1380" i="1" s="1"/>
  <c r="L1381" i="1"/>
  <c r="Q1381" i="1" s="1"/>
  <c r="L1382" i="1"/>
  <c r="Q1382" i="1" s="1"/>
  <c r="L1383" i="1"/>
  <c r="L1384" i="1"/>
  <c r="L1385" i="1"/>
  <c r="Q1385" i="1" s="1"/>
  <c r="L1386" i="1"/>
  <c r="Q1386" i="1" s="1"/>
  <c r="L1387" i="1"/>
  <c r="Q1387" i="1" s="1"/>
  <c r="L1388" i="1"/>
  <c r="Q1388" i="1" s="1"/>
  <c r="L1389" i="1"/>
  <c r="Q1389" i="1" s="1"/>
  <c r="L1390" i="1"/>
  <c r="Q1390" i="1" s="1"/>
  <c r="L1391" i="1"/>
  <c r="L1392" i="1"/>
  <c r="L1393" i="1"/>
  <c r="Q1393" i="1" s="1"/>
  <c r="L1394" i="1"/>
  <c r="Q1394" i="1" s="1"/>
  <c r="L1395" i="1"/>
  <c r="Q1395" i="1" s="1"/>
  <c r="L1396" i="1"/>
  <c r="Q1396" i="1" s="1"/>
  <c r="L1397" i="1"/>
  <c r="Q1397" i="1" s="1"/>
  <c r="L1398" i="1"/>
  <c r="Q1398" i="1" s="1"/>
  <c r="L1399" i="1"/>
  <c r="L1400" i="1"/>
  <c r="L1401" i="1"/>
  <c r="Q1401" i="1" s="1"/>
  <c r="L1402" i="1"/>
  <c r="Q1402" i="1" s="1"/>
  <c r="L1403" i="1"/>
  <c r="Q1403" i="1" s="1"/>
  <c r="L1404" i="1"/>
  <c r="Q1404" i="1" s="1"/>
  <c r="L1405" i="1"/>
  <c r="Q1405" i="1" s="1"/>
  <c r="L1406" i="1"/>
  <c r="Q1406" i="1" s="1"/>
  <c r="L1407" i="1"/>
  <c r="L1408" i="1"/>
  <c r="L1409" i="1"/>
  <c r="Q1409" i="1" s="1"/>
  <c r="L1410" i="1"/>
  <c r="Q1410" i="1" s="1"/>
  <c r="L1411" i="1"/>
  <c r="Q1411" i="1" s="1"/>
  <c r="L1412" i="1"/>
  <c r="Q1412" i="1" s="1"/>
  <c r="L1413" i="1"/>
  <c r="Q1413" i="1" s="1"/>
  <c r="L1414" i="1"/>
  <c r="Q1414" i="1" s="1"/>
  <c r="L1415" i="1"/>
  <c r="L1416" i="1"/>
  <c r="L1417" i="1"/>
  <c r="Q1417" i="1" s="1"/>
  <c r="L1418" i="1"/>
  <c r="Q1418" i="1" s="1"/>
  <c r="L1419" i="1"/>
  <c r="Q1419" i="1" s="1"/>
  <c r="L1420" i="1"/>
  <c r="Q1420" i="1" s="1"/>
  <c r="L1421" i="1"/>
  <c r="Q1421" i="1" s="1"/>
  <c r="L1422" i="1"/>
  <c r="Q1422" i="1" s="1"/>
  <c r="L1423" i="1"/>
  <c r="L1424" i="1"/>
  <c r="L1425" i="1"/>
  <c r="Q1425" i="1" s="1"/>
  <c r="L1426" i="1"/>
  <c r="Q1426" i="1" s="1"/>
  <c r="L1427" i="1"/>
  <c r="Q1427" i="1" s="1"/>
  <c r="L1428" i="1"/>
  <c r="Q1428" i="1" s="1"/>
  <c r="L1429" i="1"/>
  <c r="Q1429" i="1" s="1"/>
  <c r="L1430" i="1"/>
  <c r="Q1430" i="1" s="1"/>
  <c r="L1431" i="1"/>
  <c r="L1432" i="1"/>
  <c r="L1433" i="1"/>
  <c r="Q1433" i="1" s="1"/>
  <c r="L1434" i="1"/>
  <c r="Q1434" i="1" s="1"/>
  <c r="L1435" i="1"/>
  <c r="Q1435" i="1" s="1"/>
  <c r="L1436" i="1"/>
  <c r="Q1436" i="1" s="1"/>
  <c r="L1437" i="1"/>
  <c r="Q1437" i="1" s="1"/>
  <c r="L1438" i="1"/>
  <c r="Q1438" i="1" s="1"/>
  <c r="L1439" i="1"/>
  <c r="L1440" i="1"/>
  <c r="L1441" i="1"/>
  <c r="Q1441" i="1" s="1"/>
  <c r="L1442" i="1"/>
  <c r="Q1442" i="1" s="1"/>
  <c r="L1443" i="1"/>
  <c r="Q1443" i="1" s="1"/>
  <c r="L1444" i="1"/>
  <c r="Q1444" i="1" s="1"/>
  <c r="L1445" i="1"/>
  <c r="Q1445" i="1" s="1"/>
  <c r="L1446" i="1"/>
  <c r="Q1446" i="1" s="1"/>
  <c r="L1447" i="1"/>
  <c r="L1448" i="1"/>
  <c r="L1449" i="1"/>
  <c r="Q1449" i="1" s="1"/>
  <c r="L1450" i="1"/>
  <c r="Q1450" i="1" s="1"/>
  <c r="L1451" i="1"/>
  <c r="Q1451" i="1" s="1"/>
  <c r="L1452" i="1"/>
  <c r="Q1452" i="1" s="1"/>
  <c r="L1453" i="1"/>
  <c r="Q1453" i="1" s="1"/>
  <c r="L1454" i="1"/>
  <c r="Q1454" i="1" s="1"/>
  <c r="L1455" i="1"/>
  <c r="L1456" i="1"/>
  <c r="L1457" i="1"/>
  <c r="Q1457" i="1" s="1"/>
  <c r="L1458" i="1"/>
  <c r="Q1458" i="1" s="1"/>
  <c r="L1459" i="1"/>
  <c r="Q1459" i="1" s="1"/>
  <c r="L1460" i="1"/>
  <c r="Q1460" i="1" s="1"/>
  <c r="L1461" i="1"/>
  <c r="Q1461" i="1" s="1"/>
  <c r="L1462" i="1"/>
  <c r="Q1462" i="1" s="1"/>
  <c r="L1463" i="1"/>
  <c r="L1464" i="1"/>
  <c r="L1465" i="1"/>
  <c r="Q1465" i="1" s="1"/>
  <c r="L1466" i="1"/>
  <c r="Q1466" i="1" s="1"/>
  <c r="L1467" i="1"/>
  <c r="Q1467" i="1" s="1"/>
  <c r="L1468" i="1"/>
  <c r="Q1468" i="1" s="1"/>
  <c r="L1469" i="1"/>
  <c r="Q1469" i="1" s="1"/>
  <c r="L1470" i="1"/>
  <c r="Q1470" i="1" s="1"/>
  <c r="L1471" i="1"/>
  <c r="L1472" i="1"/>
  <c r="L1473" i="1"/>
  <c r="Q1473" i="1" s="1"/>
  <c r="L1474" i="1"/>
  <c r="Q1474" i="1" s="1"/>
  <c r="L1475" i="1"/>
  <c r="Q1475" i="1" s="1"/>
  <c r="L1476" i="1"/>
  <c r="Q1476" i="1" s="1"/>
  <c r="L1477" i="1"/>
  <c r="Q1477" i="1" s="1"/>
  <c r="L1478" i="1"/>
  <c r="Q1478" i="1" s="1"/>
  <c r="L1479" i="1"/>
  <c r="L1480" i="1"/>
  <c r="L1481" i="1"/>
  <c r="Q1481" i="1" s="1"/>
  <c r="L1482" i="1"/>
  <c r="Q1482" i="1" s="1"/>
  <c r="L1483" i="1"/>
  <c r="Q1483" i="1" s="1"/>
  <c r="L1484" i="1"/>
  <c r="Q1484" i="1" s="1"/>
  <c r="L1485" i="1"/>
  <c r="Q1485" i="1" s="1"/>
  <c r="L1486" i="1"/>
  <c r="Q1486" i="1" s="1"/>
  <c r="L1487" i="1"/>
  <c r="L1488" i="1"/>
  <c r="L1489" i="1"/>
  <c r="Q1489" i="1" s="1"/>
  <c r="L1490" i="1"/>
  <c r="Q1490" i="1" s="1"/>
  <c r="L1491" i="1"/>
  <c r="Q1491" i="1" s="1"/>
  <c r="L1492" i="1"/>
  <c r="Q1492" i="1" s="1"/>
  <c r="L1493" i="1"/>
  <c r="Q1493" i="1" s="1"/>
  <c r="L1494" i="1"/>
  <c r="Q1494" i="1" s="1"/>
  <c r="L1495" i="1"/>
  <c r="L1496" i="1"/>
  <c r="L1497" i="1"/>
  <c r="Q1497" i="1" s="1"/>
  <c r="L1498" i="1"/>
  <c r="Q1498" i="1" s="1"/>
  <c r="L1499" i="1"/>
  <c r="Q1499" i="1" s="1"/>
  <c r="L1500" i="1"/>
  <c r="Q1500" i="1" s="1"/>
  <c r="L1501" i="1"/>
  <c r="Q1501" i="1" s="1"/>
  <c r="L1502" i="1"/>
  <c r="Q1502" i="1" s="1"/>
  <c r="L1503" i="1"/>
  <c r="L1504" i="1"/>
  <c r="L1505" i="1"/>
  <c r="Q1505" i="1" s="1"/>
  <c r="L1506" i="1"/>
  <c r="Q1506" i="1" s="1"/>
  <c r="L1507" i="1"/>
  <c r="Q1507" i="1" s="1"/>
  <c r="L1508" i="1"/>
  <c r="Q1508" i="1" s="1"/>
  <c r="L1509" i="1"/>
  <c r="Q1509" i="1" s="1"/>
  <c r="L1510" i="1"/>
  <c r="Q1510" i="1" s="1"/>
  <c r="L1511" i="1"/>
  <c r="L1512" i="1"/>
  <c r="L1513" i="1"/>
  <c r="Q1513" i="1" s="1"/>
  <c r="L1514" i="1"/>
  <c r="Q1514" i="1" s="1"/>
  <c r="L1515" i="1"/>
  <c r="Q1515" i="1" s="1"/>
  <c r="L1516" i="1"/>
  <c r="Q1516" i="1" s="1"/>
  <c r="L1517" i="1"/>
  <c r="Q1517" i="1" s="1"/>
  <c r="L1518" i="1"/>
  <c r="Q1518" i="1" s="1"/>
  <c r="L1519" i="1"/>
  <c r="L1520" i="1"/>
  <c r="L1521" i="1"/>
  <c r="Q1521" i="1" s="1"/>
  <c r="L1522" i="1"/>
  <c r="Q1522" i="1" s="1"/>
  <c r="L1523" i="1"/>
  <c r="Q1523" i="1" s="1"/>
  <c r="L1524" i="1"/>
  <c r="Q1524" i="1" s="1"/>
  <c r="L1525" i="1"/>
  <c r="Q1525" i="1" s="1"/>
  <c r="L1526" i="1"/>
  <c r="Q1526" i="1" s="1"/>
  <c r="L1527" i="1"/>
  <c r="L1528" i="1"/>
  <c r="L1529" i="1"/>
  <c r="Q1529" i="1" s="1"/>
  <c r="L1530" i="1"/>
  <c r="Q1530" i="1" s="1"/>
  <c r="L1531" i="1"/>
  <c r="Q1531" i="1" s="1"/>
  <c r="L1532" i="1"/>
  <c r="Q1532" i="1" s="1"/>
  <c r="L1533" i="1"/>
  <c r="Q1533" i="1" s="1"/>
  <c r="L1534" i="1"/>
  <c r="Q1534" i="1" s="1"/>
  <c r="L1535" i="1"/>
  <c r="L1536" i="1"/>
  <c r="L1537" i="1"/>
  <c r="Q1537" i="1" s="1"/>
  <c r="L1538" i="1"/>
  <c r="Q1538" i="1" s="1"/>
  <c r="L1539" i="1"/>
  <c r="Q1539" i="1" s="1"/>
  <c r="L1540" i="1"/>
  <c r="Q1540" i="1" s="1"/>
  <c r="L1541" i="1"/>
  <c r="Q1541" i="1" s="1"/>
  <c r="L1542" i="1"/>
  <c r="Q1542" i="1" s="1"/>
  <c r="L1543" i="1"/>
  <c r="L1544" i="1"/>
  <c r="L1545" i="1"/>
  <c r="Q1545" i="1" s="1"/>
  <c r="L1546" i="1"/>
  <c r="Q1546" i="1" s="1"/>
  <c r="L1547" i="1"/>
  <c r="Q1547" i="1" s="1"/>
  <c r="L1548" i="1"/>
  <c r="Q1548" i="1" s="1"/>
  <c r="L1549" i="1"/>
  <c r="Q1549" i="1" s="1"/>
  <c r="L1550" i="1"/>
  <c r="Q1550" i="1" s="1"/>
  <c r="L1551" i="1"/>
  <c r="L1552" i="1"/>
  <c r="L1553" i="1"/>
  <c r="Q1553" i="1" s="1"/>
  <c r="L1554" i="1"/>
  <c r="Q1554" i="1" s="1"/>
  <c r="L1555" i="1"/>
  <c r="Q1555" i="1" s="1"/>
  <c r="L1556" i="1"/>
  <c r="Q1556" i="1" s="1"/>
  <c r="L1557" i="1"/>
  <c r="Q1557" i="1" s="1"/>
  <c r="L1558" i="1"/>
  <c r="Q1558" i="1" s="1"/>
  <c r="L1559" i="1"/>
  <c r="L1560" i="1"/>
  <c r="L1561" i="1"/>
  <c r="Q1561" i="1" s="1"/>
  <c r="L1562" i="1"/>
  <c r="Q1562" i="1" s="1"/>
  <c r="L1563" i="1"/>
  <c r="Q1563" i="1" s="1"/>
  <c r="L1564" i="1"/>
  <c r="Q1564" i="1" s="1"/>
  <c r="L1565" i="1"/>
  <c r="Q1565" i="1" s="1"/>
  <c r="L1566" i="1"/>
  <c r="Q1566" i="1" s="1"/>
  <c r="L1567" i="1"/>
  <c r="L1568" i="1"/>
  <c r="L1569" i="1"/>
  <c r="Q1569" i="1" s="1"/>
  <c r="L1570" i="1"/>
  <c r="Q1570" i="1" s="1"/>
  <c r="L1571" i="1"/>
  <c r="Q1571" i="1" s="1"/>
  <c r="L1572" i="1"/>
  <c r="Q1572" i="1" s="1"/>
  <c r="L1573" i="1"/>
  <c r="Q1573" i="1" s="1"/>
  <c r="L1574" i="1"/>
  <c r="Q1574" i="1" s="1"/>
  <c r="L1575" i="1"/>
  <c r="L1576" i="1"/>
  <c r="L1577" i="1"/>
  <c r="Q1577" i="1" s="1"/>
  <c r="L1578" i="1"/>
  <c r="Q1578" i="1" s="1"/>
  <c r="L1579" i="1"/>
  <c r="Q1579" i="1" s="1"/>
  <c r="L1580" i="1"/>
  <c r="Q1580" i="1" s="1"/>
  <c r="L1581" i="1"/>
  <c r="Q1581" i="1" s="1"/>
  <c r="L1582" i="1"/>
  <c r="Q1582" i="1" s="1"/>
  <c r="L1583" i="1"/>
  <c r="L1584" i="1"/>
  <c r="L1585" i="1"/>
  <c r="Q1585" i="1" s="1"/>
  <c r="L1586" i="1"/>
  <c r="Q1586" i="1" s="1"/>
  <c r="L1587" i="1"/>
  <c r="Q1587" i="1" s="1"/>
  <c r="L1588" i="1"/>
  <c r="Q1588" i="1" s="1"/>
  <c r="L1589" i="1"/>
  <c r="Q1589" i="1" s="1"/>
  <c r="L1590" i="1"/>
  <c r="Q1590" i="1" s="1"/>
  <c r="L1591" i="1"/>
  <c r="L1592" i="1"/>
  <c r="L1593" i="1"/>
  <c r="Q1593" i="1" s="1"/>
  <c r="L1594" i="1"/>
  <c r="Q1594" i="1" s="1"/>
  <c r="L1595" i="1"/>
  <c r="Q1595" i="1" s="1"/>
  <c r="L1596" i="1"/>
  <c r="Q1596" i="1" s="1"/>
  <c r="L1597" i="1"/>
  <c r="Q1597" i="1" s="1"/>
  <c r="L1598" i="1"/>
  <c r="Q1598" i="1" s="1"/>
  <c r="L1599" i="1"/>
  <c r="L1600" i="1"/>
  <c r="L1601" i="1"/>
  <c r="Q1601" i="1" s="1"/>
  <c r="L1602" i="1"/>
  <c r="Q1602" i="1" s="1"/>
  <c r="L1603" i="1"/>
  <c r="Q1603" i="1" s="1"/>
  <c r="L1604" i="1"/>
  <c r="Q1604" i="1" s="1"/>
  <c r="L1605" i="1"/>
  <c r="Q1605" i="1" s="1"/>
  <c r="L1606" i="1"/>
  <c r="Q1606" i="1" s="1"/>
  <c r="L1607" i="1"/>
  <c r="L1608" i="1"/>
  <c r="L1609" i="1"/>
  <c r="Q1609" i="1" s="1"/>
  <c r="L1610" i="1"/>
  <c r="Q1610" i="1" s="1"/>
  <c r="L1611" i="1"/>
  <c r="Q1611" i="1" s="1"/>
  <c r="L1612" i="1"/>
  <c r="Q1612" i="1" s="1"/>
  <c r="L1613" i="1"/>
  <c r="Q1613" i="1" s="1"/>
  <c r="L1614" i="1"/>
  <c r="Q1614" i="1" s="1"/>
  <c r="L1615" i="1"/>
  <c r="L1616" i="1"/>
  <c r="L1617" i="1"/>
  <c r="Q1617" i="1" s="1"/>
  <c r="L1618" i="1"/>
  <c r="Q1618" i="1" s="1"/>
  <c r="L1619" i="1"/>
  <c r="Q1619" i="1" s="1"/>
  <c r="L1620" i="1"/>
  <c r="Q1620" i="1" s="1"/>
  <c r="L1621" i="1"/>
  <c r="Q1621" i="1" s="1"/>
  <c r="L1622" i="1"/>
  <c r="Q1622" i="1" s="1"/>
  <c r="L1623" i="1"/>
  <c r="L1624" i="1"/>
  <c r="L1625" i="1"/>
  <c r="Q1625" i="1" s="1"/>
  <c r="L1626" i="1"/>
  <c r="Q1626" i="1" s="1"/>
  <c r="L1627" i="1"/>
  <c r="Q1627" i="1" s="1"/>
  <c r="L1628" i="1"/>
  <c r="Q1628" i="1" s="1"/>
  <c r="L1629" i="1"/>
  <c r="Q1629" i="1" s="1"/>
  <c r="L1630" i="1"/>
  <c r="Q1630" i="1" s="1"/>
  <c r="L1631" i="1"/>
  <c r="L1632" i="1"/>
  <c r="L1633" i="1"/>
  <c r="Q1633" i="1" s="1"/>
  <c r="L1634" i="1"/>
  <c r="Q1634" i="1" s="1"/>
  <c r="L1635" i="1"/>
  <c r="Q1635" i="1" s="1"/>
  <c r="L1636" i="1"/>
  <c r="Q1636" i="1" s="1"/>
  <c r="L1637" i="1"/>
  <c r="Q1637" i="1" s="1"/>
  <c r="L1638" i="1"/>
  <c r="Q1638" i="1" s="1"/>
  <c r="L1639" i="1"/>
  <c r="L1640" i="1"/>
  <c r="L1641" i="1"/>
  <c r="Q1641" i="1" s="1"/>
  <c r="L1642" i="1"/>
  <c r="Q1642" i="1" s="1"/>
  <c r="L1643" i="1"/>
  <c r="Q1643" i="1" s="1"/>
  <c r="L1644" i="1"/>
  <c r="Q1644" i="1" s="1"/>
  <c r="L1645" i="1"/>
  <c r="Q1645" i="1" s="1"/>
  <c r="L1646" i="1"/>
  <c r="Q1646" i="1" s="1"/>
  <c r="L1647" i="1"/>
  <c r="L1648" i="1"/>
  <c r="L1649" i="1"/>
  <c r="Q1649" i="1" s="1"/>
  <c r="L1650" i="1"/>
  <c r="Q1650" i="1" s="1"/>
  <c r="L1651" i="1"/>
  <c r="Q1651" i="1" s="1"/>
  <c r="L1652" i="1"/>
  <c r="Q1652" i="1" s="1"/>
  <c r="L1653" i="1"/>
  <c r="Q1653" i="1" s="1"/>
  <c r="L1654" i="1"/>
  <c r="Q1654" i="1" s="1"/>
  <c r="L1655" i="1"/>
  <c r="L1656" i="1"/>
  <c r="L1657" i="1"/>
  <c r="Q1657" i="1" s="1"/>
  <c r="L1658" i="1"/>
  <c r="Q1658" i="1" s="1"/>
  <c r="L1659" i="1"/>
  <c r="Q1659" i="1" s="1"/>
  <c r="L1660" i="1"/>
  <c r="Q1660" i="1" s="1"/>
  <c r="L1661" i="1"/>
  <c r="Q1661" i="1" s="1"/>
  <c r="L1662" i="1"/>
  <c r="Q1662" i="1" s="1"/>
  <c r="L1663" i="1"/>
  <c r="L1664" i="1"/>
  <c r="L1665" i="1"/>
  <c r="Q1665" i="1" s="1"/>
  <c r="L1666" i="1"/>
  <c r="Q1666" i="1" s="1"/>
  <c r="L1667" i="1"/>
  <c r="Q1667" i="1" s="1"/>
  <c r="L1668" i="1"/>
  <c r="Q1668" i="1" s="1"/>
  <c r="L1669" i="1"/>
  <c r="Q1669" i="1" s="1"/>
  <c r="L1670" i="1"/>
  <c r="Q1670" i="1" s="1"/>
  <c r="L1671" i="1"/>
  <c r="L1672" i="1"/>
  <c r="L1673" i="1"/>
  <c r="Q1673" i="1" s="1"/>
  <c r="L1674" i="1"/>
  <c r="Q1674" i="1" s="1"/>
  <c r="L1675" i="1"/>
  <c r="Q1675" i="1" s="1"/>
  <c r="L1676" i="1"/>
  <c r="Q1676" i="1" s="1"/>
  <c r="L1677" i="1"/>
  <c r="Q1677" i="1" s="1"/>
  <c r="L1678" i="1"/>
  <c r="Q1678" i="1" s="1"/>
  <c r="L1679" i="1"/>
  <c r="L1680" i="1"/>
  <c r="L1681" i="1"/>
  <c r="Q1681" i="1" s="1"/>
  <c r="L1682" i="1"/>
  <c r="Q1682" i="1" s="1"/>
  <c r="L1683" i="1"/>
  <c r="Q1683" i="1" s="1"/>
  <c r="L1684" i="1"/>
  <c r="Q1684" i="1" s="1"/>
  <c r="L1685" i="1"/>
  <c r="Q1685" i="1" s="1"/>
  <c r="L1686" i="1"/>
  <c r="Q1686" i="1" s="1"/>
  <c r="L1687" i="1"/>
  <c r="L1688" i="1"/>
  <c r="L1689" i="1"/>
  <c r="Q1689" i="1" s="1"/>
  <c r="L1690" i="1"/>
  <c r="Q1690" i="1" s="1"/>
  <c r="L1691" i="1"/>
  <c r="Q1691" i="1" s="1"/>
  <c r="L1692" i="1"/>
  <c r="Q1692" i="1" s="1"/>
  <c r="L1693" i="1"/>
  <c r="Q1693" i="1" s="1"/>
  <c r="L1694" i="1"/>
  <c r="Q1694" i="1" s="1"/>
  <c r="L1695" i="1"/>
  <c r="L1696" i="1"/>
  <c r="L1697" i="1"/>
  <c r="Q1697" i="1" s="1"/>
  <c r="L1698" i="1"/>
  <c r="Q1698" i="1" s="1"/>
  <c r="L1699" i="1"/>
  <c r="Q1699" i="1" s="1"/>
  <c r="L1700" i="1"/>
  <c r="Q1700" i="1" s="1"/>
  <c r="L1701" i="1"/>
  <c r="Q1701" i="1" s="1"/>
  <c r="L1702" i="1"/>
  <c r="Q1702" i="1" s="1"/>
  <c r="L1703" i="1"/>
  <c r="L1704" i="1"/>
  <c r="L1705" i="1"/>
  <c r="Q1705" i="1" s="1"/>
  <c r="L1706" i="1"/>
  <c r="Q1706" i="1" s="1"/>
  <c r="L1707" i="1"/>
  <c r="Q1707" i="1" s="1"/>
  <c r="L1708" i="1"/>
  <c r="Q1708" i="1" s="1"/>
  <c r="L1709" i="1"/>
  <c r="Q1709" i="1" s="1"/>
  <c r="L1710" i="1"/>
  <c r="Q1710" i="1" s="1"/>
  <c r="L1711" i="1"/>
  <c r="L1712" i="1"/>
  <c r="L1713" i="1"/>
  <c r="Q1713" i="1" s="1"/>
  <c r="L1714" i="1"/>
  <c r="Q1714" i="1" s="1"/>
  <c r="L1715" i="1"/>
  <c r="Q1715" i="1" s="1"/>
  <c r="L1716" i="1"/>
  <c r="Q1716" i="1" s="1"/>
  <c r="L1717" i="1"/>
  <c r="Q1717" i="1" s="1"/>
  <c r="L1718" i="1"/>
  <c r="Q1718" i="1" s="1"/>
  <c r="L1719" i="1"/>
  <c r="L1720" i="1"/>
  <c r="L1721" i="1"/>
  <c r="Q1721" i="1" s="1"/>
  <c r="L1722" i="1"/>
  <c r="Q1722" i="1" s="1"/>
  <c r="L1723" i="1"/>
  <c r="Q1723" i="1" s="1"/>
  <c r="L1724" i="1"/>
  <c r="Q1724" i="1" s="1"/>
  <c r="L1725" i="1"/>
  <c r="Q1725" i="1" s="1"/>
  <c r="L1726" i="1"/>
  <c r="Q1726" i="1" s="1"/>
  <c r="L1727" i="1"/>
  <c r="L1728" i="1"/>
  <c r="L1729" i="1"/>
  <c r="Q1729" i="1" s="1"/>
  <c r="L1730" i="1"/>
  <c r="Q1730" i="1" s="1"/>
  <c r="L1731" i="1"/>
  <c r="Q1731" i="1" s="1"/>
  <c r="L1732" i="1"/>
  <c r="Q1732" i="1" s="1"/>
  <c r="L1733" i="1"/>
  <c r="Q1733" i="1" s="1"/>
  <c r="L1734" i="1"/>
  <c r="Q1734" i="1" s="1"/>
  <c r="L1735" i="1"/>
  <c r="L1736" i="1"/>
  <c r="L1737" i="1"/>
  <c r="Q1737" i="1" s="1"/>
  <c r="L1738" i="1"/>
  <c r="Q1738" i="1" s="1"/>
  <c r="L1739" i="1"/>
  <c r="Q1739" i="1" s="1"/>
  <c r="L1740" i="1"/>
  <c r="Q1740" i="1" s="1"/>
  <c r="L1741" i="1"/>
  <c r="Q1741" i="1" s="1"/>
  <c r="L1742" i="1"/>
  <c r="Q1742" i="1" s="1"/>
  <c r="L1743" i="1"/>
  <c r="L1744" i="1"/>
  <c r="L1745" i="1"/>
  <c r="Q1745" i="1" s="1"/>
  <c r="L1746" i="1"/>
  <c r="Q1746" i="1" s="1"/>
  <c r="L1747" i="1"/>
  <c r="Q1747" i="1" s="1"/>
  <c r="L1748" i="1"/>
  <c r="Q1748" i="1" s="1"/>
  <c r="L1749" i="1"/>
  <c r="Q1749" i="1" s="1"/>
  <c r="L1750" i="1"/>
  <c r="Q1750" i="1" s="1"/>
  <c r="L1751" i="1"/>
  <c r="L1752" i="1"/>
  <c r="L1753" i="1"/>
  <c r="Q1753" i="1" s="1"/>
  <c r="L1754" i="1"/>
  <c r="Q1754" i="1" s="1"/>
  <c r="L1755" i="1"/>
  <c r="Q1755" i="1" s="1"/>
  <c r="L1756" i="1"/>
  <c r="Q1756" i="1" s="1"/>
  <c r="L1757" i="1"/>
  <c r="Q1757" i="1" s="1"/>
  <c r="L1758" i="1"/>
  <c r="Q1758" i="1" s="1"/>
  <c r="L1759" i="1"/>
  <c r="L1760" i="1"/>
  <c r="L1761" i="1"/>
  <c r="Q1761" i="1" s="1"/>
  <c r="L1762" i="1"/>
  <c r="Q1762" i="1" s="1"/>
  <c r="L1763" i="1"/>
  <c r="Q1763" i="1" s="1"/>
  <c r="L1764" i="1"/>
  <c r="Q1764" i="1" s="1"/>
  <c r="L1765" i="1"/>
  <c r="Q1765" i="1" s="1"/>
  <c r="L1766" i="1"/>
  <c r="Q1766" i="1" s="1"/>
  <c r="L1767" i="1"/>
  <c r="L1768" i="1"/>
  <c r="L1769" i="1"/>
  <c r="Q1769" i="1" s="1"/>
  <c r="L1770" i="1"/>
  <c r="Q1770" i="1" s="1"/>
  <c r="L1771" i="1"/>
  <c r="Q1771" i="1" s="1"/>
  <c r="L1772" i="1"/>
  <c r="Q1772" i="1" s="1"/>
  <c r="L1773" i="1"/>
  <c r="Q1773" i="1" s="1"/>
  <c r="L1774" i="1"/>
  <c r="Q1774" i="1" s="1"/>
  <c r="L1775" i="1"/>
  <c r="L1776" i="1"/>
  <c r="L1777" i="1"/>
  <c r="Q1777" i="1" s="1"/>
  <c r="L1778" i="1"/>
  <c r="Q1778" i="1" s="1"/>
  <c r="L1779" i="1"/>
  <c r="Q1779" i="1" s="1"/>
  <c r="L1780" i="1"/>
  <c r="Q1780" i="1" s="1"/>
  <c r="L1781" i="1"/>
  <c r="Q1781" i="1" s="1"/>
  <c r="L1782" i="1"/>
  <c r="Q1782" i="1" s="1"/>
  <c r="L1783" i="1"/>
  <c r="L1784" i="1"/>
  <c r="L1785" i="1"/>
  <c r="Q1785" i="1" s="1"/>
  <c r="L1786" i="1"/>
  <c r="Q1786" i="1" s="1"/>
  <c r="L1787" i="1"/>
  <c r="Q1787" i="1" s="1"/>
  <c r="L1788" i="1"/>
  <c r="Q1788" i="1" s="1"/>
  <c r="L1789" i="1"/>
  <c r="Q1789" i="1" s="1"/>
  <c r="L1790" i="1"/>
  <c r="Q1790" i="1" s="1"/>
  <c r="L1791" i="1"/>
  <c r="L1792" i="1"/>
  <c r="L1793" i="1"/>
  <c r="Q1793" i="1" s="1"/>
  <c r="L1794" i="1"/>
  <c r="Q1794" i="1" s="1"/>
  <c r="L1795" i="1"/>
  <c r="Q1795" i="1" s="1"/>
  <c r="L1796" i="1"/>
  <c r="Q1796" i="1" s="1"/>
  <c r="L1797" i="1"/>
  <c r="Q1797" i="1" s="1"/>
  <c r="L1798" i="1"/>
  <c r="Q1798" i="1" s="1"/>
  <c r="L1799" i="1"/>
  <c r="L1800" i="1"/>
  <c r="L1801" i="1"/>
  <c r="Q1801" i="1" s="1"/>
  <c r="L1802" i="1"/>
  <c r="Q1802" i="1" s="1"/>
  <c r="L1803" i="1"/>
  <c r="Q1803" i="1" s="1"/>
  <c r="L1804" i="1"/>
  <c r="Q1804" i="1" s="1"/>
  <c r="L1805" i="1"/>
  <c r="Q1805" i="1" s="1"/>
  <c r="L1806" i="1"/>
  <c r="Q1806" i="1" s="1"/>
  <c r="L1807" i="1"/>
  <c r="L1808" i="1"/>
  <c r="L1809" i="1"/>
  <c r="Q1809" i="1" s="1"/>
  <c r="L1810" i="1"/>
  <c r="Q1810" i="1" s="1"/>
  <c r="L1811" i="1"/>
  <c r="Q1811" i="1" s="1"/>
  <c r="L1812" i="1"/>
  <c r="Q1812" i="1" s="1"/>
  <c r="L1813" i="1"/>
  <c r="Q1813" i="1" s="1"/>
  <c r="L1814" i="1"/>
  <c r="Q1814" i="1" s="1"/>
  <c r="L1815" i="1"/>
  <c r="L1816" i="1"/>
  <c r="L1817" i="1"/>
  <c r="Q1817" i="1" s="1"/>
  <c r="L1818" i="1"/>
  <c r="Q1818" i="1" s="1"/>
  <c r="L1819" i="1"/>
  <c r="Q1819" i="1" s="1"/>
  <c r="L1820" i="1"/>
  <c r="Q1820" i="1" s="1"/>
  <c r="L1821" i="1"/>
  <c r="Q1821" i="1" s="1"/>
  <c r="L1822" i="1"/>
  <c r="Q1822" i="1" s="1"/>
  <c r="L1823" i="1"/>
  <c r="L1824" i="1"/>
  <c r="L1825" i="1"/>
  <c r="Q1825" i="1" s="1"/>
  <c r="L1826" i="1"/>
  <c r="Q1826" i="1" s="1"/>
  <c r="L1827" i="1"/>
  <c r="Q1827" i="1" s="1"/>
  <c r="L1828" i="1"/>
  <c r="Q1828" i="1" s="1"/>
  <c r="L1829" i="1"/>
  <c r="Q1829" i="1" s="1"/>
  <c r="L1830" i="1"/>
  <c r="Q1830" i="1" s="1"/>
  <c r="L1831" i="1"/>
  <c r="L1832" i="1"/>
  <c r="L1833" i="1"/>
  <c r="Q1833" i="1" s="1"/>
  <c r="L1834" i="1"/>
  <c r="Q1834" i="1" s="1"/>
  <c r="L1835" i="1"/>
  <c r="Q1835" i="1" s="1"/>
  <c r="L1836" i="1"/>
  <c r="Q1836" i="1" s="1"/>
  <c r="L1837" i="1"/>
  <c r="Q1837" i="1" s="1"/>
  <c r="L1838" i="1"/>
  <c r="Q1838" i="1" s="1"/>
  <c r="L1839" i="1"/>
  <c r="L1840" i="1"/>
  <c r="L1841" i="1"/>
  <c r="Q1841" i="1" s="1"/>
  <c r="L1842" i="1"/>
  <c r="Q1842" i="1" s="1"/>
  <c r="L1843" i="1"/>
  <c r="Q1843" i="1" s="1"/>
  <c r="L1844" i="1"/>
  <c r="Q1844" i="1" s="1"/>
  <c r="L1845" i="1"/>
  <c r="Q1845" i="1" s="1"/>
  <c r="L1846" i="1"/>
  <c r="Q1846" i="1" s="1"/>
  <c r="L1847" i="1"/>
  <c r="L1848" i="1"/>
  <c r="L1849" i="1"/>
  <c r="Q1849" i="1" s="1"/>
  <c r="L1850" i="1"/>
  <c r="Q1850" i="1" s="1"/>
  <c r="L1851" i="1"/>
  <c r="Q1851" i="1" s="1"/>
  <c r="L1852" i="1"/>
  <c r="Q1852" i="1" s="1"/>
  <c r="L1853" i="1"/>
  <c r="Q1853" i="1" s="1"/>
  <c r="L1854" i="1"/>
  <c r="Q1854" i="1" s="1"/>
  <c r="L1855" i="1"/>
  <c r="L1856" i="1"/>
  <c r="L1857" i="1"/>
  <c r="Q1857" i="1" s="1"/>
  <c r="L1858" i="1"/>
  <c r="Q1858" i="1" s="1"/>
  <c r="L1859" i="1"/>
  <c r="Q1859" i="1" s="1"/>
  <c r="L1860" i="1"/>
  <c r="Q1860" i="1" s="1"/>
  <c r="L1861" i="1"/>
  <c r="Q1861" i="1" s="1"/>
  <c r="L1862" i="1"/>
  <c r="Q1862" i="1" s="1"/>
  <c r="L1863" i="1"/>
  <c r="L1864" i="1"/>
  <c r="L1865" i="1"/>
  <c r="Q1865" i="1" s="1"/>
  <c r="L1866" i="1"/>
  <c r="Q1866" i="1" s="1"/>
  <c r="L1867" i="1"/>
  <c r="Q1867" i="1" s="1"/>
  <c r="L1868" i="1"/>
  <c r="Q1868" i="1" s="1"/>
  <c r="L1869" i="1"/>
  <c r="Q1869" i="1" s="1"/>
  <c r="L1870" i="1"/>
  <c r="Q1870" i="1" s="1"/>
  <c r="L1871" i="1"/>
  <c r="L1872" i="1"/>
  <c r="L1873" i="1"/>
  <c r="Q1873" i="1" s="1"/>
  <c r="L1874" i="1"/>
  <c r="Q1874" i="1" s="1"/>
  <c r="L1875" i="1"/>
  <c r="Q1875" i="1" s="1"/>
  <c r="L1876" i="1"/>
  <c r="Q1876" i="1" s="1"/>
  <c r="L1877" i="1"/>
  <c r="Q1877" i="1" s="1"/>
  <c r="L1878" i="1"/>
  <c r="Q1878" i="1" s="1"/>
  <c r="L1879" i="1"/>
  <c r="L1880" i="1"/>
  <c r="L1881" i="1"/>
  <c r="Q1881" i="1" s="1"/>
  <c r="L1882" i="1"/>
  <c r="Q1882" i="1" s="1"/>
  <c r="L1883" i="1"/>
  <c r="Q1883" i="1" s="1"/>
  <c r="L1884" i="1"/>
  <c r="Q1884" i="1" s="1"/>
  <c r="L1885" i="1"/>
  <c r="Q1885" i="1" s="1"/>
  <c r="L1886" i="1"/>
  <c r="Q1886" i="1" s="1"/>
  <c r="L1887" i="1"/>
  <c r="L1888" i="1"/>
  <c r="L1889" i="1"/>
  <c r="Q1889" i="1" s="1"/>
  <c r="L1890" i="1"/>
  <c r="Q1890" i="1" s="1"/>
  <c r="L1891" i="1"/>
  <c r="Q1891" i="1" s="1"/>
  <c r="L1892" i="1"/>
  <c r="Q1892" i="1" s="1"/>
  <c r="L1893" i="1"/>
  <c r="Q1893" i="1" s="1"/>
  <c r="L1894" i="1"/>
  <c r="Q1894" i="1" s="1"/>
  <c r="L1895" i="1"/>
  <c r="L1896" i="1"/>
  <c r="L1897" i="1"/>
  <c r="Q1897" i="1" s="1"/>
  <c r="L1898" i="1"/>
  <c r="Q1898" i="1" s="1"/>
  <c r="L1899" i="1"/>
  <c r="Q1899" i="1" s="1"/>
  <c r="L1900" i="1"/>
  <c r="Q1900" i="1" s="1"/>
  <c r="L1901" i="1"/>
  <c r="Q1901" i="1" s="1"/>
  <c r="L1902" i="1"/>
  <c r="Q1902" i="1" s="1"/>
  <c r="L1903" i="1"/>
  <c r="L1904" i="1"/>
  <c r="L1905" i="1"/>
  <c r="Q1905" i="1" s="1"/>
  <c r="L1906" i="1"/>
  <c r="Q1906" i="1" s="1"/>
  <c r="L1907" i="1"/>
  <c r="Q1907" i="1" s="1"/>
  <c r="L1908" i="1"/>
  <c r="Q1908" i="1" s="1"/>
  <c r="L1909" i="1"/>
  <c r="Q1909" i="1" s="1"/>
  <c r="L1910" i="1"/>
  <c r="Q1910" i="1" s="1"/>
  <c r="L1911" i="1"/>
  <c r="L1912" i="1"/>
  <c r="L1913" i="1"/>
  <c r="Q1913" i="1" s="1"/>
  <c r="L1914" i="1"/>
  <c r="Q1914" i="1" s="1"/>
  <c r="L1915" i="1"/>
  <c r="Q1915" i="1" s="1"/>
  <c r="L1916" i="1"/>
  <c r="Q1916" i="1" s="1"/>
  <c r="L1917" i="1"/>
  <c r="Q1917" i="1" s="1"/>
  <c r="L1918" i="1"/>
  <c r="Q1918" i="1" s="1"/>
  <c r="L1919" i="1"/>
  <c r="L1920" i="1"/>
  <c r="L1921" i="1"/>
  <c r="Q1921" i="1" s="1"/>
  <c r="L1922" i="1"/>
  <c r="Q1922" i="1" s="1"/>
  <c r="L1923" i="1"/>
  <c r="Q1923" i="1" s="1"/>
  <c r="L1924" i="1"/>
  <c r="Q1924" i="1" s="1"/>
  <c r="L1925" i="1"/>
  <c r="Q1925" i="1" s="1"/>
  <c r="L1926" i="1"/>
  <c r="Q1926" i="1" s="1"/>
  <c r="L1927" i="1"/>
  <c r="L1928" i="1"/>
  <c r="L1929" i="1"/>
  <c r="Q1929" i="1" s="1"/>
  <c r="L1930" i="1"/>
  <c r="Q1930" i="1" s="1"/>
  <c r="L1931" i="1"/>
  <c r="Q1931" i="1" s="1"/>
  <c r="L1932" i="1"/>
  <c r="Q1932" i="1" s="1"/>
  <c r="L1933" i="1"/>
  <c r="Q1933" i="1" s="1"/>
  <c r="L1934" i="1"/>
  <c r="Q1934" i="1" s="1"/>
  <c r="L1935" i="1"/>
  <c r="L1936" i="1"/>
  <c r="L1937" i="1"/>
  <c r="Q1937" i="1" s="1"/>
  <c r="L1938" i="1"/>
  <c r="Q1938" i="1" s="1"/>
  <c r="L1939" i="1"/>
  <c r="Q1939" i="1" s="1"/>
  <c r="L1940" i="1"/>
  <c r="Q1940" i="1" s="1"/>
  <c r="L1941" i="1"/>
  <c r="Q1941" i="1" s="1"/>
  <c r="L1942" i="1"/>
  <c r="Q1942" i="1" s="1"/>
  <c r="L1943" i="1"/>
  <c r="L1944" i="1"/>
  <c r="L1945" i="1"/>
  <c r="Q1945" i="1" s="1"/>
  <c r="L1946" i="1"/>
  <c r="Q1946" i="1" s="1"/>
  <c r="L1947" i="1"/>
  <c r="Q1947" i="1" s="1"/>
  <c r="L1948" i="1"/>
  <c r="Q1948" i="1" s="1"/>
  <c r="L1949" i="1"/>
  <c r="Q1949" i="1" s="1"/>
  <c r="L1950" i="1"/>
  <c r="Q1950" i="1" s="1"/>
  <c r="L1951" i="1"/>
  <c r="L1952" i="1"/>
  <c r="L1953" i="1"/>
  <c r="Q1953" i="1" s="1"/>
  <c r="L1954" i="1"/>
  <c r="Q1954" i="1" s="1"/>
  <c r="L1955" i="1"/>
  <c r="Q1955" i="1" s="1"/>
  <c r="L1956" i="1"/>
  <c r="Q1956" i="1" s="1"/>
  <c r="L1957" i="1"/>
  <c r="Q1957" i="1" s="1"/>
  <c r="L1958" i="1"/>
  <c r="Q1958" i="1" s="1"/>
  <c r="L1959" i="1"/>
  <c r="L1960" i="1"/>
  <c r="L1961" i="1"/>
  <c r="Q1961" i="1" s="1"/>
  <c r="L1962" i="1"/>
  <c r="Q1962" i="1" s="1"/>
  <c r="L1963" i="1"/>
  <c r="Q1963" i="1" s="1"/>
  <c r="L1964" i="1"/>
  <c r="Q1964" i="1" s="1"/>
  <c r="L1965" i="1"/>
  <c r="Q1965" i="1" s="1"/>
  <c r="L1966" i="1"/>
  <c r="Q1966" i="1" s="1"/>
  <c r="L1967" i="1"/>
  <c r="L1968" i="1"/>
  <c r="L1969" i="1"/>
  <c r="Q1969" i="1" s="1"/>
  <c r="L1970" i="1"/>
  <c r="Q1970" i="1" s="1"/>
  <c r="L1971" i="1"/>
  <c r="Q1971" i="1" s="1"/>
  <c r="L1972" i="1"/>
  <c r="Q1972" i="1" s="1"/>
  <c r="L1973" i="1"/>
  <c r="Q1973" i="1" s="1"/>
  <c r="L1974" i="1"/>
  <c r="Q1974" i="1" s="1"/>
  <c r="L1975" i="1"/>
  <c r="L1976" i="1"/>
  <c r="L1977" i="1"/>
  <c r="Q1977" i="1" s="1"/>
  <c r="L1978" i="1"/>
  <c r="Q1978" i="1" s="1"/>
  <c r="L1979" i="1"/>
  <c r="Q1979" i="1" s="1"/>
  <c r="L1980" i="1"/>
  <c r="Q1980" i="1" s="1"/>
  <c r="L1981" i="1"/>
  <c r="Q1981" i="1" s="1"/>
  <c r="L1982" i="1"/>
  <c r="Q1982" i="1" s="1"/>
  <c r="L1983" i="1"/>
  <c r="L1984" i="1"/>
  <c r="L1985" i="1"/>
  <c r="Q1985" i="1" s="1"/>
  <c r="L1986" i="1"/>
  <c r="Q1986" i="1" s="1"/>
  <c r="L1987" i="1"/>
  <c r="Q1987" i="1" s="1"/>
  <c r="L1988" i="1"/>
  <c r="Q1988" i="1" s="1"/>
  <c r="L1989" i="1"/>
  <c r="Q1989" i="1" s="1"/>
  <c r="L1990" i="1"/>
  <c r="Q1990" i="1" s="1"/>
  <c r="L1991" i="1"/>
  <c r="L1992" i="1"/>
  <c r="L1993" i="1"/>
  <c r="Q1993" i="1" s="1"/>
  <c r="L1994" i="1"/>
  <c r="Q1994" i="1" s="1"/>
  <c r="L1995" i="1"/>
  <c r="Q1995" i="1" s="1"/>
  <c r="L1996" i="1"/>
  <c r="Q1996" i="1" s="1"/>
  <c r="L1997" i="1"/>
  <c r="Q1997" i="1" s="1"/>
  <c r="L1998" i="1"/>
  <c r="Q1998" i="1" s="1"/>
  <c r="L1999" i="1"/>
  <c r="L2000" i="1"/>
  <c r="L2001" i="1"/>
  <c r="Q2001" i="1" s="1"/>
  <c r="L2002" i="1"/>
  <c r="Q2002" i="1" s="1"/>
  <c r="L2003" i="1"/>
  <c r="Q2003" i="1" s="1"/>
  <c r="L2004" i="1"/>
  <c r="Q2004" i="1" s="1"/>
  <c r="L2005" i="1"/>
  <c r="Q2005" i="1" s="1"/>
  <c r="L2006" i="1"/>
  <c r="Q2006" i="1" s="1"/>
  <c r="L2007" i="1"/>
  <c r="L2008" i="1"/>
  <c r="L2009" i="1"/>
  <c r="Q2009" i="1" s="1"/>
  <c r="L2010" i="1"/>
  <c r="Q2010" i="1" s="1"/>
  <c r="L2011" i="1"/>
  <c r="Q2011" i="1" s="1"/>
  <c r="L2012" i="1"/>
  <c r="Q2012" i="1" s="1"/>
  <c r="L2013" i="1"/>
  <c r="Q2013" i="1" s="1"/>
  <c r="L2014" i="1"/>
  <c r="Q2014" i="1" s="1"/>
  <c r="L2015" i="1"/>
  <c r="L2016" i="1"/>
  <c r="L2017" i="1"/>
  <c r="Q2017" i="1" s="1"/>
  <c r="L2018" i="1"/>
  <c r="Q2018" i="1" s="1"/>
  <c r="L2019" i="1"/>
  <c r="Q2019" i="1" s="1"/>
  <c r="L2020" i="1"/>
  <c r="Q2020" i="1" s="1"/>
  <c r="L2021" i="1"/>
  <c r="Q2021" i="1" s="1"/>
  <c r="L2022" i="1"/>
  <c r="Q2022" i="1" s="1"/>
  <c r="L2023" i="1"/>
  <c r="L2024" i="1"/>
  <c r="L2025" i="1"/>
  <c r="Q2025" i="1" s="1"/>
  <c r="L2026" i="1"/>
  <c r="Q2026" i="1" s="1"/>
  <c r="L2027" i="1"/>
  <c r="Q2027" i="1" s="1"/>
  <c r="L2028" i="1"/>
  <c r="Q2028" i="1" s="1"/>
  <c r="L2029" i="1"/>
  <c r="Q2029" i="1" s="1"/>
  <c r="L2030" i="1"/>
  <c r="Q2030" i="1" s="1"/>
  <c r="L2031" i="1"/>
  <c r="L2032" i="1"/>
  <c r="L2033" i="1"/>
  <c r="Q2033" i="1" s="1"/>
  <c r="L2034" i="1"/>
  <c r="Q2034" i="1" s="1"/>
  <c r="L2035" i="1"/>
  <c r="Q2035" i="1" s="1"/>
  <c r="L2036" i="1"/>
  <c r="Q2036" i="1" s="1"/>
  <c r="L2037" i="1"/>
  <c r="Q2037" i="1" s="1"/>
  <c r="L2038" i="1"/>
  <c r="Q2038" i="1" s="1"/>
  <c r="L2039" i="1"/>
  <c r="L2040" i="1"/>
  <c r="L2041" i="1"/>
  <c r="Q2041" i="1" s="1"/>
  <c r="L2042" i="1"/>
  <c r="Q2042" i="1" s="1"/>
  <c r="L2043" i="1"/>
  <c r="Q2043" i="1" s="1"/>
  <c r="L2044" i="1"/>
  <c r="Q2044" i="1" s="1"/>
  <c r="L2045" i="1"/>
  <c r="Q2045" i="1" s="1"/>
  <c r="L2046" i="1"/>
  <c r="Q2046" i="1" s="1"/>
  <c r="L2047" i="1"/>
  <c r="L2048" i="1"/>
  <c r="L2049" i="1"/>
  <c r="Q2049" i="1" s="1"/>
  <c r="L2050" i="1"/>
  <c r="Q2050" i="1" s="1"/>
  <c r="L2051" i="1"/>
  <c r="Q2051" i="1" s="1"/>
  <c r="L2052" i="1"/>
  <c r="Q2052" i="1" s="1"/>
  <c r="L2053" i="1"/>
  <c r="Q2053" i="1" s="1"/>
  <c r="L2054" i="1"/>
  <c r="Q2054" i="1" s="1"/>
  <c r="L2055" i="1"/>
  <c r="L2056" i="1"/>
  <c r="L2057" i="1"/>
  <c r="Q2057" i="1" s="1"/>
  <c r="L2058" i="1"/>
  <c r="Q2058" i="1" s="1"/>
  <c r="L2059" i="1"/>
  <c r="Q2059" i="1" s="1"/>
  <c r="L2060" i="1"/>
  <c r="Q2060" i="1" s="1"/>
  <c r="L2061" i="1"/>
  <c r="Q2061" i="1" s="1"/>
  <c r="L2062" i="1"/>
  <c r="Q2062" i="1" s="1"/>
  <c r="L2063" i="1"/>
  <c r="L2064" i="1"/>
  <c r="L2065" i="1"/>
  <c r="Q2065" i="1" s="1"/>
  <c r="L2066" i="1"/>
  <c r="Q2066" i="1" s="1"/>
  <c r="L2067" i="1"/>
  <c r="Q2067" i="1" s="1"/>
  <c r="L2068" i="1"/>
  <c r="Q2068" i="1" s="1"/>
  <c r="L2069" i="1"/>
  <c r="Q2069" i="1" s="1"/>
  <c r="L2070" i="1"/>
  <c r="Q2070" i="1" s="1"/>
  <c r="L2071" i="1"/>
  <c r="L2072" i="1"/>
  <c r="L2073" i="1"/>
  <c r="Q2073" i="1" s="1"/>
  <c r="L2074" i="1"/>
  <c r="Q2074" i="1" s="1"/>
  <c r="L2075" i="1"/>
  <c r="Q2075" i="1" s="1"/>
  <c r="L2076" i="1"/>
  <c r="Q2076" i="1" s="1"/>
  <c r="L2077" i="1"/>
  <c r="Q2077" i="1" s="1"/>
  <c r="L2078" i="1"/>
  <c r="Q2078" i="1" s="1"/>
  <c r="L2079" i="1"/>
  <c r="L2080" i="1"/>
  <c r="L2081" i="1"/>
  <c r="Q2081" i="1" s="1"/>
  <c r="L2082" i="1"/>
  <c r="Q2082" i="1" s="1"/>
  <c r="L2083" i="1"/>
  <c r="Q2083" i="1" s="1"/>
  <c r="L2084" i="1"/>
  <c r="Q2084" i="1" s="1"/>
  <c r="L2085" i="1"/>
  <c r="Q2085" i="1" s="1"/>
  <c r="L2086" i="1"/>
  <c r="Q2086" i="1" s="1"/>
  <c r="L2087" i="1"/>
  <c r="L2088" i="1"/>
  <c r="L2089" i="1"/>
  <c r="Q2089" i="1" s="1"/>
  <c r="L2090" i="1"/>
  <c r="Q2090" i="1" s="1"/>
  <c r="L2091" i="1"/>
  <c r="Q2091" i="1" s="1"/>
  <c r="L2092" i="1"/>
  <c r="Q2092" i="1" s="1"/>
  <c r="L2093" i="1"/>
  <c r="Q2093" i="1" s="1"/>
  <c r="L2094" i="1"/>
  <c r="Q2094" i="1" s="1"/>
  <c r="L2095" i="1"/>
  <c r="L2096" i="1"/>
  <c r="L2097" i="1"/>
  <c r="Q2097" i="1" s="1"/>
  <c r="L2098" i="1"/>
  <c r="Q2098" i="1" s="1"/>
  <c r="L2099" i="1"/>
  <c r="Q2099" i="1" s="1"/>
  <c r="L2100" i="1"/>
  <c r="Q2100" i="1" s="1"/>
  <c r="L2101" i="1"/>
  <c r="Q2101" i="1" s="1"/>
  <c r="L2102" i="1"/>
  <c r="Q2102" i="1" s="1"/>
  <c r="L2103" i="1"/>
  <c r="L2104" i="1"/>
  <c r="L2105" i="1"/>
  <c r="Q2105" i="1" s="1"/>
  <c r="L2106" i="1"/>
  <c r="Q2106" i="1" s="1"/>
  <c r="L2107" i="1"/>
  <c r="Q2107" i="1" s="1"/>
  <c r="L2108" i="1"/>
  <c r="Q2108" i="1" s="1"/>
  <c r="L2109" i="1"/>
  <c r="Q2109" i="1" s="1"/>
  <c r="L2110" i="1"/>
  <c r="Q2110" i="1" s="1"/>
  <c r="L2111" i="1"/>
  <c r="L2112" i="1"/>
  <c r="L2113" i="1"/>
  <c r="Q2113" i="1" s="1"/>
  <c r="L2114" i="1"/>
  <c r="Q2114" i="1" s="1"/>
  <c r="L2115" i="1"/>
  <c r="Q2115" i="1" s="1"/>
  <c r="L2116" i="1"/>
  <c r="Q2116" i="1" s="1"/>
  <c r="L2117" i="1"/>
  <c r="Q2117" i="1" s="1"/>
  <c r="L2118" i="1"/>
  <c r="Q2118" i="1" s="1"/>
  <c r="L2119" i="1"/>
  <c r="L2120" i="1"/>
  <c r="L2121" i="1"/>
  <c r="Q2121" i="1" s="1"/>
  <c r="L2122" i="1"/>
  <c r="Q2122" i="1" s="1"/>
  <c r="L2123" i="1"/>
  <c r="Q2123" i="1" s="1"/>
  <c r="L2124" i="1"/>
  <c r="Q2124" i="1" s="1"/>
  <c r="L2125" i="1"/>
  <c r="Q2125" i="1" s="1"/>
  <c r="L2126" i="1"/>
  <c r="Q2126" i="1" s="1"/>
  <c r="L2127" i="1"/>
  <c r="L2128" i="1"/>
  <c r="L2129" i="1"/>
  <c r="Q2129" i="1" s="1"/>
  <c r="L2130" i="1"/>
  <c r="Q2130" i="1" s="1"/>
  <c r="L2131" i="1"/>
  <c r="Q2131" i="1" s="1"/>
  <c r="L2132" i="1"/>
  <c r="Q2132" i="1" s="1"/>
  <c r="L2133" i="1"/>
  <c r="Q2133" i="1" s="1"/>
  <c r="L2134" i="1"/>
  <c r="Q2134" i="1" s="1"/>
  <c r="L2135" i="1"/>
  <c r="L2136" i="1"/>
  <c r="L2137" i="1"/>
  <c r="Q2137" i="1" s="1"/>
  <c r="L2138" i="1"/>
  <c r="Q2138" i="1" s="1"/>
  <c r="L2139" i="1"/>
  <c r="Q2139" i="1" s="1"/>
  <c r="L2140" i="1"/>
  <c r="Q2140" i="1" s="1"/>
  <c r="L2141" i="1"/>
  <c r="Q2141" i="1" s="1"/>
  <c r="L2142" i="1"/>
  <c r="Q2142" i="1" s="1"/>
  <c r="L2143" i="1"/>
  <c r="L2144" i="1"/>
  <c r="L2145" i="1"/>
  <c r="Q2145" i="1" s="1"/>
  <c r="L2146" i="1"/>
  <c r="Q2146" i="1" s="1"/>
  <c r="L2147" i="1"/>
  <c r="Q2147" i="1" s="1"/>
  <c r="L2148" i="1"/>
  <c r="Q2148" i="1" s="1"/>
  <c r="L2149" i="1"/>
  <c r="Q2149" i="1" s="1"/>
  <c r="L2150" i="1"/>
  <c r="Q2150" i="1" s="1"/>
  <c r="L2151" i="1"/>
  <c r="L2152" i="1"/>
  <c r="L2153" i="1"/>
  <c r="Q2153" i="1" s="1"/>
  <c r="L2154" i="1"/>
  <c r="Q2154" i="1" s="1"/>
  <c r="L2155" i="1"/>
  <c r="Q2155" i="1" s="1"/>
  <c r="L2156" i="1"/>
  <c r="Q2156" i="1" s="1"/>
  <c r="L2157" i="1"/>
  <c r="Q2157" i="1" s="1"/>
  <c r="L2158" i="1"/>
  <c r="Q2158" i="1" s="1"/>
  <c r="L2159" i="1"/>
  <c r="L2160" i="1"/>
  <c r="L2161" i="1"/>
  <c r="Q2161" i="1" s="1"/>
  <c r="L2162" i="1"/>
  <c r="Q2162" i="1" s="1"/>
  <c r="L2163" i="1"/>
  <c r="Q2163" i="1" s="1"/>
  <c r="L2164" i="1"/>
  <c r="Q2164" i="1" s="1"/>
  <c r="L2165" i="1"/>
  <c r="Q2165" i="1" s="1"/>
  <c r="L2166" i="1"/>
  <c r="Q2166" i="1" s="1"/>
  <c r="L2167" i="1"/>
  <c r="L2168" i="1"/>
  <c r="L2169" i="1"/>
  <c r="Q2169" i="1" s="1"/>
  <c r="L2170" i="1"/>
  <c r="Q2170" i="1" s="1"/>
  <c r="L2171" i="1"/>
  <c r="Q2171" i="1" s="1"/>
  <c r="L2172" i="1"/>
  <c r="Q2172" i="1" s="1"/>
  <c r="L2173" i="1"/>
  <c r="Q2173" i="1" s="1"/>
  <c r="L2174" i="1"/>
  <c r="Q2174" i="1" s="1"/>
  <c r="L2175" i="1"/>
  <c r="L2176" i="1"/>
  <c r="L2177" i="1"/>
  <c r="Q2177" i="1" s="1"/>
  <c r="L2178" i="1"/>
  <c r="Q2178" i="1" s="1"/>
  <c r="L2179" i="1"/>
  <c r="Q2179" i="1" s="1"/>
  <c r="L2180" i="1"/>
  <c r="Q2180" i="1" s="1"/>
  <c r="L2181" i="1"/>
  <c r="Q2181" i="1" s="1"/>
  <c r="L2182" i="1"/>
  <c r="Q2182" i="1" s="1"/>
  <c r="L2183" i="1"/>
  <c r="L2184" i="1"/>
  <c r="L2185" i="1"/>
  <c r="Q2185" i="1" s="1"/>
  <c r="L2186" i="1"/>
  <c r="Q2186" i="1" s="1"/>
  <c r="L2187" i="1"/>
  <c r="Q2187" i="1" s="1"/>
  <c r="L2188" i="1"/>
  <c r="Q2188" i="1" s="1"/>
  <c r="L2189" i="1"/>
  <c r="Q2189" i="1" s="1"/>
  <c r="L2190" i="1"/>
  <c r="Q2190" i="1" s="1"/>
  <c r="L2191" i="1"/>
  <c r="L2192" i="1"/>
  <c r="L2193" i="1"/>
  <c r="Q2193" i="1" s="1"/>
  <c r="L2194" i="1"/>
  <c r="Q2194" i="1" s="1"/>
  <c r="L2195" i="1"/>
  <c r="Q2195" i="1" s="1"/>
  <c r="L2196" i="1"/>
  <c r="Q2196" i="1" s="1"/>
  <c r="L2197" i="1"/>
  <c r="Q2197" i="1" s="1"/>
  <c r="L2198" i="1"/>
  <c r="Q2198" i="1" s="1"/>
  <c r="L2199" i="1"/>
  <c r="L2200" i="1"/>
  <c r="L2201" i="1"/>
  <c r="Q2201" i="1" s="1"/>
  <c r="L2202" i="1"/>
  <c r="Q2202" i="1" s="1"/>
  <c r="L2203" i="1"/>
  <c r="Q2203" i="1" s="1"/>
  <c r="L2204" i="1"/>
  <c r="Q2204" i="1" s="1"/>
  <c r="L2205" i="1"/>
  <c r="Q2205" i="1" s="1"/>
  <c r="L2206" i="1"/>
  <c r="Q2206" i="1" s="1"/>
  <c r="L2207" i="1"/>
  <c r="L2208" i="1"/>
  <c r="L2209" i="1"/>
  <c r="Q2209" i="1" s="1"/>
  <c r="L2210" i="1"/>
  <c r="Q2210" i="1" s="1"/>
  <c r="L2211" i="1"/>
  <c r="Q2211" i="1" s="1"/>
  <c r="L2212" i="1"/>
  <c r="Q2212" i="1" s="1"/>
  <c r="L2213" i="1"/>
  <c r="Q2213" i="1" s="1"/>
  <c r="L2214" i="1"/>
  <c r="Q2214" i="1" s="1"/>
  <c r="L2215" i="1"/>
  <c r="L2216" i="1"/>
  <c r="L2217" i="1"/>
  <c r="Q2217" i="1" s="1"/>
  <c r="L2218" i="1"/>
  <c r="Q2218" i="1" s="1"/>
  <c r="L2219" i="1"/>
  <c r="Q2219" i="1" s="1"/>
  <c r="L2220" i="1"/>
  <c r="Q2220" i="1" s="1"/>
  <c r="L2221" i="1"/>
  <c r="Q2221" i="1" s="1"/>
  <c r="L2222" i="1"/>
  <c r="Q2222" i="1" s="1"/>
  <c r="L2223" i="1"/>
  <c r="L2224" i="1"/>
  <c r="L2225" i="1"/>
  <c r="Q2225" i="1" s="1"/>
  <c r="L2226" i="1"/>
  <c r="Q2226" i="1" s="1"/>
  <c r="L2227" i="1"/>
  <c r="Q2227" i="1" s="1"/>
  <c r="L2228" i="1"/>
  <c r="Q2228" i="1" s="1"/>
  <c r="L2229" i="1"/>
  <c r="Q2229" i="1" s="1"/>
  <c r="L2230" i="1"/>
  <c r="Q2230" i="1" s="1"/>
  <c r="L2231" i="1"/>
  <c r="L2232" i="1"/>
  <c r="L2233" i="1"/>
  <c r="Q2233" i="1" s="1"/>
  <c r="L2234" i="1"/>
  <c r="Q2234" i="1" s="1"/>
  <c r="L2235" i="1"/>
  <c r="Q2235" i="1" s="1"/>
  <c r="L2236" i="1"/>
  <c r="Q2236" i="1" s="1"/>
  <c r="L2237" i="1"/>
  <c r="Q2237" i="1" s="1"/>
  <c r="L2238" i="1"/>
  <c r="Q2238" i="1" s="1"/>
  <c r="L2239" i="1"/>
  <c r="L2240" i="1"/>
  <c r="L2241" i="1"/>
  <c r="Q2241" i="1" s="1"/>
  <c r="L2242" i="1"/>
  <c r="Q2242" i="1" s="1"/>
  <c r="L2243" i="1"/>
  <c r="Q2243" i="1" s="1"/>
  <c r="L2244" i="1"/>
  <c r="Q2244" i="1" s="1"/>
  <c r="L2245" i="1"/>
  <c r="Q2245" i="1" s="1"/>
  <c r="L2246" i="1"/>
  <c r="Q2246" i="1" s="1"/>
  <c r="L2247" i="1"/>
  <c r="L2248" i="1"/>
  <c r="L2249" i="1"/>
  <c r="Q2249" i="1" s="1"/>
  <c r="L2250" i="1"/>
  <c r="Q2250" i="1" s="1"/>
  <c r="L2251" i="1"/>
  <c r="Q2251" i="1" s="1"/>
  <c r="L2252" i="1"/>
  <c r="Q2252" i="1" s="1"/>
  <c r="L2253" i="1"/>
  <c r="Q2253" i="1" s="1"/>
  <c r="L2254" i="1"/>
  <c r="Q2254" i="1" s="1"/>
  <c r="L2255" i="1"/>
  <c r="L2256" i="1"/>
  <c r="L2257" i="1"/>
  <c r="Q2257" i="1" s="1"/>
  <c r="L2258" i="1"/>
  <c r="Q2258" i="1" s="1"/>
  <c r="L2259" i="1"/>
  <c r="Q2259" i="1" s="1"/>
  <c r="L2260" i="1"/>
  <c r="Q2260" i="1" s="1"/>
  <c r="L2261" i="1"/>
  <c r="Q2261" i="1" s="1"/>
  <c r="L2262" i="1"/>
  <c r="Q2262" i="1" s="1"/>
  <c r="L2263" i="1"/>
  <c r="L2264" i="1"/>
  <c r="L2265" i="1"/>
  <c r="Q2265" i="1" s="1"/>
  <c r="L2266" i="1"/>
  <c r="Q2266" i="1" s="1"/>
  <c r="L2267" i="1"/>
  <c r="Q2267" i="1" s="1"/>
  <c r="L2268" i="1"/>
  <c r="Q2268" i="1" s="1"/>
  <c r="L2269" i="1"/>
  <c r="Q2269" i="1" s="1"/>
  <c r="L2270" i="1"/>
  <c r="Q2270" i="1" s="1"/>
  <c r="L2271" i="1"/>
  <c r="L2272" i="1"/>
  <c r="L2273" i="1"/>
  <c r="Q2273" i="1" s="1"/>
  <c r="L2274" i="1"/>
  <c r="Q2274" i="1" s="1"/>
  <c r="L2275" i="1"/>
  <c r="Q2275" i="1" s="1"/>
  <c r="L2276" i="1"/>
  <c r="Q2276" i="1" s="1"/>
  <c r="L2277" i="1"/>
  <c r="Q2277" i="1" s="1"/>
  <c r="L2278" i="1"/>
  <c r="Q2278" i="1" s="1"/>
  <c r="L2279" i="1"/>
  <c r="L2280" i="1"/>
  <c r="L2281" i="1"/>
  <c r="Q2281" i="1" s="1"/>
  <c r="L2282" i="1"/>
  <c r="Q2282" i="1" s="1"/>
  <c r="L2283" i="1"/>
  <c r="Q2283" i="1" s="1"/>
  <c r="L2284" i="1"/>
  <c r="Q2284" i="1" s="1"/>
  <c r="L2285" i="1"/>
  <c r="Q2285" i="1" s="1"/>
  <c r="L2286" i="1"/>
  <c r="Q2286" i="1" s="1"/>
  <c r="L2287" i="1"/>
  <c r="L2288" i="1"/>
  <c r="L2289" i="1"/>
  <c r="Q2289" i="1" s="1"/>
  <c r="L2290" i="1"/>
  <c r="Q2290" i="1" s="1"/>
  <c r="L2291" i="1"/>
  <c r="Q2291" i="1" s="1"/>
  <c r="L2292" i="1"/>
  <c r="Q2292" i="1" s="1"/>
  <c r="L2293" i="1"/>
  <c r="Q2293" i="1" s="1"/>
  <c r="L2294" i="1"/>
  <c r="Q2294" i="1" s="1"/>
  <c r="L2295" i="1"/>
  <c r="L2296" i="1"/>
  <c r="L2297" i="1"/>
  <c r="Q2297" i="1" s="1"/>
  <c r="L2298" i="1"/>
  <c r="Q2298" i="1" s="1"/>
  <c r="L2299" i="1"/>
  <c r="Q2299" i="1" s="1"/>
  <c r="L2300" i="1"/>
  <c r="Q2300" i="1" s="1"/>
  <c r="L2301" i="1"/>
  <c r="Q2301" i="1" s="1"/>
  <c r="L2302" i="1"/>
  <c r="Q2302" i="1" s="1"/>
  <c r="L2303" i="1"/>
  <c r="L2304" i="1"/>
  <c r="L2305" i="1"/>
  <c r="Q2305" i="1" s="1"/>
  <c r="L2306" i="1"/>
  <c r="Q2306" i="1" s="1"/>
  <c r="L2307" i="1"/>
  <c r="Q2307" i="1" s="1"/>
  <c r="L2308" i="1"/>
  <c r="Q2308" i="1" s="1"/>
  <c r="L2309" i="1"/>
  <c r="Q2309" i="1" s="1"/>
  <c r="L2310" i="1"/>
  <c r="Q2310" i="1" s="1"/>
  <c r="L2311" i="1"/>
  <c r="L2312" i="1"/>
  <c r="L2313" i="1"/>
  <c r="Q2313" i="1" s="1"/>
  <c r="L2314" i="1"/>
  <c r="Q2314" i="1" s="1"/>
  <c r="L2315" i="1"/>
  <c r="Q2315" i="1" s="1"/>
  <c r="L2316" i="1"/>
  <c r="Q2316" i="1" s="1"/>
  <c r="L2317" i="1"/>
  <c r="Q2317" i="1" s="1"/>
  <c r="L2318" i="1"/>
  <c r="Q2318" i="1" s="1"/>
  <c r="L2319" i="1"/>
  <c r="L2320" i="1"/>
  <c r="L2321" i="1"/>
  <c r="Q2321" i="1" s="1"/>
  <c r="L2322" i="1"/>
  <c r="Q2322" i="1" s="1"/>
  <c r="L2323" i="1"/>
  <c r="Q2323" i="1" s="1"/>
  <c r="L2324" i="1"/>
  <c r="Q2324" i="1" s="1"/>
  <c r="L2325" i="1"/>
  <c r="Q2325" i="1" s="1"/>
  <c r="L2326" i="1"/>
  <c r="Q2326" i="1" s="1"/>
  <c r="L2327" i="1"/>
  <c r="L2328" i="1"/>
  <c r="L2329" i="1"/>
  <c r="Q2329" i="1" s="1"/>
  <c r="L2330" i="1"/>
  <c r="Q2330" i="1" s="1"/>
  <c r="L2331" i="1"/>
  <c r="Q2331" i="1" s="1"/>
  <c r="L2332" i="1"/>
  <c r="Q2332" i="1" s="1"/>
  <c r="L2333" i="1"/>
  <c r="Q2333" i="1" s="1"/>
  <c r="L2334" i="1"/>
  <c r="Q2334" i="1" s="1"/>
  <c r="L2335" i="1"/>
  <c r="L2336" i="1"/>
  <c r="L2337" i="1"/>
  <c r="Q2337" i="1" s="1"/>
  <c r="L2338" i="1"/>
  <c r="Q2338" i="1" s="1"/>
  <c r="L2339" i="1"/>
  <c r="Q2339" i="1" s="1"/>
  <c r="L2340" i="1"/>
  <c r="Q2340" i="1" s="1"/>
  <c r="L2341" i="1"/>
  <c r="Q2341" i="1" s="1"/>
  <c r="L2342" i="1"/>
  <c r="Q2342" i="1" s="1"/>
  <c r="L2343" i="1"/>
  <c r="L2344" i="1"/>
  <c r="L2345" i="1"/>
  <c r="Q2345" i="1" s="1"/>
  <c r="L2346" i="1"/>
  <c r="Q2346" i="1" s="1"/>
  <c r="L2347" i="1"/>
  <c r="Q2347" i="1" s="1"/>
  <c r="L2348" i="1"/>
  <c r="Q2348" i="1" s="1"/>
  <c r="L2349" i="1"/>
  <c r="Q2349" i="1" s="1"/>
  <c r="L2350" i="1"/>
  <c r="Q2350" i="1" s="1"/>
  <c r="L2351" i="1"/>
  <c r="L2352" i="1"/>
  <c r="L2353" i="1"/>
  <c r="Q2353" i="1" s="1"/>
  <c r="L2354" i="1"/>
  <c r="Q2354" i="1" s="1"/>
  <c r="L2355" i="1"/>
  <c r="Q2355" i="1" s="1"/>
  <c r="L2356" i="1"/>
  <c r="Q2356" i="1" s="1"/>
  <c r="L2357" i="1"/>
  <c r="Q2357" i="1" s="1"/>
  <c r="L2358" i="1"/>
  <c r="Q2358" i="1" s="1"/>
  <c r="L2359" i="1"/>
  <c r="L2360" i="1"/>
  <c r="L2361" i="1"/>
  <c r="Q2361" i="1" s="1"/>
  <c r="L2362" i="1"/>
  <c r="Q2362" i="1" s="1"/>
  <c r="L2363" i="1"/>
  <c r="Q2363" i="1" s="1"/>
  <c r="L2364" i="1"/>
  <c r="Q2364" i="1" s="1"/>
  <c r="L2365" i="1"/>
  <c r="Q2365" i="1" s="1"/>
  <c r="L2366" i="1"/>
  <c r="Q2366" i="1" s="1"/>
  <c r="L2367" i="1"/>
  <c r="L2368" i="1"/>
  <c r="L2369" i="1"/>
  <c r="Q2369" i="1" s="1"/>
  <c r="L2370" i="1"/>
  <c r="Q2370" i="1" s="1"/>
  <c r="L2371" i="1"/>
  <c r="Q2371" i="1" s="1"/>
  <c r="L2372" i="1"/>
  <c r="Q2372" i="1" s="1"/>
  <c r="L2373" i="1"/>
  <c r="Q2373" i="1" s="1"/>
  <c r="L2374" i="1"/>
  <c r="Q2374" i="1" s="1"/>
  <c r="L2375" i="1"/>
  <c r="L2376" i="1"/>
  <c r="L2377" i="1"/>
  <c r="Q2377" i="1" s="1"/>
  <c r="L2378" i="1"/>
  <c r="Q2378" i="1" s="1"/>
  <c r="L2379" i="1"/>
  <c r="Q2379" i="1" s="1"/>
  <c r="L2380" i="1"/>
  <c r="Q2380" i="1" s="1"/>
  <c r="L2381" i="1"/>
  <c r="Q2381" i="1" s="1"/>
  <c r="L2382" i="1"/>
  <c r="Q2382" i="1" s="1"/>
  <c r="L2383" i="1"/>
  <c r="L2384" i="1"/>
  <c r="L2385" i="1"/>
  <c r="Q2385" i="1" s="1"/>
  <c r="L2386" i="1"/>
  <c r="Q2386" i="1" s="1"/>
  <c r="L2387" i="1"/>
  <c r="Q2387" i="1" s="1"/>
  <c r="L2388" i="1"/>
  <c r="Q2388" i="1" s="1"/>
  <c r="L2389" i="1"/>
  <c r="Q2389" i="1" s="1"/>
  <c r="L2390" i="1"/>
  <c r="Q2390" i="1" s="1"/>
  <c r="L2391" i="1"/>
  <c r="L2392" i="1"/>
  <c r="L2393" i="1"/>
  <c r="Q2393" i="1" s="1"/>
  <c r="L2394" i="1"/>
  <c r="Q2394" i="1" s="1"/>
  <c r="L2395" i="1"/>
  <c r="Q2395" i="1" s="1"/>
  <c r="L2396" i="1"/>
  <c r="Q2396" i="1" s="1"/>
  <c r="L2397" i="1"/>
  <c r="Q2397" i="1" s="1"/>
  <c r="L2398" i="1"/>
  <c r="Q2398" i="1" s="1"/>
  <c r="L2399" i="1"/>
  <c r="L2400" i="1"/>
  <c r="L2401" i="1"/>
  <c r="Q2401" i="1" s="1"/>
  <c r="L2402" i="1"/>
  <c r="Q2402" i="1" s="1"/>
  <c r="L2403" i="1"/>
  <c r="Q2403" i="1" s="1"/>
  <c r="L2404" i="1"/>
  <c r="Q2404" i="1" s="1"/>
  <c r="L2405" i="1"/>
  <c r="Q2405" i="1" s="1"/>
  <c r="L2406" i="1"/>
  <c r="Q2406" i="1" s="1"/>
  <c r="L2407" i="1"/>
  <c r="L2408" i="1"/>
  <c r="L2409" i="1"/>
  <c r="Q2409" i="1" s="1"/>
  <c r="L2410" i="1"/>
  <c r="Q2410" i="1" s="1"/>
  <c r="L2411" i="1"/>
  <c r="Q2411" i="1" s="1"/>
  <c r="L2412" i="1"/>
  <c r="Q2412" i="1" s="1"/>
  <c r="L2413" i="1"/>
  <c r="Q2413" i="1" s="1"/>
  <c r="L2414" i="1"/>
  <c r="Q2414" i="1" s="1"/>
  <c r="L2415" i="1"/>
  <c r="L2416" i="1"/>
  <c r="L2417" i="1"/>
  <c r="Q2417" i="1" s="1"/>
  <c r="L2418" i="1"/>
  <c r="Q2418" i="1" s="1"/>
  <c r="L2419" i="1"/>
  <c r="Q2419" i="1" s="1"/>
  <c r="L2420" i="1"/>
  <c r="Q2420" i="1" s="1"/>
  <c r="L2421" i="1"/>
  <c r="Q2421" i="1" s="1"/>
  <c r="L2422" i="1"/>
  <c r="Q2422" i="1" s="1"/>
  <c r="L2423" i="1"/>
  <c r="L2424" i="1"/>
  <c r="L2425" i="1"/>
  <c r="Q2425" i="1" s="1"/>
  <c r="L2426" i="1"/>
  <c r="Q2426" i="1" s="1"/>
  <c r="L2427" i="1"/>
  <c r="Q2427" i="1" s="1"/>
  <c r="L2428" i="1"/>
  <c r="Q2428" i="1" s="1"/>
  <c r="L2429" i="1"/>
  <c r="Q2429" i="1" s="1"/>
  <c r="L2430" i="1"/>
  <c r="Q2430" i="1" s="1"/>
  <c r="L2431" i="1"/>
  <c r="L2432" i="1"/>
  <c r="L2433" i="1"/>
  <c r="Q2433" i="1" s="1"/>
  <c r="L2434" i="1"/>
  <c r="Q2434" i="1" s="1"/>
  <c r="L2435" i="1"/>
  <c r="Q2435" i="1" s="1"/>
  <c r="L2436" i="1"/>
  <c r="Q2436" i="1" s="1"/>
  <c r="L2437" i="1"/>
  <c r="Q2437" i="1" s="1"/>
  <c r="L2438" i="1"/>
  <c r="Q2438" i="1" s="1"/>
  <c r="L2439" i="1"/>
  <c r="L2440" i="1"/>
  <c r="L2441" i="1"/>
  <c r="Q2441" i="1" s="1"/>
  <c r="L2442" i="1"/>
  <c r="Q2442" i="1" s="1"/>
  <c r="L2443" i="1"/>
  <c r="Q2443" i="1" s="1"/>
  <c r="L2444" i="1"/>
  <c r="Q2444" i="1" s="1"/>
  <c r="L2445" i="1"/>
  <c r="Q2445" i="1" s="1"/>
  <c r="L2446" i="1"/>
  <c r="Q2446" i="1" s="1"/>
  <c r="L2447" i="1"/>
  <c r="L2448" i="1"/>
  <c r="L2449" i="1"/>
  <c r="Q2449" i="1" s="1"/>
  <c r="L2450" i="1"/>
  <c r="Q2450" i="1" s="1"/>
  <c r="L2451" i="1"/>
  <c r="Q2451" i="1" s="1"/>
  <c r="L2452" i="1"/>
  <c r="Q2452" i="1" s="1"/>
  <c r="L2453" i="1"/>
  <c r="Q2453" i="1" s="1"/>
  <c r="L2454" i="1"/>
  <c r="Q2454" i="1" s="1"/>
  <c r="L2455" i="1"/>
  <c r="L2456" i="1"/>
  <c r="L2457" i="1"/>
  <c r="Q2457" i="1" s="1"/>
  <c r="L2458" i="1"/>
  <c r="Q2458" i="1" s="1"/>
  <c r="L2459" i="1"/>
  <c r="Q2459" i="1" s="1"/>
  <c r="L2460" i="1"/>
  <c r="Q2460" i="1" s="1"/>
  <c r="L2461" i="1"/>
  <c r="Q2461" i="1" s="1"/>
  <c r="L2462" i="1"/>
  <c r="Q2462" i="1" s="1"/>
  <c r="L2463" i="1"/>
  <c r="L2464" i="1"/>
  <c r="L2465" i="1"/>
  <c r="Q2465" i="1" s="1"/>
  <c r="L2466" i="1"/>
  <c r="Q2466" i="1" s="1"/>
  <c r="L2467" i="1"/>
  <c r="Q2467" i="1" s="1"/>
  <c r="L2468" i="1"/>
  <c r="Q2468" i="1" s="1"/>
  <c r="L2469" i="1"/>
  <c r="Q2469" i="1" s="1"/>
  <c r="L2470" i="1"/>
  <c r="Q2470" i="1" s="1"/>
  <c r="L2471" i="1"/>
  <c r="L2472" i="1"/>
  <c r="L2473" i="1"/>
  <c r="Q2473" i="1" s="1"/>
  <c r="L2474" i="1"/>
  <c r="Q2474" i="1" s="1"/>
  <c r="L2475" i="1"/>
  <c r="Q2475" i="1" s="1"/>
  <c r="L2476" i="1"/>
  <c r="Q2476" i="1" s="1"/>
  <c r="L2477" i="1"/>
  <c r="Q2477" i="1" s="1"/>
  <c r="L2478" i="1"/>
  <c r="Q2478" i="1" s="1"/>
  <c r="L2479" i="1"/>
  <c r="L2480" i="1"/>
  <c r="L2481" i="1"/>
  <c r="Q2481" i="1" s="1"/>
  <c r="L2482" i="1"/>
  <c r="Q2482" i="1" s="1"/>
  <c r="L2483" i="1"/>
  <c r="Q2483" i="1" s="1"/>
  <c r="L2484" i="1"/>
  <c r="Q2484" i="1" s="1"/>
  <c r="L2485" i="1"/>
  <c r="Q2485" i="1" s="1"/>
  <c r="L2486" i="1"/>
  <c r="Q2486" i="1" s="1"/>
  <c r="L2487" i="1"/>
  <c r="L2488" i="1"/>
  <c r="L2489" i="1"/>
  <c r="Q2489" i="1" s="1"/>
  <c r="L2490" i="1"/>
  <c r="Q2490" i="1" s="1"/>
  <c r="L2491" i="1"/>
  <c r="Q2491" i="1" s="1"/>
  <c r="L2492" i="1"/>
  <c r="Q2492" i="1" s="1"/>
  <c r="L2493" i="1"/>
  <c r="Q2493" i="1" s="1"/>
  <c r="L2494" i="1"/>
  <c r="Q2494" i="1" s="1"/>
  <c r="L2495" i="1"/>
  <c r="L2496" i="1"/>
  <c r="L2497" i="1"/>
  <c r="Q2497" i="1" s="1"/>
  <c r="L2498" i="1"/>
  <c r="Q2498" i="1" s="1"/>
  <c r="L2499" i="1"/>
  <c r="Q2499" i="1" s="1"/>
  <c r="L2500" i="1"/>
  <c r="Q2500" i="1" s="1"/>
  <c r="L2501" i="1"/>
  <c r="Q2501" i="1" s="1"/>
  <c r="L2502" i="1"/>
  <c r="Q2502" i="1" s="1"/>
  <c r="L2503" i="1"/>
  <c r="L2504" i="1"/>
  <c r="L2505" i="1"/>
  <c r="Q2505" i="1" s="1"/>
  <c r="L2506" i="1"/>
  <c r="Q2506" i="1" s="1"/>
  <c r="L2507" i="1"/>
  <c r="Q2507" i="1" s="1"/>
  <c r="L2508" i="1"/>
  <c r="Q2508" i="1" s="1"/>
  <c r="L2509" i="1"/>
  <c r="Q2509" i="1" s="1"/>
  <c r="L2510" i="1"/>
  <c r="Q2510" i="1" s="1"/>
  <c r="L2511" i="1"/>
  <c r="L2512" i="1"/>
  <c r="L2513" i="1"/>
  <c r="Q2513" i="1" s="1"/>
  <c r="L2514" i="1"/>
  <c r="Q2514" i="1" s="1"/>
  <c r="L2515" i="1"/>
  <c r="Q2515" i="1" s="1"/>
  <c r="L2516" i="1"/>
  <c r="Q2516" i="1" s="1"/>
  <c r="L2517" i="1"/>
  <c r="Q2517" i="1" s="1"/>
  <c r="L2518" i="1"/>
  <c r="Q2518" i="1" s="1"/>
  <c r="L2519" i="1"/>
  <c r="L2520" i="1"/>
  <c r="L2521" i="1"/>
  <c r="Q2521" i="1" s="1"/>
  <c r="L2522" i="1"/>
  <c r="Q2522" i="1" s="1"/>
  <c r="L2523" i="1"/>
  <c r="Q2523" i="1" s="1"/>
  <c r="L2524" i="1"/>
  <c r="Q2524" i="1" s="1"/>
  <c r="L2525" i="1"/>
  <c r="Q2525" i="1" s="1"/>
  <c r="L2526" i="1"/>
  <c r="Q2526" i="1" s="1"/>
  <c r="L2527" i="1"/>
  <c r="L2528" i="1"/>
  <c r="L2529" i="1"/>
  <c r="Q2529" i="1" s="1"/>
  <c r="L2530" i="1"/>
  <c r="Q2530" i="1" s="1"/>
  <c r="L2531" i="1"/>
  <c r="Q2531" i="1" s="1"/>
  <c r="L2532" i="1"/>
  <c r="Q2532" i="1" s="1"/>
  <c r="L2533" i="1"/>
  <c r="Q2533" i="1" s="1"/>
  <c r="L2534" i="1"/>
  <c r="Q2534" i="1" s="1"/>
  <c r="L2535" i="1"/>
  <c r="L2536" i="1"/>
  <c r="L2537" i="1"/>
  <c r="Q2537" i="1" s="1"/>
  <c r="L2538" i="1"/>
  <c r="Q2538" i="1" s="1"/>
  <c r="L2539" i="1"/>
  <c r="Q2539" i="1" s="1"/>
  <c r="L2540" i="1"/>
  <c r="Q2540" i="1" s="1"/>
  <c r="L2541" i="1"/>
  <c r="Q2541" i="1" s="1"/>
  <c r="L2542" i="1"/>
  <c r="Q2542" i="1" s="1"/>
  <c r="L2543" i="1"/>
  <c r="L2544" i="1"/>
  <c r="L2545" i="1"/>
  <c r="Q2545" i="1" s="1"/>
  <c r="L2546" i="1"/>
  <c r="Q2546" i="1" s="1"/>
  <c r="L2547" i="1"/>
  <c r="Q2547" i="1" s="1"/>
  <c r="L2548" i="1"/>
  <c r="Q2548" i="1" s="1"/>
  <c r="L2549" i="1"/>
  <c r="Q2549" i="1" s="1"/>
  <c r="L2550" i="1"/>
  <c r="Q2550" i="1" s="1"/>
  <c r="L2551" i="1"/>
  <c r="L2552" i="1"/>
  <c r="L2553" i="1"/>
  <c r="Q2553" i="1" s="1"/>
  <c r="L2554" i="1"/>
  <c r="Q2554" i="1" s="1"/>
  <c r="L2555" i="1"/>
  <c r="Q2555" i="1" s="1"/>
  <c r="L2556" i="1"/>
  <c r="Q2556" i="1" s="1"/>
  <c r="L2557" i="1"/>
  <c r="Q2557" i="1" s="1"/>
  <c r="L2558" i="1"/>
  <c r="Q2558" i="1" s="1"/>
  <c r="L2559" i="1"/>
  <c r="L2560" i="1"/>
  <c r="L2561" i="1"/>
  <c r="Q2561" i="1" s="1"/>
  <c r="L2562" i="1"/>
  <c r="Q2562" i="1" s="1"/>
  <c r="L2563" i="1"/>
  <c r="Q2563" i="1" s="1"/>
  <c r="L2564" i="1"/>
  <c r="Q2564" i="1" s="1"/>
  <c r="L2565" i="1"/>
  <c r="Q2565" i="1" s="1"/>
  <c r="L2566" i="1"/>
  <c r="Q2566" i="1" s="1"/>
  <c r="L2567" i="1"/>
  <c r="L2568" i="1"/>
  <c r="L2569" i="1"/>
  <c r="Q2569" i="1" s="1"/>
  <c r="L2570" i="1"/>
  <c r="Q2570" i="1" s="1"/>
  <c r="L2571" i="1"/>
  <c r="Q2571" i="1" s="1"/>
  <c r="L2572" i="1"/>
  <c r="Q2572" i="1" s="1"/>
  <c r="L2573" i="1"/>
  <c r="Q2573" i="1" s="1"/>
  <c r="L2574" i="1"/>
  <c r="Q2574" i="1" s="1"/>
  <c r="L2575" i="1"/>
  <c r="L2576" i="1"/>
  <c r="L2577" i="1"/>
  <c r="Q2577" i="1" s="1"/>
  <c r="L2578" i="1"/>
  <c r="Q2578" i="1" s="1"/>
  <c r="L2579" i="1"/>
  <c r="Q2579" i="1" s="1"/>
  <c r="L2580" i="1"/>
  <c r="Q2580" i="1" s="1"/>
  <c r="L2581" i="1"/>
  <c r="Q2581" i="1" s="1"/>
  <c r="L2582" i="1"/>
  <c r="Q2582" i="1" s="1"/>
  <c r="L2583" i="1"/>
  <c r="L2584" i="1"/>
  <c r="L2585" i="1"/>
  <c r="Q2585" i="1" s="1"/>
  <c r="L2586" i="1"/>
  <c r="Q2586" i="1" s="1"/>
  <c r="L2587" i="1"/>
  <c r="Q2587" i="1" s="1"/>
  <c r="L2588" i="1"/>
  <c r="Q2588" i="1" s="1"/>
  <c r="L2589" i="1"/>
  <c r="Q2589" i="1" s="1"/>
  <c r="L2590" i="1"/>
  <c r="Q2590" i="1" s="1"/>
  <c r="L2591" i="1"/>
  <c r="L2592" i="1"/>
  <c r="L2593" i="1"/>
  <c r="Q2593" i="1" s="1"/>
  <c r="L2594" i="1"/>
  <c r="Q2594" i="1" s="1"/>
  <c r="L2595" i="1"/>
  <c r="Q2595" i="1" s="1"/>
  <c r="L2596" i="1"/>
  <c r="Q2596" i="1" s="1"/>
  <c r="L2597" i="1"/>
  <c r="Q2597" i="1" s="1"/>
  <c r="L2598" i="1"/>
  <c r="Q2598" i="1" s="1"/>
  <c r="L2599" i="1"/>
  <c r="L2600" i="1"/>
  <c r="L2601" i="1"/>
  <c r="Q2601" i="1" s="1"/>
  <c r="L2602" i="1"/>
  <c r="Q2602" i="1" s="1"/>
  <c r="L2603" i="1"/>
  <c r="Q2603" i="1" s="1"/>
  <c r="L2604" i="1"/>
  <c r="Q2604" i="1" s="1"/>
  <c r="L2605" i="1"/>
  <c r="Q2605" i="1" s="1"/>
  <c r="L2606" i="1"/>
  <c r="Q2606" i="1" s="1"/>
  <c r="L2607" i="1"/>
  <c r="L2608" i="1"/>
  <c r="L2609" i="1"/>
  <c r="Q2609" i="1" s="1"/>
  <c r="L2610" i="1"/>
  <c r="Q2610" i="1" s="1"/>
  <c r="L2611" i="1"/>
  <c r="Q2611" i="1" s="1"/>
  <c r="L2612" i="1"/>
  <c r="Q2612" i="1" s="1"/>
  <c r="L2613" i="1"/>
  <c r="Q2613" i="1" s="1"/>
  <c r="L2614" i="1"/>
  <c r="Q2614" i="1" s="1"/>
  <c r="L2615" i="1"/>
  <c r="L2616" i="1"/>
  <c r="L2617" i="1"/>
  <c r="Q2617" i="1" s="1"/>
  <c r="L2618" i="1"/>
  <c r="Q2618" i="1" s="1"/>
  <c r="L2619" i="1"/>
  <c r="Q2619" i="1" s="1"/>
  <c r="L2620" i="1"/>
  <c r="Q2620" i="1" s="1"/>
  <c r="L2621" i="1"/>
  <c r="Q2621" i="1" s="1"/>
  <c r="L2622" i="1"/>
  <c r="Q2622" i="1" s="1"/>
  <c r="L2623" i="1"/>
  <c r="L2624" i="1"/>
  <c r="L2625" i="1"/>
  <c r="Q2625" i="1" s="1"/>
  <c r="L2626" i="1"/>
  <c r="Q2626" i="1" s="1"/>
  <c r="L2627" i="1"/>
  <c r="Q2627" i="1" s="1"/>
  <c r="L2628" i="1"/>
  <c r="Q2628" i="1" s="1"/>
  <c r="L2629" i="1"/>
  <c r="Q2629" i="1" s="1"/>
  <c r="L2630" i="1"/>
  <c r="Q2630" i="1" s="1"/>
  <c r="L2631" i="1"/>
  <c r="L2632" i="1"/>
  <c r="L2633" i="1"/>
  <c r="Q2633" i="1" s="1"/>
  <c r="L2634" i="1"/>
  <c r="Q2634" i="1" s="1"/>
  <c r="L2635" i="1"/>
  <c r="Q2635" i="1" s="1"/>
  <c r="L2636" i="1"/>
  <c r="Q2636" i="1" s="1"/>
  <c r="L2637" i="1"/>
  <c r="Q2637" i="1" s="1"/>
  <c r="L2638" i="1"/>
  <c r="Q2638" i="1" s="1"/>
  <c r="L2639" i="1"/>
  <c r="L2640" i="1"/>
  <c r="L2641" i="1"/>
  <c r="Q2641" i="1" s="1"/>
  <c r="L2642" i="1"/>
  <c r="Q2642" i="1" s="1"/>
  <c r="L2643" i="1"/>
  <c r="Q2643" i="1" s="1"/>
  <c r="L2644" i="1"/>
  <c r="Q2644" i="1" s="1"/>
  <c r="L2645" i="1"/>
  <c r="Q2645" i="1" s="1"/>
  <c r="L2646" i="1"/>
  <c r="Q2646" i="1" s="1"/>
  <c r="L2647" i="1"/>
  <c r="L2648" i="1"/>
  <c r="L2649" i="1"/>
  <c r="Q2649" i="1" s="1"/>
  <c r="L2650" i="1"/>
  <c r="Q2650" i="1" s="1"/>
  <c r="L2651" i="1"/>
  <c r="Q2651" i="1" s="1"/>
  <c r="L2652" i="1"/>
  <c r="Q2652" i="1" s="1"/>
  <c r="L2653" i="1"/>
  <c r="Q2653" i="1" s="1"/>
  <c r="L2654" i="1"/>
  <c r="Q2654" i="1" s="1"/>
  <c r="L2655" i="1"/>
  <c r="L2656" i="1"/>
  <c r="L2657" i="1"/>
  <c r="Q2657" i="1" s="1"/>
  <c r="L2658" i="1"/>
  <c r="Q2658" i="1" s="1"/>
  <c r="L2659" i="1"/>
  <c r="Q2659" i="1" s="1"/>
  <c r="L2660" i="1"/>
  <c r="Q2660" i="1" s="1"/>
  <c r="L2661" i="1"/>
  <c r="Q2661" i="1" s="1"/>
  <c r="L2662" i="1"/>
  <c r="Q2662" i="1" s="1"/>
  <c r="L2663" i="1"/>
  <c r="L2664" i="1"/>
  <c r="L2665" i="1"/>
  <c r="Q2665" i="1" s="1"/>
  <c r="L2666" i="1"/>
  <c r="Q2666" i="1" s="1"/>
  <c r="L2667" i="1"/>
  <c r="Q2667" i="1" s="1"/>
  <c r="L2668" i="1"/>
  <c r="Q2668" i="1" s="1"/>
  <c r="L2669" i="1"/>
  <c r="Q2669" i="1" s="1"/>
  <c r="L2670" i="1"/>
  <c r="Q2670" i="1" s="1"/>
  <c r="L2671" i="1"/>
  <c r="L2672" i="1"/>
  <c r="L2673" i="1"/>
  <c r="Q2673" i="1" s="1"/>
  <c r="L2674" i="1"/>
  <c r="Q2674" i="1" s="1"/>
  <c r="L2675" i="1"/>
  <c r="Q2675" i="1" s="1"/>
  <c r="L2676" i="1"/>
  <c r="Q2676" i="1" s="1"/>
  <c r="L2677" i="1"/>
  <c r="Q2677" i="1" s="1"/>
  <c r="L2678" i="1"/>
  <c r="Q2678" i="1" s="1"/>
  <c r="L2679" i="1"/>
  <c r="L2680" i="1"/>
  <c r="L2681" i="1"/>
  <c r="Q2681" i="1" s="1"/>
  <c r="L2682" i="1"/>
  <c r="Q2682" i="1" s="1"/>
  <c r="L2683" i="1"/>
  <c r="Q2683" i="1" s="1"/>
  <c r="L2684" i="1"/>
  <c r="Q2684" i="1" s="1"/>
  <c r="L2685" i="1"/>
  <c r="Q2685" i="1" s="1"/>
  <c r="L2686" i="1"/>
  <c r="Q2686" i="1" s="1"/>
  <c r="L2687" i="1"/>
  <c r="L2688" i="1"/>
  <c r="L2689" i="1"/>
  <c r="Q2689" i="1" s="1"/>
  <c r="L2690" i="1"/>
  <c r="Q2690" i="1" s="1"/>
  <c r="L2691" i="1"/>
  <c r="Q2691" i="1" s="1"/>
  <c r="L2692" i="1"/>
  <c r="Q2692" i="1" s="1"/>
  <c r="L2693" i="1"/>
  <c r="Q2693" i="1" s="1"/>
  <c r="L2694" i="1"/>
  <c r="Q2694" i="1" s="1"/>
  <c r="L2695" i="1"/>
  <c r="L2696" i="1"/>
  <c r="L2697" i="1"/>
  <c r="Q2697" i="1" s="1"/>
  <c r="L2698" i="1"/>
  <c r="Q2698" i="1" s="1"/>
  <c r="L2699" i="1"/>
  <c r="Q2699" i="1" s="1"/>
  <c r="L2700" i="1"/>
  <c r="Q2700" i="1" s="1"/>
  <c r="L2701" i="1"/>
  <c r="Q2701" i="1" s="1"/>
  <c r="L2702" i="1"/>
  <c r="Q2702" i="1" s="1"/>
  <c r="L2703" i="1"/>
  <c r="L2704" i="1"/>
  <c r="L2705" i="1"/>
  <c r="Q2705" i="1" s="1"/>
  <c r="L2706" i="1"/>
  <c r="Q2706" i="1" s="1"/>
  <c r="L2707" i="1"/>
  <c r="Q2707" i="1" s="1"/>
  <c r="L2708" i="1"/>
  <c r="Q2708" i="1" s="1"/>
  <c r="L2709" i="1"/>
  <c r="Q2709" i="1" s="1"/>
  <c r="L2710" i="1"/>
  <c r="Q2710" i="1" s="1"/>
  <c r="L2711" i="1"/>
  <c r="L2712" i="1"/>
  <c r="L2713" i="1"/>
  <c r="Q2713" i="1" s="1"/>
  <c r="L2714" i="1"/>
  <c r="Q2714" i="1" s="1"/>
  <c r="L2715" i="1"/>
  <c r="Q2715" i="1" s="1"/>
  <c r="L2716" i="1"/>
  <c r="Q2716" i="1" s="1"/>
  <c r="L2717" i="1"/>
  <c r="Q2717" i="1" s="1"/>
  <c r="L2718" i="1"/>
  <c r="Q2718" i="1" s="1"/>
  <c r="L2719" i="1"/>
  <c r="L2720" i="1"/>
  <c r="L2721" i="1"/>
  <c r="Q2721" i="1" s="1"/>
  <c r="L2722" i="1"/>
  <c r="Q2722" i="1" s="1"/>
  <c r="L2723" i="1"/>
  <c r="Q2723" i="1" s="1"/>
  <c r="L2724" i="1"/>
  <c r="Q2724" i="1" s="1"/>
  <c r="L2725" i="1"/>
  <c r="Q2725" i="1" s="1"/>
  <c r="L2726" i="1"/>
  <c r="Q2726" i="1" s="1"/>
  <c r="L2727" i="1"/>
  <c r="L2728" i="1"/>
  <c r="L2729" i="1"/>
  <c r="Q2729" i="1" s="1"/>
  <c r="L2730" i="1"/>
  <c r="Q2730" i="1" s="1"/>
  <c r="L2731" i="1"/>
  <c r="Q2731" i="1" s="1"/>
  <c r="L2732" i="1"/>
  <c r="Q2732" i="1" s="1"/>
  <c r="L2733" i="1"/>
  <c r="Q2733" i="1" s="1"/>
  <c r="L2734" i="1"/>
  <c r="Q2734" i="1" s="1"/>
  <c r="L2735" i="1"/>
  <c r="L2736" i="1"/>
  <c r="L2737" i="1"/>
  <c r="Q2737" i="1" s="1"/>
  <c r="L2738" i="1"/>
  <c r="Q2738" i="1" s="1"/>
  <c r="L2739" i="1"/>
  <c r="Q2739" i="1" s="1"/>
  <c r="L2740" i="1"/>
  <c r="Q2740" i="1" s="1"/>
  <c r="L2741" i="1"/>
  <c r="Q2741" i="1" s="1"/>
  <c r="L2742" i="1"/>
  <c r="Q2742" i="1" s="1"/>
  <c r="L2743" i="1"/>
  <c r="L2744" i="1"/>
  <c r="L2745" i="1"/>
  <c r="Q2745" i="1" s="1"/>
  <c r="L2746" i="1"/>
  <c r="Q2746" i="1" s="1"/>
  <c r="L2747" i="1"/>
  <c r="Q2747" i="1" s="1"/>
  <c r="L2748" i="1"/>
  <c r="Q2748" i="1" s="1"/>
  <c r="L2749" i="1"/>
  <c r="Q2749" i="1" s="1"/>
  <c r="L2750" i="1"/>
  <c r="Q2750" i="1" s="1"/>
  <c r="L2751" i="1"/>
  <c r="L2752" i="1"/>
  <c r="L2753" i="1"/>
  <c r="Q2753" i="1" s="1"/>
  <c r="L2754" i="1"/>
  <c r="Q2754" i="1" s="1"/>
  <c r="L2755" i="1"/>
  <c r="Q2755" i="1" s="1"/>
  <c r="L2756" i="1"/>
  <c r="Q2756" i="1" s="1"/>
  <c r="L2757" i="1"/>
  <c r="Q2757" i="1" s="1"/>
  <c r="L2758" i="1"/>
  <c r="Q2758" i="1" s="1"/>
  <c r="L2759" i="1"/>
  <c r="L2760" i="1"/>
  <c r="L2761" i="1"/>
  <c r="Q2761" i="1" s="1"/>
  <c r="L2762" i="1"/>
  <c r="Q2762" i="1" s="1"/>
  <c r="L2763" i="1"/>
  <c r="Q2763" i="1" s="1"/>
  <c r="L2764" i="1"/>
  <c r="Q2764" i="1" s="1"/>
  <c r="L2765" i="1"/>
  <c r="Q2765" i="1" s="1"/>
  <c r="L2766" i="1"/>
  <c r="Q2766" i="1" s="1"/>
  <c r="L2767" i="1"/>
  <c r="L2768" i="1"/>
  <c r="L2769" i="1"/>
  <c r="Q2769" i="1" s="1"/>
  <c r="L2770" i="1"/>
  <c r="Q2770" i="1" s="1"/>
  <c r="L2771" i="1"/>
  <c r="Q2771" i="1" s="1"/>
  <c r="L2772" i="1"/>
  <c r="Q2772" i="1" s="1"/>
  <c r="L2773" i="1"/>
  <c r="Q2773" i="1" s="1"/>
  <c r="L2774" i="1"/>
  <c r="Q2774" i="1" s="1"/>
  <c r="L2775" i="1"/>
  <c r="L2776" i="1"/>
  <c r="L2777" i="1"/>
  <c r="Q2777" i="1" s="1"/>
  <c r="L2778" i="1"/>
  <c r="Q2778" i="1" s="1"/>
  <c r="L2779" i="1"/>
  <c r="Q2779" i="1" s="1"/>
  <c r="L2780" i="1"/>
  <c r="Q2780" i="1" s="1"/>
  <c r="L2781" i="1"/>
  <c r="Q2781" i="1" s="1"/>
  <c r="L2782" i="1"/>
  <c r="Q2782" i="1" s="1"/>
  <c r="L2783" i="1"/>
  <c r="L2784" i="1"/>
  <c r="L2785" i="1"/>
  <c r="Q2785" i="1" s="1"/>
  <c r="L2786" i="1"/>
  <c r="Q2786" i="1" s="1"/>
  <c r="L2787" i="1"/>
  <c r="Q2787" i="1" s="1"/>
  <c r="L2788" i="1"/>
  <c r="Q2788" i="1" s="1"/>
  <c r="L2789" i="1"/>
  <c r="Q2789" i="1" s="1"/>
  <c r="L2790" i="1"/>
  <c r="Q2790" i="1" s="1"/>
  <c r="L2791" i="1"/>
  <c r="L2792" i="1"/>
  <c r="L2793" i="1"/>
  <c r="Q2793" i="1" s="1"/>
  <c r="L2794" i="1"/>
  <c r="Q2794" i="1" s="1"/>
  <c r="L2795" i="1"/>
  <c r="Q2795" i="1" s="1"/>
  <c r="L2796" i="1"/>
  <c r="Q2796" i="1" s="1"/>
  <c r="L2797" i="1"/>
  <c r="Q2797" i="1" s="1"/>
  <c r="L2798" i="1"/>
  <c r="Q2798" i="1" s="1"/>
  <c r="L2799" i="1"/>
  <c r="L2800" i="1"/>
  <c r="L2801" i="1"/>
  <c r="Q2801" i="1" s="1"/>
  <c r="L2802" i="1"/>
  <c r="Q2802" i="1" s="1"/>
  <c r="L2803" i="1"/>
  <c r="Q2803" i="1" s="1"/>
  <c r="L2804" i="1"/>
  <c r="Q2804" i="1" s="1"/>
  <c r="L2805" i="1"/>
  <c r="Q2805" i="1" s="1"/>
  <c r="L2806" i="1"/>
  <c r="Q2806" i="1" s="1"/>
  <c r="L2807" i="1"/>
  <c r="L2808" i="1"/>
  <c r="L2809" i="1"/>
  <c r="Q2809" i="1" s="1"/>
  <c r="L2810" i="1"/>
  <c r="Q2810" i="1" s="1"/>
  <c r="L2811" i="1"/>
  <c r="Q2811" i="1" s="1"/>
  <c r="L2812" i="1"/>
  <c r="Q2812" i="1" s="1"/>
  <c r="L2813" i="1"/>
  <c r="Q2813" i="1" s="1"/>
  <c r="L2814" i="1"/>
  <c r="Q2814" i="1" s="1"/>
  <c r="L2815" i="1"/>
  <c r="L2816" i="1"/>
  <c r="L2817" i="1"/>
  <c r="Q2817" i="1" s="1"/>
  <c r="L2818" i="1"/>
  <c r="Q2818" i="1" s="1"/>
  <c r="L2819" i="1"/>
  <c r="Q2819" i="1" s="1"/>
  <c r="L2820" i="1"/>
  <c r="Q2820" i="1" s="1"/>
  <c r="L2821" i="1"/>
  <c r="Q2821" i="1" s="1"/>
  <c r="L2822" i="1"/>
  <c r="Q2822" i="1" s="1"/>
  <c r="L2823" i="1"/>
  <c r="L2824" i="1"/>
  <c r="L2825" i="1"/>
  <c r="Q2825" i="1" s="1"/>
  <c r="L2826" i="1"/>
  <c r="Q2826" i="1" s="1"/>
  <c r="L2827" i="1"/>
  <c r="Q2827" i="1" s="1"/>
  <c r="L2828" i="1"/>
  <c r="Q2828" i="1" s="1"/>
  <c r="L2829" i="1"/>
  <c r="Q2829" i="1" s="1"/>
  <c r="L2830" i="1"/>
  <c r="Q2830" i="1" s="1"/>
  <c r="L2831" i="1"/>
  <c r="L2832" i="1"/>
  <c r="L2833" i="1"/>
  <c r="Q2833" i="1" s="1"/>
  <c r="L2834" i="1"/>
  <c r="Q2834" i="1" s="1"/>
  <c r="L2835" i="1"/>
  <c r="Q2835" i="1" s="1"/>
  <c r="L2836" i="1"/>
  <c r="Q2836" i="1" s="1"/>
  <c r="L2837" i="1"/>
  <c r="Q2837" i="1" s="1"/>
  <c r="L2838" i="1"/>
  <c r="Q2838" i="1" s="1"/>
  <c r="L2839" i="1"/>
  <c r="L2840" i="1"/>
  <c r="L2841" i="1"/>
  <c r="Q2841" i="1" s="1"/>
  <c r="L2842" i="1"/>
  <c r="Q2842" i="1" s="1"/>
  <c r="L2843" i="1"/>
  <c r="Q2843" i="1" s="1"/>
  <c r="L2844" i="1"/>
  <c r="Q2844" i="1" s="1"/>
  <c r="L2845" i="1"/>
  <c r="Q2845" i="1" s="1"/>
  <c r="L2846" i="1"/>
  <c r="Q2846" i="1" s="1"/>
  <c r="L2847" i="1"/>
  <c r="L2848" i="1"/>
  <c r="L2849" i="1"/>
  <c r="Q2849" i="1" s="1"/>
  <c r="L2850" i="1"/>
  <c r="Q2850" i="1" s="1"/>
  <c r="L2851" i="1"/>
  <c r="Q2851" i="1" s="1"/>
  <c r="L2852" i="1"/>
  <c r="Q2852" i="1" s="1"/>
  <c r="L2853" i="1"/>
  <c r="Q2853" i="1" s="1"/>
  <c r="L2854" i="1"/>
  <c r="Q2854" i="1" s="1"/>
  <c r="L2855" i="1"/>
  <c r="L2856" i="1"/>
  <c r="L2857" i="1"/>
  <c r="Q2857" i="1" s="1"/>
  <c r="L2858" i="1"/>
  <c r="Q2858" i="1" s="1"/>
  <c r="L2859" i="1"/>
  <c r="Q2859" i="1" s="1"/>
  <c r="L2860" i="1"/>
  <c r="Q2860" i="1" s="1"/>
  <c r="L2861" i="1"/>
  <c r="Q2861" i="1" s="1"/>
  <c r="L2862" i="1"/>
  <c r="Q2862" i="1" s="1"/>
  <c r="L2863" i="1"/>
  <c r="L2864" i="1"/>
  <c r="L2865" i="1"/>
  <c r="Q2865" i="1" s="1"/>
  <c r="L2866" i="1"/>
  <c r="Q2866" i="1" s="1"/>
  <c r="L2867" i="1"/>
  <c r="Q2867" i="1" s="1"/>
  <c r="L2868" i="1"/>
  <c r="Q2868" i="1" s="1"/>
  <c r="L2869" i="1"/>
  <c r="Q2869" i="1" s="1"/>
  <c r="L2870" i="1"/>
  <c r="Q2870" i="1" s="1"/>
  <c r="L2871" i="1"/>
  <c r="L2872" i="1"/>
  <c r="L2873" i="1"/>
  <c r="Q2873" i="1" s="1"/>
  <c r="L2874" i="1"/>
  <c r="Q2874" i="1" s="1"/>
  <c r="L2875" i="1"/>
  <c r="Q2875" i="1" s="1"/>
  <c r="L2876" i="1"/>
  <c r="Q2876" i="1" s="1"/>
  <c r="L2877" i="1"/>
  <c r="Q2877" i="1" s="1"/>
  <c r="L2878" i="1"/>
  <c r="Q2878" i="1" s="1"/>
  <c r="L2879" i="1"/>
  <c r="L2880" i="1"/>
  <c r="L2881" i="1"/>
  <c r="Q2881" i="1" s="1"/>
  <c r="L2882" i="1"/>
  <c r="Q2882" i="1" s="1"/>
  <c r="L2883" i="1"/>
  <c r="Q2883" i="1" s="1"/>
  <c r="L2884" i="1"/>
  <c r="Q2884" i="1" s="1"/>
  <c r="L2885" i="1"/>
  <c r="Q2885" i="1" s="1"/>
  <c r="L2886" i="1"/>
  <c r="Q2886" i="1" s="1"/>
  <c r="L2887" i="1"/>
  <c r="L2888" i="1"/>
  <c r="L2889" i="1"/>
  <c r="Q2889" i="1" s="1"/>
  <c r="L2890" i="1"/>
  <c r="Q2890" i="1" s="1"/>
  <c r="L2891" i="1"/>
  <c r="Q2891" i="1" s="1"/>
  <c r="L2892" i="1"/>
  <c r="Q2892" i="1" s="1"/>
  <c r="L2893" i="1"/>
  <c r="Q2893" i="1" s="1"/>
  <c r="L2894" i="1"/>
  <c r="Q2894" i="1" s="1"/>
  <c r="L2895" i="1"/>
  <c r="L2896" i="1"/>
  <c r="L2897" i="1"/>
  <c r="Q2897" i="1" s="1"/>
  <c r="L2898" i="1"/>
  <c r="Q2898" i="1" s="1"/>
  <c r="L2899" i="1"/>
  <c r="Q2899" i="1" s="1"/>
  <c r="L2900" i="1"/>
  <c r="Q2900" i="1" s="1"/>
  <c r="L2901" i="1"/>
  <c r="Q2901" i="1" s="1"/>
  <c r="L2902" i="1"/>
  <c r="Q2902" i="1" s="1"/>
  <c r="L2903" i="1"/>
  <c r="L2904" i="1"/>
  <c r="L2905" i="1"/>
  <c r="Q2905" i="1" s="1"/>
  <c r="L2906" i="1"/>
  <c r="Q2906" i="1" s="1"/>
  <c r="L2907" i="1"/>
  <c r="Q2907" i="1" s="1"/>
  <c r="L2908" i="1"/>
  <c r="Q2908" i="1" s="1"/>
  <c r="L2909" i="1"/>
  <c r="Q2909" i="1" s="1"/>
  <c r="L2910" i="1"/>
  <c r="Q2910" i="1" s="1"/>
  <c r="L2911" i="1"/>
  <c r="L2912" i="1"/>
  <c r="L2913" i="1"/>
  <c r="Q2913" i="1" s="1"/>
  <c r="L2914" i="1"/>
  <c r="Q2914" i="1" s="1"/>
  <c r="L2915" i="1"/>
  <c r="Q2915" i="1" s="1"/>
  <c r="L2916" i="1"/>
  <c r="Q2916" i="1" s="1"/>
  <c r="L2917" i="1"/>
  <c r="Q2917" i="1" s="1"/>
  <c r="L2918" i="1"/>
  <c r="Q2918" i="1" s="1"/>
  <c r="L2919" i="1"/>
  <c r="L2920" i="1"/>
  <c r="L2921" i="1"/>
  <c r="Q2921" i="1" s="1"/>
  <c r="L2922" i="1"/>
  <c r="Q2922" i="1" s="1"/>
  <c r="L2923" i="1"/>
  <c r="Q2923" i="1" s="1"/>
  <c r="L2924" i="1"/>
  <c r="Q2924" i="1" s="1"/>
  <c r="L2925" i="1"/>
  <c r="Q2925" i="1" s="1"/>
  <c r="L2926" i="1"/>
  <c r="Q2926" i="1" s="1"/>
  <c r="L2927" i="1"/>
  <c r="L2928" i="1"/>
  <c r="L2929" i="1"/>
  <c r="Q2929" i="1" s="1"/>
  <c r="L2930" i="1"/>
  <c r="Q2930" i="1" s="1"/>
  <c r="L2931" i="1"/>
  <c r="Q2931" i="1" s="1"/>
  <c r="L2932" i="1"/>
  <c r="Q2932" i="1" s="1"/>
  <c r="L2933" i="1"/>
  <c r="Q2933" i="1" s="1"/>
  <c r="L2934" i="1"/>
  <c r="Q2934" i="1" s="1"/>
  <c r="L2935" i="1"/>
  <c r="L2936" i="1"/>
  <c r="L2937" i="1"/>
  <c r="Q2937" i="1" s="1"/>
  <c r="L2938" i="1"/>
  <c r="Q2938" i="1" s="1"/>
  <c r="L2939" i="1"/>
  <c r="Q2939" i="1" s="1"/>
  <c r="L2940" i="1"/>
  <c r="Q2940" i="1" s="1"/>
  <c r="L2941" i="1"/>
  <c r="Q2941" i="1" s="1"/>
  <c r="L2942" i="1"/>
  <c r="Q2942" i="1" s="1"/>
  <c r="L2943" i="1"/>
  <c r="L2944" i="1"/>
  <c r="L2945" i="1"/>
  <c r="Q2945" i="1" s="1"/>
  <c r="L2946" i="1"/>
  <c r="Q2946" i="1" s="1"/>
  <c r="L2947" i="1"/>
  <c r="Q2947" i="1" s="1"/>
  <c r="L2948" i="1"/>
  <c r="Q2948" i="1" s="1"/>
  <c r="L2949" i="1"/>
  <c r="Q2949" i="1" s="1"/>
  <c r="L2950" i="1"/>
  <c r="Q2950" i="1" s="1"/>
  <c r="L2951" i="1"/>
  <c r="L2952" i="1"/>
  <c r="L2953" i="1"/>
  <c r="Q2953" i="1" s="1"/>
  <c r="L2954" i="1"/>
  <c r="Q2954" i="1" s="1"/>
  <c r="L2955" i="1"/>
  <c r="Q2955" i="1" s="1"/>
  <c r="L2956" i="1"/>
  <c r="Q2956" i="1" s="1"/>
  <c r="L2957" i="1"/>
  <c r="Q2957" i="1" s="1"/>
  <c r="L2958" i="1"/>
  <c r="Q2958" i="1" s="1"/>
  <c r="L2959" i="1"/>
  <c r="L2960" i="1"/>
  <c r="L2961" i="1"/>
  <c r="Q2961" i="1" s="1"/>
  <c r="L2962" i="1"/>
  <c r="Q2962" i="1" s="1"/>
  <c r="L2963" i="1"/>
  <c r="Q2963" i="1" s="1"/>
  <c r="L2964" i="1"/>
  <c r="Q2964" i="1" s="1"/>
  <c r="L2965" i="1"/>
  <c r="Q2965" i="1" s="1"/>
  <c r="L2966" i="1"/>
  <c r="Q2966" i="1" s="1"/>
  <c r="L2967" i="1"/>
  <c r="L2968" i="1"/>
  <c r="L2969" i="1"/>
  <c r="Q2969" i="1" s="1"/>
  <c r="L2970" i="1"/>
  <c r="Q2970" i="1" s="1"/>
  <c r="L2971" i="1"/>
  <c r="Q2971" i="1" s="1"/>
  <c r="L2972" i="1"/>
  <c r="Q2972" i="1" s="1"/>
  <c r="L2973" i="1"/>
  <c r="Q2973" i="1" s="1"/>
  <c r="L2974" i="1"/>
  <c r="Q2974" i="1" s="1"/>
  <c r="L2975" i="1"/>
  <c r="L2976" i="1"/>
  <c r="L2977" i="1"/>
  <c r="Q2977" i="1" s="1"/>
  <c r="L2978" i="1"/>
  <c r="Q2978" i="1" s="1"/>
  <c r="L2979" i="1"/>
  <c r="Q2979" i="1" s="1"/>
  <c r="L2980" i="1"/>
  <c r="Q2980" i="1" s="1"/>
  <c r="L2981" i="1"/>
  <c r="Q2981" i="1" s="1"/>
  <c r="L2982" i="1"/>
  <c r="Q2982" i="1" s="1"/>
  <c r="L2983" i="1"/>
  <c r="L2984" i="1"/>
  <c r="L2985" i="1"/>
  <c r="Q2985" i="1" s="1"/>
  <c r="L8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P102" i="1" s="1"/>
  <c r="K103" i="1"/>
  <c r="K104" i="1"/>
  <c r="P104" i="1" s="1"/>
  <c r="K105" i="1"/>
  <c r="P105" i="1" s="1"/>
  <c r="K106" i="1"/>
  <c r="P106" i="1" s="1"/>
  <c r="K107" i="1"/>
  <c r="P107" i="1" s="1"/>
  <c r="K108" i="1"/>
  <c r="P108" i="1" s="1"/>
  <c r="K109" i="1"/>
  <c r="P109" i="1" s="1"/>
  <c r="K110" i="1"/>
  <c r="P110" i="1" s="1"/>
  <c r="K111" i="1"/>
  <c r="P111" i="1" s="1"/>
  <c r="K112" i="1"/>
  <c r="P112" i="1" s="1"/>
  <c r="K113" i="1"/>
  <c r="P113" i="1" s="1"/>
  <c r="K114" i="1"/>
  <c r="P114" i="1" s="1"/>
  <c r="K115" i="1"/>
  <c r="P115" i="1" s="1"/>
  <c r="K116" i="1"/>
  <c r="P116" i="1" s="1"/>
  <c r="K117" i="1"/>
  <c r="P117" i="1" s="1"/>
  <c r="K118" i="1"/>
  <c r="P118" i="1" s="1"/>
  <c r="K119" i="1"/>
  <c r="P119" i="1" s="1"/>
  <c r="K120" i="1"/>
  <c r="P120" i="1" s="1"/>
  <c r="K121" i="1"/>
  <c r="P121" i="1" s="1"/>
  <c r="K122" i="1"/>
  <c r="P122" i="1" s="1"/>
  <c r="K123" i="1"/>
  <c r="P123" i="1" s="1"/>
  <c r="K124" i="1"/>
  <c r="P124" i="1" s="1"/>
  <c r="K125" i="1"/>
  <c r="P125" i="1" s="1"/>
  <c r="K126" i="1"/>
  <c r="P126" i="1" s="1"/>
  <c r="K127" i="1"/>
  <c r="P127" i="1" s="1"/>
  <c r="K128" i="1"/>
  <c r="P128" i="1" s="1"/>
  <c r="K129" i="1"/>
  <c r="P129" i="1" s="1"/>
  <c r="K130" i="1"/>
  <c r="P130" i="1" s="1"/>
  <c r="K131" i="1"/>
  <c r="P131" i="1" s="1"/>
  <c r="K132" i="1"/>
  <c r="P132" i="1" s="1"/>
  <c r="K133" i="1"/>
  <c r="P133" i="1" s="1"/>
  <c r="K134" i="1"/>
  <c r="P134" i="1" s="1"/>
  <c r="K135" i="1"/>
  <c r="P135" i="1" s="1"/>
  <c r="K136" i="1"/>
  <c r="P136" i="1" s="1"/>
  <c r="K137" i="1"/>
  <c r="P137" i="1" s="1"/>
  <c r="K138" i="1"/>
  <c r="P138" i="1" s="1"/>
  <c r="K139" i="1"/>
  <c r="P139" i="1" s="1"/>
  <c r="K140" i="1"/>
  <c r="P140" i="1" s="1"/>
  <c r="K141" i="1"/>
  <c r="P141" i="1" s="1"/>
  <c r="K142" i="1"/>
  <c r="P142" i="1" s="1"/>
  <c r="K143" i="1"/>
  <c r="P143" i="1" s="1"/>
  <c r="K144" i="1"/>
  <c r="P144" i="1" s="1"/>
  <c r="K145" i="1"/>
  <c r="P145" i="1" s="1"/>
  <c r="K146" i="1"/>
  <c r="P146" i="1" s="1"/>
  <c r="K147" i="1"/>
  <c r="P147" i="1" s="1"/>
  <c r="K148" i="1"/>
  <c r="P148" i="1" s="1"/>
  <c r="K149" i="1"/>
  <c r="P149" i="1" s="1"/>
  <c r="K150" i="1"/>
  <c r="P150" i="1" s="1"/>
  <c r="K151" i="1"/>
  <c r="P151" i="1" s="1"/>
  <c r="K152" i="1"/>
  <c r="P152" i="1" s="1"/>
  <c r="K153" i="1"/>
  <c r="P153" i="1" s="1"/>
  <c r="K154" i="1"/>
  <c r="P154" i="1" s="1"/>
  <c r="K155" i="1"/>
  <c r="P155" i="1" s="1"/>
  <c r="K156" i="1"/>
  <c r="P156" i="1" s="1"/>
  <c r="K157" i="1"/>
  <c r="P157" i="1" s="1"/>
  <c r="K158" i="1"/>
  <c r="P158" i="1" s="1"/>
  <c r="K159" i="1"/>
  <c r="P159" i="1" s="1"/>
  <c r="K160" i="1"/>
  <c r="P160" i="1" s="1"/>
  <c r="K161" i="1"/>
  <c r="P161" i="1" s="1"/>
  <c r="K162" i="1"/>
  <c r="P162" i="1" s="1"/>
  <c r="K163" i="1"/>
  <c r="P163" i="1" s="1"/>
  <c r="K164" i="1"/>
  <c r="P164" i="1" s="1"/>
  <c r="K165" i="1"/>
  <c r="P165" i="1" s="1"/>
  <c r="K166" i="1"/>
  <c r="P166" i="1" s="1"/>
  <c r="K167" i="1"/>
  <c r="P167" i="1" s="1"/>
  <c r="K168" i="1"/>
  <c r="P168" i="1" s="1"/>
  <c r="K169" i="1"/>
  <c r="P169" i="1" s="1"/>
  <c r="K170" i="1"/>
  <c r="P170" i="1" s="1"/>
  <c r="K171" i="1"/>
  <c r="P171" i="1" s="1"/>
  <c r="K172" i="1"/>
  <c r="P172" i="1" s="1"/>
  <c r="K173" i="1"/>
  <c r="P173" i="1" s="1"/>
  <c r="K174" i="1"/>
  <c r="P174" i="1" s="1"/>
  <c r="K175" i="1"/>
  <c r="P175" i="1" s="1"/>
  <c r="K176" i="1"/>
  <c r="P176" i="1" s="1"/>
  <c r="K177" i="1"/>
  <c r="P177" i="1" s="1"/>
  <c r="K178" i="1"/>
  <c r="P178" i="1" s="1"/>
  <c r="K179" i="1"/>
  <c r="P179" i="1" s="1"/>
  <c r="K180" i="1"/>
  <c r="P180" i="1" s="1"/>
  <c r="K181" i="1"/>
  <c r="P181" i="1" s="1"/>
  <c r="K182" i="1"/>
  <c r="P182" i="1" s="1"/>
  <c r="K183" i="1"/>
  <c r="P183" i="1" s="1"/>
  <c r="K184" i="1"/>
  <c r="P184" i="1" s="1"/>
  <c r="K185" i="1"/>
  <c r="P185" i="1" s="1"/>
  <c r="K186" i="1"/>
  <c r="P186" i="1" s="1"/>
  <c r="K187" i="1"/>
  <c r="P187" i="1" s="1"/>
  <c r="K188" i="1"/>
  <c r="P188" i="1" s="1"/>
  <c r="K189" i="1"/>
  <c r="P189" i="1" s="1"/>
  <c r="K190" i="1"/>
  <c r="P190" i="1" s="1"/>
  <c r="K191" i="1"/>
  <c r="P191" i="1" s="1"/>
  <c r="K192" i="1"/>
  <c r="P192" i="1" s="1"/>
  <c r="K193" i="1"/>
  <c r="P193" i="1" s="1"/>
  <c r="K194" i="1"/>
  <c r="P194" i="1" s="1"/>
  <c r="K195" i="1"/>
  <c r="P195" i="1" s="1"/>
  <c r="K196" i="1"/>
  <c r="P196" i="1" s="1"/>
  <c r="K197" i="1"/>
  <c r="P197" i="1" s="1"/>
  <c r="K198" i="1"/>
  <c r="P198" i="1" s="1"/>
  <c r="K199" i="1"/>
  <c r="P199" i="1" s="1"/>
  <c r="K200" i="1"/>
  <c r="P200" i="1" s="1"/>
  <c r="K201" i="1"/>
  <c r="P201" i="1" s="1"/>
  <c r="K202" i="1"/>
  <c r="P202" i="1" s="1"/>
  <c r="K203" i="1"/>
  <c r="P203" i="1" s="1"/>
  <c r="K204" i="1"/>
  <c r="P204" i="1" s="1"/>
  <c r="K205" i="1"/>
  <c r="P205" i="1" s="1"/>
  <c r="K206" i="1"/>
  <c r="P206" i="1" s="1"/>
  <c r="K207" i="1"/>
  <c r="P207" i="1" s="1"/>
  <c r="K208" i="1"/>
  <c r="P208" i="1" s="1"/>
  <c r="K209" i="1"/>
  <c r="P209" i="1" s="1"/>
  <c r="K210" i="1"/>
  <c r="P210" i="1" s="1"/>
  <c r="K211" i="1"/>
  <c r="P211" i="1" s="1"/>
  <c r="K212" i="1"/>
  <c r="P212" i="1" s="1"/>
  <c r="K213" i="1"/>
  <c r="P213" i="1" s="1"/>
  <c r="K214" i="1"/>
  <c r="P214" i="1" s="1"/>
  <c r="K215" i="1"/>
  <c r="P215" i="1" s="1"/>
  <c r="K216" i="1"/>
  <c r="P216" i="1" s="1"/>
  <c r="K217" i="1"/>
  <c r="P217" i="1" s="1"/>
  <c r="K218" i="1"/>
  <c r="P218" i="1" s="1"/>
  <c r="K219" i="1"/>
  <c r="P219" i="1" s="1"/>
  <c r="K220" i="1"/>
  <c r="P220" i="1" s="1"/>
  <c r="K221" i="1"/>
  <c r="P221" i="1" s="1"/>
  <c r="K222" i="1"/>
  <c r="P222" i="1" s="1"/>
  <c r="K223" i="1"/>
  <c r="P223" i="1" s="1"/>
  <c r="K224" i="1"/>
  <c r="P224" i="1" s="1"/>
  <c r="K225" i="1"/>
  <c r="P225" i="1" s="1"/>
  <c r="K226" i="1"/>
  <c r="P226" i="1" s="1"/>
  <c r="K227" i="1"/>
  <c r="P227" i="1" s="1"/>
  <c r="K228" i="1"/>
  <c r="P228" i="1" s="1"/>
  <c r="K229" i="1"/>
  <c r="P229" i="1" s="1"/>
  <c r="K230" i="1"/>
  <c r="P230" i="1" s="1"/>
  <c r="K231" i="1"/>
  <c r="P231" i="1" s="1"/>
  <c r="K232" i="1"/>
  <c r="P232" i="1" s="1"/>
  <c r="K233" i="1"/>
  <c r="P233" i="1" s="1"/>
  <c r="K234" i="1"/>
  <c r="P234" i="1" s="1"/>
  <c r="K235" i="1"/>
  <c r="P235" i="1" s="1"/>
  <c r="K236" i="1"/>
  <c r="P236" i="1" s="1"/>
  <c r="K237" i="1"/>
  <c r="P237" i="1" s="1"/>
  <c r="K238" i="1"/>
  <c r="P238" i="1" s="1"/>
  <c r="K239" i="1"/>
  <c r="P239" i="1" s="1"/>
  <c r="K240" i="1"/>
  <c r="P240" i="1" s="1"/>
  <c r="K241" i="1"/>
  <c r="P241" i="1" s="1"/>
  <c r="K242" i="1"/>
  <c r="P242" i="1" s="1"/>
  <c r="K243" i="1"/>
  <c r="P243" i="1" s="1"/>
  <c r="K244" i="1"/>
  <c r="P244" i="1" s="1"/>
  <c r="K245" i="1"/>
  <c r="P245" i="1" s="1"/>
  <c r="K246" i="1"/>
  <c r="P246" i="1" s="1"/>
  <c r="K247" i="1"/>
  <c r="P247" i="1" s="1"/>
  <c r="K248" i="1"/>
  <c r="P248" i="1" s="1"/>
  <c r="K249" i="1"/>
  <c r="P249" i="1" s="1"/>
  <c r="K250" i="1"/>
  <c r="P250" i="1" s="1"/>
  <c r="K251" i="1"/>
  <c r="P251" i="1" s="1"/>
  <c r="K252" i="1"/>
  <c r="P252" i="1" s="1"/>
  <c r="K253" i="1"/>
  <c r="P253" i="1" s="1"/>
  <c r="K254" i="1"/>
  <c r="P254" i="1" s="1"/>
  <c r="K255" i="1"/>
  <c r="P255" i="1" s="1"/>
  <c r="K256" i="1"/>
  <c r="P256" i="1" s="1"/>
  <c r="K257" i="1"/>
  <c r="P257" i="1" s="1"/>
  <c r="K258" i="1"/>
  <c r="P258" i="1" s="1"/>
  <c r="K259" i="1"/>
  <c r="P259" i="1" s="1"/>
  <c r="K260" i="1"/>
  <c r="P260" i="1" s="1"/>
  <c r="K261" i="1"/>
  <c r="P261" i="1" s="1"/>
  <c r="K262" i="1"/>
  <c r="P262" i="1" s="1"/>
  <c r="K263" i="1"/>
  <c r="P263" i="1" s="1"/>
  <c r="K264" i="1"/>
  <c r="P264" i="1" s="1"/>
  <c r="K265" i="1"/>
  <c r="P265" i="1" s="1"/>
  <c r="K266" i="1"/>
  <c r="P266" i="1" s="1"/>
  <c r="K267" i="1"/>
  <c r="P267" i="1" s="1"/>
  <c r="K268" i="1"/>
  <c r="P268" i="1" s="1"/>
  <c r="K269" i="1"/>
  <c r="P269" i="1" s="1"/>
  <c r="K270" i="1"/>
  <c r="P270" i="1" s="1"/>
  <c r="K271" i="1"/>
  <c r="P271" i="1" s="1"/>
  <c r="K272" i="1"/>
  <c r="P272" i="1" s="1"/>
  <c r="K273" i="1"/>
  <c r="P273" i="1" s="1"/>
  <c r="K274" i="1"/>
  <c r="P274" i="1" s="1"/>
  <c r="K275" i="1"/>
  <c r="P275" i="1" s="1"/>
  <c r="K276" i="1"/>
  <c r="P276" i="1" s="1"/>
  <c r="K277" i="1"/>
  <c r="P277" i="1" s="1"/>
  <c r="K278" i="1"/>
  <c r="P278" i="1" s="1"/>
  <c r="K279" i="1"/>
  <c r="P279" i="1" s="1"/>
  <c r="K280" i="1"/>
  <c r="P280" i="1" s="1"/>
  <c r="K281" i="1"/>
  <c r="P281" i="1" s="1"/>
  <c r="K282" i="1"/>
  <c r="P282" i="1" s="1"/>
  <c r="K283" i="1"/>
  <c r="P283" i="1" s="1"/>
  <c r="K284" i="1"/>
  <c r="P284" i="1" s="1"/>
  <c r="K285" i="1"/>
  <c r="P285" i="1" s="1"/>
  <c r="K286" i="1"/>
  <c r="P286" i="1" s="1"/>
  <c r="K287" i="1"/>
  <c r="P287" i="1" s="1"/>
  <c r="K288" i="1"/>
  <c r="P288" i="1" s="1"/>
  <c r="K289" i="1"/>
  <c r="P289" i="1" s="1"/>
  <c r="K290" i="1"/>
  <c r="P290" i="1" s="1"/>
  <c r="K291" i="1"/>
  <c r="P291" i="1" s="1"/>
  <c r="K292" i="1"/>
  <c r="P292" i="1" s="1"/>
  <c r="K293" i="1"/>
  <c r="P293" i="1" s="1"/>
  <c r="K294" i="1"/>
  <c r="P294" i="1" s="1"/>
  <c r="K295" i="1"/>
  <c r="P295" i="1" s="1"/>
  <c r="K296" i="1"/>
  <c r="P296" i="1" s="1"/>
  <c r="K297" i="1"/>
  <c r="P297" i="1" s="1"/>
  <c r="K298" i="1"/>
  <c r="P298" i="1" s="1"/>
  <c r="K299" i="1"/>
  <c r="P299" i="1" s="1"/>
  <c r="K300" i="1"/>
  <c r="P300" i="1" s="1"/>
  <c r="K301" i="1"/>
  <c r="P301" i="1" s="1"/>
  <c r="K302" i="1"/>
  <c r="P302" i="1" s="1"/>
  <c r="K303" i="1"/>
  <c r="P303" i="1" s="1"/>
  <c r="K304" i="1"/>
  <c r="P304" i="1" s="1"/>
  <c r="K305" i="1"/>
  <c r="P305" i="1" s="1"/>
  <c r="K306" i="1"/>
  <c r="P306" i="1" s="1"/>
  <c r="K307" i="1"/>
  <c r="P307" i="1" s="1"/>
  <c r="K308" i="1"/>
  <c r="P308" i="1" s="1"/>
  <c r="K309" i="1"/>
  <c r="P309" i="1" s="1"/>
  <c r="K310" i="1"/>
  <c r="P310" i="1" s="1"/>
  <c r="K311" i="1"/>
  <c r="P311" i="1" s="1"/>
  <c r="K312" i="1"/>
  <c r="P312" i="1" s="1"/>
  <c r="K313" i="1"/>
  <c r="P313" i="1" s="1"/>
  <c r="K314" i="1"/>
  <c r="P314" i="1" s="1"/>
  <c r="K315" i="1"/>
  <c r="P315" i="1" s="1"/>
  <c r="K316" i="1"/>
  <c r="P316" i="1" s="1"/>
  <c r="K317" i="1"/>
  <c r="P317" i="1" s="1"/>
  <c r="K318" i="1"/>
  <c r="P318" i="1" s="1"/>
  <c r="K319" i="1"/>
  <c r="P319" i="1" s="1"/>
  <c r="K320" i="1"/>
  <c r="P320" i="1" s="1"/>
  <c r="K321" i="1"/>
  <c r="P321" i="1" s="1"/>
  <c r="K322" i="1"/>
  <c r="P322" i="1" s="1"/>
  <c r="K323" i="1"/>
  <c r="P323" i="1" s="1"/>
  <c r="K324" i="1"/>
  <c r="P324" i="1" s="1"/>
  <c r="K325" i="1"/>
  <c r="P325" i="1" s="1"/>
  <c r="K326" i="1"/>
  <c r="P326" i="1" s="1"/>
  <c r="K327" i="1"/>
  <c r="P327" i="1" s="1"/>
  <c r="K328" i="1"/>
  <c r="P328" i="1" s="1"/>
  <c r="K329" i="1"/>
  <c r="P329" i="1" s="1"/>
  <c r="K330" i="1"/>
  <c r="P330" i="1" s="1"/>
  <c r="K331" i="1"/>
  <c r="P331" i="1" s="1"/>
  <c r="K332" i="1"/>
  <c r="P332" i="1" s="1"/>
  <c r="K333" i="1"/>
  <c r="P333" i="1" s="1"/>
  <c r="K334" i="1"/>
  <c r="P334" i="1" s="1"/>
  <c r="K335" i="1"/>
  <c r="P335" i="1" s="1"/>
  <c r="K336" i="1"/>
  <c r="P336" i="1" s="1"/>
  <c r="K337" i="1"/>
  <c r="P337" i="1" s="1"/>
  <c r="K338" i="1"/>
  <c r="P338" i="1" s="1"/>
  <c r="K339" i="1"/>
  <c r="P339" i="1" s="1"/>
  <c r="K340" i="1"/>
  <c r="P340" i="1" s="1"/>
  <c r="K341" i="1"/>
  <c r="P341" i="1" s="1"/>
  <c r="K342" i="1"/>
  <c r="P342" i="1" s="1"/>
  <c r="K343" i="1"/>
  <c r="P343" i="1" s="1"/>
  <c r="K344" i="1"/>
  <c r="P344" i="1" s="1"/>
  <c r="K345" i="1"/>
  <c r="P345" i="1" s="1"/>
  <c r="K346" i="1"/>
  <c r="P346" i="1" s="1"/>
  <c r="K347" i="1"/>
  <c r="P347" i="1" s="1"/>
  <c r="K348" i="1"/>
  <c r="P348" i="1" s="1"/>
  <c r="K349" i="1"/>
  <c r="P349" i="1" s="1"/>
  <c r="K350" i="1"/>
  <c r="P350" i="1" s="1"/>
  <c r="K351" i="1"/>
  <c r="P351" i="1" s="1"/>
  <c r="K352" i="1"/>
  <c r="P352" i="1" s="1"/>
  <c r="K353" i="1"/>
  <c r="P353" i="1" s="1"/>
  <c r="K354" i="1"/>
  <c r="P354" i="1" s="1"/>
  <c r="K355" i="1"/>
  <c r="P355" i="1" s="1"/>
  <c r="K356" i="1"/>
  <c r="P356" i="1" s="1"/>
  <c r="K357" i="1"/>
  <c r="P357" i="1" s="1"/>
  <c r="K358" i="1"/>
  <c r="P358" i="1" s="1"/>
  <c r="K359" i="1"/>
  <c r="P359" i="1" s="1"/>
  <c r="K360" i="1"/>
  <c r="P360" i="1" s="1"/>
  <c r="K361" i="1"/>
  <c r="P361" i="1" s="1"/>
  <c r="K362" i="1"/>
  <c r="P362" i="1" s="1"/>
  <c r="K363" i="1"/>
  <c r="P363" i="1" s="1"/>
  <c r="K364" i="1"/>
  <c r="P364" i="1" s="1"/>
  <c r="K365" i="1"/>
  <c r="P365" i="1" s="1"/>
  <c r="K366" i="1"/>
  <c r="P366" i="1" s="1"/>
  <c r="K367" i="1"/>
  <c r="P367" i="1" s="1"/>
  <c r="K368" i="1"/>
  <c r="P368" i="1" s="1"/>
  <c r="K369" i="1"/>
  <c r="P369" i="1" s="1"/>
  <c r="K370" i="1"/>
  <c r="P370" i="1" s="1"/>
  <c r="K371" i="1"/>
  <c r="P371" i="1" s="1"/>
  <c r="K372" i="1"/>
  <c r="P372" i="1" s="1"/>
  <c r="K373" i="1"/>
  <c r="P373" i="1" s="1"/>
  <c r="K374" i="1"/>
  <c r="P374" i="1" s="1"/>
  <c r="K375" i="1"/>
  <c r="P375" i="1" s="1"/>
  <c r="K376" i="1"/>
  <c r="P376" i="1" s="1"/>
  <c r="K377" i="1"/>
  <c r="P377" i="1" s="1"/>
  <c r="K378" i="1"/>
  <c r="P378" i="1" s="1"/>
  <c r="K379" i="1"/>
  <c r="P379" i="1" s="1"/>
  <c r="K380" i="1"/>
  <c r="P380" i="1" s="1"/>
  <c r="K381" i="1"/>
  <c r="P381" i="1" s="1"/>
  <c r="K382" i="1"/>
  <c r="P382" i="1" s="1"/>
  <c r="K383" i="1"/>
  <c r="P383" i="1" s="1"/>
  <c r="K384" i="1"/>
  <c r="P384" i="1" s="1"/>
  <c r="K385" i="1"/>
  <c r="P385" i="1" s="1"/>
  <c r="K386" i="1"/>
  <c r="P386" i="1" s="1"/>
  <c r="K387" i="1"/>
  <c r="P387" i="1" s="1"/>
  <c r="K388" i="1"/>
  <c r="P388" i="1" s="1"/>
  <c r="K389" i="1"/>
  <c r="P389" i="1" s="1"/>
  <c r="K390" i="1"/>
  <c r="P390" i="1" s="1"/>
  <c r="K391" i="1"/>
  <c r="P391" i="1" s="1"/>
  <c r="K392" i="1"/>
  <c r="P392" i="1" s="1"/>
  <c r="K393" i="1"/>
  <c r="P393" i="1" s="1"/>
  <c r="K394" i="1"/>
  <c r="P394" i="1" s="1"/>
  <c r="K395" i="1"/>
  <c r="P395" i="1" s="1"/>
  <c r="K396" i="1"/>
  <c r="P396" i="1" s="1"/>
  <c r="K397" i="1"/>
  <c r="P397" i="1" s="1"/>
  <c r="K398" i="1"/>
  <c r="P398" i="1" s="1"/>
  <c r="K399" i="1"/>
  <c r="P399" i="1" s="1"/>
  <c r="K400" i="1"/>
  <c r="P400" i="1" s="1"/>
  <c r="K401" i="1"/>
  <c r="P401" i="1" s="1"/>
  <c r="K402" i="1"/>
  <c r="P402" i="1" s="1"/>
  <c r="K403" i="1"/>
  <c r="P403" i="1" s="1"/>
  <c r="K404" i="1"/>
  <c r="P404" i="1" s="1"/>
  <c r="K405" i="1"/>
  <c r="P405" i="1" s="1"/>
  <c r="K406" i="1"/>
  <c r="P406" i="1" s="1"/>
  <c r="K407" i="1"/>
  <c r="P407" i="1" s="1"/>
  <c r="K408" i="1"/>
  <c r="P408" i="1" s="1"/>
  <c r="K409" i="1"/>
  <c r="P409" i="1" s="1"/>
  <c r="K410" i="1"/>
  <c r="P410" i="1" s="1"/>
  <c r="K411" i="1"/>
  <c r="P411" i="1" s="1"/>
  <c r="K412" i="1"/>
  <c r="P412" i="1" s="1"/>
  <c r="K413" i="1"/>
  <c r="P413" i="1" s="1"/>
  <c r="K414" i="1"/>
  <c r="P414" i="1" s="1"/>
  <c r="K415" i="1"/>
  <c r="P415" i="1" s="1"/>
  <c r="K416" i="1"/>
  <c r="P416" i="1" s="1"/>
  <c r="K417" i="1"/>
  <c r="P417" i="1" s="1"/>
  <c r="K418" i="1"/>
  <c r="P418" i="1" s="1"/>
  <c r="K419" i="1"/>
  <c r="P419" i="1" s="1"/>
  <c r="K420" i="1"/>
  <c r="P420" i="1" s="1"/>
  <c r="K421" i="1"/>
  <c r="P421" i="1" s="1"/>
  <c r="K422" i="1"/>
  <c r="P422" i="1" s="1"/>
  <c r="K423" i="1"/>
  <c r="P423" i="1" s="1"/>
  <c r="K424" i="1"/>
  <c r="P424" i="1" s="1"/>
  <c r="K425" i="1"/>
  <c r="P425" i="1" s="1"/>
  <c r="K426" i="1"/>
  <c r="P426" i="1" s="1"/>
  <c r="K427" i="1"/>
  <c r="P427" i="1" s="1"/>
  <c r="K428" i="1"/>
  <c r="P428" i="1" s="1"/>
  <c r="K429" i="1"/>
  <c r="P429" i="1" s="1"/>
  <c r="K430" i="1"/>
  <c r="P430" i="1" s="1"/>
  <c r="K431" i="1"/>
  <c r="P431" i="1" s="1"/>
  <c r="K432" i="1"/>
  <c r="P432" i="1" s="1"/>
  <c r="K433" i="1"/>
  <c r="P433" i="1" s="1"/>
  <c r="K434" i="1"/>
  <c r="P434" i="1" s="1"/>
  <c r="K435" i="1"/>
  <c r="P435" i="1" s="1"/>
  <c r="K436" i="1"/>
  <c r="P436" i="1" s="1"/>
  <c r="K437" i="1"/>
  <c r="P437" i="1" s="1"/>
  <c r="K438" i="1"/>
  <c r="P438" i="1" s="1"/>
  <c r="K439" i="1"/>
  <c r="P439" i="1" s="1"/>
  <c r="K440" i="1"/>
  <c r="P440" i="1" s="1"/>
  <c r="K441" i="1"/>
  <c r="P441" i="1" s="1"/>
  <c r="K442" i="1"/>
  <c r="P442" i="1" s="1"/>
  <c r="K443" i="1"/>
  <c r="P443" i="1" s="1"/>
  <c r="K444" i="1"/>
  <c r="P444" i="1" s="1"/>
  <c r="K445" i="1"/>
  <c r="P445" i="1" s="1"/>
  <c r="K446" i="1"/>
  <c r="P446" i="1" s="1"/>
  <c r="K447" i="1"/>
  <c r="P447" i="1" s="1"/>
  <c r="K448" i="1"/>
  <c r="P448" i="1" s="1"/>
  <c r="K449" i="1"/>
  <c r="P449" i="1" s="1"/>
  <c r="K450" i="1"/>
  <c r="P450" i="1" s="1"/>
  <c r="K451" i="1"/>
  <c r="P451" i="1" s="1"/>
  <c r="K452" i="1"/>
  <c r="P452" i="1" s="1"/>
  <c r="K453" i="1"/>
  <c r="P453" i="1" s="1"/>
  <c r="K454" i="1"/>
  <c r="P454" i="1" s="1"/>
  <c r="K455" i="1"/>
  <c r="P455" i="1" s="1"/>
  <c r="K456" i="1"/>
  <c r="P456" i="1" s="1"/>
  <c r="K457" i="1"/>
  <c r="P457" i="1" s="1"/>
  <c r="K458" i="1"/>
  <c r="P458" i="1" s="1"/>
  <c r="K459" i="1"/>
  <c r="P459" i="1" s="1"/>
  <c r="K460" i="1"/>
  <c r="P460" i="1" s="1"/>
  <c r="K461" i="1"/>
  <c r="P461" i="1" s="1"/>
  <c r="K462" i="1"/>
  <c r="P462" i="1" s="1"/>
  <c r="K463" i="1"/>
  <c r="P463" i="1" s="1"/>
  <c r="K464" i="1"/>
  <c r="P464" i="1" s="1"/>
  <c r="K465" i="1"/>
  <c r="P465" i="1" s="1"/>
  <c r="K466" i="1"/>
  <c r="P466" i="1" s="1"/>
  <c r="K467" i="1"/>
  <c r="P467" i="1" s="1"/>
  <c r="K468" i="1"/>
  <c r="P468" i="1" s="1"/>
  <c r="K469" i="1"/>
  <c r="P469" i="1" s="1"/>
  <c r="K470" i="1"/>
  <c r="P470" i="1" s="1"/>
  <c r="K471" i="1"/>
  <c r="P471" i="1" s="1"/>
  <c r="K472" i="1"/>
  <c r="P472" i="1" s="1"/>
  <c r="K473" i="1"/>
  <c r="P473" i="1" s="1"/>
  <c r="K474" i="1"/>
  <c r="P474" i="1" s="1"/>
  <c r="K475" i="1"/>
  <c r="P475" i="1" s="1"/>
  <c r="K476" i="1"/>
  <c r="P476" i="1" s="1"/>
  <c r="K477" i="1"/>
  <c r="P477" i="1" s="1"/>
  <c r="K478" i="1"/>
  <c r="P478" i="1" s="1"/>
  <c r="K479" i="1"/>
  <c r="P479" i="1" s="1"/>
  <c r="K480" i="1"/>
  <c r="P480" i="1" s="1"/>
  <c r="K481" i="1"/>
  <c r="P481" i="1" s="1"/>
  <c r="K482" i="1"/>
  <c r="P482" i="1" s="1"/>
  <c r="K483" i="1"/>
  <c r="P483" i="1" s="1"/>
  <c r="K484" i="1"/>
  <c r="P484" i="1" s="1"/>
  <c r="K485" i="1"/>
  <c r="P485" i="1" s="1"/>
  <c r="K486" i="1"/>
  <c r="P486" i="1" s="1"/>
  <c r="K487" i="1"/>
  <c r="P487" i="1" s="1"/>
  <c r="K488" i="1"/>
  <c r="P488" i="1" s="1"/>
  <c r="K489" i="1"/>
  <c r="P489" i="1" s="1"/>
  <c r="K490" i="1"/>
  <c r="P490" i="1" s="1"/>
  <c r="K491" i="1"/>
  <c r="P491" i="1" s="1"/>
  <c r="K492" i="1"/>
  <c r="P492" i="1" s="1"/>
  <c r="K493" i="1"/>
  <c r="P493" i="1" s="1"/>
  <c r="K494" i="1"/>
  <c r="P494" i="1" s="1"/>
  <c r="K495" i="1"/>
  <c r="P495" i="1" s="1"/>
  <c r="K496" i="1"/>
  <c r="P496" i="1" s="1"/>
  <c r="K497" i="1"/>
  <c r="P497" i="1" s="1"/>
  <c r="K498" i="1"/>
  <c r="P498" i="1" s="1"/>
  <c r="K499" i="1"/>
  <c r="P499" i="1" s="1"/>
  <c r="K500" i="1"/>
  <c r="P500" i="1" s="1"/>
  <c r="K501" i="1"/>
  <c r="P501" i="1" s="1"/>
  <c r="K502" i="1"/>
  <c r="P502" i="1" s="1"/>
  <c r="K503" i="1"/>
  <c r="P503" i="1" s="1"/>
  <c r="K504" i="1"/>
  <c r="P504" i="1" s="1"/>
  <c r="K505" i="1"/>
  <c r="P505" i="1" s="1"/>
  <c r="K506" i="1"/>
  <c r="P506" i="1" s="1"/>
  <c r="K507" i="1"/>
  <c r="P507" i="1" s="1"/>
  <c r="K508" i="1"/>
  <c r="P508" i="1" s="1"/>
  <c r="K509" i="1"/>
  <c r="P509" i="1" s="1"/>
  <c r="K510" i="1"/>
  <c r="P510" i="1" s="1"/>
  <c r="K511" i="1"/>
  <c r="P511" i="1" s="1"/>
  <c r="K512" i="1"/>
  <c r="P512" i="1" s="1"/>
  <c r="K513" i="1"/>
  <c r="P513" i="1" s="1"/>
  <c r="K514" i="1"/>
  <c r="P514" i="1" s="1"/>
  <c r="K515" i="1"/>
  <c r="P515" i="1" s="1"/>
  <c r="K516" i="1"/>
  <c r="P516" i="1" s="1"/>
  <c r="K517" i="1"/>
  <c r="P517" i="1" s="1"/>
  <c r="K518" i="1"/>
  <c r="P518" i="1" s="1"/>
  <c r="K519" i="1"/>
  <c r="P519" i="1" s="1"/>
  <c r="K520" i="1"/>
  <c r="P520" i="1" s="1"/>
  <c r="K521" i="1"/>
  <c r="P521" i="1" s="1"/>
  <c r="K522" i="1"/>
  <c r="P522" i="1" s="1"/>
  <c r="K523" i="1"/>
  <c r="P523" i="1" s="1"/>
  <c r="K524" i="1"/>
  <c r="P524" i="1" s="1"/>
  <c r="K525" i="1"/>
  <c r="P525" i="1" s="1"/>
  <c r="K526" i="1"/>
  <c r="P526" i="1" s="1"/>
  <c r="K527" i="1"/>
  <c r="P527" i="1" s="1"/>
  <c r="K528" i="1"/>
  <c r="P528" i="1" s="1"/>
  <c r="K529" i="1"/>
  <c r="P529" i="1" s="1"/>
  <c r="K530" i="1"/>
  <c r="P530" i="1" s="1"/>
  <c r="K531" i="1"/>
  <c r="P531" i="1" s="1"/>
  <c r="K532" i="1"/>
  <c r="P532" i="1" s="1"/>
  <c r="K533" i="1"/>
  <c r="P533" i="1" s="1"/>
  <c r="K534" i="1"/>
  <c r="P534" i="1" s="1"/>
  <c r="K535" i="1"/>
  <c r="P535" i="1" s="1"/>
  <c r="K536" i="1"/>
  <c r="P536" i="1" s="1"/>
  <c r="K537" i="1"/>
  <c r="P537" i="1" s="1"/>
  <c r="K538" i="1"/>
  <c r="P538" i="1" s="1"/>
  <c r="K539" i="1"/>
  <c r="P539" i="1" s="1"/>
  <c r="K540" i="1"/>
  <c r="P540" i="1" s="1"/>
  <c r="K541" i="1"/>
  <c r="P541" i="1" s="1"/>
  <c r="K542" i="1"/>
  <c r="P542" i="1" s="1"/>
  <c r="K543" i="1"/>
  <c r="P543" i="1" s="1"/>
  <c r="K544" i="1"/>
  <c r="P544" i="1" s="1"/>
  <c r="K545" i="1"/>
  <c r="P545" i="1" s="1"/>
  <c r="K546" i="1"/>
  <c r="P546" i="1" s="1"/>
  <c r="K547" i="1"/>
  <c r="P547" i="1" s="1"/>
  <c r="K548" i="1"/>
  <c r="P548" i="1" s="1"/>
  <c r="K549" i="1"/>
  <c r="P549" i="1" s="1"/>
  <c r="K550" i="1"/>
  <c r="P550" i="1" s="1"/>
  <c r="K551" i="1"/>
  <c r="P551" i="1" s="1"/>
  <c r="K552" i="1"/>
  <c r="P552" i="1" s="1"/>
  <c r="K553" i="1"/>
  <c r="P553" i="1" s="1"/>
  <c r="K554" i="1"/>
  <c r="P554" i="1" s="1"/>
  <c r="K555" i="1"/>
  <c r="P555" i="1" s="1"/>
  <c r="K556" i="1"/>
  <c r="P556" i="1" s="1"/>
  <c r="K557" i="1"/>
  <c r="P557" i="1" s="1"/>
  <c r="K558" i="1"/>
  <c r="P558" i="1" s="1"/>
  <c r="K559" i="1"/>
  <c r="P559" i="1" s="1"/>
  <c r="K560" i="1"/>
  <c r="P560" i="1" s="1"/>
  <c r="K561" i="1"/>
  <c r="P561" i="1" s="1"/>
  <c r="K562" i="1"/>
  <c r="P562" i="1" s="1"/>
  <c r="K563" i="1"/>
  <c r="P563" i="1" s="1"/>
  <c r="K564" i="1"/>
  <c r="P564" i="1" s="1"/>
  <c r="K565" i="1"/>
  <c r="P565" i="1" s="1"/>
  <c r="K566" i="1"/>
  <c r="P566" i="1" s="1"/>
  <c r="K567" i="1"/>
  <c r="P567" i="1" s="1"/>
  <c r="K568" i="1"/>
  <c r="P568" i="1" s="1"/>
  <c r="K569" i="1"/>
  <c r="P569" i="1" s="1"/>
  <c r="K570" i="1"/>
  <c r="P570" i="1" s="1"/>
  <c r="K571" i="1"/>
  <c r="P571" i="1" s="1"/>
  <c r="K572" i="1"/>
  <c r="P572" i="1" s="1"/>
  <c r="K573" i="1"/>
  <c r="P573" i="1" s="1"/>
  <c r="K574" i="1"/>
  <c r="P574" i="1" s="1"/>
  <c r="K575" i="1"/>
  <c r="P575" i="1" s="1"/>
  <c r="K576" i="1"/>
  <c r="P576" i="1" s="1"/>
  <c r="K577" i="1"/>
  <c r="P577" i="1" s="1"/>
  <c r="K578" i="1"/>
  <c r="P578" i="1" s="1"/>
  <c r="K579" i="1"/>
  <c r="P579" i="1" s="1"/>
  <c r="K580" i="1"/>
  <c r="P580" i="1" s="1"/>
  <c r="K581" i="1"/>
  <c r="P581" i="1" s="1"/>
  <c r="K582" i="1"/>
  <c r="P582" i="1" s="1"/>
  <c r="K583" i="1"/>
  <c r="P583" i="1" s="1"/>
  <c r="K584" i="1"/>
  <c r="P584" i="1" s="1"/>
  <c r="K585" i="1"/>
  <c r="P585" i="1" s="1"/>
  <c r="K586" i="1"/>
  <c r="P586" i="1" s="1"/>
  <c r="K587" i="1"/>
  <c r="P587" i="1" s="1"/>
  <c r="K588" i="1"/>
  <c r="P588" i="1" s="1"/>
  <c r="K589" i="1"/>
  <c r="P589" i="1" s="1"/>
  <c r="K590" i="1"/>
  <c r="P590" i="1" s="1"/>
  <c r="K591" i="1"/>
  <c r="P591" i="1" s="1"/>
  <c r="K592" i="1"/>
  <c r="P592" i="1" s="1"/>
  <c r="K593" i="1"/>
  <c r="P593" i="1" s="1"/>
  <c r="K594" i="1"/>
  <c r="P594" i="1" s="1"/>
  <c r="K595" i="1"/>
  <c r="P595" i="1" s="1"/>
  <c r="K596" i="1"/>
  <c r="P596" i="1" s="1"/>
  <c r="K597" i="1"/>
  <c r="P597" i="1" s="1"/>
  <c r="K598" i="1"/>
  <c r="P598" i="1" s="1"/>
  <c r="K599" i="1"/>
  <c r="P599" i="1" s="1"/>
  <c r="K600" i="1"/>
  <c r="P600" i="1" s="1"/>
  <c r="K601" i="1"/>
  <c r="P601" i="1" s="1"/>
  <c r="K602" i="1"/>
  <c r="P602" i="1" s="1"/>
  <c r="K603" i="1"/>
  <c r="P603" i="1" s="1"/>
  <c r="K604" i="1"/>
  <c r="P604" i="1" s="1"/>
  <c r="K605" i="1"/>
  <c r="P605" i="1" s="1"/>
  <c r="K606" i="1"/>
  <c r="P606" i="1" s="1"/>
  <c r="K607" i="1"/>
  <c r="P607" i="1" s="1"/>
  <c r="K608" i="1"/>
  <c r="P608" i="1" s="1"/>
  <c r="K609" i="1"/>
  <c r="P609" i="1" s="1"/>
  <c r="K610" i="1"/>
  <c r="P610" i="1" s="1"/>
  <c r="K611" i="1"/>
  <c r="P611" i="1" s="1"/>
  <c r="K612" i="1"/>
  <c r="P612" i="1" s="1"/>
  <c r="K613" i="1"/>
  <c r="P613" i="1" s="1"/>
  <c r="K614" i="1"/>
  <c r="P614" i="1" s="1"/>
  <c r="K615" i="1"/>
  <c r="P615" i="1" s="1"/>
  <c r="K616" i="1"/>
  <c r="P616" i="1" s="1"/>
  <c r="K617" i="1"/>
  <c r="P617" i="1" s="1"/>
  <c r="K618" i="1"/>
  <c r="P618" i="1" s="1"/>
  <c r="K619" i="1"/>
  <c r="P619" i="1" s="1"/>
  <c r="K620" i="1"/>
  <c r="P620" i="1" s="1"/>
  <c r="K621" i="1"/>
  <c r="P621" i="1" s="1"/>
  <c r="K622" i="1"/>
  <c r="P622" i="1" s="1"/>
  <c r="K623" i="1"/>
  <c r="P623" i="1" s="1"/>
  <c r="K624" i="1"/>
  <c r="P624" i="1" s="1"/>
  <c r="K625" i="1"/>
  <c r="P625" i="1" s="1"/>
  <c r="K626" i="1"/>
  <c r="P626" i="1" s="1"/>
  <c r="K627" i="1"/>
  <c r="P627" i="1" s="1"/>
  <c r="K628" i="1"/>
  <c r="P628" i="1" s="1"/>
  <c r="K629" i="1"/>
  <c r="P629" i="1" s="1"/>
  <c r="K630" i="1"/>
  <c r="P630" i="1" s="1"/>
  <c r="K631" i="1"/>
  <c r="P631" i="1" s="1"/>
  <c r="K632" i="1"/>
  <c r="P632" i="1" s="1"/>
  <c r="K633" i="1"/>
  <c r="P633" i="1" s="1"/>
  <c r="K634" i="1"/>
  <c r="P634" i="1" s="1"/>
  <c r="K635" i="1"/>
  <c r="P635" i="1" s="1"/>
  <c r="K636" i="1"/>
  <c r="P636" i="1" s="1"/>
  <c r="K637" i="1"/>
  <c r="P637" i="1" s="1"/>
  <c r="K638" i="1"/>
  <c r="P638" i="1" s="1"/>
  <c r="K639" i="1"/>
  <c r="P639" i="1" s="1"/>
  <c r="K640" i="1"/>
  <c r="P640" i="1" s="1"/>
  <c r="K641" i="1"/>
  <c r="P641" i="1" s="1"/>
  <c r="K642" i="1"/>
  <c r="P642" i="1" s="1"/>
  <c r="K643" i="1"/>
  <c r="P643" i="1" s="1"/>
  <c r="K644" i="1"/>
  <c r="P644" i="1" s="1"/>
  <c r="K645" i="1"/>
  <c r="P645" i="1" s="1"/>
  <c r="K646" i="1"/>
  <c r="P646" i="1" s="1"/>
  <c r="K647" i="1"/>
  <c r="P647" i="1" s="1"/>
  <c r="K648" i="1"/>
  <c r="P648" i="1" s="1"/>
  <c r="K649" i="1"/>
  <c r="P649" i="1" s="1"/>
  <c r="K650" i="1"/>
  <c r="P650" i="1" s="1"/>
  <c r="K651" i="1"/>
  <c r="P651" i="1" s="1"/>
  <c r="K652" i="1"/>
  <c r="P652" i="1" s="1"/>
  <c r="K653" i="1"/>
  <c r="P653" i="1" s="1"/>
  <c r="K654" i="1"/>
  <c r="P654" i="1" s="1"/>
  <c r="K655" i="1"/>
  <c r="P655" i="1" s="1"/>
  <c r="K656" i="1"/>
  <c r="P656" i="1" s="1"/>
  <c r="K657" i="1"/>
  <c r="P657" i="1" s="1"/>
  <c r="K658" i="1"/>
  <c r="P658" i="1" s="1"/>
  <c r="K659" i="1"/>
  <c r="P659" i="1" s="1"/>
  <c r="K660" i="1"/>
  <c r="P660" i="1" s="1"/>
  <c r="K661" i="1"/>
  <c r="P661" i="1" s="1"/>
  <c r="K662" i="1"/>
  <c r="P662" i="1" s="1"/>
  <c r="K663" i="1"/>
  <c r="P663" i="1" s="1"/>
  <c r="K664" i="1"/>
  <c r="P664" i="1" s="1"/>
  <c r="K665" i="1"/>
  <c r="P665" i="1" s="1"/>
  <c r="K666" i="1"/>
  <c r="P666" i="1" s="1"/>
  <c r="K667" i="1"/>
  <c r="P667" i="1" s="1"/>
  <c r="K668" i="1"/>
  <c r="P668" i="1" s="1"/>
  <c r="K669" i="1"/>
  <c r="P669" i="1" s="1"/>
  <c r="K670" i="1"/>
  <c r="P670" i="1" s="1"/>
  <c r="K671" i="1"/>
  <c r="P671" i="1" s="1"/>
  <c r="K672" i="1"/>
  <c r="P672" i="1" s="1"/>
  <c r="K673" i="1"/>
  <c r="P673" i="1" s="1"/>
  <c r="K674" i="1"/>
  <c r="P674" i="1" s="1"/>
  <c r="K675" i="1"/>
  <c r="P675" i="1" s="1"/>
  <c r="K676" i="1"/>
  <c r="P676" i="1" s="1"/>
  <c r="K677" i="1"/>
  <c r="P677" i="1" s="1"/>
  <c r="K678" i="1"/>
  <c r="P678" i="1" s="1"/>
  <c r="K679" i="1"/>
  <c r="P679" i="1" s="1"/>
  <c r="K680" i="1"/>
  <c r="P680" i="1" s="1"/>
  <c r="K681" i="1"/>
  <c r="P681" i="1" s="1"/>
  <c r="K682" i="1"/>
  <c r="P682" i="1" s="1"/>
  <c r="K683" i="1"/>
  <c r="P683" i="1" s="1"/>
  <c r="K684" i="1"/>
  <c r="P684" i="1" s="1"/>
  <c r="K685" i="1"/>
  <c r="P685" i="1" s="1"/>
  <c r="K686" i="1"/>
  <c r="P686" i="1" s="1"/>
  <c r="K687" i="1"/>
  <c r="P687" i="1" s="1"/>
  <c r="K688" i="1"/>
  <c r="P688" i="1" s="1"/>
  <c r="K689" i="1"/>
  <c r="P689" i="1" s="1"/>
  <c r="K690" i="1"/>
  <c r="P690" i="1" s="1"/>
  <c r="K691" i="1"/>
  <c r="P691" i="1" s="1"/>
  <c r="K692" i="1"/>
  <c r="P692" i="1" s="1"/>
  <c r="K693" i="1"/>
  <c r="P693" i="1" s="1"/>
  <c r="K694" i="1"/>
  <c r="P694" i="1" s="1"/>
  <c r="K695" i="1"/>
  <c r="P695" i="1" s="1"/>
  <c r="K696" i="1"/>
  <c r="P696" i="1" s="1"/>
  <c r="K697" i="1"/>
  <c r="P697" i="1" s="1"/>
  <c r="K698" i="1"/>
  <c r="P698" i="1" s="1"/>
  <c r="K699" i="1"/>
  <c r="P699" i="1" s="1"/>
  <c r="K700" i="1"/>
  <c r="P700" i="1" s="1"/>
  <c r="K701" i="1"/>
  <c r="P701" i="1" s="1"/>
  <c r="K702" i="1"/>
  <c r="P702" i="1" s="1"/>
  <c r="K703" i="1"/>
  <c r="P703" i="1" s="1"/>
  <c r="K704" i="1"/>
  <c r="P704" i="1" s="1"/>
  <c r="K705" i="1"/>
  <c r="P705" i="1" s="1"/>
  <c r="K706" i="1"/>
  <c r="P706" i="1" s="1"/>
  <c r="K707" i="1"/>
  <c r="P707" i="1" s="1"/>
  <c r="K708" i="1"/>
  <c r="P708" i="1" s="1"/>
  <c r="K709" i="1"/>
  <c r="P709" i="1" s="1"/>
  <c r="K710" i="1"/>
  <c r="P710" i="1" s="1"/>
  <c r="K711" i="1"/>
  <c r="P711" i="1" s="1"/>
  <c r="K712" i="1"/>
  <c r="P712" i="1" s="1"/>
  <c r="K713" i="1"/>
  <c r="P713" i="1" s="1"/>
  <c r="K714" i="1"/>
  <c r="P714" i="1" s="1"/>
  <c r="K715" i="1"/>
  <c r="P715" i="1" s="1"/>
  <c r="K716" i="1"/>
  <c r="P716" i="1" s="1"/>
  <c r="K717" i="1"/>
  <c r="P717" i="1" s="1"/>
  <c r="K718" i="1"/>
  <c r="P718" i="1" s="1"/>
  <c r="K719" i="1"/>
  <c r="P719" i="1" s="1"/>
  <c r="K720" i="1"/>
  <c r="P720" i="1" s="1"/>
  <c r="K721" i="1"/>
  <c r="P721" i="1" s="1"/>
  <c r="K722" i="1"/>
  <c r="P722" i="1" s="1"/>
  <c r="K723" i="1"/>
  <c r="P723" i="1" s="1"/>
  <c r="K724" i="1"/>
  <c r="P724" i="1" s="1"/>
  <c r="K725" i="1"/>
  <c r="P725" i="1" s="1"/>
  <c r="K726" i="1"/>
  <c r="P726" i="1" s="1"/>
  <c r="K727" i="1"/>
  <c r="P727" i="1" s="1"/>
  <c r="K728" i="1"/>
  <c r="P728" i="1" s="1"/>
  <c r="K729" i="1"/>
  <c r="P729" i="1" s="1"/>
  <c r="K730" i="1"/>
  <c r="P730" i="1" s="1"/>
  <c r="K731" i="1"/>
  <c r="P731" i="1" s="1"/>
  <c r="K732" i="1"/>
  <c r="P732" i="1" s="1"/>
  <c r="K733" i="1"/>
  <c r="P733" i="1" s="1"/>
  <c r="K734" i="1"/>
  <c r="P734" i="1" s="1"/>
  <c r="K735" i="1"/>
  <c r="P735" i="1" s="1"/>
  <c r="K736" i="1"/>
  <c r="P736" i="1" s="1"/>
  <c r="K737" i="1"/>
  <c r="P737" i="1" s="1"/>
  <c r="K738" i="1"/>
  <c r="P738" i="1" s="1"/>
  <c r="K739" i="1"/>
  <c r="P739" i="1" s="1"/>
  <c r="K740" i="1"/>
  <c r="P740" i="1" s="1"/>
  <c r="K741" i="1"/>
  <c r="P741" i="1" s="1"/>
  <c r="K742" i="1"/>
  <c r="P742" i="1" s="1"/>
  <c r="K743" i="1"/>
  <c r="P743" i="1" s="1"/>
  <c r="K744" i="1"/>
  <c r="P744" i="1" s="1"/>
  <c r="K745" i="1"/>
  <c r="P745" i="1" s="1"/>
  <c r="K746" i="1"/>
  <c r="P746" i="1" s="1"/>
  <c r="K747" i="1"/>
  <c r="P747" i="1" s="1"/>
  <c r="K748" i="1"/>
  <c r="P748" i="1" s="1"/>
  <c r="K749" i="1"/>
  <c r="P749" i="1" s="1"/>
  <c r="K750" i="1"/>
  <c r="P750" i="1" s="1"/>
  <c r="K751" i="1"/>
  <c r="P751" i="1" s="1"/>
  <c r="K752" i="1"/>
  <c r="P752" i="1" s="1"/>
  <c r="K753" i="1"/>
  <c r="P753" i="1" s="1"/>
  <c r="K754" i="1"/>
  <c r="P754" i="1" s="1"/>
  <c r="K755" i="1"/>
  <c r="P755" i="1" s="1"/>
  <c r="K756" i="1"/>
  <c r="P756" i="1" s="1"/>
  <c r="K757" i="1"/>
  <c r="P757" i="1" s="1"/>
  <c r="K758" i="1"/>
  <c r="P758" i="1" s="1"/>
  <c r="K759" i="1"/>
  <c r="P759" i="1" s="1"/>
  <c r="K760" i="1"/>
  <c r="P760" i="1" s="1"/>
  <c r="K761" i="1"/>
  <c r="P761" i="1" s="1"/>
  <c r="K762" i="1"/>
  <c r="P762" i="1" s="1"/>
  <c r="K763" i="1"/>
  <c r="P763" i="1" s="1"/>
  <c r="K764" i="1"/>
  <c r="P764" i="1" s="1"/>
  <c r="K765" i="1"/>
  <c r="P765" i="1" s="1"/>
  <c r="K766" i="1"/>
  <c r="P766" i="1" s="1"/>
  <c r="K767" i="1"/>
  <c r="P767" i="1" s="1"/>
  <c r="K768" i="1"/>
  <c r="P768" i="1" s="1"/>
  <c r="K769" i="1"/>
  <c r="P769" i="1" s="1"/>
  <c r="K770" i="1"/>
  <c r="P770" i="1" s="1"/>
  <c r="K771" i="1"/>
  <c r="P771" i="1" s="1"/>
  <c r="K772" i="1"/>
  <c r="P772" i="1" s="1"/>
  <c r="K773" i="1"/>
  <c r="P773" i="1" s="1"/>
  <c r="K774" i="1"/>
  <c r="P774" i="1" s="1"/>
  <c r="K775" i="1"/>
  <c r="P775" i="1" s="1"/>
  <c r="K776" i="1"/>
  <c r="P776" i="1" s="1"/>
  <c r="K777" i="1"/>
  <c r="P777" i="1" s="1"/>
  <c r="K778" i="1"/>
  <c r="P778" i="1" s="1"/>
  <c r="K779" i="1"/>
  <c r="P779" i="1" s="1"/>
  <c r="K780" i="1"/>
  <c r="P780" i="1" s="1"/>
  <c r="K781" i="1"/>
  <c r="P781" i="1" s="1"/>
  <c r="K782" i="1"/>
  <c r="P782" i="1" s="1"/>
  <c r="K783" i="1"/>
  <c r="P783" i="1" s="1"/>
  <c r="K784" i="1"/>
  <c r="P784" i="1" s="1"/>
  <c r="K785" i="1"/>
  <c r="P785" i="1" s="1"/>
  <c r="K786" i="1"/>
  <c r="P786" i="1" s="1"/>
  <c r="K787" i="1"/>
  <c r="P787" i="1" s="1"/>
  <c r="K788" i="1"/>
  <c r="P788" i="1" s="1"/>
  <c r="K789" i="1"/>
  <c r="P789" i="1" s="1"/>
  <c r="K790" i="1"/>
  <c r="P790" i="1" s="1"/>
  <c r="K791" i="1"/>
  <c r="P791" i="1" s="1"/>
  <c r="K792" i="1"/>
  <c r="P792" i="1" s="1"/>
  <c r="K793" i="1"/>
  <c r="P793" i="1" s="1"/>
  <c r="K794" i="1"/>
  <c r="P794" i="1" s="1"/>
  <c r="K795" i="1"/>
  <c r="P795" i="1" s="1"/>
  <c r="K796" i="1"/>
  <c r="P796" i="1" s="1"/>
  <c r="K797" i="1"/>
  <c r="P797" i="1" s="1"/>
  <c r="K798" i="1"/>
  <c r="P798" i="1" s="1"/>
  <c r="K799" i="1"/>
  <c r="P799" i="1" s="1"/>
  <c r="K800" i="1"/>
  <c r="P800" i="1" s="1"/>
  <c r="K801" i="1"/>
  <c r="P801" i="1" s="1"/>
  <c r="K802" i="1"/>
  <c r="P802" i="1" s="1"/>
  <c r="K803" i="1"/>
  <c r="P803" i="1" s="1"/>
  <c r="K804" i="1"/>
  <c r="P804" i="1" s="1"/>
  <c r="K805" i="1"/>
  <c r="P805" i="1" s="1"/>
  <c r="K806" i="1"/>
  <c r="P806" i="1" s="1"/>
  <c r="K807" i="1"/>
  <c r="P807" i="1" s="1"/>
  <c r="K808" i="1"/>
  <c r="P808" i="1" s="1"/>
  <c r="K809" i="1"/>
  <c r="P809" i="1" s="1"/>
  <c r="K810" i="1"/>
  <c r="P810" i="1" s="1"/>
  <c r="K811" i="1"/>
  <c r="P811" i="1" s="1"/>
  <c r="K812" i="1"/>
  <c r="P812" i="1" s="1"/>
  <c r="K813" i="1"/>
  <c r="P813" i="1" s="1"/>
  <c r="K814" i="1"/>
  <c r="P814" i="1" s="1"/>
  <c r="K815" i="1"/>
  <c r="P815" i="1" s="1"/>
  <c r="K816" i="1"/>
  <c r="P816" i="1" s="1"/>
  <c r="K817" i="1"/>
  <c r="P817" i="1" s="1"/>
  <c r="K818" i="1"/>
  <c r="P818" i="1" s="1"/>
  <c r="K819" i="1"/>
  <c r="P819" i="1" s="1"/>
  <c r="K820" i="1"/>
  <c r="P820" i="1" s="1"/>
  <c r="K821" i="1"/>
  <c r="P821" i="1" s="1"/>
  <c r="K822" i="1"/>
  <c r="P822" i="1" s="1"/>
  <c r="K823" i="1"/>
  <c r="P823" i="1" s="1"/>
  <c r="K824" i="1"/>
  <c r="P824" i="1" s="1"/>
  <c r="K825" i="1"/>
  <c r="P825" i="1" s="1"/>
  <c r="K826" i="1"/>
  <c r="P826" i="1" s="1"/>
  <c r="K827" i="1"/>
  <c r="P827" i="1" s="1"/>
  <c r="K828" i="1"/>
  <c r="P828" i="1" s="1"/>
  <c r="K829" i="1"/>
  <c r="P829" i="1" s="1"/>
  <c r="K830" i="1"/>
  <c r="P830" i="1" s="1"/>
  <c r="K831" i="1"/>
  <c r="P831" i="1" s="1"/>
  <c r="K832" i="1"/>
  <c r="P832" i="1" s="1"/>
  <c r="K833" i="1"/>
  <c r="P833" i="1" s="1"/>
  <c r="K834" i="1"/>
  <c r="P834" i="1" s="1"/>
  <c r="K835" i="1"/>
  <c r="P835" i="1" s="1"/>
  <c r="K836" i="1"/>
  <c r="P836" i="1" s="1"/>
  <c r="K837" i="1"/>
  <c r="P837" i="1" s="1"/>
  <c r="K838" i="1"/>
  <c r="P838" i="1" s="1"/>
  <c r="K839" i="1"/>
  <c r="P839" i="1" s="1"/>
  <c r="K840" i="1"/>
  <c r="P840" i="1" s="1"/>
  <c r="K841" i="1"/>
  <c r="P841" i="1" s="1"/>
  <c r="K842" i="1"/>
  <c r="P842" i="1" s="1"/>
  <c r="K843" i="1"/>
  <c r="P843" i="1" s="1"/>
  <c r="K844" i="1"/>
  <c r="P844" i="1" s="1"/>
  <c r="K845" i="1"/>
  <c r="P845" i="1" s="1"/>
  <c r="K846" i="1"/>
  <c r="P846" i="1" s="1"/>
  <c r="K847" i="1"/>
  <c r="P847" i="1" s="1"/>
  <c r="K848" i="1"/>
  <c r="P848" i="1" s="1"/>
  <c r="K849" i="1"/>
  <c r="P849" i="1" s="1"/>
  <c r="K850" i="1"/>
  <c r="P850" i="1" s="1"/>
  <c r="K851" i="1"/>
  <c r="P851" i="1" s="1"/>
  <c r="K852" i="1"/>
  <c r="P852" i="1" s="1"/>
  <c r="K853" i="1"/>
  <c r="P853" i="1" s="1"/>
  <c r="K854" i="1"/>
  <c r="P854" i="1" s="1"/>
  <c r="K855" i="1"/>
  <c r="P855" i="1" s="1"/>
  <c r="K856" i="1"/>
  <c r="P856" i="1" s="1"/>
  <c r="K857" i="1"/>
  <c r="P857" i="1" s="1"/>
  <c r="K858" i="1"/>
  <c r="P858" i="1" s="1"/>
  <c r="K859" i="1"/>
  <c r="P859" i="1" s="1"/>
  <c r="K860" i="1"/>
  <c r="P860" i="1" s="1"/>
  <c r="K861" i="1"/>
  <c r="P861" i="1" s="1"/>
  <c r="K862" i="1"/>
  <c r="P862" i="1" s="1"/>
  <c r="K863" i="1"/>
  <c r="P863" i="1" s="1"/>
  <c r="K864" i="1"/>
  <c r="P864" i="1" s="1"/>
  <c r="K865" i="1"/>
  <c r="P865" i="1" s="1"/>
  <c r="K866" i="1"/>
  <c r="P866" i="1" s="1"/>
  <c r="K867" i="1"/>
  <c r="P867" i="1" s="1"/>
  <c r="K868" i="1"/>
  <c r="P868" i="1" s="1"/>
  <c r="K869" i="1"/>
  <c r="P869" i="1" s="1"/>
  <c r="K870" i="1"/>
  <c r="P870" i="1" s="1"/>
  <c r="K871" i="1"/>
  <c r="P871" i="1" s="1"/>
  <c r="K872" i="1"/>
  <c r="P872" i="1" s="1"/>
  <c r="K873" i="1"/>
  <c r="P873" i="1" s="1"/>
  <c r="K874" i="1"/>
  <c r="P874" i="1" s="1"/>
  <c r="K875" i="1"/>
  <c r="P875" i="1" s="1"/>
  <c r="K876" i="1"/>
  <c r="P876" i="1" s="1"/>
  <c r="K877" i="1"/>
  <c r="P877" i="1" s="1"/>
  <c r="K878" i="1"/>
  <c r="P878" i="1" s="1"/>
  <c r="K879" i="1"/>
  <c r="P879" i="1" s="1"/>
  <c r="K880" i="1"/>
  <c r="P880" i="1" s="1"/>
  <c r="K881" i="1"/>
  <c r="P881" i="1" s="1"/>
  <c r="K882" i="1"/>
  <c r="P882" i="1" s="1"/>
  <c r="K883" i="1"/>
  <c r="P883" i="1" s="1"/>
  <c r="K884" i="1"/>
  <c r="P884" i="1" s="1"/>
  <c r="K885" i="1"/>
  <c r="P885" i="1" s="1"/>
  <c r="K886" i="1"/>
  <c r="P886" i="1" s="1"/>
  <c r="K887" i="1"/>
  <c r="P887" i="1" s="1"/>
  <c r="K888" i="1"/>
  <c r="P888" i="1" s="1"/>
  <c r="K889" i="1"/>
  <c r="P889" i="1" s="1"/>
  <c r="K890" i="1"/>
  <c r="P890" i="1" s="1"/>
  <c r="K891" i="1"/>
  <c r="P891" i="1" s="1"/>
  <c r="K892" i="1"/>
  <c r="P892" i="1" s="1"/>
  <c r="K893" i="1"/>
  <c r="P893" i="1" s="1"/>
  <c r="K894" i="1"/>
  <c r="P894" i="1" s="1"/>
  <c r="K895" i="1"/>
  <c r="P895" i="1" s="1"/>
  <c r="K896" i="1"/>
  <c r="P896" i="1" s="1"/>
  <c r="K897" i="1"/>
  <c r="P897" i="1" s="1"/>
  <c r="K898" i="1"/>
  <c r="P898" i="1" s="1"/>
  <c r="K899" i="1"/>
  <c r="P899" i="1" s="1"/>
  <c r="K900" i="1"/>
  <c r="P900" i="1" s="1"/>
  <c r="K901" i="1"/>
  <c r="P901" i="1" s="1"/>
  <c r="K902" i="1"/>
  <c r="P902" i="1" s="1"/>
  <c r="K903" i="1"/>
  <c r="P903" i="1" s="1"/>
  <c r="K904" i="1"/>
  <c r="P904" i="1" s="1"/>
  <c r="K905" i="1"/>
  <c r="P905" i="1" s="1"/>
  <c r="K906" i="1"/>
  <c r="P906" i="1" s="1"/>
  <c r="K907" i="1"/>
  <c r="P907" i="1" s="1"/>
  <c r="K908" i="1"/>
  <c r="P908" i="1" s="1"/>
  <c r="K909" i="1"/>
  <c r="P909" i="1" s="1"/>
  <c r="K910" i="1"/>
  <c r="P910" i="1" s="1"/>
  <c r="K911" i="1"/>
  <c r="P911" i="1" s="1"/>
  <c r="K912" i="1"/>
  <c r="P912" i="1" s="1"/>
  <c r="K913" i="1"/>
  <c r="P913" i="1" s="1"/>
  <c r="K914" i="1"/>
  <c r="P914" i="1" s="1"/>
  <c r="K915" i="1"/>
  <c r="P915" i="1" s="1"/>
  <c r="K916" i="1"/>
  <c r="P916" i="1" s="1"/>
  <c r="K917" i="1"/>
  <c r="P917" i="1" s="1"/>
  <c r="K918" i="1"/>
  <c r="P918" i="1" s="1"/>
  <c r="K919" i="1"/>
  <c r="P919" i="1" s="1"/>
  <c r="K920" i="1"/>
  <c r="P920" i="1" s="1"/>
  <c r="K921" i="1"/>
  <c r="P921" i="1" s="1"/>
  <c r="K922" i="1"/>
  <c r="P922" i="1" s="1"/>
  <c r="K923" i="1"/>
  <c r="P923" i="1" s="1"/>
  <c r="K924" i="1"/>
  <c r="P924" i="1" s="1"/>
  <c r="K925" i="1"/>
  <c r="P925" i="1" s="1"/>
  <c r="K926" i="1"/>
  <c r="P926" i="1" s="1"/>
  <c r="K927" i="1"/>
  <c r="P927" i="1" s="1"/>
  <c r="K928" i="1"/>
  <c r="P928" i="1" s="1"/>
  <c r="K929" i="1"/>
  <c r="P929" i="1" s="1"/>
  <c r="K930" i="1"/>
  <c r="P930" i="1" s="1"/>
  <c r="K931" i="1"/>
  <c r="P931" i="1" s="1"/>
  <c r="K932" i="1"/>
  <c r="P932" i="1" s="1"/>
  <c r="K933" i="1"/>
  <c r="P933" i="1" s="1"/>
  <c r="K934" i="1"/>
  <c r="P934" i="1" s="1"/>
  <c r="K935" i="1"/>
  <c r="P935" i="1" s="1"/>
  <c r="K936" i="1"/>
  <c r="P936" i="1" s="1"/>
  <c r="K937" i="1"/>
  <c r="P937" i="1" s="1"/>
  <c r="K938" i="1"/>
  <c r="P938" i="1" s="1"/>
  <c r="K939" i="1"/>
  <c r="P939" i="1" s="1"/>
  <c r="K940" i="1"/>
  <c r="P940" i="1" s="1"/>
  <c r="K941" i="1"/>
  <c r="P941" i="1" s="1"/>
  <c r="K942" i="1"/>
  <c r="P942" i="1" s="1"/>
  <c r="K943" i="1"/>
  <c r="P943" i="1" s="1"/>
  <c r="K944" i="1"/>
  <c r="P944" i="1" s="1"/>
  <c r="K945" i="1"/>
  <c r="P945" i="1" s="1"/>
  <c r="K946" i="1"/>
  <c r="P946" i="1" s="1"/>
  <c r="K947" i="1"/>
  <c r="P947" i="1" s="1"/>
  <c r="K948" i="1"/>
  <c r="P948" i="1" s="1"/>
  <c r="K949" i="1"/>
  <c r="P949" i="1" s="1"/>
  <c r="K950" i="1"/>
  <c r="P950" i="1" s="1"/>
  <c r="K951" i="1"/>
  <c r="P951" i="1" s="1"/>
  <c r="K952" i="1"/>
  <c r="P952" i="1" s="1"/>
  <c r="K953" i="1"/>
  <c r="P953" i="1" s="1"/>
  <c r="K954" i="1"/>
  <c r="P954" i="1" s="1"/>
  <c r="K955" i="1"/>
  <c r="P955" i="1" s="1"/>
  <c r="K956" i="1"/>
  <c r="P956" i="1" s="1"/>
  <c r="K957" i="1"/>
  <c r="P957" i="1" s="1"/>
  <c r="K958" i="1"/>
  <c r="P958" i="1" s="1"/>
  <c r="K959" i="1"/>
  <c r="P959" i="1" s="1"/>
  <c r="K960" i="1"/>
  <c r="P960" i="1" s="1"/>
  <c r="K961" i="1"/>
  <c r="P961" i="1" s="1"/>
  <c r="K962" i="1"/>
  <c r="P962" i="1" s="1"/>
  <c r="K963" i="1"/>
  <c r="P963" i="1" s="1"/>
  <c r="K964" i="1"/>
  <c r="P964" i="1" s="1"/>
  <c r="K965" i="1"/>
  <c r="P965" i="1" s="1"/>
  <c r="K966" i="1"/>
  <c r="P966" i="1" s="1"/>
  <c r="K967" i="1"/>
  <c r="P967" i="1" s="1"/>
  <c r="K968" i="1"/>
  <c r="P968" i="1" s="1"/>
  <c r="K969" i="1"/>
  <c r="P969" i="1" s="1"/>
  <c r="K970" i="1"/>
  <c r="P970" i="1" s="1"/>
  <c r="K971" i="1"/>
  <c r="P971" i="1" s="1"/>
  <c r="K972" i="1"/>
  <c r="P972" i="1" s="1"/>
  <c r="K973" i="1"/>
  <c r="P973" i="1" s="1"/>
  <c r="K974" i="1"/>
  <c r="P974" i="1" s="1"/>
  <c r="K975" i="1"/>
  <c r="P975" i="1" s="1"/>
  <c r="K976" i="1"/>
  <c r="P976" i="1" s="1"/>
  <c r="K977" i="1"/>
  <c r="P977" i="1" s="1"/>
  <c r="K978" i="1"/>
  <c r="P978" i="1" s="1"/>
  <c r="K979" i="1"/>
  <c r="P979" i="1" s="1"/>
  <c r="K980" i="1"/>
  <c r="P980" i="1" s="1"/>
  <c r="K981" i="1"/>
  <c r="P981" i="1" s="1"/>
  <c r="K982" i="1"/>
  <c r="P982" i="1" s="1"/>
  <c r="K983" i="1"/>
  <c r="P983" i="1" s="1"/>
  <c r="K984" i="1"/>
  <c r="P984" i="1" s="1"/>
  <c r="K985" i="1"/>
  <c r="P985" i="1" s="1"/>
  <c r="K986" i="1"/>
  <c r="P986" i="1" s="1"/>
  <c r="K987" i="1"/>
  <c r="P987" i="1" s="1"/>
  <c r="K988" i="1"/>
  <c r="P988" i="1" s="1"/>
  <c r="K989" i="1"/>
  <c r="P989" i="1" s="1"/>
  <c r="K990" i="1"/>
  <c r="P990" i="1" s="1"/>
  <c r="K991" i="1"/>
  <c r="P991" i="1" s="1"/>
  <c r="K992" i="1"/>
  <c r="P992" i="1" s="1"/>
  <c r="K993" i="1"/>
  <c r="P993" i="1" s="1"/>
  <c r="K994" i="1"/>
  <c r="P994" i="1" s="1"/>
  <c r="K995" i="1"/>
  <c r="P995" i="1" s="1"/>
  <c r="K996" i="1"/>
  <c r="P996" i="1" s="1"/>
  <c r="K997" i="1"/>
  <c r="P997" i="1" s="1"/>
  <c r="K998" i="1"/>
  <c r="P998" i="1" s="1"/>
  <c r="K999" i="1"/>
  <c r="P999" i="1" s="1"/>
  <c r="K1000" i="1"/>
  <c r="P1000" i="1" s="1"/>
  <c r="K1001" i="1"/>
  <c r="P1001" i="1" s="1"/>
  <c r="K1002" i="1"/>
  <c r="P1002" i="1" s="1"/>
  <c r="K1003" i="1"/>
  <c r="P1003" i="1" s="1"/>
  <c r="K1004" i="1"/>
  <c r="P1004" i="1" s="1"/>
  <c r="K1005" i="1"/>
  <c r="P1005" i="1" s="1"/>
  <c r="K1006" i="1"/>
  <c r="P1006" i="1" s="1"/>
  <c r="K1007" i="1"/>
  <c r="P1007" i="1" s="1"/>
  <c r="K1008" i="1"/>
  <c r="P1008" i="1" s="1"/>
  <c r="K1009" i="1"/>
  <c r="P1009" i="1" s="1"/>
  <c r="K1010" i="1"/>
  <c r="P1010" i="1" s="1"/>
  <c r="K1011" i="1"/>
  <c r="P1011" i="1" s="1"/>
  <c r="K1012" i="1"/>
  <c r="P1012" i="1" s="1"/>
  <c r="K1013" i="1"/>
  <c r="P1013" i="1" s="1"/>
  <c r="K1014" i="1"/>
  <c r="P1014" i="1" s="1"/>
  <c r="K1015" i="1"/>
  <c r="P1015" i="1" s="1"/>
  <c r="K1016" i="1"/>
  <c r="P1016" i="1" s="1"/>
  <c r="K1017" i="1"/>
  <c r="P1017" i="1" s="1"/>
  <c r="K1018" i="1"/>
  <c r="P1018" i="1" s="1"/>
  <c r="K1019" i="1"/>
  <c r="P1019" i="1" s="1"/>
  <c r="K1020" i="1"/>
  <c r="P1020" i="1" s="1"/>
  <c r="K1021" i="1"/>
  <c r="P1021" i="1" s="1"/>
  <c r="K1022" i="1"/>
  <c r="P1022" i="1" s="1"/>
  <c r="K1023" i="1"/>
  <c r="P1023" i="1" s="1"/>
  <c r="K1024" i="1"/>
  <c r="P1024" i="1" s="1"/>
  <c r="K1025" i="1"/>
  <c r="P1025" i="1" s="1"/>
  <c r="K1026" i="1"/>
  <c r="P1026" i="1" s="1"/>
  <c r="K1027" i="1"/>
  <c r="P1027" i="1" s="1"/>
  <c r="K1028" i="1"/>
  <c r="P1028" i="1" s="1"/>
  <c r="K1029" i="1"/>
  <c r="P1029" i="1" s="1"/>
  <c r="K1030" i="1"/>
  <c r="P1030" i="1" s="1"/>
  <c r="K1031" i="1"/>
  <c r="P1031" i="1" s="1"/>
  <c r="K1032" i="1"/>
  <c r="P1032" i="1" s="1"/>
  <c r="K1033" i="1"/>
  <c r="P1033" i="1" s="1"/>
  <c r="K1034" i="1"/>
  <c r="P1034" i="1" s="1"/>
  <c r="K1035" i="1"/>
  <c r="P1035" i="1" s="1"/>
  <c r="K1036" i="1"/>
  <c r="P1036" i="1" s="1"/>
  <c r="K1037" i="1"/>
  <c r="P1037" i="1" s="1"/>
  <c r="K1038" i="1"/>
  <c r="P1038" i="1" s="1"/>
  <c r="K1039" i="1"/>
  <c r="P1039" i="1" s="1"/>
  <c r="K1040" i="1"/>
  <c r="P1040" i="1" s="1"/>
  <c r="K1041" i="1"/>
  <c r="P1041" i="1" s="1"/>
  <c r="K1042" i="1"/>
  <c r="P1042" i="1" s="1"/>
  <c r="K1043" i="1"/>
  <c r="P1043" i="1" s="1"/>
  <c r="K1044" i="1"/>
  <c r="P1044" i="1" s="1"/>
  <c r="K1045" i="1"/>
  <c r="P1045" i="1" s="1"/>
  <c r="K1046" i="1"/>
  <c r="P1046" i="1" s="1"/>
  <c r="K1047" i="1"/>
  <c r="P1047" i="1" s="1"/>
  <c r="K1048" i="1"/>
  <c r="P1048" i="1" s="1"/>
  <c r="K1049" i="1"/>
  <c r="P1049" i="1" s="1"/>
  <c r="K1050" i="1"/>
  <c r="P1050" i="1" s="1"/>
  <c r="K1051" i="1"/>
  <c r="P1051" i="1" s="1"/>
  <c r="K1052" i="1"/>
  <c r="P1052" i="1" s="1"/>
  <c r="K1053" i="1"/>
  <c r="P1053" i="1" s="1"/>
  <c r="K1054" i="1"/>
  <c r="P1054" i="1" s="1"/>
  <c r="K1055" i="1"/>
  <c r="P1055" i="1" s="1"/>
  <c r="K1056" i="1"/>
  <c r="P1056" i="1" s="1"/>
  <c r="K1057" i="1"/>
  <c r="P1057" i="1" s="1"/>
  <c r="K1058" i="1"/>
  <c r="P1058" i="1" s="1"/>
  <c r="K1059" i="1"/>
  <c r="P1059" i="1" s="1"/>
  <c r="K1060" i="1"/>
  <c r="P1060" i="1" s="1"/>
  <c r="K1061" i="1"/>
  <c r="P1061" i="1" s="1"/>
  <c r="K1062" i="1"/>
  <c r="P1062" i="1" s="1"/>
  <c r="K1063" i="1"/>
  <c r="P1063" i="1" s="1"/>
  <c r="K1064" i="1"/>
  <c r="P1064" i="1" s="1"/>
  <c r="K1065" i="1"/>
  <c r="P1065" i="1" s="1"/>
  <c r="K1066" i="1"/>
  <c r="P1066" i="1" s="1"/>
  <c r="K1067" i="1"/>
  <c r="P1067" i="1" s="1"/>
  <c r="K1068" i="1"/>
  <c r="P1068" i="1" s="1"/>
  <c r="K1069" i="1"/>
  <c r="P1069" i="1" s="1"/>
  <c r="K1070" i="1"/>
  <c r="P1070" i="1" s="1"/>
  <c r="K1071" i="1"/>
  <c r="P1071" i="1" s="1"/>
  <c r="K1072" i="1"/>
  <c r="P1072" i="1" s="1"/>
  <c r="K1073" i="1"/>
  <c r="P1073" i="1" s="1"/>
  <c r="K1074" i="1"/>
  <c r="P1074" i="1" s="1"/>
  <c r="K1075" i="1"/>
  <c r="P1075" i="1" s="1"/>
  <c r="K1076" i="1"/>
  <c r="P1076" i="1" s="1"/>
  <c r="K1077" i="1"/>
  <c r="P1077" i="1" s="1"/>
  <c r="K1078" i="1"/>
  <c r="P1078" i="1" s="1"/>
  <c r="K1079" i="1"/>
  <c r="P1079" i="1" s="1"/>
  <c r="K1080" i="1"/>
  <c r="P1080" i="1" s="1"/>
  <c r="K1081" i="1"/>
  <c r="P1081" i="1" s="1"/>
  <c r="K1082" i="1"/>
  <c r="P1082" i="1" s="1"/>
  <c r="K1083" i="1"/>
  <c r="P1083" i="1" s="1"/>
  <c r="K1084" i="1"/>
  <c r="P1084" i="1" s="1"/>
  <c r="K1085" i="1"/>
  <c r="P1085" i="1" s="1"/>
  <c r="K1086" i="1"/>
  <c r="P1086" i="1" s="1"/>
  <c r="K1087" i="1"/>
  <c r="P1087" i="1" s="1"/>
  <c r="K1088" i="1"/>
  <c r="P1088" i="1" s="1"/>
  <c r="K1089" i="1"/>
  <c r="P1089" i="1" s="1"/>
  <c r="K1090" i="1"/>
  <c r="P1090" i="1" s="1"/>
  <c r="K1091" i="1"/>
  <c r="P1091" i="1" s="1"/>
  <c r="K1092" i="1"/>
  <c r="P1092" i="1" s="1"/>
  <c r="K1093" i="1"/>
  <c r="P1093" i="1" s="1"/>
  <c r="K1094" i="1"/>
  <c r="P1094" i="1" s="1"/>
  <c r="K1095" i="1"/>
  <c r="P1095" i="1" s="1"/>
  <c r="K1096" i="1"/>
  <c r="P1096" i="1" s="1"/>
  <c r="K1097" i="1"/>
  <c r="P1097" i="1" s="1"/>
  <c r="K1098" i="1"/>
  <c r="P1098" i="1" s="1"/>
  <c r="K1099" i="1"/>
  <c r="P1099" i="1" s="1"/>
  <c r="K1100" i="1"/>
  <c r="P1100" i="1" s="1"/>
  <c r="K1101" i="1"/>
  <c r="P1101" i="1" s="1"/>
  <c r="K1102" i="1"/>
  <c r="P1102" i="1" s="1"/>
  <c r="K1103" i="1"/>
  <c r="P1103" i="1" s="1"/>
  <c r="K1104" i="1"/>
  <c r="P1104" i="1" s="1"/>
  <c r="K1105" i="1"/>
  <c r="P1105" i="1" s="1"/>
  <c r="K1106" i="1"/>
  <c r="P1106" i="1" s="1"/>
  <c r="K1107" i="1"/>
  <c r="P1107" i="1" s="1"/>
  <c r="K1108" i="1"/>
  <c r="P1108" i="1" s="1"/>
  <c r="K1109" i="1"/>
  <c r="P1109" i="1" s="1"/>
  <c r="K1110" i="1"/>
  <c r="P1110" i="1" s="1"/>
  <c r="K1111" i="1"/>
  <c r="P1111" i="1" s="1"/>
  <c r="K1112" i="1"/>
  <c r="P1112" i="1" s="1"/>
  <c r="K1113" i="1"/>
  <c r="P1113" i="1" s="1"/>
  <c r="K1114" i="1"/>
  <c r="P1114" i="1" s="1"/>
  <c r="K1115" i="1"/>
  <c r="P1115" i="1" s="1"/>
  <c r="K1116" i="1"/>
  <c r="P1116" i="1" s="1"/>
  <c r="K1117" i="1"/>
  <c r="P1117" i="1" s="1"/>
  <c r="K1118" i="1"/>
  <c r="P1118" i="1" s="1"/>
  <c r="K1119" i="1"/>
  <c r="P1119" i="1" s="1"/>
  <c r="K1120" i="1"/>
  <c r="P1120" i="1" s="1"/>
  <c r="K1121" i="1"/>
  <c r="P1121" i="1" s="1"/>
  <c r="K1122" i="1"/>
  <c r="P1122" i="1" s="1"/>
  <c r="K1123" i="1"/>
  <c r="P1123" i="1" s="1"/>
  <c r="K1124" i="1"/>
  <c r="P1124" i="1" s="1"/>
  <c r="K1125" i="1"/>
  <c r="P1125" i="1" s="1"/>
  <c r="K1126" i="1"/>
  <c r="P1126" i="1" s="1"/>
  <c r="K1127" i="1"/>
  <c r="P1127" i="1" s="1"/>
  <c r="K1128" i="1"/>
  <c r="P1128" i="1" s="1"/>
  <c r="K1129" i="1"/>
  <c r="P1129" i="1" s="1"/>
  <c r="K1130" i="1"/>
  <c r="P1130" i="1" s="1"/>
  <c r="K1131" i="1"/>
  <c r="P1131" i="1" s="1"/>
  <c r="K1132" i="1"/>
  <c r="P1132" i="1" s="1"/>
  <c r="K1133" i="1"/>
  <c r="P1133" i="1" s="1"/>
  <c r="K1134" i="1"/>
  <c r="P1134" i="1" s="1"/>
  <c r="K1135" i="1"/>
  <c r="P1135" i="1" s="1"/>
  <c r="K1136" i="1"/>
  <c r="P1136" i="1" s="1"/>
  <c r="K1137" i="1"/>
  <c r="P1137" i="1" s="1"/>
  <c r="K1138" i="1"/>
  <c r="P1138" i="1" s="1"/>
  <c r="K1139" i="1"/>
  <c r="P1139" i="1" s="1"/>
  <c r="K1140" i="1"/>
  <c r="P1140" i="1" s="1"/>
  <c r="K1141" i="1"/>
  <c r="P1141" i="1" s="1"/>
  <c r="K1142" i="1"/>
  <c r="P1142" i="1" s="1"/>
  <c r="K1143" i="1"/>
  <c r="P1143" i="1" s="1"/>
  <c r="K1144" i="1"/>
  <c r="P1144" i="1" s="1"/>
  <c r="K1145" i="1"/>
  <c r="P1145" i="1" s="1"/>
  <c r="K1146" i="1"/>
  <c r="P1146" i="1" s="1"/>
  <c r="K1147" i="1"/>
  <c r="P1147" i="1" s="1"/>
  <c r="K1148" i="1"/>
  <c r="P1148" i="1" s="1"/>
  <c r="K1149" i="1"/>
  <c r="P1149" i="1" s="1"/>
  <c r="K1150" i="1"/>
  <c r="P1150" i="1" s="1"/>
  <c r="K1151" i="1"/>
  <c r="P1151" i="1" s="1"/>
  <c r="K1152" i="1"/>
  <c r="P1152" i="1" s="1"/>
  <c r="K1153" i="1"/>
  <c r="P1153" i="1" s="1"/>
  <c r="K1154" i="1"/>
  <c r="P1154" i="1" s="1"/>
  <c r="K1155" i="1"/>
  <c r="P1155" i="1" s="1"/>
  <c r="K1156" i="1"/>
  <c r="P1156" i="1" s="1"/>
  <c r="K1157" i="1"/>
  <c r="P1157" i="1" s="1"/>
  <c r="K1158" i="1"/>
  <c r="P1158" i="1" s="1"/>
  <c r="K1159" i="1"/>
  <c r="P1159" i="1" s="1"/>
  <c r="K1160" i="1"/>
  <c r="P1160" i="1" s="1"/>
  <c r="K1161" i="1"/>
  <c r="P1161" i="1" s="1"/>
  <c r="K1162" i="1"/>
  <c r="P1162" i="1" s="1"/>
  <c r="K1163" i="1"/>
  <c r="P1163" i="1" s="1"/>
  <c r="K1164" i="1"/>
  <c r="P1164" i="1" s="1"/>
  <c r="K1165" i="1"/>
  <c r="P1165" i="1" s="1"/>
  <c r="K1166" i="1"/>
  <c r="P1166" i="1" s="1"/>
  <c r="K1167" i="1"/>
  <c r="P1167" i="1" s="1"/>
  <c r="K1168" i="1"/>
  <c r="P1168" i="1" s="1"/>
  <c r="K1169" i="1"/>
  <c r="P1169" i="1" s="1"/>
  <c r="K1170" i="1"/>
  <c r="P1170" i="1" s="1"/>
  <c r="K1171" i="1"/>
  <c r="P1171" i="1" s="1"/>
  <c r="K1172" i="1"/>
  <c r="P1172" i="1" s="1"/>
  <c r="K1173" i="1"/>
  <c r="P1173" i="1" s="1"/>
  <c r="K1174" i="1"/>
  <c r="P1174" i="1" s="1"/>
  <c r="K1175" i="1"/>
  <c r="P1175" i="1" s="1"/>
  <c r="K1176" i="1"/>
  <c r="P1176" i="1" s="1"/>
  <c r="K1177" i="1"/>
  <c r="P1177" i="1" s="1"/>
  <c r="K1178" i="1"/>
  <c r="P1178" i="1" s="1"/>
  <c r="K1179" i="1"/>
  <c r="P1179" i="1" s="1"/>
  <c r="K1180" i="1"/>
  <c r="P1180" i="1" s="1"/>
  <c r="K1181" i="1"/>
  <c r="P1181" i="1" s="1"/>
  <c r="K1182" i="1"/>
  <c r="P1182" i="1" s="1"/>
  <c r="K1183" i="1"/>
  <c r="P1183" i="1" s="1"/>
  <c r="K1184" i="1"/>
  <c r="P1184" i="1" s="1"/>
  <c r="K1185" i="1"/>
  <c r="P1185" i="1" s="1"/>
  <c r="K1186" i="1"/>
  <c r="P1186" i="1" s="1"/>
  <c r="K1187" i="1"/>
  <c r="P1187" i="1" s="1"/>
  <c r="K1188" i="1"/>
  <c r="P1188" i="1" s="1"/>
  <c r="K1189" i="1"/>
  <c r="P1189" i="1" s="1"/>
  <c r="K1190" i="1"/>
  <c r="P1190" i="1" s="1"/>
  <c r="K1191" i="1"/>
  <c r="P1191" i="1" s="1"/>
  <c r="K1192" i="1"/>
  <c r="P1192" i="1" s="1"/>
  <c r="K1193" i="1"/>
  <c r="P1193" i="1" s="1"/>
  <c r="K1194" i="1"/>
  <c r="P1194" i="1" s="1"/>
  <c r="K1195" i="1"/>
  <c r="P1195" i="1" s="1"/>
  <c r="K1196" i="1"/>
  <c r="P1196" i="1" s="1"/>
  <c r="K1197" i="1"/>
  <c r="P1197" i="1" s="1"/>
  <c r="K1198" i="1"/>
  <c r="P1198" i="1" s="1"/>
  <c r="K1199" i="1"/>
  <c r="P1199" i="1" s="1"/>
  <c r="K1200" i="1"/>
  <c r="P1200" i="1" s="1"/>
  <c r="K1201" i="1"/>
  <c r="P1201" i="1" s="1"/>
  <c r="K1202" i="1"/>
  <c r="P1202" i="1" s="1"/>
  <c r="K1203" i="1"/>
  <c r="P1203" i="1" s="1"/>
  <c r="K1204" i="1"/>
  <c r="P1204" i="1" s="1"/>
  <c r="K1205" i="1"/>
  <c r="P1205" i="1" s="1"/>
  <c r="K1206" i="1"/>
  <c r="P1206" i="1" s="1"/>
  <c r="K1207" i="1"/>
  <c r="P1207" i="1" s="1"/>
  <c r="K1208" i="1"/>
  <c r="P1208" i="1" s="1"/>
  <c r="K1209" i="1"/>
  <c r="P1209" i="1" s="1"/>
  <c r="K1210" i="1"/>
  <c r="P1210" i="1" s="1"/>
  <c r="K1211" i="1"/>
  <c r="P1211" i="1" s="1"/>
  <c r="K1212" i="1"/>
  <c r="P1212" i="1" s="1"/>
  <c r="K1213" i="1"/>
  <c r="P1213" i="1" s="1"/>
  <c r="K1214" i="1"/>
  <c r="P1214" i="1" s="1"/>
  <c r="K1215" i="1"/>
  <c r="P1215" i="1" s="1"/>
  <c r="K1216" i="1"/>
  <c r="P1216" i="1" s="1"/>
  <c r="K1217" i="1"/>
  <c r="P1217" i="1" s="1"/>
  <c r="K1218" i="1"/>
  <c r="P1218" i="1" s="1"/>
  <c r="K1219" i="1"/>
  <c r="P1219" i="1" s="1"/>
  <c r="K1220" i="1"/>
  <c r="P1220" i="1" s="1"/>
  <c r="K1221" i="1"/>
  <c r="P1221" i="1" s="1"/>
  <c r="K1222" i="1"/>
  <c r="P1222" i="1" s="1"/>
  <c r="K1223" i="1"/>
  <c r="P1223" i="1" s="1"/>
  <c r="K1224" i="1"/>
  <c r="P1224" i="1" s="1"/>
  <c r="K1225" i="1"/>
  <c r="P1225" i="1" s="1"/>
  <c r="K1226" i="1"/>
  <c r="P1226" i="1" s="1"/>
  <c r="K1227" i="1"/>
  <c r="P1227" i="1" s="1"/>
  <c r="K1228" i="1"/>
  <c r="P1228" i="1" s="1"/>
  <c r="K1229" i="1"/>
  <c r="P1229" i="1" s="1"/>
  <c r="K1230" i="1"/>
  <c r="P1230" i="1" s="1"/>
  <c r="K1231" i="1"/>
  <c r="P1231" i="1" s="1"/>
  <c r="K1232" i="1"/>
  <c r="P1232" i="1" s="1"/>
  <c r="K1233" i="1"/>
  <c r="P1233" i="1" s="1"/>
  <c r="K1234" i="1"/>
  <c r="P1234" i="1" s="1"/>
  <c r="K1235" i="1"/>
  <c r="P1235" i="1" s="1"/>
  <c r="K1236" i="1"/>
  <c r="P1236" i="1" s="1"/>
  <c r="K1237" i="1"/>
  <c r="P1237" i="1" s="1"/>
  <c r="K1238" i="1"/>
  <c r="P1238" i="1" s="1"/>
  <c r="K1239" i="1"/>
  <c r="P1239" i="1" s="1"/>
  <c r="K1240" i="1"/>
  <c r="P1240" i="1" s="1"/>
  <c r="K1241" i="1"/>
  <c r="P1241" i="1" s="1"/>
  <c r="K1242" i="1"/>
  <c r="P1242" i="1" s="1"/>
  <c r="K1243" i="1"/>
  <c r="P1243" i="1" s="1"/>
  <c r="K1244" i="1"/>
  <c r="P1244" i="1" s="1"/>
  <c r="K1245" i="1"/>
  <c r="P1245" i="1" s="1"/>
  <c r="K1246" i="1"/>
  <c r="P1246" i="1" s="1"/>
  <c r="K1247" i="1"/>
  <c r="P1247" i="1" s="1"/>
  <c r="K1248" i="1"/>
  <c r="P1248" i="1" s="1"/>
  <c r="K1249" i="1"/>
  <c r="P1249" i="1" s="1"/>
  <c r="K1250" i="1"/>
  <c r="P1250" i="1" s="1"/>
  <c r="K1251" i="1"/>
  <c r="P1251" i="1" s="1"/>
  <c r="K1252" i="1"/>
  <c r="P1252" i="1" s="1"/>
  <c r="K1253" i="1"/>
  <c r="P1253" i="1" s="1"/>
  <c r="K1254" i="1"/>
  <c r="P1254" i="1" s="1"/>
  <c r="K1255" i="1"/>
  <c r="P1255" i="1" s="1"/>
  <c r="K1256" i="1"/>
  <c r="P1256" i="1" s="1"/>
  <c r="K1257" i="1"/>
  <c r="P1257" i="1" s="1"/>
  <c r="K1258" i="1"/>
  <c r="P1258" i="1" s="1"/>
  <c r="K1259" i="1"/>
  <c r="P1259" i="1" s="1"/>
  <c r="K1260" i="1"/>
  <c r="P1260" i="1" s="1"/>
  <c r="K1261" i="1"/>
  <c r="P1261" i="1" s="1"/>
  <c r="K1262" i="1"/>
  <c r="P1262" i="1" s="1"/>
  <c r="K1263" i="1"/>
  <c r="P1263" i="1" s="1"/>
  <c r="K1264" i="1"/>
  <c r="P1264" i="1" s="1"/>
  <c r="K1265" i="1"/>
  <c r="P1265" i="1" s="1"/>
  <c r="K1266" i="1"/>
  <c r="P1266" i="1" s="1"/>
  <c r="K1267" i="1"/>
  <c r="P1267" i="1" s="1"/>
  <c r="K1268" i="1"/>
  <c r="P1268" i="1" s="1"/>
  <c r="K1269" i="1"/>
  <c r="P1269" i="1" s="1"/>
  <c r="K1270" i="1"/>
  <c r="P1270" i="1" s="1"/>
  <c r="K1271" i="1"/>
  <c r="P1271" i="1" s="1"/>
  <c r="K1272" i="1"/>
  <c r="P1272" i="1" s="1"/>
  <c r="K1273" i="1"/>
  <c r="P1273" i="1" s="1"/>
  <c r="K1274" i="1"/>
  <c r="P1274" i="1" s="1"/>
  <c r="K1275" i="1"/>
  <c r="P1275" i="1" s="1"/>
  <c r="K1276" i="1"/>
  <c r="P1276" i="1" s="1"/>
  <c r="K1277" i="1"/>
  <c r="P1277" i="1" s="1"/>
  <c r="K1278" i="1"/>
  <c r="P1278" i="1" s="1"/>
  <c r="K1279" i="1"/>
  <c r="P1279" i="1" s="1"/>
  <c r="K1280" i="1"/>
  <c r="P1280" i="1" s="1"/>
  <c r="K1281" i="1"/>
  <c r="P1281" i="1" s="1"/>
  <c r="K1282" i="1"/>
  <c r="P1282" i="1" s="1"/>
  <c r="K1283" i="1"/>
  <c r="P1283" i="1" s="1"/>
  <c r="K1284" i="1"/>
  <c r="P1284" i="1" s="1"/>
  <c r="K1285" i="1"/>
  <c r="P1285" i="1" s="1"/>
  <c r="K1286" i="1"/>
  <c r="P1286" i="1" s="1"/>
  <c r="K1287" i="1"/>
  <c r="P1287" i="1" s="1"/>
  <c r="K1288" i="1"/>
  <c r="P1288" i="1" s="1"/>
  <c r="K1289" i="1"/>
  <c r="P1289" i="1" s="1"/>
  <c r="K1290" i="1"/>
  <c r="P1290" i="1" s="1"/>
  <c r="K1291" i="1"/>
  <c r="P1291" i="1" s="1"/>
  <c r="K1292" i="1"/>
  <c r="P1292" i="1" s="1"/>
  <c r="K1293" i="1"/>
  <c r="P1293" i="1" s="1"/>
  <c r="K1294" i="1"/>
  <c r="P1294" i="1" s="1"/>
  <c r="K1295" i="1"/>
  <c r="P1295" i="1" s="1"/>
  <c r="K1296" i="1"/>
  <c r="P1296" i="1" s="1"/>
  <c r="K1297" i="1"/>
  <c r="P1297" i="1" s="1"/>
  <c r="K1298" i="1"/>
  <c r="P1298" i="1" s="1"/>
  <c r="K1299" i="1"/>
  <c r="P1299" i="1" s="1"/>
  <c r="K1300" i="1"/>
  <c r="P1300" i="1" s="1"/>
  <c r="K1301" i="1"/>
  <c r="P1301" i="1" s="1"/>
  <c r="K1302" i="1"/>
  <c r="P1302" i="1" s="1"/>
  <c r="K1303" i="1"/>
  <c r="P1303" i="1" s="1"/>
  <c r="K1304" i="1"/>
  <c r="P1304" i="1" s="1"/>
  <c r="K1305" i="1"/>
  <c r="P1305" i="1" s="1"/>
  <c r="K1306" i="1"/>
  <c r="P1306" i="1" s="1"/>
  <c r="K1307" i="1"/>
  <c r="P1307" i="1" s="1"/>
  <c r="K1308" i="1"/>
  <c r="P1308" i="1" s="1"/>
  <c r="K1309" i="1"/>
  <c r="P1309" i="1" s="1"/>
  <c r="K1310" i="1"/>
  <c r="P1310" i="1" s="1"/>
  <c r="K1311" i="1"/>
  <c r="P1311" i="1" s="1"/>
  <c r="K1312" i="1"/>
  <c r="P1312" i="1" s="1"/>
  <c r="K1313" i="1"/>
  <c r="P1313" i="1" s="1"/>
  <c r="K1314" i="1"/>
  <c r="P1314" i="1" s="1"/>
  <c r="K1315" i="1"/>
  <c r="P1315" i="1" s="1"/>
  <c r="K1316" i="1"/>
  <c r="P1316" i="1" s="1"/>
  <c r="K1317" i="1"/>
  <c r="P1317" i="1" s="1"/>
  <c r="K1318" i="1"/>
  <c r="P1318" i="1" s="1"/>
  <c r="K1319" i="1"/>
  <c r="P1319" i="1" s="1"/>
  <c r="K1320" i="1"/>
  <c r="P1320" i="1" s="1"/>
  <c r="K1321" i="1"/>
  <c r="P1321" i="1" s="1"/>
  <c r="K1322" i="1"/>
  <c r="P1322" i="1" s="1"/>
  <c r="K1323" i="1"/>
  <c r="P1323" i="1" s="1"/>
  <c r="K1324" i="1"/>
  <c r="P1324" i="1" s="1"/>
  <c r="K1325" i="1"/>
  <c r="P1325" i="1" s="1"/>
  <c r="K1326" i="1"/>
  <c r="P1326" i="1" s="1"/>
  <c r="K1327" i="1"/>
  <c r="P1327" i="1" s="1"/>
  <c r="K1328" i="1"/>
  <c r="P1328" i="1" s="1"/>
  <c r="K1329" i="1"/>
  <c r="P1329" i="1" s="1"/>
  <c r="K1330" i="1"/>
  <c r="P1330" i="1" s="1"/>
  <c r="K1331" i="1"/>
  <c r="P1331" i="1" s="1"/>
  <c r="K1332" i="1"/>
  <c r="P1332" i="1" s="1"/>
  <c r="K1333" i="1"/>
  <c r="P1333" i="1" s="1"/>
  <c r="K1334" i="1"/>
  <c r="P1334" i="1" s="1"/>
  <c r="K1335" i="1"/>
  <c r="P1335" i="1" s="1"/>
  <c r="K1336" i="1"/>
  <c r="P1336" i="1" s="1"/>
  <c r="K1337" i="1"/>
  <c r="P1337" i="1" s="1"/>
  <c r="K1338" i="1"/>
  <c r="P1338" i="1" s="1"/>
  <c r="K1339" i="1"/>
  <c r="P1339" i="1" s="1"/>
  <c r="K1340" i="1"/>
  <c r="P1340" i="1" s="1"/>
  <c r="K1341" i="1"/>
  <c r="P1341" i="1" s="1"/>
  <c r="K1342" i="1"/>
  <c r="P1342" i="1" s="1"/>
  <c r="K1343" i="1"/>
  <c r="P1343" i="1" s="1"/>
  <c r="K1344" i="1"/>
  <c r="P1344" i="1" s="1"/>
  <c r="K1345" i="1"/>
  <c r="P1345" i="1" s="1"/>
  <c r="K1346" i="1"/>
  <c r="P1346" i="1" s="1"/>
  <c r="K1347" i="1"/>
  <c r="P1347" i="1" s="1"/>
  <c r="K1348" i="1"/>
  <c r="P1348" i="1" s="1"/>
  <c r="K1349" i="1"/>
  <c r="P1349" i="1" s="1"/>
  <c r="K1350" i="1"/>
  <c r="P1350" i="1" s="1"/>
  <c r="K1351" i="1"/>
  <c r="P1351" i="1" s="1"/>
  <c r="K1352" i="1"/>
  <c r="P1352" i="1" s="1"/>
  <c r="K1353" i="1"/>
  <c r="P1353" i="1" s="1"/>
  <c r="K1354" i="1"/>
  <c r="P1354" i="1" s="1"/>
  <c r="K1355" i="1"/>
  <c r="P1355" i="1" s="1"/>
  <c r="K1356" i="1"/>
  <c r="P1356" i="1" s="1"/>
  <c r="K1357" i="1"/>
  <c r="P1357" i="1" s="1"/>
  <c r="K1358" i="1"/>
  <c r="P1358" i="1" s="1"/>
  <c r="K1359" i="1"/>
  <c r="P1359" i="1" s="1"/>
  <c r="K1360" i="1"/>
  <c r="P1360" i="1" s="1"/>
  <c r="K1361" i="1"/>
  <c r="P1361" i="1" s="1"/>
  <c r="K1362" i="1"/>
  <c r="P1362" i="1" s="1"/>
  <c r="K1363" i="1"/>
  <c r="P1363" i="1" s="1"/>
  <c r="K1364" i="1"/>
  <c r="P1364" i="1" s="1"/>
  <c r="K1365" i="1"/>
  <c r="P1365" i="1" s="1"/>
  <c r="K1366" i="1"/>
  <c r="P1366" i="1" s="1"/>
  <c r="K1367" i="1"/>
  <c r="P1367" i="1" s="1"/>
  <c r="K1368" i="1"/>
  <c r="P1368" i="1" s="1"/>
  <c r="K1369" i="1"/>
  <c r="P1369" i="1" s="1"/>
  <c r="K1370" i="1"/>
  <c r="P1370" i="1" s="1"/>
  <c r="K1371" i="1"/>
  <c r="P1371" i="1" s="1"/>
  <c r="K1372" i="1"/>
  <c r="P1372" i="1" s="1"/>
  <c r="K1373" i="1"/>
  <c r="P1373" i="1" s="1"/>
  <c r="K1374" i="1"/>
  <c r="P1374" i="1" s="1"/>
  <c r="K1375" i="1"/>
  <c r="P1375" i="1" s="1"/>
  <c r="K1376" i="1"/>
  <c r="P1376" i="1" s="1"/>
  <c r="K1377" i="1"/>
  <c r="P1377" i="1" s="1"/>
  <c r="K1378" i="1"/>
  <c r="P1378" i="1" s="1"/>
  <c r="K1379" i="1"/>
  <c r="P1379" i="1" s="1"/>
  <c r="K1380" i="1"/>
  <c r="P1380" i="1" s="1"/>
  <c r="K1381" i="1"/>
  <c r="P1381" i="1" s="1"/>
  <c r="K1382" i="1"/>
  <c r="P1382" i="1" s="1"/>
  <c r="K1383" i="1"/>
  <c r="P1383" i="1" s="1"/>
  <c r="K1384" i="1"/>
  <c r="P1384" i="1" s="1"/>
  <c r="K1385" i="1"/>
  <c r="P1385" i="1" s="1"/>
  <c r="K1386" i="1"/>
  <c r="P1386" i="1" s="1"/>
  <c r="K1387" i="1"/>
  <c r="P1387" i="1" s="1"/>
  <c r="K1388" i="1"/>
  <c r="P1388" i="1" s="1"/>
  <c r="K1389" i="1"/>
  <c r="P1389" i="1" s="1"/>
  <c r="K1390" i="1"/>
  <c r="P1390" i="1" s="1"/>
  <c r="K1391" i="1"/>
  <c r="P1391" i="1" s="1"/>
  <c r="K1392" i="1"/>
  <c r="P1392" i="1" s="1"/>
  <c r="K1393" i="1"/>
  <c r="P1393" i="1" s="1"/>
  <c r="K1394" i="1"/>
  <c r="P1394" i="1" s="1"/>
  <c r="K1395" i="1"/>
  <c r="P1395" i="1" s="1"/>
  <c r="K1396" i="1"/>
  <c r="P1396" i="1" s="1"/>
  <c r="K1397" i="1"/>
  <c r="P1397" i="1" s="1"/>
  <c r="K1398" i="1"/>
  <c r="P1398" i="1" s="1"/>
  <c r="K1399" i="1"/>
  <c r="P1399" i="1" s="1"/>
  <c r="K1400" i="1"/>
  <c r="P1400" i="1" s="1"/>
  <c r="K1401" i="1"/>
  <c r="P1401" i="1" s="1"/>
  <c r="K1402" i="1"/>
  <c r="P1402" i="1" s="1"/>
  <c r="K1403" i="1"/>
  <c r="P1403" i="1" s="1"/>
  <c r="K1404" i="1"/>
  <c r="P1404" i="1" s="1"/>
  <c r="K1405" i="1"/>
  <c r="P1405" i="1" s="1"/>
  <c r="K1406" i="1"/>
  <c r="P1406" i="1" s="1"/>
  <c r="K1407" i="1"/>
  <c r="P1407" i="1" s="1"/>
  <c r="K1408" i="1"/>
  <c r="P1408" i="1" s="1"/>
  <c r="K1409" i="1"/>
  <c r="P1409" i="1" s="1"/>
  <c r="K1410" i="1"/>
  <c r="P1410" i="1" s="1"/>
  <c r="K1411" i="1"/>
  <c r="P1411" i="1" s="1"/>
  <c r="K1412" i="1"/>
  <c r="P1412" i="1" s="1"/>
  <c r="K1413" i="1"/>
  <c r="P1413" i="1" s="1"/>
  <c r="K1414" i="1"/>
  <c r="P1414" i="1" s="1"/>
  <c r="K1415" i="1"/>
  <c r="P1415" i="1" s="1"/>
  <c r="K1416" i="1"/>
  <c r="P1416" i="1" s="1"/>
  <c r="K1417" i="1"/>
  <c r="P1417" i="1" s="1"/>
  <c r="K1418" i="1"/>
  <c r="P1418" i="1" s="1"/>
  <c r="K1419" i="1"/>
  <c r="P1419" i="1" s="1"/>
  <c r="K1420" i="1"/>
  <c r="P1420" i="1" s="1"/>
  <c r="K1421" i="1"/>
  <c r="P1421" i="1" s="1"/>
  <c r="K1422" i="1"/>
  <c r="P1422" i="1" s="1"/>
  <c r="K1423" i="1"/>
  <c r="P1423" i="1" s="1"/>
  <c r="K1424" i="1"/>
  <c r="P1424" i="1" s="1"/>
  <c r="K1425" i="1"/>
  <c r="P1425" i="1" s="1"/>
  <c r="K1426" i="1"/>
  <c r="P1426" i="1" s="1"/>
  <c r="K1427" i="1"/>
  <c r="P1427" i="1" s="1"/>
  <c r="K1428" i="1"/>
  <c r="P1428" i="1" s="1"/>
  <c r="K1429" i="1"/>
  <c r="P1429" i="1" s="1"/>
  <c r="K1430" i="1"/>
  <c r="P1430" i="1" s="1"/>
  <c r="K1431" i="1"/>
  <c r="P1431" i="1" s="1"/>
  <c r="K1432" i="1"/>
  <c r="P1432" i="1" s="1"/>
  <c r="K1433" i="1"/>
  <c r="P1433" i="1" s="1"/>
  <c r="K1434" i="1"/>
  <c r="P1434" i="1" s="1"/>
  <c r="K1435" i="1"/>
  <c r="P1435" i="1" s="1"/>
  <c r="K1436" i="1"/>
  <c r="P1436" i="1" s="1"/>
  <c r="K1437" i="1"/>
  <c r="P1437" i="1" s="1"/>
  <c r="K1438" i="1"/>
  <c r="P1438" i="1" s="1"/>
  <c r="K1439" i="1"/>
  <c r="P1439" i="1" s="1"/>
  <c r="K1440" i="1"/>
  <c r="P1440" i="1" s="1"/>
  <c r="K1441" i="1"/>
  <c r="P1441" i="1" s="1"/>
  <c r="K1442" i="1"/>
  <c r="P1442" i="1" s="1"/>
  <c r="K1443" i="1"/>
  <c r="P1443" i="1" s="1"/>
  <c r="K1444" i="1"/>
  <c r="P1444" i="1" s="1"/>
  <c r="K1445" i="1"/>
  <c r="P1445" i="1" s="1"/>
  <c r="K1446" i="1"/>
  <c r="P1446" i="1" s="1"/>
  <c r="K1447" i="1"/>
  <c r="P1447" i="1" s="1"/>
  <c r="K1448" i="1"/>
  <c r="P1448" i="1" s="1"/>
  <c r="K1449" i="1"/>
  <c r="P1449" i="1" s="1"/>
  <c r="K1450" i="1"/>
  <c r="P1450" i="1" s="1"/>
  <c r="K1451" i="1"/>
  <c r="P1451" i="1" s="1"/>
  <c r="K1452" i="1"/>
  <c r="P1452" i="1" s="1"/>
  <c r="K1453" i="1"/>
  <c r="P1453" i="1" s="1"/>
  <c r="K1454" i="1"/>
  <c r="P1454" i="1" s="1"/>
  <c r="K1455" i="1"/>
  <c r="P1455" i="1" s="1"/>
  <c r="K1456" i="1"/>
  <c r="P1456" i="1" s="1"/>
  <c r="K1457" i="1"/>
  <c r="P1457" i="1" s="1"/>
  <c r="K1458" i="1"/>
  <c r="P1458" i="1" s="1"/>
  <c r="K1459" i="1"/>
  <c r="P1459" i="1" s="1"/>
  <c r="K1460" i="1"/>
  <c r="P1460" i="1" s="1"/>
  <c r="K1461" i="1"/>
  <c r="P1461" i="1" s="1"/>
  <c r="K1462" i="1"/>
  <c r="P1462" i="1" s="1"/>
  <c r="K1463" i="1"/>
  <c r="P1463" i="1" s="1"/>
  <c r="K1464" i="1"/>
  <c r="P1464" i="1" s="1"/>
  <c r="K1465" i="1"/>
  <c r="P1465" i="1" s="1"/>
  <c r="K1466" i="1"/>
  <c r="P1466" i="1" s="1"/>
  <c r="K1467" i="1"/>
  <c r="P1467" i="1" s="1"/>
  <c r="K1468" i="1"/>
  <c r="P1468" i="1" s="1"/>
  <c r="K1469" i="1"/>
  <c r="P1469" i="1" s="1"/>
  <c r="K1470" i="1"/>
  <c r="P1470" i="1" s="1"/>
  <c r="K1471" i="1"/>
  <c r="P1471" i="1" s="1"/>
  <c r="K1472" i="1"/>
  <c r="P1472" i="1" s="1"/>
  <c r="K1473" i="1"/>
  <c r="P1473" i="1" s="1"/>
  <c r="K1474" i="1"/>
  <c r="P1474" i="1" s="1"/>
  <c r="K1475" i="1"/>
  <c r="P1475" i="1" s="1"/>
  <c r="K1476" i="1"/>
  <c r="P1476" i="1" s="1"/>
  <c r="K1477" i="1"/>
  <c r="P1477" i="1" s="1"/>
  <c r="K1478" i="1"/>
  <c r="P1478" i="1" s="1"/>
  <c r="K1479" i="1"/>
  <c r="P1479" i="1" s="1"/>
  <c r="K1480" i="1"/>
  <c r="P1480" i="1" s="1"/>
  <c r="K1481" i="1"/>
  <c r="P1481" i="1" s="1"/>
  <c r="K1482" i="1"/>
  <c r="P1482" i="1" s="1"/>
  <c r="K1483" i="1"/>
  <c r="P1483" i="1" s="1"/>
  <c r="K1484" i="1"/>
  <c r="P1484" i="1" s="1"/>
  <c r="K1485" i="1"/>
  <c r="P1485" i="1" s="1"/>
  <c r="K1486" i="1"/>
  <c r="P1486" i="1" s="1"/>
  <c r="K1487" i="1"/>
  <c r="P1487" i="1" s="1"/>
  <c r="K1488" i="1"/>
  <c r="P1488" i="1" s="1"/>
  <c r="K1489" i="1"/>
  <c r="P1489" i="1" s="1"/>
  <c r="K1490" i="1"/>
  <c r="P1490" i="1" s="1"/>
  <c r="K1491" i="1"/>
  <c r="P1491" i="1" s="1"/>
  <c r="K1492" i="1"/>
  <c r="P1492" i="1" s="1"/>
  <c r="K1493" i="1"/>
  <c r="P1493" i="1" s="1"/>
  <c r="K1494" i="1"/>
  <c r="P1494" i="1" s="1"/>
  <c r="K1495" i="1"/>
  <c r="P1495" i="1" s="1"/>
  <c r="K1496" i="1"/>
  <c r="P1496" i="1" s="1"/>
  <c r="K1497" i="1"/>
  <c r="P1497" i="1" s="1"/>
  <c r="K1498" i="1"/>
  <c r="P1498" i="1" s="1"/>
  <c r="K1499" i="1"/>
  <c r="P1499" i="1" s="1"/>
  <c r="K1500" i="1"/>
  <c r="P1500" i="1" s="1"/>
  <c r="K1501" i="1"/>
  <c r="P1501" i="1" s="1"/>
  <c r="K1502" i="1"/>
  <c r="P1502" i="1" s="1"/>
  <c r="K1503" i="1"/>
  <c r="P1503" i="1" s="1"/>
  <c r="K1504" i="1"/>
  <c r="P1504" i="1" s="1"/>
  <c r="K1505" i="1"/>
  <c r="P1505" i="1" s="1"/>
  <c r="K1506" i="1"/>
  <c r="P1506" i="1" s="1"/>
  <c r="K1507" i="1"/>
  <c r="P1507" i="1" s="1"/>
  <c r="K1508" i="1"/>
  <c r="P1508" i="1" s="1"/>
  <c r="K1509" i="1"/>
  <c r="P1509" i="1" s="1"/>
  <c r="K1510" i="1"/>
  <c r="P1510" i="1" s="1"/>
  <c r="K1511" i="1"/>
  <c r="P1511" i="1" s="1"/>
  <c r="K1512" i="1"/>
  <c r="P1512" i="1" s="1"/>
  <c r="K1513" i="1"/>
  <c r="P1513" i="1" s="1"/>
  <c r="K1514" i="1"/>
  <c r="P1514" i="1" s="1"/>
  <c r="K1515" i="1"/>
  <c r="P1515" i="1" s="1"/>
  <c r="K1516" i="1"/>
  <c r="P1516" i="1" s="1"/>
  <c r="K1517" i="1"/>
  <c r="P1517" i="1" s="1"/>
  <c r="K1518" i="1"/>
  <c r="P1518" i="1" s="1"/>
  <c r="K1519" i="1"/>
  <c r="P1519" i="1" s="1"/>
  <c r="K1520" i="1"/>
  <c r="P1520" i="1" s="1"/>
  <c r="K1521" i="1"/>
  <c r="P1521" i="1" s="1"/>
  <c r="K1522" i="1"/>
  <c r="P1522" i="1" s="1"/>
  <c r="K1523" i="1"/>
  <c r="P1523" i="1" s="1"/>
  <c r="K1524" i="1"/>
  <c r="P1524" i="1" s="1"/>
  <c r="K1525" i="1"/>
  <c r="P1525" i="1" s="1"/>
  <c r="K1526" i="1"/>
  <c r="P1526" i="1" s="1"/>
  <c r="K1527" i="1"/>
  <c r="P1527" i="1" s="1"/>
  <c r="K1528" i="1"/>
  <c r="P1528" i="1" s="1"/>
  <c r="K1529" i="1"/>
  <c r="P1529" i="1" s="1"/>
  <c r="K1530" i="1"/>
  <c r="P1530" i="1" s="1"/>
  <c r="K1531" i="1"/>
  <c r="P1531" i="1" s="1"/>
  <c r="K1532" i="1"/>
  <c r="P1532" i="1" s="1"/>
  <c r="K1533" i="1"/>
  <c r="P1533" i="1" s="1"/>
  <c r="K1534" i="1"/>
  <c r="P1534" i="1" s="1"/>
  <c r="K1535" i="1"/>
  <c r="P1535" i="1" s="1"/>
  <c r="K1536" i="1"/>
  <c r="P1536" i="1" s="1"/>
  <c r="K1537" i="1"/>
  <c r="P1537" i="1" s="1"/>
  <c r="K1538" i="1"/>
  <c r="P1538" i="1" s="1"/>
  <c r="K1539" i="1"/>
  <c r="P1539" i="1" s="1"/>
  <c r="K1540" i="1"/>
  <c r="P1540" i="1" s="1"/>
  <c r="K1541" i="1"/>
  <c r="P1541" i="1" s="1"/>
  <c r="K1542" i="1"/>
  <c r="P1542" i="1" s="1"/>
  <c r="K1543" i="1"/>
  <c r="P1543" i="1" s="1"/>
  <c r="K1544" i="1"/>
  <c r="P1544" i="1" s="1"/>
  <c r="K1545" i="1"/>
  <c r="P1545" i="1" s="1"/>
  <c r="K1546" i="1"/>
  <c r="P1546" i="1" s="1"/>
  <c r="K1547" i="1"/>
  <c r="P1547" i="1" s="1"/>
  <c r="K1548" i="1"/>
  <c r="P1548" i="1" s="1"/>
  <c r="K1549" i="1"/>
  <c r="P1549" i="1" s="1"/>
  <c r="K1550" i="1"/>
  <c r="P1550" i="1" s="1"/>
  <c r="K1551" i="1"/>
  <c r="P1551" i="1" s="1"/>
  <c r="K1552" i="1"/>
  <c r="P1552" i="1" s="1"/>
  <c r="K1553" i="1"/>
  <c r="P1553" i="1" s="1"/>
  <c r="K1554" i="1"/>
  <c r="P1554" i="1" s="1"/>
  <c r="K1555" i="1"/>
  <c r="P1555" i="1" s="1"/>
  <c r="K1556" i="1"/>
  <c r="P1556" i="1" s="1"/>
  <c r="K1557" i="1"/>
  <c r="P1557" i="1" s="1"/>
  <c r="K1558" i="1"/>
  <c r="P1558" i="1" s="1"/>
  <c r="K1559" i="1"/>
  <c r="P1559" i="1" s="1"/>
  <c r="K1560" i="1"/>
  <c r="P1560" i="1" s="1"/>
  <c r="K1561" i="1"/>
  <c r="P1561" i="1" s="1"/>
  <c r="K1562" i="1"/>
  <c r="P1562" i="1" s="1"/>
  <c r="K1563" i="1"/>
  <c r="P1563" i="1" s="1"/>
  <c r="K1564" i="1"/>
  <c r="P1564" i="1" s="1"/>
  <c r="K1565" i="1"/>
  <c r="P1565" i="1" s="1"/>
  <c r="K1566" i="1"/>
  <c r="P1566" i="1" s="1"/>
  <c r="K1567" i="1"/>
  <c r="P1567" i="1" s="1"/>
  <c r="K1568" i="1"/>
  <c r="P1568" i="1" s="1"/>
  <c r="K1569" i="1"/>
  <c r="P1569" i="1" s="1"/>
  <c r="K1570" i="1"/>
  <c r="P1570" i="1" s="1"/>
  <c r="K1571" i="1"/>
  <c r="P1571" i="1" s="1"/>
  <c r="K1572" i="1"/>
  <c r="P1572" i="1" s="1"/>
  <c r="K1573" i="1"/>
  <c r="P1573" i="1" s="1"/>
  <c r="K1574" i="1"/>
  <c r="P1574" i="1" s="1"/>
  <c r="K1575" i="1"/>
  <c r="P1575" i="1" s="1"/>
  <c r="K1576" i="1"/>
  <c r="P1576" i="1" s="1"/>
  <c r="K1577" i="1"/>
  <c r="P1577" i="1" s="1"/>
  <c r="K1578" i="1"/>
  <c r="P1578" i="1" s="1"/>
  <c r="K1579" i="1"/>
  <c r="P1579" i="1" s="1"/>
  <c r="K1580" i="1"/>
  <c r="P1580" i="1" s="1"/>
  <c r="K1581" i="1"/>
  <c r="P1581" i="1" s="1"/>
  <c r="K1582" i="1"/>
  <c r="P1582" i="1" s="1"/>
  <c r="K1583" i="1"/>
  <c r="P1583" i="1" s="1"/>
  <c r="K1584" i="1"/>
  <c r="P1584" i="1" s="1"/>
  <c r="K1585" i="1"/>
  <c r="P1585" i="1" s="1"/>
  <c r="K1586" i="1"/>
  <c r="P1586" i="1" s="1"/>
  <c r="K1587" i="1"/>
  <c r="P1587" i="1" s="1"/>
  <c r="K1588" i="1"/>
  <c r="P1588" i="1" s="1"/>
  <c r="K1589" i="1"/>
  <c r="P1589" i="1" s="1"/>
  <c r="K1590" i="1"/>
  <c r="P1590" i="1" s="1"/>
  <c r="K1591" i="1"/>
  <c r="P1591" i="1" s="1"/>
  <c r="K1592" i="1"/>
  <c r="P1592" i="1" s="1"/>
  <c r="K1593" i="1"/>
  <c r="P1593" i="1" s="1"/>
  <c r="K1594" i="1"/>
  <c r="P1594" i="1" s="1"/>
  <c r="K1595" i="1"/>
  <c r="P1595" i="1" s="1"/>
  <c r="K1596" i="1"/>
  <c r="P1596" i="1" s="1"/>
  <c r="K1597" i="1"/>
  <c r="P1597" i="1" s="1"/>
  <c r="K1598" i="1"/>
  <c r="P1598" i="1" s="1"/>
  <c r="K1599" i="1"/>
  <c r="P1599" i="1" s="1"/>
  <c r="K1600" i="1"/>
  <c r="P1600" i="1" s="1"/>
  <c r="K1601" i="1"/>
  <c r="P1601" i="1" s="1"/>
  <c r="K1602" i="1"/>
  <c r="P1602" i="1" s="1"/>
  <c r="K1603" i="1"/>
  <c r="P1603" i="1" s="1"/>
  <c r="K1604" i="1"/>
  <c r="P1604" i="1" s="1"/>
  <c r="K1605" i="1"/>
  <c r="P1605" i="1" s="1"/>
  <c r="K1606" i="1"/>
  <c r="P1606" i="1" s="1"/>
  <c r="K1607" i="1"/>
  <c r="P1607" i="1" s="1"/>
  <c r="K1608" i="1"/>
  <c r="P1608" i="1" s="1"/>
  <c r="K1609" i="1"/>
  <c r="P1609" i="1" s="1"/>
  <c r="K1610" i="1"/>
  <c r="P1610" i="1" s="1"/>
  <c r="K1611" i="1"/>
  <c r="P1611" i="1" s="1"/>
  <c r="K1612" i="1"/>
  <c r="P1612" i="1" s="1"/>
  <c r="K1613" i="1"/>
  <c r="P1613" i="1" s="1"/>
  <c r="K1614" i="1"/>
  <c r="P1614" i="1" s="1"/>
  <c r="K1615" i="1"/>
  <c r="P1615" i="1" s="1"/>
  <c r="K1616" i="1"/>
  <c r="P1616" i="1" s="1"/>
  <c r="K1617" i="1"/>
  <c r="P1617" i="1" s="1"/>
  <c r="K1618" i="1"/>
  <c r="P1618" i="1" s="1"/>
  <c r="K1619" i="1"/>
  <c r="P1619" i="1" s="1"/>
  <c r="K1620" i="1"/>
  <c r="P1620" i="1" s="1"/>
  <c r="K1621" i="1"/>
  <c r="P1621" i="1" s="1"/>
  <c r="K1622" i="1"/>
  <c r="P1622" i="1" s="1"/>
  <c r="K1623" i="1"/>
  <c r="P1623" i="1" s="1"/>
  <c r="K1624" i="1"/>
  <c r="P1624" i="1" s="1"/>
  <c r="K1625" i="1"/>
  <c r="P1625" i="1" s="1"/>
  <c r="K1626" i="1"/>
  <c r="P1626" i="1" s="1"/>
  <c r="K1627" i="1"/>
  <c r="P1627" i="1" s="1"/>
  <c r="K1628" i="1"/>
  <c r="P1628" i="1" s="1"/>
  <c r="K1629" i="1"/>
  <c r="P1629" i="1" s="1"/>
  <c r="K1630" i="1"/>
  <c r="P1630" i="1" s="1"/>
  <c r="K1631" i="1"/>
  <c r="P1631" i="1" s="1"/>
  <c r="K1632" i="1"/>
  <c r="P1632" i="1" s="1"/>
  <c r="K1633" i="1"/>
  <c r="P1633" i="1" s="1"/>
  <c r="K1634" i="1"/>
  <c r="P1634" i="1" s="1"/>
  <c r="K1635" i="1"/>
  <c r="P1635" i="1" s="1"/>
  <c r="K1636" i="1"/>
  <c r="P1636" i="1" s="1"/>
  <c r="K1637" i="1"/>
  <c r="P1637" i="1" s="1"/>
  <c r="K1638" i="1"/>
  <c r="P1638" i="1" s="1"/>
  <c r="K1639" i="1"/>
  <c r="P1639" i="1" s="1"/>
  <c r="K1640" i="1"/>
  <c r="P1640" i="1" s="1"/>
  <c r="K1641" i="1"/>
  <c r="P1641" i="1" s="1"/>
  <c r="K1642" i="1"/>
  <c r="P1642" i="1" s="1"/>
  <c r="K1643" i="1"/>
  <c r="P1643" i="1" s="1"/>
  <c r="K1644" i="1"/>
  <c r="P1644" i="1" s="1"/>
  <c r="K1645" i="1"/>
  <c r="P1645" i="1" s="1"/>
  <c r="K1646" i="1"/>
  <c r="P1646" i="1" s="1"/>
  <c r="K1647" i="1"/>
  <c r="P1647" i="1" s="1"/>
  <c r="K1648" i="1"/>
  <c r="P1648" i="1" s="1"/>
  <c r="K1649" i="1"/>
  <c r="P1649" i="1" s="1"/>
  <c r="K1650" i="1"/>
  <c r="P1650" i="1" s="1"/>
  <c r="K1651" i="1"/>
  <c r="P1651" i="1" s="1"/>
  <c r="K1652" i="1"/>
  <c r="P1652" i="1" s="1"/>
  <c r="K1653" i="1"/>
  <c r="P1653" i="1" s="1"/>
  <c r="K1654" i="1"/>
  <c r="P1654" i="1" s="1"/>
  <c r="K1655" i="1"/>
  <c r="P1655" i="1" s="1"/>
  <c r="K1656" i="1"/>
  <c r="P1656" i="1" s="1"/>
  <c r="K1657" i="1"/>
  <c r="P1657" i="1" s="1"/>
  <c r="K1658" i="1"/>
  <c r="P1658" i="1" s="1"/>
  <c r="K1659" i="1"/>
  <c r="P1659" i="1" s="1"/>
  <c r="K1660" i="1"/>
  <c r="P1660" i="1" s="1"/>
  <c r="K1661" i="1"/>
  <c r="P1661" i="1" s="1"/>
  <c r="K1662" i="1"/>
  <c r="P1662" i="1" s="1"/>
  <c r="K1663" i="1"/>
  <c r="P1663" i="1" s="1"/>
  <c r="K1664" i="1"/>
  <c r="P1664" i="1" s="1"/>
  <c r="K1665" i="1"/>
  <c r="P1665" i="1" s="1"/>
  <c r="K1666" i="1"/>
  <c r="P1666" i="1" s="1"/>
  <c r="K1667" i="1"/>
  <c r="P1667" i="1" s="1"/>
  <c r="K1668" i="1"/>
  <c r="P1668" i="1" s="1"/>
  <c r="K1669" i="1"/>
  <c r="P1669" i="1" s="1"/>
  <c r="K1670" i="1"/>
  <c r="P1670" i="1" s="1"/>
  <c r="K1671" i="1"/>
  <c r="P1671" i="1" s="1"/>
  <c r="K1672" i="1"/>
  <c r="P1672" i="1" s="1"/>
  <c r="K1673" i="1"/>
  <c r="P1673" i="1" s="1"/>
  <c r="K1674" i="1"/>
  <c r="P1674" i="1" s="1"/>
  <c r="K1675" i="1"/>
  <c r="P1675" i="1" s="1"/>
  <c r="K1676" i="1"/>
  <c r="P1676" i="1" s="1"/>
  <c r="K1677" i="1"/>
  <c r="P1677" i="1" s="1"/>
  <c r="K1678" i="1"/>
  <c r="P1678" i="1" s="1"/>
  <c r="K1679" i="1"/>
  <c r="P1679" i="1" s="1"/>
  <c r="K1680" i="1"/>
  <c r="P1680" i="1" s="1"/>
  <c r="K1681" i="1"/>
  <c r="P1681" i="1" s="1"/>
  <c r="K1682" i="1"/>
  <c r="P1682" i="1" s="1"/>
  <c r="K1683" i="1"/>
  <c r="P1683" i="1" s="1"/>
  <c r="K1684" i="1"/>
  <c r="P1684" i="1" s="1"/>
  <c r="K1685" i="1"/>
  <c r="P1685" i="1" s="1"/>
  <c r="K1686" i="1"/>
  <c r="P1686" i="1" s="1"/>
  <c r="K1687" i="1"/>
  <c r="P1687" i="1" s="1"/>
  <c r="K1688" i="1"/>
  <c r="P1688" i="1" s="1"/>
  <c r="K1689" i="1"/>
  <c r="P1689" i="1" s="1"/>
  <c r="K1690" i="1"/>
  <c r="P1690" i="1" s="1"/>
  <c r="K1691" i="1"/>
  <c r="P1691" i="1" s="1"/>
  <c r="K1692" i="1"/>
  <c r="P1692" i="1" s="1"/>
  <c r="K1693" i="1"/>
  <c r="P1693" i="1" s="1"/>
  <c r="K1694" i="1"/>
  <c r="P1694" i="1" s="1"/>
  <c r="K1695" i="1"/>
  <c r="P1695" i="1" s="1"/>
  <c r="K1696" i="1"/>
  <c r="P1696" i="1" s="1"/>
  <c r="K1697" i="1"/>
  <c r="P1697" i="1" s="1"/>
  <c r="K1698" i="1"/>
  <c r="P1698" i="1" s="1"/>
  <c r="K1699" i="1"/>
  <c r="P1699" i="1" s="1"/>
  <c r="K1700" i="1"/>
  <c r="P1700" i="1" s="1"/>
  <c r="K1701" i="1"/>
  <c r="P1701" i="1" s="1"/>
  <c r="K1702" i="1"/>
  <c r="P1702" i="1" s="1"/>
  <c r="K1703" i="1"/>
  <c r="P1703" i="1" s="1"/>
  <c r="K1704" i="1"/>
  <c r="P1704" i="1" s="1"/>
  <c r="K1705" i="1"/>
  <c r="P1705" i="1" s="1"/>
  <c r="K1706" i="1"/>
  <c r="P1706" i="1" s="1"/>
  <c r="K1707" i="1"/>
  <c r="P1707" i="1" s="1"/>
  <c r="K1708" i="1"/>
  <c r="P1708" i="1" s="1"/>
  <c r="K1709" i="1"/>
  <c r="P1709" i="1" s="1"/>
  <c r="K1710" i="1"/>
  <c r="P1710" i="1" s="1"/>
  <c r="K1711" i="1"/>
  <c r="P1711" i="1" s="1"/>
  <c r="K1712" i="1"/>
  <c r="P1712" i="1" s="1"/>
  <c r="K1713" i="1"/>
  <c r="P1713" i="1" s="1"/>
  <c r="K1714" i="1"/>
  <c r="P1714" i="1" s="1"/>
  <c r="K1715" i="1"/>
  <c r="P1715" i="1" s="1"/>
  <c r="K1716" i="1"/>
  <c r="P1716" i="1" s="1"/>
  <c r="K1717" i="1"/>
  <c r="P1717" i="1" s="1"/>
  <c r="K1718" i="1"/>
  <c r="P1718" i="1" s="1"/>
  <c r="K1719" i="1"/>
  <c r="P1719" i="1" s="1"/>
  <c r="K1720" i="1"/>
  <c r="P1720" i="1" s="1"/>
  <c r="K1721" i="1"/>
  <c r="P1721" i="1" s="1"/>
  <c r="K1722" i="1"/>
  <c r="P1722" i="1" s="1"/>
  <c r="K1723" i="1"/>
  <c r="P1723" i="1" s="1"/>
  <c r="K1724" i="1"/>
  <c r="P1724" i="1" s="1"/>
  <c r="K1725" i="1"/>
  <c r="P1725" i="1" s="1"/>
  <c r="K1726" i="1"/>
  <c r="P1726" i="1" s="1"/>
  <c r="K1727" i="1"/>
  <c r="P1727" i="1" s="1"/>
  <c r="K1728" i="1"/>
  <c r="P1728" i="1" s="1"/>
  <c r="K1729" i="1"/>
  <c r="P1729" i="1" s="1"/>
  <c r="K1730" i="1"/>
  <c r="P1730" i="1" s="1"/>
  <c r="K1731" i="1"/>
  <c r="P1731" i="1" s="1"/>
  <c r="K1732" i="1"/>
  <c r="P1732" i="1" s="1"/>
  <c r="K1733" i="1"/>
  <c r="P1733" i="1" s="1"/>
  <c r="K1734" i="1"/>
  <c r="P1734" i="1" s="1"/>
  <c r="K1735" i="1"/>
  <c r="P1735" i="1" s="1"/>
  <c r="K1736" i="1"/>
  <c r="P1736" i="1" s="1"/>
  <c r="K1737" i="1"/>
  <c r="P1737" i="1" s="1"/>
  <c r="K1738" i="1"/>
  <c r="P1738" i="1" s="1"/>
  <c r="K1739" i="1"/>
  <c r="P1739" i="1" s="1"/>
  <c r="K1740" i="1"/>
  <c r="P1740" i="1" s="1"/>
  <c r="K1741" i="1"/>
  <c r="P1741" i="1" s="1"/>
  <c r="K1742" i="1"/>
  <c r="P1742" i="1" s="1"/>
  <c r="K1743" i="1"/>
  <c r="P1743" i="1" s="1"/>
  <c r="K1744" i="1"/>
  <c r="P1744" i="1" s="1"/>
  <c r="K1745" i="1"/>
  <c r="P1745" i="1" s="1"/>
  <c r="K1746" i="1"/>
  <c r="P1746" i="1" s="1"/>
  <c r="K1747" i="1"/>
  <c r="P1747" i="1" s="1"/>
  <c r="K1748" i="1"/>
  <c r="P1748" i="1" s="1"/>
  <c r="K1749" i="1"/>
  <c r="P1749" i="1" s="1"/>
  <c r="K1750" i="1"/>
  <c r="P1750" i="1" s="1"/>
  <c r="K1751" i="1"/>
  <c r="P1751" i="1" s="1"/>
  <c r="K1752" i="1"/>
  <c r="P1752" i="1" s="1"/>
  <c r="K1753" i="1"/>
  <c r="P1753" i="1" s="1"/>
  <c r="K1754" i="1"/>
  <c r="P1754" i="1" s="1"/>
  <c r="K1755" i="1"/>
  <c r="P1755" i="1" s="1"/>
  <c r="K1756" i="1"/>
  <c r="P1756" i="1" s="1"/>
  <c r="K1757" i="1"/>
  <c r="P1757" i="1" s="1"/>
  <c r="K1758" i="1"/>
  <c r="P1758" i="1" s="1"/>
  <c r="K1759" i="1"/>
  <c r="P1759" i="1" s="1"/>
  <c r="K1760" i="1"/>
  <c r="P1760" i="1" s="1"/>
  <c r="K1761" i="1"/>
  <c r="P1761" i="1" s="1"/>
  <c r="K1762" i="1"/>
  <c r="P1762" i="1" s="1"/>
  <c r="K1763" i="1"/>
  <c r="P1763" i="1" s="1"/>
  <c r="K1764" i="1"/>
  <c r="P1764" i="1" s="1"/>
  <c r="K1765" i="1"/>
  <c r="P1765" i="1" s="1"/>
  <c r="K1766" i="1"/>
  <c r="P1766" i="1" s="1"/>
  <c r="K1767" i="1"/>
  <c r="P1767" i="1" s="1"/>
  <c r="K1768" i="1"/>
  <c r="P1768" i="1" s="1"/>
  <c r="K1769" i="1"/>
  <c r="P1769" i="1" s="1"/>
  <c r="K1770" i="1"/>
  <c r="P1770" i="1" s="1"/>
  <c r="K1771" i="1"/>
  <c r="P1771" i="1" s="1"/>
  <c r="K1772" i="1"/>
  <c r="P1772" i="1" s="1"/>
  <c r="K1773" i="1"/>
  <c r="P1773" i="1" s="1"/>
  <c r="K1774" i="1"/>
  <c r="P1774" i="1" s="1"/>
  <c r="K1775" i="1"/>
  <c r="P1775" i="1" s="1"/>
  <c r="K1776" i="1"/>
  <c r="P1776" i="1" s="1"/>
  <c r="K1777" i="1"/>
  <c r="P1777" i="1" s="1"/>
  <c r="K1778" i="1"/>
  <c r="P1778" i="1" s="1"/>
  <c r="K1779" i="1"/>
  <c r="P1779" i="1" s="1"/>
  <c r="K1780" i="1"/>
  <c r="P1780" i="1" s="1"/>
  <c r="K1781" i="1"/>
  <c r="P1781" i="1" s="1"/>
  <c r="K1782" i="1"/>
  <c r="P1782" i="1" s="1"/>
  <c r="K1783" i="1"/>
  <c r="P1783" i="1" s="1"/>
  <c r="K1784" i="1"/>
  <c r="P1784" i="1" s="1"/>
  <c r="K1785" i="1"/>
  <c r="P1785" i="1" s="1"/>
  <c r="K1786" i="1"/>
  <c r="P1786" i="1" s="1"/>
  <c r="K1787" i="1"/>
  <c r="P1787" i="1" s="1"/>
  <c r="K1788" i="1"/>
  <c r="P1788" i="1" s="1"/>
  <c r="K1789" i="1"/>
  <c r="P1789" i="1" s="1"/>
  <c r="K1790" i="1"/>
  <c r="P1790" i="1" s="1"/>
  <c r="K1791" i="1"/>
  <c r="P1791" i="1" s="1"/>
  <c r="K1792" i="1"/>
  <c r="P1792" i="1" s="1"/>
  <c r="K1793" i="1"/>
  <c r="P1793" i="1" s="1"/>
  <c r="K1794" i="1"/>
  <c r="P1794" i="1" s="1"/>
  <c r="K1795" i="1"/>
  <c r="P1795" i="1" s="1"/>
  <c r="K1796" i="1"/>
  <c r="P1796" i="1" s="1"/>
  <c r="K1797" i="1"/>
  <c r="P1797" i="1" s="1"/>
  <c r="K1798" i="1"/>
  <c r="P1798" i="1" s="1"/>
  <c r="K1799" i="1"/>
  <c r="P1799" i="1" s="1"/>
  <c r="K1800" i="1"/>
  <c r="P1800" i="1" s="1"/>
  <c r="K1801" i="1"/>
  <c r="P1801" i="1" s="1"/>
  <c r="K1802" i="1"/>
  <c r="P1802" i="1" s="1"/>
  <c r="K1803" i="1"/>
  <c r="P1803" i="1" s="1"/>
  <c r="K1804" i="1"/>
  <c r="P1804" i="1" s="1"/>
  <c r="K1805" i="1"/>
  <c r="P1805" i="1" s="1"/>
  <c r="K1806" i="1"/>
  <c r="P1806" i="1" s="1"/>
  <c r="K1807" i="1"/>
  <c r="P1807" i="1" s="1"/>
  <c r="K1808" i="1"/>
  <c r="P1808" i="1" s="1"/>
  <c r="K1809" i="1"/>
  <c r="P1809" i="1" s="1"/>
  <c r="K1810" i="1"/>
  <c r="P1810" i="1" s="1"/>
  <c r="K1811" i="1"/>
  <c r="P1811" i="1" s="1"/>
  <c r="K1812" i="1"/>
  <c r="P1812" i="1" s="1"/>
  <c r="K1813" i="1"/>
  <c r="P1813" i="1" s="1"/>
  <c r="K1814" i="1"/>
  <c r="P1814" i="1" s="1"/>
  <c r="K1815" i="1"/>
  <c r="P1815" i="1" s="1"/>
  <c r="K1816" i="1"/>
  <c r="P1816" i="1" s="1"/>
  <c r="K1817" i="1"/>
  <c r="P1817" i="1" s="1"/>
  <c r="K1818" i="1"/>
  <c r="P1818" i="1" s="1"/>
  <c r="K1819" i="1"/>
  <c r="P1819" i="1" s="1"/>
  <c r="K1820" i="1"/>
  <c r="P1820" i="1" s="1"/>
  <c r="K1821" i="1"/>
  <c r="P1821" i="1" s="1"/>
  <c r="K1822" i="1"/>
  <c r="P1822" i="1" s="1"/>
  <c r="K1823" i="1"/>
  <c r="P1823" i="1" s="1"/>
  <c r="K1824" i="1"/>
  <c r="P1824" i="1" s="1"/>
  <c r="K1825" i="1"/>
  <c r="P1825" i="1" s="1"/>
  <c r="K1826" i="1"/>
  <c r="P1826" i="1" s="1"/>
  <c r="K1827" i="1"/>
  <c r="P1827" i="1" s="1"/>
  <c r="K1828" i="1"/>
  <c r="P1828" i="1" s="1"/>
  <c r="K1829" i="1"/>
  <c r="P1829" i="1" s="1"/>
  <c r="K1830" i="1"/>
  <c r="P1830" i="1" s="1"/>
  <c r="K1831" i="1"/>
  <c r="P1831" i="1" s="1"/>
  <c r="K1832" i="1"/>
  <c r="P1832" i="1" s="1"/>
  <c r="K1833" i="1"/>
  <c r="P1833" i="1" s="1"/>
  <c r="K1834" i="1"/>
  <c r="P1834" i="1" s="1"/>
  <c r="K1835" i="1"/>
  <c r="P1835" i="1" s="1"/>
  <c r="K1836" i="1"/>
  <c r="P1836" i="1" s="1"/>
  <c r="K1837" i="1"/>
  <c r="P1837" i="1" s="1"/>
  <c r="K1838" i="1"/>
  <c r="P1838" i="1" s="1"/>
  <c r="K1839" i="1"/>
  <c r="P1839" i="1" s="1"/>
  <c r="K1840" i="1"/>
  <c r="P1840" i="1" s="1"/>
  <c r="K1841" i="1"/>
  <c r="P1841" i="1" s="1"/>
  <c r="K1842" i="1"/>
  <c r="P1842" i="1" s="1"/>
  <c r="K1843" i="1"/>
  <c r="P1843" i="1" s="1"/>
  <c r="K1844" i="1"/>
  <c r="P1844" i="1" s="1"/>
  <c r="K1845" i="1"/>
  <c r="P1845" i="1" s="1"/>
  <c r="K1846" i="1"/>
  <c r="P1846" i="1" s="1"/>
  <c r="K1847" i="1"/>
  <c r="P1847" i="1" s="1"/>
  <c r="K1848" i="1"/>
  <c r="P1848" i="1" s="1"/>
  <c r="K1849" i="1"/>
  <c r="P1849" i="1" s="1"/>
  <c r="K1850" i="1"/>
  <c r="P1850" i="1" s="1"/>
  <c r="K1851" i="1"/>
  <c r="P1851" i="1" s="1"/>
  <c r="K1852" i="1"/>
  <c r="P1852" i="1" s="1"/>
  <c r="K1853" i="1"/>
  <c r="P1853" i="1" s="1"/>
  <c r="K1854" i="1"/>
  <c r="P1854" i="1" s="1"/>
  <c r="K1855" i="1"/>
  <c r="P1855" i="1" s="1"/>
  <c r="K1856" i="1"/>
  <c r="P1856" i="1" s="1"/>
  <c r="K1857" i="1"/>
  <c r="P1857" i="1" s="1"/>
  <c r="K1858" i="1"/>
  <c r="P1858" i="1" s="1"/>
  <c r="K1859" i="1"/>
  <c r="P1859" i="1" s="1"/>
  <c r="K1860" i="1"/>
  <c r="P1860" i="1" s="1"/>
  <c r="K1861" i="1"/>
  <c r="P1861" i="1" s="1"/>
  <c r="K1862" i="1"/>
  <c r="P1862" i="1" s="1"/>
  <c r="K1863" i="1"/>
  <c r="P1863" i="1" s="1"/>
  <c r="K1864" i="1"/>
  <c r="P1864" i="1" s="1"/>
  <c r="K1865" i="1"/>
  <c r="P1865" i="1" s="1"/>
  <c r="K1866" i="1"/>
  <c r="P1866" i="1" s="1"/>
  <c r="K1867" i="1"/>
  <c r="P1867" i="1" s="1"/>
  <c r="K1868" i="1"/>
  <c r="P1868" i="1" s="1"/>
  <c r="K1869" i="1"/>
  <c r="P1869" i="1" s="1"/>
  <c r="K1870" i="1"/>
  <c r="P1870" i="1" s="1"/>
  <c r="K1871" i="1"/>
  <c r="P1871" i="1" s="1"/>
  <c r="K1872" i="1"/>
  <c r="P1872" i="1" s="1"/>
  <c r="K1873" i="1"/>
  <c r="P1873" i="1" s="1"/>
  <c r="K1874" i="1"/>
  <c r="P1874" i="1" s="1"/>
  <c r="K1875" i="1"/>
  <c r="P1875" i="1" s="1"/>
  <c r="K1876" i="1"/>
  <c r="P1876" i="1" s="1"/>
  <c r="K1877" i="1"/>
  <c r="P1877" i="1" s="1"/>
  <c r="K1878" i="1"/>
  <c r="P1878" i="1" s="1"/>
  <c r="K1879" i="1"/>
  <c r="P1879" i="1" s="1"/>
  <c r="K1880" i="1"/>
  <c r="P1880" i="1" s="1"/>
  <c r="K1881" i="1"/>
  <c r="P1881" i="1" s="1"/>
  <c r="K1882" i="1"/>
  <c r="P1882" i="1" s="1"/>
  <c r="K1883" i="1"/>
  <c r="P1883" i="1" s="1"/>
  <c r="K1884" i="1"/>
  <c r="P1884" i="1" s="1"/>
  <c r="K1885" i="1"/>
  <c r="P1885" i="1" s="1"/>
  <c r="K1886" i="1"/>
  <c r="P1886" i="1" s="1"/>
  <c r="K1887" i="1"/>
  <c r="P1887" i="1" s="1"/>
  <c r="K1888" i="1"/>
  <c r="P1888" i="1" s="1"/>
  <c r="K1889" i="1"/>
  <c r="P1889" i="1" s="1"/>
  <c r="K1890" i="1"/>
  <c r="P1890" i="1" s="1"/>
  <c r="K1891" i="1"/>
  <c r="P1891" i="1" s="1"/>
  <c r="K1892" i="1"/>
  <c r="P1892" i="1" s="1"/>
  <c r="K1893" i="1"/>
  <c r="P1893" i="1" s="1"/>
  <c r="K1894" i="1"/>
  <c r="P1894" i="1" s="1"/>
  <c r="K1895" i="1"/>
  <c r="P1895" i="1" s="1"/>
  <c r="K1896" i="1"/>
  <c r="P1896" i="1" s="1"/>
  <c r="K1897" i="1"/>
  <c r="P1897" i="1" s="1"/>
  <c r="K1898" i="1"/>
  <c r="P1898" i="1" s="1"/>
  <c r="K1899" i="1"/>
  <c r="P1899" i="1" s="1"/>
  <c r="K1900" i="1"/>
  <c r="P1900" i="1" s="1"/>
  <c r="K1901" i="1"/>
  <c r="P1901" i="1" s="1"/>
  <c r="K1902" i="1"/>
  <c r="P1902" i="1" s="1"/>
  <c r="K1903" i="1"/>
  <c r="P1903" i="1" s="1"/>
  <c r="K1904" i="1"/>
  <c r="P1904" i="1" s="1"/>
  <c r="K1905" i="1"/>
  <c r="P1905" i="1" s="1"/>
  <c r="K1906" i="1"/>
  <c r="P1906" i="1" s="1"/>
  <c r="K1907" i="1"/>
  <c r="P1907" i="1" s="1"/>
  <c r="K1908" i="1"/>
  <c r="P1908" i="1" s="1"/>
  <c r="K1909" i="1"/>
  <c r="P1909" i="1" s="1"/>
  <c r="K1910" i="1"/>
  <c r="P1910" i="1" s="1"/>
  <c r="K1911" i="1"/>
  <c r="P1911" i="1" s="1"/>
  <c r="K1912" i="1"/>
  <c r="P1912" i="1" s="1"/>
  <c r="K1913" i="1"/>
  <c r="P1913" i="1" s="1"/>
  <c r="K1914" i="1"/>
  <c r="P1914" i="1" s="1"/>
  <c r="K1915" i="1"/>
  <c r="P1915" i="1" s="1"/>
  <c r="K1916" i="1"/>
  <c r="P1916" i="1" s="1"/>
  <c r="K1917" i="1"/>
  <c r="P1917" i="1" s="1"/>
  <c r="K1918" i="1"/>
  <c r="P1918" i="1" s="1"/>
  <c r="K1919" i="1"/>
  <c r="P1919" i="1" s="1"/>
  <c r="K1920" i="1"/>
  <c r="P1920" i="1" s="1"/>
  <c r="K1921" i="1"/>
  <c r="P1921" i="1" s="1"/>
  <c r="K1922" i="1"/>
  <c r="P1922" i="1" s="1"/>
  <c r="K1923" i="1"/>
  <c r="P1923" i="1" s="1"/>
  <c r="K1924" i="1"/>
  <c r="P1924" i="1" s="1"/>
  <c r="K1925" i="1"/>
  <c r="P1925" i="1" s="1"/>
  <c r="K1926" i="1"/>
  <c r="P1926" i="1" s="1"/>
  <c r="K1927" i="1"/>
  <c r="P1927" i="1" s="1"/>
  <c r="K1928" i="1"/>
  <c r="P1928" i="1" s="1"/>
  <c r="K1929" i="1"/>
  <c r="P1929" i="1" s="1"/>
  <c r="K1930" i="1"/>
  <c r="P1930" i="1" s="1"/>
  <c r="K1931" i="1"/>
  <c r="P1931" i="1" s="1"/>
  <c r="K1932" i="1"/>
  <c r="P1932" i="1" s="1"/>
  <c r="K1933" i="1"/>
  <c r="P1933" i="1" s="1"/>
  <c r="K1934" i="1"/>
  <c r="P1934" i="1" s="1"/>
  <c r="K1935" i="1"/>
  <c r="P1935" i="1" s="1"/>
  <c r="K1936" i="1"/>
  <c r="P1936" i="1" s="1"/>
  <c r="K1937" i="1"/>
  <c r="P1937" i="1" s="1"/>
  <c r="K1938" i="1"/>
  <c r="P1938" i="1" s="1"/>
  <c r="K1939" i="1"/>
  <c r="P1939" i="1" s="1"/>
  <c r="K1940" i="1"/>
  <c r="P1940" i="1" s="1"/>
  <c r="K1941" i="1"/>
  <c r="P1941" i="1" s="1"/>
  <c r="K1942" i="1"/>
  <c r="P1942" i="1" s="1"/>
  <c r="K1943" i="1"/>
  <c r="P1943" i="1" s="1"/>
  <c r="K1944" i="1"/>
  <c r="P1944" i="1" s="1"/>
  <c r="K1945" i="1"/>
  <c r="P1945" i="1" s="1"/>
  <c r="K1946" i="1"/>
  <c r="P1946" i="1" s="1"/>
  <c r="K1947" i="1"/>
  <c r="P1947" i="1" s="1"/>
  <c r="K1948" i="1"/>
  <c r="P1948" i="1" s="1"/>
  <c r="K1949" i="1"/>
  <c r="P1949" i="1" s="1"/>
  <c r="K1950" i="1"/>
  <c r="P1950" i="1" s="1"/>
  <c r="K1951" i="1"/>
  <c r="P1951" i="1" s="1"/>
  <c r="K1952" i="1"/>
  <c r="P1952" i="1" s="1"/>
  <c r="K1953" i="1"/>
  <c r="P1953" i="1" s="1"/>
  <c r="K1954" i="1"/>
  <c r="P1954" i="1" s="1"/>
  <c r="K1955" i="1"/>
  <c r="P1955" i="1" s="1"/>
  <c r="K1956" i="1"/>
  <c r="P1956" i="1" s="1"/>
  <c r="K1957" i="1"/>
  <c r="P1957" i="1" s="1"/>
  <c r="K1958" i="1"/>
  <c r="P1958" i="1" s="1"/>
  <c r="K1959" i="1"/>
  <c r="P1959" i="1" s="1"/>
  <c r="K1960" i="1"/>
  <c r="P1960" i="1" s="1"/>
  <c r="K1961" i="1"/>
  <c r="P1961" i="1" s="1"/>
  <c r="K1962" i="1"/>
  <c r="P1962" i="1" s="1"/>
  <c r="K1963" i="1"/>
  <c r="P1963" i="1" s="1"/>
  <c r="K1964" i="1"/>
  <c r="P1964" i="1" s="1"/>
  <c r="K1965" i="1"/>
  <c r="P1965" i="1" s="1"/>
  <c r="K1966" i="1"/>
  <c r="P1966" i="1" s="1"/>
  <c r="K1967" i="1"/>
  <c r="P1967" i="1" s="1"/>
  <c r="K1968" i="1"/>
  <c r="P1968" i="1" s="1"/>
  <c r="K1969" i="1"/>
  <c r="P1969" i="1" s="1"/>
  <c r="K1970" i="1"/>
  <c r="P1970" i="1" s="1"/>
  <c r="K1971" i="1"/>
  <c r="P1971" i="1" s="1"/>
  <c r="K1972" i="1"/>
  <c r="P1972" i="1" s="1"/>
  <c r="K1973" i="1"/>
  <c r="P1973" i="1" s="1"/>
  <c r="K1974" i="1"/>
  <c r="P1974" i="1" s="1"/>
  <c r="K1975" i="1"/>
  <c r="P1975" i="1" s="1"/>
  <c r="K1976" i="1"/>
  <c r="P1976" i="1" s="1"/>
  <c r="K1977" i="1"/>
  <c r="P1977" i="1" s="1"/>
  <c r="K1978" i="1"/>
  <c r="P1978" i="1" s="1"/>
  <c r="K1979" i="1"/>
  <c r="P1979" i="1" s="1"/>
  <c r="K1980" i="1"/>
  <c r="P1980" i="1" s="1"/>
  <c r="K1981" i="1"/>
  <c r="P1981" i="1" s="1"/>
  <c r="K1982" i="1"/>
  <c r="P1982" i="1" s="1"/>
  <c r="K1983" i="1"/>
  <c r="P1983" i="1" s="1"/>
  <c r="K1984" i="1"/>
  <c r="P1984" i="1" s="1"/>
  <c r="K1985" i="1"/>
  <c r="P1985" i="1" s="1"/>
  <c r="K1986" i="1"/>
  <c r="P1986" i="1" s="1"/>
  <c r="K1987" i="1"/>
  <c r="P1987" i="1" s="1"/>
  <c r="K1988" i="1"/>
  <c r="P1988" i="1" s="1"/>
  <c r="K1989" i="1"/>
  <c r="P1989" i="1" s="1"/>
  <c r="K1990" i="1"/>
  <c r="P1990" i="1" s="1"/>
  <c r="K1991" i="1"/>
  <c r="P1991" i="1" s="1"/>
  <c r="K1992" i="1"/>
  <c r="P1992" i="1" s="1"/>
  <c r="K1993" i="1"/>
  <c r="P1993" i="1" s="1"/>
  <c r="K1994" i="1"/>
  <c r="P1994" i="1" s="1"/>
  <c r="K1995" i="1"/>
  <c r="P1995" i="1" s="1"/>
  <c r="K1996" i="1"/>
  <c r="P1996" i="1" s="1"/>
  <c r="K1997" i="1"/>
  <c r="P1997" i="1" s="1"/>
  <c r="K1998" i="1"/>
  <c r="P1998" i="1" s="1"/>
  <c r="K1999" i="1"/>
  <c r="P1999" i="1" s="1"/>
  <c r="K2000" i="1"/>
  <c r="P2000" i="1" s="1"/>
  <c r="K2001" i="1"/>
  <c r="P2001" i="1" s="1"/>
  <c r="K2002" i="1"/>
  <c r="P2002" i="1" s="1"/>
  <c r="K2003" i="1"/>
  <c r="P2003" i="1" s="1"/>
  <c r="K2004" i="1"/>
  <c r="P2004" i="1" s="1"/>
  <c r="K2005" i="1"/>
  <c r="P2005" i="1" s="1"/>
  <c r="K2006" i="1"/>
  <c r="P2006" i="1" s="1"/>
  <c r="K2007" i="1"/>
  <c r="P2007" i="1" s="1"/>
  <c r="K2008" i="1"/>
  <c r="P2008" i="1" s="1"/>
  <c r="K2009" i="1"/>
  <c r="P2009" i="1" s="1"/>
  <c r="K2010" i="1"/>
  <c r="P2010" i="1" s="1"/>
  <c r="K2011" i="1"/>
  <c r="P2011" i="1" s="1"/>
  <c r="K2012" i="1"/>
  <c r="P2012" i="1" s="1"/>
  <c r="K2013" i="1"/>
  <c r="P2013" i="1" s="1"/>
  <c r="K2014" i="1"/>
  <c r="P2014" i="1" s="1"/>
  <c r="K2015" i="1"/>
  <c r="P2015" i="1" s="1"/>
  <c r="K2016" i="1"/>
  <c r="P2016" i="1" s="1"/>
  <c r="K2017" i="1"/>
  <c r="P2017" i="1" s="1"/>
  <c r="K2018" i="1"/>
  <c r="P2018" i="1" s="1"/>
  <c r="K2019" i="1"/>
  <c r="P2019" i="1" s="1"/>
  <c r="K2020" i="1"/>
  <c r="P2020" i="1" s="1"/>
  <c r="K2021" i="1"/>
  <c r="P2021" i="1" s="1"/>
  <c r="K2022" i="1"/>
  <c r="P2022" i="1" s="1"/>
  <c r="K2023" i="1"/>
  <c r="P2023" i="1" s="1"/>
  <c r="K2024" i="1"/>
  <c r="P2024" i="1" s="1"/>
  <c r="K2025" i="1"/>
  <c r="P2025" i="1" s="1"/>
  <c r="K2026" i="1"/>
  <c r="P2026" i="1" s="1"/>
  <c r="K2027" i="1"/>
  <c r="P2027" i="1" s="1"/>
  <c r="K2028" i="1"/>
  <c r="P2028" i="1" s="1"/>
  <c r="K2029" i="1"/>
  <c r="P2029" i="1" s="1"/>
  <c r="K2030" i="1"/>
  <c r="P2030" i="1" s="1"/>
  <c r="K2031" i="1"/>
  <c r="P2031" i="1" s="1"/>
  <c r="K2032" i="1"/>
  <c r="P2032" i="1" s="1"/>
  <c r="K2033" i="1"/>
  <c r="P2033" i="1" s="1"/>
  <c r="K2034" i="1"/>
  <c r="P2034" i="1" s="1"/>
  <c r="K2035" i="1"/>
  <c r="P2035" i="1" s="1"/>
  <c r="K2036" i="1"/>
  <c r="P2036" i="1" s="1"/>
  <c r="K2037" i="1"/>
  <c r="P2037" i="1" s="1"/>
  <c r="K2038" i="1"/>
  <c r="P2038" i="1" s="1"/>
  <c r="K2039" i="1"/>
  <c r="P2039" i="1" s="1"/>
  <c r="K2040" i="1"/>
  <c r="P2040" i="1" s="1"/>
  <c r="K2041" i="1"/>
  <c r="P2041" i="1" s="1"/>
  <c r="K2042" i="1"/>
  <c r="P2042" i="1" s="1"/>
  <c r="K2043" i="1"/>
  <c r="P2043" i="1" s="1"/>
  <c r="K2044" i="1"/>
  <c r="P2044" i="1" s="1"/>
  <c r="K2045" i="1"/>
  <c r="P2045" i="1" s="1"/>
  <c r="K2046" i="1"/>
  <c r="P2046" i="1" s="1"/>
  <c r="K2047" i="1"/>
  <c r="P2047" i="1" s="1"/>
  <c r="K2048" i="1"/>
  <c r="P2048" i="1" s="1"/>
  <c r="K2049" i="1"/>
  <c r="P2049" i="1" s="1"/>
  <c r="K2050" i="1"/>
  <c r="P2050" i="1" s="1"/>
  <c r="K2051" i="1"/>
  <c r="P2051" i="1" s="1"/>
  <c r="K2052" i="1"/>
  <c r="P2052" i="1" s="1"/>
  <c r="K2053" i="1"/>
  <c r="P2053" i="1" s="1"/>
  <c r="K2054" i="1"/>
  <c r="P2054" i="1" s="1"/>
  <c r="K2055" i="1"/>
  <c r="P2055" i="1" s="1"/>
  <c r="K2056" i="1"/>
  <c r="P2056" i="1" s="1"/>
  <c r="K2057" i="1"/>
  <c r="P2057" i="1" s="1"/>
  <c r="K2058" i="1"/>
  <c r="P2058" i="1" s="1"/>
  <c r="K2059" i="1"/>
  <c r="P2059" i="1" s="1"/>
  <c r="K2060" i="1"/>
  <c r="P2060" i="1" s="1"/>
  <c r="K2061" i="1"/>
  <c r="P2061" i="1" s="1"/>
  <c r="K2062" i="1"/>
  <c r="P2062" i="1" s="1"/>
  <c r="K2063" i="1"/>
  <c r="P2063" i="1" s="1"/>
  <c r="K2064" i="1"/>
  <c r="P2064" i="1" s="1"/>
  <c r="K2065" i="1"/>
  <c r="P2065" i="1" s="1"/>
  <c r="K2066" i="1"/>
  <c r="P2066" i="1" s="1"/>
  <c r="K2067" i="1"/>
  <c r="P2067" i="1" s="1"/>
  <c r="K2068" i="1"/>
  <c r="P2068" i="1" s="1"/>
  <c r="K2069" i="1"/>
  <c r="P2069" i="1" s="1"/>
  <c r="K2070" i="1"/>
  <c r="P2070" i="1" s="1"/>
  <c r="K2071" i="1"/>
  <c r="P2071" i="1" s="1"/>
  <c r="K2072" i="1"/>
  <c r="P2072" i="1" s="1"/>
  <c r="K2073" i="1"/>
  <c r="P2073" i="1" s="1"/>
  <c r="K2074" i="1"/>
  <c r="P2074" i="1" s="1"/>
  <c r="K2075" i="1"/>
  <c r="P2075" i="1" s="1"/>
  <c r="K2076" i="1"/>
  <c r="P2076" i="1" s="1"/>
  <c r="K2077" i="1"/>
  <c r="P2077" i="1" s="1"/>
  <c r="K2078" i="1"/>
  <c r="P2078" i="1" s="1"/>
  <c r="K2079" i="1"/>
  <c r="P2079" i="1" s="1"/>
  <c r="K2080" i="1"/>
  <c r="P2080" i="1" s="1"/>
  <c r="K2081" i="1"/>
  <c r="P2081" i="1" s="1"/>
  <c r="K2082" i="1"/>
  <c r="P2082" i="1" s="1"/>
  <c r="K2083" i="1"/>
  <c r="P2083" i="1" s="1"/>
  <c r="K2084" i="1"/>
  <c r="P2084" i="1" s="1"/>
  <c r="K2085" i="1"/>
  <c r="P2085" i="1" s="1"/>
  <c r="K2086" i="1"/>
  <c r="P2086" i="1" s="1"/>
  <c r="K2087" i="1"/>
  <c r="P2087" i="1" s="1"/>
  <c r="K2088" i="1"/>
  <c r="P2088" i="1" s="1"/>
  <c r="K2089" i="1"/>
  <c r="P2089" i="1" s="1"/>
  <c r="K2090" i="1"/>
  <c r="P2090" i="1" s="1"/>
  <c r="K2091" i="1"/>
  <c r="P2091" i="1" s="1"/>
  <c r="K2092" i="1"/>
  <c r="P2092" i="1" s="1"/>
  <c r="K2093" i="1"/>
  <c r="P2093" i="1" s="1"/>
  <c r="K2094" i="1"/>
  <c r="P2094" i="1" s="1"/>
  <c r="K2095" i="1"/>
  <c r="P2095" i="1" s="1"/>
  <c r="K2096" i="1"/>
  <c r="P2096" i="1" s="1"/>
  <c r="K2097" i="1"/>
  <c r="P2097" i="1" s="1"/>
  <c r="K2098" i="1"/>
  <c r="P2098" i="1" s="1"/>
  <c r="K2099" i="1"/>
  <c r="P2099" i="1" s="1"/>
  <c r="K2100" i="1"/>
  <c r="P2100" i="1" s="1"/>
  <c r="K2101" i="1"/>
  <c r="P2101" i="1" s="1"/>
  <c r="K2102" i="1"/>
  <c r="P2102" i="1" s="1"/>
  <c r="K2103" i="1"/>
  <c r="P2103" i="1" s="1"/>
  <c r="K2104" i="1"/>
  <c r="P2104" i="1" s="1"/>
  <c r="K2105" i="1"/>
  <c r="P2105" i="1" s="1"/>
  <c r="K2106" i="1"/>
  <c r="P2106" i="1" s="1"/>
  <c r="K2107" i="1"/>
  <c r="P2107" i="1" s="1"/>
  <c r="K2108" i="1"/>
  <c r="P2108" i="1" s="1"/>
  <c r="K2109" i="1"/>
  <c r="P2109" i="1" s="1"/>
  <c r="K2110" i="1"/>
  <c r="P2110" i="1" s="1"/>
  <c r="K2111" i="1"/>
  <c r="P2111" i="1" s="1"/>
  <c r="K2112" i="1"/>
  <c r="P2112" i="1" s="1"/>
  <c r="K2113" i="1"/>
  <c r="P2113" i="1" s="1"/>
  <c r="K2114" i="1"/>
  <c r="P2114" i="1" s="1"/>
  <c r="K2115" i="1"/>
  <c r="P2115" i="1" s="1"/>
  <c r="K2116" i="1"/>
  <c r="P2116" i="1" s="1"/>
  <c r="K2117" i="1"/>
  <c r="P2117" i="1" s="1"/>
  <c r="K2118" i="1"/>
  <c r="P2118" i="1" s="1"/>
  <c r="K2119" i="1"/>
  <c r="P2119" i="1" s="1"/>
  <c r="K2120" i="1"/>
  <c r="P2120" i="1" s="1"/>
  <c r="K2121" i="1"/>
  <c r="P2121" i="1" s="1"/>
  <c r="K2122" i="1"/>
  <c r="P2122" i="1" s="1"/>
  <c r="K2123" i="1"/>
  <c r="P2123" i="1" s="1"/>
  <c r="K2124" i="1"/>
  <c r="P2124" i="1" s="1"/>
  <c r="K2125" i="1"/>
  <c r="P2125" i="1" s="1"/>
  <c r="K2126" i="1"/>
  <c r="P2126" i="1" s="1"/>
  <c r="K2127" i="1"/>
  <c r="P2127" i="1" s="1"/>
  <c r="K2128" i="1"/>
  <c r="P2128" i="1" s="1"/>
  <c r="K2129" i="1"/>
  <c r="P2129" i="1" s="1"/>
  <c r="K2130" i="1"/>
  <c r="P2130" i="1" s="1"/>
  <c r="K2131" i="1"/>
  <c r="P2131" i="1" s="1"/>
  <c r="K2132" i="1"/>
  <c r="P2132" i="1" s="1"/>
  <c r="K2133" i="1"/>
  <c r="P2133" i="1" s="1"/>
  <c r="K2134" i="1"/>
  <c r="P2134" i="1" s="1"/>
  <c r="K2135" i="1"/>
  <c r="P2135" i="1" s="1"/>
  <c r="K2136" i="1"/>
  <c r="P2136" i="1" s="1"/>
  <c r="K2137" i="1"/>
  <c r="P2137" i="1" s="1"/>
  <c r="K2138" i="1"/>
  <c r="P2138" i="1" s="1"/>
  <c r="K2139" i="1"/>
  <c r="P2139" i="1" s="1"/>
  <c r="K2140" i="1"/>
  <c r="P2140" i="1" s="1"/>
  <c r="K2141" i="1"/>
  <c r="P2141" i="1" s="1"/>
  <c r="K2142" i="1"/>
  <c r="P2142" i="1" s="1"/>
  <c r="K2143" i="1"/>
  <c r="P2143" i="1" s="1"/>
  <c r="K2144" i="1"/>
  <c r="P2144" i="1" s="1"/>
  <c r="K2145" i="1"/>
  <c r="P2145" i="1" s="1"/>
  <c r="K2146" i="1"/>
  <c r="P2146" i="1" s="1"/>
  <c r="K2147" i="1"/>
  <c r="P2147" i="1" s="1"/>
  <c r="K2148" i="1"/>
  <c r="P2148" i="1" s="1"/>
  <c r="K2149" i="1"/>
  <c r="P2149" i="1" s="1"/>
  <c r="K2150" i="1"/>
  <c r="P2150" i="1" s="1"/>
  <c r="K2151" i="1"/>
  <c r="P2151" i="1" s="1"/>
  <c r="K2152" i="1"/>
  <c r="P2152" i="1" s="1"/>
  <c r="K2153" i="1"/>
  <c r="P2153" i="1" s="1"/>
  <c r="K2154" i="1"/>
  <c r="P2154" i="1" s="1"/>
  <c r="K2155" i="1"/>
  <c r="P2155" i="1" s="1"/>
  <c r="K2156" i="1"/>
  <c r="P2156" i="1" s="1"/>
  <c r="K2157" i="1"/>
  <c r="P2157" i="1" s="1"/>
  <c r="K2158" i="1"/>
  <c r="P2158" i="1" s="1"/>
  <c r="K2159" i="1"/>
  <c r="P2159" i="1" s="1"/>
  <c r="K2160" i="1"/>
  <c r="P2160" i="1" s="1"/>
  <c r="K2161" i="1"/>
  <c r="P2161" i="1" s="1"/>
  <c r="K2162" i="1"/>
  <c r="P2162" i="1" s="1"/>
  <c r="K2163" i="1"/>
  <c r="P2163" i="1" s="1"/>
  <c r="K2164" i="1"/>
  <c r="P2164" i="1" s="1"/>
  <c r="K2165" i="1"/>
  <c r="P2165" i="1" s="1"/>
  <c r="K2166" i="1"/>
  <c r="P2166" i="1" s="1"/>
  <c r="K2167" i="1"/>
  <c r="P2167" i="1" s="1"/>
  <c r="K2168" i="1"/>
  <c r="P2168" i="1" s="1"/>
  <c r="K2169" i="1"/>
  <c r="P2169" i="1" s="1"/>
  <c r="K2170" i="1"/>
  <c r="P2170" i="1" s="1"/>
  <c r="K2171" i="1"/>
  <c r="P2171" i="1" s="1"/>
  <c r="K2172" i="1"/>
  <c r="P2172" i="1" s="1"/>
  <c r="K2173" i="1"/>
  <c r="P2173" i="1" s="1"/>
  <c r="K2174" i="1"/>
  <c r="P2174" i="1" s="1"/>
  <c r="K2175" i="1"/>
  <c r="P2175" i="1" s="1"/>
  <c r="K2176" i="1"/>
  <c r="P2176" i="1" s="1"/>
  <c r="K2177" i="1"/>
  <c r="P2177" i="1" s="1"/>
  <c r="K2178" i="1"/>
  <c r="P2178" i="1" s="1"/>
  <c r="K2179" i="1"/>
  <c r="P2179" i="1" s="1"/>
  <c r="K2180" i="1"/>
  <c r="P2180" i="1" s="1"/>
  <c r="K2181" i="1"/>
  <c r="P2181" i="1" s="1"/>
  <c r="K2182" i="1"/>
  <c r="P2182" i="1" s="1"/>
  <c r="K2183" i="1"/>
  <c r="P2183" i="1" s="1"/>
  <c r="K2184" i="1"/>
  <c r="P2184" i="1" s="1"/>
  <c r="K2185" i="1"/>
  <c r="P2185" i="1" s="1"/>
  <c r="K2186" i="1"/>
  <c r="P2186" i="1" s="1"/>
  <c r="K2187" i="1"/>
  <c r="P2187" i="1" s="1"/>
  <c r="K2188" i="1"/>
  <c r="P2188" i="1" s="1"/>
  <c r="K2189" i="1"/>
  <c r="P2189" i="1" s="1"/>
  <c r="K2190" i="1"/>
  <c r="P2190" i="1" s="1"/>
  <c r="K2191" i="1"/>
  <c r="P2191" i="1" s="1"/>
  <c r="K2192" i="1"/>
  <c r="P2192" i="1" s="1"/>
  <c r="K2193" i="1"/>
  <c r="P2193" i="1" s="1"/>
  <c r="K2194" i="1"/>
  <c r="P2194" i="1" s="1"/>
  <c r="K2195" i="1"/>
  <c r="P2195" i="1" s="1"/>
  <c r="K2196" i="1"/>
  <c r="P2196" i="1" s="1"/>
  <c r="K2197" i="1"/>
  <c r="P2197" i="1" s="1"/>
  <c r="K2198" i="1"/>
  <c r="P2198" i="1" s="1"/>
  <c r="K2199" i="1"/>
  <c r="P2199" i="1" s="1"/>
  <c r="K2200" i="1"/>
  <c r="P2200" i="1" s="1"/>
  <c r="K2201" i="1"/>
  <c r="P2201" i="1" s="1"/>
  <c r="K2202" i="1"/>
  <c r="P2202" i="1" s="1"/>
  <c r="K2203" i="1"/>
  <c r="P2203" i="1" s="1"/>
  <c r="K2204" i="1"/>
  <c r="P2204" i="1" s="1"/>
  <c r="K2205" i="1"/>
  <c r="P2205" i="1" s="1"/>
  <c r="K2206" i="1"/>
  <c r="P2206" i="1" s="1"/>
  <c r="K2207" i="1"/>
  <c r="P2207" i="1" s="1"/>
  <c r="K2208" i="1"/>
  <c r="P2208" i="1" s="1"/>
  <c r="K2209" i="1"/>
  <c r="P2209" i="1" s="1"/>
  <c r="K2210" i="1"/>
  <c r="P2210" i="1" s="1"/>
  <c r="K2211" i="1"/>
  <c r="P2211" i="1" s="1"/>
  <c r="K2212" i="1"/>
  <c r="P2212" i="1" s="1"/>
  <c r="K2213" i="1"/>
  <c r="P2213" i="1" s="1"/>
  <c r="K2214" i="1"/>
  <c r="P2214" i="1" s="1"/>
  <c r="K2215" i="1"/>
  <c r="P2215" i="1" s="1"/>
  <c r="K2216" i="1"/>
  <c r="P2216" i="1" s="1"/>
  <c r="K2217" i="1"/>
  <c r="P2217" i="1" s="1"/>
  <c r="K2218" i="1"/>
  <c r="P2218" i="1" s="1"/>
  <c r="K2219" i="1"/>
  <c r="P2219" i="1" s="1"/>
  <c r="K2220" i="1"/>
  <c r="P2220" i="1" s="1"/>
  <c r="K2221" i="1"/>
  <c r="P2221" i="1" s="1"/>
  <c r="K2222" i="1"/>
  <c r="P2222" i="1" s="1"/>
  <c r="K2223" i="1"/>
  <c r="P2223" i="1" s="1"/>
  <c r="K2224" i="1"/>
  <c r="P2224" i="1" s="1"/>
  <c r="K2225" i="1"/>
  <c r="P2225" i="1" s="1"/>
  <c r="K2226" i="1"/>
  <c r="P2226" i="1" s="1"/>
  <c r="K2227" i="1"/>
  <c r="P2227" i="1" s="1"/>
  <c r="K2228" i="1"/>
  <c r="P2228" i="1" s="1"/>
  <c r="K2229" i="1"/>
  <c r="P2229" i="1" s="1"/>
  <c r="K2230" i="1"/>
  <c r="P2230" i="1" s="1"/>
  <c r="K2231" i="1"/>
  <c r="P2231" i="1" s="1"/>
  <c r="K2232" i="1"/>
  <c r="P2232" i="1" s="1"/>
  <c r="K2233" i="1"/>
  <c r="P2233" i="1" s="1"/>
  <c r="K2234" i="1"/>
  <c r="P2234" i="1" s="1"/>
  <c r="K2235" i="1"/>
  <c r="P2235" i="1" s="1"/>
  <c r="K2236" i="1"/>
  <c r="P2236" i="1" s="1"/>
  <c r="K2237" i="1"/>
  <c r="P2237" i="1" s="1"/>
  <c r="K2238" i="1"/>
  <c r="P2238" i="1" s="1"/>
  <c r="K2239" i="1"/>
  <c r="P2239" i="1" s="1"/>
  <c r="K2240" i="1"/>
  <c r="P2240" i="1" s="1"/>
  <c r="K2241" i="1"/>
  <c r="P2241" i="1" s="1"/>
  <c r="K2242" i="1"/>
  <c r="P2242" i="1" s="1"/>
  <c r="K2243" i="1"/>
  <c r="P2243" i="1" s="1"/>
  <c r="K2244" i="1"/>
  <c r="P2244" i="1" s="1"/>
  <c r="K2245" i="1"/>
  <c r="P2245" i="1" s="1"/>
  <c r="K2246" i="1"/>
  <c r="P2246" i="1" s="1"/>
  <c r="K2247" i="1"/>
  <c r="P2247" i="1" s="1"/>
  <c r="K2248" i="1"/>
  <c r="P2248" i="1" s="1"/>
  <c r="K2249" i="1"/>
  <c r="P2249" i="1" s="1"/>
  <c r="K2250" i="1"/>
  <c r="P2250" i="1" s="1"/>
  <c r="K2251" i="1"/>
  <c r="P2251" i="1" s="1"/>
  <c r="K2252" i="1"/>
  <c r="P2252" i="1" s="1"/>
  <c r="K2253" i="1"/>
  <c r="P2253" i="1" s="1"/>
  <c r="K2254" i="1"/>
  <c r="P2254" i="1" s="1"/>
  <c r="K2255" i="1"/>
  <c r="P2255" i="1" s="1"/>
  <c r="K2256" i="1"/>
  <c r="P2256" i="1" s="1"/>
  <c r="K2257" i="1"/>
  <c r="P2257" i="1" s="1"/>
  <c r="K2258" i="1"/>
  <c r="P2258" i="1" s="1"/>
  <c r="K2259" i="1"/>
  <c r="P2259" i="1" s="1"/>
  <c r="K2260" i="1"/>
  <c r="P2260" i="1" s="1"/>
  <c r="K2261" i="1"/>
  <c r="P2261" i="1" s="1"/>
  <c r="K2262" i="1"/>
  <c r="P2262" i="1" s="1"/>
  <c r="K2263" i="1"/>
  <c r="P2263" i="1" s="1"/>
  <c r="K2264" i="1"/>
  <c r="P2264" i="1" s="1"/>
  <c r="K2265" i="1"/>
  <c r="P2265" i="1" s="1"/>
  <c r="K2266" i="1"/>
  <c r="P2266" i="1" s="1"/>
  <c r="K2267" i="1"/>
  <c r="P2267" i="1" s="1"/>
  <c r="K2268" i="1"/>
  <c r="P2268" i="1" s="1"/>
  <c r="K2269" i="1"/>
  <c r="P2269" i="1" s="1"/>
  <c r="K2270" i="1"/>
  <c r="P2270" i="1" s="1"/>
  <c r="K2271" i="1"/>
  <c r="P2271" i="1" s="1"/>
  <c r="K2272" i="1"/>
  <c r="P2272" i="1" s="1"/>
  <c r="K2273" i="1"/>
  <c r="P2273" i="1" s="1"/>
  <c r="K2274" i="1"/>
  <c r="P2274" i="1" s="1"/>
  <c r="K2275" i="1"/>
  <c r="P2275" i="1" s="1"/>
  <c r="K2276" i="1"/>
  <c r="P2276" i="1" s="1"/>
  <c r="K2277" i="1"/>
  <c r="P2277" i="1" s="1"/>
  <c r="K2278" i="1"/>
  <c r="P2278" i="1" s="1"/>
  <c r="K2279" i="1"/>
  <c r="P2279" i="1" s="1"/>
  <c r="K2280" i="1"/>
  <c r="P2280" i="1" s="1"/>
  <c r="K2281" i="1"/>
  <c r="P2281" i="1" s="1"/>
  <c r="K2282" i="1"/>
  <c r="P2282" i="1" s="1"/>
  <c r="K2283" i="1"/>
  <c r="P2283" i="1" s="1"/>
  <c r="K2284" i="1"/>
  <c r="P2284" i="1" s="1"/>
  <c r="K2285" i="1"/>
  <c r="P2285" i="1" s="1"/>
  <c r="K2286" i="1"/>
  <c r="P2286" i="1" s="1"/>
  <c r="K2287" i="1"/>
  <c r="P2287" i="1" s="1"/>
  <c r="K2288" i="1"/>
  <c r="P2288" i="1" s="1"/>
  <c r="K2289" i="1"/>
  <c r="P2289" i="1" s="1"/>
  <c r="K2290" i="1"/>
  <c r="P2290" i="1" s="1"/>
  <c r="K2291" i="1"/>
  <c r="P2291" i="1" s="1"/>
  <c r="K2292" i="1"/>
  <c r="P2292" i="1" s="1"/>
  <c r="K2293" i="1"/>
  <c r="P2293" i="1" s="1"/>
  <c r="K2294" i="1"/>
  <c r="P2294" i="1" s="1"/>
  <c r="K2295" i="1"/>
  <c r="P2295" i="1" s="1"/>
  <c r="K2296" i="1"/>
  <c r="P2296" i="1" s="1"/>
  <c r="K2297" i="1"/>
  <c r="P2297" i="1" s="1"/>
  <c r="K2298" i="1"/>
  <c r="P2298" i="1" s="1"/>
  <c r="K2299" i="1"/>
  <c r="P2299" i="1" s="1"/>
  <c r="K2300" i="1"/>
  <c r="P2300" i="1" s="1"/>
  <c r="K2301" i="1"/>
  <c r="P2301" i="1" s="1"/>
  <c r="K2302" i="1"/>
  <c r="P2302" i="1" s="1"/>
  <c r="K2303" i="1"/>
  <c r="P2303" i="1" s="1"/>
  <c r="K2304" i="1"/>
  <c r="P2304" i="1" s="1"/>
  <c r="K2305" i="1"/>
  <c r="P2305" i="1" s="1"/>
  <c r="K2306" i="1"/>
  <c r="P2306" i="1" s="1"/>
  <c r="K2307" i="1"/>
  <c r="P2307" i="1" s="1"/>
  <c r="K2308" i="1"/>
  <c r="P2308" i="1" s="1"/>
  <c r="K2309" i="1"/>
  <c r="P2309" i="1" s="1"/>
  <c r="K2310" i="1"/>
  <c r="P2310" i="1" s="1"/>
  <c r="K2311" i="1"/>
  <c r="P2311" i="1" s="1"/>
  <c r="K2312" i="1"/>
  <c r="P2312" i="1" s="1"/>
  <c r="K2313" i="1"/>
  <c r="P2313" i="1" s="1"/>
  <c r="K2314" i="1"/>
  <c r="P2314" i="1" s="1"/>
  <c r="K2315" i="1"/>
  <c r="P2315" i="1" s="1"/>
  <c r="K2316" i="1"/>
  <c r="P2316" i="1" s="1"/>
  <c r="K2317" i="1"/>
  <c r="P2317" i="1" s="1"/>
  <c r="K2318" i="1"/>
  <c r="P2318" i="1" s="1"/>
  <c r="K2319" i="1"/>
  <c r="P2319" i="1" s="1"/>
  <c r="K2320" i="1"/>
  <c r="P2320" i="1" s="1"/>
  <c r="K2321" i="1"/>
  <c r="P2321" i="1" s="1"/>
  <c r="K2322" i="1"/>
  <c r="P2322" i="1" s="1"/>
  <c r="K2323" i="1"/>
  <c r="P2323" i="1" s="1"/>
  <c r="K2324" i="1"/>
  <c r="P2324" i="1" s="1"/>
  <c r="K2325" i="1"/>
  <c r="P2325" i="1" s="1"/>
  <c r="K2326" i="1"/>
  <c r="P2326" i="1" s="1"/>
  <c r="K2327" i="1"/>
  <c r="P2327" i="1" s="1"/>
  <c r="K2328" i="1"/>
  <c r="P2328" i="1" s="1"/>
  <c r="K2329" i="1"/>
  <c r="P2329" i="1" s="1"/>
  <c r="K2330" i="1"/>
  <c r="P2330" i="1" s="1"/>
  <c r="K2331" i="1"/>
  <c r="P2331" i="1" s="1"/>
  <c r="K2332" i="1"/>
  <c r="P2332" i="1" s="1"/>
  <c r="K2333" i="1"/>
  <c r="P2333" i="1" s="1"/>
  <c r="K2334" i="1"/>
  <c r="P2334" i="1" s="1"/>
  <c r="K2335" i="1"/>
  <c r="P2335" i="1" s="1"/>
  <c r="K2336" i="1"/>
  <c r="P2336" i="1" s="1"/>
  <c r="K2337" i="1"/>
  <c r="P2337" i="1" s="1"/>
  <c r="K2338" i="1"/>
  <c r="P2338" i="1" s="1"/>
  <c r="K2339" i="1"/>
  <c r="P2339" i="1" s="1"/>
  <c r="K2340" i="1"/>
  <c r="P2340" i="1" s="1"/>
  <c r="K2341" i="1"/>
  <c r="P2341" i="1" s="1"/>
  <c r="K2342" i="1"/>
  <c r="P2342" i="1" s="1"/>
  <c r="K2343" i="1"/>
  <c r="P2343" i="1" s="1"/>
  <c r="K2344" i="1"/>
  <c r="P2344" i="1" s="1"/>
  <c r="K2345" i="1"/>
  <c r="P2345" i="1" s="1"/>
  <c r="K2346" i="1"/>
  <c r="P2346" i="1" s="1"/>
  <c r="K2347" i="1"/>
  <c r="P2347" i="1" s="1"/>
  <c r="K2348" i="1"/>
  <c r="P2348" i="1" s="1"/>
  <c r="K2349" i="1"/>
  <c r="P2349" i="1" s="1"/>
  <c r="K2350" i="1"/>
  <c r="P2350" i="1" s="1"/>
  <c r="K2351" i="1"/>
  <c r="P2351" i="1" s="1"/>
  <c r="K2352" i="1"/>
  <c r="P2352" i="1" s="1"/>
  <c r="K2353" i="1"/>
  <c r="P2353" i="1" s="1"/>
  <c r="K2354" i="1"/>
  <c r="P2354" i="1" s="1"/>
  <c r="K2355" i="1"/>
  <c r="P2355" i="1" s="1"/>
  <c r="K2356" i="1"/>
  <c r="P2356" i="1" s="1"/>
  <c r="K2357" i="1"/>
  <c r="P2357" i="1" s="1"/>
  <c r="K2358" i="1"/>
  <c r="P2358" i="1" s="1"/>
  <c r="K2359" i="1"/>
  <c r="P2359" i="1" s="1"/>
  <c r="K2360" i="1"/>
  <c r="P2360" i="1" s="1"/>
  <c r="K2361" i="1"/>
  <c r="P2361" i="1" s="1"/>
  <c r="K2362" i="1"/>
  <c r="P2362" i="1" s="1"/>
  <c r="K2363" i="1"/>
  <c r="P2363" i="1" s="1"/>
  <c r="K2364" i="1"/>
  <c r="P2364" i="1" s="1"/>
  <c r="K2365" i="1"/>
  <c r="P2365" i="1" s="1"/>
  <c r="K2366" i="1"/>
  <c r="P2366" i="1" s="1"/>
  <c r="K2367" i="1"/>
  <c r="P2367" i="1" s="1"/>
  <c r="K2368" i="1"/>
  <c r="P2368" i="1" s="1"/>
  <c r="K2369" i="1"/>
  <c r="P2369" i="1" s="1"/>
  <c r="K2370" i="1"/>
  <c r="P2370" i="1" s="1"/>
  <c r="K2371" i="1"/>
  <c r="P2371" i="1" s="1"/>
  <c r="K2372" i="1"/>
  <c r="P2372" i="1" s="1"/>
  <c r="K2373" i="1"/>
  <c r="P2373" i="1" s="1"/>
  <c r="K2374" i="1"/>
  <c r="P2374" i="1" s="1"/>
  <c r="K2375" i="1"/>
  <c r="P2375" i="1" s="1"/>
  <c r="K2376" i="1"/>
  <c r="P2376" i="1" s="1"/>
  <c r="K2377" i="1"/>
  <c r="P2377" i="1" s="1"/>
  <c r="K2378" i="1"/>
  <c r="P2378" i="1" s="1"/>
  <c r="K2379" i="1"/>
  <c r="P2379" i="1" s="1"/>
  <c r="K2380" i="1"/>
  <c r="P2380" i="1" s="1"/>
  <c r="K2381" i="1"/>
  <c r="P2381" i="1" s="1"/>
  <c r="K2382" i="1"/>
  <c r="P2382" i="1" s="1"/>
  <c r="K2383" i="1"/>
  <c r="P2383" i="1" s="1"/>
  <c r="K2384" i="1"/>
  <c r="P2384" i="1" s="1"/>
  <c r="K2385" i="1"/>
  <c r="P2385" i="1" s="1"/>
  <c r="K2386" i="1"/>
  <c r="P2386" i="1" s="1"/>
  <c r="K2387" i="1"/>
  <c r="P2387" i="1" s="1"/>
  <c r="K2388" i="1"/>
  <c r="P2388" i="1" s="1"/>
  <c r="K2389" i="1"/>
  <c r="P2389" i="1" s="1"/>
  <c r="K2390" i="1"/>
  <c r="P2390" i="1" s="1"/>
  <c r="K2391" i="1"/>
  <c r="P2391" i="1" s="1"/>
  <c r="K2392" i="1"/>
  <c r="P2392" i="1" s="1"/>
  <c r="K2393" i="1"/>
  <c r="P2393" i="1" s="1"/>
  <c r="K2394" i="1"/>
  <c r="P2394" i="1" s="1"/>
  <c r="K2395" i="1"/>
  <c r="P2395" i="1" s="1"/>
  <c r="K2396" i="1"/>
  <c r="P2396" i="1" s="1"/>
  <c r="K2397" i="1"/>
  <c r="P2397" i="1" s="1"/>
  <c r="K2398" i="1"/>
  <c r="P2398" i="1" s="1"/>
  <c r="K2399" i="1"/>
  <c r="P2399" i="1" s="1"/>
  <c r="K2400" i="1"/>
  <c r="P2400" i="1" s="1"/>
  <c r="K2401" i="1"/>
  <c r="P2401" i="1" s="1"/>
  <c r="K2402" i="1"/>
  <c r="P2402" i="1" s="1"/>
  <c r="K2403" i="1"/>
  <c r="P2403" i="1" s="1"/>
  <c r="K2404" i="1"/>
  <c r="P2404" i="1" s="1"/>
  <c r="K2405" i="1"/>
  <c r="P2405" i="1" s="1"/>
  <c r="K2406" i="1"/>
  <c r="P2406" i="1" s="1"/>
  <c r="K2407" i="1"/>
  <c r="P2407" i="1" s="1"/>
  <c r="K2408" i="1"/>
  <c r="P2408" i="1" s="1"/>
  <c r="K2409" i="1"/>
  <c r="P2409" i="1" s="1"/>
  <c r="K2410" i="1"/>
  <c r="P2410" i="1" s="1"/>
  <c r="K2411" i="1"/>
  <c r="P2411" i="1" s="1"/>
  <c r="K2412" i="1"/>
  <c r="P2412" i="1" s="1"/>
  <c r="K2413" i="1"/>
  <c r="P2413" i="1" s="1"/>
  <c r="K2414" i="1"/>
  <c r="P2414" i="1" s="1"/>
  <c r="K2415" i="1"/>
  <c r="P2415" i="1" s="1"/>
  <c r="K2416" i="1"/>
  <c r="P2416" i="1" s="1"/>
  <c r="K2417" i="1"/>
  <c r="P2417" i="1" s="1"/>
  <c r="K2418" i="1"/>
  <c r="P2418" i="1" s="1"/>
  <c r="K2419" i="1"/>
  <c r="P2419" i="1" s="1"/>
  <c r="K2420" i="1"/>
  <c r="P2420" i="1" s="1"/>
  <c r="K2421" i="1"/>
  <c r="P2421" i="1" s="1"/>
  <c r="K2422" i="1"/>
  <c r="P2422" i="1" s="1"/>
  <c r="K2423" i="1"/>
  <c r="P2423" i="1" s="1"/>
  <c r="K2424" i="1"/>
  <c r="P2424" i="1" s="1"/>
  <c r="K2425" i="1"/>
  <c r="P2425" i="1" s="1"/>
  <c r="K2426" i="1"/>
  <c r="P2426" i="1" s="1"/>
  <c r="K2427" i="1"/>
  <c r="P2427" i="1" s="1"/>
  <c r="K2428" i="1"/>
  <c r="P2428" i="1" s="1"/>
  <c r="K2429" i="1"/>
  <c r="P2429" i="1" s="1"/>
  <c r="K2430" i="1"/>
  <c r="P2430" i="1" s="1"/>
  <c r="K2431" i="1"/>
  <c r="P2431" i="1" s="1"/>
  <c r="K2432" i="1"/>
  <c r="P2432" i="1" s="1"/>
  <c r="K2433" i="1"/>
  <c r="P2433" i="1" s="1"/>
  <c r="K2434" i="1"/>
  <c r="P2434" i="1" s="1"/>
  <c r="K2435" i="1"/>
  <c r="P2435" i="1" s="1"/>
  <c r="K2436" i="1"/>
  <c r="P2436" i="1" s="1"/>
  <c r="K2437" i="1"/>
  <c r="P2437" i="1" s="1"/>
  <c r="K2438" i="1"/>
  <c r="P2438" i="1" s="1"/>
  <c r="K2439" i="1"/>
  <c r="P2439" i="1" s="1"/>
  <c r="K2440" i="1"/>
  <c r="P2440" i="1" s="1"/>
  <c r="K2441" i="1"/>
  <c r="P2441" i="1" s="1"/>
  <c r="K2442" i="1"/>
  <c r="P2442" i="1" s="1"/>
  <c r="K2443" i="1"/>
  <c r="P2443" i="1" s="1"/>
  <c r="K2444" i="1"/>
  <c r="P2444" i="1" s="1"/>
  <c r="K2445" i="1"/>
  <c r="P2445" i="1" s="1"/>
  <c r="K2446" i="1"/>
  <c r="P2446" i="1" s="1"/>
  <c r="K2447" i="1"/>
  <c r="P2447" i="1" s="1"/>
  <c r="K2448" i="1"/>
  <c r="P2448" i="1" s="1"/>
  <c r="K2449" i="1"/>
  <c r="P2449" i="1" s="1"/>
  <c r="K2450" i="1"/>
  <c r="P2450" i="1" s="1"/>
  <c r="K2451" i="1"/>
  <c r="P2451" i="1" s="1"/>
  <c r="K2452" i="1"/>
  <c r="P2452" i="1" s="1"/>
  <c r="K2453" i="1"/>
  <c r="P2453" i="1" s="1"/>
  <c r="K2454" i="1"/>
  <c r="P2454" i="1" s="1"/>
  <c r="K2455" i="1"/>
  <c r="P2455" i="1" s="1"/>
  <c r="K2456" i="1"/>
  <c r="P2456" i="1" s="1"/>
  <c r="K2457" i="1"/>
  <c r="P2457" i="1" s="1"/>
  <c r="K2458" i="1"/>
  <c r="P2458" i="1" s="1"/>
  <c r="K2459" i="1"/>
  <c r="P2459" i="1" s="1"/>
  <c r="K2460" i="1"/>
  <c r="P2460" i="1" s="1"/>
  <c r="K2461" i="1"/>
  <c r="P2461" i="1" s="1"/>
  <c r="K2462" i="1"/>
  <c r="P2462" i="1" s="1"/>
  <c r="K2463" i="1"/>
  <c r="P2463" i="1" s="1"/>
  <c r="K2464" i="1"/>
  <c r="P2464" i="1" s="1"/>
  <c r="K2465" i="1"/>
  <c r="P2465" i="1" s="1"/>
  <c r="K2466" i="1"/>
  <c r="P2466" i="1" s="1"/>
  <c r="K2467" i="1"/>
  <c r="P2467" i="1" s="1"/>
  <c r="K2468" i="1"/>
  <c r="P2468" i="1" s="1"/>
  <c r="K2469" i="1"/>
  <c r="P2469" i="1" s="1"/>
  <c r="K2470" i="1"/>
  <c r="P2470" i="1" s="1"/>
  <c r="K2471" i="1"/>
  <c r="P2471" i="1" s="1"/>
  <c r="K2472" i="1"/>
  <c r="P2472" i="1" s="1"/>
  <c r="K2473" i="1"/>
  <c r="P2473" i="1" s="1"/>
  <c r="K2474" i="1"/>
  <c r="P2474" i="1" s="1"/>
  <c r="K2475" i="1"/>
  <c r="P2475" i="1" s="1"/>
  <c r="K2476" i="1"/>
  <c r="P2476" i="1" s="1"/>
  <c r="K2477" i="1"/>
  <c r="P2477" i="1" s="1"/>
  <c r="K2478" i="1"/>
  <c r="P2478" i="1" s="1"/>
  <c r="K2479" i="1"/>
  <c r="P2479" i="1" s="1"/>
  <c r="K2480" i="1"/>
  <c r="P2480" i="1" s="1"/>
  <c r="K2481" i="1"/>
  <c r="P2481" i="1" s="1"/>
  <c r="K2482" i="1"/>
  <c r="P2482" i="1" s="1"/>
  <c r="K2483" i="1"/>
  <c r="P2483" i="1" s="1"/>
  <c r="K2484" i="1"/>
  <c r="P2484" i="1" s="1"/>
  <c r="K2485" i="1"/>
  <c r="P2485" i="1" s="1"/>
  <c r="K2486" i="1"/>
  <c r="P2486" i="1" s="1"/>
  <c r="K2487" i="1"/>
  <c r="P2487" i="1" s="1"/>
  <c r="K2488" i="1"/>
  <c r="P2488" i="1" s="1"/>
  <c r="K2489" i="1"/>
  <c r="P2489" i="1" s="1"/>
  <c r="K2490" i="1"/>
  <c r="P2490" i="1" s="1"/>
  <c r="K2491" i="1"/>
  <c r="P2491" i="1" s="1"/>
  <c r="K2492" i="1"/>
  <c r="P2492" i="1" s="1"/>
  <c r="K2493" i="1"/>
  <c r="P2493" i="1" s="1"/>
  <c r="K2494" i="1"/>
  <c r="P2494" i="1" s="1"/>
  <c r="K2495" i="1"/>
  <c r="P2495" i="1" s="1"/>
  <c r="K2496" i="1"/>
  <c r="P2496" i="1" s="1"/>
  <c r="K2497" i="1"/>
  <c r="P2497" i="1" s="1"/>
  <c r="K2498" i="1"/>
  <c r="P2498" i="1" s="1"/>
  <c r="K2499" i="1"/>
  <c r="P2499" i="1" s="1"/>
  <c r="K2500" i="1"/>
  <c r="P2500" i="1" s="1"/>
  <c r="K2501" i="1"/>
  <c r="P2501" i="1" s="1"/>
  <c r="K2502" i="1"/>
  <c r="P2502" i="1" s="1"/>
  <c r="K2503" i="1"/>
  <c r="P2503" i="1" s="1"/>
  <c r="K2504" i="1"/>
  <c r="P2504" i="1" s="1"/>
  <c r="K2505" i="1"/>
  <c r="P2505" i="1" s="1"/>
  <c r="K2506" i="1"/>
  <c r="P2506" i="1" s="1"/>
  <c r="K2507" i="1"/>
  <c r="P2507" i="1" s="1"/>
  <c r="K2508" i="1"/>
  <c r="P2508" i="1" s="1"/>
  <c r="K2509" i="1"/>
  <c r="P2509" i="1" s="1"/>
  <c r="K2510" i="1"/>
  <c r="P2510" i="1" s="1"/>
  <c r="K2511" i="1"/>
  <c r="P2511" i="1" s="1"/>
  <c r="K2512" i="1"/>
  <c r="P2512" i="1" s="1"/>
  <c r="K2513" i="1"/>
  <c r="P2513" i="1" s="1"/>
  <c r="K2514" i="1"/>
  <c r="P2514" i="1" s="1"/>
  <c r="K2515" i="1"/>
  <c r="P2515" i="1" s="1"/>
  <c r="K2516" i="1"/>
  <c r="P2516" i="1" s="1"/>
  <c r="K2517" i="1"/>
  <c r="P2517" i="1" s="1"/>
  <c r="K2518" i="1"/>
  <c r="P2518" i="1" s="1"/>
  <c r="K2519" i="1"/>
  <c r="P2519" i="1" s="1"/>
  <c r="K2520" i="1"/>
  <c r="P2520" i="1" s="1"/>
  <c r="K2521" i="1"/>
  <c r="P2521" i="1" s="1"/>
  <c r="K2522" i="1"/>
  <c r="P2522" i="1" s="1"/>
  <c r="K2523" i="1"/>
  <c r="P2523" i="1" s="1"/>
  <c r="K2524" i="1"/>
  <c r="P2524" i="1" s="1"/>
  <c r="K2525" i="1"/>
  <c r="P2525" i="1" s="1"/>
  <c r="K2526" i="1"/>
  <c r="P2526" i="1" s="1"/>
  <c r="K2527" i="1"/>
  <c r="P2527" i="1" s="1"/>
  <c r="K2528" i="1"/>
  <c r="P2528" i="1" s="1"/>
  <c r="K2529" i="1"/>
  <c r="P2529" i="1" s="1"/>
  <c r="K2530" i="1"/>
  <c r="P2530" i="1" s="1"/>
  <c r="K2531" i="1"/>
  <c r="P2531" i="1" s="1"/>
  <c r="K2532" i="1"/>
  <c r="P2532" i="1" s="1"/>
  <c r="K2533" i="1"/>
  <c r="P2533" i="1" s="1"/>
  <c r="K2534" i="1"/>
  <c r="P2534" i="1" s="1"/>
  <c r="K2535" i="1"/>
  <c r="P2535" i="1" s="1"/>
  <c r="K2536" i="1"/>
  <c r="P2536" i="1" s="1"/>
  <c r="K2537" i="1"/>
  <c r="P2537" i="1" s="1"/>
  <c r="K2538" i="1"/>
  <c r="P2538" i="1" s="1"/>
  <c r="K2539" i="1"/>
  <c r="P2539" i="1" s="1"/>
  <c r="K2540" i="1"/>
  <c r="P2540" i="1" s="1"/>
  <c r="K2541" i="1"/>
  <c r="P2541" i="1" s="1"/>
  <c r="K2542" i="1"/>
  <c r="P2542" i="1" s="1"/>
  <c r="K2543" i="1"/>
  <c r="P2543" i="1" s="1"/>
  <c r="K2544" i="1"/>
  <c r="P2544" i="1" s="1"/>
  <c r="K2545" i="1"/>
  <c r="P2545" i="1" s="1"/>
  <c r="K2546" i="1"/>
  <c r="P2546" i="1" s="1"/>
  <c r="K2547" i="1"/>
  <c r="P2547" i="1" s="1"/>
  <c r="K2548" i="1"/>
  <c r="P2548" i="1" s="1"/>
  <c r="K2549" i="1"/>
  <c r="P2549" i="1" s="1"/>
  <c r="K2550" i="1"/>
  <c r="P2550" i="1" s="1"/>
  <c r="K2551" i="1"/>
  <c r="P2551" i="1" s="1"/>
  <c r="K2552" i="1"/>
  <c r="P2552" i="1" s="1"/>
  <c r="K2553" i="1"/>
  <c r="P2553" i="1" s="1"/>
  <c r="K2554" i="1"/>
  <c r="P2554" i="1" s="1"/>
  <c r="K2555" i="1"/>
  <c r="P2555" i="1" s="1"/>
  <c r="K2556" i="1"/>
  <c r="P2556" i="1" s="1"/>
  <c r="K2557" i="1"/>
  <c r="P2557" i="1" s="1"/>
  <c r="K2558" i="1"/>
  <c r="P2558" i="1" s="1"/>
  <c r="K2559" i="1"/>
  <c r="P2559" i="1" s="1"/>
  <c r="K2560" i="1"/>
  <c r="P2560" i="1" s="1"/>
  <c r="K2561" i="1"/>
  <c r="P2561" i="1" s="1"/>
  <c r="K2562" i="1"/>
  <c r="P2562" i="1" s="1"/>
  <c r="K2563" i="1"/>
  <c r="P2563" i="1" s="1"/>
  <c r="K2564" i="1"/>
  <c r="P2564" i="1" s="1"/>
  <c r="K2565" i="1"/>
  <c r="P2565" i="1" s="1"/>
  <c r="K2566" i="1"/>
  <c r="P2566" i="1" s="1"/>
  <c r="K2567" i="1"/>
  <c r="P2567" i="1" s="1"/>
  <c r="K2568" i="1"/>
  <c r="P2568" i="1" s="1"/>
  <c r="K2569" i="1"/>
  <c r="P2569" i="1" s="1"/>
  <c r="K2570" i="1"/>
  <c r="P2570" i="1" s="1"/>
  <c r="K2571" i="1"/>
  <c r="P2571" i="1" s="1"/>
  <c r="K2572" i="1"/>
  <c r="P2572" i="1" s="1"/>
  <c r="K2573" i="1"/>
  <c r="P2573" i="1" s="1"/>
  <c r="K2574" i="1"/>
  <c r="P2574" i="1" s="1"/>
  <c r="K2575" i="1"/>
  <c r="P2575" i="1" s="1"/>
  <c r="K2576" i="1"/>
  <c r="P2576" i="1" s="1"/>
  <c r="K2577" i="1"/>
  <c r="P2577" i="1" s="1"/>
  <c r="K2578" i="1"/>
  <c r="P2578" i="1" s="1"/>
  <c r="K2579" i="1"/>
  <c r="P2579" i="1" s="1"/>
  <c r="K2580" i="1"/>
  <c r="P2580" i="1" s="1"/>
  <c r="K2581" i="1"/>
  <c r="P2581" i="1" s="1"/>
  <c r="K2582" i="1"/>
  <c r="P2582" i="1" s="1"/>
  <c r="K2583" i="1"/>
  <c r="P2583" i="1" s="1"/>
  <c r="K2584" i="1"/>
  <c r="P2584" i="1" s="1"/>
  <c r="K2585" i="1"/>
  <c r="P2585" i="1" s="1"/>
  <c r="K2586" i="1"/>
  <c r="P2586" i="1" s="1"/>
  <c r="K2587" i="1"/>
  <c r="P2587" i="1" s="1"/>
  <c r="K2588" i="1"/>
  <c r="P2588" i="1" s="1"/>
  <c r="K2589" i="1"/>
  <c r="P2589" i="1" s="1"/>
  <c r="K2590" i="1"/>
  <c r="P2590" i="1" s="1"/>
  <c r="K2591" i="1"/>
  <c r="P2591" i="1" s="1"/>
  <c r="K2592" i="1"/>
  <c r="P2592" i="1" s="1"/>
  <c r="K2593" i="1"/>
  <c r="P2593" i="1" s="1"/>
  <c r="K2594" i="1"/>
  <c r="P2594" i="1" s="1"/>
  <c r="K2595" i="1"/>
  <c r="P2595" i="1" s="1"/>
  <c r="K2596" i="1"/>
  <c r="P2596" i="1" s="1"/>
  <c r="K2597" i="1"/>
  <c r="P2597" i="1" s="1"/>
  <c r="K2598" i="1"/>
  <c r="P2598" i="1" s="1"/>
  <c r="K2599" i="1"/>
  <c r="P2599" i="1" s="1"/>
  <c r="K2600" i="1"/>
  <c r="P2600" i="1" s="1"/>
  <c r="K2601" i="1"/>
  <c r="P2601" i="1" s="1"/>
  <c r="K2602" i="1"/>
  <c r="P2602" i="1" s="1"/>
  <c r="K2603" i="1"/>
  <c r="P2603" i="1" s="1"/>
  <c r="K2604" i="1"/>
  <c r="P2604" i="1" s="1"/>
  <c r="K2605" i="1"/>
  <c r="P2605" i="1" s="1"/>
  <c r="K2606" i="1"/>
  <c r="P2606" i="1" s="1"/>
  <c r="K2607" i="1"/>
  <c r="P2607" i="1" s="1"/>
  <c r="K2608" i="1"/>
  <c r="P2608" i="1" s="1"/>
  <c r="K2609" i="1"/>
  <c r="P2609" i="1" s="1"/>
  <c r="K2610" i="1"/>
  <c r="P2610" i="1" s="1"/>
  <c r="K2611" i="1"/>
  <c r="P2611" i="1" s="1"/>
  <c r="K2612" i="1"/>
  <c r="P2612" i="1" s="1"/>
  <c r="K2613" i="1"/>
  <c r="P2613" i="1" s="1"/>
  <c r="K2614" i="1"/>
  <c r="P2614" i="1" s="1"/>
  <c r="K2615" i="1"/>
  <c r="P2615" i="1" s="1"/>
  <c r="K2616" i="1"/>
  <c r="P2616" i="1" s="1"/>
  <c r="K2617" i="1"/>
  <c r="P2617" i="1" s="1"/>
  <c r="K2618" i="1"/>
  <c r="P2618" i="1" s="1"/>
  <c r="K2619" i="1"/>
  <c r="P2619" i="1" s="1"/>
  <c r="K2620" i="1"/>
  <c r="P2620" i="1" s="1"/>
  <c r="K2621" i="1"/>
  <c r="P2621" i="1" s="1"/>
  <c r="K2622" i="1"/>
  <c r="P2622" i="1" s="1"/>
  <c r="K2623" i="1"/>
  <c r="P2623" i="1" s="1"/>
  <c r="K2624" i="1"/>
  <c r="P2624" i="1" s="1"/>
  <c r="K2625" i="1"/>
  <c r="P2625" i="1" s="1"/>
  <c r="K2626" i="1"/>
  <c r="P2626" i="1" s="1"/>
  <c r="K2627" i="1"/>
  <c r="P2627" i="1" s="1"/>
  <c r="K2628" i="1"/>
  <c r="P2628" i="1" s="1"/>
  <c r="K2629" i="1"/>
  <c r="P2629" i="1" s="1"/>
  <c r="K2630" i="1"/>
  <c r="P2630" i="1" s="1"/>
  <c r="K2631" i="1"/>
  <c r="P2631" i="1" s="1"/>
  <c r="K2632" i="1"/>
  <c r="P2632" i="1" s="1"/>
  <c r="K2633" i="1"/>
  <c r="P2633" i="1" s="1"/>
  <c r="K2634" i="1"/>
  <c r="P2634" i="1" s="1"/>
  <c r="K2635" i="1"/>
  <c r="P2635" i="1" s="1"/>
  <c r="K2636" i="1"/>
  <c r="P2636" i="1" s="1"/>
  <c r="K2637" i="1"/>
  <c r="P2637" i="1" s="1"/>
  <c r="K2638" i="1"/>
  <c r="P2638" i="1" s="1"/>
  <c r="K2639" i="1"/>
  <c r="P2639" i="1" s="1"/>
  <c r="K2640" i="1"/>
  <c r="P2640" i="1" s="1"/>
  <c r="K2641" i="1"/>
  <c r="P2641" i="1" s="1"/>
  <c r="K2642" i="1"/>
  <c r="P2642" i="1" s="1"/>
  <c r="K2643" i="1"/>
  <c r="P2643" i="1" s="1"/>
  <c r="K2644" i="1"/>
  <c r="P2644" i="1" s="1"/>
  <c r="K2645" i="1"/>
  <c r="P2645" i="1" s="1"/>
  <c r="K2646" i="1"/>
  <c r="P2646" i="1" s="1"/>
  <c r="K2647" i="1"/>
  <c r="P2647" i="1" s="1"/>
  <c r="K2648" i="1"/>
  <c r="P2648" i="1" s="1"/>
  <c r="K2649" i="1"/>
  <c r="P2649" i="1" s="1"/>
  <c r="K2650" i="1"/>
  <c r="P2650" i="1" s="1"/>
  <c r="K2651" i="1"/>
  <c r="P2651" i="1" s="1"/>
  <c r="K2652" i="1"/>
  <c r="P2652" i="1" s="1"/>
  <c r="K2653" i="1"/>
  <c r="P2653" i="1" s="1"/>
  <c r="K2654" i="1"/>
  <c r="P2654" i="1" s="1"/>
  <c r="K2655" i="1"/>
  <c r="P2655" i="1" s="1"/>
  <c r="K2656" i="1"/>
  <c r="P2656" i="1" s="1"/>
  <c r="K2657" i="1"/>
  <c r="P2657" i="1" s="1"/>
  <c r="K2658" i="1"/>
  <c r="P2658" i="1" s="1"/>
  <c r="K2659" i="1"/>
  <c r="P2659" i="1" s="1"/>
  <c r="K2660" i="1"/>
  <c r="P2660" i="1" s="1"/>
  <c r="K2661" i="1"/>
  <c r="P2661" i="1" s="1"/>
  <c r="K2662" i="1"/>
  <c r="P2662" i="1" s="1"/>
  <c r="K2663" i="1"/>
  <c r="P2663" i="1" s="1"/>
  <c r="K2664" i="1"/>
  <c r="P2664" i="1" s="1"/>
  <c r="K2665" i="1"/>
  <c r="P2665" i="1" s="1"/>
  <c r="K2666" i="1"/>
  <c r="P2666" i="1" s="1"/>
  <c r="K2667" i="1"/>
  <c r="P2667" i="1" s="1"/>
  <c r="K2668" i="1"/>
  <c r="P2668" i="1" s="1"/>
  <c r="K2669" i="1"/>
  <c r="P2669" i="1" s="1"/>
  <c r="K2670" i="1"/>
  <c r="P2670" i="1" s="1"/>
  <c r="K2671" i="1"/>
  <c r="P2671" i="1" s="1"/>
  <c r="K2672" i="1"/>
  <c r="P2672" i="1" s="1"/>
  <c r="K2673" i="1"/>
  <c r="P2673" i="1" s="1"/>
  <c r="K2674" i="1"/>
  <c r="P2674" i="1" s="1"/>
  <c r="K2675" i="1"/>
  <c r="P2675" i="1" s="1"/>
  <c r="K2676" i="1"/>
  <c r="P2676" i="1" s="1"/>
  <c r="K2677" i="1"/>
  <c r="P2677" i="1" s="1"/>
  <c r="K2678" i="1"/>
  <c r="P2678" i="1" s="1"/>
  <c r="K2679" i="1"/>
  <c r="P2679" i="1" s="1"/>
  <c r="K2680" i="1"/>
  <c r="P2680" i="1" s="1"/>
  <c r="K2681" i="1"/>
  <c r="P2681" i="1" s="1"/>
  <c r="K2682" i="1"/>
  <c r="P2682" i="1" s="1"/>
  <c r="K2683" i="1"/>
  <c r="P2683" i="1" s="1"/>
  <c r="K2684" i="1"/>
  <c r="P2684" i="1" s="1"/>
  <c r="K2685" i="1"/>
  <c r="P2685" i="1" s="1"/>
  <c r="K2686" i="1"/>
  <c r="P2686" i="1" s="1"/>
  <c r="K2687" i="1"/>
  <c r="P2687" i="1" s="1"/>
  <c r="K2688" i="1"/>
  <c r="P2688" i="1" s="1"/>
  <c r="K2689" i="1"/>
  <c r="P2689" i="1" s="1"/>
  <c r="K2690" i="1"/>
  <c r="P2690" i="1" s="1"/>
  <c r="K2691" i="1"/>
  <c r="P2691" i="1" s="1"/>
  <c r="K2692" i="1"/>
  <c r="P2692" i="1" s="1"/>
  <c r="K2693" i="1"/>
  <c r="P2693" i="1" s="1"/>
  <c r="K2694" i="1"/>
  <c r="P2694" i="1" s="1"/>
  <c r="K2695" i="1"/>
  <c r="P2695" i="1" s="1"/>
  <c r="K2696" i="1"/>
  <c r="P2696" i="1" s="1"/>
  <c r="K2697" i="1"/>
  <c r="P2697" i="1" s="1"/>
  <c r="K2698" i="1"/>
  <c r="P2698" i="1" s="1"/>
  <c r="K2699" i="1"/>
  <c r="P2699" i="1" s="1"/>
  <c r="K2700" i="1"/>
  <c r="P2700" i="1" s="1"/>
  <c r="K2701" i="1"/>
  <c r="P2701" i="1" s="1"/>
  <c r="K2702" i="1"/>
  <c r="P2702" i="1" s="1"/>
  <c r="K2703" i="1"/>
  <c r="P2703" i="1" s="1"/>
  <c r="K2704" i="1"/>
  <c r="P2704" i="1" s="1"/>
  <c r="K2705" i="1"/>
  <c r="P2705" i="1" s="1"/>
  <c r="K2706" i="1"/>
  <c r="P2706" i="1" s="1"/>
  <c r="K2707" i="1"/>
  <c r="P2707" i="1" s="1"/>
  <c r="K2708" i="1"/>
  <c r="P2708" i="1" s="1"/>
  <c r="K2709" i="1"/>
  <c r="P2709" i="1" s="1"/>
  <c r="K2710" i="1"/>
  <c r="P2710" i="1" s="1"/>
  <c r="K2711" i="1"/>
  <c r="P2711" i="1" s="1"/>
  <c r="K2712" i="1"/>
  <c r="P2712" i="1" s="1"/>
  <c r="K2713" i="1"/>
  <c r="P2713" i="1" s="1"/>
  <c r="K2714" i="1"/>
  <c r="P2714" i="1" s="1"/>
  <c r="K2715" i="1"/>
  <c r="P2715" i="1" s="1"/>
  <c r="K2716" i="1"/>
  <c r="P2716" i="1" s="1"/>
  <c r="K2717" i="1"/>
  <c r="P2717" i="1" s="1"/>
  <c r="K2718" i="1"/>
  <c r="P2718" i="1" s="1"/>
  <c r="K2719" i="1"/>
  <c r="P2719" i="1" s="1"/>
  <c r="K2720" i="1"/>
  <c r="P2720" i="1" s="1"/>
  <c r="K2721" i="1"/>
  <c r="P2721" i="1" s="1"/>
  <c r="K2722" i="1"/>
  <c r="P2722" i="1" s="1"/>
  <c r="K2723" i="1"/>
  <c r="P2723" i="1" s="1"/>
  <c r="K2724" i="1"/>
  <c r="P2724" i="1" s="1"/>
  <c r="K2725" i="1"/>
  <c r="P2725" i="1" s="1"/>
  <c r="K2726" i="1"/>
  <c r="P2726" i="1" s="1"/>
  <c r="K2727" i="1"/>
  <c r="P2727" i="1" s="1"/>
  <c r="K2728" i="1"/>
  <c r="P2728" i="1" s="1"/>
  <c r="K2729" i="1"/>
  <c r="P2729" i="1" s="1"/>
  <c r="K2730" i="1"/>
  <c r="P2730" i="1" s="1"/>
  <c r="K2731" i="1"/>
  <c r="P2731" i="1" s="1"/>
  <c r="K2732" i="1"/>
  <c r="P2732" i="1" s="1"/>
  <c r="K2733" i="1"/>
  <c r="P2733" i="1" s="1"/>
  <c r="K2734" i="1"/>
  <c r="P2734" i="1" s="1"/>
  <c r="K2735" i="1"/>
  <c r="P2735" i="1" s="1"/>
  <c r="K2736" i="1"/>
  <c r="P2736" i="1" s="1"/>
  <c r="K2737" i="1"/>
  <c r="P2737" i="1" s="1"/>
  <c r="K2738" i="1"/>
  <c r="P2738" i="1" s="1"/>
  <c r="K2739" i="1"/>
  <c r="P2739" i="1" s="1"/>
  <c r="K2740" i="1"/>
  <c r="P2740" i="1" s="1"/>
  <c r="K2741" i="1"/>
  <c r="P2741" i="1" s="1"/>
  <c r="K2742" i="1"/>
  <c r="P2742" i="1" s="1"/>
  <c r="K2743" i="1"/>
  <c r="P2743" i="1" s="1"/>
  <c r="K2744" i="1"/>
  <c r="P2744" i="1" s="1"/>
  <c r="K2745" i="1"/>
  <c r="P2745" i="1" s="1"/>
  <c r="K2746" i="1"/>
  <c r="P2746" i="1" s="1"/>
  <c r="K2747" i="1"/>
  <c r="P2747" i="1" s="1"/>
  <c r="K2748" i="1"/>
  <c r="P2748" i="1" s="1"/>
  <c r="K2749" i="1"/>
  <c r="P2749" i="1" s="1"/>
  <c r="K2750" i="1"/>
  <c r="P2750" i="1" s="1"/>
  <c r="K2751" i="1"/>
  <c r="P2751" i="1" s="1"/>
  <c r="K2752" i="1"/>
  <c r="P2752" i="1" s="1"/>
  <c r="K2753" i="1"/>
  <c r="P2753" i="1" s="1"/>
  <c r="K2754" i="1"/>
  <c r="P2754" i="1" s="1"/>
  <c r="K2755" i="1"/>
  <c r="P2755" i="1" s="1"/>
  <c r="K2756" i="1"/>
  <c r="P2756" i="1" s="1"/>
  <c r="K2757" i="1"/>
  <c r="P2757" i="1" s="1"/>
  <c r="K2758" i="1"/>
  <c r="P2758" i="1" s="1"/>
  <c r="K2759" i="1"/>
  <c r="P2759" i="1" s="1"/>
  <c r="K2760" i="1"/>
  <c r="P2760" i="1" s="1"/>
  <c r="K2761" i="1"/>
  <c r="P2761" i="1" s="1"/>
  <c r="K2762" i="1"/>
  <c r="P2762" i="1" s="1"/>
  <c r="K2763" i="1"/>
  <c r="P2763" i="1" s="1"/>
  <c r="K2764" i="1"/>
  <c r="P2764" i="1" s="1"/>
  <c r="K2765" i="1"/>
  <c r="P2765" i="1" s="1"/>
  <c r="K2766" i="1"/>
  <c r="P2766" i="1" s="1"/>
  <c r="K2767" i="1"/>
  <c r="P2767" i="1" s="1"/>
  <c r="K2768" i="1"/>
  <c r="P2768" i="1" s="1"/>
  <c r="K2769" i="1"/>
  <c r="P2769" i="1" s="1"/>
  <c r="K2770" i="1"/>
  <c r="P2770" i="1" s="1"/>
  <c r="K2771" i="1"/>
  <c r="P2771" i="1" s="1"/>
  <c r="K2772" i="1"/>
  <c r="P2772" i="1" s="1"/>
  <c r="K2773" i="1"/>
  <c r="P2773" i="1" s="1"/>
  <c r="K2774" i="1"/>
  <c r="P2774" i="1" s="1"/>
  <c r="K2775" i="1"/>
  <c r="P2775" i="1" s="1"/>
  <c r="K2776" i="1"/>
  <c r="P2776" i="1" s="1"/>
  <c r="K2777" i="1"/>
  <c r="P2777" i="1" s="1"/>
  <c r="K2778" i="1"/>
  <c r="P2778" i="1" s="1"/>
  <c r="K2779" i="1"/>
  <c r="P2779" i="1" s="1"/>
  <c r="K2780" i="1"/>
  <c r="P2780" i="1" s="1"/>
  <c r="K2781" i="1"/>
  <c r="P2781" i="1" s="1"/>
  <c r="K2782" i="1"/>
  <c r="P2782" i="1" s="1"/>
  <c r="K2783" i="1"/>
  <c r="P2783" i="1" s="1"/>
  <c r="K2784" i="1"/>
  <c r="P2784" i="1" s="1"/>
  <c r="K2785" i="1"/>
  <c r="P2785" i="1" s="1"/>
  <c r="K2786" i="1"/>
  <c r="P2786" i="1" s="1"/>
  <c r="K2787" i="1"/>
  <c r="P2787" i="1" s="1"/>
  <c r="K2788" i="1"/>
  <c r="P2788" i="1" s="1"/>
  <c r="K2789" i="1"/>
  <c r="P2789" i="1" s="1"/>
  <c r="K2790" i="1"/>
  <c r="P2790" i="1" s="1"/>
  <c r="K2791" i="1"/>
  <c r="P2791" i="1" s="1"/>
  <c r="K2792" i="1"/>
  <c r="P2792" i="1" s="1"/>
  <c r="K2793" i="1"/>
  <c r="P2793" i="1" s="1"/>
  <c r="K2794" i="1"/>
  <c r="P2794" i="1" s="1"/>
  <c r="K2795" i="1"/>
  <c r="P2795" i="1" s="1"/>
  <c r="K2796" i="1"/>
  <c r="P2796" i="1" s="1"/>
  <c r="K2797" i="1"/>
  <c r="P2797" i="1" s="1"/>
  <c r="K2798" i="1"/>
  <c r="P2798" i="1" s="1"/>
  <c r="K2799" i="1"/>
  <c r="P2799" i="1" s="1"/>
  <c r="K2800" i="1"/>
  <c r="P2800" i="1" s="1"/>
  <c r="K2801" i="1"/>
  <c r="P2801" i="1" s="1"/>
  <c r="K2802" i="1"/>
  <c r="P2802" i="1" s="1"/>
  <c r="K2803" i="1"/>
  <c r="P2803" i="1" s="1"/>
  <c r="K2804" i="1"/>
  <c r="P2804" i="1" s="1"/>
  <c r="K2805" i="1"/>
  <c r="P2805" i="1" s="1"/>
  <c r="K2806" i="1"/>
  <c r="P2806" i="1" s="1"/>
  <c r="K2807" i="1"/>
  <c r="P2807" i="1" s="1"/>
  <c r="K2808" i="1"/>
  <c r="P2808" i="1" s="1"/>
  <c r="K2809" i="1"/>
  <c r="P2809" i="1" s="1"/>
  <c r="K2810" i="1"/>
  <c r="P2810" i="1" s="1"/>
  <c r="K2811" i="1"/>
  <c r="P2811" i="1" s="1"/>
  <c r="K2812" i="1"/>
  <c r="P2812" i="1" s="1"/>
  <c r="K2813" i="1"/>
  <c r="P2813" i="1" s="1"/>
  <c r="K2814" i="1"/>
  <c r="P2814" i="1" s="1"/>
  <c r="K2815" i="1"/>
  <c r="P2815" i="1" s="1"/>
  <c r="K2816" i="1"/>
  <c r="P2816" i="1" s="1"/>
  <c r="K2817" i="1"/>
  <c r="P2817" i="1" s="1"/>
  <c r="K2818" i="1"/>
  <c r="P2818" i="1" s="1"/>
  <c r="K2819" i="1"/>
  <c r="P2819" i="1" s="1"/>
  <c r="K2820" i="1"/>
  <c r="P2820" i="1" s="1"/>
  <c r="K2821" i="1"/>
  <c r="P2821" i="1" s="1"/>
  <c r="K2822" i="1"/>
  <c r="P2822" i="1" s="1"/>
  <c r="K2823" i="1"/>
  <c r="P2823" i="1" s="1"/>
  <c r="K2824" i="1"/>
  <c r="P2824" i="1" s="1"/>
  <c r="K2825" i="1"/>
  <c r="P2825" i="1" s="1"/>
  <c r="K2826" i="1"/>
  <c r="P2826" i="1" s="1"/>
  <c r="K2827" i="1"/>
  <c r="P2827" i="1" s="1"/>
  <c r="K2828" i="1"/>
  <c r="P2828" i="1" s="1"/>
  <c r="K2829" i="1"/>
  <c r="P2829" i="1" s="1"/>
  <c r="K2830" i="1"/>
  <c r="P2830" i="1" s="1"/>
  <c r="K2831" i="1"/>
  <c r="P2831" i="1" s="1"/>
  <c r="K2832" i="1"/>
  <c r="P2832" i="1" s="1"/>
  <c r="K2833" i="1"/>
  <c r="P2833" i="1" s="1"/>
  <c r="K2834" i="1"/>
  <c r="P2834" i="1" s="1"/>
  <c r="K2835" i="1"/>
  <c r="P2835" i="1" s="1"/>
  <c r="K2836" i="1"/>
  <c r="P2836" i="1" s="1"/>
  <c r="K2837" i="1"/>
  <c r="P2837" i="1" s="1"/>
  <c r="K2838" i="1"/>
  <c r="P2838" i="1" s="1"/>
  <c r="K2839" i="1"/>
  <c r="P2839" i="1" s="1"/>
  <c r="K2840" i="1"/>
  <c r="P2840" i="1" s="1"/>
  <c r="K2841" i="1"/>
  <c r="P2841" i="1" s="1"/>
  <c r="K2842" i="1"/>
  <c r="P2842" i="1" s="1"/>
  <c r="K2843" i="1"/>
  <c r="P2843" i="1" s="1"/>
  <c r="K2844" i="1"/>
  <c r="P2844" i="1" s="1"/>
  <c r="K2845" i="1"/>
  <c r="P2845" i="1" s="1"/>
  <c r="K2846" i="1"/>
  <c r="P2846" i="1" s="1"/>
  <c r="K2847" i="1"/>
  <c r="P2847" i="1" s="1"/>
  <c r="K2848" i="1"/>
  <c r="P2848" i="1" s="1"/>
  <c r="K2849" i="1"/>
  <c r="P2849" i="1" s="1"/>
  <c r="K2850" i="1"/>
  <c r="P2850" i="1" s="1"/>
  <c r="K2851" i="1"/>
  <c r="P2851" i="1" s="1"/>
  <c r="K2852" i="1"/>
  <c r="P2852" i="1" s="1"/>
  <c r="K2853" i="1"/>
  <c r="P2853" i="1" s="1"/>
  <c r="K2854" i="1"/>
  <c r="P2854" i="1" s="1"/>
  <c r="K2855" i="1"/>
  <c r="P2855" i="1" s="1"/>
  <c r="K2856" i="1"/>
  <c r="P2856" i="1" s="1"/>
  <c r="K2857" i="1"/>
  <c r="P2857" i="1" s="1"/>
  <c r="K2858" i="1"/>
  <c r="P2858" i="1" s="1"/>
  <c r="K2859" i="1"/>
  <c r="P2859" i="1" s="1"/>
  <c r="K2860" i="1"/>
  <c r="P2860" i="1" s="1"/>
  <c r="K2861" i="1"/>
  <c r="P2861" i="1" s="1"/>
  <c r="K2862" i="1"/>
  <c r="P2862" i="1" s="1"/>
  <c r="K2863" i="1"/>
  <c r="P2863" i="1" s="1"/>
  <c r="K2864" i="1"/>
  <c r="P2864" i="1" s="1"/>
  <c r="K2865" i="1"/>
  <c r="P2865" i="1" s="1"/>
  <c r="K2866" i="1"/>
  <c r="P2866" i="1" s="1"/>
  <c r="K2867" i="1"/>
  <c r="P2867" i="1" s="1"/>
  <c r="K2868" i="1"/>
  <c r="P2868" i="1" s="1"/>
  <c r="K2869" i="1"/>
  <c r="P2869" i="1" s="1"/>
  <c r="K2870" i="1"/>
  <c r="P2870" i="1" s="1"/>
  <c r="K2871" i="1"/>
  <c r="P2871" i="1" s="1"/>
  <c r="K2872" i="1"/>
  <c r="P2872" i="1" s="1"/>
  <c r="K2873" i="1"/>
  <c r="P2873" i="1" s="1"/>
  <c r="K2874" i="1"/>
  <c r="P2874" i="1" s="1"/>
  <c r="K2875" i="1"/>
  <c r="P2875" i="1" s="1"/>
  <c r="K2876" i="1"/>
  <c r="P2876" i="1" s="1"/>
  <c r="K2877" i="1"/>
  <c r="P2877" i="1" s="1"/>
  <c r="K2878" i="1"/>
  <c r="P2878" i="1" s="1"/>
  <c r="K2879" i="1"/>
  <c r="P2879" i="1" s="1"/>
  <c r="K2880" i="1"/>
  <c r="P2880" i="1" s="1"/>
  <c r="K2881" i="1"/>
  <c r="P2881" i="1" s="1"/>
  <c r="K2882" i="1"/>
  <c r="P2882" i="1" s="1"/>
  <c r="K2883" i="1"/>
  <c r="P2883" i="1" s="1"/>
  <c r="K2884" i="1"/>
  <c r="P2884" i="1" s="1"/>
  <c r="K2885" i="1"/>
  <c r="P2885" i="1" s="1"/>
  <c r="K2886" i="1"/>
  <c r="P2886" i="1" s="1"/>
  <c r="K2887" i="1"/>
  <c r="P2887" i="1" s="1"/>
  <c r="K2888" i="1"/>
  <c r="P2888" i="1" s="1"/>
  <c r="K2889" i="1"/>
  <c r="P2889" i="1" s="1"/>
  <c r="K2890" i="1"/>
  <c r="P2890" i="1" s="1"/>
  <c r="K2891" i="1"/>
  <c r="P2891" i="1" s="1"/>
  <c r="K2892" i="1"/>
  <c r="P2892" i="1" s="1"/>
  <c r="K2893" i="1"/>
  <c r="P2893" i="1" s="1"/>
  <c r="K2894" i="1"/>
  <c r="P2894" i="1" s="1"/>
  <c r="K2895" i="1"/>
  <c r="P2895" i="1" s="1"/>
  <c r="K2896" i="1"/>
  <c r="P2896" i="1" s="1"/>
  <c r="K2897" i="1"/>
  <c r="P2897" i="1" s="1"/>
  <c r="K2898" i="1"/>
  <c r="P2898" i="1" s="1"/>
  <c r="K2899" i="1"/>
  <c r="P2899" i="1" s="1"/>
  <c r="K2900" i="1"/>
  <c r="P2900" i="1" s="1"/>
  <c r="K2901" i="1"/>
  <c r="P2901" i="1" s="1"/>
  <c r="K2902" i="1"/>
  <c r="P2902" i="1" s="1"/>
  <c r="K2903" i="1"/>
  <c r="P2903" i="1" s="1"/>
  <c r="K2904" i="1"/>
  <c r="P2904" i="1" s="1"/>
  <c r="K2905" i="1"/>
  <c r="P2905" i="1" s="1"/>
  <c r="K2906" i="1"/>
  <c r="P2906" i="1" s="1"/>
  <c r="K2907" i="1"/>
  <c r="P2907" i="1" s="1"/>
  <c r="K2908" i="1"/>
  <c r="P2908" i="1" s="1"/>
  <c r="K2909" i="1"/>
  <c r="P2909" i="1" s="1"/>
  <c r="K2910" i="1"/>
  <c r="P2910" i="1" s="1"/>
  <c r="K2911" i="1"/>
  <c r="P2911" i="1" s="1"/>
  <c r="K2912" i="1"/>
  <c r="P2912" i="1" s="1"/>
  <c r="K2913" i="1"/>
  <c r="P2913" i="1" s="1"/>
  <c r="K2914" i="1"/>
  <c r="P2914" i="1" s="1"/>
  <c r="K2915" i="1"/>
  <c r="P2915" i="1" s="1"/>
  <c r="K2916" i="1"/>
  <c r="P2916" i="1" s="1"/>
  <c r="K2917" i="1"/>
  <c r="P2917" i="1" s="1"/>
  <c r="K2918" i="1"/>
  <c r="P2918" i="1" s="1"/>
  <c r="K2919" i="1"/>
  <c r="P2919" i="1" s="1"/>
  <c r="K2920" i="1"/>
  <c r="P2920" i="1" s="1"/>
  <c r="K2921" i="1"/>
  <c r="P2921" i="1" s="1"/>
  <c r="K2922" i="1"/>
  <c r="P2922" i="1" s="1"/>
  <c r="K2923" i="1"/>
  <c r="P2923" i="1" s="1"/>
  <c r="K2924" i="1"/>
  <c r="P2924" i="1" s="1"/>
  <c r="K2925" i="1"/>
  <c r="P2925" i="1" s="1"/>
  <c r="K2926" i="1"/>
  <c r="P2926" i="1" s="1"/>
  <c r="K2927" i="1"/>
  <c r="P2927" i="1" s="1"/>
  <c r="K2928" i="1"/>
  <c r="P2928" i="1" s="1"/>
  <c r="K2929" i="1"/>
  <c r="P2929" i="1" s="1"/>
  <c r="K2930" i="1"/>
  <c r="P2930" i="1" s="1"/>
  <c r="K2931" i="1"/>
  <c r="P2931" i="1" s="1"/>
  <c r="K2932" i="1"/>
  <c r="P2932" i="1" s="1"/>
  <c r="K2933" i="1"/>
  <c r="P2933" i="1" s="1"/>
  <c r="K2934" i="1"/>
  <c r="P2934" i="1" s="1"/>
  <c r="K2935" i="1"/>
  <c r="P2935" i="1" s="1"/>
  <c r="K2936" i="1"/>
  <c r="P2936" i="1" s="1"/>
  <c r="K2937" i="1"/>
  <c r="P2937" i="1" s="1"/>
  <c r="K2938" i="1"/>
  <c r="P2938" i="1" s="1"/>
  <c r="K2939" i="1"/>
  <c r="P2939" i="1" s="1"/>
  <c r="K2940" i="1"/>
  <c r="P2940" i="1" s="1"/>
  <c r="K2941" i="1"/>
  <c r="P2941" i="1" s="1"/>
  <c r="K2942" i="1"/>
  <c r="P2942" i="1" s="1"/>
  <c r="K2943" i="1"/>
  <c r="P2943" i="1" s="1"/>
  <c r="K2944" i="1"/>
  <c r="P2944" i="1" s="1"/>
  <c r="K2945" i="1"/>
  <c r="P2945" i="1" s="1"/>
  <c r="K2946" i="1"/>
  <c r="P2946" i="1" s="1"/>
  <c r="K2947" i="1"/>
  <c r="P2947" i="1" s="1"/>
  <c r="K2948" i="1"/>
  <c r="P2948" i="1" s="1"/>
  <c r="K2949" i="1"/>
  <c r="P2949" i="1" s="1"/>
  <c r="K2950" i="1"/>
  <c r="P2950" i="1" s="1"/>
  <c r="K2951" i="1"/>
  <c r="P2951" i="1" s="1"/>
  <c r="K2952" i="1"/>
  <c r="P2952" i="1" s="1"/>
  <c r="K2953" i="1"/>
  <c r="P2953" i="1" s="1"/>
  <c r="K2954" i="1"/>
  <c r="P2954" i="1" s="1"/>
  <c r="K2955" i="1"/>
  <c r="P2955" i="1" s="1"/>
  <c r="K2956" i="1"/>
  <c r="P2956" i="1" s="1"/>
  <c r="K2957" i="1"/>
  <c r="P2957" i="1" s="1"/>
  <c r="K2958" i="1"/>
  <c r="P2958" i="1" s="1"/>
  <c r="K2959" i="1"/>
  <c r="P2959" i="1" s="1"/>
  <c r="K2960" i="1"/>
  <c r="P2960" i="1" s="1"/>
  <c r="K2961" i="1"/>
  <c r="P2961" i="1" s="1"/>
  <c r="K2962" i="1"/>
  <c r="P2962" i="1" s="1"/>
  <c r="K2963" i="1"/>
  <c r="P2963" i="1" s="1"/>
  <c r="K2964" i="1"/>
  <c r="P2964" i="1" s="1"/>
  <c r="K2965" i="1"/>
  <c r="P2965" i="1" s="1"/>
  <c r="K2966" i="1"/>
  <c r="P2966" i="1" s="1"/>
  <c r="K2967" i="1"/>
  <c r="P2967" i="1" s="1"/>
  <c r="K2968" i="1"/>
  <c r="P2968" i="1" s="1"/>
  <c r="K2969" i="1"/>
  <c r="P2969" i="1" s="1"/>
  <c r="K2970" i="1"/>
  <c r="P2970" i="1" s="1"/>
  <c r="K2971" i="1"/>
  <c r="P2971" i="1" s="1"/>
  <c r="K2972" i="1"/>
  <c r="P2972" i="1" s="1"/>
  <c r="K2973" i="1"/>
  <c r="P2973" i="1" s="1"/>
  <c r="K2974" i="1"/>
  <c r="P2974" i="1" s="1"/>
  <c r="K2975" i="1"/>
  <c r="P2975" i="1" s="1"/>
  <c r="K2976" i="1"/>
  <c r="P2976" i="1" s="1"/>
  <c r="K2977" i="1"/>
  <c r="P2977" i="1" s="1"/>
  <c r="K2978" i="1"/>
  <c r="P2978" i="1" s="1"/>
  <c r="K2979" i="1"/>
  <c r="P2979" i="1" s="1"/>
  <c r="K2980" i="1"/>
  <c r="P2980" i="1" s="1"/>
  <c r="K2981" i="1"/>
  <c r="P2981" i="1" s="1"/>
  <c r="K2982" i="1"/>
  <c r="P2982" i="1" s="1"/>
  <c r="K2983" i="1"/>
  <c r="P2983" i="1" s="1"/>
  <c r="K2984" i="1"/>
  <c r="P2984" i="1" s="1"/>
  <c r="K2985" i="1"/>
  <c r="P2985" i="1" s="1"/>
  <c r="K33" i="1"/>
  <c r="J13" i="1"/>
  <c r="J33" i="1"/>
  <c r="T33" i="1" s="1"/>
  <c r="U83" i="1" s="1"/>
  <c r="J34" i="1"/>
  <c r="T34" i="1" s="1"/>
  <c r="U34" i="1" s="1"/>
  <c r="V33" i="1" s="1"/>
  <c r="J35" i="1"/>
  <c r="J36" i="1"/>
  <c r="J37" i="1"/>
  <c r="J38" i="1"/>
  <c r="T38" i="1" s="1"/>
  <c r="U38" i="1" s="1"/>
  <c r="V37" i="1" s="1"/>
  <c r="J39" i="1"/>
  <c r="T39" i="1" s="1"/>
  <c r="U39" i="1" s="1"/>
  <c r="V38" i="1" s="1"/>
  <c r="J40" i="1"/>
  <c r="T40" i="1" s="1"/>
  <c r="U40" i="1" s="1"/>
  <c r="V39" i="1" s="1"/>
  <c r="J41" i="1"/>
  <c r="T41" i="1" s="1"/>
  <c r="U41" i="1" s="1"/>
  <c r="V40" i="1" s="1"/>
  <c r="J42" i="1"/>
  <c r="T42" i="1" s="1"/>
  <c r="U42" i="1" s="1"/>
  <c r="V41" i="1" s="1"/>
  <c r="J43" i="1"/>
  <c r="J44" i="1"/>
  <c r="J45" i="1"/>
  <c r="J46" i="1"/>
  <c r="T46" i="1" s="1"/>
  <c r="U46" i="1" s="1"/>
  <c r="V45" i="1" s="1"/>
  <c r="J47" i="1"/>
  <c r="T47" i="1" s="1"/>
  <c r="U47" i="1" s="1"/>
  <c r="V46" i="1" s="1"/>
  <c r="J48" i="1"/>
  <c r="T48" i="1" s="1"/>
  <c r="U48" i="1" s="1"/>
  <c r="V47" i="1" s="1"/>
  <c r="J49" i="1"/>
  <c r="T49" i="1" s="1"/>
  <c r="U49" i="1" s="1"/>
  <c r="V48" i="1" s="1"/>
  <c r="J50" i="1"/>
  <c r="T50" i="1" s="1"/>
  <c r="U50" i="1" s="1"/>
  <c r="V49" i="1" s="1"/>
  <c r="J51" i="1"/>
  <c r="J52" i="1"/>
  <c r="J53" i="1"/>
  <c r="J54" i="1"/>
  <c r="T54" i="1" s="1"/>
  <c r="U54" i="1" s="1"/>
  <c r="V53" i="1" s="1"/>
  <c r="J55" i="1"/>
  <c r="T55" i="1" s="1"/>
  <c r="U55" i="1" s="1"/>
  <c r="V54" i="1" s="1"/>
  <c r="J56" i="1"/>
  <c r="T56" i="1" s="1"/>
  <c r="U56" i="1" s="1"/>
  <c r="V55" i="1" s="1"/>
  <c r="J57" i="1"/>
  <c r="T57" i="1" s="1"/>
  <c r="U57" i="1" s="1"/>
  <c r="V56" i="1" s="1"/>
  <c r="J58" i="1"/>
  <c r="T58" i="1" s="1"/>
  <c r="U58" i="1" s="1"/>
  <c r="V57" i="1" s="1"/>
  <c r="J59" i="1"/>
  <c r="J60" i="1"/>
  <c r="J61" i="1"/>
  <c r="J62" i="1"/>
  <c r="T62" i="1" s="1"/>
  <c r="U62" i="1" s="1"/>
  <c r="V61" i="1" s="1"/>
  <c r="J63" i="1"/>
  <c r="T63" i="1" s="1"/>
  <c r="U63" i="1" s="1"/>
  <c r="V62" i="1" s="1"/>
  <c r="J64" i="1"/>
  <c r="T64" i="1" s="1"/>
  <c r="U64" i="1" s="1"/>
  <c r="V63" i="1" s="1"/>
  <c r="J65" i="1"/>
  <c r="T65" i="1" s="1"/>
  <c r="U65" i="1" s="1"/>
  <c r="V64" i="1" s="1"/>
  <c r="J66" i="1"/>
  <c r="T66" i="1" s="1"/>
  <c r="U66" i="1" s="1"/>
  <c r="V65" i="1" s="1"/>
  <c r="J67" i="1"/>
  <c r="J68" i="1"/>
  <c r="J69" i="1"/>
  <c r="J70" i="1"/>
  <c r="T70" i="1" s="1"/>
  <c r="U70" i="1" s="1"/>
  <c r="V69" i="1" s="1"/>
  <c r="J71" i="1"/>
  <c r="T71" i="1" s="1"/>
  <c r="U71" i="1" s="1"/>
  <c r="V70" i="1" s="1"/>
  <c r="J72" i="1"/>
  <c r="T72" i="1" s="1"/>
  <c r="U72" i="1" s="1"/>
  <c r="V71" i="1" s="1"/>
  <c r="J73" i="1"/>
  <c r="T73" i="1" s="1"/>
  <c r="U73" i="1" s="1"/>
  <c r="V72" i="1" s="1"/>
  <c r="J74" i="1"/>
  <c r="T74" i="1" s="1"/>
  <c r="U74" i="1" s="1"/>
  <c r="V73" i="1" s="1"/>
  <c r="J75" i="1"/>
  <c r="J76" i="1"/>
  <c r="J77" i="1"/>
  <c r="J78" i="1"/>
  <c r="T78" i="1" s="1"/>
  <c r="U78" i="1" s="1"/>
  <c r="V77" i="1" s="1"/>
  <c r="J79" i="1"/>
  <c r="T79" i="1" s="1"/>
  <c r="U79" i="1" s="1"/>
  <c r="V78" i="1" s="1"/>
  <c r="J80" i="1"/>
  <c r="T80" i="1" s="1"/>
  <c r="U80" i="1" s="1"/>
  <c r="V79" i="1" s="1"/>
  <c r="J81" i="1"/>
  <c r="T81" i="1" s="1"/>
  <c r="U81" i="1" s="1"/>
  <c r="V80" i="1" s="1"/>
  <c r="J82" i="1"/>
  <c r="T82" i="1" s="1"/>
  <c r="U82" i="1" s="1"/>
  <c r="V81" i="1" s="1"/>
  <c r="J84" i="1"/>
  <c r="J85" i="1"/>
  <c r="J86" i="1"/>
  <c r="T86" i="1" s="1"/>
  <c r="J87" i="1"/>
  <c r="T87" i="1" s="1"/>
  <c r="J88" i="1"/>
  <c r="T88" i="1" s="1"/>
  <c r="J89" i="1"/>
  <c r="T89" i="1" s="1"/>
  <c r="J90" i="1"/>
  <c r="T90" i="1" s="1"/>
  <c r="J91" i="1"/>
  <c r="T91" i="1" s="1"/>
  <c r="J92" i="1"/>
  <c r="J93" i="1"/>
  <c r="J94" i="1"/>
  <c r="T94" i="1" s="1"/>
  <c r="J95" i="1"/>
  <c r="T95" i="1" s="1"/>
  <c r="J96" i="1"/>
  <c r="T96" i="1" s="1"/>
  <c r="J97" i="1"/>
  <c r="T97" i="1" s="1"/>
  <c r="J98" i="1"/>
  <c r="T98" i="1" s="1"/>
  <c r="J99" i="1"/>
  <c r="T99" i="1" s="1"/>
  <c r="J100" i="1"/>
  <c r="J101" i="1"/>
  <c r="J102" i="1"/>
  <c r="T102" i="1" s="1"/>
  <c r="J103" i="1"/>
  <c r="T103" i="1" s="1"/>
  <c r="J104" i="1"/>
  <c r="T104" i="1" s="1"/>
  <c r="J105" i="1"/>
  <c r="T105" i="1" s="1"/>
  <c r="J106" i="1"/>
  <c r="T106" i="1" s="1"/>
  <c r="J107" i="1"/>
  <c r="T107" i="1" s="1"/>
  <c r="J108" i="1"/>
  <c r="J109" i="1"/>
  <c r="J110" i="1"/>
  <c r="T110" i="1" s="1"/>
  <c r="J111" i="1"/>
  <c r="T111" i="1" s="1"/>
  <c r="J112" i="1"/>
  <c r="T112" i="1" s="1"/>
  <c r="J113" i="1"/>
  <c r="T113" i="1" s="1"/>
  <c r="J114" i="1"/>
  <c r="T114" i="1" s="1"/>
  <c r="J115" i="1"/>
  <c r="T115" i="1" s="1"/>
  <c r="J116" i="1"/>
  <c r="J117" i="1"/>
  <c r="J118" i="1"/>
  <c r="T118" i="1" s="1"/>
  <c r="J119" i="1"/>
  <c r="T119" i="1" s="1"/>
  <c r="J120" i="1"/>
  <c r="T120" i="1" s="1"/>
  <c r="J121" i="1"/>
  <c r="T121" i="1" s="1"/>
  <c r="J122" i="1"/>
  <c r="T122" i="1" s="1"/>
  <c r="J123" i="1"/>
  <c r="T123" i="1" s="1"/>
  <c r="J124" i="1"/>
  <c r="J125" i="1"/>
  <c r="J126" i="1"/>
  <c r="T126" i="1" s="1"/>
  <c r="J127" i="1"/>
  <c r="T127" i="1" s="1"/>
  <c r="J128" i="1"/>
  <c r="T128" i="1" s="1"/>
  <c r="J129" i="1"/>
  <c r="T129" i="1" s="1"/>
  <c r="J130" i="1"/>
  <c r="T130" i="1" s="1"/>
  <c r="J131" i="1"/>
  <c r="T131" i="1" s="1"/>
  <c r="J132" i="1"/>
  <c r="J133" i="1"/>
  <c r="J134" i="1"/>
  <c r="T134" i="1" s="1"/>
  <c r="J135" i="1"/>
  <c r="T135" i="1" s="1"/>
  <c r="J136" i="1"/>
  <c r="T136" i="1" s="1"/>
  <c r="J137" i="1"/>
  <c r="T137" i="1" s="1"/>
  <c r="J138" i="1"/>
  <c r="T138" i="1" s="1"/>
  <c r="J139" i="1"/>
  <c r="T139" i="1" s="1"/>
  <c r="J140" i="1"/>
  <c r="J141" i="1"/>
  <c r="J142" i="1"/>
  <c r="T142" i="1" s="1"/>
  <c r="J143" i="1"/>
  <c r="T143" i="1" s="1"/>
  <c r="J144" i="1"/>
  <c r="T144" i="1" s="1"/>
  <c r="J145" i="1"/>
  <c r="T145" i="1" s="1"/>
  <c r="J146" i="1"/>
  <c r="T146" i="1" s="1"/>
  <c r="J147" i="1"/>
  <c r="T147" i="1" s="1"/>
  <c r="J148" i="1"/>
  <c r="J149" i="1"/>
  <c r="J150" i="1"/>
  <c r="T150" i="1" s="1"/>
  <c r="J151" i="1"/>
  <c r="T151" i="1" s="1"/>
  <c r="J152" i="1"/>
  <c r="T152" i="1" s="1"/>
  <c r="J153" i="1"/>
  <c r="T153" i="1" s="1"/>
  <c r="J154" i="1"/>
  <c r="T154" i="1" s="1"/>
  <c r="J155" i="1"/>
  <c r="T155" i="1" s="1"/>
  <c r="J156" i="1"/>
  <c r="J157" i="1"/>
  <c r="J158" i="1"/>
  <c r="T158" i="1" s="1"/>
  <c r="J159" i="1"/>
  <c r="T159" i="1" s="1"/>
  <c r="J160" i="1"/>
  <c r="T160" i="1" s="1"/>
  <c r="J161" i="1"/>
  <c r="T161" i="1" s="1"/>
  <c r="J162" i="1"/>
  <c r="T162" i="1" s="1"/>
  <c r="J163" i="1"/>
  <c r="T163" i="1" s="1"/>
  <c r="J164" i="1"/>
  <c r="J165" i="1"/>
  <c r="J166" i="1"/>
  <c r="T166" i="1" s="1"/>
  <c r="J167" i="1"/>
  <c r="T167" i="1" s="1"/>
  <c r="J168" i="1"/>
  <c r="T168" i="1" s="1"/>
  <c r="J169" i="1"/>
  <c r="T169" i="1" s="1"/>
  <c r="J170" i="1"/>
  <c r="T170" i="1" s="1"/>
  <c r="J171" i="1"/>
  <c r="T171" i="1" s="1"/>
  <c r="J172" i="1"/>
  <c r="J173" i="1"/>
  <c r="J174" i="1"/>
  <c r="T174" i="1" s="1"/>
  <c r="J175" i="1"/>
  <c r="T175" i="1" s="1"/>
  <c r="J176" i="1"/>
  <c r="T176" i="1" s="1"/>
  <c r="J177" i="1"/>
  <c r="T177" i="1" s="1"/>
  <c r="J178" i="1"/>
  <c r="T178" i="1" s="1"/>
  <c r="J179" i="1"/>
  <c r="T179" i="1" s="1"/>
  <c r="J180" i="1"/>
  <c r="J181" i="1"/>
  <c r="J182" i="1"/>
  <c r="T182" i="1" s="1"/>
  <c r="J183" i="1"/>
  <c r="T183" i="1" s="1"/>
  <c r="J184" i="1"/>
  <c r="T184" i="1" s="1"/>
  <c r="J185" i="1"/>
  <c r="T185" i="1" s="1"/>
  <c r="J186" i="1"/>
  <c r="T186" i="1" s="1"/>
  <c r="J187" i="1"/>
  <c r="T187" i="1" s="1"/>
  <c r="J188" i="1"/>
  <c r="J189" i="1"/>
  <c r="J190" i="1"/>
  <c r="T190" i="1" s="1"/>
  <c r="J191" i="1"/>
  <c r="T191" i="1" s="1"/>
  <c r="J192" i="1"/>
  <c r="T192" i="1" s="1"/>
  <c r="J193" i="1"/>
  <c r="T193" i="1" s="1"/>
  <c r="J194" i="1"/>
  <c r="T194" i="1" s="1"/>
  <c r="J195" i="1"/>
  <c r="T195" i="1" s="1"/>
  <c r="J196" i="1"/>
  <c r="J197" i="1"/>
  <c r="J198" i="1"/>
  <c r="T198" i="1" s="1"/>
  <c r="J199" i="1"/>
  <c r="T199" i="1" s="1"/>
  <c r="J200" i="1"/>
  <c r="T200" i="1" s="1"/>
  <c r="J201" i="1"/>
  <c r="T201" i="1" s="1"/>
  <c r="J202" i="1"/>
  <c r="T202" i="1" s="1"/>
  <c r="J203" i="1"/>
  <c r="T203" i="1" s="1"/>
  <c r="J204" i="1"/>
  <c r="J205" i="1"/>
  <c r="J206" i="1"/>
  <c r="T206" i="1" s="1"/>
  <c r="J207" i="1"/>
  <c r="T207" i="1" s="1"/>
  <c r="J208" i="1"/>
  <c r="T208" i="1" s="1"/>
  <c r="J209" i="1"/>
  <c r="T209" i="1" s="1"/>
  <c r="J210" i="1"/>
  <c r="T210" i="1" s="1"/>
  <c r="J211" i="1"/>
  <c r="T211" i="1" s="1"/>
  <c r="J212" i="1"/>
  <c r="J213" i="1"/>
  <c r="J214" i="1"/>
  <c r="T214" i="1" s="1"/>
  <c r="J215" i="1"/>
  <c r="T215" i="1" s="1"/>
  <c r="J216" i="1"/>
  <c r="T216" i="1" s="1"/>
  <c r="J217" i="1"/>
  <c r="T217" i="1" s="1"/>
  <c r="J218" i="1"/>
  <c r="T218" i="1" s="1"/>
  <c r="J219" i="1"/>
  <c r="T219" i="1" s="1"/>
  <c r="J220" i="1"/>
  <c r="J221" i="1"/>
  <c r="J222" i="1"/>
  <c r="T222" i="1" s="1"/>
  <c r="J223" i="1"/>
  <c r="T223" i="1" s="1"/>
  <c r="J224" i="1"/>
  <c r="T224" i="1" s="1"/>
  <c r="J225" i="1"/>
  <c r="T225" i="1" s="1"/>
  <c r="J226" i="1"/>
  <c r="T226" i="1" s="1"/>
  <c r="J227" i="1"/>
  <c r="T227" i="1" s="1"/>
  <c r="J228" i="1"/>
  <c r="J229" i="1"/>
  <c r="J230" i="1"/>
  <c r="T230" i="1" s="1"/>
  <c r="J231" i="1"/>
  <c r="T231" i="1" s="1"/>
  <c r="J232" i="1"/>
  <c r="T232" i="1" s="1"/>
  <c r="J233" i="1"/>
  <c r="T233" i="1" s="1"/>
  <c r="J234" i="1"/>
  <c r="T234" i="1" s="1"/>
  <c r="J235" i="1"/>
  <c r="T235" i="1" s="1"/>
  <c r="J236" i="1"/>
  <c r="J237" i="1"/>
  <c r="J238" i="1"/>
  <c r="T238" i="1" s="1"/>
  <c r="J239" i="1"/>
  <c r="T239" i="1" s="1"/>
  <c r="J240" i="1"/>
  <c r="T240" i="1" s="1"/>
  <c r="J241" i="1"/>
  <c r="T241" i="1" s="1"/>
  <c r="J242" i="1"/>
  <c r="T242" i="1" s="1"/>
  <c r="J243" i="1"/>
  <c r="T243" i="1" s="1"/>
  <c r="J244" i="1"/>
  <c r="J245" i="1"/>
  <c r="J246" i="1"/>
  <c r="T246" i="1" s="1"/>
  <c r="J247" i="1"/>
  <c r="T247" i="1" s="1"/>
  <c r="J248" i="1"/>
  <c r="T248" i="1" s="1"/>
  <c r="J249" i="1"/>
  <c r="T249" i="1" s="1"/>
  <c r="J250" i="1"/>
  <c r="T250" i="1" s="1"/>
  <c r="J251" i="1"/>
  <c r="T251" i="1" s="1"/>
  <c r="J252" i="1"/>
  <c r="J253" i="1"/>
  <c r="J254" i="1"/>
  <c r="T254" i="1" s="1"/>
  <c r="J255" i="1"/>
  <c r="T255" i="1" s="1"/>
  <c r="J256" i="1"/>
  <c r="T256" i="1" s="1"/>
  <c r="J257" i="1"/>
  <c r="T257" i="1" s="1"/>
  <c r="J258" i="1"/>
  <c r="T258" i="1" s="1"/>
  <c r="J259" i="1"/>
  <c r="T259" i="1" s="1"/>
  <c r="J260" i="1"/>
  <c r="J261" i="1"/>
  <c r="J262" i="1"/>
  <c r="T262" i="1" s="1"/>
  <c r="J263" i="1"/>
  <c r="T263" i="1" s="1"/>
  <c r="J264" i="1"/>
  <c r="T264" i="1" s="1"/>
  <c r="J265" i="1"/>
  <c r="T265" i="1" s="1"/>
  <c r="J266" i="1"/>
  <c r="T266" i="1" s="1"/>
  <c r="J267" i="1"/>
  <c r="T267" i="1" s="1"/>
  <c r="J268" i="1"/>
  <c r="J269" i="1"/>
  <c r="J270" i="1"/>
  <c r="T270" i="1" s="1"/>
  <c r="J271" i="1"/>
  <c r="T271" i="1" s="1"/>
  <c r="J272" i="1"/>
  <c r="T272" i="1" s="1"/>
  <c r="J273" i="1"/>
  <c r="T273" i="1" s="1"/>
  <c r="J274" i="1"/>
  <c r="T274" i="1" s="1"/>
  <c r="J275" i="1"/>
  <c r="T275" i="1" s="1"/>
  <c r="J276" i="1"/>
  <c r="J277" i="1"/>
  <c r="J278" i="1"/>
  <c r="T278" i="1" s="1"/>
  <c r="J279" i="1"/>
  <c r="T279" i="1" s="1"/>
  <c r="J280" i="1"/>
  <c r="T280" i="1" s="1"/>
  <c r="J281" i="1"/>
  <c r="T281" i="1" s="1"/>
  <c r="J282" i="1"/>
  <c r="T282" i="1" s="1"/>
  <c r="J283" i="1"/>
  <c r="T283" i="1" s="1"/>
  <c r="J284" i="1"/>
  <c r="J285" i="1"/>
  <c r="J286" i="1"/>
  <c r="T286" i="1" s="1"/>
  <c r="J287" i="1"/>
  <c r="T287" i="1" s="1"/>
  <c r="J288" i="1"/>
  <c r="T288" i="1" s="1"/>
  <c r="J289" i="1"/>
  <c r="T289" i="1" s="1"/>
  <c r="J290" i="1"/>
  <c r="T290" i="1" s="1"/>
  <c r="J291" i="1"/>
  <c r="T291" i="1" s="1"/>
  <c r="J292" i="1"/>
  <c r="J293" i="1"/>
  <c r="J294" i="1"/>
  <c r="T294" i="1" s="1"/>
  <c r="J295" i="1"/>
  <c r="T295" i="1" s="1"/>
  <c r="J296" i="1"/>
  <c r="T296" i="1" s="1"/>
  <c r="J297" i="1"/>
  <c r="T297" i="1" s="1"/>
  <c r="J298" i="1"/>
  <c r="T298" i="1" s="1"/>
  <c r="J299" i="1"/>
  <c r="T299" i="1" s="1"/>
  <c r="J300" i="1"/>
  <c r="J301" i="1"/>
  <c r="J302" i="1"/>
  <c r="T302" i="1" s="1"/>
  <c r="J303" i="1"/>
  <c r="T303" i="1" s="1"/>
  <c r="J304" i="1"/>
  <c r="T304" i="1" s="1"/>
  <c r="J305" i="1"/>
  <c r="T305" i="1" s="1"/>
  <c r="J306" i="1"/>
  <c r="T306" i="1" s="1"/>
  <c r="J307" i="1"/>
  <c r="T307" i="1" s="1"/>
  <c r="J308" i="1"/>
  <c r="J309" i="1"/>
  <c r="J310" i="1"/>
  <c r="T310" i="1" s="1"/>
  <c r="J311" i="1"/>
  <c r="T311" i="1" s="1"/>
  <c r="J312" i="1"/>
  <c r="T312" i="1" s="1"/>
  <c r="J313" i="1"/>
  <c r="T313" i="1" s="1"/>
  <c r="J314" i="1"/>
  <c r="T314" i="1" s="1"/>
  <c r="J315" i="1"/>
  <c r="T315" i="1" s="1"/>
  <c r="J316" i="1"/>
  <c r="J317" i="1"/>
  <c r="J318" i="1"/>
  <c r="T318" i="1" s="1"/>
  <c r="J319" i="1"/>
  <c r="T319" i="1" s="1"/>
  <c r="J320" i="1"/>
  <c r="T320" i="1" s="1"/>
  <c r="J321" i="1"/>
  <c r="T321" i="1" s="1"/>
  <c r="J322" i="1"/>
  <c r="T322" i="1" s="1"/>
  <c r="J323" i="1"/>
  <c r="T323" i="1" s="1"/>
  <c r="J324" i="1"/>
  <c r="J325" i="1"/>
  <c r="J326" i="1"/>
  <c r="T326" i="1" s="1"/>
  <c r="J327" i="1"/>
  <c r="T327" i="1" s="1"/>
  <c r="J328" i="1"/>
  <c r="T328" i="1" s="1"/>
  <c r="J329" i="1"/>
  <c r="T329" i="1" s="1"/>
  <c r="J330" i="1"/>
  <c r="T330" i="1" s="1"/>
  <c r="J331" i="1"/>
  <c r="T331" i="1" s="1"/>
  <c r="J332" i="1"/>
  <c r="J333" i="1"/>
  <c r="J334" i="1"/>
  <c r="T334" i="1" s="1"/>
  <c r="J335" i="1"/>
  <c r="T335" i="1" s="1"/>
  <c r="J336" i="1"/>
  <c r="T336" i="1" s="1"/>
  <c r="J337" i="1"/>
  <c r="T337" i="1" s="1"/>
  <c r="J338" i="1"/>
  <c r="T338" i="1" s="1"/>
  <c r="J339" i="1"/>
  <c r="T339" i="1" s="1"/>
  <c r="J340" i="1"/>
  <c r="J341" i="1"/>
  <c r="J342" i="1"/>
  <c r="T342" i="1" s="1"/>
  <c r="J343" i="1"/>
  <c r="T343" i="1" s="1"/>
  <c r="J344" i="1"/>
  <c r="T344" i="1" s="1"/>
  <c r="J345" i="1"/>
  <c r="T345" i="1" s="1"/>
  <c r="J346" i="1"/>
  <c r="T346" i="1" s="1"/>
  <c r="J347" i="1"/>
  <c r="T347" i="1" s="1"/>
  <c r="J348" i="1"/>
  <c r="J349" i="1"/>
  <c r="J350" i="1"/>
  <c r="T350" i="1" s="1"/>
  <c r="J351" i="1"/>
  <c r="T351" i="1" s="1"/>
  <c r="J352" i="1"/>
  <c r="T352" i="1" s="1"/>
  <c r="J353" i="1"/>
  <c r="T353" i="1" s="1"/>
  <c r="J354" i="1"/>
  <c r="T354" i="1" s="1"/>
  <c r="J355" i="1"/>
  <c r="T355" i="1" s="1"/>
  <c r="J356" i="1"/>
  <c r="J357" i="1"/>
  <c r="J358" i="1"/>
  <c r="T358" i="1" s="1"/>
  <c r="J359" i="1"/>
  <c r="T359" i="1" s="1"/>
  <c r="J360" i="1"/>
  <c r="T360" i="1" s="1"/>
  <c r="J361" i="1"/>
  <c r="T361" i="1" s="1"/>
  <c r="J362" i="1"/>
  <c r="T362" i="1" s="1"/>
  <c r="J363" i="1"/>
  <c r="T363" i="1" s="1"/>
  <c r="J364" i="1"/>
  <c r="J365" i="1"/>
  <c r="J366" i="1"/>
  <c r="T366" i="1" s="1"/>
  <c r="J367" i="1"/>
  <c r="T367" i="1" s="1"/>
  <c r="J368" i="1"/>
  <c r="T368" i="1" s="1"/>
  <c r="J369" i="1"/>
  <c r="T369" i="1" s="1"/>
  <c r="J370" i="1"/>
  <c r="T370" i="1" s="1"/>
  <c r="J371" i="1"/>
  <c r="T371" i="1" s="1"/>
  <c r="J372" i="1"/>
  <c r="J373" i="1"/>
  <c r="J374" i="1"/>
  <c r="T374" i="1" s="1"/>
  <c r="J375" i="1"/>
  <c r="T375" i="1" s="1"/>
  <c r="J376" i="1"/>
  <c r="T376" i="1" s="1"/>
  <c r="J377" i="1"/>
  <c r="T377" i="1" s="1"/>
  <c r="J378" i="1"/>
  <c r="T378" i="1" s="1"/>
  <c r="J379" i="1"/>
  <c r="T379" i="1" s="1"/>
  <c r="J380" i="1"/>
  <c r="J381" i="1"/>
  <c r="J382" i="1"/>
  <c r="T382" i="1" s="1"/>
  <c r="J383" i="1"/>
  <c r="T383" i="1" s="1"/>
  <c r="J384" i="1"/>
  <c r="T384" i="1" s="1"/>
  <c r="J385" i="1"/>
  <c r="T385" i="1" s="1"/>
  <c r="J386" i="1"/>
  <c r="T386" i="1" s="1"/>
  <c r="J387" i="1"/>
  <c r="T387" i="1" s="1"/>
  <c r="J388" i="1"/>
  <c r="J389" i="1"/>
  <c r="J390" i="1"/>
  <c r="T390" i="1" s="1"/>
  <c r="J391" i="1"/>
  <c r="T391" i="1" s="1"/>
  <c r="J392" i="1"/>
  <c r="T392" i="1" s="1"/>
  <c r="J393" i="1"/>
  <c r="T393" i="1" s="1"/>
  <c r="J394" i="1"/>
  <c r="T394" i="1" s="1"/>
  <c r="J395" i="1"/>
  <c r="T395" i="1" s="1"/>
  <c r="J396" i="1"/>
  <c r="J397" i="1"/>
  <c r="J398" i="1"/>
  <c r="T398" i="1" s="1"/>
  <c r="J399" i="1"/>
  <c r="T399" i="1" s="1"/>
  <c r="J400" i="1"/>
  <c r="T400" i="1" s="1"/>
  <c r="J401" i="1"/>
  <c r="T401" i="1" s="1"/>
  <c r="J402" i="1"/>
  <c r="T402" i="1" s="1"/>
  <c r="J403" i="1"/>
  <c r="T403" i="1" s="1"/>
  <c r="J404" i="1"/>
  <c r="J405" i="1"/>
  <c r="J406" i="1"/>
  <c r="T406" i="1" s="1"/>
  <c r="J407" i="1"/>
  <c r="T407" i="1" s="1"/>
  <c r="J408" i="1"/>
  <c r="T408" i="1" s="1"/>
  <c r="J409" i="1"/>
  <c r="T409" i="1" s="1"/>
  <c r="J410" i="1"/>
  <c r="T410" i="1" s="1"/>
  <c r="J411" i="1"/>
  <c r="T411" i="1" s="1"/>
  <c r="J412" i="1"/>
  <c r="J413" i="1"/>
  <c r="J414" i="1"/>
  <c r="T414" i="1" s="1"/>
  <c r="J415" i="1"/>
  <c r="T415" i="1" s="1"/>
  <c r="J416" i="1"/>
  <c r="T416" i="1" s="1"/>
  <c r="J417" i="1"/>
  <c r="T417" i="1" s="1"/>
  <c r="J418" i="1"/>
  <c r="T418" i="1" s="1"/>
  <c r="J419" i="1"/>
  <c r="T419" i="1" s="1"/>
  <c r="J420" i="1"/>
  <c r="J421" i="1"/>
  <c r="J422" i="1"/>
  <c r="T422" i="1" s="1"/>
  <c r="J423" i="1"/>
  <c r="T423" i="1" s="1"/>
  <c r="J424" i="1"/>
  <c r="T424" i="1" s="1"/>
  <c r="J425" i="1"/>
  <c r="T425" i="1" s="1"/>
  <c r="J426" i="1"/>
  <c r="T426" i="1" s="1"/>
  <c r="J427" i="1"/>
  <c r="T427" i="1" s="1"/>
  <c r="J428" i="1"/>
  <c r="J429" i="1"/>
  <c r="J430" i="1"/>
  <c r="T430" i="1" s="1"/>
  <c r="J431" i="1"/>
  <c r="T431" i="1" s="1"/>
  <c r="J432" i="1"/>
  <c r="T432" i="1" s="1"/>
  <c r="J433" i="1"/>
  <c r="T433" i="1" s="1"/>
  <c r="J434" i="1"/>
  <c r="T434" i="1" s="1"/>
  <c r="J435" i="1"/>
  <c r="T435" i="1" s="1"/>
  <c r="J436" i="1"/>
  <c r="J437" i="1"/>
  <c r="J438" i="1"/>
  <c r="T438" i="1" s="1"/>
  <c r="J439" i="1"/>
  <c r="T439" i="1" s="1"/>
  <c r="J440" i="1"/>
  <c r="T440" i="1" s="1"/>
  <c r="J441" i="1"/>
  <c r="T441" i="1" s="1"/>
  <c r="J442" i="1"/>
  <c r="T442" i="1" s="1"/>
  <c r="J443" i="1"/>
  <c r="T443" i="1" s="1"/>
  <c r="J444" i="1"/>
  <c r="J445" i="1"/>
  <c r="J446" i="1"/>
  <c r="T446" i="1" s="1"/>
  <c r="J447" i="1"/>
  <c r="T447" i="1" s="1"/>
  <c r="J448" i="1"/>
  <c r="T448" i="1" s="1"/>
  <c r="J449" i="1"/>
  <c r="T449" i="1" s="1"/>
  <c r="J450" i="1"/>
  <c r="T450" i="1" s="1"/>
  <c r="J451" i="1"/>
  <c r="T451" i="1" s="1"/>
  <c r="J452" i="1"/>
  <c r="J453" i="1"/>
  <c r="J454" i="1"/>
  <c r="T454" i="1" s="1"/>
  <c r="J455" i="1"/>
  <c r="T455" i="1" s="1"/>
  <c r="J456" i="1"/>
  <c r="T456" i="1" s="1"/>
  <c r="J457" i="1"/>
  <c r="T457" i="1" s="1"/>
  <c r="J458" i="1"/>
  <c r="T458" i="1" s="1"/>
  <c r="J459" i="1"/>
  <c r="T459" i="1" s="1"/>
  <c r="J460" i="1"/>
  <c r="J461" i="1"/>
  <c r="J462" i="1"/>
  <c r="T462" i="1" s="1"/>
  <c r="J463" i="1"/>
  <c r="T463" i="1" s="1"/>
  <c r="J464" i="1"/>
  <c r="T464" i="1" s="1"/>
  <c r="J465" i="1"/>
  <c r="T465" i="1" s="1"/>
  <c r="J466" i="1"/>
  <c r="T466" i="1" s="1"/>
  <c r="J467" i="1"/>
  <c r="T467" i="1" s="1"/>
  <c r="J468" i="1"/>
  <c r="J469" i="1"/>
  <c r="J470" i="1"/>
  <c r="T470" i="1" s="1"/>
  <c r="J471" i="1"/>
  <c r="T471" i="1" s="1"/>
  <c r="J472" i="1"/>
  <c r="T472" i="1" s="1"/>
  <c r="J473" i="1"/>
  <c r="T473" i="1" s="1"/>
  <c r="J474" i="1"/>
  <c r="T474" i="1" s="1"/>
  <c r="J475" i="1"/>
  <c r="T475" i="1" s="1"/>
  <c r="J476" i="1"/>
  <c r="J477" i="1"/>
  <c r="J478" i="1"/>
  <c r="T478" i="1" s="1"/>
  <c r="J479" i="1"/>
  <c r="T479" i="1" s="1"/>
  <c r="J480" i="1"/>
  <c r="T480" i="1" s="1"/>
  <c r="J481" i="1"/>
  <c r="T481" i="1" s="1"/>
  <c r="J482" i="1"/>
  <c r="T482" i="1" s="1"/>
  <c r="J483" i="1"/>
  <c r="T483" i="1" s="1"/>
  <c r="J484" i="1"/>
  <c r="J485" i="1"/>
  <c r="J486" i="1"/>
  <c r="T486" i="1" s="1"/>
  <c r="J487" i="1"/>
  <c r="T487" i="1" s="1"/>
  <c r="J488" i="1"/>
  <c r="T488" i="1" s="1"/>
  <c r="J489" i="1"/>
  <c r="T489" i="1" s="1"/>
  <c r="J490" i="1"/>
  <c r="T490" i="1" s="1"/>
  <c r="J491" i="1"/>
  <c r="T491" i="1" s="1"/>
  <c r="J492" i="1"/>
  <c r="J493" i="1"/>
  <c r="J494" i="1"/>
  <c r="T494" i="1" s="1"/>
  <c r="J495" i="1"/>
  <c r="T495" i="1" s="1"/>
  <c r="J496" i="1"/>
  <c r="T496" i="1" s="1"/>
  <c r="J497" i="1"/>
  <c r="T497" i="1" s="1"/>
  <c r="J498" i="1"/>
  <c r="T498" i="1" s="1"/>
  <c r="J499" i="1"/>
  <c r="T499" i="1" s="1"/>
  <c r="J500" i="1"/>
  <c r="J501" i="1"/>
  <c r="J502" i="1"/>
  <c r="T502" i="1" s="1"/>
  <c r="J503" i="1"/>
  <c r="T503" i="1" s="1"/>
  <c r="J504" i="1"/>
  <c r="T504" i="1" s="1"/>
  <c r="J505" i="1"/>
  <c r="T505" i="1" s="1"/>
  <c r="J506" i="1"/>
  <c r="T506" i="1" s="1"/>
  <c r="J507" i="1"/>
  <c r="T507" i="1" s="1"/>
  <c r="J508" i="1"/>
  <c r="J509" i="1"/>
  <c r="J510" i="1"/>
  <c r="T510" i="1" s="1"/>
  <c r="J511" i="1"/>
  <c r="T511" i="1" s="1"/>
  <c r="J512" i="1"/>
  <c r="T512" i="1" s="1"/>
  <c r="J513" i="1"/>
  <c r="T513" i="1" s="1"/>
  <c r="J514" i="1"/>
  <c r="T514" i="1" s="1"/>
  <c r="J515" i="1"/>
  <c r="T515" i="1" s="1"/>
  <c r="J516" i="1"/>
  <c r="J517" i="1"/>
  <c r="J518" i="1"/>
  <c r="T518" i="1" s="1"/>
  <c r="J519" i="1"/>
  <c r="T519" i="1" s="1"/>
  <c r="J520" i="1"/>
  <c r="T520" i="1" s="1"/>
  <c r="J521" i="1"/>
  <c r="T521" i="1" s="1"/>
  <c r="J522" i="1"/>
  <c r="T522" i="1" s="1"/>
  <c r="J523" i="1"/>
  <c r="T523" i="1" s="1"/>
  <c r="J524" i="1"/>
  <c r="J525" i="1"/>
  <c r="J526" i="1"/>
  <c r="T526" i="1" s="1"/>
  <c r="J527" i="1"/>
  <c r="T527" i="1" s="1"/>
  <c r="J528" i="1"/>
  <c r="T528" i="1" s="1"/>
  <c r="J529" i="1"/>
  <c r="T529" i="1" s="1"/>
  <c r="J530" i="1"/>
  <c r="T530" i="1" s="1"/>
  <c r="J531" i="1"/>
  <c r="T531" i="1" s="1"/>
  <c r="J532" i="1"/>
  <c r="J533" i="1"/>
  <c r="J534" i="1"/>
  <c r="T534" i="1" s="1"/>
  <c r="J535" i="1"/>
  <c r="T535" i="1" s="1"/>
  <c r="J536" i="1"/>
  <c r="T536" i="1" s="1"/>
  <c r="J537" i="1"/>
  <c r="T537" i="1" s="1"/>
  <c r="J538" i="1"/>
  <c r="T538" i="1" s="1"/>
  <c r="J539" i="1"/>
  <c r="T539" i="1" s="1"/>
  <c r="J540" i="1"/>
  <c r="J541" i="1"/>
  <c r="J542" i="1"/>
  <c r="T542" i="1" s="1"/>
  <c r="J543" i="1"/>
  <c r="T543" i="1" s="1"/>
  <c r="J544" i="1"/>
  <c r="T544" i="1" s="1"/>
  <c r="J545" i="1"/>
  <c r="T545" i="1" s="1"/>
  <c r="J546" i="1"/>
  <c r="T546" i="1" s="1"/>
  <c r="J547" i="1"/>
  <c r="T547" i="1" s="1"/>
  <c r="J548" i="1"/>
  <c r="J549" i="1"/>
  <c r="J550" i="1"/>
  <c r="T550" i="1" s="1"/>
  <c r="J551" i="1"/>
  <c r="T551" i="1" s="1"/>
  <c r="J552" i="1"/>
  <c r="T552" i="1" s="1"/>
  <c r="J553" i="1"/>
  <c r="T553" i="1" s="1"/>
  <c r="J554" i="1"/>
  <c r="T554" i="1" s="1"/>
  <c r="J555" i="1"/>
  <c r="T555" i="1" s="1"/>
  <c r="J556" i="1"/>
  <c r="J557" i="1"/>
  <c r="J558" i="1"/>
  <c r="T558" i="1" s="1"/>
  <c r="J559" i="1"/>
  <c r="T559" i="1" s="1"/>
  <c r="J560" i="1"/>
  <c r="T560" i="1" s="1"/>
  <c r="J561" i="1"/>
  <c r="T561" i="1" s="1"/>
  <c r="J562" i="1"/>
  <c r="T562" i="1" s="1"/>
  <c r="J563" i="1"/>
  <c r="T563" i="1" s="1"/>
  <c r="J564" i="1"/>
  <c r="J565" i="1"/>
  <c r="J566" i="1"/>
  <c r="T566" i="1" s="1"/>
  <c r="J567" i="1"/>
  <c r="T567" i="1" s="1"/>
  <c r="J568" i="1"/>
  <c r="T568" i="1" s="1"/>
  <c r="J569" i="1"/>
  <c r="T569" i="1" s="1"/>
  <c r="J570" i="1"/>
  <c r="T570" i="1" s="1"/>
  <c r="J571" i="1"/>
  <c r="T571" i="1" s="1"/>
  <c r="J572" i="1"/>
  <c r="J573" i="1"/>
  <c r="J574" i="1"/>
  <c r="T574" i="1" s="1"/>
  <c r="J575" i="1"/>
  <c r="T575" i="1" s="1"/>
  <c r="J576" i="1"/>
  <c r="T576" i="1" s="1"/>
  <c r="J577" i="1"/>
  <c r="T577" i="1" s="1"/>
  <c r="J578" i="1"/>
  <c r="T578" i="1" s="1"/>
  <c r="J579" i="1"/>
  <c r="T579" i="1" s="1"/>
  <c r="J580" i="1"/>
  <c r="J581" i="1"/>
  <c r="J582" i="1"/>
  <c r="T582" i="1" s="1"/>
  <c r="J583" i="1"/>
  <c r="T583" i="1" s="1"/>
  <c r="J584" i="1"/>
  <c r="T584" i="1" s="1"/>
  <c r="J585" i="1"/>
  <c r="T585" i="1" s="1"/>
  <c r="J586" i="1"/>
  <c r="T586" i="1" s="1"/>
  <c r="J587" i="1"/>
  <c r="T587" i="1" s="1"/>
  <c r="J588" i="1"/>
  <c r="J589" i="1"/>
  <c r="J590" i="1"/>
  <c r="T590" i="1" s="1"/>
  <c r="J591" i="1"/>
  <c r="T591" i="1" s="1"/>
  <c r="J592" i="1"/>
  <c r="T592" i="1" s="1"/>
  <c r="J593" i="1"/>
  <c r="T593" i="1" s="1"/>
  <c r="J594" i="1"/>
  <c r="T594" i="1" s="1"/>
  <c r="J595" i="1"/>
  <c r="T595" i="1" s="1"/>
  <c r="J596" i="1"/>
  <c r="J597" i="1"/>
  <c r="J598" i="1"/>
  <c r="T598" i="1" s="1"/>
  <c r="J599" i="1"/>
  <c r="T599" i="1" s="1"/>
  <c r="J600" i="1"/>
  <c r="T600" i="1" s="1"/>
  <c r="J601" i="1"/>
  <c r="T601" i="1" s="1"/>
  <c r="J602" i="1"/>
  <c r="T602" i="1" s="1"/>
  <c r="J603" i="1"/>
  <c r="T603" i="1" s="1"/>
  <c r="J604" i="1"/>
  <c r="J605" i="1"/>
  <c r="J606" i="1"/>
  <c r="T606" i="1" s="1"/>
  <c r="J607" i="1"/>
  <c r="T607" i="1" s="1"/>
  <c r="J608" i="1"/>
  <c r="T608" i="1" s="1"/>
  <c r="J609" i="1"/>
  <c r="T609" i="1" s="1"/>
  <c r="J610" i="1"/>
  <c r="T610" i="1" s="1"/>
  <c r="J611" i="1"/>
  <c r="T611" i="1" s="1"/>
  <c r="J612" i="1"/>
  <c r="J613" i="1"/>
  <c r="J614" i="1"/>
  <c r="T614" i="1" s="1"/>
  <c r="J615" i="1"/>
  <c r="T615" i="1" s="1"/>
  <c r="J616" i="1"/>
  <c r="T616" i="1" s="1"/>
  <c r="J617" i="1"/>
  <c r="T617" i="1" s="1"/>
  <c r="J618" i="1"/>
  <c r="T618" i="1" s="1"/>
  <c r="J619" i="1"/>
  <c r="T619" i="1" s="1"/>
  <c r="J620" i="1"/>
  <c r="J621" i="1"/>
  <c r="J622" i="1"/>
  <c r="T622" i="1" s="1"/>
  <c r="J623" i="1"/>
  <c r="T623" i="1" s="1"/>
  <c r="J624" i="1"/>
  <c r="T624" i="1" s="1"/>
  <c r="J625" i="1"/>
  <c r="T625" i="1" s="1"/>
  <c r="J626" i="1"/>
  <c r="T626" i="1" s="1"/>
  <c r="J627" i="1"/>
  <c r="T627" i="1" s="1"/>
  <c r="J628" i="1"/>
  <c r="J629" i="1"/>
  <c r="J630" i="1"/>
  <c r="T630" i="1" s="1"/>
  <c r="J631" i="1"/>
  <c r="T631" i="1" s="1"/>
  <c r="J632" i="1"/>
  <c r="T632" i="1" s="1"/>
  <c r="J633" i="1"/>
  <c r="T633" i="1" s="1"/>
  <c r="J634" i="1"/>
  <c r="T634" i="1" s="1"/>
  <c r="J635" i="1"/>
  <c r="T635" i="1" s="1"/>
  <c r="J636" i="1"/>
  <c r="J637" i="1"/>
  <c r="J638" i="1"/>
  <c r="T638" i="1" s="1"/>
  <c r="J639" i="1"/>
  <c r="T639" i="1" s="1"/>
  <c r="J640" i="1"/>
  <c r="T640" i="1" s="1"/>
  <c r="J641" i="1"/>
  <c r="T641" i="1" s="1"/>
  <c r="J642" i="1"/>
  <c r="T642" i="1" s="1"/>
  <c r="J643" i="1"/>
  <c r="T643" i="1" s="1"/>
  <c r="J644" i="1"/>
  <c r="J645" i="1"/>
  <c r="J646" i="1"/>
  <c r="T646" i="1" s="1"/>
  <c r="J647" i="1"/>
  <c r="T647" i="1" s="1"/>
  <c r="J648" i="1"/>
  <c r="T648" i="1" s="1"/>
  <c r="J649" i="1"/>
  <c r="T649" i="1" s="1"/>
  <c r="J650" i="1"/>
  <c r="T650" i="1" s="1"/>
  <c r="J651" i="1"/>
  <c r="T651" i="1" s="1"/>
  <c r="J652" i="1"/>
  <c r="J653" i="1"/>
  <c r="J654" i="1"/>
  <c r="T654" i="1" s="1"/>
  <c r="J655" i="1"/>
  <c r="T655" i="1" s="1"/>
  <c r="J656" i="1"/>
  <c r="T656" i="1" s="1"/>
  <c r="J657" i="1"/>
  <c r="T657" i="1" s="1"/>
  <c r="J658" i="1"/>
  <c r="T658" i="1" s="1"/>
  <c r="J659" i="1"/>
  <c r="T659" i="1" s="1"/>
  <c r="J660" i="1"/>
  <c r="J661" i="1"/>
  <c r="J662" i="1"/>
  <c r="T662" i="1" s="1"/>
  <c r="J663" i="1"/>
  <c r="T663" i="1" s="1"/>
  <c r="J664" i="1"/>
  <c r="T664" i="1" s="1"/>
  <c r="J665" i="1"/>
  <c r="T665" i="1" s="1"/>
  <c r="J666" i="1"/>
  <c r="T666" i="1" s="1"/>
  <c r="J667" i="1"/>
  <c r="T667" i="1" s="1"/>
  <c r="J668" i="1"/>
  <c r="J669" i="1"/>
  <c r="J670" i="1"/>
  <c r="T670" i="1" s="1"/>
  <c r="J671" i="1"/>
  <c r="T671" i="1" s="1"/>
  <c r="J672" i="1"/>
  <c r="T672" i="1" s="1"/>
  <c r="J673" i="1"/>
  <c r="T673" i="1" s="1"/>
  <c r="J674" i="1"/>
  <c r="T674" i="1" s="1"/>
  <c r="J675" i="1"/>
  <c r="T675" i="1" s="1"/>
  <c r="J676" i="1"/>
  <c r="J677" i="1"/>
  <c r="J678" i="1"/>
  <c r="T678" i="1" s="1"/>
  <c r="J679" i="1"/>
  <c r="T679" i="1" s="1"/>
  <c r="J680" i="1"/>
  <c r="T680" i="1" s="1"/>
  <c r="J681" i="1"/>
  <c r="T681" i="1" s="1"/>
  <c r="J682" i="1"/>
  <c r="T682" i="1" s="1"/>
  <c r="J683" i="1"/>
  <c r="T683" i="1" s="1"/>
  <c r="J684" i="1"/>
  <c r="J685" i="1"/>
  <c r="J686" i="1"/>
  <c r="T686" i="1" s="1"/>
  <c r="J687" i="1"/>
  <c r="T687" i="1" s="1"/>
  <c r="J688" i="1"/>
  <c r="T688" i="1" s="1"/>
  <c r="J689" i="1"/>
  <c r="T689" i="1" s="1"/>
  <c r="J690" i="1"/>
  <c r="T690" i="1" s="1"/>
  <c r="J691" i="1"/>
  <c r="T691" i="1" s="1"/>
  <c r="J692" i="1"/>
  <c r="J693" i="1"/>
  <c r="J694" i="1"/>
  <c r="T694" i="1" s="1"/>
  <c r="J695" i="1"/>
  <c r="T695" i="1" s="1"/>
  <c r="J696" i="1"/>
  <c r="T696" i="1" s="1"/>
  <c r="J697" i="1"/>
  <c r="T697" i="1" s="1"/>
  <c r="J698" i="1"/>
  <c r="T698" i="1" s="1"/>
  <c r="J699" i="1"/>
  <c r="T699" i="1" s="1"/>
  <c r="J700" i="1"/>
  <c r="J701" i="1"/>
  <c r="J702" i="1"/>
  <c r="T702" i="1" s="1"/>
  <c r="J703" i="1"/>
  <c r="T703" i="1" s="1"/>
  <c r="J704" i="1"/>
  <c r="T704" i="1" s="1"/>
  <c r="J705" i="1"/>
  <c r="T705" i="1" s="1"/>
  <c r="J706" i="1"/>
  <c r="T706" i="1" s="1"/>
  <c r="J707" i="1"/>
  <c r="T707" i="1" s="1"/>
  <c r="J708" i="1"/>
  <c r="J709" i="1"/>
  <c r="J710" i="1"/>
  <c r="T710" i="1" s="1"/>
  <c r="J711" i="1"/>
  <c r="T711" i="1" s="1"/>
  <c r="J712" i="1"/>
  <c r="T712" i="1" s="1"/>
  <c r="J713" i="1"/>
  <c r="T713" i="1" s="1"/>
  <c r="J714" i="1"/>
  <c r="T714" i="1" s="1"/>
  <c r="J715" i="1"/>
  <c r="T715" i="1" s="1"/>
  <c r="J716" i="1"/>
  <c r="J717" i="1"/>
  <c r="J718" i="1"/>
  <c r="T718" i="1" s="1"/>
  <c r="J719" i="1"/>
  <c r="T719" i="1" s="1"/>
  <c r="J720" i="1"/>
  <c r="T720" i="1" s="1"/>
  <c r="J721" i="1"/>
  <c r="T721" i="1" s="1"/>
  <c r="J722" i="1"/>
  <c r="T722" i="1" s="1"/>
  <c r="J723" i="1"/>
  <c r="T723" i="1" s="1"/>
  <c r="J724" i="1"/>
  <c r="J725" i="1"/>
  <c r="J726" i="1"/>
  <c r="T726" i="1" s="1"/>
  <c r="J727" i="1"/>
  <c r="T727" i="1" s="1"/>
  <c r="J728" i="1"/>
  <c r="T728" i="1" s="1"/>
  <c r="J729" i="1"/>
  <c r="T729" i="1" s="1"/>
  <c r="J730" i="1"/>
  <c r="T730" i="1" s="1"/>
  <c r="J731" i="1"/>
  <c r="T731" i="1" s="1"/>
  <c r="J732" i="1"/>
  <c r="J733" i="1"/>
  <c r="J734" i="1"/>
  <c r="T734" i="1" s="1"/>
  <c r="J735" i="1"/>
  <c r="T735" i="1" s="1"/>
  <c r="J736" i="1"/>
  <c r="T736" i="1" s="1"/>
  <c r="J737" i="1"/>
  <c r="T737" i="1" s="1"/>
  <c r="J738" i="1"/>
  <c r="T738" i="1" s="1"/>
  <c r="J739" i="1"/>
  <c r="T739" i="1" s="1"/>
  <c r="J740" i="1"/>
  <c r="J741" i="1"/>
  <c r="J742" i="1"/>
  <c r="T742" i="1" s="1"/>
  <c r="J743" i="1"/>
  <c r="T743" i="1" s="1"/>
  <c r="J744" i="1"/>
  <c r="T744" i="1" s="1"/>
  <c r="J745" i="1"/>
  <c r="T745" i="1" s="1"/>
  <c r="J746" i="1"/>
  <c r="T746" i="1" s="1"/>
  <c r="J747" i="1"/>
  <c r="T747" i="1" s="1"/>
  <c r="J748" i="1"/>
  <c r="J749" i="1"/>
  <c r="J750" i="1"/>
  <c r="T750" i="1" s="1"/>
  <c r="J751" i="1"/>
  <c r="T751" i="1" s="1"/>
  <c r="J752" i="1"/>
  <c r="T752" i="1" s="1"/>
  <c r="J753" i="1"/>
  <c r="T753" i="1" s="1"/>
  <c r="J754" i="1"/>
  <c r="T754" i="1" s="1"/>
  <c r="J755" i="1"/>
  <c r="T755" i="1" s="1"/>
  <c r="J756" i="1"/>
  <c r="J757" i="1"/>
  <c r="J758" i="1"/>
  <c r="T758" i="1" s="1"/>
  <c r="J759" i="1"/>
  <c r="T759" i="1" s="1"/>
  <c r="J760" i="1"/>
  <c r="T760" i="1" s="1"/>
  <c r="J761" i="1"/>
  <c r="T761" i="1" s="1"/>
  <c r="J762" i="1"/>
  <c r="T762" i="1" s="1"/>
  <c r="J763" i="1"/>
  <c r="T763" i="1" s="1"/>
  <c r="J764" i="1"/>
  <c r="J765" i="1"/>
  <c r="J766" i="1"/>
  <c r="T766" i="1" s="1"/>
  <c r="J767" i="1"/>
  <c r="T767" i="1" s="1"/>
  <c r="J768" i="1"/>
  <c r="T768" i="1" s="1"/>
  <c r="J769" i="1"/>
  <c r="T769" i="1" s="1"/>
  <c r="J770" i="1"/>
  <c r="T770" i="1" s="1"/>
  <c r="J771" i="1"/>
  <c r="T771" i="1" s="1"/>
  <c r="J772" i="1"/>
  <c r="J773" i="1"/>
  <c r="J774" i="1"/>
  <c r="T774" i="1" s="1"/>
  <c r="J775" i="1"/>
  <c r="T775" i="1" s="1"/>
  <c r="J776" i="1"/>
  <c r="T776" i="1" s="1"/>
  <c r="J777" i="1"/>
  <c r="T777" i="1" s="1"/>
  <c r="J778" i="1"/>
  <c r="T778" i="1" s="1"/>
  <c r="J779" i="1"/>
  <c r="T779" i="1" s="1"/>
  <c r="J780" i="1"/>
  <c r="J781" i="1"/>
  <c r="J782" i="1"/>
  <c r="T782" i="1" s="1"/>
  <c r="J783" i="1"/>
  <c r="T783" i="1" s="1"/>
  <c r="J784" i="1"/>
  <c r="T784" i="1" s="1"/>
  <c r="J785" i="1"/>
  <c r="T785" i="1" s="1"/>
  <c r="J786" i="1"/>
  <c r="T786" i="1" s="1"/>
  <c r="J787" i="1"/>
  <c r="T787" i="1" s="1"/>
  <c r="J788" i="1"/>
  <c r="J789" i="1"/>
  <c r="J790" i="1"/>
  <c r="T790" i="1" s="1"/>
  <c r="J791" i="1"/>
  <c r="T791" i="1" s="1"/>
  <c r="J792" i="1"/>
  <c r="T792" i="1" s="1"/>
  <c r="J793" i="1"/>
  <c r="T793" i="1" s="1"/>
  <c r="J794" i="1"/>
  <c r="T794" i="1" s="1"/>
  <c r="J795" i="1"/>
  <c r="T795" i="1" s="1"/>
  <c r="J796" i="1"/>
  <c r="J797" i="1"/>
  <c r="J798" i="1"/>
  <c r="T798" i="1" s="1"/>
  <c r="J799" i="1"/>
  <c r="T799" i="1" s="1"/>
  <c r="J800" i="1"/>
  <c r="T800" i="1" s="1"/>
  <c r="J801" i="1"/>
  <c r="T801" i="1" s="1"/>
  <c r="J802" i="1"/>
  <c r="T802" i="1" s="1"/>
  <c r="J803" i="1"/>
  <c r="T803" i="1" s="1"/>
  <c r="J804" i="1"/>
  <c r="J805" i="1"/>
  <c r="J806" i="1"/>
  <c r="T806" i="1" s="1"/>
  <c r="J807" i="1"/>
  <c r="T807" i="1" s="1"/>
  <c r="J808" i="1"/>
  <c r="T808" i="1" s="1"/>
  <c r="J809" i="1"/>
  <c r="T809" i="1" s="1"/>
  <c r="J810" i="1"/>
  <c r="T810" i="1" s="1"/>
  <c r="J811" i="1"/>
  <c r="T811" i="1" s="1"/>
  <c r="J812" i="1"/>
  <c r="J813" i="1"/>
  <c r="J814" i="1"/>
  <c r="T814" i="1" s="1"/>
  <c r="J815" i="1"/>
  <c r="T815" i="1" s="1"/>
  <c r="J816" i="1"/>
  <c r="T816" i="1" s="1"/>
  <c r="J817" i="1"/>
  <c r="T817" i="1" s="1"/>
  <c r="J818" i="1"/>
  <c r="T818" i="1" s="1"/>
  <c r="J819" i="1"/>
  <c r="T819" i="1" s="1"/>
  <c r="J820" i="1"/>
  <c r="J821" i="1"/>
  <c r="J822" i="1"/>
  <c r="T822" i="1" s="1"/>
  <c r="J823" i="1"/>
  <c r="T823" i="1" s="1"/>
  <c r="J824" i="1"/>
  <c r="T824" i="1" s="1"/>
  <c r="J825" i="1"/>
  <c r="T825" i="1" s="1"/>
  <c r="J826" i="1"/>
  <c r="T826" i="1" s="1"/>
  <c r="J827" i="1"/>
  <c r="T827" i="1" s="1"/>
  <c r="J828" i="1"/>
  <c r="J829" i="1"/>
  <c r="J830" i="1"/>
  <c r="T830" i="1" s="1"/>
  <c r="J831" i="1"/>
  <c r="T831" i="1" s="1"/>
  <c r="J832" i="1"/>
  <c r="T832" i="1" s="1"/>
  <c r="J833" i="1"/>
  <c r="T833" i="1" s="1"/>
  <c r="J834" i="1"/>
  <c r="T834" i="1" s="1"/>
  <c r="J835" i="1"/>
  <c r="T835" i="1" s="1"/>
  <c r="J836" i="1"/>
  <c r="J837" i="1"/>
  <c r="J838" i="1"/>
  <c r="T838" i="1" s="1"/>
  <c r="J839" i="1"/>
  <c r="T839" i="1" s="1"/>
  <c r="J840" i="1"/>
  <c r="T840" i="1" s="1"/>
  <c r="J841" i="1"/>
  <c r="T841" i="1" s="1"/>
  <c r="J842" i="1"/>
  <c r="T842" i="1" s="1"/>
  <c r="J843" i="1"/>
  <c r="T843" i="1" s="1"/>
  <c r="J844" i="1"/>
  <c r="J845" i="1"/>
  <c r="J846" i="1"/>
  <c r="T846" i="1" s="1"/>
  <c r="J847" i="1"/>
  <c r="T847" i="1" s="1"/>
  <c r="J848" i="1"/>
  <c r="T848" i="1" s="1"/>
  <c r="J849" i="1"/>
  <c r="T849" i="1" s="1"/>
  <c r="J850" i="1"/>
  <c r="T850" i="1" s="1"/>
  <c r="J851" i="1"/>
  <c r="T851" i="1" s="1"/>
  <c r="J852" i="1"/>
  <c r="J853" i="1"/>
  <c r="J854" i="1"/>
  <c r="J855" i="1"/>
  <c r="T855" i="1" s="1"/>
  <c r="J856" i="1"/>
  <c r="T856" i="1" s="1"/>
  <c r="J857" i="1"/>
  <c r="T857" i="1" s="1"/>
  <c r="J858" i="1"/>
  <c r="T858" i="1" s="1"/>
  <c r="J859" i="1"/>
  <c r="T859" i="1" s="1"/>
  <c r="J860" i="1"/>
  <c r="J861" i="1"/>
  <c r="J862" i="1"/>
  <c r="T862" i="1" s="1"/>
  <c r="J863" i="1"/>
  <c r="T863" i="1" s="1"/>
  <c r="J864" i="1"/>
  <c r="T864" i="1" s="1"/>
  <c r="J865" i="1"/>
  <c r="T865" i="1" s="1"/>
  <c r="J866" i="1"/>
  <c r="T866" i="1" s="1"/>
  <c r="J867" i="1"/>
  <c r="T867" i="1" s="1"/>
  <c r="J868" i="1"/>
  <c r="J869" i="1"/>
  <c r="J870" i="1"/>
  <c r="J871" i="1"/>
  <c r="T871" i="1" s="1"/>
  <c r="J872" i="1"/>
  <c r="T872" i="1" s="1"/>
  <c r="J873" i="1"/>
  <c r="T873" i="1" s="1"/>
  <c r="J874" i="1"/>
  <c r="T874" i="1" s="1"/>
  <c r="J875" i="1"/>
  <c r="T875" i="1" s="1"/>
  <c r="J876" i="1"/>
  <c r="J877" i="1"/>
  <c r="J878" i="1"/>
  <c r="J879" i="1"/>
  <c r="T879" i="1" s="1"/>
  <c r="J880" i="1"/>
  <c r="T880" i="1" s="1"/>
  <c r="J881" i="1"/>
  <c r="T881" i="1" s="1"/>
  <c r="J882" i="1"/>
  <c r="T882" i="1" s="1"/>
  <c r="J883" i="1"/>
  <c r="T883" i="1" s="1"/>
  <c r="J884" i="1"/>
  <c r="J885" i="1"/>
  <c r="J886" i="1"/>
  <c r="J887" i="1"/>
  <c r="T887" i="1" s="1"/>
  <c r="J888" i="1"/>
  <c r="T888" i="1" s="1"/>
  <c r="J889" i="1"/>
  <c r="T889" i="1" s="1"/>
  <c r="J890" i="1"/>
  <c r="T890" i="1" s="1"/>
  <c r="J891" i="1"/>
  <c r="T891" i="1" s="1"/>
  <c r="J892" i="1"/>
  <c r="J893" i="1"/>
  <c r="J894" i="1"/>
  <c r="J895" i="1"/>
  <c r="T895" i="1" s="1"/>
  <c r="J896" i="1"/>
  <c r="T896" i="1" s="1"/>
  <c r="J897" i="1"/>
  <c r="T897" i="1" s="1"/>
  <c r="J898" i="1"/>
  <c r="T898" i="1" s="1"/>
  <c r="J899" i="1"/>
  <c r="T899" i="1" s="1"/>
  <c r="J900" i="1"/>
  <c r="J901" i="1"/>
  <c r="J902" i="1"/>
  <c r="J903" i="1"/>
  <c r="T903" i="1" s="1"/>
  <c r="J904" i="1"/>
  <c r="T904" i="1" s="1"/>
  <c r="J905" i="1"/>
  <c r="T905" i="1" s="1"/>
  <c r="J906" i="1"/>
  <c r="T906" i="1" s="1"/>
  <c r="J907" i="1"/>
  <c r="T907" i="1" s="1"/>
  <c r="J908" i="1"/>
  <c r="J909" i="1"/>
  <c r="J910" i="1"/>
  <c r="J911" i="1"/>
  <c r="T911" i="1" s="1"/>
  <c r="J912" i="1"/>
  <c r="T912" i="1" s="1"/>
  <c r="J913" i="1"/>
  <c r="T913" i="1" s="1"/>
  <c r="J914" i="1"/>
  <c r="T914" i="1" s="1"/>
  <c r="J915" i="1"/>
  <c r="T915" i="1" s="1"/>
  <c r="J916" i="1"/>
  <c r="J917" i="1"/>
  <c r="J918" i="1"/>
  <c r="J919" i="1"/>
  <c r="T919" i="1" s="1"/>
  <c r="J920" i="1"/>
  <c r="T920" i="1" s="1"/>
  <c r="J921" i="1"/>
  <c r="T921" i="1" s="1"/>
  <c r="J922" i="1"/>
  <c r="T922" i="1" s="1"/>
  <c r="J923" i="1"/>
  <c r="T923" i="1" s="1"/>
  <c r="J924" i="1"/>
  <c r="J925" i="1"/>
  <c r="J926" i="1"/>
  <c r="J927" i="1"/>
  <c r="T927" i="1" s="1"/>
  <c r="J928" i="1"/>
  <c r="T928" i="1" s="1"/>
  <c r="J929" i="1"/>
  <c r="T929" i="1" s="1"/>
  <c r="J930" i="1"/>
  <c r="T930" i="1" s="1"/>
  <c r="J931" i="1"/>
  <c r="T931" i="1" s="1"/>
  <c r="J932" i="1"/>
  <c r="J933" i="1"/>
  <c r="J934" i="1"/>
  <c r="J935" i="1"/>
  <c r="T935" i="1" s="1"/>
  <c r="J936" i="1"/>
  <c r="T936" i="1" s="1"/>
  <c r="J937" i="1"/>
  <c r="T937" i="1" s="1"/>
  <c r="J938" i="1"/>
  <c r="T938" i="1" s="1"/>
  <c r="J939" i="1"/>
  <c r="T939" i="1" s="1"/>
  <c r="J940" i="1"/>
  <c r="J941" i="1"/>
  <c r="J942" i="1"/>
  <c r="J943" i="1"/>
  <c r="T943" i="1" s="1"/>
  <c r="J944" i="1"/>
  <c r="T944" i="1" s="1"/>
  <c r="J945" i="1"/>
  <c r="T945" i="1" s="1"/>
  <c r="J946" i="1"/>
  <c r="T946" i="1" s="1"/>
  <c r="J947" i="1"/>
  <c r="T947" i="1" s="1"/>
  <c r="J948" i="1"/>
  <c r="J949" i="1"/>
  <c r="J950" i="1"/>
  <c r="J951" i="1"/>
  <c r="T951" i="1" s="1"/>
  <c r="J952" i="1"/>
  <c r="T952" i="1" s="1"/>
  <c r="J953" i="1"/>
  <c r="T953" i="1" s="1"/>
  <c r="J954" i="1"/>
  <c r="T954" i="1" s="1"/>
  <c r="J955" i="1"/>
  <c r="T955" i="1" s="1"/>
  <c r="J956" i="1"/>
  <c r="J957" i="1"/>
  <c r="J958" i="1"/>
  <c r="J959" i="1"/>
  <c r="T959" i="1" s="1"/>
  <c r="J960" i="1"/>
  <c r="T960" i="1" s="1"/>
  <c r="J961" i="1"/>
  <c r="T961" i="1" s="1"/>
  <c r="J962" i="1"/>
  <c r="T962" i="1" s="1"/>
  <c r="J963" i="1"/>
  <c r="T963" i="1" s="1"/>
  <c r="J964" i="1"/>
  <c r="J965" i="1"/>
  <c r="J966" i="1"/>
  <c r="J967" i="1"/>
  <c r="T967" i="1" s="1"/>
  <c r="J968" i="1"/>
  <c r="T968" i="1" s="1"/>
  <c r="J969" i="1"/>
  <c r="T969" i="1" s="1"/>
  <c r="J970" i="1"/>
  <c r="T970" i="1" s="1"/>
  <c r="J971" i="1"/>
  <c r="T971" i="1" s="1"/>
  <c r="J972" i="1"/>
  <c r="J973" i="1"/>
  <c r="J974" i="1"/>
  <c r="J975" i="1"/>
  <c r="T975" i="1" s="1"/>
  <c r="J976" i="1"/>
  <c r="T976" i="1" s="1"/>
  <c r="J977" i="1"/>
  <c r="T977" i="1" s="1"/>
  <c r="J978" i="1"/>
  <c r="T978" i="1" s="1"/>
  <c r="J979" i="1"/>
  <c r="T979" i="1" s="1"/>
  <c r="J980" i="1"/>
  <c r="J981" i="1"/>
  <c r="J982" i="1"/>
  <c r="J983" i="1"/>
  <c r="T983" i="1" s="1"/>
  <c r="J984" i="1"/>
  <c r="T984" i="1" s="1"/>
  <c r="J985" i="1"/>
  <c r="T985" i="1" s="1"/>
  <c r="J986" i="1"/>
  <c r="T986" i="1" s="1"/>
  <c r="J987" i="1"/>
  <c r="T987" i="1" s="1"/>
  <c r="J988" i="1"/>
  <c r="J989" i="1"/>
  <c r="J990" i="1"/>
  <c r="J991" i="1"/>
  <c r="T991" i="1" s="1"/>
  <c r="J992" i="1"/>
  <c r="T992" i="1" s="1"/>
  <c r="J993" i="1"/>
  <c r="T993" i="1" s="1"/>
  <c r="J994" i="1"/>
  <c r="T994" i="1" s="1"/>
  <c r="J995" i="1"/>
  <c r="T995" i="1" s="1"/>
  <c r="J996" i="1"/>
  <c r="J997" i="1"/>
  <c r="J998" i="1"/>
  <c r="J999" i="1"/>
  <c r="T999" i="1" s="1"/>
  <c r="J1000" i="1"/>
  <c r="T1000" i="1" s="1"/>
  <c r="J1001" i="1"/>
  <c r="T1001" i="1" s="1"/>
  <c r="J1002" i="1"/>
  <c r="T1002" i="1" s="1"/>
  <c r="J1003" i="1"/>
  <c r="T1003" i="1" s="1"/>
  <c r="J1004" i="1"/>
  <c r="J1005" i="1"/>
  <c r="J1006" i="1"/>
  <c r="J1007" i="1"/>
  <c r="T1007" i="1" s="1"/>
  <c r="J1008" i="1"/>
  <c r="T1008" i="1" s="1"/>
  <c r="J1009" i="1"/>
  <c r="T1009" i="1" s="1"/>
  <c r="J1010" i="1"/>
  <c r="T1010" i="1" s="1"/>
  <c r="J1011" i="1"/>
  <c r="T1011" i="1" s="1"/>
  <c r="J1012" i="1"/>
  <c r="J1013" i="1"/>
  <c r="J1014" i="1"/>
  <c r="J1015" i="1"/>
  <c r="T1015" i="1" s="1"/>
  <c r="J1016" i="1"/>
  <c r="T1016" i="1" s="1"/>
  <c r="J1017" i="1"/>
  <c r="T1017" i="1" s="1"/>
  <c r="J1018" i="1"/>
  <c r="T1018" i="1" s="1"/>
  <c r="J1019" i="1"/>
  <c r="T1019" i="1" s="1"/>
  <c r="J1020" i="1"/>
  <c r="J1021" i="1"/>
  <c r="J1022" i="1"/>
  <c r="J1023" i="1"/>
  <c r="T1023" i="1" s="1"/>
  <c r="J1024" i="1"/>
  <c r="T1024" i="1" s="1"/>
  <c r="J1025" i="1"/>
  <c r="T1025" i="1" s="1"/>
  <c r="J1026" i="1"/>
  <c r="T1026" i="1" s="1"/>
  <c r="J1027" i="1"/>
  <c r="T1027" i="1" s="1"/>
  <c r="J1028" i="1"/>
  <c r="J1029" i="1"/>
  <c r="J1030" i="1"/>
  <c r="J1031" i="1"/>
  <c r="T1031" i="1" s="1"/>
  <c r="J1032" i="1"/>
  <c r="T1032" i="1" s="1"/>
  <c r="J1033" i="1"/>
  <c r="T1033" i="1" s="1"/>
  <c r="J1034" i="1"/>
  <c r="T1034" i="1" s="1"/>
  <c r="J1035" i="1"/>
  <c r="T1035" i="1" s="1"/>
  <c r="J1036" i="1"/>
  <c r="J1037" i="1"/>
  <c r="J1038" i="1"/>
  <c r="J1039" i="1"/>
  <c r="T1039" i="1" s="1"/>
  <c r="J1040" i="1"/>
  <c r="T1040" i="1" s="1"/>
  <c r="J1041" i="1"/>
  <c r="T1041" i="1" s="1"/>
  <c r="J1042" i="1"/>
  <c r="T1042" i="1" s="1"/>
  <c r="J1043" i="1"/>
  <c r="T1043" i="1" s="1"/>
  <c r="J1044" i="1"/>
  <c r="J1045" i="1"/>
  <c r="J1046" i="1"/>
  <c r="J1047" i="1"/>
  <c r="T1047" i="1" s="1"/>
  <c r="J1048" i="1"/>
  <c r="T1048" i="1" s="1"/>
  <c r="J1049" i="1"/>
  <c r="T1049" i="1" s="1"/>
  <c r="J1050" i="1"/>
  <c r="T1050" i="1" s="1"/>
  <c r="J1051" i="1"/>
  <c r="T1051" i="1" s="1"/>
  <c r="J1052" i="1"/>
  <c r="J1053" i="1"/>
  <c r="J1054" i="1"/>
  <c r="J1055" i="1"/>
  <c r="T1055" i="1" s="1"/>
  <c r="J1056" i="1"/>
  <c r="T1056" i="1" s="1"/>
  <c r="J1057" i="1"/>
  <c r="T1057" i="1" s="1"/>
  <c r="J1058" i="1"/>
  <c r="T1058" i="1" s="1"/>
  <c r="J1059" i="1"/>
  <c r="T1059" i="1" s="1"/>
  <c r="J1060" i="1"/>
  <c r="J1061" i="1"/>
  <c r="J1062" i="1"/>
  <c r="J1063" i="1"/>
  <c r="T1063" i="1" s="1"/>
  <c r="J1064" i="1"/>
  <c r="T1064" i="1" s="1"/>
  <c r="J1065" i="1"/>
  <c r="T1065" i="1" s="1"/>
  <c r="J1066" i="1"/>
  <c r="T1066" i="1" s="1"/>
  <c r="J1067" i="1"/>
  <c r="T1067" i="1" s="1"/>
  <c r="J1068" i="1"/>
  <c r="J1069" i="1"/>
  <c r="J1070" i="1"/>
  <c r="J1071" i="1"/>
  <c r="T1071" i="1" s="1"/>
  <c r="J1072" i="1"/>
  <c r="T1072" i="1" s="1"/>
  <c r="J1073" i="1"/>
  <c r="T1073" i="1" s="1"/>
  <c r="J1074" i="1"/>
  <c r="T1074" i="1" s="1"/>
  <c r="J1075" i="1"/>
  <c r="T1075" i="1" s="1"/>
  <c r="J1076" i="1"/>
  <c r="J1077" i="1"/>
  <c r="J1078" i="1"/>
  <c r="J1079" i="1"/>
  <c r="T1079" i="1" s="1"/>
  <c r="J1080" i="1"/>
  <c r="T1080" i="1" s="1"/>
  <c r="J1081" i="1"/>
  <c r="T1081" i="1" s="1"/>
  <c r="J1082" i="1"/>
  <c r="T1082" i="1" s="1"/>
  <c r="J1083" i="1"/>
  <c r="T1083" i="1" s="1"/>
  <c r="J1084" i="1"/>
  <c r="J1085" i="1"/>
  <c r="J1086" i="1"/>
  <c r="J1087" i="1"/>
  <c r="T1087" i="1" s="1"/>
  <c r="J1088" i="1"/>
  <c r="T1088" i="1" s="1"/>
  <c r="J1089" i="1"/>
  <c r="T1089" i="1" s="1"/>
  <c r="J1090" i="1"/>
  <c r="T1090" i="1" s="1"/>
  <c r="J1091" i="1"/>
  <c r="T1091" i="1" s="1"/>
  <c r="J1092" i="1"/>
  <c r="J1093" i="1"/>
  <c r="J1094" i="1"/>
  <c r="J1095" i="1"/>
  <c r="T1095" i="1" s="1"/>
  <c r="J1096" i="1"/>
  <c r="T1096" i="1" s="1"/>
  <c r="J1097" i="1"/>
  <c r="T1097" i="1" s="1"/>
  <c r="J1098" i="1"/>
  <c r="T1098" i="1" s="1"/>
  <c r="J1099" i="1"/>
  <c r="T1099" i="1" s="1"/>
  <c r="J1100" i="1"/>
  <c r="J1101" i="1"/>
  <c r="J1102" i="1"/>
  <c r="J1103" i="1"/>
  <c r="T1103" i="1" s="1"/>
  <c r="J1104" i="1"/>
  <c r="T1104" i="1" s="1"/>
  <c r="J1105" i="1"/>
  <c r="T1105" i="1" s="1"/>
  <c r="J1106" i="1"/>
  <c r="T1106" i="1" s="1"/>
  <c r="J1107" i="1"/>
  <c r="T1107" i="1" s="1"/>
  <c r="J1108" i="1"/>
  <c r="J1109" i="1"/>
  <c r="J1110" i="1"/>
  <c r="J1111" i="1"/>
  <c r="T1111" i="1" s="1"/>
  <c r="J1112" i="1"/>
  <c r="T1112" i="1" s="1"/>
  <c r="J1113" i="1"/>
  <c r="T1113" i="1" s="1"/>
  <c r="J1114" i="1"/>
  <c r="T1114" i="1" s="1"/>
  <c r="J1115" i="1"/>
  <c r="T1115" i="1" s="1"/>
  <c r="J1116" i="1"/>
  <c r="J1117" i="1"/>
  <c r="J1118" i="1"/>
  <c r="J1119" i="1"/>
  <c r="T1119" i="1" s="1"/>
  <c r="J1120" i="1"/>
  <c r="T1120" i="1" s="1"/>
  <c r="J1121" i="1"/>
  <c r="T1121" i="1" s="1"/>
  <c r="J1122" i="1"/>
  <c r="T1122" i="1" s="1"/>
  <c r="J1123" i="1"/>
  <c r="T1123" i="1" s="1"/>
  <c r="J1124" i="1"/>
  <c r="J1125" i="1"/>
  <c r="J1126" i="1"/>
  <c r="J1127" i="1"/>
  <c r="T1127" i="1" s="1"/>
  <c r="J1128" i="1"/>
  <c r="T1128" i="1" s="1"/>
  <c r="J1129" i="1"/>
  <c r="T1129" i="1" s="1"/>
  <c r="J1130" i="1"/>
  <c r="T1130" i="1" s="1"/>
  <c r="J1131" i="1"/>
  <c r="T1131" i="1" s="1"/>
  <c r="J1132" i="1"/>
  <c r="J1133" i="1"/>
  <c r="J1134" i="1"/>
  <c r="J1135" i="1"/>
  <c r="T1135" i="1" s="1"/>
  <c r="J1136" i="1"/>
  <c r="T1136" i="1" s="1"/>
  <c r="J1137" i="1"/>
  <c r="T1137" i="1" s="1"/>
  <c r="J1138" i="1"/>
  <c r="T1138" i="1" s="1"/>
  <c r="J1139" i="1"/>
  <c r="T1139" i="1" s="1"/>
  <c r="J1140" i="1"/>
  <c r="J1141" i="1"/>
  <c r="J1142" i="1"/>
  <c r="J1143" i="1"/>
  <c r="T1143" i="1" s="1"/>
  <c r="J1144" i="1"/>
  <c r="T1144" i="1" s="1"/>
  <c r="J1145" i="1"/>
  <c r="T1145" i="1" s="1"/>
  <c r="J1146" i="1"/>
  <c r="T1146" i="1" s="1"/>
  <c r="J1147" i="1"/>
  <c r="T1147" i="1" s="1"/>
  <c r="J1148" i="1"/>
  <c r="J1149" i="1"/>
  <c r="J1150" i="1"/>
  <c r="J1151" i="1"/>
  <c r="T1151" i="1" s="1"/>
  <c r="J1152" i="1"/>
  <c r="T1152" i="1" s="1"/>
  <c r="J1153" i="1"/>
  <c r="T1153" i="1" s="1"/>
  <c r="J1154" i="1"/>
  <c r="T1154" i="1" s="1"/>
  <c r="J1155" i="1"/>
  <c r="T1155" i="1" s="1"/>
  <c r="J1156" i="1"/>
  <c r="J1157" i="1"/>
  <c r="J1158" i="1"/>
  <c r="J1159" i="1"/>
  <c r="T1159" i="1" s="1"/>
  <c r="J1160" i="1"/>
  <c r="T1160" i="1" s="1"/>
  <c r="J1161" i="1"/>
  <c r="T1161" i="1" s="1"/>
  <c r="J1162" i="1"/>
  <c r="T1162" i="1" s="1"/>
  <c r="J1163" i="1"/>
  <c r="T1163" i="1" s="1"/>
  <c r="J1164" i="1"/>
  <c r="J1165" i="1"/>
  <c r="J1166" i="1"/>
  <c r="J1167" i="1"/>
  <c r="T1167" i="1" s="1"/>
  <c r="J1168" i="1"/>
  <c r="T1168" i="1" s="1"/>
  <c r="J1169" i="1"/>
  <c r="T1169" i="1" s="1"/>
  <c r="J1170" i="1"/>
  <c r="T1170" i="1" s="1"/>
  <c r="J1171" i="1"/>
  <c r="T1171" i="1" s="1"/>
  <c r="J1172" i="1"/>
  <c r="J1173" i="1"/>
  <c r="J1174" i="1"/>
  <c r="J1175" i="1"/>
  <c r="T1175" i="1" s="1"/>
  <c r="J1176" i="1"/>
  <c r="T1176" i="1" s="1"/>
  <c r="J1177" i="1"/>
  <c r="T1177" i="1" s="1"/>
  <c r="J1178" i="1"/>
  <c r="T1178" i="1" s="1"/>
  <c r="J1179" i="1"/>
  <c r="T1179" i="1" s="1"/>
  <c r="J1180" i="1"/>
  <c r="J1181" i="1"/>
  <c r="J1182" i="1"/>
  <c r="J1183" i="1"/>
  <c r="T1183" i="1" s="1"/>
  <c r="J1184" i="1"/>
  <c r="T1184" i="1" s="1"/>
  <c r="J1185" i="1"/>
  <c r="T1185" i="1" s="1"/>
  <c r="J1186" i="1"/>
  <c r="T1186" i="1" s="1"/>
  <c r="J1187" i="1"/>
  <c r="T1187" i="1" s="1"/>
  <c r="J1188" i="1"/>
  <c r="J1189" i="1"/>
  <c r="J1190" i="1"/>
  <c r="J1191" i="1"/>
  <c r="T1191" i="1" s="1"/>
  <c r="J1192" i="1"/>
  <c r="T1192" i="1" s="1"/>
  <c r="J1193" i="1"/>
  <c r="T1193" i="1" s="1"/>
  <c r="J1194" i="1"/>
  <c r="T1194" i="1" s="1"/>
  <c r="J1195" i="1"/>
  <c r="T1195" i="1" s="1"/>
  <c r="J1196" i="1"/>
  <c r="J1197" i="1"/>
  <c r="J1198" i="1"/>
  <c r="J1199" i="1"/>
  <c r="T1199" i="1" s="1"/>
  <c r="J1200" i="1"/>
  <c r="T1200" i="1" s="1"/>
  <c r="J1201" i="1"/>
  <c r="T1201" i="1" s="1"/>
  <c r="J1202" i="1"/>
  <c r="T1202" i="1" s="1"/>
  <c r="J1203" i="1"/>
  <c r="T1203" i="1" s="1"/>
  <c r="J1204" i="1"/>
  <c r="J1205" i="1"/>
  <c r="J1206" i="1"/>
  <c r="J1207" i="1"/>
  <c r="T1207" i="1" s="1"/>
  <c r="J1208" i="1"/>
  <c r="T1208" i="1" s="1"/>
  <c r="J1209" i="1"/>
  <c r="T1209" i="1" s="1"/>
  <c r="J1210" i="1"/>
  <c r="T1210" i="1" s="1"/>
  <c r="J1211" i="1"/>
  <c r="T1211" i="1" s="1"/>
  <c r="J1212" i="1"/>
  <c r="J1213" i="1"/>
  <c r="J1214" i="1"/>
  <c r="J1215" i="1"/>
  <c r="T1215" i="1" s="1"/>
  <c r="J1216" i="1"/>
  <c r="T1216" i="1" s="1"/>
  <c r="J1217" i="1"/>
  <c r="T1217" i="1" s="1"/>
  <c r="J1218" i="1"/>
  <c r="T1218" i="1" s="1"/>
  <c r="J1219" i="1"/>
  <c r="T1219" i="1" s="1"/>
  <c r="J1220" i="1"/>
  <c r="J1221" i="1"/>
  <c r="J1222" i="1"/>
  <c r="J1223" i="1"/>
  <c r="T1223" i="1" s="1"/>
  <c r="J1224" i="1"/>
  <c r="T1224" i="1" s="1"/>
  <c r="J1225" i="1"/>
  <c r="T1225" i="1" s="1"/>
  <c r="J1226" i="1"/>
  <c r="T1226" i="1" s="1"/>
  <c r="J1227" i="1"/>
  <c r="T1227" i="1" s="1"/>
  <c r="J1228" i="1"/>
  <c r="J1229" i="1"/>
  <c r="J1230" i="1"/>
  <c r="J1231" i="1"/>
  <c r="T1231" i="1" s="1"/>
  <c r="J1232" i="1"/>
  <c r="T1232" i="1" s="1"/>
  <c r="J1233" i="1"/>
  <c r="T1233" i="1" s="1"/>
  <c r="J1234" i="1"/>
  <c r="T1234" i="1" s="1"/>
  <c r="J1235" i="1"/>
  <c r="T1235" i="1" s="1"/>
  <c r="J1236" i="1"/>
  <c r="J1237" i="1"/>
  <c r="J1238" i="1"/>
  <c r="J1239" i="1"/>
  <c r="T1239" i="1" s="1"/>
  <c r="J1240" i="1"/>
  <c r="T1240" i="1" s="1"/>
  <c r="J1241" i="1"/>
  <c r="T1241" i="1" s="1"/>
  <c r="J1242" i="1"/>
  <c r="T1242" i="1" s="1"/>
  <c r="J1243" i="1"/>
  <c r="T1243" i="1" s="1"/>
  <c r="J1244" i="1"/>
  <c r="J1245" i="1"/>
  <c r="J1246" i="1"/>
  <c r="J1247" i="1"/>
  <c r="T1247" i="1" s="1"/>
  <c r="J1248" i="1"/>
  <c r="T1248" i="1" s="1"/>
  <c r="J1249" i="1"/>
  <c r="T1249" i="1" s="1"/>
  <c r="J1250" i="1"/>
  <c r="T1250" i="1" s="1"/>
  <c r="J1251" i="1"/>
  <c r="T1251" i="1" s="1"/>
  <c r="J1252" i="1"/>
  <c r="J1253" i="1"/>
  <c r="J1254" i="1"/>
  <c r="J1255" i="1"/>
  <c r="T1255" i="1" s="1"/>
  <c r="J1256" i="1"/>
  <c r="T1256" i="1" s="1"/>
  <c r="J1257" i="1"/>
  <c r="T1257" i="1" s="1"/>
  <c r="J1258" i="1"/>
  <c r="T1258" i="1" s="1"/>
  <c r="J1259" i="1"/>
  <c r="T1259" i="1" s="1"/>
  <c r="J1260" i="1"/>
  <c r="J1261" i="1"/>
  <c r="J1262" i="1"/>
  <c r="J1263" i="1"/>
  <c r="T1263" i="1" s="1"/>
  <c r="J1264" i="1"/>
  <c r="T1264" i="1" s="1"/>
  <c r="J1265" i="1"/>
  <c r="T1265" i="1" s="1"/>
  <c r="J1266" i="1"/>
  <c r="T1266" i="1" s="1"/>
  <c r="J1267" i="1"/>
  <c r="T1267" i="1" s="1"/>
  <c r="J1268" i="1"/>
  <c r="J1269" i="1"/>
  <c r="J1270" i="1"/>
  <c r="J1271" i="1"/>
  <c r="T1271" i="1" s="1"/>
  <c r="J1272" i="1"/>
  <c r="T1272" i="1" s="1"/>
  <c r="J1273" i="1"/>
  <c r="T1273" i="1" s="1"/>
  <c r="J1274" i="1"/>
  <c r="T1274" i="1" s="1"/>
  <c r="J1275" i="1"/>
  <c r="T1275" i="1" s="1"/>
  <c r="J1276" i="1"/>
  <c r="J1277" i="1"/>
  <c r="J1278" i="1"/>
  <c r="J1279" i="1"/>
  <c r="T1279" i="1" s="1"/>
  <c r="J1280" i="1"/>
  <c r="T1280" i="1" s="1"/>
  <c r="J1281" i="1"/>
  <c r="T1281" i="1" s="1"/>
  <c r="J1282" i="1"/>
  <c r="T1282" i="1" s="1"/>
  <c r="J1283" i="1"/>
  <c r="T1283" i="1" s="1"/>
  <c r="J1284" i="1"/>
  <c r="J1285" i="1"/>
  <c r="J1286" i="1"/>
  <c r="J1287" i="1"/>
  <c r="T1287" i="1" s="1"/>
  <c r="J1288" i="1"/>
  <c r="T1288" i="1" s="1"/>
  <c r="J1289" i="1"/>
  <c r="T1289" i="1" s="1"/>
  <c r="J1290" i="1"/>
  <c r="T1290" i="1" s="1"/>
  <c r="J1291" i="1"/>
  <c r="T1291" i="1" s="1"/>
  <c r="J1292" i="1"/>
  <c r="J1293" i="1"/>
  <c r="J1294" i="1"/>
  <c r="J1295" i="1"/>
  <c r="T1295" i="1" s="1"/>
  <c r="J1296" i="1"/>
  <c r="T1296" i="1" s="1"/>
  <c r="J1297" i="1"/>
  <c r="T1297" i="1" s="1"/>
  <c r="J1298" i="1"/>
  <c r="T1298" i="1" s="1"/>
  <c r="J1299" i="1"/>
  <c r="T1299" i="1" s="1"/>
  <c r="J1300" i="1"/>
  <c r="J1301" i="1"/>
  <c r="J1302" i="1"/>
  <c r="J1303" i="1"/>
  <c r="T1303" i="1" s="1"/>
  <c r="J1304" i="1"/>
  <c r="T1304" i="1" s="1"/>
  <c r="J1305" i="1"/>
  <c r="T1305" i="1" s="1"/>
  <c r="J1306" i="1"/>
  <c r="T1306" i="1" s="1"/>
  <c r="J1307" i="1"/>
  <c r="T1307" i="1" s="1"/>
  <c r="J1308" i="1"/>
  <c r="J1309" i="1"/>
  <c r="J1310" i="1"/>
  <c r="J1311" i="1"/>
  <c r="T1311" i="1" s="1"/>
  <c r="J1312" i="1"/>
  <c r="T1312" i="1" s="1"/>
  <c r="J1313" i="1"/>
  <c r="T1313" i="1" s="1"/>
  <c r="J1314" i="1"/>
  <c r="T1314" i="1" s="1"/>
  <c r="J1315" i="1"/>
  <c r="T1315" i="1" s="1"/>
  <c r="J1316" i="1"/>
  <c r="J1317" i="1"/>
  <c r="J1318" i="1"/>
  <c r="J1319" i="1"/>
  <c r="T1319" i="1" s="1"/>
  <c r="J1320" i="1"/>
  <c r="T1320" i="1" s="1"/>
  <c r="J1321" i="1"/>
  <c r="T1321" i="1" s="1"/>
  <c r="J1322" i="1"/>
  <c r="T1322" i="1" s="1"/>
  <c r="J1323" i="1"/>
  <c r="T1323" i="1" s="1"/>
  <c r="J1324" i="1"/>
  <c r="J1325" i="1"/>
  <c r="J1326" i="1"/>
  <c r="J1327" i="1"/>
  <c r="T1327" i="1" s="1"/>
  <c r="J1328" i="1"/>
  <c r="T1328" i="1" s="1"/>
  <c r="J1329" i="1"/>
  <c r="T1329" i="1" s="1"/>
  <c r="J1330" i="1"/>
  <c r="T1330" i="1" s="1"/>
  <c r="J1331" i="1"/>
  <c r="T1331" i="1" s="1"/>
  <c r="J1332" i="1"/>
  <c r="J1333" i="1"/>
  <c r="J1334" i="1"/>
  <c r="J1335" i="1"/>
  <c r="T1335" i="1" s="1"/>
  <c r="J1336" i="1"/>
  <c r="T1336" i="1" s="1"/>
  <c r="J1337" i="1"/>
  <c r="T1337" i="1" s="1"/>
  <c r="J1338" i="1"/>
  <c r="T1338" i="1" s="1"/>
  <c r="J1339" i="1"/>
  <c r="T1339" i="1" s="1"/>
  <c r="J1340" i="1"/>
  <c r="J1341" i="1"/>
  <c r="J1342" i="1"/>
  <c r="J1343" i="1"/>
  <c r="T1343" i="1" s="1"/>
  <c r="J1344" i="1"/>
  <c r="T1344" i="1" s="1"/>
  <c r="J1345" i="1"/>
  <c r="T1345" i="1" s="1"/>
  <c r="J1346" i="1"/>
  <c r="T1346" i="1" s="1"/>
  <c r="J1347" i="1"/>
  <c r="T1347" i="1" s="1"/>
  <c r="J1348" i="1"/>
  <c r="J1349" i="1"/>
  <c r="J1350" i="1"/>
  <c r="J1351" i="1"/>
  <c r="T1351" i="1" s="1"/>
  <c r="J1352" i="1"/>
  <c r="T1352" i="1" s="1"/>
  <c r="J1353" i="1"/>
  <c r="T1353" i="1" s="1"/>
  <c r="J1354" i="1"/>
  <c r="T1354" i="1" s="1"/>
  <c r="J1355" i="1"/>
  <c r="T1355" i="1" s="1"/>
  <c r="J1356" i="1"/>
  <c r="J1357" i="1"/>
  <c r="J1358" i="1"/>
  <c r="J1359" i="1"/>
  <c r="T1359" i="1" s="1"/>
  <c r="J1360" i="1"/>
  <c r="T1360" i="1" s="1"/>
  <c r="J1361" i="1"/>
  <c r="T1361" i="1" s="1"/>
  <c r="J1362" i="1"/>
  <c r="T1362" i="1" s="1"/>
  <c r="J1363" i="1"/>
  <c r="T1363" i="1" s="1"/>
  <c r="J1364" i="1"/>
  <c r="J1365" i="1"/>
  <c r="J1366" i="1"/>
  <c r="J1367" i="1"/>
  <c r="T1367" i="1" s="1"/>
  <c r="J1368" i="1"/>
  <c r="T1368" i="1" s="1"/>
  <c r="J1369" i="1"/>
  <c r="T1369" i="1" s="1"/>
  <c r="J1370" i="1"/>
  <c r="T1370" i="1" s="1"/>
  <c r="J1371" i="1"/>
  <c r="T1371" i="1" s="1"/>
  <c r="J1372" i="1"/>
  <c r="J1373" i="1"/>
  <c r="J1374" i="1"/>
  <c r="J1375" i="1"/>
  <c r="T1375" i="1" s="1"/>
  <c r="J1376" i="1"/>
  <c r="T1376" i="1" s="1"/>
  <c r="J1377" i="1"/>
  <c r="T1377" i="1" s="1"/>
  <c r="J1378" i="1"/>
  <c r="T1378" i="1" s="1"/>
  <c r="J1379" i="1"/>
  <c r="T1379" i="1" s="1"/>
  <c r="J1380" i="1"/>
  <c r="J1381" i="1"/>
  <c r="J1382" i="1"/>
  <c r="J1383" i="1"/>
  <c r="T1383" i="1" s="1"/>
  <c r="J1384" i="1"/>
  <c r="T1384" i="1" s="1"/>
  <c r="J1385" i="1"/>
  <c r="T1385" i="1" s="1"/>
  <c r="J1386" i="1"/>
  <c r="T1386" i="1" s="1"/>
  <c r="J1387" i="1"/>
  <c r="T1387" i="1" s="1"/>
  <c r="J1388" i="1"/>
  <c r="J1389" i="1"/>
  <c r="J1390" i="1"/>
  <c r="J1391" i="1"/>
  <c r="T1391" i="1" s="1"/>
  <c r="J1392" i="1"/>
  <c r="T1392" i="1" s="1"/>
  <c r="J1393" i="1"/>
  <c r="T1393" i="1" s="1"/>
  <c r="J1394" i="1"/>
  <c r="T1394" i="1" s="1"/>
  <c r="J1395" i="1"/>
  <c r="T1395" i="1" s="1"/>
  <c r="J1396" i="1"/>
  <c r="J1397" i="1"/>
  <c r="J1398" i="1"/>
  <c r="J1399" i="1"/>
  <c r="T1399" i="1" s="1"/>
  <c r="J1400" i="1"/>
  <c r="T1400" i="1" s="1"/>
  <c r="J1401" i="1"/>
  <c r="T1401" i="1" s="1"/>
  <c r="J1402" i="1"/>
  <c r="T1402" i="1" s="1"/>
  <c r="J1403" i="1"/>
  <c r="T1403" i="1" s="1"/>
  <c r="J1404" i="1"/>
  <c r="J1405" i="1"/>
  <c r="J1406" i="1"/>
  <c r="J1407" i="1"/>
  <c r="T1407" i="1" s="1"/>
  <c r="J1408" i="1"/>
  <c r="T1408" i="1" s="1"/>
  <c r="J1409" i="1"/>
  <c r="T1409" i="1" s="1"/>
  <c r="J1410" i="1"/>
  <c r="T1410" i="1" s="1"/>
  <c r="J1411" i="1"/>
  <c r="T1411" i="1" s="1"/>
  <c r="J1412" i="1"/>
  <c r="J1413" i="1"/>
  <c r="J1414" i="1"/>
  <c r="J1415" i="1"/>
  <c r="T1415" i="1" s="1"/>
  <c r="J1416" i="1"/>
  <c r="T1416" i="1" s="1"/>
  <c r="J1417" i="1"/>
  <c r="T1417" i="1" s="1"/>
  <c r="J1418" i="1"/>
  <c r="T1418" i="1" s="1"/>
  <c r="J1419" i="1"/>
  <c r="T1419" i="1" s="1"/>
  <c r="J1420" i="1"/>
  <c r="J1421" i="1"/>
  <c r="J1422" i="1"/>
  <c r="J1423" i="1"/>
  <c r="T1423" i="1" s="1"/>
  <c r="J1424" i="1"/>
  <c r="T1424" i="1" s="1"/>
  <c r="J1425" i="1"/>
  <c r="T1425" i="1" s="1"/>
  <c r="J1426" i="1"/>
  <c r="T1426" i="1" s="1"/>
  <c r="J1427" i="1"/>
  <c r="T1427" i="1" s="1"/>
  <c r="J1428" i="1"/>
  <c r="J1429" i="1"/>
  <c r="J1430" i="1"/>
  <c r="J1431" i="1"/>
  <c r="T1431" i="1" s="1"/>
  <c r="J1432" i="1"/>
  <c r="T1432" i="1" s="1"/>
  <c r="J1433" i="1"/>
  <c r="T1433" i="1" s="1"/>
  <c r="J1434" i="1"/>
  <c r="T1434" i="1" s="1"/>
  <c r="J1435" i="1"/>
  <c r="T1435" i="1" s="1"/>
  <c r="J1436" i="1"/>
  <c r="J1437" i="1"/>
  <c r="J1438" i="1"/>
  <c r="J1439" i="1"/>
  <c r="T1439" i="1" s="1"/>
  <c r="J1440" i="1"/>
  <c r="T1440" i="1" s="1"/>
  <c r="J1441" i="1"/>
  <c r="T1441" i="1" s="1"/>
  <c r="J1442" i="1"/>
  <c r="T1442" i="1" s="1"/>
  <c r="J1443" i="1"/>
  <c r="T1443" i="1" s="1"/>
  <c r="J1444" i="1"/>
  <c r="J1445" i="1"/>
  <c r="J1446" i="1"/>
  <c r="J1447" i="1"/>
  <c r="T1447" i="1" s="1"/>
  <c r="J1448" i="1"/>
  <c r="T1448" i="1" s="1"/>
  <c r="J1449" i="1"/>
  <c r="T1449" i="1" s="1"/>
  <c r="J1450" i="1"/>
  <c r="T1450" i="1" s="1"/>
  <c r="J1451" i="1"/>
  <c r="T1451" i="1" s="1"/>
  <c r="J1452" i="1"/>
  <c r="J1453" i="1"/>
  <c r="J1454" i="1"/>
  <c r="J1455" i="1"/>
  <c r="T1455" i="1" s="1"/>
  <c r="J1456" i="1"/>
  <c r="T1456" i="1" s="1"/>
  <c r="J1457" i="1"/>
  <c r="T1457" i="1" s="1"/>
  <c r="J1458" i="1"/>
  <c r="T1458" i="1" s="1"/>
  <c r="J1459" i="1"/>
  <c r="T1459" i="1" s="1"/>
  <c r="J1460" i="1"/>
  <c r="J1461" i="1"/>
  <c r="J1462" i="1"/>
  <c r="J1463" i="1"/>
  <c r="T1463" i="1" s="1"/>
  <c r="J1464" i="1"/>
  <c r="T1464" i="1" s="1"/>
  <c r="J1465" i="1"/>
  <c r="T1465" i="1" s="1"/>
  <c r="J1466" i="1"/>
  <c r="T1466" i="1" s="1"/>
  <c r="J1467" i="1"/>
  <c r="T1467" i="1" s="1"/>
  <c r="J1468" i="1"/>
  <c r="J1469" i="1"/>
  <c r="J1470" i="1"/>
  <c r="J1471" i="1"/>
  <c r="T1471" i="1" s="1"/>
  <c r="J1472" i="1"/>
  <c r="T1472" i="1" s="1"/>
  <c r="J1473" i="1"/>
  <c r="T1473" i="1" s="1"/>
  <c r="J1474" i="1"/>
  <c r="T1474" i="1" s="1"/>
  <c r="J1475" i="1"/>
  <c r="T1475" i="1" s="1"/>
  <c r="J1476" i="1"/>
  <c r="J1477" i="1"/>
  <c r="J1478" i="1"/>
  <c r="J1479" i="1"/>
  <c r="T1479" i="1" s="1"/>
  <c r="J1480" i="1"/>
  <c r="T1480" i="1" s="1"/>
  <c r="J1481" i="1"/>
  <c r="T1481" i="1" s="1"/>
  <c r="J1482" i="1"/>
  <c r="T1482" i="1" s="1"/>
  <c r="J1483" i="1"/>
  <c r="T1483" i="1" s="1"/>
  <c r="J1484" i="1"/>
  <c r="J1485" i="1"/>
  <c r="J1486" i="1"/>
  <c r="J1487" i="1"/>
  <c r="T1487" i="1" s="1"/>
  <c r="J1488" i="1"/>
  <c r="T1488" i="1" s="1"/>
  <c r="J1489" i="1"/>
  <c r="T1489" i="1" s="1"/>
  <c r="J1490" i="1"/>
  <c r="T1490" i="1" s="1"/>
  <c r="J1491" i="1"/>
  <c r="T1491" i="1" s="1"/>
  <c r="J1492" i="1"/>
  <c r="J1493" i="1"/>
  <c r="J1494" i="1"/>
  <c r="J1495" i="1"/>
  <c r="T1495" i="1" s="1"/>
  <c r="J1496" i="1"/>
  <c r="T1496" i="1" s="1"/>
  <c r="J1497" i="1"/>
  <c r="T1497" i="1" s="1"/>
  <c r="J1498" i="1"/>
  <c r="T1498" i="1" s="1"/>
  <c r="J1499" i="1"/>
  <c r="T1499" i="1" s="1"/>
  <c r="J1500" i="1"/>
  <c r="J1501" i="1"/>
  <c r="J1502" i="1"/>
  <c r="J1503" i="1"/>
  <c r="T1503" i="1" s="1"/>
  <c r="J1504" i="1"/>
  <c r="T1504" i="1" s="1"/>
  <c r="J1505" i="1"/>
  <c r="T1505" i="1" s="1"/>
  <c r="J1506" i="1"/>
  <c r="T1506" i="1" s="1"/>
  <c r="J1507" i="1"/>
  <c r="T1507" i="1" s="1"/>
  <c r="J1508" i="1"/>
  <c r="J1509" i="1"/>
  <c r="J1510" i="1"/>
  <c r="J1511" i="1"/>
  <c r="T1511" i="1" s="1"/>
  <c r="J1512" i="1"/>
  <c r="T1512" i="1" s="1"/>
  <c r="J1513" i="1"/>
  <c r="T1513" i="1" s="1"/>
  <c r="J1514" i="1"/>
  <c r="T1514" i="1" s="1"/>
  <c r="J1515" i="1"/>
  <c r="T1515" i="1" s="1"/>
  <c r="J1516" i="1"/>
  <c r="J1517" i="1"/>
  <c r="J1518" i="1"/>
  <c r="J1519" i="1"/>
  <c r="T1519" i="1" s="1"/>
  <c r="J1520" i="1"/>
  <c r="T1520" i="1" s="1"/>
  <c r="J1521" i="1"/>
  <c r="T1521" i="1" s="1"/>
  <c r="J1522" i="1"/>
  <c r="T1522" i="1" s="1"/>
  <c r="J1523" i="1"/>
  <c r="T1523" i="1" s="1"/>
  <c r="J1524" i="1"/>
  <c r="J1525" i="1"/>
  <c r="J1526" i="1"/>
  <c r="J1527" i="1"/>
  <c r="T1527" i="1" s="1"/>
  <c r="J1528" i="1"/>
  <c r="T1528" i="1" s="1"/>
  <c r="J1529" i="1"/>
  <c r="T1529" i="1" s="1"/>
  <c r="J1530" i="1"/>
  <c r="T1530" i="1" s="1"/>
  <c r="J1531" i="1"/>
  <c r="T1531" i="1" s="1"/>
  <c r="J1532" i="1"/>
  <c r="J1533" i="1"/>
  <c r="J1534" i="1"/>
  <c r="J1535" i="1"/>
  <c r="T1535" i="1" s="1"/>
  <c r="J1536" i="1"/>
  <c r="T1536" i="1" s="1"/>
  <c r="J1537" i="1"/>
  <c r="T1537" i="1" s="1"/>
  <c r="J1538" i="1"/>
  <c r="T1538" i="1" s="1"/>
  <c r="J1539" i="1"/>
  <c r="T1539" i="1" s="1"/>
  <c r="J1540" i="1"/>
  <c r="J1541" i="1"/>
  <c r="J1542" i="1"/>
  <c r="J1543" i="1"/>
  <c r="T1543" i="1" s="1"/>
  <c r="J1544" i="1"/>
  <c r="T1544" i="1" s="1"/>
  <c r="J1545" i="1"/>
  <c r="T1545" i="1" s="1"/>
  <c r="J1546" i="1"/>
  <c r="T1546" i="1" s="1"/>
  <c r="J1547" i="1"/>
  <c r="T1547" i="1" s="1"/>
  <c r="J1548" i="1"/>
  <c r="J1549" i="1"/>
  <c r="J1550" i="1"/>
  <c r="J1551" i="1"/>
  <c r="T1551" i="1" s="1"/>
  <c r="J1552" i="1"/>
  <c r="T1552" i="1" s="1"/>
  <c r="J1553" i="1"/>
  <c r="T1553" i="1" s="1"/>
  <c r="J1554" i="1"/>
  <c r="T1554" i="1" s="1"/>
  <c r="J1555" i="1"/>
  <c r="T1555" i="1" s="1"/>
  <c r="J1556" i="1"/>
  <c r="J1557" i="1"/>
  <c r="J1558" i="1"/>
  <c r="J1559" i="1"/>
  <c r="T1559" i="1" s="1"/>
  <c r="J1560" i="1"/>
  <c r="T1560" i="1" s="1"/>
  <c r="J1561" i="1"/>
  <c r="T1561" i="1" s="1"/>
  <c r="J1562" i="1"/>
  <c r="T1562" i="1" s="1"/>
  <c r="J1563" i="1"/>
  <c r="T1563" i="1" s="1"/>
  <c r="J1564" i="1"/>
  <c r="J1565" i="1"/>
  <c r="J1566" i="1"/>
  <c r="J1567" i="1"/>
  <c r="T1567" i="1" s="1"/>
  <c r="J1568" i="1"/>
  <c r="T1568" i="1" s="1"/>
  <c r="J1569" i="1"/>
  <c r="T1569" i="1" s="1"/>
  <c r="J1570" i="1"/>
  <c r="T1570" i="1" s="1"/>
  <c r="J1571" i="1"/>
  <c r="T1571" i="1" s="1"/>
  <c r="J1572" i="1"/>
  <c r="J1573" i="1"/>
  <c r="J1574" i="1"/>
  <c r="J1575" i="1"/>
  <c r="T1575" i="1" s="1"/>
  <c r="J1576" i="1"/>
  <c r="T1576" i="1" s="1"/>
  <c r="J1577" i="1"/>
  <c r="T1577" i="1" s="1"/>
  <c r="J1578" i="1"/>
  <c r="T1578" i="1" s="1"/>
  <c r="J1579" i="1"/>
  <c r="T1579" i="1" s="1"/>
  <c r="J1580" i="1"/>
  <c r="J1581" i="1"/>
  <c r="J1582" i="1"/>
  <c r="J1583" i="1"/>
  <c r="T1583" i="1" s="1"/>
  <c r="J1584" i="1"/>
  <c r="T1584" i="1" s="1"/>
  <c r="J1585" i="1"/>
  <c r="T1585" i="1" s="1"/>
  <c r="J1586" i="1"/>
  <c r="T1586" i="1" s="1"/>
  <c r="J1587" i="1"/>
  <c r="T1587" i="1" s="1"/>
  <c r="J1588" i="1"/>
  <c r="J1589" i="1"/>
  <c r="J1590" i="1"/>
  <c r="J1591" i="1"/>
  <c r="T1591" i="1" s="1"/>
  <c r="J1592" i="1"/>
  <c r="T1592" i="1" s="1"/>
  <c r="J1593" i="1"/>
  <c r="T1593" i="1" s="1"/>
  <c r="J1594" i="1"/>
  <c r="T1594" i="1" s="1"/>
  <c r="J1595" i="1"/>
  <c r="T1595" i="1" s="1"/>
  <c r="J1596" i="1"/>
  <c r="J1597" i="1"/>
  <c r="J1598" i="1"/>
  <c r="J1599" i="1"/>
  <c r="T1599" i="1" s="1"/>
  <c r="J1600" i="1"/>
  <c r="T1600" i="1" s="1"/>
  <c r="J1601" i="1"/>
  <c r="T1601" i="1" s="1"/>
  <c r="J1602" i="1"/>
  <c r="T1602" i="1" s="1"/>
  <c r="J1603" i="1"/>
  <c r="T1603" i="1" s="1"/>
  <c r="J1604" i="1"/>
  <c r="J1605" i="1"/>
  <c r="J1606" i="1"/>
  <c r="J1607" i="1"/>
  <c r="T1607" i="1" s="1"/>
  <c r="J1608" i="1"/>
  <c r="T1608" i="1" s="1"/>
  <c r="J1609" i="1"/>
  <c r="T1609" i="1" s="1"/>
  <c r="J1610" i="1"/>
  <c r="T1610" i="1" s="1"/>
  <c r="J1611" i="1"/>
  <c r="T1611" i="1" s="1"/>
  <c r="J1612" i="1"/>
  <c r="J1613" i="1"/>
  <c r="J1614" i="1"/>
  <c r="J1615" i="1"/>
  <c r="T1615" i="1" s="1"/>
  <c r="J1616" i="1"/>
  <c r="T1616" i="1" s="1"/>
  <c r="J1617" i="1"/>
  <c r="T1617" i="1" s="1"/>
  <c r="J1618" i="1"/>
  <c r="T1618" i="1" s="1"/>
  <c r="J1619" i="1"/>
  <c r="T1619" i="1" s="1"/>
  <c r="J1620" i="1"/>
  <c r="J1621" i="1"/>
  <c r="J1622" i="1"/>
  <c r="J1623" i="1"/>
  <c r="T1623" i="1" s="1"/>
  <c r="J1624" i="1"/>
  <c r="T1624" i="1" s="1"/>
  <c r="J1625" i="1"/>
  <c r="T1625" i="1" s="1"/>
  <c r="J1626" i="1"/>
  <c r="T1626" i="1" s="1"/>
  <c r="J1627" i="1"/>
  <c r="T1627" i="1" s="1"/>
  <c r="J1628" i="1"/>
  <c r="J1629" i="1"/>
  <c r="J1630" i="1"/>
  <c r="J1631" i="1"/>
  <c r="T1631" i="1" s="1"/>
  <c r="J1632" i="1"/>
  <c r="T1632" i="1" s="1"/>
  <c r="J1633" i="1"/>
  <c r="T1633" i="1" s="1"/>
  <c r="J1634" i="1"/>
  <c r="T1634" i="1" s="1"/>
  <c r="J1635" i="1"/>
  <c r="T1635" i="1" s="1"/>
  <c r="J1636" i="1"/>
  <c r="J1637" i="1"/>
  <c r="J1638" i="1"/>
  <c r="J1639" i="1"/>
  <c r="T1639" i="1" s="1"/>
  <c r="J1640" i="1"/>
  <c r="T1640" i="1" s="1"/>
  <c r="J1641" i="1"/>
  <c r="T1641" i="1" s="1"/>
  <c r="J1642" i="1"/>
  <c r="T1642" i="1" s="1"/>
  <c r="J1643" i="1"/>
  <c r="T1643" i="1" s="1"/>
  <c r="J1644" i="1"/>
  <c r="J1645" i="1"/>
  <c r="J1646" i="1"/>
  <c r="J1647" i="1"/>
  <c r="T1647" i="1" s="1"/>
  <c r="J1648" i="1"/>
  <c r="T1648" i="1" s="1"/>
  <c r="J1649" i="1"/>
  <c r="T1649" i="1" s="1"/>
  <c r="J1650" i="1"/>
  <c r="T1650" i="1" s="1"/>
  <c r="J1651" i="1"/>
  <c r="T1651" i="1" s="1"/>
  <c r="J1652" i="1"/>
  <c r="J1653" i="1"/>
  <c r="J1654" i="1"/>
  <c r="J1655" i="1"/>
  <c r="T1655" i="1" s="1"/>
  <c r="J1656" i="1"/>
  <c r="T1656" i="1" s="1"/>
  <c r="J1657" i="1"/>
  <c r="T1657" i="1" s="1"/>
  <c r="J1658" i="1"/>
  <c r="T1658" i="1" s="1"/>
  <c r="J1659" i="1"/>
  <c r="T1659" i="1" s="1"/>
  <c r="J1660" i="1"/>
  <c r="J1661" i="1"/>
  <c r="J1662" i="1"/>
  <c r="J1663" i="1"/>
  <c r="T1663" i="1" s="1"/>
  <c r="J1664" i="1"/>
  <c r="T1664" i="1" s="1"/>
  <c r="J1665" i="1"/>
  <c r="T1665" i="1" s="1"/>
  <c r="J1666" i="1"/>
  <c r="T1666" i="1" s="1"/>
  <c r="J1667" i="1"/>
  <c r="T1667" i="1" s="1"/>
  <c r="J1668" i="1"/>
  <c r="J1669" i="1"/>
  <c r="J1670" i="1"/>
  <c r="J1671" i="1"/>
  <c r="T1671" i="1" s="1"/>
  <c r="J1672" i="1"/>
  <c r="T1672" i="1" s="1"/>
  <c r="J1673" i="1"/>
  <c r="T1673" i="1" s="1"/>
  <c r="J1674" i="1"/>
  <c r="T1674" i="1" s="1"/>
  <c r="J1675" i="1"/>
  <c r="T1675" i="1" s="1"/>
  <c r="J1676" i="1"/>
  <c r="J1677" i="1"/>
  <c r="J1678" i="1"/>
  <c r="J1679" i="1"/>
  <c r="T1679" i="1" s="1"/>
  <c r="J1680" i="1"/>
  <c r="T1680" i="1" s="1"/>
  <c r="J1681" i="1"/>
  <c r="T1681" i="1" s="1"/>
  <c r="J1682" i="1"/>
  <c r="T1682" i="1" s="1"/>
  <c r="J1683" i="1"/>
  <c r="T1683" i="1" s="1"/>
  <c r="J1684" i="1"/>
  <c r="J1685" i="1"/>
  <c r="J1686" i="1"/>
  <c r="J1687" i="1"/>
  <c r="T1687" i="1" s="1"/>
  <c r="J1688" i="1"/>
  <c r="T1688" i="1" s="1"/>
  <c r="J1689" i="1"/>
  <c r="T1689" i="1" s="1"/>
  <c r="J1690" i="1"/>
  <c r="T1690" i="1" s="1"/>
  <c r="J1691" i="1"/>
  <c r="T1691" i="1" s="1"/>
  <c r="J1692" i="1"/>
  <c r="J1693" i="1"/>
  <c r="J1694" i="1"/>
  <c r="J1695" i="1"/>
  <c r="T1695" i="1" s="1"/>
  <c r="J1696" i="1"/>
  <c r="T1696" i="1" s="1"/>
  <c r="J1697" i="1"/>
  <c r="T1697" i="1" s="1"/>
  <c r="J1698" i="1"/>
  <c r="T1698" i="1" s="1"/>
  <c r="J1699" i="1"/>
  <c r="T1699" i="1" s="1"/>
  <c r="J1700" i="1"/>
  <c r="J1701" i="1"/>
  <c r="J1702" i="1"/>
  <c r="J1703" i="1"/>
  <c r="T1703" i="1" s="1"/>
  <c r="J1704" i="1"/>
  <c r="T1704" i="1" s="1"/>
  <c r="J1705" i="1"/>
  <c r="T1705" i="1" s="1"/>
  <c r="J1706" i="1"/>
  <c r="T1706" i="1" s="1"/>
  <c r="J1707" i="1"/>
  <c r="T1707" i="1" s="1"/>
  <c r="J1708" i="1"/>
  <c r="J1709" i="1"/>
  <c r="J1710" i="1"/>
  <c r="J1711" i="1"/>
  <c r="T1711" i="1" s="1"/>
  <c r="J1712" i="1"/>
  <c r="T1712" i="1" s="1"/>
  <c r="J1713" i="1"/>
  <c r="T1713" i="1" s="1"/>
  <c r="J1714" i="1"/>
  <c r="T1714" i="1" s="1"/>
  <c r="J1715" i="1"/>
  <c r="T1715" i="1" s="1"/>
  <c r="J1716" i="1"/>
  <c r="J1717" i="1"/>
  <c r="J1718" i="1"/>
  <c r="J1719" i="1"/>
  <c r="T1719" i="1" s="1"/>
  <c r="J1720" i="1"/>
  <c r="T1720" i="1" s="1"/>
  <c r="J1721" i="1"/>
  <c r="T1721" i="1" s="1"/>
  <c r="J1722" i="1"/>
  <c r="T1722" i="1" s="1"/>
  <c r="J1723" i="1"/>
  <c r="T1723" i="1" s="1"/>
  <c r="J1724" i="1"/>
  <c r="J1725" i="1"/>
  <c r="J1726" i="1"/>
  <c r="J1727" i="1"/>
  <c r="T1727" i="1" s="1"/>
  <c r="J1728" i="1"/>
  <c r="T1728" i="1" s="1"/>
  <c r="J1729" i="1"/>
  <c r="T1729" i="1" s="1"/>
  <c r="J1730" i="1"/>
  <c r="T1730" i="1" s="1"/>
  <c r="J1731" i="1"/>
  <c r="T1731" i="1" s="1"/>
  <c r="J1732" i="1"/>
  <c r="J1733" i="1"/>
  <c r="J1734" i="1"/>
  <c r="J1735" i="1"/>
  <c r="T1735" i="1" s="1"/>
  <c r="J1736" i="1"/>
  <c r="T1736" i="1" s="1"/>
  <c r="J1737" i="1"/>
  <c r="T1737" i="1" s="1"/>
  <c r="J1738" i="1"/>
  <c r="T1738" i="1" s="1"/>
  <c r="J1739" i="1"/>
  <c r="T1739" i="1" s="1"/>
  <c r="J1740" i="1"/>
  <c r="J1741" i="1"/>
  <c r="J1742" i="1"/>
  <c r="J1743" i="1"/>
  <c r="T1743" i="1" s="1"/>
  <c r="J1744" i="1"/>
  <c r="T1744" i="1" s="1"/>
  <c r="J1745" i="1"/>
  <c r="T1745" i="1" s="1"/>
  <c r="J1746" i="1"/>
  <c r="T1746" i="1" s="1"/>
  <c r="J1747" i="1"/>
  <c r="T1747" i="1" s="1"/>
  <c r="J1748" i="1"/>
  <c r="J1749" i="1"/>
  <c r="J1750" i="1"/>
  <c r="J1751" i="1"/>
  <c r="T1751" i="1" s="1"/>
  <c r="J1752" i="1"/>
  <c r="T1752" i="1" s="1"/>
  <c r="J1753" i="1"/>
  <c r="T1753" i="1" s="1"/>
  <c r="J1754" i="1"/>
  <c r="T1754" i="1" s="1"/>
  <c r="J1755" i="1"/>
  <c r="T1755" i="1" s="1"/>
  <c r="J1756" i="1"/>
  <c r="J1757" i="1"/>
  <c r="J1758" i="1"/>
  <c r="J1759" i="1"/>
  <c r="T1759" i="1" s="1"/>
  <c r="J1760" i="1"/>
  <c r="T1760" i="1" s="1"/>
  <c r="J1761" i="1"/>
  <c r="T1761" i="1" s="1"/>
  <c r="J1762" i="1"/>
  <c r="T1762" i="1" s="1"/>
  <c r="J1763" i="1"/>
  <c r="T1763" i="1" s="1"/>
  <c r="J1764" i="1"/>
  <c r="J1765" i="1"/>
  <c r="J1766" i="1"/>
  <c r="J1767" i="1"/>
  <c r="T1767" i="1" s="1"/>
  <c r="J1768" i="1"/>
  <c r="T1768" i="1" s="1"/>
  <c r="J1769" i="1"/>
  <c r="T1769" i="1" s="1"/>
  <c r="J1770" i="1"/>
  <c r="T1770" i="1" s="1"/>
  <c r="J1771" i="1"/>
  <c r="T1771" i="1" s="1"/>
  <c r="J1772" i="1"/>
  <c r="J1773" i="1"/>
  <c r="J1774" i="1"/>
  <c r="J1775" i="1"/>
  <c r="T1775" i="1" s="1"/>
  <c r="J1776" i="1"/>
  <c r="T1776" i="1" s="1"/>
  <c r="J1777" i="1"/>
  <c r="T1777" i="1" s="1"/>
  <c r="J1778" i="1"/>
  <c r="T1778" i="1" s="1"/>
  <c r="J1779" i="1"/>
  <c r="T1779" i="1" s="1"/>
  <c r="J1780" i="1"/>
  <c r="J1781" i="1"/>
  <c r="J1782" i="1"/>
  <c r="J1783" i="1"/>
  <c r="T1783" i="1" s="1"/>
  <c r="J1784" i="1"/>
  <c r="T1784" i="1" s="1"/>
  <c r="J1785" i="1"/>
  <c r="T1785" i="1" s="1"/>
  <c r="J1786" i="1"/>
  <c r="T1786" i="1" s="1"/>
  <c r="J1787" i="1"/>
  <c r="T1787" i="1" s="1"/>
  <c r="J1788" i="1"/>
  <c r="J1789" i="1"/>
  <c r="J1790" i="1"/>
  <c r="J1791" i="1"/>
  <c r="T1791" i="1" s="1"/>
  <c r="J1792" i="1"/>
  <c r="T1792" i="1" s="1"/>
  <c r="J1793" i="1"/>
  <c r="T1793" i="1" s="1"/>
  <c r="J1794" i="1"/>
  <c r="T1794" i="1" s="1"/>
  <c r="J1795" i="1"/>
  <c r="T1795" i="1" s="1"/>
  <c r="J1796" i="1"/>
  <c r="J1797" i="1"/>
  <c r="J1798" i="1"/>
  <c r="J1799" i="1"/>
  <c r="T1799" i="1" s="1"/>
  <c r="J1800" i="1"/>
  <c r="T1800" i="1" s="1"/>
  <c r="J1801" i="1"/>
  <c r="T1801" i="1" s="1"/>
  <c r="J1802" i="1"/>
  <c r="T1802" i="1" s="1"/>
  <c r="J1803" i="1"/>
  <c r="T1803" i="1" s="1"/>
  <c r="J1804" i="1"/>
  <c r="J1805" i="1"/>
  <c r="J1806" i="1"/>
  <c r="J1807" i="1"/>
  <c r="T1807" i="1" s="1"/>
  <c r="J1808" i="1"/>
  <c r="T1808" i="1" s="1"/>
  <c r="J1809" i="1"/>
  <c r="T1809" i="1" s="1"/>
  <c r="J1810" i="1"/>
  <c r="T1810" i="1" s="1"/>
  <c r="J1811" i="1"/>
  <c r="T1811" i="1" s="1"/>
  <c r="J1812" i="1"/>
  <c r="J1813" i="1"/>
  <c r="J1814" i="1"/>
  <c r="J1815" i="1"/>
  <c r="T1815" i="1" s="1"/>
  <c r="J1816" i="1"/>
  <c r="T1816" i="1" s="1"/>
  <c r="J1817" i="1"/>
  <c r="T1817" i="1" s="1"/>
  <c r="J1818" i="1"/>
  <c r="T1818" i="1" s="1"/>
  <c r="J1819" i="1"/>
  <c r="T1819" i="1" s="1"/>
  <c r="J1820" i="1"/>
  <c r="J1821" i="1"/>
  <c r="J1822" i="1"/>
  <c r="J1823" i="1"/>
  <c r="T1823" i="1" s="1"/>
  <c r="J1824" i="1"/>
  <c r="T1824" i="1" s="1"/>
  <c r="J1825" i="1"/>
  <c r="T1825" i="1" s="1"/>
  <c r="J1826" i="1"/>
  <c r="T1826" i="1" s="1"/>
  <c r="J1827" i="1"/>
  <c r="T1827" i="1" s="1"/>
  <c r="J1828" i="1"/>
  <c r="J1829" i="1"/>
  <c r="J1830" i="1"/>
  <c r="J1831" i="1"/>
  <c r="T1831" i="1" s="1"/>
  <c r="J1832" i="1"/>
  <c r="T1832" i="1" s="1"/>
  <c r="J1833" i="1"/>
  <c r="T1833" i="1" s="1"/>
  <c r="J1834" i="1"/>
  <c r="T1834" i="1" s="1"/>
  <c r="J1835" i="1"/>
  <c r="T1835" i="1" s="1"/>
  <c r="J1836" i="1"/>
  <c r="J1837" i="1"/>
  <c r="J1838" i="1"/>
  <c r="J1839" i="1"/>
  <c r="T1839" i="1" s="1"/>
  <c r="J1840" i="1"/>
  <c r="T1840" i="1" s="1"/>
  <c r="J1841" i="1"/>
  <c r="T1841" i="1" s="1"/>
  <c r="J1842" i="1"/>
  <c r="T1842" i="1" s="1"/>
  <c r="J1843" i="1"/>
  <c r="T1843" i="1" s="1"/>
  <c r="J1844" i="1"/>
  <c r="J1845" i="1"/>
  <c r="J1846" i="1"/>
  <c r="J1847" i="1"/>
  <c r="T1847" i="1" s="1"/>
  <c r="J1848" i="1"/>
  <c r="T1848" i="1" s="1"/>
  <c r="J1849" i="1"/>
  <c r="T1849" i="1" s="1"/>
  <c r="J1850" i="1"/>
  <c r="T1850" i="1" s="1"/>
  <c r="J1851" i="1"/>
  <c r="T1851" i="1" s="1"/>
  <c r="J1852" i="1"/>
  <c r="J1853" i="1"/>
  <c r="J1854" i="1"/>
  <c r="J1855" i="1"/>
  <c r="T1855" i="1" s="1"/>
  <c r="J1856" i="1"/>
  <c r="T1856" i="1" s="1"/>
  <c r="J1857" i="1"/>
  <c r="T1857" i="1" s="1"/>
  <c r="J1858" i="1"/>
  <c r="T1858" i="1" s="1"/>
  <c r="J1859" i="1"/>
  <c r="T1859" i="1" s="1"/>
  <c r="J1860" i="1"/>
  <c r="J1861" i="1"/>
  <c r="J1862" i="1"/>
  <c r="J1863" i="1"/>
  <c r="T1863" i="1" s="1"/>
  <c r="J1864" i="1"/>
  <c r="T1864" i="1" s="1"/>
  <c r="J1865" i="1"/>
  <c r="T1865" i="1" s="1"/>
  <c r="J1866" i="1"/>
  <c r="T1866" i="1" s="1"/>
  <c r="J1867" i="1"/>
  <c r="T1867" i="1" s="1"/>
  <c r="J1868" i="1"/>
  <c r="J1869" i="1"/>
  <c r="J1870" i="1"/>
  <c r="J1871" i="1"/>
  <c r="T1871" i="1" s="1"/>
  <c r="J1872" i="1"/>
  <c r="T1872" i="1" s="1"/>
  <c r="J1873" i="1"/>
  <c r="T1873" i="1" s="1"/>
  <c r="J1874" i="1"/>
  <c r="T1874" i="1" s="1"/>
  <c r="J1875" i="1"/>
  <c r="T1875" i="1" s="1"/>
  <c r="J1876" i="1"/>
  <c r="J1877" i="1"/>
  <c r="J1878" i="1"/>
  <c r="J1879" i="1"/>
  <c r="T1879" i="1" s="1"/>
  <c r="J1880" i="1"/>
  <c r="T1880" i="1" s="1"/>
  <c r="J1881" i="1"/>
  <c r="T1881" i="1" s="1"/>
  <c r="J1882" i="1"/>
  <c r="T1882" i="1" s="1"/>
  <c r="J1883" i="1"/>
  <c r="T1883" i="1" s="1"/>
  <c r="J1884" i="1"/>
  <c r="J1885" i="1"/>
  <c r="J1886" i="1"/>
  <c r="J1887" i="1"/>
  <c r="T1887" i="1" s="1"/>
  <c r="J1888" i="1"/>
  <c r="T1888" i="1" s="1"/>
  <c r="J1889" i="1"/>
  <c r="T1889" i="1" s="1"/>
  <c r="J1890" i="1"/>
  <c r="T1890" i="1" s="1"/>
  <c r="J1891" i="1"/>
  <c r="T1891" i="1" s="1"/>
  <c r="J1892" i="1"/>
  <c r="J1893" i="1"/>
  <c r="J1894" i="1"/>
  <c r="J1895" i="1"/>
  <c r="T1895" i="1" s="1"/>
  <c r="J1896" i="1"/>
  <c r="T1896" i="1" s="1"/>
  <c r="J1897" i="1"/>
  <c r="T1897" i="1" s="1"/>
  <c r="J1898" i="1"/>
  <c r="T1898" i="1" s="1"/>
  <c r="J1899" i="1"/>
  <c r="T1899" i="1" s="1"/>
  <c r="J1900" i="1"/>
  <c r="J1901" i="1"/>
  <c r="J1902" i="1"/>
  <c r="J1903" i="1"/>
  <c r="T1903" i="1" s="1"/>
  <c r="J1904" i="1"/>
  <c r="T1904" i="1" s="1"/>
  <c r="J1905" i="1"/>
  <c r="T1905" i="1" s="1"/>
  <c r="J1906" i="1"/>
  <c r="T1906" i="1" s="1"/>
  <c r="J1907" i="1"/>
  <c r="T1907" i="1" s="1"/>
  <c r="J1908" i="1"/>
  <c r="J1909" i="1"/>
  <c r="J1910" i="1"/>
  <c r="J1911" i="1"/>
  <c r="T1911" i="1" s="1"/>
  <c r="J1912" i="1"/>
  <c r="T1912" i="1" s="1"/>
  <c r="J1913" i="1"/>
  <c r="T1913" i="1" s="1"/>
  <c r="J1914" i="1"/>
  <c r="T1914" i="1" s="1"/>
  <c r="J1915" i="1"/>
  <c r="T1915" i="1" s="1"/>
  <c r="J1916" i="1"/>
  <c r="J1917" i="1"/>
  <c r="J1918" i="1"/>
  <c r="J1919" i="1"/>
  <c r="T1919" i="1" s="1"/>
  <c r="J1920" i="1"/>
  <c r="T1920" i="1" s="1"/>
  <c r="J1921" i="1"/>
  <c r="T1921" i="1" s="1"/>
  <c r="J1922" i="1"/>
  <c r="T1922" i="1" s="1"/>
  <c r="J1923" i="1"/>
  <c r="T1923" i="1" s="1"/>
  <c r="J1924" i="1"/>
  <c r="J1925" i="1"/>
  <c r="J1926" i="1"/>
  <c r="J1927" i="1"/>
  <c r="T1927" i="1" s="1"/>
  <c r="J1928" i="1"/>
  <c r="T1928" i="1" s="1"/>
  <c r="J1929" i="1"/>
  <c r="T1929" i="1" s="1"/>
  <c r="J1930" i="1"/>
  <c r="T1930" i="1" s="1"/>
  <c r="J1931" i="1"/>
  <c r="T1931" i="1" s="1"/>
  <c r="J1932" i="1"/>
  <c r="J1933" i="1"/>
  <c r="J1934" i="1"/>
  <c r="J1935" i="1"/>
  <c r="T1935" i="1" s="1"/>
  <c r="J1936" i="1"/>
  <c r="T1936" i="1" s="1"/>
  <c r="J1937" i="1"/>
  <c r="T1937" i="1" s="1"/>
  <c r="J1938" i="1"/>
  <c r="T1938" i="1" s="1"/>
  <c r="J1939" i="1"/>
  <c r="T1939" i="1" s="1"/>
  <c r="J1940" i="1"/>
  <c r="J1941" i="1"/>
  <c r="J1942" i="1"/>
  <c r="J1943" i="1"/>
  <c r="T1943" i="1" s="1"/>
  <c r="J1944" i="1"/>
  <c r="T1944" i="1" s="1"/>
  <c r="J1945" i="1"/>
  <c r="T1945" i="1" s="1"/>
  <c r="J1946" i="1"/>
  <c r="T1946" i="1" s="1"/>
  <c r="J1947" i="1"/>
  <c r="T1947" i="1" s="1"/>
  <c r="J1948" i="1"/>
  <c r="J1949" i="1"/>
  <c r="J1950" i="1"/>
  <c r="J1951" i="1"/>
  <c r="T1951" i="1" s="1"/>
  <c r="J1952" i="1"/>
  <c r="T1952" i="1" s="1"/>
  <c r="J1953" i="1"/>
  <c r="T1953" i="1" s="1"/>
  <c r="J1954" i="1"/>
  <c r="T1954" i="1" s="1"/>
  <c r="J1955" i="1"/>
  <c r="T1955" i="1" s="1"/>
  <c r="J1956" i="1"/>
  <c r="J1957" i="1"/>
  <c r="J1958" i="1"/>
  <c r="J1959" i="1"/>
  <c r="T1959" i="1" s="1"/>
  <c r="J1960" i="1"/>
  <c r="T1960" i="1" s="1"/>
  <c r="J1961" i="1"/>
  <c r="T1961" i="1" s="1"/>
  <c r="J1962" i="1"/>
  <c r="T1962" i="1" s="1"/>
  <c r="J1963" i="1"/>
  <c r="T1963" i="1" s="1"/>
  <c r="J1964" i="1"/>
  <c r="J1965" i="1"/>
  <c r="J1966" i="1"/>
  <c r="J1967" i="1"/>
  <c r="T1967" i="1" s="1"/>
  <c r="J1968" i="1"/>
  <c r="T1968" i="1" s="1"/>
  <c r="J1969" i="1"/>
  <c r="T1969" i="1" s="1"/>
  <c r="J1970" i="1"/>
  <c r="T1970" i="1" s="1"/>
  <c r="J1971" i="1"/>
  <c r="T1971" i="1" s="1"/>
  <c r="J1972" i="1"/>
  <c r="J1973" i="1"/>
  <c r="J1974" i="1"/>
  <c r="J1975" i="1"/>
  <c r="T1975" i="1" s="1"/>
  <c r="J1976" i="1"/>
  <c r="T1976" i="1" s="1"/>
  <c r="J1977" i="1"/>
  <c r="T1977" i="1" s="1"/>
  <c r="J1978" i="1"/>
  <c r="T1978" i="1" s="1"/>
  <c r="J1979" i="1"/>
  <c r="T1979" i="1" s="1"/>
  <c r="J1980" i="1"/>
  <c r="J1981" i="1"/>
  <c r="J1982" i="1"/>
  <c r="J1983" i="1"/>
  <c r="T1983" i="1" s="1"/>
  <c r="J1984" i="1"/>
  <c r="T1984" i="1" s="1"/>
  <c r="J1985" i="1"/>
  <c r="T1985" i="1" s="1"/>
  <c r="J1986" i="1"/>
  <c r="T1986" i="1" s="1"/>
  <c r="J1987" i="1"/>
  <c r="T1987" i="1" s="1"/>
  <c r="J1988" i="1"/>
  <c r="J1989" i="1"/>
  <c r="J1990" i="1"/>
  <c r="J1991" i="1"/>
  <c r="T1991" i="1" s="1"/>
  <c r="J1992" i="1"/>
  <c r="T1992" i="1" s="1"/>
  <c r="J1993" i="1"/>
  <c r="T1993" i="1" s="1"/>
  <c r="J1994" i="1"/>
  <c r="T1994" i="1" s="1"/>
  <c r="J1995" i="1"/>
  <c r="T1995" i="1" s="1"/>
  <c r="J1996" i="1"/>
  <c r="J1997" i="1"/>
  <c r="J1998" i="1"/>
  <c r="J1999" i="1"/>
  <c r="T1999" i="1" s="1"/>
  <c r="J2000" i="1"/>
  <c r="T2000" i="1" s="1"/>
  <c r="J2001" i="1"/>
  <c r="T2001" i="1" s="1"/>
  <c r="J2002" i="1"/>
  <c r="T2002" i="1" s="1"/>
  <c r="J2003" i="1"/>
  <c r="T2003" i="1" s="1"/>
  <c r="J2004" i="1"/>
  <c r="J2005" i="1"/>
  <c r="J2006" i="1"/>
  <c r="J2007" i="1"/>
  <c r="T2007" i="1" s="1"/>
  <c r="J2008" i="1"/>
  <c r="T2008" i="1" s="1"/>
  <c r="J2009" i="1"/>
  <c r="T2009" i="1" s="1"/>
  <c r="J2010" i="1"/>
  <c r="T2010" i="1" s="1"/>
  <c r="J2011" i="1"/>
  <c r="T2011" i="1" s="1"/>
  <c r="J2012" i="1"/>
  <c r="J2013" i="1"/>
  <c r="J2014" i="1"/>
  <c r="J2015" i="1"/>
  <c r="T2015" i="1" s="1"/>
  <c r="J2016" i="1"/>
  <c r="T2016" i="1" s="1"/>
  <c r="J2017" i="1"/>
  <c r="T2017" i="1" s="1"/>
  <c r="J2018" i="1"/>
  <c r="T2018" i="1" s="1"/>
  <c r="J2019" i="1"/>
  <c r="T2019" i="1" s="1"/>
  <c r="J2020" i="1"/>
  <c r="J2021" i="1"/>
  <c r="J2022" i="1"/>
  <c r="J2023" i="1"/>
  <c r="T2023" i="1" s="1"/>
  <c r="J2024" i="1"/>
  <c r="T2024" i="1" s="1"/>
  <c r="J2025" i="1"/>
  <c r="T2025" i="1" s="1"/>
  <c r="J2026" i="1"/>
  <c r="T2026" i="1" s="1"/>
  <c r="J2027" i="1"/>
  <c r="T2027" i="1" s="1"/>
  <c r="J2028" i="1"/>
  <c r="J2029" i="1"/>
  <c r="J2030" i="1"/>
  <c r="J2031" i="1"/>
  <c r="T2031" i="1" s="1"/>
  <c r="J2032" i="1"/>
  <c r="T2032" i="1" s="1"/>
  <c r="J2033" i="1"/>
  <c r="T2033" i="1" s="1"/>
  <c r="J2034" i="1"/>
  <c r="T2034" i="1" s="1"/>
  <c r="J2035" i="1"/>
  <c r="T2035" i="1" s="1"/>
  <c r="J2036" i="1"/>
  <c r="J2037" i="1"/>
  <c r="J2038" i="1"/>
  <c r="J2039" i="1"/>
  <c r="T2039" i="1" s="1"/>
  <c r="J2040" i="1"/>
  <c r="T2040" i="1" s="1"/>
  <c r="J2041" i="1"/>
  <c r="T2041" i="1" s="1"/>
  <c r="J2042" i="1"/>
  <c r="T2042" i="1" s="1"/>
  <c r="J2043" i="1"/>
  <c r="T2043" i="1" s="1"/>
  <c r="J2044" i="1"/>
  <c r="J2045" i="1"/>
  <c r="J2046" i="1"/>
  <c r="J2047" i="1"/>
  <c r="T2047" i="1" s="1"/>
  <c r="J2048" i="1"/>
  <c r="T2048" i="1" s="1"/>
  <c r="J2049" i="1"/>
  <c r="T2049" i="1" s="1"/>
  <c r="J2050" i="1"/>
  <c r="T2050" i="1" s="1"/>
  <c r="J2051" i="1"/>
  <c r="T2051" i="1" s="1"/>
  <c r="J2052" i="1"/>
  <c r="J2053" i="1"/>
  <c r="J2054" i="1"/>
  <c r="J2055" i="1"/>
  <c r="T2055" i="1" s="1"/>
  <c r="J2056" i="1"/>
  <c r="T2056" i="1" s="1"/>
  <c r="J2057" i="1"/>
  <c r="T2057" i="1" s="1"/>
  <c r="J2058" i="1"/>
  <c r="T2058" i="1" s="1"/>
  <c r="J2059" i="1"/>
  <c r="T2059" i="1" s="1"/>
  <c r="J2060" i="1"/>
  <c r="J2061" i="1"/>
  <c r="J2062" i="1"/>
  <c r="J2063" i="1"/>
  <c r="T2063" i="1" s="1"/>
  <c r="J2064" i="1"/>
  <c r="T2064" i="1" s="1"/>
  <c r="J2065" i="1"/>
  <c r="T2065" i="1" s="1"/>
  <c r="J2066" i="1"/>
  <c r="T2066" i="1" s="1"/>
  <c r="J2067" i="1"/>
  <c r="T2067" i="1" s="1"/>
  <c r="J2068" i="1"/>
  <c r="J2069" i="1"/>
  <c r="J2070" i="1"/>
  <c r="J2071" i="1"/>
  <c r="T2071" i="1" s="1"/>
  <c r="J2072" i="1"/>
  <c r="T2072" i="1" s="1"/>
  <c r="J2073" i="1"/>
  <c r="T2073" i="1" s="1"/>
  <c r="J2074" i="1"/>
  <c r="T2074" i="1" s="1"/>
  <c r="J2075" i="1"/>
  <c r="T2075" i="1" s="1"/>
  <c r="J2076" i="1"/>
  <c r="J2077" i="1"/>
  <c r="J2078" i="1"/>
  <c r="J2079" i="1"/>
  <c r="T2079" i="1" s="1"/>
  <c r="J2080" i="1"/>
  <c r="T2080" i="1" s="1"/>
  <c r="J2081" i="1"/>
  <c r="T2081" i="1" s="1"/>
  <c r="J2082" i="1"/>
  <c r="T2082" i="1" s="1"/>
  <c r="J2083" i="1"/>
  <c r="T2083" i="1" s="1"/>
  <c r="J2084" i="1"/>
  <c r="J2085" i="1"/>
  <c r="J2086" i="1"/>
  <c r="J2087" i="1"/>
  <c r="T2087" i="1" s="1"/>
  <c r="J2088" i="1"/>
  <c r="T2088" i="1" s="1"/>
  <c r="J2089" i="1"/>
  <c r="T2089" i="1" s="1"/>
  <c r="J2090" i="1"/>
  <c r="T2090" i="1" s="1"/>
  <c r="J2091" i="1"/>
  <c r="T2091" i="1" s="1"/>
  <c r="J2092" i="1"/>
  <c r="J2093" i="1"/>
  <c r="J2094" i="1"/>
  <c r="J2095" i="1"/>
  <c r="T2095" i="1" s="1"/>
  <c r="J2096" i="1"/>
  <c r="T2096" i="1" s="1"/>
  <c r="J2097" i="1"/>
  <c r="T2097" i="1" s="1"/>
  <c r="J2098" i="1"/>
  <c r="T2098" i="1" s="1"/>
  <c r="J2099" i="1"/>
  <c r="T2099" i="1" s="1"/>
  <c r="J2100" i="1"/>
  <c r="J2101" i="1"/>
  <c r="J2102" i="1"/>
  <c r="J2103" i="1"/>
  <c r="T2103" i="1" s="1"/>
  <c r="J2104" i="1"/>
  <c r="T2104" i="1" s="1"/>
  <c r="J2105" i="1"/>
  <c r="T2105" i="1" s="1"/>
  <c r="J2106" i="1"/>
  <c r="T2106" i="1" s="1"/>
  <c r="J2107" i="1"/>
  <c r="T2107" i="1" s="1"/>
  <c r="J2108" i="1"/>
  <c r="J2109" i="1"/>
  <c r="J2110" i="1"/>
  <c r="J2111" i="1"/>
  <c r="T2111" i="1" s="1"/>
  <c r="J2112" i="1"/>
  <c r="T2112" i="1" s="1"/>
  <c r="J2113" i="1"/>
  <c r="T2113" i="1" s="1"/>
  <c r="J2114" i="1"/>
  <c r="T2114" i="1" s="1"/>
  <c r="J2115" i="1"/>
  <c r="T2115" i="1" s="1"/>
  <c r="J2116" i="1"/>
  <c r="J2117" i="1"/>
  <c r="J2118" i="1"/>
  <c r="J2119" i="1"/>
  <c r="T2119" i="1" s="1"/>
  <c r="J2120" i="1"/>
  <c r="T2120" i="1" s="1"/>
  <c r="J2121" i="1"/>
  <c r="T2121" i="1" s="1"/>
  <c r="J2122" i="1"/>
  <c r="T2122" i="1" s="1"/>
  <c r="J2123" i="1"/>
  <c r="T2123" i="1" s="1"/>
  <c r="J2124" i="1"/>
  <c r="J2125" i="1"/>
  <c r="J2126" i="1"/>
  <c r="J2127" i="1"/>
  <c r="T2127" i="1" s="1"/>
  <c r="J2128" i="1"/>
  <c r="T2128" i="1" s="1"/>
  <c r="J2129" i="1"/>
  <c r="T2129" i="1" s="1"/>
  <c r="J2130" i="1"/>
  <c r="T2130" i="1" s="1"/>
  <c r="J2131" i="1"/>
  <c r="T2131" i="1" s="1"/>
  <c r="J2132" i="1"/>
  <c r="J2133" i="1"/>
  <c r="J2134" i="1"/>
  <c r="J2135" i="1"/>
  <c r="T2135" i="1" s="1"/>
  <c r="J2136" i="1"/>
  <c r="T2136" i="1" s="1"/>
  <c r="J2137" i="1"/>
  <c r="T2137" i="1" s="1"/>
  <c r="J2138" i="1"/>
  <c r="T2138" i="1" s="1"/>
  <c r="J2139" i="1"/>
  <c r="T2139" i="1" s="1"/>
  <c r="J2140" i="1"/>
  <c r="J2141" i="1"/>
  <c r="J2142" i="1"/>
  <c r="J2143" i="1"/>
  <c r="T2143" i="1" s="1"/>
  <c r="J2144" i="1"/>
  <c r="T2144" i="1" s="1"/>
  <c r="J2145" i="1"/>
  <c r="T2145" i="1" s="1"/>
  <c r="J2146" i="1"/>
  <c r="T2146" i="1" s="1"/>
  <c r="J2147" i="1"/>
  <c r="T2147" i="1" s="1"/>
  <c r="J2148" i="1"/>
  <c r="J2149" i="1"/>
  <c r="J2150" i="1"/>
  <c r="J2151" i="1"/>
  <c r="T2151" i="1" s="1"/>
  <c r="J2152" i="1"/>
  <c r="T2152" i="1" s="1"/>
  <c r="J2153" i="1"/>
  <c r="T2153" i="1" s="1"/>
  <c r="J2154" i="1"/>
  <c r="T2154" i="1" s="1"/>
  <c r="J2155" i="1"/>
  <c r="T2155" i="1" s="1"/>
  <c r="J2156" i="1"/>
  <c r="J2157" i="1"/>
  <c r="J2158" i="1"/>
  <c r="J2159" i="1"/>
  <c r="T2159" i="1" s="1"/>
  <c r="J2160" i="1"/>
  <c r="T2160" i="1" s="1"/>
  <c r="J2161" i="1"/>
  <c r="T2161" i="1" s="1"/>
  <c r="J2162" i="1"/>
  <c r="T2162" i="1" s="1"/>
  <c r="J2163" i="1"/>
  <c r="T2163" i="1" s="1"/>
  <c r="J2164" i="1"/>
  <c r="J2165" i="1"/>
  <c r="J2166" i="1"/>
  <c r="J2167" i="1"/>
  <c r="T2167" i="1" s="1"/>
  <c r="J2168" i="1"/>
  <c r="T2168" i="1" s="1"/>
  <c r="J2169" i="1"/>
  <c r="T2169" i="1" s="1"/>
  <c r="J2170" i="1"/>
  <c r="T2170" i="1" s="1"/>
  <c r="J2171" i="1"/>
  <c r="T2171" i="1" s="1"/>
  <c r="J2172" i="1"/>
  <c r="J2173" i="1"/>
  <c r="J2174" i="1"/>
  <c r="J2175" i="1"/>
  <c r="T2175" i="1" s="1"/>
  <c r="J2176" i="1"/>
  <c r="T2176" i="1" s="1"/>
  <c r="J2177" i="1"/>
  <c r="T2177" i="1" s="1"/>
  <c r="J2178" i="1"/>
  <c r="T2178" i="1" s="1"/>
  <c r="J2179" i="1"/>
  <c r="T2179" i="1" s="1"/>
  <c r="J2180" i="1"/>
  <c r="J2181" i="1"/>
  <c r="J2182" i="1"/>
  <c r="J2183" i="1"/>
  <c r="T2183" i="1" s="1"/>
  <c r="J2184" i="1"/>
  <c r="T2184" i="1" s="1"/>
  <c r="J2185" i="1"/>
  <c r="T2185" i="1" s="1"/>
  <c r="J2186" i="1"/>
  <c r="T2186" i="1" s="1"/>
  <c r="J2187" i="1"/>
  <c r="T2187" i="1" s="1"/>
  <c r="J2188" i="1"/>
  <c r="J2189" i="1"/>
  <c r="J2190" i="1"/>
  <c r="J2191" i="1"/>
  <c r="T2191" i="1" s="1"/>
  <c r="J2192" i="1"/>
  <c r="T2192" i="1" s="1"/>
  <c r="J2193" i="1"/>
  <c r="T2193" i="1" s="1"/>
  <c r="J2194" i="1"/>
  <c r="T2194" i="1" s="1"/>
  <c r="J2195" i="1"/>
  <c r="T2195" i="1" s="1"/>
  <c r="J2196" i="1"/>
  <c r="J2197" i="1"/>
  <c r="J2198" i="1"/>
  <c r="J2199" i="1"/>
  <c r="T2199" i="1" s="1"/>
  <c r="J2200" i="1"/>
  <c r="T2200" i="1" s="1"/>
  <c r="J2201" i="1"/>
  <c r="T2201" i="1" s="1"/>
  <c r="J2202" i="1"/>
  <c r="T2202" i="1" s="1"/>
  <c r="J2203" i="1"/>
  <c r="T2203" i="1" s="1"/>
  <c r="J2204" i="1"/>
  <c r="J2205" i="1"/>
  <c r="J2206" i="1"/>
  <c r="J2207" i="1"/>
  <c r="T2207" i="1" s="1"/>
  <c r="J2208" i="1"/>
  <c r="T2208" i="1" s="1"/>
  <c r="J2209" i="1"/>
  <c r="T2209" i="1" s="1"/>
  <c r="J2210" i="1"/>
  <c r="T2210" i="1" s="1"/>
  <c r="J2211" i="1"/>
  <c r="T2211" i="1" s="1"/>
  <c r="J2212" i="1"/>
  <c r="J2213" i="1"/>
  <c r="J2214" i="1"/>
  <c r="J2215" i="1"/>
  <c r="T2215" i="1" s="1"/>
  <c r="J2216" i="1"/>
  <c r="T2216" i="1" s="1"/>
  <c r="J2217" i="1"/>
  <c r="T2217" i="1" s="1"/>
  <c r="J2218" i="1"/>
  <c r="T2218" i="1" s="1"/>
  <c r="J2219" i="1"/>
  <c r="T2219" i="1" s="1"/>
  <c r="J2220" i="1"/>
  <c r="J2221" i="1"/>
  <c r="J2222" i="1"/>
  <c r="J2223" i="1"/>
  <c r="T2223" i="1" s="1"/>
  <c r="J2224" i="1"/>
  <c r="T2224" i="1" s="1"/>
  <c r="J2225" i="1"/>
  <c r="T2225" i="1" s="1"/>
  <c r="J2226" i="1"/>
  <c r="T2226" i="1" s="1"/>
  <c r="J2227" i="1"/>
  <c r="T2227" i="1" s="1"/>
  <c r="J2228" i="1"/>
  <c r="J2229" i="1"/>
  <c r="J2230" i="1"/>
  <c r="J2231" i="1"/>
  <c r="T2231" i="1" s="1"/>
  <c r="J2232" i="1"/>
  <c r="T2232" i="1" s="1"/>
  <c r="J2233" i="1"/>
  <c r="T2233" i="1" s="1"/>
  <c r="J2234" i="1"/>
  <c r="T2234" i="1" s="1"/>
  <c r="J2235" i="1"/>
  <c r="T2235" i="1" s="1"/>
  <c r="J2236" i="1"/>
  <c r="J2237" i="1"/>
  <c r="J2238" i="1"/>
  <c r="J2239" i="1"/>
  <c r="T2239" i="1" s="1"/>
  <c r="J2240" i="1"/>
  <c r="T2240" i="1" s="1"/>
  <c r="J2241" i="1"/>
  <c r="T2241" i="1" s="1"/>
  <c r="J2242" i="1"/>
  <c r="T2242" i="1" s="1"/>
  <c r="J2243" i="1"/>
  <c r="T2243" i="1" s="1"/>
  <c r="J2244" i="1"/>
  <c r="J2245" i="1"/>
  <c r="J2246" i="1"/>
  <c r="J2247" i="1"/>
  <c r="T2247" i="1" s="1"/>
  <c r="J2248" i="1"/>
  <c r="T2248" i="1" s="1"/>
  <c r="J2249" i="1"/>
  <c r="T2249" i="1" s="1"/>
  <c r="J2250" i="1"/>
  <c r="T2250" i="1" s="1"/>
  <c r="J2251" i="1"/>
  <c r="T2251" i="1" s="1"/>
  <c r="J2252" i="1"/>
  <c r="J2253" i="1"/>
  <c r="J2254" i="1"/>
  <c r="J2255" i="1"/>
  <c r="T2255" i="1" s="1"/>
  <c r="J2256" i="1"/>
  <c r="T2256" i="1" s="1"/>
  <c r="J2257" i="1"/>
  <c r="T2257" i="1" s="1"/>
  <c r="J2258" i="1"/>
  <c r="T2258" i="1" s="1"/>
  <c r="J2259" i="1"/>
  <c r="T2259" i="1" s="1"/>
  <c r="J2260" i="1"/>
  <c r="J2261" i="1"/>
  <c r="J2262" i="1"/>
  <c r="J2263" i="1"/>
  <c r="T2263" i="1" s="1"/>
  <c r="J2264" i="1"/>
  <c r="T2264" i="1" s="1"/>
  <c r="J2265" i="1"/>
  <c r="T2265" i="1" s="1"/>
  <c r="J2266" i="1"/>
  <c r="T2266" i="1" s="1"/>
  <c r="J2267" i="1"/>
  <c r="T2267" i="1" s="1"/>
  <c r="J2268" i="1"/>
  <c r="J2269" i="1"/>
  <c r="J2270" i="1"/>
  <c r="J2271" i="1"/>
  <c r="T2271" i="1" s="1"/>
  <c r="J2272" i="1"/>
  <c r="T2272" i="1" s="1"/>
  <c r="J2273" i="1"/>
  <c r="T2273" i="1" s="1"/>
  <c r="J2274" i="1"/>
  <c r="T2274" i="1" s="1"/>
  <c r="J2275" i="1"/>
  <c r="T2275" i="1" s="1"/>
  <c r="J2276" i="1"/>
  <c r="J2277" i="1"/>
  <c r="J2278" i="1"/>
  <c r="J2279" i="1"/>
  <c r="T2279" i="1" s="1"/>
  <c r="J2280" i="1"/>
  <c r="T2280" i="1" s="1"/>
  <c r="J2281" i="1"/>
  <c r="T2281" i="1" s="1"/>
  <c r="J2282" i="1"/>
  <c r="T2282" i="1" s="1"/>
  <c r="J2283" i="1"/>
  <c r="T2283" i="1" s="1"/>
  <c r="J2284" i="1"/>
  <c r="J2285" i="1"/>
  <c r="J2286" i="1"/>
  <c r="J2287" i="1"/>
  <c r="T2287" i="1" s="1"/>
  <c r="J2288" i="1"/>
  <c r="T2288" i="1" s="1"/>
  <c r="J2289" i="1"/>
  <c r="T2289" i="1" s="1"/>
  <c r="J2290" i="1"/>
  <c r="T2290" i="1" s="1"/>
  <c r="J2291" i="1"/>
  <c r="T2291" i="1" s="1"/>
  <c r="J2292" i="1"/>
  <c r="J2293" i="1"/>
  <c r="J2294" i="1"/>
  <c r="J2295" i="1"/>
  <c r="T2295" i="1" s="1"/>
  <c r="J2296" i="1"/>
  <c r="T2296" i="1" s="1"/>
  <c r="J2297" i="1"/>
  <c r="T2297" i="1" s="1"/>
  <c r="J2298" i="1"/>
  <c r="T2298" i="1" s="1"/>
  <c r="J2299" i="1"/>
  <c r="T2299" i="1" s="1"/>
  <c r="J2300" i="1"/>
  <c r="J2301" i="1"/>
  <c r="J2302" i="1"/>
  <c r="J2303" i="1"/>
  <c r="T2303" i="1" s="1"/>
  <c r="J2304" i="1"/>
  <c r="T2304" i="1" s="1"/>
  <c r="J2305" i="1"/>
  <c r="T2305" i="1" s="1"/>
  <c r="J2306" i="1"/>
  <c r="T2306" i="1" s="1"/>
  <c r="J2307" i="1"/>
  <c r="T2307" i="1" s="1"/>
  <c r="J2308" i="1"/>
  <c r="J2309" i="1"/>
  <c r="J2310" i="1"/>
  <c r="J2311" i="1"/>
  <c r="T2311" i="1" s="1"/>
  <c r="J2312" i="1"/>
  <c r="T2312" i="1" s="1"/>
  <c r="J2313" i="1"/>
  <c r="T2313" i="1" s="1"/>
  <c r="J2314" i="1"/>
  <c r="T2314" i="1" s="1"/>
  <c r="J2315" i="1"/>
  <c r="T2315" i="1" s="1"/>
  <c r="J2316" i="1"/>
  <c r="J2317" i="1"/>
  <c r="J2318" i="1"/>
  <c r="J2319" i="1"/>
  <c r="T2319" i="1" s="1"/>
  <c r="J2320" i="1"/>
  <c r="T2320" i="1" s="1"/>
  <c r="J2321" i="1"/>
  <c r="T2321" i="1" s="1"/>
  <c r="J2322" i="1"/>
  <c r="T2322" i="1" s="1"/>
  <c r="J2323" i="1"/>
  <c r="T2323" i="1" s="1"/>
  <c r="J2324" i="1"/>
  <c r="J2325" i="1"/>
  <c r="J2326" i="1"/>
  <c r="J2327" i="1"/>
  <c r="T2327" i="1" s="1"/>
  <c r="J2328" i="1"/>
  <c r="T2328" i="1" s="1"/>
  <c r="J2329" i="1"/>
  <c r="T2329" i="1" s="1"/>
  <c r="J2330" i="1"/>
  <c r="T2330" i="1" s="1"/>
  <c r="J2331" i="1"/>
  <c r="T2331" i="1" s="1"/>
  <c r="J2332" i="1"/>
  <c r="J2333" i="1"/>
  <c r="J2334" i="1"/>
  <c r="J2335" i="1"/>
  <c r="T2335" i="1" s="1"/>
  <c r="J2336" i="1"/>
  <c r="T2336" i="1" s="1"/>
  <c r="J2337" i="1"/>
  <c r="T2337" i="1" s="1"/>
  <c r="J2338" i="1"/>
  <c r="T2338" i="1" s="1"/>
  <c r="J2339" i="1"/>
  <c r="T2339" i="1" s="1"/>
  <c r="J2340" i="1"/>
  <c r="J2341" i="1"/>
  <c r="J2342" i="1"/>
  <c r="J2343" i="1"/>
  <c r="T2343" i="1" s="1"/>
  <c r="J2344" i="1"/>
  <c r="T2344" i="1" s="1"/>
  <c r="J2345" i="1"/>
  <c r="T2345" i="1" s="1"/>
  <c r="J2346" i="1"/>
  <c r="T2346" i="1" s="1"/>
  <c r="J2347" i="1"/>
  <c r="T2347" i="1" s="1"/>
  <c r="J2348" i="1"/>
  <c r="J2349" i="1"/>
  <c r="J2350" i="1"/>
  <c r="J2351" i="1"/>
  <c r="T2351" i="1" s="1"/>
  <c r="J2352" i="1"/>
  <c r="T2352" i="1" s="1"/>
  <c r="J2353" i="1"/>
  <c r="T2353" i="1" s="1"/>
  <c r="J2354" i="1"/>
  <c r="T2354" i="1" s="1"/>
  <c r="J2355" i="1"/>
  <c r="T2355" i="1" s="1"/>
  <c r="J2356" i="1"/>
  <c r="J2357" i="1"/>
  <c r="J2358" i="1"/>
  <c r="J2359" i="1"/>
  <c r="T2359" i="1" s="1"/>
  <c r="J2360" i="1"/>
  <c r="T2360" i="1" s="1"/>
  <c r="J2361" i="1"/>
  <c r="T2361" i="1" s="1"/>
  <c r="J2362" i="1"/>
  <c r="T2362" i="1" s="1"/>
  <c r="J2363" i="1"/>
  <c r="T2363" i="1" s="1"/>
  <c r="J2364" i="1"/>
  <c r="J2365" i="1"/>
  <c r="J2366" i="1"/>
  <c r="J2367" i="1"/>
  <c r="T2367" i="1" s="1"/>
  <c r="J2368" i="1"/>
  <c r="T2368" i="1" s="1"/>
  <c r="J2369" i="1"/>
  <c r="T2369" i="1" s="1"/>
  <c r="J2370" i="1"/>
  <c r="T2370" i="1" s="1"/>
  <c r="J2371" i="1"/>
  <c r="T2371" i="1" s="1"/>
  <c r="J2372" i="1"/>
  <c r="J2373" i="1"/>
  <c r="J2374" i="1"/>
  <c r="J2375" i="1"/>
  <c r="T2375" i="1" s="1"/>
  <c r="J2376" i="1"/>
  <c r="T2376" i="1" s="1"/>
  <c r="J2377" i="1"/>
  <c r="T2377" i="1" s="1"/>
  <c r="J2378" i="1"/>
  <c r="T2378" i="1" s="1"/>
  <c r="J2379" i="1"/>
  <c r="T2379" i="1" s="1"/>
  <c r="J2380" i="1"/>
  <c r="J2381" i="1"/>
  <c r="J2382" i="1"/>
  <c r="J2383" i="1"/>
  <c r="T2383" i="1" s="1"/>
  <c r="J2384" i="1"/>
  <c r="T2384" i="1" s="1"/>
  <c r="J2385" i="1"/>
  <c r="T2385" i="1" s="1"/>
  <c r="J2386" i="1"/>
  <c r="T2386" i="1" s="1"/>
  <c r="J2387" i="1"/>
  <c r="T2387" i="1" s="1"/>
  <c r="J2388" i="1"/>
  <c r="J2389" i="1"/>
  <c r="J2390" i="1"/>
  <c r="J2391" i="1"/>
  <c r="T2391" i="1" s="1"/>
  <c r="J2392" i="1"/>
  <c r="T2392" i="1" s="1"/>
  <c r="J2393" i="1"/>
  <c r="T2393" i="1" s="1"/>
  <c r="J2394" i="1"/>
  <c r="T2394" i="1" s="1"/>
  <c r="J2395" i="1"/>
  <c r="T2395" i="1" s="1"/>
  <c r="J2396" i="1"/>
  <c r="J2397" i="1"/>
  <c r="J2398" i="1"/>
  <c r="J2399" i="1"/>
  <c r="T2399" i="1" s="1"/>
  <c r="J2400" i="1"/>
  <c r="T2400" i="1" s="1"/>
  <c r="J2401" i="1"/>
  <c r="T2401" i="1" s="1"/>
  <c r="J2402" i="1"/>
  <c r="T2402" i="1" s="1"/>
  <c r="J2403" i="1"/>
  <c r="T2403" i="1" s="1"/>
  <c r="J2404" i="1"/>
  <c r="J2405" i="1"/>
  <c r="J2406" i="1"/>
  <c r="J2407" i="1"/>
  <c r="T2407" i="1" s="1"/>
  <c r="J2408" i="1"/>
  <c r="T2408" i="1" s="1"/>
  <c r="J2409" i="1"/>
  <c r="T2409" i="1" s="1"/>
  <c r="J2410" i="1"/>
  <c r="T2410" i="1" s="1"/>
  <c r="J2411" i="1"/>
  <c r="T2411" i="1" s="1"/>
  <c r="J2412" i="1"/>
  <c r="J2413" i="1"/>
  <c r="J2414" i="1"/>
  <c r="J2415" i="1"/>
  <c r="T2415" i="1" s="1"/>
  <c r="J2416" i="1"/>
  <c r="T2416" i="1" s="1"/>
  <c r="J2417" i="1"/>
  <c r="T2417" i="1" s="1"/>
  <c r="J2418" i="1"/>
  <c r="T2418" i="1" s="1"/>
  <c r="J2419" i="1"/>
  <c r="T2419" i="1" s="1"/>
  <c r="J2420" i="1"/>
  <c r="J2421" i="1"/>
  <c r="J2422" i="1"/>
  <c r="J2423" i="1"/>
  <c r="T2423" i="1" s="1"/>
  <c r="J2424" i="1"/>
  <c r="T2424" i="1" s="1"/>
  <c r="J2425" i="1"/>
  <c r="T2425" i="1" s="1"/>
  <c r="J2426" i="1"/>
  <c r="T2426" i="1" s="1"/>
  <c r="J2427" i="1"/>
  <c r="T2427" i="1" s="1"/>
  <c r="J2428" i="1"/>
  <c r="J2429" i="1"/>
  <c r="J2430" i="1"/>
  <c r="J2431" i="1"/>
  <c r="T2431" i="1" s="1"/>
  <c r="J2432" i="1"/>
  <c r="T2432" i="1" s="1"/>
  <c r="J2433" i="1"/>
  <c r="T2433" i="1" s="1"/>
  <c r="J2434" i="1"/>
  <c r="T2434" i="1" s="1"/>
  <c r="J2435" i="1"/>
  <c r="T2435" i="1" s="1"/>
  <c r="J2436" i="1"/>
  <c r="J2437" i="1"/>
  <c r="J2438" i="1"/>
  <c r="J2439" i="1"/>
  <c r="T2439" i="1" s="1"/>
  <c r="J2440" i="1"/>
  <c r="T2440" i="1" s="1"/>
  <c r="J2441" i="1"/>
  <c r="T2441" i="1" s="1"/>
  <c r="J2442" i="1"/>
  <c r="T2442" i="1" s="1"/>
  <c r="J2443" i="1"/>
  <c r="T2443" i="1" s="1"/>
  <c r="J2444" i="1"/>
  <c r="J2445" i="1"/>
  <c r="J2446" i="1"/>
  <c r="J2447" i="1"/>
  <c r="T2447" i="1" s="1"/>
  <c r="J2448" i="1"/>
  <c r="T2448" i="1" s="1"/>
  <c r="J2449" i="1"/>
  <c r="T2449" i="1" s="1"/>
  <c r="J2450" i="1"/>
  <c r="T2450" i="1" s="1"/>
  <c r="J2451" i="1"/>
  <c r="T2451" i="1" s="1"/>
  <c r="J2452" i="1"/>
  <c r="J2453" i="1"/>
  <c r="J2454" i="1"/>
  <c r="J2455" i="1"/>
  <c r="T2455" i="1" s="1"/>
  <c r="J2456" i="1"/>
  <c r="T2456" i="1" s="1"/>
  <c r="J2457" i="1"/>
  <c r="T2457" i="1" s="1"/>
  <c r="J2458" i="1"/>
  <c r="T2458" i="1" s="1"/>
  <c r="J2459" i="1"/>
  <c r="T2459" i="1" s="1"/>
  <c r="J2460" i="1"/>
  <c r="J2461" i="1"/>
  <c r="J2462" i="1"/>
  <c r="J2463" i="1"/>
  <c r="T2463" i="1" s="1"/>
  <c r="J2464" i="1"/>
  <c r="T2464" i="1" s="1"/>
  <c r="J2465" i="1"/>
  <c r="T2465" i="1" s="1"/>
  <c r="J2466" i="1"/>
  <c r="T2466" i="1" s="1"/>
  <c r="J2467" i="1"/>
  <c r="T2467" i="1" s="1"/>
  <c r="J2468" i="1"/>
  <c r="J2469" i="1"/>
  <c r="J2470" i="1"/>
  <c r="J2471" i="1"/>
  <c r="T2471" i="1" s="1"/>
  <c r="J2472" i="1"/>
  <c r="T2472" i="1" s="1"/>
  <c r="J2473" i="1"/>
  <c r="T2473" i="1" s="1"/>
  <c r="J2474" i="1"/>
  <c r="T2474" i="1" s="1"/>
  <c r="J2475" i="1"/>
  <c r="T2475" i="1" s="1"/>
  <c r="J2476" i="1"/>
  <c r="J2477" i="1"/>
  <c r="J2478" i="1"/>
  <c r="J2479" i="1"/>
  <c r="T2479" i="1" s="1"/>
  <c r="J2480" i="1"/>
  <c r="T2480" i="1" s="1"/>
  <c r="J2481" i="1"/>
  <c r="T2481" i="1" s="1"/>
  <c r="J2482" i="1"/>
  <c r="T2482" i="1" s="1"/>
  <c r="J2483" i="1"/>
  <c r="T2483" i="1" s="1"/>
  <c r="J2484" i="1"/>
  <c r="J2485" i="1"/>
  <c r="J2486" i="1"/>
  <c r="J2487" i="1"/>
  <c r="T2487" i="1" s="1"/>
  <c r="J2488" i="1"/>
  <c r="T2488" i="1" s="1"/>
  <c r="J2489" i="1"/>
  <c r="T2489" i="1" s="1"/>
  <c r="J2490" i="1"/>
  <c r="T2490" i="1" s="1"/>
  <c r="J2491" i="1"/>
  <c r="T2491" i="1" s="1"/>
  <c r="J2492" i="1"/>
  <c r="J2493" i="1"/>
  <c r="J2494" i="1"/>
  <c r="J2495" i="1"/>
  <c r="T2495" i="1" s="1"/>
  <c r="J2496" i="1"/>
  <c r="T2496" i="1" s="1"/>
  <c r="J2497" i="1"/>
  <c r="T2497" i="1" s="1"/>
  <c r="J2498" i="1"/>
  <c r="T2498" i="1" s="1"/>
  <c r="J2499" i="1"/>
  <c r="T2499" i="1" s="1"/>
  <c r="J2500" i="1"/>
  <c r="J2501" i="1"/>
  <c r="J2502" i="1"/>
  <c r="J2503" i="1"/>
  <c r="T2503" i="1" s="1"/>
  <c r="J2504" i="1"/>
  <c r="T2504" i="1" s="1"/>
  <c r="J2505" i="1"/>
  <c r="T2505" i="1" s="1"/>
  <c r="J2506" i="1"/>
  <c r="T2506" i="1" s="1"/>
  <c r="J2507" i="1"/>
  <c r="T2507" i="1" s="1"/>
  <c r="J2508" i="1"/>
  <c r="J2509" i="1"/>
  <c r="J2510" i="1"/>
  <c r="J2511" i="1"/>
  <c r="T2511" i="1" s="1"/>
  <c r="J2512" i="1"/>
  <c r="T2512" i="1" s="1"/>
  <c r="J2513" i="1"/>
  <c r="T2513" i="1" s="1"/>
  <c r="J2514" i="1"/>
  <c r="T2514" i="1" s="1"/>
  <c r="J2515" i="1"/>
  <c r="T2515" i="1" s="1"/>
  <c r="J2516" i="1"/>
  <c r="J2517" i="1"/>
  <c r="J2518" i="1"/>
  <c r="J2519" i="1"/>
  <c r="T2519" i="1" s="1"/>
  <c r="J2520" i="1"/>
  <c r="T2520" i="1" s="1"/>
  <c r="J2521" i="1"/>
  <c r="T2521" i="1" s="1"/>
  <c r="J2522" i="1"/>
  <c r="T2522" i="1" s="1"/>
  <c r="J2523" i="1"/>
  <c r="T2523" i="1" s="1"/>
  <c r="J2524" i="1"/>
  <c r="J2525" i="1"/>
  <c r="J2526" i="1"/>
  <c r="J2527" i="1"/>
  <c r="T2527" i="1" s="1"/>
  <c r="J2528" i="1"/>
  <c r="T2528" i="1" s="1"/>
  <c r="J2529" i="1"/>
  <c r="T2529" i="1" s="1"/>
  <c r="J2530" i="1"/>
  <c r="T2530" i="1" s="1"/>
  <c r="J2531" i="1"/>
  <c r="T2531" i="1" s="1"/>
  <c r="J2532" i="1"/>
  <c r="J2533" i="1"/>
  <c r="J2534" i="1"/>
  <c r="J2535" i="1"/>
  <c r="T2535" i="1" s="1"/>
  <c r="J2536" i="1"/>
  <c r="T2536" i="1" s="1"/>
  <c r="J2537" i="1"/>
  <c r="T2537" i="1" s="1"/>
  <c r="J2538" i="1"/>
  <c r="T2538" i="1" s="1"/>
  <c r="J2539" i="1"/>
  <c r="T2539" i="1" s="1"/>
  <c r="J2540" i="1"/>
  <c r="J2541" i="1"/>
  <c r="J2542" i="1"/>
  <c r="J2543" i="1"/>
  <c r="T2543" i="1" s="1"/>
  <c r="J2544" i="1"/>
  <c r="T2544" i="1" s="1"/>
  <c r="J2545" i="1"/>
  <c r="T2545" i="1" s="1"/>
  <c r="J2546" i="1"/>
  <c r="T2546" i="1" s="1"/>
  <c r="J2547" i="1"/>
  <c r="T2547" i="1" s="1"/>
  <c r="J2548" i="1"/>
  <c r="J2549" i="1"/>
  <c r="J2550" i="1"/>
  <c r="J2551" i="1"/>
  <c r="T2551" i="1" s="1"/>
  <c r="J2552" i="1"/>
  <c r="T2552" i="1" s="1"/>
  <c r="J2553" i="1"/>
  <c r="T2553" i="1" s="1"/>
  <c r="J2554" i="1"/>
  <c r="T2554" i="1" s="1"/>
  <c r="J2555" i="1"/>
  <c r="T2555" i="1" s="1"/>
  <c r="J2556" i="1"/>
  <c r="J2557" i="1"/>
  <c r="J2558" i="1"/>
  <c r="J2559" i="1"/>
  <c r="T2559" i="1" s="1"/>
  <c r="J2560" i="1"/>
  <c r="T2560" i="1" s="1"/>
  <c r="J2561" i="1"/>
  <c r="T2561" i="1" s="1"/>
  <c r="J2562" i="1"/>
  <c r="T2562" i="1" s="1"/>
  <c r="J2563" i="1"/>
  <c r="T2563" i="1" s="1"/>
  <c r="J2564" i="1"/>
  <c r="J2565" i="1"/>
  <c r="J2566" i="1"/>
  <c r="J2567" i="1"/>
  <c r="T2567" i="1" s="1"/>
  <c r="J2568" i="1"/>
  <c r="T2568" i="1" s="1"/>
  <c r="J2569" i="1"/>
  <c r="T2569" i="1" s="1"/>
  <c r="J2570" i="1"/>
  <c r="T2570" i="1" s="1"/>
  <c r="J2571" i="1"/>
  <c r="T2571" i="1" s="1"/>
  <c r="J2572" i="1"/>
  <c r="J2573" i="1"/>
  <c r="J2574" i="1"/>
  <c r="J2575" i="1"/>
  <c r="T2575" i="1" s="1"/>
  <c r="J2576" i="1"/>
  <c r="T2576" i="1" s="1"/>
  <c r="J2577" i="1"/>
  <c r="T2577" i="1" s="1"/>
  <c r="J2578" i="1"/>
  <c r="T2578" i="1" s="1"/>
  <c r="J2579" i="1"/>
  <c r="T2579" i="1" s="1"/>
  <c r="J2580" i="1"/>
  <c r="J2581" i="1"/>
  <c r="J2582" i="1"/>
  <c r="J2583" i="1"/>
  <c r="T2583" i="1" s="1"/>
  <c r="J2584" i="1"/>
  <c r="T2584" i="1" s="1"/>
  <c r="J2585" i="1"/>
  <c r="T2585" i="1" s="1"/>
  <c r="J2586" i="1"/>
  <c r="T2586" i="1" s="1"/>
  <c r="J2587" i="1"/>
  <c r="T2587" i="1" s="1"/>
  <c r="J2588" i="1"/>
  <c r="J2589" i="1"/>
  <c r="J2590" i="1"/>
  <c r="J2591" i="1"/>
  <c r="T2591" i="1" s="1"/>
  <c r="J2592" i="1"/>
  <c r="T2592" i="1" s="1"/>
  <c r="J2593" i="1"/>
  <c r="T2593" i="1" s="1"/>
  <c r="J2594" i="1"/>
  <c r="T2594" i="1" s="1"/>
  <c r="J2595" i="1"/>
  <c r="T2595" i="1" s="1"/>
  <c r="J2596" i="1"/>
  <c r="J2597" i="1"/>
  <c r="J2598" i="1"/>
  <c r="J2599" i="1"/>
  <c r="T2599" i="1" s="1"/>
  <c r="J2600" i="1"/>
  <c r="T2600" i="1" s="1"/>
  <c r="J2601" i="1"/>
  <c r="T2601" i="1" s="1"/>
  <c r="J2602" i="1"/>
  <c r="T2602" i="1" s="1"/>
  <c r="J2603" i="1"/>
  <c r="T2603" i="1" s="1"/>
  <c r="J2604" i="1"/>
  <c r="J2605" i="1"/>
  <c r="J2606" i="1"/>
  <c r="J2607" i="1"/>
  <c r="T2607" i="1" s="1"/>
  <c r="J2608" i="1"/>
  <c r="T2608" i="1" s="1"/>
  <c r="J2609" i="1"/>
  <c r="T2609" i="1" s="1"/>
  <c r="J2610" i="1"/>
  <c r="T2610" i="1" s="1"/>
  <c r="J2611" i="1"/>
  <c r="T2611" i="1" s="1"/>
  <c r="J2612" i="1"/>
  <c r="J2613" i="1"/>
  <c r="J2614" i="1"/>
  <c r="J2615" i="1"/>
  <c r="T2615" i="1" s="1"/>
  <c r="J2616" i="1"/>
  <c r="T2616" i="1" s="1"/>
  <c r="J2617" i="1"/>
  <c r="T2617" i="1" s="1"/>
  <c r="J2618" i="1"/>
  <c r="T2618" i="1" s="1"/>
  <c r="J2619" i="1"/>
  <c r="T2619" i="1" s="1"/>
  <c r="J2620" i="1"/>
  <c r="J2621" i="1"/>
  <c r="J2622" i="1"/>
  <c r="J2623" i="1"/>
  <c r="T2623" i="1" s="1"/>
  <c r="J2624" i="1"/>
  <c r="T2624" i="1" s="1"/>
  <c r="J2625" i="1"/>
  <c r="T2625" i="1" s="1"/>
  <c r="J2626" i="1"/>
  <c r="T2626" i="1" s="1"/>
  <c r="J2627" i="1"/>
  <c r="T2627" i="1" s="1"/>
  <c r="J2628" i="1"/>
  <c r="J2629" i="1"/>
  <c r="J2630" i="1"/>
  <c r="J2631" i="1"/>
  <c r="T2631" i="1" s="1"/>
  <c r="J2632" i="1"/>
  <c r="T2632" i="1" s="1"/>
  <c r="J2633" i="1"/>
  <c r="T2633" i="1" s="1"/>
  <c r="J2634" i="1"/>
  <c r="T2634" i="1" s="1"/>
  <c r="J2635" i="1"/>
  <c r="T2635" i="1" s="1"/>
  <c r="J2636" i="1"/>
  <c r="J2637" i="1"/>
  <c r="J2638" i="1"/>
  <c r="J2639" i="1"/>
  <c r="T2639" i="1" s="1"/>
  <c r="J2640" i="1"/>
  <c r="T2640" i="1" s="1"/>
  <c r="J2641" i="1"/>
  <c r="T2641" i="1" s="1"/>
  <c r="J2642" i="1"/>
  <c r="T2642" i="1" s="1"/>
  <c r="J2643" i="1"/>
  <c r="T2643" i="1" s="1"/>
  <c r="J2644" i="1"/>
  <c r="J2645" i="1"/>
  <c r="J2646" i="1"/>
  <c r="J2647" i="1"/>
  <c r="T2647" i="1" s="1"/>
  <c r="J2648" i="1"/>
  <c r="T2648" i="1" s="1"/>
  <c r="J2649" i="1"/>
  <c r="T2649" i="1" s="1"/>
  <c r="J2650" i="1"/>
  <c r="T2650" i="1" s="1"/>
  <c r="J2651" i="1"/>
  <c r="T2651" i="1" s="1"/>
  <c r="J2652" i="1"/>
  <c r="J2653" i="1"/>
  <c r="J2654" i="1"/>
  <c r="J2655" i="1"/>
  <c r="T2655" i="1" s="1"/>
  <c r="J2656" i="1"/>
  <c r="T2656" i="1" s="1"/>
  <c r="J2657" i="1"/>
  <c r="T2657" i="1" s="1"/>
  <c r="J2658" i="1"/>
  <c r="T2658" i="1" s="1"/>
  <c r="J2659" i="1"/>
  <c r="T2659" i="1" s="1"/>
  <c r="J2660" i="1"/>
  <c r="J2661" i="1"/>
  <c r="J2662" i="1"/>
  <c r="J2663" i="1"/>
  <c r="T2663" i="1" s="1"/>
  <c r="J2664" i="1"/>
  <c r="T2664" i="1" s="1"/>
  <c r="J2665" i="1"/>
  <c r="T2665" i="1" s="1"/>
  <c r="J2666" i="1"/>
  <c r="T2666" i="1" s="1"/>
  <c r="J2667" i="1"/>
  <c r="T2667" i="1" s="1"/>
  <c r="J2668" i="1"/>
  <c r="J2669" i="1"/>
  <c r="J2670" i="1"/>
  <c r="J2671" i="1"/>
  <c r="T2671" i="1" s="1"/>
  <c r="J2672" i="1"/>
  <c r="T2672" i="1" s="1"/>
  <c r="J2673" i="1"/>
  <c r="T2673" i="1" s="1"/>
  <c r="J2674" i="1"/>
  <c r="T2674" i="1" s="1"/>
  <c r="J2675" i="1"/>
  <c r="T2675" i="1" s="1"/>
  <c r="J2676" i="1"/>
  <c r="J2677" i="1"/>
  <c r="J2678" i="1"/>
  <c r="J2679" i="1"/>
  <c r="T2679" i="1" s="1"/>
  <c r="J2680" i="1"/>
  <c r="T2680" i="1" s="1"/>
  <c r="J2681" i="1"/>
  <c r="T2681" i="1" s="1"/>
  <c r="J2682" i="1"/>
  <c r="T2682" i="1" s="1"/>
  <c r="J2683" i="1"/>
  <c r="T2683" i="1" s="1"/>
  <c r="J2684" i="1"/>
  <c r="J2685" i="1"/>
  <c r="J2686" i="1"/>
  <c r="J2687" i="1"/>
  <c r="T2687" i="1" s="1"/>
  <c r="J2688" i="1"/>
  <c r="T2688" i="1" s="1"/>
  <c r="J2689" i="1"/>
  <c r="T2689" i="1" s="1"/>
  <c r="J2690" i="1"/>
  <c r="T2690" i="1" s="1"/>
  <c r="J2691" i="1"/>
  <c r="T2691" i="1" s="1"/>
  <c r="J2692" i="1"/>
  <c r="J2693" i="1"/>
  <c r="J2694" i="1"/>
  <c r="J2695" i="1"/>
  <c r="T2695" i="1" s="1"/>
  <c r="J2696" i="1"/>
  <c r="T2696" i="1" s="1"/>
  <c r="J2697" i="1"/>
  <c r="T2697" i="1" s="1"/>
  <c r="J2698" i="1"/>
  <c r="T2698" i="1" s="1"/>
  <c r="J2699" i="1"/>
  <c r="T2699" i="1" s="1"/>
  <c r="J2700" i="1"/>
  <c r="J2701" i="1"/>
  <c r="J2702" i="1"/>
  <c r="J2703" i="1"/>
  <c r="T2703" i="1" s="1"/>
  <c r="J2704" i="1"/>
  <c r="T2704" i="1" s="1"/>
  <c r="J2705" i="1"/>
  <c r="T2705" i="1" s="1"/>
  <c r="J2706" i="1"/>
  <c r="T2706" i="1" s="1"/>
  <c r="J2707" i="1"/>
  <c r="T2707" i="1" s="1"/>
  <c r="J2708" i="1"/>
  <c r="J2709" i="1"/>
  <c r="J2710" i="1"/>
  <c r="J2711" i="1"/>
  <c r="T2711" i="1" s="1"/>
  <c r="J2712" i="1"/>
  <c r="T2712" i="1" s="1"/>
  <c r="J2713" i="1"/>
  <c r="T2713" i="1" s="1"/>
  <c r="J2714" i="1"/>
  <c r="T2714" i="1" s="1"/>
  <c r="J2715" i="1"/>
  <c r="T2715" i="1" s="1"/>
  <c r="J2716" i="1"/>
  <c r="J2717" i="1"/>
  <c r="J2718" i="1"/>
  <c r="J2719" i="1"/>
  <c r="T2719" i="1" s="1"/>
  <c r="J2720" i="1"/>
  <c r="T2720" i="1" s="1"/>
  <c r="J2721" i="1"/>
  <c r="T2721" i="1" s="1"/>
  <c r="J2722" i="1"/>
  <c r="T2722" i="1" s="1"/>
  <c r="J2723" i="1"/>
  <c r="T2723" i="1" s="1"/>
  <c r="J2724" i="1"/>
  <c r="J2725" i="1"/>
  <c r="J2726" i="1"/>
  <c r="J2727" i="1"/>
  <c r="T2727" i="1" s="1"/>
  <c r="J2728" i="1"/>
  <c r="T2728" i="1" s="1"/>
  <c r="J2729" i="1"/>
  <c r="T2729" i="1" s="1"/>
  <c r="J2730" i="1"/>
  <c r="T2730" i="1" s="1"/>
  <c r="J2731" i="1"/>
  <c r="T2731" i="1" s="1"/>
  <c r="J2732" i="1"/>
  <c r="J2733" i="1"/>
  <c r="J2734" i="1"/>
  <c r="J2735" i="1"/>
  <c r="T2735" i="1" s="1"/>
  <c r="J2736" i="1"/>
  <c r="T2736" i="1" s="1"/>
  <c r="J2737" i="1"/>
  <c r="T2737" i="1" s="1"/>
  <c r="J2738" i="1"/>
  <c r="T2738" i="1" s="1"/>
  <c r="J2739" i="1"/>
  <c r="T2739" i="1" s="1"/>
  <c r="J2740" i="1"/>
  <c r="J2741" i="1"/>
  <c r="J2742" i="1"/>
  <c r="J2743" i="1"/>
  <c r="T2743" i="1" s="1"/>
  <c r="J2744" i="1"/>
  <c r="T2744" i="1" s="1"/>
  <c r="J2745" i="1"/>
  <c r="T2745" i="1" s="1"/>
  <c r="J2746" i="1"/>
  <c r="T2746" i="1" s="1"/>
  <c r="J2747" i="1"/>
  <c r="T2747" i="1" s="1"/>
  <c r="J2748" i="1"/>
  <c r="J2749" i="1"/>
  <c r="J2750" i="1"/>
  <c r="J2751" i="1"/>
  <c r="T2751" i="1" s="1"/>
  <c r="J2752" i="1"/>
  <c r="T2752" i="1" s="1"/>
  <c r="J2753" i="1"/>
  <c r="T2753" i="1" s="1"/>
  <c r="J2754" i="1"/>
  <c r="T2754" i="1" s="1"/>
  <c r="J2755" i="1"/>
  <c r="T2755" i="1" s="1"/>
  <c r="J2756" i="1"/>
  <c r="J2757" i="1"/>
  <c r="J2758" i="1"/>
  <c r="J2759" i="1"/>
  <c r="T2759" i="1" s="1"/>
  <c r="J2760" i="1"/>
  <c r="T2760" i="1" s="1"/>
  <c r="J2761" i="1"/>
  <c r="T2761" i="1" s="1"/>
  <c r="J2762" i="1"/>
  <c r="T2762" i="1" s="1"/>
  <c r="J2763" i="1"/>
  <c r="T2763" i="1" s="1"/>
  <c r="J2764" i="1"/>
  <c r="J2765" i="1"/>
  <c r="J2766" i="1"/>
  <c r="J2767" i="1"/>
  <c r="T2767" i="1" s="1"/>
  <c r="J2768" i="1"/>
  <c r="T2768" i="1" s="1"/>
  <c r="J2769" i="1"/>
  <c r="T2769" i="1" s="1"/>
  <c r="J2770" i="1"/>
  <c r="T2770" i="1" s="1"/>
  <c r="J2771" i="1"/>
  <c r="T2771" i="1" s="1"/>
  <c r="J2772" i="1"/>
  <c r="J2773" i="1"/>
  <c r="J2774" i="1"/>
  <c r="J2775" i="1"/>
  <c r="T2775" i="1" s="1"/>
  <c r="J2776" i="1"/>
  <c r="T2776" i="1" s="1"/>
  <c r="J2777" i="1"/>
  <c r="T2777" i="1" s="1"/>
  <c r="J2778" i="1"/>
  <c r="T2778" i="1" s="1"/>
  <c r="J2779" i="1"/>
  <c r="T2779" i="1" s="1"/>
  <c r="J2780" i="1"/>
  <c r="J2781" i="1"/>
  <c r="J2782" i="1"/>
  <c r="J2783" i="1"/>
  <c r="T2783" i="1" s="1"/>
  <c r="J2784" i="1"/>
  <c r="T2784" i="1" s="1"/>
  <c r="J2785" i="1"/>
  <c r="T2785" i="1" s="1"/>
  <c r="J2786" i="1"/>
  <c r="T2786" i="1" s="1"/>
  <c r="J2787" i="1"/>
  <c r="T2787" i="1" s="1"/>
  <c r="J2788" i="1"/>
  <c r="J2789" i="1"/>
  <c r="J2790" i="1"/>
  <c r="J2791" i="1"/>
  <c r="T2791" i="1" s="1"/>
  <c r="J2792" i="1"/>
  <c r="T2792" i="1" s="1"/>
  <c r="J2793" i="1"/>
  <c r="T2793" i="1" s="1"/>
  <c r="J2794" i="1"/>
  <c r="T2794" i="1" s="1"/>
  <c r="J2795" i="1"/>
  <c r="T2795" i="1" s="1"/>
  <c r="J2796" i="1"/>
  <c r="J2797" i="1"/>
  <c r="J2798" i="1"/>
  <c r="J2799" i="1"/>
  <c r="T2799" i="1" s="1"/>
  <c r="J2800" i="1"/>
  <c r="T2800" i="1" s="1"/>
  <c r="J2801" i="1"/>
  <c r="T2801" i="1" s="1"/>
  <c r="J2802" i="1"/>
  <c r="T2802" i="1" s="1"/>
  <c r="J2803" i="1"/>
  <c r="T2803" i="1" s="1"/>
  <c r="J2804" i="1"/>
  <c r="J2805" i="1"/>
  <c r="J2806" i="1"/>
  <c r="J2807" i="1"/>
  <c r="T2807" i="1" s="1"/>
  <c r="J2808" i="1"/>
  <c r="T2808" i="1" s="1"/>
  <c r="J2809" i="1"/>
  <c r="T2809" i="1" s="1"/>
  <c r="J2810" i="1"/>
  <c r="T2810" i="1" s="1"/>
  <c r="J2811" i="1"/>
  <c r="T2811" i="1" s="1"/>
  <c r="J2812" i="1"/>
  <c r="J2813" i="1"/>
  <c r="J2814" i="1"/>
  <c r="J2815" i="1"/>
  <c r="T2815" i="1" s="1"/>
  <c r="J2816" i="1"/>
  <c r="T2816" i="1" s="1"/>
  <c r="J2817" i="1"/>
  <c r="T2817" i="1" s="1"/>
  <c r="J2818" i="1"/>
  <c r="T2818" i="1" s="1"/>
  <c r="J2819" i="1"/>
  <c r="T2819" i="1" s="1"/>
  <c r="J2820" i="1"/>
  <c r="J2821" i="1"/>
  <c r="J2822" i="1"/>
  <c r="J2823" i="1"/>
  <c r="T2823" i="1" s="1"/>
  <c r="J2824" i="1"/>
  <c r="T2824" i="1" s="1"/>
  <c r="J2825" i="1"/>
  <c r="T2825" i="1" s="1"/>
  <c r="J2826" i="1"/>
  <c r="T2826" i="1" s="1"/>
  <c r="J2827" i="1"/>
  <c r="T2827" i="1" s="1"/>
  <c r="J2828" i="1"/>
  <c r="J2829" i="1"/>
  <c r="J2830" i="1"/>
  <c r="J2831" i="1"/>
  <c r="T2831" i="1" s="1"/>
  <c r="J2832" i="1"/>
  <c r="T2832" i="1" s="1"/>
  <c r="J2833" i="1"/>
  <c r="T2833" i="1" s="1"/>
  <c r="J2834" i="1"/>
  <c r="T2834" i="1" s="1"/>
  <c r="J2835" i="1"/>
  <c r="T2835" i="1" s="1"/>
  <c r="J2836" i="1"/>
  <c r="J2837" i="1"/>
  <c r="J2838" i="1"/>
  <c r="J2839" i="1"/>
  <c r="T2839" i="1" s="1"/>
  <c r="J2840" i="1"/>
  <c r="T2840" i="1" s="1"/>
  <c r="J2841" i="1"/>
  <c r="T2841" i="1" s="1"/>
  <c r="J2842" i="1"/>
  <c r="T2842" i="1" s="1"/>
  <c r="J2843" i="1"/>
  <c r="T2843" i="1" s="1"/>
  <c r="J2844" i="1"/>
  <c r="J2845" i="1"/>
  <c r="J2846" i="1"/>
  <c r="J2847" i="1"/>
  <c r="T2847" i="1" s="1"/>
  <c r="J2848" i="1"/>
  <c r="T2848" i="1" s="1"/>
  <c r="J2849" i="1"/>
  <c r="T2849" i="1" s="1"/>
  <c r="J2850" i="1"/>
  <c r="T2850" i="1" s="1"/>
  <c r="J2851" i="1"/>
  <c r="T2851" i="1" s="1"/>
  <c r="J2852" i="1"/>
  <c r="J2853" i="1"/>
  <c r="J2854" i="1"/>
  <c r="J2855" i="1"/>
  <c r="T2855" i="1" s="1"/>
  <c r="J2856" i="1"/>
  <c r="T2856" i="1" s="1"/>
  <c r="J2857" i="1"/>
  <c r="T2857" i="1" s="1"/>
  <c r="J2858" i="1"/>
  <c r="T2858" i="1" s="1"/>
  <c r="J2859" i="1"/>
  <c r="T2859" i="1" s="1"/>
  <c r="J2860" i="1"/>
  <c r="J2861" i="1"/>
  <c r="J2862" i="1"/>
  <c r="J2863" i="1"/>
  <c r="T2863" i="1" s="1"/>
  <c r="J2864" i="1"/>
  <c r="T2864" i="1" s="1"/>
  <c r="J2865" i="1"/>
  <c r="T2865" i="1" s="1"/>
  <c r="J2866" i="1"/>
  <c r="T2866" i="1" s="1"/>
  <c r="J2867" i="1"/>
  <c r="T2867" i="1" s="1"/>
  <c r="J2868" i="1"/>
  <c r="J2869" i="1"/>
  <c r="J2870" i="1"/>
  <c r="J2871" i="1"/>
  <c r="T2871" i="1" s="1"/>
  <c r="J2872" i="1"/>
  <c r="T2872" i="1" s="1"/>
  <c r="J2873" i="1"/>
  <c r="T2873" i="1" s="1"/>
  <c r="J2874" i="1"/>
  <c r="T2874" i="1" s="1"/>
  <c r="J2875" i="1"/>
  <c r="T2875" i="1" s="1"/>
  <c r="J2876" i="1"/>
  <c r="J2877" i="1"/>
  <c r="J2878" i="1"/>
  <c r="J2879" i="1"/>
  <c r="T2879" i="1" s="1"/>
  <c r="J2880" i="1"/>
  <c r="T2880" i="1" s="1"/>
  <c r="J2881" i="1"/>
  <c r="T2881" i="1" s="1"/>
  <c r="J2882" i="1"/>
  <c r="T2882" i="1" s="1"/>
  <c r="J2883" i="1"/>
  <c r="T2883" i="1" s="1"/>
  <c r="J2884" i="1"/>
  <c r="J2885" i="1"/>
  <c r="J2886" i="1"/>
  <c r="J2887" i="1"/>
  <c r="T2887" i="1" s="1"/>
  <c r="J2888" i="1"/>
  <c r="T2888" i="1" s="1"/>
  <c r="J2889" i="1"/>
  <c r="T2889" i="1" s="1"/>
  <c r="J2890" i="1"/>
  <c r="T2890" i="1" s="1"/>
  <c r="J2891" i="1"/>
  <c r="T2891" i="1" s="1"/>
  <c r="J2892" i="1"/>
  <c r="J2893" i="1"/>
  <c r="J2894" i="1"/>
  <c r="J2895" i="1"/>
  <c r="T2895" i="1" s="1"/>
  <c r="J2896" i="1"/>
  <c r="T2896" i="1" s="1"/>
  <c r="J2897" i="1"/>
  <c r="T2897" i="1" s="1"/>
  <c r="J2898" i="1"/>
  <c r="T2898" i="1" s="1"/>
  <c r="J2899" i="1"/>
  <c r="T2899" i="1" s="1"/>
  <c r="J2900" i="1"/>
  <c r="J2901" i="1"/>
  <c r="J2902" i="1"/>
  <c r="J2903" i="1"/>
  <c r="T2903" i="1" s="1"/>
  <c r="J2904" i="1"/>
  <c r="T2904" i="1" s="1"/>
  <c r="J2905" i="1"/>
  <c r="T2905" i="1" s="1"/>
  <c r="J2906" i="1"/>
  <c r="T2906" i="1" s="1"/>
  <c r="J2907" i="1"/>
  <c r="T2907" i="1" s="1"/>
  <c r="J2908" i="1"/>
  <c r="J2909" i="1"/>
  <c r="J2910" i="1"/>
  <c r="J2911" i="1"/>
  <c r="T2911" i="1" s="1"/>
  <c r="J2912" i="1"/>
  <c r="T2912" i="1" s="1"/>
  <c r="J2913" i="1"/>
  <c r="T2913" i="1" s="1"/>
  <c r="J2914" i="1"/>
  <c r="T2914" i="1" s="1"/>
  <c r="J2915" i="1"/>
  <c r="T2915" i="1" s="1"/>
  <c r="J2916" i="1"/>
  <c r="J2917" i="1"/>
  <c r="J2918" i="1"/>
  <c r="J2919" i="1"/>
  <c r="T2919" i="1" s="1"/>
  <c r="J2920" i="1"/>
  <c r="T2920" i="1" s="1"/>
  <c r="J2921" i="1"/>
  <c r="T2921" i="1" s="1"/>
  <c r="J2922" i="1"/>
  <c r="T2922" i="1" s="1"/>
  <c r="J2923" i="1"/>
  <c r="T2923" i="1" s="1"/>
  <c r="J2924" i="1"/>
  <c r="J2925" i="1"/>
  <c r="J2926" i="1"/>
  <c r="J2927" i="1"/>
  <c r="T2927" i="1" s="1"/>
  <c r="J2928" i="1"/>
  <c r="T2928" i="1" s="1"/>
  <c r="J2929" i="1"/>
  <c r="T2929" i="1" s="1"/>
  <c r="J2930" i="1"/>
  <c r="T2930" i="1" s="1"/>
  <c r="J2931" i="1"/>
  <c r="T2931" i="1" s="1"/>
  <c r="J2932" i="1"/>
  <c r="J2933" i="1"/>
  <c r="J2934" i="1"/>
  <c r="J2935" i="1"/>
  <c r="T2935" i="1" s="1"/>
  <c r="J2936" i="1"/>
  <c r="T2936" i="1" s="1"/>
  <c r="J2937" i="1"/>
  <c r="T2937" i="1" s="1"/>
  <c r="J2938" i="1"/>
  <c r="T2938" i="1" s="1"/>
  <c r="J2939" i="1"/>
  <c r="T2939" i="1" s="1"/>
  <c r="J2940" i="1"/>
  <c r="J2941" i="1"/>
  <c r="J2942" i="1"/>
  <c r="J2943" i="1"/>
  <c r="T2943" i="1" s="1"/>
  <c r="J2944" i="1"/>
  <c r="T2944" i="1" s="1"/>
  <c r="J2945" i="1"/>
  <c r="T2945" i="1" s="1"/>
  <c r="J2946" i="1"/>
  <c r="T2946" i="1" s="1"/>
  <c r="J2947" i="1"/>
  <c r="T2947" i="1" s="1"/>
  <c r="J2948" i="1"/>
  <c r="J2949" i="1"/>
  <c r="J2950" i="1"/>
  <c r="J2951" i="1"/>
  <c r="T2951" i="1" s="1"/>
  <c r="J2952" i="1"/>
  <c r="T2952" i="1" s="1"/>
  <c r="J2953" i="1"/>
  <c r="T2953" i="1" s="1"/>
  <c r="J2954" i="1"/>
  <c r="T2954" i="1" s="1"/>
  <c r="J2955" i="1"/>
  <c r="T2955" i="1" s="1"/>
  <c r="J2956" i="1"/>
  <c r="J2957" i="1"/>
  <c r="J2958" i="1"/>
  <c r="J2959" i="1"/>
  <c r="T2959" i="1" s="1"/>
  <c r="J2960" i="1"/>
  <c r="T2960" i="1" s="1"/>
  <c r="J2961" i="1"/>
  <c r="T2961" i="1" s="1"/>
  <c r="J2962" i="1"/>
  <c r="T2962" i="1" s="1"/>
  <c r="J2963" i="1"/>
  <c r="T2963" i="1" s="1"/>
  <c r="J2964" i="1"/>
  <c r="J2965" i="1"/>
  <c r="J2966" i="1"/>
  <c r="J2967" i="1"/>
  <c r="T2967" i="1" s="1"/>
  <c r="J2968" i="1"/>
  <c r="T2968" i="1" s="1"/>
  <c r="J2969" i="1"/>
  <c r="T2969" i="1" s="1"/>
  <c r="J2970" i="1"/>
  <c r="T2970" i="1" s="1"/>
  <c r="J2971" i="1"/>
  <c r="T2971" i="1" s="1"/>
  <c r="J2972" i="1"/>
  <c r="J2973" i="1"/>
  <c r="J2974" i="1"/>
  <c r="J2975" i="1"/>
  <c r="T2975" i="1" s="1"/>
  <c r="J2976" i="1"/>
  <c r="T2976" i="1" s="1"/>
  <c r="J2977" i="1"/>
  <c r="T2977" i="1" s="1"/>
  <c r="J2978" i="1"/>
  <c r="T2978" i="1" s="1"/>
  <c r="J2979" i="1"/>
  <c r="T2979" i="1" s="1"/>
  <c r="J2980" i="1"/>
  <c r="J2981" i="1"/>
  <c r="J2982" i="1"/>
  <c r="J2983" i="1"/>
  <c r="T2983" i="1" s="1"/>
  <c r="J2984" i="1"/>
  <c r="T2984" i="1" s="1"/>
  <c r="J2985" i="1"/>
  <c r="T2985" i="1" s="1"/>
  <c r="J23" i="1"/>
  <c r="J14" i="1"/>
  <c r="J15" i="1"/>
  <c r="J16" i="1"/>
  <c r="J17" i="1"/>
  <c r="J18" i="1"/>
  <c r="J19" i="1"/>
  <c r="J20" i="1"/>
  <c r="J21" i="1"/>
  <c r="J22" i="1"/>
  <c r="J24" i="1"/>
  <c r="J25" i="1"/>
  <c r="J26" i="1"/>
  <c r="J27" i="1"/>
  <c r="J28" i="1"/>
  <c r="J29" i="1"/>
  <c r="J30" i="1"/>
  <c r="J31" i="1"/>
  <c r="J32" i="1"/>
  <c r="O32" i="1" l="1" a="1"/>
  <c r="O32" i="1" s="1"/>
  <c r="O4" i="1" s="1"/>
  <c r="Q2983" i="1"/>
  <c r="Q2975" i="1"/>
  <c r="Q2967" i="1"/>
  <c r="Q2959" i="1"/>
  <c r="Q2951" i="1"/>
  <c r="Q2943" i="1"/>
  <c r="Q2935" i="1"/>
  <c r="Q2927" i="1"/>
  <c r="Q2919" i="1"/>
  <c r="Q2911" i="1"/>
  <c r="Q2903" i="1"/>
  <c r="Q2895" i="1"/>
  <c r="Q2887" i="1"/>
  <c r="Q2879" i="1"/>
  <c r="Q2871" i="1"/>
  <c r="Q2863" i="1"/>
  <c r="Q2855" i="1"/>
  <c r="Q2847" i="1"/>
  <c r="Q2839" i="1"/>
  <c r="Q2831" i="1"/>
  <c r="Q2823" i="1"/>
  <c r="Q2815" i="1"/>
  <c r="Q2807" i="1"/>
  <c r="Q2799" i="1"/>
  <c r="Q2791" i="1"/>
  <c r="Q2783" i="1"/>
  <c r="Q2775" i="1"/>
  <c r="Q2767" i="1"/>
  <c r="Q2759" i="1"/>
  <c r="Q2751" i="1"/>
  <c r="Q2743" i="1"/>
  <c r="Q2735" i="1"/>
  <c r="Q2727" i="1"/>
  <c r="Q2719" i="1"/>
  <c r="Q2711" i="1"/>
  <c r="Q2703" i="1"/>
  <c r="Q2695" i="1"/>
  <c r="Q2687" i="1"/>
  <c r="Q2679" i="1"/>
  <c r="Q2671" i="1"/>
  <c r="Q2663" i="1"/>
  <c r="Q2655" i="1"/>
  <c r="Q2647" i="1"/>
  <c r="Q2639" i="1"/>
  <c r="Q2631" i="1"/>
  <c r="Q2623" i="1"/>
  <c r="Q2615" i="1"/>
  <c r="Q2607" i="1"/>
  <c r="Q2599" i="1"/>
  <c r="Q2591" i="1"/>
  <c r="Q2583" i="1"/>
  <c r="Q2575" i="1"/>
  <c r="Q2567" i="1"/>
  <c r="Q2559" i="1"/>
  <c r="Q2551" i="1"/>
  <c r="Q2543" i="1"/>
  <c r="Q2535" i="1"/>
  <c r="Q2527" i="1"/>
  <c r="Q2519" i="1"/>
  <c r="Q2511" i="1"/>
  <c r="Q2503" i="1"/>
  <c r="Q2495" i="1"/>
  <c r="Q2487" i="1"/>
  <c r="Q2479" i="1"/>
  <c r="Q2471" i="1"/>
  <c r="Q2463" i="1"/>
  <c r="Q2455" i="1"/>
  <c r="Q2447" i="1"/>
  <c r="Q2439" i="1"/>
  <c r="Q2431" i="1"/>
  <c r="Q2423" i="1"/>
  <c r="Q2415" i="1"/>
  <c r="Q2407" i="1"/>
  <c r="Q2399" i="1"/>
  <c r="Q2391" i="1"/>
  <c r="Q2383" i="1"/>
  <c r="Q2375" i="1"/>
  <c r="Q2367" i="1"/>
  <c r="Q2359" i="1"/>
  <c r="Q2351" i="1"/>
  <c r="Q2343" i="1"/>
  <c r="Q2335" i="1"/>
  <c r="Q2327" i="1"/>
  <c r="Q2319" i="1"/>
  <c r="Q2311" i="1"/>
  <c r="Q2303" i="1"/>
  <c r="Q2295" i="1"/>
  <c r="Q2287" i="1"/>
  <c r="Q2279" i="1"/>
  <c r="Q2271" i="1"/>
  <c r="Q2263" i="1"/>
  <c r="Q2255" i="1"/>
  <c r="Q2247" i="1"/>
  <c r="Q2239" i="1"/>
  <c r="Q2231" i="1"/>
  <c r="Q2223" i="1"/>
  <c r="Q2215" i="1"/>
  <c r="Q2207" i="1"/>
  <c r="Q2199" i="1"/>
  <c r="Q2191" i="1"/>
  <c r="Q2183" i="1"/>
  <c r="Q2175" i="1"/>
  <c r="Q2167" i="1"/>
  <c r="Q2159" i="1"/>
  <c r="Q2151" i="1"/>
  <c r="Q2143" i="1"/>
  <c r="Q2135" i="1"/>
  <c r="Q2127" i="1"/>
  <c r="Q2119" i="1"/>
  <c r="Q2111" i="1"/>
  <c r="Q2103" i="1"/>
  <c r="Q2095" i="1"/>
  <c r="Q2087" i="1"/>
  <c r="Q2079" i="1"/>
  <c r="Q2071" i="1"/>
  <c r="Q2063" i="1"/>
  <c r="Q2055" i="1"/>
  <c r="Q2047" i="1"/>
  <c r="Q2039" i="1"/>
  <c r="Q2031" i="1"/>
  <c r="Q2023" i="1"/>
  <c r="Q2015" i="1"/>
  <c r="Q2007" i="1"/>
  <c r="Q1999" i="1"/>
  <c r="Q1991" i="1"/>
  <c r="T2982" i="1"/>
  <c r="T2966" i="1"/>
  <c r="T2950" i="1"/>
  <c r="T2934" i="1"/>
  <c r="T2918" i="1"/>
  <c r="T2902" i="1"/>
  <c r="T2886" i="1"/>
  <c r="T2870" i="1"/>
  <c r="T2854" i="1"/>
  <c r="T2838" i="1"/>
  <c r="T2822" i="1"/>
  <c r="T2806" i="1"/>
  <c r="T2782" i="1"/>
  <c r="T2766" i="1"/>
  <c r="T2750" i="1"/>
  <c r="T2734" i="1"/>
  <c r="T2718" i="1"/>
  <c r="T2702" i="1"/>
  <c r="T2686" i="1"/>
  <c r="T2670" i="1"/>
  <c r="T2654" i="1"/>
  <c r="T2638" i="1"/>
  <c r="T2622" i="1"/>
  <c r="T2606" i="1"/>
  <c r="T2590" i="1"/>
  <c r="T2574" i="1"/>
  <c r="T2558" i="1"/>
  <c r="T2542" i="1"/>
  <c r="T2526" i="1"/>
  <c r="T2510" i="1"/>
  <c r="T2494" i="1"/>
  <c r="T2478" i="1"/>
  <c r="T2462" i="1"/>
  <c r="T2446" i="1"/>
  <c r="T2430" i="1"/>
  <c r="T2414" i="1"/>
  <c r="T2398" i="1"/>
  <c r="T2382" i="1"/>
  <c r="T2366" i="1"/>
  <c r="T2350" i="1"/>
  <c r="T2334" i="1"/>
  <c r="T2318" i="1"/>
  <c r="T2310" i="1"/>
  <c r="T2294" i="1"/>
  <c r="T2278" i="1"/>
  <c r="T2262" i="1"/>
  <c r="T2246" i="1"/>
  <c r="T2230" i="1"/>
  <c r="T2214" i="1"/>
  <c r="T2198" i="1"/>
  <c r="T2182" i="1"/>
  <c r="T2166" i="1"/>
  <c r="T2150" i="1"/>
  <c r="T2134" i="1"/>
  <c r="T2118" i="1"/>
  <c r="T2102" i="1"/>
  <c r="T2086" i="1"/>
  <c r="T2070" i="1"/>
  <c r="T2054" i="1"/>
  <c r="T2038" i="1"/>
  <c r="T2022" i="1"/>
  <c r="T2006" i="1"/>
  <c r="T1998" i="1"/>
  <c r="T1982" i="1"/>
  <c r="T1966" i="1"/>
  <c r="T1950" i="1"/>
  <c r="T1934" i="1"/>
  <c r="T1918" i="1"/>
  <c r="T1894" i="1"/>
  <c r="T1878" i="1"/>
  <c r="T1870" i="1"/>
  <c r="T1854" i="1"/>
  <c r="T1830" i="1"/>
  <c r="T1814" i="1"/>
  <c r="T1798" i="1"/>
  <c r="T1782" i="1"/>
  <c r="T1766" i="1"/>
  <c r="T1750" i="1"/>
  <c r="T1734" i="1"/>
  <c r="T1718" i="1"/>
  <c r="T1702" i="1"/>
  <c r="T1686" i="1"/>
  <c r="T1670" i="1"/>
  <c r="T1654" i="1"/>
  <c r="T1638" i="1"/>
  <c r="T1622" i="1"/>
  <c r="T1606" i="1"/>
  <c r="T1590" i="1"/>
  <c r="T1574" i="1"/>
  <c r="T1558" i="1"/>
  <c r="T1542" i="1"/>
  <c r="T1526" i="1"/>
  <c r="T1510" i="1"/>
  <c r="T1494" i="1"/>
  <c r="T1478" i="1"/>
  <c r="T1462" i="1"/>
  <c r="T1446" i="1"/>
  <c r="T1430" i="1"/>
  <c r="T1414" i="1"/>
  <c r="T1398" i="1"/>
  <c r="T1382" i="1"/>
  <c r="T1366" i="1"/>
  <c r="T1350" i="1"/>
  <c r="T1334" i="1"/>
  <c r="T1318" i="1"/>
  <c r="T1302" i="1"/>
  <c r="T1286" i="1"/>
  <c r="T1270" i="1"/>
  <c r="T1254" i="1"/>
  <c r="T1246" i="1"/>
  <c r="T1222" i="1"/>
  <c r="T1206" i="1"/>
  <c r="T1198" i="1"/>
  <c r="T1182" i="1"/>
  <c r="T1166" i="1"/>
  <c r="T1150" i="1"/>
  <c r="T1134" i="1"/>
  <c r="T1118" i="1"/>
  <c r="T1102" i="1"/>
  <c r="T1086" i="1"/>
  <c r="T1070" i="1"/>
  <c r="T1054" i="1"/>
  <c r="T1038" i="1"/>
  <c r="T1022" i="1"/>
  <c r="T1006" i="1"/>
  <c r="T990" i="1"/>
  <c r="T974" i="1"/>
  <c r="T958" i="1"/>
  <c r="T950" i="1"/>
  <c r="T934" i="1"/>
  <c r="T918" i="1"/>
  <c r="T902" i="1"/>
  <c r="T886" i="1"/>
  <c r="T870" i="1"/>
  <c r="T2974" i="1"/>
  <c r="T2958" i="1"/>
  <c r="T2942" i="1"/>
  <c r="T2926" i="1"/>
  <c r="T2910" i="1"/>
  <c r="T2894" i="1"/>
  <c r="T2878" i="1"/>
  <c r="T2862" i="1"/>
  <c r="T2846" i="1"/>
  <c r="T2830" i="1"/>
  <c r="T2814" i="1"/>
  <c r="T2798" i="1"/>
  <c r="T2790" i="1"/>
  <c r="T2774" i="1"/>
  <c r="T2758" i="1"/>
  <c r="T2742" i="1"/>
  <c r="T2726" i="1"/>
  <c r="T2710" i="1"/>
  <c r="T2694" i="1"/>
  <c r="T2678" i="1"/>
  <c r="T2662" i="1"/>
  <c r="T2646" i="1"/>
  <c r="T2630" i="1"/>
  <c r="T2614" i="1"/>
  <c r="T2598" i="1"/>
  <c r="T2582" i="1"/>
  <c r="T2566" i="1"/>
  <c r="T2550" i="1"/>
  <c r="T2534" i="1"/>
  <c r="T2518" i="1"/>
  <c r="T2502" i="1"/>
  <c r="T2486" i="1"/>
  <c r="T2470" i="1"/>
  <c r="T2454" i="1"/>
  <c r="T2438" i="1"/>
  <c r="T2422" i="1"/>
  <c r="T2406" i="1"/>
  <c r="T2390" i="1"/>
  <c r="T2374" i="1"/>
  <c r="T2358" i="1"/>
  <c r="T2342" i="1"/>
  <c r="T2326" i="1"/>
  <c r="T2302" i="1"/>
  <c r="T2286" i="1"/>
  <c r="T2270" i="1"/>
  <c r="T2254" i="1"/>
  <c r="T2238" i="1"/>
  <c r="T2222" i="1"/>
  <c r="T2206" i="1"/>
  <c r="T2190" i="1"/>
  <c r="T2174" i="1"/>
  <c r="T2158" i="1"/>
  <c r="T2142" i="1"/>
  <c r="T2126" i="1"/>
  <c r="T2110" i="1"/>
  <c r="T2094" i="1"/>
  <c r="T2078" i="1"/>
  <c r="T2062" i="1"/>
  <c r="T2046" i="1"/>
  <c r="T2030" i="1"/>
  <c r="T2014" i="1"/>
  <c r="T1990" i="1"/>
  <c r="T1974" i="1"/>
  <c r="T1958" i="1"/>
  <c r="T1942" i="1"/>
  <c r="T1926" i="1"/>
  <c r="T1910" i="1"/>
  <c r="T1902" i="1"/>
  <c r="T1886" i="1"/>
  <c r="T1862" i="1"/>
  <c r="T1846" i="1"/>
  <c r="T1838" i="1"/>
  <c r="T1822" i="1"/>
  <c r="T1806" i="1"/>
  <c r="T1790" i="1"/>
  <c r="T1774" i="1"/>
  <c r="T1758" i="1"/>
  <c r="T1742" i="1"/>
  <c r="T1726" i="1"/>
  <c r="T1710" i="1"/>
  <c r="T1694" i="1"/>
  <c r="T1678" i="1"/>
  <c r="T1662" i="1"/>
  <c r="T1646" i="1"/>
  <c r="T1630" i="1"/>
  <c r="T1614" i="1"/>
  <c r="T1598" i="1"/>
  <c r="T1582" i="1"/>
  <c r="T1566" i="1"/>
  <c r="T1550" i="1"/>
  <c r="T1534" i="1"/>
  <c r="T1518" i="1"/>
  <c r="T1502" i="1"/>
  <c r="T1486" i="1"/>
  <c r="T1470" i="1"/>
  <c r="T1454" i="1"/>
  <c r="T1438" i="1"/>
  <c r="T1422" i="1"/>
  <c r="T1406" i="1"/>
  <c r="T1390" i="1"/>
  <c r="T1374" i="1"/>
  <c r="T1358" i="1"/>
  <c r="T1342" i="1"/>
  <c r="T1326" i="1"/>
  <c r="T1310" i="1"/>
  <c r="T1294" i="1"/>
  <c r="T1278" i="1"/>
  <c r="T1262" i="1"/>
  <c r="T1238" i="1"/>
  <c r="T1230" i="1"/>
  <c r="T1214" i="1"/>
  <c r="T1190" i="1"/>
  <c r="T1174" i="1"/>
  <c r="T1158" i="1"/>
  <c r="T1142" i="1"/>
  <c r="T1126" i="1"/>
  <c r="T1110" i="1"/>
  <c r="T1094" i="1"/>
  <c r="T1078" i="1"/>
  <c r="T1062" i="1"/>
  <c r="T1046" i="1"/>
  <c r="T1030" i="1"/>
  <c r="T1014" i="1"/>
  <c r="T998" i="1"/>
  <c r="T982" i="1"/>
  <c r="T966" i="1"/>
  <c r="T942" i="1"/>
  <c r="T926" i="1"/>
  <c r="T910" i="1"/>
  <c r="T894" i="1"/>
  <c r="T878" i="1"/>
  <c r="T854" i="1"/>
  <c r="P103" i="1"/>
  <c r="AA4" i="1" s="1"/>
  <c r="Q2984" i="1"/>
  <c r="Q2976" i="1"/>
  <c r="Q2968" i="1"/>
  <c r="Q2960" i="1"/>
  <c r="Q2952" i="1"/>
  <c r="Q2944" i="1"/>
  <c r="Q2936" i="1"/>
  <c r="Q2928" i="1"/>
  <c r="Q2920" i="1"/>
  <c r="Q2912" i="1"/>
  <c r="Q2904" i="1"/>
  <c r="Q2896" i="1"/>
  <c r="Q2888" i="1"/>
  <c r="Q2880" i="1"/>
  <c r="Q1983" i="1"/>
  <c r="Q1975" i="1"/>
  <c r="Q1967" i="1"/>
  <c r="Q1959" i="1"/>
  <c r="Q1951" i="1"/>
  <c r="Q1943" i="1"/>
  <c r="Q1935" i="1"/>
  <c r="Q1927" i="1"/>
  <c r="Q1919" i="1"/>
  <c r="Q1911" i="1"/>
  <c r="Q1903" i="1"/>
  <c r="Q1895" i="1"/>
  <c r="Q1887" i="1"/>
  <c r="Q1879" i="1"/>
  <c r="Q1871" i="1"/>
  <c r="Q1863" i="1"/>
  <c r="Q1855" i="1"/>
  <c r="Q1847" i="1"/>
  <c r="Q1839" i="1"/>
  <c r="Q1831" i="1"/>
  <c r="Q1823" i="1"/>
  <c r="Q1815" i="1"/>
  <c r="Q1807" i="1"/>
  <c r="Q1799" i="1"/>
  <c r="Q1791" i="1"/>
  <c r="Q1783" i="1"/>
  <c r="Q1775" i="1"/>
  <c r="Q1767" i="1"/>
  <c r="Q1759" i="1"/>
  <c r="Q1751" i="1"/>
  <c r="Q1743" i="1"/>
  <c r="Q1735" i="1"/>
  <c r="Q1727" i="1"/>
  <c r="Q1719" i="1"/>
  <c r="Q1711" i="1"/>
  <c r="Q1703" i="1"/>
  <c r="Q1695" i="1"/>
  <c r="Q1687" i="1"/>
  <c r="Q1679" i="1"/>
  <c r="Q1671" i="1"/>
  <c r="Q1663" i="1"/>
  <c r="Q1655" i="1"/>
  <c r="Q1647" i="1"/>
  <c r="Q1639" i="1"/>
  <c r="Q1631" i="1"/>
  <c r="Q1623" i="1"/>
  <c r="Q1615" i="1"/>
  <c r="Q1607" i="1"/>
  <c r="Q1599" i="1"/>
  <c r="Q1591" i="1"/>
  <c r="Q1583" i="1"/>
  <c r="Q1575" i="1"/>
  <c r="Q1567" i="1"/>
  <c r="Q1559" i="1"/>
  <c r="Q1551" i="1"/>
  <c r="Q1543" i="1"/>
  <c r="Q1535" i="1"/>
  <c r="Q1527" i="1"/>
  <c r="Q1519" i="1"/>
  <c r="Q1511" i="1"/>
  <c r="Q1503" i="1"/>
  <c r="Q1495" i="1"/>
  <c r="Q1487" i="1"/>
  <c r="Q1479" i="1"/>
  <c r="Q1471" i="1"/>
  <c r="Q1463" i="1"/>
  <c r="Q1455" i="1"/>
  <c r="Q1447" i="1"/>
  <c r="Q1439" i="1"/>
  <c r="Q1431" i="1"/>
  <c r="Q1423" i="1"/>
  <c r="Q1415" i="1"/>
  <c r="Q1407" i="1"/>
  <c r="Q1399" i="1"/>
  <c r="Q1391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2872" i="1"/>
  <c r="Q2864" i="1"/>
  <c r="Q2856" i="1"/>
  <c r="Q2848" i="1"/>
  <c r="Q2840" i="1"/>
  <c r="Q2832" i="1"/>
  <c r="Q2824" i="1"/>
  <c r="Q2816" i="1"/>
  <c r="Q2808" i="1"/>
  <c r="Q2800" i="1"/>
  <c r="Q2792" i="1"/>
  <c r="Q2784" i="1"/>
  <c r="Q2776" i="1"/>
  <c r="Q2768" i="1"/>
  <c r="Q2760" i="1"/>
  <c r="Q2752" i="1"/>
  <c r="Q2744" i="1"/>
  <c r="Q2736" i="1"/>
  <c r="Q2728" i="1"/>
  <c r="Q2720" i="1"/>
  <c r="Q2712" i="1"/>
  <c r="Q2704" i="1"/>
  <c r="Q2696" i="1"/>
  <c r="Q2688" i="1"/>
  <c r="Q2680" i="1"/>
  <c r="Q2672" i="1"/>
  <c r="Q2664" i="1"/>
  <c r="Q2656" i="1"/>
  <c r="Q2648" i="1"/>
  <c r="Q2640" i="1"/>
  <c r="Q2632" i="1"/>
  <c r="Q2624" i="1"/>
  <c r="Q2616" i="1"/>
  <c r="Q2608" i="1"/>
  <c r="Q2600" i="1"/>
  <c r="Q2592" i="1"/>
  <c r="Q2584" i="1"/>
  <c r="Q2576" i="1"/>
  <c r="Q2568" i="1"/>
  <c r="Q2560" i="1"/>
  <c r="Q2552" i="1"/>
  <c r="Q2544" i="1"/>
  <c r="Q2536" i="1"/>
  <c r="Q2528" i="1"/>
  <c r="Q2520" i="1"/>
  <c r="Q2512" i="1"/>
  <c r="Q2504" i="1"/>
  <c r="Q2496" i="1"/>
  <c r="Q2488" i="1"/>
  <c r="Q2480" i="1"/>
  <c r="Q2472" i="1"/>
  <c r="Q2464" i="1"/>
  <c r="Q2456" i="1"/>
  <c r="Q2448" i="1"/>
  <c r="Q2440" i="1"/>
  <c r="Q2432" i="1"/>
  <c r="Q2424" i="1"/>
  <c r="Q2416" i="1"/>
  <c r="Q2408" i="1"/>
  <c r="Q2400" i="1"/>
  <c r="Q2392" i="1"/>
  <c r="Q2384" i="1"/>
  <c r="Q2376" i="1"/>
  <c r="Q2368" i="1"/>
  <c r="Q2360" i="1"/>
  <c r="Q2352" i="1"/>
  <c r="Q2344" i="1"/>
  <c r="Q2336" i="1"/>
  <c r="Q2328" i="1"/>
  <c r="Q2320" i="1"/>
  <c r="Q2312" i="1"/>
  <c r="Q2304" i="1"/>
  <c r="Q2296" i="1"/>
  <c r="Q2288" i="1"/>
  <c r="Q2280" i="1"/>
  <c r="Q2272" i="1"/>
  <c r="Q2264" i="1"/>
  <c r="Q2256" i="1"/>
  <c r="Q2248" i="1"/>
  <c r="Q2240" i="1"/>
  <c r="Q2232" i="1"/>
  <c r="Q2224" i="1"/>
  <c r="Q2216" i="1"/>
  <c r="Q2208" i="1"/>
  <c r="Q2200" i="1"/>
  <c r="Q2192" i="1"/>
  <c r="Q2184" i="1"/>
  <c r="Q2176" i="1"/>
  <c r="Q2168" i="1"/>
  <c r="Q2160" i="1"/>
  <c r="Q2152" i="1"/>
  <c r="Q2144" i="1"/>
  <c r="Q2136" i="1"/>
  <c r="Q2128" i="1"/>
  <c r="Q2120" i="1"/>
  <c r="Q2112" i="1"/>
  <c r="Q2104" i="1"/>
  <c r="Q2096" i="1"/>
  <c r="Q2088" i="1"/>
  <c r="Q2080" i="1"/>
  <c r="Q2072" i="1"/>
  <c r="Q2064" i="1"/>
  <c r="Q2056" i="1"/>
  <c r="Q2048" i="1"/>
  <c r="Q2040" i="1"/>
  <c r="Q2032" i="1"/>
  <c r="Q2024" i="1"/>
  <c r="Q2016" i="1"/>
  <c r="Q2008" i="1"/>
  <c r="Q2000" i="1"/>
  <c r="Q1992" i="1"/>
  <c r="Q1984" i="1"/>
  <c r="Q1976" i="1"/>
  <c r="Q1968" i="1"/>
  <c r="Q1960" i="1"/>
  <c r="Q1952" i="1"/>
  <c r="Q1944" i="1"/>
  <c r="Q1936" i="1"/>
  <c r="Q1928" i="1"/>
  <c r="Q1920" i="1"/>
  <c r="Q1912" i="1"/>
  <c r="Q1904" i="1"/>
  <c r="Q1896" i="1"/>
  <c r="Q1888" i="1"/>
  <c r="Q1880" i="1"/>
  <c r="Q1872" i="1"/>
  <c r="Q1864" i="1"/>
  <c r="Q1856" i="1"/>
  <c r="Q1848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36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Q1072" i="1"/>
  <c r="Q1064" i="1"/>
  <c r="Q1056" i="1"/>
  <c r="Q1048" i="1"/>
  <c r="Q1040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Z4" i="1" s="1"/>
  <c r="Q400" i="1"/>
  <c r="T2980" i="1"/>
  <c r="T2972" i="1"/>
  <c r="T2964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2780" i="1"/>
  <c r="T2772" i="1"/>
  <c r="T2764" i="1"/>
  <c r="U33" i="1"/>
  <c r="V82" i="1"/>
  <c r="T2756" i="1"/>
  <c r="T2748" i="1"/>
  <c r="T2740" i="1"/>
  <c r="T2732" i="1"/>
  <c r="T2724" i="1"/>
  <c r="T2716" i="1"/>
  <c r="T2708" i="1"/>
  <c r="T2700" i="1"/>
  <c r="T2692" i="1"/>
  <c r="T2684" i="1"/>
  <c r="T2676" i="1"/>
  <c r="T2668" i="1"/>
  <c r="T2660" i="1"/>
  <c r="T2652" i="1"/>
  <c r="T2644" i="1"/>
  <c r="T2636" i="1"/>
  <c r="T2628" i="1"/>
  <c r="T2620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80" i="1"/>
  <c r="T1772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1436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6" i="1"/>
  <c r="T748" i="1"/>
  <c r="T740" i="1"/>
  <c r="T732" i="1"/>
  <c r="T724" i="1"/>
  <c r="T716" i="1"/>
  <c r="T708" i="1"/>
  <c r="T700" i="1"/>
  <c r="T692" i="1"/>
  <c r="T684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84" i="1"/>
  <c r="T75" i="1"/>
  <c r="U75" i="1" s="1"/>
  <c r="V74" i="1" s="1"/>
  <c r="T67" i="1"/>
  <c r="U67" i="1" s="1"/>
  <c r="V66" i="1" s="1"/>
  <c r="T59" i="1"/>
  <c r="U59" i="1" s="1"/>
  <c r="V58" i="1" s="1"/>
  <c r="T51" i="1"/>
  <c r="U51" i="1" s="1"/>
  <c r="V50" i="1" s="1"/>
  <c r="T43" i="1"/>
  <c r="U43" i="1" s="1"/>
  <c r="V42" i="1" s="1"/>
  <c r="T35" i="1"/>
  <c r="U35" i="1" s="1"/>
  <c r="V34" i="1" s="1"/>
  <c r="T2981" i="1"/>
  <c r="T2973" i="1"/>
  <c r="T2965" i="1"/>
  <c r="T2957" i="1"/>
  <c r="T2949" i="1"/>
  <c r="T2941" i="1"/>
  <c r="T2933" i="1"/>
  <c r="T2925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77" i="1"/>
  <c r="U77" i="1" s="1"/>
  <c r="V76" i="1" s="1"/>
  <c r="T69" i="1"/>
  <c r="U69" i="1" s="1"/>
  <c r="V68" i="1" s="1"/>
  <c r="T61" i="1"/>
  <c r="U61" i="1" s="1"/>
  <c r="V60" i="1" s="1"/>
  <c r="T53" i="1"/>
  <c r="U53" i="1" s="1"/>
  <c r="V52" i="1" s="1"/>
  <c r="T45" i="1"/>
  <c r="U45" i="1" s="1"/>
  <c r="V44" i="1" s="1"/>
  <c r="T37" i="1"/>
  <c r="U37" i="1" s="1"/>
  <c r="V36" i="1" s="1"/>
  <c r="T83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85" i="1"/>
  <c r="T76" i="1"/>
  <c r="U76" i="1" s="1"/>
  <c r="V75" i="1" s="1"/>
  <c r="T68" i="1"/>
  <c r="U68" i="1" s="1"/>
  <c r="V67" i="1" s="1"/>
  <c r="T60" i="1"/>
  <c r="U60" i="1" s="1"/>
  <c r="V59" i="1" s="1"/>
  <c r="T52" i="1"/>
  <c r="U52" i="1" s="1"/>
  <c r="V51" i="1" s="1"/>
  <c r="T44" i="1"/>
  <c r="U44" i="1" s="1"/>
  <c r="V43" i="1" s="1"/>
  <c r="T36" i="1"/>
  <c r="U36" i="1" s="1"/>
  <c r="V35" i="1" s="1"/>
  <c r="P4" i="1"/>
  <c r="AA5" i="1"/>
  <c r="K4" i="7"/>
  <c r="K3" i="7"/>
  <c r="V4" i="1" l="1"/>
  <c r="Q4" i="1"/>
  <c r="Z3" i="1"/>
  <c r="Y3" i="1"/>
  <c r="AA3" i="1"/>
  <c r="I4" i="7"/>
  <c r="I3" i="7"/>
  <c r="J3" i="7" l="1"/>
  <c r="M8" i="5"/>
  <c r="N8" i="5"/>
  <c r="L8" i="5"/>
  <c r="M7" i="5"/>
  <c r="N7" i="5"/>
  <c r="L7" i="5"/>
  <c r="M6" i="5"/>
  <c r="N6" i="5"/>
  <c r="L6" i="5"/>
  <c r="N2" i="5"/>
  <c r="M2" i="5"/>
  <c r="L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J4" i="7"/>
  <c r="AA5" i="2"/>
  <c r="AA4" i="2"/>
  <c r="Z4" i="2"/>
  <c r="AA3" i="2"/>
  <c r="Z3" i="2"/>
  <c r="Y3" i="2"/>
  <c r="AA5" i="3"/>
  <c r="AA4" i="3"/>
  <c r="Z4" i="3"/>
  <c r="AA3" i="3"/>
  <c r="Z3" i="3"/>
  <c r="Y3" i="3"/>
  <c r="B3" i="4" l="1"/>
  <c r="E6" i="4"/>
  <c r="E3" i="4"/>
  <c r="C6" i="4"/>
  <c r="D6" i="4"/>
  <c r="B6" i="4"/>
  <c r="D3" i="4"/>
  <c r="C3" i="4"/>
  <c r="I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I3" i="1"/>
  <c r="I3" i="3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4" i="1" l="1"/>
  <c r="F3" i="5"/>
  <c r="O8" i="5"/>
  <c r="O7" i="5"/>
  <c r="O6" i="5"/>
  <c r="F4" i="5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F782" i="5" s="1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F805" i="5" s="1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F826" i="5" s="1"/>
  <c r="F827" i="5" s="1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F849" i="5" s="1"/>
  <c r="F850" i="5" s="1"/>
  <c r="F851" i="5" s="1"/>
  <c r="F852" i="5" s="1"/>
  <c r="F853" i="5" s="1"/>
  <c r="F854" i="5" s="1"/>
  <c r="F855" i="5" s="1"/>
  <c r="F856" i="5" s="1"/>
  <c r="F857" i="5" s="1"/>
  <c r="F858" i="5" s="1"/>
  <c r="F859" i="5" s="1"/>
  <c r="F860" i="5" s="1"/>
  <c r="F861" i="5" s="1"/>
  <c r="F862" i="5" s="1"/>
  <c r="F863" i="5" s="1"/>
  <c r="F864" i="5" s="1"/>
  <c r="F865" i="5" s="1"/>
  <c r="F866" i="5" s="1"/>
  <c r="F867" i="5" s="1"/>
  <c r="F868" i="5" s="1"/>
  <c r="F869" i="5" s="1"/>
  <c r="F870" i="5" s="1"/>
  <c r="F871" i="5" s="1"/>
  <c r="F872" i="5" s="1"/>
  <c r="F873" i="5" s="1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F964" i="5" s="1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F986" i="5" s="1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F1009" i="5" s="1"/>
  <c r="F1010" i="5" s="1"/>
  <c r="F1011" i="5" s="1"/>
  <c r="F1012" i="5" s="1"/>
  <c r="F1013" i="5" s="1"/>
  <c r="F1014" i="5" s="1"/>
  <c r="F1015" i="5" s="1"/>
  <c r="F1016" i="5" s="1"/>
  <c r="F1017" i="5" s="1"/>
  <c r="F1018" i="5" s="1"/>
  <c r="F1019" i="5" s="1"/>
  <c r="F1020" i="5" s="1"/>
  <c r="F1021" i="5" s="1"/>
  <c r="F1022" i="5" s="1"/>
  <c r="F1023" i="5" s="1"/>
  <c r="F1024" i="5" s="1"/>
  <c r="F1025" i="5" s="1"/>
  <c r="F1026" i="5" s="1"/>
  <c r="F1027" i="5" s="1"/>
  <c r="F1028" i="5" s="1"/>
  <c r="F1029" i="5" s="1"/>
  <c r="F1030" i="5" s="1"/>
  <c r="F1031" i="5" s="1"/>
  <c r="F1032" i="5" s="1"/>
  <c r="F1033" i="5" s="1"/>
  <c r="F1034" i="5" s="1"/>
  <c r="F1035" i="5" s="1"/>
  <c r="F1036" i="5" s="1"/>
  <c r="F1037" i="5" s="1"/>
  <c r="F1038" i="5" s="1"/>
  <c r="F1039" i="5" s="1"/>
  <c r="F1040" i="5" s="1"/>
  <c r="F1041" i="5" s="1"/>
  <c r="F1042" i="5" s="1"/>
  <c r="F1043" i="5" s="1"/>
  <c r="F1044" i="5" s="1"/>
  <c r="F1045" i="5" s="1"/>
  <c r="F1046" i="5" s="1"/>
  <c r="F1047" i="5" s="1"/>
  <c r="F1048" i="5" s="1"/>
  <c r="F1049" i="5" s="1"/>
  <c r="F1050" i="5" s="1"/>
  <c r="F1051" i="5" s="1"/>
  <c r="F1052" i="5" s="1"/>
  <c r="F1053" i="5" s="1"/>
  <c r="F1054" i="5" s="1"/>
  <c r="F1055" i="5" s="1"/>
  <c r="F1056" i="5" s="1"/>
  <c r="F1057" i="5" s="1"/>
  <c r="F1058" i="5" s="1"/>
  <c r="F1059" i="5" s="1"/>
  <c r="F1060" i="5" s="1"/>
  <c r="F1061" i="5" s="1"/>
  <c r="F1062" i="5" s="1"/>
  <c r="F1063" i="5" s="1"/>
  <c r="F1064" i="5" s="1"/>
  <c r="F1065" i="5" s="1"/>
  <c r="F1066" i="5" s="1"/>
  <c r="F1067" i="5" s="1"/>
  <c r="F1068" i="5" s="1"/>
  <c r="F1069" i="5" s="1"/>
  <c r="F1070" i="5" s="1"/>
  <c r="F1071" i="5" s="1"/>
  <c r="F1072" i="5" s="1"/>
  <c r="F1073" i="5" s="1"/>
  <c r="F1074" i="5" s="1"/>
  <c r="F1075" i="5" s="1"/>
  <c r="F1076" i="5" s="1"/>
  <c r="F1077" i="5" s="1"/>
  <c r="F1078" i="5" s="1"/>
  <c r="F1079" i="5" s="1"/>
  <c r="F1080" i="5" s="1"/>
  <c r="F1081" i="5" s="1"/>
  <c r="F1082" i="5" s="1"/>
  <c r="F1083" i="5" s="1"/>
  <c r="F1084" i="5" s="1"/>
  <c r="F1085" i="5" s="1"/>
  <c r="F1086" i="5" s="1"/>
  <c r="F1087" i="5" s="1"/>
  <c r="F1088" i="5" s="1"/>
  <c r="F1089" i="5" s="1"/>
  <c r="F1090" i="5" s="1"/>
  <c r="F1091" i="5" s="1"/>
  <c r="F1092" i="5" s="1"/>
  <c r="F1093" i="5" s="1"/>
  <c r="F1094" i="5" s="1"/>
  <c r="F1095" i="5" s="1"/>
  <c r="F1096" i="5" s="1"/>
  <c r="F1097" i="5" s="1"/>
  <c r="F1098" i="5" s="1"/>
  <c r="F1099" i="5" s="1"/>
  <c r="F1100" i="5" s="1"/>
  <c r="F1101" i="5" s="1"/>
  <c r="F1102" i="5" s="1"/>
  <c r="F1103" i="5" s="1"/>
  <c r="F1104" i="5" s="1"/>
  <c r="F1105" i="5" s="1"/>
  <c r="F1106" i="5" s="1"/>
  <c r="F1107" i="5" s="1"/>
  <c r="F1108" i="5" s="1"/>
  <c r="F1109" i="5" s="1"/>
  <c r="F1110" i="5" s="1"/>
  <c r="F1111" i="5" s="1"/>
  <c r="F1112" i="5" s="1"/>
  <c r="F1113" i="5" s="1"/>
  <c r="F1114" i="5" s="1"/>
  <c r="F1115" i="5" s="1"/>
  <c r="F1116" i="5" s="1"/>
  <c r="F1117" i="5" s="1"/>
  <c r="F1118" i="5" s="1"/>
  <c r="F1119" i="5" s="1"/>
  <c r="F1120" i="5" s="1"/>
  <c r="F1121" i="5" s="1"/>
  <c r="F1122" i="5" s="1"/>
  <c r="F1123" i="5" s="1"/>
  <c r="F1124" i="5" s="1"/>
  <c r="F1125" i="5" s="1"/>
  <c r="F1126" i="5" s="1"/>
  <c r="F1127" i="5" s="1"/>
  <c r="F1128" i="5" s="1"/>
  <c r="F1129" i="5" s="1"/>
  <c r="F1130" i="5" s="1"/>
  <c r="F1131" i="5" s="1"/>
  <c r="F1132" i="5" s="1"/>
  <c r="F1133" i="5" s="1"/>
  <c r="F1134" i="5" s="1"/>
  <c r="F1135" i="5" s="1"/>
  <c r="F1136" i="5" s="1"/>
  <c r="F1137" i="5" s="1"/>
  <c r="F1138" i="5" s="1"/>
  <c r="F1139" i="5" s="1"/>
  <c r="F1140" i="5" s="1"/>
  <c r="F1141" i="5" s="1"/>
  <c r="F1142" i="5" s="1"/>
  <c r="F1143" i="5" s="1"/>
  <c r="F1144" i="5" s="1"/>
  <c r="F1145" i="5" s="1"/>
  <c r="F1146" i="5" s="1"/>
  <c r="F1147" i="5" s="1"/>
  <c r="F1148" i="5" s="1"/>
  <c r="F1149" i="5" s="1"/>
  <c r="F1150" i="5" s="1"/>
  <c r="F1151" i="5" s="1"/>
  <c r="F1152" i="5" s="1"/>
  <c r="F1153" i="5" s="1"/>
  <c r="F1154" i="5" s="1"/>
  <c r="F1155" i="5" s="1"/>
  <c r="F1156" i="5" s="1"/>
  <c r="F1157" i="5" s="1"/>
  <c r="F1158" i="5" s="1"/>
  <c r="F1159" i="5" s="1"/>
  <c r="F1160" i="5" s="1"/>
  <c r="F1161" i="5" s="1"/>
  <c r="F1162" i="5" s="1"/>
  <c r="F1163" i="5" s="1"/>
  <c r="F1164" i="5" s="1"/>
  <c r="F1165" i="5" s="1"/>
  <c r="F1166" i="5" s="1"/>
  <c r="F1167" i="5" s="1"/>
  <c r="F1168" i="5" s="1"/>
  <c r="F1169" i="5" s="1"/>
  <c r="F1170" i="5" s="1"/>
  <c r="F1171" i="5" s="1"/>
  <c r="F1172" i="5" s="1"/>
  <c r="F1173" i="5" s="1"/>
  <c r="F1174" i="5" s="1"/>
  <c r="F1175" i="5" s="1"/>
  <c r="F1176" i="5" s="1"/>
  <c r="F1177" i="5" s="1"/>
  <c r="F1178" i="5" s="1"/>
  <c r="F1179" i="5" s="1"/>
  <c r="F1180" i="5" s="1"/>
  <c r="F1181" i="5" s="1"/>
  <c r="F1182" i="5" s="1"/>
  <c r="F1183" i="5" s="1"/>
  <c r="F1184" i="5" s="1"/>
  <c r="F1185" i="5" s="1"/>
  <c r="F1186" i="5" s="1"/>
  <c r="F1187" i="5" s="1"/>
  <c r="F1188" i="5" s="1"/>
  <c r="F1189" i="5" s="1"/>
  <c r="F1190" i="5" s="1"/>
  <c r="F1191" i="5" s="1"/>
  <c r="F1192" i="5" s="1"/>
  <c r="F1193" i="5" s="1"/>
  <c r="F1194" i="5" s="1"/>
  <c r="F1195" i="5" s="1"/>
  <c r="F1196" i="5" s="1"/>
  <c r="F1197" i="5" s="1"/>
  <c r="F1198" i="5" s="1"/>
  <c r="F1199" i="5" s="1"/>
  <c r="F1200" i="5" s="1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298" i="5" s="1"/>
  <c r="F1299" i="5" s="1"/>
  <c r="F1300" i="5" s="1"/>
  <c r="F1301" i="5" s="1"/>
  <c r="F1302" i="5" s="1"/>
  <c r="F1303" i="5" s="1"/>
  <c r="F1304" i="5" s="1"/>
  <c r="F1305" i="5" s="1"/>
  <c r="F1306" i="5" s="1"/>
  <c r="F1307" i="5" s="1"/>
  <c r="F1308" i="5" s="1"/>
  <c r="F1309" i="5" s="1"/>
  <c r="F1310" i="5" s="1"/>
  <c r="F1311" i="5" s="1"/>
  <c r="F1312" i="5" s="1"/>
  <c r="F1313" i="5" s="1"/>
  <c r="F1314" i="5" s="1"/>
  <c r="F1315" i="5" s="1"/>
  <c r="F1316" i="5" s="1"/>
  <c r="F1317" i="5" s="1"/>
  <c r="F1318" i="5" s="1"/>
  <c r="F1319" i="5" s="1"/>
  <c r="F1320" i="5" s="1"/>
  <c r="F1321" i="5" s="1"/>
  <c r="F1322" i="5" s="1"/>
  <c r="F1323" i="5" s="1"/>
  <c r="F1324" i="5" s="1"/>
  <c r="F1325" i="5" s="1"/>
  <c r="F1326" i="5" s="1"/>
  <c r="F1327" i="5" s="1"/>
  <c r="F1328" i="5" s="1"/>
  <c r="F1329" i="5" s="1"/>
  <c r="F1330" i="5" s="1"/>
  <c r="F1331" i="5" s="1"/>
  <c r="F1332" i="5" s="1"/>
  <c r="F1333" i="5" s="1"/>
  <c r="F1334" i="5" s="1"/>
  <c r="F1335" i="5" s="1"/>
  <c r="F1336" i="5" s="1"/>
  <c r="F1337" i="5" s="1"/>
  <c r="F1338" i="5" s="1"/>
  <c r="F1339" i="5" s="1"/>
  <c r="F1340" i="5" s="1"/>
  <c r="F1341" i="5" s="1"/>
  <c r="F1342" i="5" s="1"/>
  <c r="F1343" i="5" s="1"/>
  <c r="F1344" i="5" s="1"/>
  <c r="F1345" i="5" s="1"/>
  <c r="F1346" i="5" s="1"/>
  <c r="F1347" i="5" s="1"/>
  <c r="F1348" i="5" s="1"/>
  <c r="F1349" i="5" s="1"/>
  <c r="F1350" i="5" s="1"/>
  <c r="F1351" i="5" s="1"/>
  <c r="F1352" i="5" s="1"/>
  <c r="F1353" i="5" s="1"/>
  <c r="F1354" i="5" s="1"/>
  <c r="F1355" i="5" s="1"/>
  <c r="F1356" i="5" s="1"/>
  <c r="F1357" i="5" s="1"/>
  <c r="F1358" i="5" s="1"/>
  <c r="F1359" i="5" s="1"/>
  <c r="F1360" i="5" s="1"/>
  <c r="F1361" i="5" s="1"/>
  <c r="F1362" i="5" s="1"/>
  <c r="F1363" i="5" s="1"/>
  <c r="F1364" i="5" s="1"/>
  <c r="F1365" i="5" s="1"/>
  <c r="F1366" i="5" s="1"/>
  <c r="F1367" i="5" s="1"/>
  <c r="F1368" i="5" s="1"/>
  <c r="F1369" i="5" s="1"/>
  <c r="F1370" i="5" s="1"/>
  <c r="F1371" i="5" s="1"/>
  <c r="F1372" i="5" s="1"/>
  <c r="F1373" i="5" s="1"/>
  <c r="F1374" i="5" s="1"/>
  <c r="F1375" i="5" s="1"/>
  <c r="F1376" i="5" s="1"/>
  <c r="F1377" i="5" s="1"/>
  <c r="F1378" i="5" s="1"/>
  <c r="F1379" i="5" s="1"/>
  <c r="F1380" i="5" s="1"/>
  <c r="F1381" i="5" s="1"/>
  <c r="F1382" i="5" s="1"/>
  <c r="F1383" i="5" s="1"/>
  <c r="F1384" i="5" s="1"/>
  <c r="F1385" i="5" s="1"/>
  <c r="F1386" i="5" s="1"/>
  <c r="F1387" i="5" s="1"/>
  <c r="F1388" i="5" s="1"/>
  <c r="F1389" i="5" s="1"/>
  <c r="F1390" i="5" s="1"/>
  <c r="F1391" i="5" s="1"/>
  <c r="F1392" i="5" s="1"/>
  <c r="F1393" i="5" s="1"/>
  <c r="F1394" i="5" s="1"/>
  <c r="F1395" i="5" s="1"/>
  <c r="F1396" i="5" s="1"/>
  <c r="F1397" i="5" s="1"/>
  <c r="F1398" i="5" s="1"/>
  <c r="F1399" i="5" s="1"/>
  <c r="F1400" i="5" s="1"/>
  <c r="F1401" i="5" s="1"/>
  <c r="F1402" i="5" s="1"/>
  <c r="F1403" i="5" s="1"/>
  <c r="F1404" i="5" s="1"/>
  <c r="F1405" i="5" s="1"/>
  <c r="F1406" i="5" s="1"/>
  <c r="F1407" i="5" s="1"/>
  <c r="F1408" i="5" s="1"/>
  <c r="F1409" i="5" s="1"/>
  <c r="F1410" i="5" s="1"/>
  <c r="F1411" i="5" s="1"/>
  <c r="F1412" i="5" s="1"/>
  <c r="F1413" i="5" s="1"/>
  <c r="F1414" i="5" s="1"/>
  <c r="F1415" i="5" s="1"/>
  <c r="F1416" i="5" s="1"/>
  <c r="F1417" i="5" s="1"/>
  <c r="F1418" i="5" s="1"/>
  <c r="F1419" i="5" s="1"/>
  <c r="F1420" i="5" s="1"/>
  <c r="F1421" i="5" s="1"/>
  <c r="F1422" i="5" s="1"/>
  <c r="F1423" i="5" s="1"/>
  <c r="F1424" i="5" s="1"/>
  <c r="F1425" i="5" s="1"/>
  <c r="F1426" i="5" s="1"/>
  <c r="F1427" i="5" s="1"/>
  <c r="F1428" i="5" s="1"/>
  <c r="F1429" i="5" s="1"/>
  <c r="F1430" i="5" s="1"/>
  <c r="F1431" i="5" s="1"/>
  <c r="F1432" i="5" s="1"/>
  <c r="F1433" i="5" s="1"/>
  <c r="F1434" i="5" s="1"/>
  <c r="F1435" i="5" s="1"/>
  <c r="F1436" i="5" s="1"/>
  <c r="F1437" i="5" s="1"/>
  <c r="F1438" i="5" s="1"/>
  <c r="F1439" i="5" s="1"/>
  <c r="F1440" i="5" s="1"/>
  <c r="F1441" i="5" s="1"/>
  <c r="F1442" i="5" s="1"/>
  <c r="F1443" i="5" s="1"/>
  <c r="F1444" i="5" s="1"/>
  <c r="F1445" i="5" s="1"/>
  <c r="F1446" i="5" s="1"/>
  <c r="F1447" i="5" s="1"/>
  <c r="F1448" i="5" s="1"/>
  <c r="F1449" i="5" s="1"/>
  <c r="F1450" i="5" s="1"/>
  <c r="F1451" i="5" s="1"/>
  <c r="F1452" i="5" s="1"/>
  <c r="F1453" i="5" s="1"/>
  <c r="F1454" i="5" s="1"/>
  <c r="F1455" i="5" s="1"/>
  <c r="F1456" i="5" s="1"/>
  <c r="F1457" i="5" s="1"/>
  <c r="F1458" i="5" s="1"/>
  <c r="F1459" i="5" s="1"/>
  <c r="F1460" i="5" s="1"/>
  <c r="F1461" i="5" s="1"/>
  <c r="F1462" i="5" s="1"/>
  <c r="F1463" i="5" s="1"/>
  <c r="F1464" i="5" s="1"/>
  <c r="F1465" i="5" s="1"/>
  <c r="F1466" i="5" s="1"/>
  <c r="F1467" i="5" s="1"/>
  <c r="F1468" i="5" s="1"/>
  <c r="F1469" i="5" s="1"/>
  <c r="F1470" i="5" s="1"/>
  <c r="F1471" i="5" s="1"/>
  <c r="F1472" i="5" s="1"/>
  <c r="F1473" i="5" s="1"/>
  <c r="F1474" i="5" s="1"/>
  <c r="F1475" i="5" s="1"/>
  <c r="F1476" i="5" s="1"/>
  <c r="F1477" i="5" s="1"/>
  <c r="F1478" i="5" s="1"/>
  <c r="F1479" i="5" s="1"/>
  <c r="F1480" i="5" s="1"/>
  <c r="F1481" i="5" s="1"/>
  <c r="F1482" i="5" s="1"/>
  <c r="F1483" i="5" s="1"/>
  <c r="F1484" i="5" s="1"/>
  <c r="F1485" i="5" s="1"/>
  <c r="F1486" i="5" s="1"/>
  <c r="F1487" i="5" s="1"/>
  <c r="F1488" i="5" s="1"/>
  <c r="F1489" i="5" s="1"/>
  <c r="F1490" i="5" s="1"/>
  <c r="F1491" i="5" s="1"/>
  <c r="F1492" i="5" s="1"/>
  <c r="F1493" i="5" s="1"/>
  <c r="F1494" i="5" s="1"/>
  <c r="F1495" i="5" s="1"/>
  <c r="F1496" i="5" s="1"/>
  <c r="F1497" i="5" s="1"/>
  <c r="F1498" i="5" s="1"/>
  <c r="F1499" i="5" s="1"/>
  <c r="F1500" i="5" s="1"/>
  <c r="F1501" i="5" s="1"/>
  <c r="F1502" i="5" s="1"/>
  <c r="F1503" i="5" s="1"/>
  <c r="F1504" i="5" s="1"/>
  <c r="F1505" i="5" s="1"/>
  <c r="F1506" i="5" s="1"/>
  <c r="F1507" i="5" s="1"/>
  <c r="F1508" i="5" s="1"/>
  <c r="F1509" i="5" s="1"/>
  <c r="F1510" i="5" s="1"/>
  <c r="F1511" i="5" s="1"/>
  <c r="F1512" i="5" s="1"/>
  <c r="F1513" i="5" s="1"/>
  <c r="F1514" i="5" s="1"/>
  <c r="F1515" i="5" s="1"/>
  <c r="F1516" i="5" s="1"/>
  <c r="F1517" i="5" s="1"/>
  <c r="F1518" i="5" s="1"/>
  <c r="F1519" i="5" s="1"/>
  <c r="F1520" i="5" s="1"/>
  <c r="F1521" i="5" s="1"/>
  <c r="F1522" i="5" s="1"/>
  <c r="F1523" i="5" s="1"/>
  <c r="F1524" i="5" s="1"/>
  <c r="F1525" i="5" s="1"/>
  <c r="F1526" i="5" s="1"/>
  <c r="F1527" i="5" s="1"/>
  <c r="F1528" i="5" s="1"/>
  <c r="F1529" i="5" s="1"/>
  <c r="F1530" i="5" s="1"/>
  <c r="F1531" i="5" s="1"/>
  <c r="F1532" i="5" s="1"/>
  <c r="F1533" i="5" s="1"/>
  <c r="F1534" i="5" s="1"/>
  <c r="F1535" i="5" s="1"/>
  <c r="F1536" i="5" s="1"/>
  <c r="F1537" i="5" s="1"/>
  <c r="F1538" i="5" s="1"/>
  <c r="F1539" i="5" s="1"/>
  <c r="F1540" i="5" s="1"/>
  <c r="F1541" i="5" s="1"/>
  <c r="F1542" i="5" s="1"/>
  <c r="F1543" i="5" s="1"/>
  <c r="F1544" i="5" s="1"/>
  <c r="F1545" i="5" s="1"/>
  <c r="F1546" i="5" s="1"/>
  <c r="F1547" i="5" s="1"/>
  <c r="F1548" i="5" s="1"/>
  <c r="F1549" i="5" s="1"/>
  <c r="F1550" i="5" s="1"/>
  <c r="F1551" i="5" s="1"/>
  <c r="F1552" i="5" s="1"/>
  <c r="F1553" i="5" s="1"/>
  <c r="F1554" i="5" s="1"/>
  <c r="F1555" i="5" s="1"/>
  <c r="F1556" i="5" s="1"/>
  <c r="F1557" i="5" s="1"/>
  <c r="F1558" i="5" s="1"/>
  <c r="F1559" i="5" s="1"/>
  <c r="F1560" i="5" s="1"/>
  <c r="F1561" i="5" s="1"/>
  <c r="F1562" i="5" s="1"/>
  <c r="F1563" i="5" s="1"/>
  <c r="F1564" i="5" s="1"/>
  <c r="F1565" i="5" s="1"/>
  <c r="F1566" i="5" s="1"/>
  <c r="F1567" i="5" s="1"/>
  <c r="F1568" i="5" s="1"/>
  <c r="F1569" i="5" s="1"/>
  <c r="F1570" i="5" s="1"/>
  <c r="F1571" i="5" s="1"/>
  <c r="F1572" i="5" s="1"/>
  <c r="F1573" i="5" s="1"/>
  <c r="F1574" i="5" s="1"/>
  <c r="F1575" i="5" s="1"/>
  <c r="F1576" i="5" s="1"/>
  <c r="F1577" i="5" s="1"/>
  <c r="F1578" i="5" s="1"/>
  <c r="F1579" i="5" s="1"/>
  <c r="F1580" i="5" s="1"/>
  <c r="F1581" i="5" s="1"/>
  <c r="F1582" i="5" s="1"/>
  <c r="F1583" i="5" s="1"/>
  <c r="F1584" i="5" s="1"/>
  <c r="F1585" i="5" s="1"/>
  <c r="F1586" i="5" s="1"/>
  <c r="F1587" i="5" s="1"/>
  <c r="F1588" i="5" s="1"/>
  <c r="F1589" i="5" s="1"/>
  <c r="F1590" i="5" s="1"/>
  <c r="F1591" i="5" s="1"/>
  <c r="F1592" i="5" s="1"/>
  <c r="F1593" i="5" s="1"/>
  <c r="F1594" i="5" s="1"/>
  <c r="F1595" i="5" s="1"/>
  <c r="F1596" i="5" s="1"/>
  <c r="F1597" i="5" s="1"/>
  <c r="F1598" i="5" s="1"/>
  <c r="F1599" i="5" s="1"/>
  <c r="F1600" i="5" s="1"/>
  <c r="F1601" i="5" s="1"/>
  <c r="F1602" i="5" s="1"/>
  <c r="F1603" i="5" s="1"/>
  <c r="F1604" i="5" s="1"/>
  <c r="F1605" i="5" s="1"/>
  <c r="F1606" i="5" s="1"/>
  <c r="F1607" i="5" s="1"/>
  <c r="F1608" i="5" s="1"/>
  <c r="F1609" i="5" s="1"/>
  <c r="F1610" i="5" s="1"/>
  <c r="F1611" i="5" s="1"/>
  <c r="F1612" i="5" s="1"/>
  <c r="F1613" i="5" s="1"/>
  <c r="F1614" i="5" s="1"/>
  <c r="F1615" i="5" s="1"/>
  <c r="F1616" i="5" s="1"/>
  <c r="F1617" i="5" s="1"/>
  <c r="F1618" i="5" s="1"/>
  <c r="F1619" i="5" s="1"/>
  <c r="F1620" i="5" s="1"/>
  <c r="F1621" i="5" s="1"/>
  <c r="F1622" i="5" s="1"/>
  <c r="F1623" i="5" s="1"/>
  <c r="F1624" i="5" s="1"/>
  <c r="F1625" i="5" s="1"/>
  <c r="F1626" i="5" s="1"/>
  <c r="F1627" i="5" s="1"/>
  <c r="F1628" i="5" s="1"/>
  <c r="F1629" i="5" s="1"/>
  <c r="F1630" i="5" s="1"/>
  <c r="F1631" i="5" s="1"/>
  <c r="F1632" i="5" s="1"/>
  <c r="F1633" i="5" s="1"/>
  <c r="F1634" i="5" s="1"/>
  <c r="F1635" i="5" s="1"/>
  <c r="F1636" i="5" s="1"/>
  <c r="F1637" i="5" s="1"/>
  <c r="F1638" i="5" s="1"/>
  <c r="F1639" i="5" s="1"/>
  <c r="F1640" i="5" s="1"/>
  <c r="F1641" i="5" s="1"/>
  <c r="F1642" i="5" s="1"/>
  <c r="F1643" i="5" s="1"/>
  <c r="F1644" i="5" s="1"/>
  <c r="F1645" i="5" s="1"/>
  <c r="F1646" i="5" s="1"/>
  <c r="F1647" i="5" s="1"/>
  <c r="F1648" i="5" s="1"/>
  <c r="F1649" i="5" s="1"/>
  <c r="F1650" i="5" s="1"/>
  <c r="F1651" i="5" s="1"/>
  <c r="F1652" i="5" s="1"/>
  <c r="F1653" i="5" s="1"/>
  <c r="F1654" i="5" s="1"/>
  <c r="F1655" i="5" s="1"/>
  <c r="F1656" i="5" s="1"/>
  <c r="F1657" i="5" s="1"/>
  <c r="F1658" i="5" s="1"/>
  <c r="F1659" i="5" s="1"/>
  <c r="F1660" i="5" s="1"/>
  <c r="F1661" i="5" s="1"/>
  <c r="F1662" i="5" s="1"/>
  <c r="F1663" i="5" s="1"/>
  <c r="F1664" i="5" s="1"/>
  <c r="F1665" i="5" s="1"/>
  <c r="F1666" i="5" s="1"/>
  <c r="F1667" i="5" s="1"/>
  <c r="F1668" i="5" s="1"/>
  <c r="F1669" i="5" s="1"/>
  <c r="F1670" i="5" s="1"/>
  <c r="F1671" i="5" s="1"/>
  <c r="F1672" i="5" s="1"/>
  <c r="F1673" i="5" s="1"/>
  <c r="F1674" i="5" s="1"/>
  <c r="F1675" i="5" s="1"/>
  <c r="F1676" i="5" s="1"/>
  <c r="F1677" i="5" s="1"/>
  <c r="F1678" i="5" s="1"/>
  <c r="F1679" i="5" s="1"/>
  <c r="F1680" i="5" s="1"/>
  <c r="F1681" i="5" s="1"/>
  <c r="F1682" i="5" s="1"/>
  <c r="F1683" i="5" s="1"/>
  <c r="F1684" i="5" s="1"/>
  <c r="F1685" i="5" s="1"/>
  <c r="F1686" i="5" s="1"/>
  <c r="F1687" i="5" s="1"/>
  <c r="F1688" i="5" s="1"/>
  <c r="F1689" i="5" s="1"/>
  <c r="F1690" i="5" s="1"/>
  <c r="F1691" i="5" s="1"/>
  <c r="F1692" i="5" s="1"/>
  <c r="F1693" i="5" s="1"/>
  <c r="F1694" i="5" s="1"/>
  <c r="F1695" i="5" s="1"/>
  <c r="F1696" i="5" s="1"/>
  <c r="F1697" i="5" s="1"/>
  <c r="F1698" i="5" s="1"/>
  <c r="F1699" i="5" s="1"/>
  <c r="F1700" i="5" s="1"/>
  <c r="F1701" i="5" s="1"/>
  <c r="F1702" i="5" s="1"/>
  <c r="F1703" i="5" s="1"/>
  <c r="F1704" i="5" s="1"/>
  <c r="F1705" i="5" s="1"/>
  <c r="F1706" i="5" s="1"/>
  <c r="F1707" i="5" s="1"/>
  <c r="F1708" i="5" s="1"/>
  <c r="F1709" i="5" s="1"/>
  <c r="F1710" i="5" s="1"/>
  <c r="F1711" i="5" s="1"/>
  <c r="F1712" i="5" s="1"/>
  <c r="F1713" i="5" s="1"/>
  <c r="F1714" i="5" s="1"/>
  <c r="F1715" i="5" s="1"/>
  <c r="F1716" i="5" s="1"/>
  <c r="F1717" i="5" s="1"/>
  <c r="F1718" i="5" s="1"/>
  <c r="F1719" i="5" s="1"/>
  <c r="F1720" i="5" s="1"/>
  <c r="F1721" i="5" s="1"/>
  <c r="F1722" i="5" s="1"/>
  <c r="F1723" i="5" s="1"/>
  <c r="F1724" i="5" s="1"/>
  <c r="F1725" i="5" s="1"/>
  <c r="F1726" i="5" s="1"/>
  <c r="F1727" i="5" s="1"/>
  <c r="F1728" i="5" s="1"/>
  <c r="F1729" i="5" s="1"/>
  <c r="F1730" i="5" s="1"/>
  <c r="F1731" i="5" s="1"/>
  <c r="F1732" i="5" s="1"/>
  <c r="F1733" i="5" s="1"/>
  <c r="F1734" i="5" s="1"/>
  <c r="F1735" i="5" s="1"/>
  <c r="F1736" i="5" s="1"/>
  <c r="F1737" i="5" s="1"/>
  <c r="F1738" i="5" s="1"/>
  <c r="F1739" i="5" s="1"/>
  <c r="F1740" i="5" s="1"/>
  <c r="F1741" i="5" s="1"/>
  <c r="F1742" i="5" s="1"/>
  <c r="F1743" i="5" s="1"/>
  <c r="F1744" i="5" s="1"/>
  <c r="F1745" i="5" s="1"/>
  <c r="F1746" i="5" s="1"/>
  <c r="F1747" i="5" s="1"/>
  <c r="F1748" i="5" s="1"/>
  <c r="F1749" i="5" s="1"/>
  <c r="F1750" i="5" s="1"/>
  <c r="F1751" i="5" s="1"/>
  <c r="F1752" i="5" s="1"/>
  <c r="F1753" i="5" s="1"/>
  <c r="F1754" i="5" s="1"/>
  <c r="F1755" i="5" s="1"/>
  <c r="F1756" i="5" s="1"/>
  <c r="F1757" i="5" s="1"/>
  <c r="F1758" i="5" s="1"/>
  <c r="F1759" i="5" s="1"/>
  <c r="F1760" i="5" s="1"/>
  <c r="F1761" i="5" s="1"/>
  <c r="F1762" i="5" s="1"/>
  <c r="F1763" i="5" s="1"/>
  <c r="F1764" i="5" s="1"/>
  <c r="F1765" i="5" s="1"/>
  <c r="F1766" i="5" s="1"/>
  <c r="F1767" i="5" s="1"/>
  <c r="F1768" i="5" s="1"/>
  <c r="F1769" i="5" s="1"/>
  <c r="F1770" i="5" s="1"/>
  <c r="F1771" i="5" s="1"/>
  <c r="F1772" i="5" s="1"/>
  <c r="F1773" i="5" s="1"/>
  <c r="F1774" i="5" s="1"/>
  <c r="F1775" i="5" s="1"/>
  <c r="F1776" i="5" s="1"/>
  <c r="F1777" i="5" s="1"/>
  <c r="F1778" i="5" s="1"/>
  <c r="F1779" i="5" s="1"/>
  <c r="F1780" i="5" s="1"/>
  <c r="F1781" i="5" s="1"/>
  <c r="F1782" i="5" s="1"/>
  <c r="F1783" i="5" s="1"/>
  <c r="F1784" i="5" s="1"/>
  <c r="F1785" i="5" s="1"/>
  <c r="F1786" i="5" s="1"/>
  <c r="F1787" i="5" s="1"/>
  <c r="F1788" i="5" s="1"/>
  <c r="F1789" i="5" s="1"/>
  <c r="F1790" i="5" s="1"/>
  <c r="F1791" i="5" s="1"/>
  <c r="F1792" i="5" s="1"/>
  <c r="F1793" i="5" s="1"/>
  <c r="F1794" i="5" s="1"/>
  <c r="F1795" i="5" s="1"/>
  <c r="F1796" i="5" s="1"/>
  <c r="F1797" i="5" s="1"/>
  <c r="F1798" i="5" s="1"/>
  <c r="F1799" i="5" s="1"/>
  <c r="F1800" i="5" s="1"/>
  <c r="F1801" i="5" s="1"/>
  <c r="F1802" i="5" s="1"/>
  <c r="F1803" i="5" s="1"/>
  <c r="F1804" i="5" s="1"/>
  <c r="F1805" i="5" s="1"/>
  <c r="F1806" i="5" s="1"/>
  <c r="F1807" i="5" s="1"/>
  <c r="F1808" i="5" s="1"/>
  <c r="F1809" i="5" s="1"/>
  <c r="F1810" i="5" s="1"/>
  <c r="F1811" i="5" s="1"/>
  <c r="F1812" i="5" s="1"/>
  <c r="F1813" i="5" s="1"/>
  <c r="F1814" i="5" s="1"/>
  <c r="F1815" i="5" s="1"/>
  <c r="F1816" i="5" s="1"/>
  <c r="F1817" i="5" s="1"/>
  <c r="F1818" i="5" s="1"/>
  <c r="F1819" i="5" s="1"/>
  <c r="F1820" i="5" s="1"/>
  <c r="F1821" i="5" s="1"/>
  <c r="F1822" i="5" s="1"/>
  <c r="F1823" i="5" s="1"/>
  <c r="F1824" i="5" s="1"/>
  <c r="F1825" i="5" s="1"/>
  <c r="F1826" i="5" s="1"/>
  <c r="F1827" i="5" s="1"/>
  <c r="F1828" i="5" s="1"/>
  <c r="F1829" i="5" s="1"/>
  <c r="F1830" i="5" s="1"/>
  <c r="F1831" i="5" s="1"/>
  <c r="F1832" i="5" s="1"/>
  <c r="F1833" i="5" s="1"/>
  <c r="F1834" i="5" s="1"/>
  <c r="F1835" i="5" s="1"/>
  <c r="F1836" i="5" s="1"/>
  <c r="F1837" i="5" s="1"/>
  <c r="F1838" i="5" s="1"/>
  <c r="F1839" i="5" s="1"/>
  <c r="F1840" i="5" s="1"/>
  <c r="F1841" i="5" s="1"/>
  <c r="F1842" i="5" s="1"/>
  <c r="F1843" i="5" s="1"/>
  <c r="F1844" i="5" s="1"/>
  <c r="F1845" i="5" s="1"/>
  <c r="F1846" i="5" s="1"/>
  <c r="F1847" i="5" s="1"/>
  <c r="F1848" i="5" s="1"/>
  <c r="F1849" i="5" s="1"/>
  <c r="F1850" i="5" s="1"/>
  <c r="F1851" i="5" s="1"/>
  <c r="F1852" i="5" s="1"/>
  <c r="F1853" i="5" s="1"/>
  <c r="F1854" i="5" s="1"/>
  <c r="F1855" i="5" s="1"/>
  <c r="F1856" i="5" s="1"/>
  <c r="F1857" i="5" s="1"/>
  <c r="F1858" i="5" s="1"/>
  <c r="F1859" i="5" s="1"/>
  <c r="F1860" i="5" s="1"/>
  <c r="F1861" i="5" s="1"/>
  <c r="F1862" i="5" s="1"/>
  <c r="F1863" i="5" s="1"/>
  <c r="F1864" i="5" s="1"/>
  <c r="F1865" i="5" s="1"/>
  <c r="F1866" i="5" s="1"/>
  <c r="F1867" i="5" s="1"/>
  <c r="F1868" i="5" s="1"/>
  <c r="F1869" i="5" s="1"/>
  <c r="F1870" i="5" s="1"/>
  <c r="F1871" i="5" s="1"/>
  <c r="F1872" i="5" s="1"/>
  <c r="F1873" i="5" s="1"/>
  <c r="F1874" i="5" s="1"/>
  <c r="F1875" i="5" s="1"/>
  <c r="F1876" i="5" s="1"/>
  <c r="F1877" i="5" s="1"/>
  <c r="F1878" i="5" s="1"/>
  <c r="F1879" i="5" s="1"/>
  <c r="F1880" i="5" s="1"/>
  <c r="F1881" i="5" s="1"/>
  <c r="F1882" i="5" s="1"/>
  <c r="F1883" i="5" s="1"/>
  <c r="F1884" i="5" s="1"/>
  <c r="F1885" i="5" s="1"/>
  <c r="F1886" i="5" s="1"/>
  <c r="F1887" i="5" s="1"/>
  <c r="F1888" i="5" s="1"/>
  <c r="F1889" i="5" s="1"/>
  <c r="F1890" i="5" s="1"/>
  <c r="F1891" i="5" s="1"/>
  <c r="F1892" i="5" s="1"/>
  <c r="F1893" i="5" s="1"/>
  <c r="F1894" i="5" s="1"/>
  <c r="F1895" i="5" s="1"/>
  <c r="F1896" i="5" s="1"/>
  <c r="F1897" i="5" s="1"/>
  <c r="F1898" i="5" s="1"/>
  <c r="F1899" i="5" s="1"/>
  <c r="F1900" i="5" s="1"/>
  <c r="F1901" i="5" s="1"/>
  <c r="F1902" i="5" s="1"/>
  <c r="F1903" i="5" s="1"/>
  <c r="F1904" i="5" s="1"/>
  <c r="F1905" i="5" s="1"/>
  <c r="F1906" i="5" s="1"/>
  <c r="F1907" i="5" s="1"/>
  <c r="F1908" i="5" s="1"/>
  <c r="F1909" i="5" s="1"/>
  <c r="F1910" i="5" s="1"/>
  <c r="F1911" i="5" s="1"/>
  <c r="F1912" i="5" s="1"/>
  <c r="F1913" i="5" s="1"/>
  <c r="F1914" i="5" s="1"/>
  <c r="F1915" i="5" s="1"/>
  <c r="F1916" i="5" s="1"/>
  <c r="F1917" i="5" s="1"/>
  <c r="F1918" i="5" s="1"/>
  <c r="F1919" i="5" s="1"/>
  <c r="F1920" i="5" s="1"/>
  <c r="F1921" i="5" s="1"/>
  <c r="F1922" i="5" s="1"/>
  <c r="F1923" i="5" s="1"/>
  <c r="F1924" i="5" s="1"/>
  <c r="F1925" i="5" s="1"/>
  <c r="F1926" i="5" s="1"/>
  <c r="F1927" i="5" s="1"/>
  <c r="F1928" i="5" s="1"/>
  <c r="F1929" i="5" s="1"/>
  <c r="I5" i="1" l="1"/>
  <c r="I115" i="5"/>
  <c r="I147" i="5"/>
  <c r="I51" i="5"/>
  <c r="I83" i="5"/>
  <c r="I35" i="5"/>
  <c r="I67" i="5"/>
  <c r="I99" i="5"/>
  <c r="I131" i="5"/>
  <c r="I163" i="5"/>
  <c r="I27" i="5"/>
  <c r="I43" i="5"/>
  <c r="I59" i="5"/>
  <c r="I75" i="5"/>
  <c r="I91" i="5"/>
  <c r="I107" i="5"/>
  <c r="I123" i="5"/>
  <c r="I139" i="5"/>
  <c r="I155" i="5"/>
  <c r="I171" i="5"/>
  <c r="I187" i="5"/>
  <c r="I219" i="5"/>
  <c r="I251" i="5"/>
  <c r="I283" i="5"/>
  <c r="I315" i="5"/>
  <c r="I347" i="5"/>
  <c r="I379" i="5"/>
  <c r="I411" i="5"/>
  <c r="I443" i="5"/>
  <c r="I475" i="5"/>
  <c r="I507" i="5"/>
  <c r="I539" i="5"/>
  <c r="I571" i="5"/>
  <c r="I603" i="5"/>
  <c r="I635" i="5"/>
  <c r="I667" i="5"/>
  <c r="I699" i="5"/>
  <c r="I731" i="5"/>
  <c r="I763" i="5"/>
  <c r="I795" i="5"/>
  <c r="I827" i="5"/>
  <c r="I859" i="5"/>
  <c r="I891" i="5"/>
  <c r="I923" i="5"/>
  <c r="I955" i="5"/>
  <c r="I987" i="5"/>
  <c r="I1019" i="5"/>
  <c r="I1921" i="5"/>
  <c r="I1913" i="5"/>
  <c r="I1905" i="5"/>
  <c r="I1897" i="5"/>
  <c r="I1889" i="5"/>
  <c r="I1881" i="5"/>
  <c r="I1873" i="5"/>
  <c r="I1865" i="5"/>
  <c r="I1857" i="5"/>
  <c r="I1849" i="5"/>
  <c r="I1841" i="5"/>
  <c r="I1833" i="5"/>
  <c r="I1825" i="5"/>
  <c r="I1923" i="5"/>
  <c r="I1915" i="5"/>
  <c r="I1907" i="5"/>
  <c r="I1899" i="5"/>
  <c r="I1891" i="5"/>
  <c r="I1883" i="5"/>
  <c r="I1875" i="5"/>
  <c r="I1867" i="5"/>
  <c r="I1859" i="5"/>
  <c r="I1851" i="5"/>
  <c r="I1843" i="5"/>
  <c r="I1835" i="5"/>
  <c r="I1827" i="5"/>
  <c r="I1823" i="5"/>
  <c r="I1815" i="5"/>
  <c r="I1807" i="5"/>
  <c r="I1799" i="5"/>
  <c r="I1791" i="5"/>
  <c r="I1783" i="5"/>
  <c r="I1775" i="5"/>
  <c r="I1767" i="5"/>
  <c r="I1759" i="5"/>
  <c r="I1751" i="5"/>
  <c r="I1743" i="5"/>
  <c r="I1735" i="5"/>
  <c r="I1727" i="5"/>
  <c r="I1719" i="5"/>
  <c r="I1711" i="5"/>
  <c r="I1703" i="5"/>
  <c r="I1695" i="5"/>
  <c r="I1816" i="5"/>
  <c r="I1808" i="5"/>
  <c r="I1800" i="5"/>
  <c r="I1792" i="5"/>
  <c r="I1784" i="5"/>
  <c r="I1776" i="5"/>
  <c r="I1768" i="5"/>
  <c r="I1760" i="5"/>
  <c r="I1752" i="5"/>
  <c r="I1744" i="5"/>
  <c r="I1736" i="5"/>
  <c r="I1728" i="5"/>
  <c r="I1720" i="5"/>
  <c r="I1712" i="5"/>
  <c r="I1704" i="5"/>
  <c r="I1696" i="5"/>
  <c r="I1690" i="5"/>
  <c r="I1686" i="5"/>
  <c r="I1682" i="5"/>
  <c r="I1678" i="5"/>
  <c r="I1674" i="5"/>
  <c r="I1925" i="5"/>
  <c r="I1917" i="5"/>
  <c r="I1909" i="5"/>
  <c r="I1901" i="5"/>
  <c r="I1893" i="5"/>
  <c r="I1885" i="5"/>
  <c r="I1877" i="5"/>
  <c r="I1869" i="5"/>
  <c r="I1861" i="5"/>
  <c r="I1853" i="5"/>
  <c r="I1845" i="5"/>
  <c r="I1837" i="5"/>
  <c r="I1829" i="5"/>
  <c r="I1927" i="5"/>
  <c r="I1919" i="5"/>
  <c r="I1911" i="5"/>
  <c r="I1903" i="5"/>
  <c r="I1895" i="5"/>
  <c r="I1887" i="5"/>
  <c r="I1879" i="5"/>
  <c r="I1871" i="5"/>
  <c r="I1863" i="5"/>
  <c r="I1855" i="5"/>
  <c r="I1847" i="5"/>
  <c r="I1839" i="5"/>
  <c r="I1831" i="5"/>
  <c r="I1821" i="5"/>
  <c r="I1819" i="5"/>
  <c r="I1811" i="5"/>
  <c r="I1803" i="5"/>
  <c r="I1795" i="5"/>
  <c r="I1787" i="5"/>
  <c r="I1779" i="5"/>
  <c r="I1771" i="5"/>
  <c r="I1763" i="5"/>
  <c r="I1755" i="5"/>
  <c r="I1747" i="5"/>
  <c r="I1739" i="5"/>
  <c r="I1731" i="5"/>
  <c r="I1723" i="5"/>
  <c r="I1715" i="5"/>
  <c r="I1707" i="5"/>
  <c r="I1699" i="5"/>
  <c r="I1820" i="5"/>
  <c r="I1812" i="5"/>
  <c r="I1804" i="5"/>
  <c r="I1796" i="5"/>
  <c r="I1788" i="5"/>
  <c r="I1780" i="5"/>
  <c r="I1772" i="5"/>
  <c r="I1764" i="5"/>
  <c r="I1756" i="5"/>
  <c r="I1748" i="5"/>
  <c r="I1740" i="5"/>
  <c r="I1732" i="5"/>
  <c r="I1724" i="5"/>
  <c r="I1716" i="5"/>
  <c r="I1708" i="5"/>
  <c r="I1700" i="5"/>
  <c r="I1692" i="5"/>
  <c r="I1688" i="5"/>
  <c r="I1684" i="5"/>
  <c r="I1680" i="5"/>
  <c r="I1676" i="5"/>
  <c r="I1929" i="5"/>
  <c r="F1930" i="5"/>
  <c r="I1930" i="5" s="1"/>
  <c r="I1928" i="5"/>
  <c r="I1924" i="5"/>
  <c r="I1920" i="5"/>
  <c r="I1916" i="5"/>
  <c r="I1912" i="5"/>
  <c r="I1908" i="5"/>
  <c r="I1904" i="5"/>
  <c r="I1900" i="5"/>
  <c r="I1896" i="5"/>
  <c r="I1892" i="5"/>
  <c r="I1888" i="5"/>
  <c r="I1884" i="5"/>
  <c r="I1880" i="5"/>
  <c r="I1876" i="5"/>
  <c r="I1872" i="5"/>
  <c r="I1868" i="5"/>
  <c r="I1864" i="5"/>
  <c r="I1860" i="5"/>
  <c r="I1856" i="5"/>
  <c r="I1852" i="5"/>
  <c r="I1848" i="5"/>
  <c r="I1844" i="5"/>
  <c r="I1840" i="5"/>
  <c r="I1836" i="5"/>
  <c r="I1832" i="5"/>
  <c r="I1828" i="5"/>
  <c r="I1926" i="5"/>
  <c r="I1922" i="5"/>
  <c r="I1918" i="5"/>
  <c r="I1914" i="5"/>
  <c r="I1910" i="5"/>
  <c r="I1906" i="5"/>
  <c r="I1902" i="5"/>
  <c r="I1898" i="5"/>
  <c r="I1894" i="5"/>
  <c r="I1890" i="5"/>
  <c r="I1886" i="5"/>
  <c r="I1882" i="5"/>
  <c r="I1878" i="5"/>
  <c r="I1874" i="5"/>
  <c r="I1870" i="5"/>
  <c r="I1866" i="5"/>
  <c r="I1862" i="5"/>
  <c r="I1858" i="5"/>
  <c r="I1854" i="5"/>
  <c r="I1850" i="5"/>
  <c r="I1846" i="5"/>
  <c r="I1842" i="5"/>
  <c r="I1838" i="5"/>
  <c r="I1834" i="5"/>
  <c r="I1830" i="5"/>
  <c r="I1824" i="5"/>
  <c r="I1826" i="5"/>
  <c r="I1822" i="5"/>
  <c r="I1818" i="5"/>
  <c r="I1814" i="5"/>
  <c r="I1810" i="5"/>
  <c r="I1806" i="5"/>
  <c r="I1802" i="5"/>
  <c r="I1798" i="5"/>
  <c r="I1794" i="5"/>
  <c r="I1790" i="5"/>
  <c r="I1786" i="5"/>
  <c r="I1782" i="5"/>
  <c r="I1778" i="5"/>
  <c r="I1774" i="5"/>
  <c r="I1770" i="5"/>
  <c r="I1766" i="5"/>
  <c r="I1762" i="5"/>
  <c r="I1758" i="5"/>
  <c r="I1754" i="5"/>
  <c r="I1750" i="5"/>
  <c r="I1746" i="5"/>
  <c r="I1742" i="5"/>
  <c r="I1738" i="5"/>
  <c r="I1734" i="5"/>
  <c r="I1730" i="5"/>
  <c r="I1726" i="5"/>
  <c r="I1722" i="5"/>
  <c r="I1718" i="5"/>
  <c r="I1714" i="5"/>
  <c r="I1710" i="5"/>
  <c r="I1706" i="5"/>
  <c r="I1702" i="5"/>
  <c r="I1698" i="5"/>
  <c r="I1694" i="5"/>
  <c r="I1817" i="5"/>
  <c r="I1813" i="5"/>
  <c r="I1809" i="5"/>
  <c r="I1805" i="5"/>
  <c r="I1801" i="5"/>
  <c r="I1797" i="5"/>
  <c r="I1793" i="5"/>
  <c r="I1789" i="5"/>
  <c r="I1785" i="5"/>
  <c r="I1781" i="5"/>
  <c r="I1777" i="5"/>
  <c r="I1773" i="5"/>
  <c r="I1769" i="5"/>
  <c r="I1765" i="5"/>
  <c r="I1761" i="5"/>
  <c r="I1757" i="5"/>
  <c r="I1753" i="5"/>
  <c r="I1749" i="5"/>
  <c r="I1745" i="5"/>
  <c r="I1741" i="5"/>
  <c r="I1737" i="5"/>
  <c r="I1733" i="5"/>
  <c r="I1729" i="5"/>
  <c r="I1725" i="5"/>
  <c r="I1721" i="5"/>
  <c r="I1717" i="5"/>
  <c r="I1713" i="5"/>
  <c r="I1709" i="5"/>
  <c r="I1705" i="5"/>
  <c r="I1701" i="5"/>
  <c r="I1697" i="5"/>
  <c r="I1693" i="5"/>
  <c r="I1691" i="5"/>
  <c r="I1689" i="5"/>
  <c r="I1687" i="5"/>
  <c r="I1685" i="5"/>
  <c r="I1683" i="5"/>
  <c r="I1681" i="5"/>
  <c r="I1679" i="5"/>
  <c r="I1677" i="5"/>
  <c r="I1675" i="5"/>
  <c r="I1673" i="5"/>
  <c r="I1051" i="5"/>
  <c r="I1067" i="5"/>
  <c r="I1099" i="5"/>
  <c r="I1131" i="5"/>
  <c r="I1175" i="5"/>
  <c r="I1239" i="5"/>
  <c r="I1423" i="5"/>
  <c r="I23" i="5"/>
  <c r="I31" i="5"/>
  <c r="I39" i="5"/>
  <c r="I47" i="5"/>
  <c r="I55" i="5"/>
  <c r="I63" i="5"/>
  <c r="I71" i="5"/>
  <c r="I79" i="5"/>
  <c r="I87" i="5"/>
  <c r="I95" i="5"/>
  <c r="I103" i="5"/>
  <c r="I111" i="5"/>
  <c r="I119" i="5"/>
  <c r="I127" i="5"/>
  <c r="I135" i="5"/>
  <c r="I143" i="5"/>
  <c r="I151" i="5"/>
  <c r="I159" i="5"/>
  <c r="I167" i="5"/>
  <c r="I175" i="5"/>
  <c r="I183" i="5"/>
  <c r="I191" i="5"/>
  <c r="I199" i="5"/>
  <c r="I207" i="5"/>
  <c r="I215" i="5"/>
  <c r="I223" i="5"/>
  <c r="I231" i="5"/>
  <c r="I239" i="5"/>
  <c r="I247" i="5"/>
  <c r="I255" i="5"/>
  <c r="I263" i="5"/>
  <c r="I271" i="5"/>
  <c r="I279" i="5"/>
  <c r="I287" i="5"/>
  <c r="I295" i="5"/>
  <c r="I303" i="5"/>
  <c r="I311" i="5"/>
  <c r="I319" i="5"/>
  <c r="I327" i="5"/>
  <c r="I335" i="5"/>
  <c r="I343" i="5"/>
  <c r="I351" i="5"/>
  <c r="I359" i="5"/>
  <c r="I367" i="5"/>
  <c r="I375" i="5"/>
  <c r="I383" i="5"/>
  <c r="I391" i="5"/>
  <c r="I399" i="5"/>
  <c r="I407" i="5"/>
  <c r="I415" i="5"/>
  <c r="I423" i="5"/>
  <c r="I431" i="5"/>
  <c r="I439" i="5"/>
  <c r="I1107" i="5"/>
  <c r="I1123" i="5"/>
  <c r="I1139" i="5"/>
  <c r="I1159" i="5"/>
  <c r="I1191" i="5"/>
  <c r="I1223" i="5"/>
  <c r="I1255" i="5"/>
  <c r="I1359" i="5"/>
  <c r="I1487" i="5"/>
  <c r="I1103" i="5"/>
  <c r="I1111" i="5"/>
  <c r="I1119" i="5"/>
  <c r="I1127" i="5"/>
  <c r="I1135" i="5"/>
  <c r="I1143" i="5"/>
  <c r="I1151" i="5"/>
  <c r="I1167" i="5"/>
  <c r="I1183" i="5"/>
  <c r="I1199" i="5"/>
  <c r="I1215" i="5"/>
  <c r="I1247" i="5"/>
  <c r="I1327" i="5"/>
  <c r="I1455" i="5"/>
  <c r="I1519" i="5"/>
  <c r="I1155" i="5"/>
  <c r="I1163" i="5"/>
  <c r="I1171" i="5"/>
  <c r="I1179" i="5"/>
  <c r="I1187" i="5"/>
  <c r="I1195" i="5"/>
  <c r="I1203" i="5"/>
  <c r="I1219" i="5"/>
  <c r="I1227" i="5"/>
  <c r="I1235" i="5"/>
  <c r="I1243" i="5"/>
  <c r="I1251" i="5"/>
  <c r="I1259" i="5"/>
  <c r="I1279" i="5"/>
  <c r="I1343" i="5"/>
  <c r="I1375" i="5"/>
  <c r="I1407" i="5"/>
  <c r="I1439" i="5"/>
  <c r="I1471" i="5"/>
  <c r="I1503" i="5"/>
  <c r="I1535" i="5"/>
  <c r="I447" i="5"/>
  <c r="I455" i="5"/>
  <c r="I463" i="5"/>
  <c r="I471" i="5"/>
  <c r="I479" i="5"/>
  <c r="I487" i="5"/>
  <c r="I495" i="5"/>
  <c r="I503" i="5"/>
  <c r="I511" i="5"/>
  <c r="I519" i="5"/>
  <c r="I527" i="5"/>
  <c r="I535" i="5"/>
  <c r="I543" i="5"/>
  <c r="I551" i="5"/>
  <c r="I559" i="5"/>
  <c r="I567" i="5"/>
  <c r="I575" i="5"/>
  <c r="I583" i="5"/>
  <c r="I591" i="5"/>
  <c r="I599" i="5"/>
  <c r="I607" i="5"/>
  <c r="I615" i="5"/>
  <c r="I623" i="5"/>
  <c r="I631" i="5"/>
  <c r="I639" i="5"/>
  <c r="I647" i="5"/>
  <c r="I655" i="5"/>
  <c r="I663" i="5"/>
  <c r="I671" i="5"/>
  <c r="I679" i="5"/>
  <c r="I687" i="5"/>
  <c r="I695" i="5"/>
  <c r="I703" i="5"/>
  <c r="I711" i="5"/>
  <c r="I719" i="5"/>
  <c r="I727" i="5"/>
  <c r="I735" i="5"/>
  <c r="I743" i="5"/>
  <c r="I751" i="5"/>
  <c r="I759" i="5"/>
  <c r="I767" i="5"/>
  <c r="I775" i="5"/>
  <c r="I783" i="5"/>
  <c r="I791" i="5"/>
  <c r="I799" i="5"/>
  <c r="I807" i="5"/>
  <c r="I815" i="5"/>
  <c r="I823" i="5"/>
  <c r="I831" i="5"/>
  <c r="I839" i="5"/>
  <c r="I847" i="5"/>
  <c r="I855" i="5"/>
  <c r="I863" i="5"/>
  <c r="I871" i="5"/>
  <c r="I879" i="5"/>
  <c r="I887" i="5"/>
  <c r="I895" i="5"/>
  <c r="I903" i="5"/>
  <c r="I911" i="5"/>
  <c r="I919" i="5"/>
  <c r="I927" i="5"/>
  <c r="I935" i="5"/>
  <c r="I943" i="5"/>
  <c r="I951" i="5"/>
  <c r="I959" i="5"/>
  <c r="I967" i="5"/>
  <c r="I975" i="5"/>
  <c r="I983" i="5"/>
  <c r="I991" i="5"/>
  <c r="I999" i="5"/>
  <c r="I1007" i="5"/>
  <c r="I1015" i="5"/>
  <c r="I1023" i="5"/>
  <c r="I1031" i="5"/>
  <c r="I1039" i="5"/>
  <c r="I1047" i="5"/>
  <c r="I1055" i="5"/>
  <c r="I1063" i="5"/>
  <c r="I1071" i="5"/>
  <c r="I1079" i="5"/>
  <c r="I1087" i="5"/>
  <c r="I1095" i="5"/>
  <c r="I1207" i="5"/>
  <c r="I1231" i="5"/>
  <c r="I1263" i="5"/>
  <c r="I1295" i="5"/>
  <c r="I1391" i="5"/>
  <c r="I179" i="5"/>
  <c r="I195" i="5"/>
  <c r="I203" i="5"/>
  <c r="I211" i="5"/>
  <c r="I227" i="5"/>
  <c r="I235" i="5"/>
  <c r="I243" i="5"/>
  <c r="I259" i="5"/>
  <c r="I267" i="5"/>
  <c r="I275" i="5"/>
  <c r="I291" i="5"/>
  <c r="I299" i="5"/>
  <c r="I307" i="5"/>
  <c r="I323" i="5"/>
  <c r="I331" i="5"/>
  <c r="I339" i="5"/>
  <c r="I355" i="5"/>
  <c r="I363" i="5"/>
  <c r="I371" i="5"/>
  <c r="I387" i="5"/>
  <c r="I395" i="5"/>
  <c r="I403" i="5"/>
  <c r="I419" i="5"/>
  <c r="I427" i="5"/>
  <c r="I435" i="5"/>
  <c r="I451" i="5"/>
  <c r="I459" i="5"/>
  <c r="I467" i="5"/>
  <c r="I483" i="5"/>
  <c r="I491" i="5"/>
  <c r="I499" i="5"/>
  <c r="I515" i="5"/>
  <c r="I523" i="5"/>
  <c r="I531" i="5"/>
  <c r="I547" i="5"/>
  <c r="I555" i="5"/>
  <c r="I563" i="5"/>
  <c r="I579" i="5"/>
  <c r="I587" i="5"/>
  <c r="I595" i="5"/>
  <c r="I611" i="5"/>
  <c r="I619" i="5"/>
  <c r="I627" i="5"/>
  <c r="I643" i="5"/>
  <c r="I651" i="5"/>
  <c r="I659" i="5"/>
  <c r="I675" i="5"/>
  <c r="I683" i="5"/>
  <c r="I691" i="5"/>
  <c r="I707" i="5"/>
  <c r="I715" i="5"/>
  <c r="I723" i="5"/>
  <c r="I739" i="5"/>
  <c r="I747" i="5"/>
  <c r="I755" i="5"/>
  <c r="I771" i="5"/>
  <c r="I779" i="5"/>
  <c r="I787" i="5"/>
  <c r="I803" i="5"/>
  <c r="I811" i="5"/>
  <c r="I819" i="5"/>
  <c r="I835" i="5"/>
  <c r="I843" i="5"/>
  <c r="I851" i="5"/>
  <c r="I867" i="5"/>
  <c r="I875" i="5"/>
  <c r="I883" i="5"/>
  <c r="I899" i="5"/>
  <c r="I907" i="5"/>
  <c r="I915" i="5"/>
  <c r="I931" i="5"/>
  <c r="I939" i="5"/>
  <c r="I947" i="5"/>
  <c r="I963" i="5"/>
  <c r="I971" i="5"/>
  <c r="I979" i="5"/>
  <c r="I995" i="5"/>
  <c r="I1003" i="5"/>
  <c r="I1011" i="5"/>
  <c r="I1027" i="5"/>
  <c r="I1035" i="5"/>
  <c r="I1043" i="5"/>
  <c r="I1059" i="5"/>
  <c r="I1075" i="5"/>
  <c r="I1083" i="5"/>
  <c r="I1091" i="5"/>
  <c r="I1115" i="5"/>
  <c r="I1147" i="5"/>
  <c r="I1211" i="5"/>
  <c r="I1311" i="5"/>
  <c r="I1271" i="5"/>
  <c r="I1287" i="5"/>
  <c r="I1303" i="5"/>
  <c r="I1319" i="5"/>
  <c r="I1335" i="5"/>
  <c r="I1351" i="5"/>
  <c r="I1367" i="5"/>
  <c r="I1383" i="5"/>
  <c r="I1399" i="5"/>
  <c r="I1415" i="5"/>
  <c r="I1431" i="5"/>
  <c r="I1447" i="5"/>
  <c r="I1463" i="5"/>
  <c r="I1479" i="5"/>
  <c r="I1495" i="5"/>
  <c r="I1511" i="5"/>
  <c r="I1527" i="5"/>
  <c r="I1543" i="5"/>
  <c r="I1267" i="5"/>
  <c r="I1275" i="5"/>
  <c r="I1283" i="5"/>
  <c r="I1291" i="5"/>
  <c r="I1299" i="5"/>
  <c r="I1307" i="5"/>
  <c r="I1315" i="5"/>
  <c r="I1323" i="5"/>
  <c r="I1331" i="5"/>
  <c r="I1339" i="5"/>
  <c r="I1347" i="5"/>
  <c r="I1355" i="5"/>
  <c r="I1363" i="5"/>
  <c r="I1371" i="5"/>
  <c r="I1379" i="5"/>
  <c r="I1387" i="5"/>
  <c r="I1395" i="5"/>
  <c r="I1403" i="5"/>
  <c r="I1411" i="5"/>
  <c r="I1419" i="5"/>
  <c r="I1427" i="5"/>
  <c r="I1435" i="5"/>
  <c r="I1443" i="5"/>
  <c r="I1451" i="5"/>
  <c r="I1459" i="5"/>
  <c r="I1467" i="5"/>
  <c r="I1475" i="5"/>
  <c r="I1483" i="5"/>
  <c r="I1491" i="5"/>
  <c r="I1499" i="5"/>
  <c r="I1507" i="5"/>
  <c r="I1515" i="5"/>
  <c r="I1523" i="5"/>
  <c r="I1531" i="5"/>
  <c r="I1539" i="5"/>
  <c r="I1547" i="5"/>
  <c r="I1551" i="5"/>
  <c r="I1555" i="5"/>
  <c r="I1559" i="5"/>
  <c r="I1563" i="5"/>
  <c r="I1567" i="5"/>
  <c r="I1571" i="5"/>
  <c r="I1575" i="5"/>
  <c r="I1579" i="5"/>
  <c r="I1583" i="5"/>
  <c r="I1587" i="5"/>
  <c r="I1591" i="5"/>
  <c r="I1595" i="5"/>
  <c r="I1599" i="5"/>
  <c r="I1603" i="5"/>
  <c r="I1607" i="5"/>
  <c r="I1611" i="5"/>
  <c r="I1615" i="5"/>
  <c r="I1619" i="5"/>
  <c r="I1623" i="5"/>
  <c r="I1627" i="5"/>
  <c r="I1631" i="5"/>
  <c r="I1635" i="5"/>
  <c r="I1639" i="5"/>
  <c r="I1643" i="5"/>
  <c r="I1647" i="5"/>
  <c r="I1651" i="5"/>
  <c r="I1655" i="5"/>
  <c r="I1659" i="5"/>
  <c r="I1663" i="5"/>
  <c r="I1667" i="5"/>
  <c r="I1671" i="5"/>
  <c r="I16" i="5"/>
  <c r="I8" i="5"/>
  <c r="I17" i="5"/>
  <c r="I9" i="5"/>
  <c r="I26" i="5"/>
  <c r="I34" i="5"/>
  <c r="I42" i="5"/>
  <c r="I50" i="5"/>
  <c r="I58" i="5"/>
  <c r="I66" i="5"/>
  <c r="I74" i="5"/>
  <c r="I82" i="5"/>
  <c r="I90" i="5"/>
  <c r="I98" i="5"/>
  <c r="I106" i="5"/>
  <c r="I114" i="5"/>
  <c r="I122" i="5"/>
  <c r="I130" i="5"/>
  <c r="I138" i="5"/>
  <c r="I150" i="5"/>
  <c r="I158" i="5"/>
  <c r="I166" i="5"/>
  <c r="I170" i="5"/>
  <c r="I178" i="5"/>
  <c r="I190" i="5"/>
  <c r="I198" i="5"/>
  <c r="I206" i="5"/>
  <c r="I214" i="5"/>
  <c r="I222" i="5"/>
  <c r="I230" i="5"/>
  <c r="I238" i="5"/>
  <c r="I246" i="5"/>
  <c r="I254" i="5"/>
  <c r="I262" i="5"/>
  <c r="I270" i="5"/>
  <c r="I278" i="5"/>
  <c r="I286" i="5"/>
  <c r="I294" i="5"/>
  <c r="I302" i="5"/>
  <c r="I310" i="5"/>
  <c r="I318" i="5"/>
  <c r="I326" i="5"/>
  <c r="I334" i="5"/>
  <c r="I342" i="5"/>
  <c r="I350" i="5"/>
  <c r="I358" i="5"/>
  <c r="I366" i="5"/>
  <c r="I374" i="5"/>
  <c r="I382" i="5"/>
  <c r="I390" i="5"/>
  <c r="I398" i="5"/>
  <c r="I406" i="5"/>
  <c r="I414" i="5"/>
  <c r="I422" i="5"/>
  <c r="I430" i="5"/>
  <c r="I438" i="5"/>
  <c r="I446" i="5"/>
  <c r="I454" i="5"/>
  <c r="I462" i="5"/>
  <c r="I470" i="5"/>
  <c r="I478" i="5"/>
  <c r="I486" i="5"/>
  <c r="I494" i="5"/>
  <c r="I502" i="5"/>
  <c r="I514" i="5"/>
  <c r="I522" i="5"/>
  <c r="I526" i="5"/>
  <c r="I530" i="5"/>
  <c r="I534" i="5"/>
  <c r="I538" i="5"/>
  <c r="I542" i="5"/>
  <c r="I546" i="5"/>
  <c r="I554" i="5"/>
  <c r="I558" i="5"/>
  <c r="I562" i="5"/>
  <c r="I566" i="5"/>
  <c r="I570" i="5"/>
  <c r="I574" i="5"/>
  <c r="I578" i="5"/>
  <c r="I582" i="5"/>
  <c r="I586" i="5"/>
  <c r="I590" i="5"/>
  <c r="I594" i="5"/>
  <c r="I598" i="5"/>
  <c r="I602" i="5"/>
  <c r="I606" i="5"/>
  <c r="I610" i="5"/>
  <c r="I614" i="5"/>
  <c r="I618" i="5"/>
  <c r="I622" i="5"/>
  <c r="I626" i="5"/>
  <c r="I630" i="5"/>
  <c r="I634" i="5"/>
  <c r="I638" i="5"/>
  <c r="I642" i="5"/>
  <c r="I646" i="5"/>
  <c r="I650" i="5"/>
  <c r="I654" i="5"/>
  <c r="I658" i="5"/>
  <c r="I662" i="5"/>
  <c r="I666" i="5"/>
  <c r="I670" i="5"/>
  <c r="I674" i="5"/>
  <c r="I678" i="5"/>
  <c r="I682" i="5"/>
  <c r="I686" i="5"/>
  <c r="I690" i="5"/>
  <c r="I694" i="5"/>
  <c r="I698" i="5"/>
  <c r="I702" i="5"/>
  <c r="I706" i="5"/>
  <c r="I710" i="5"/>
  <c r="I714" i="5"/>
  <c r="I718" i="5"/>
  <c r="I722" i="5"/>
  <c r="I726" i="5"/>
  <c r="I730" i="5"/>
  <c r="I734" i="5"/>
  <c r="I738" i="5"/>
  <c r="I742" i="5"/>
  <c r="I746" i="5"/>
  <c r="I750" i="5"/>
  <c r="I754" i="5"/>
  <c r="I758" i="5"/>
  <c r="I762" i="5"/>
  <c r="I766" i="5"/>
  <c r="I770" i="5"/>
  <c r="I774" i="5"/>
  <c r="I778" i="5"/>
  <c r="I782" i="5"/>
  <c r="I786" i="5"/>
  <c r="I790" i="5"/>
  <c r="I794" i="5"/>
  <c r="I798" i="5"/>
  <c r="I802" i="5"/>
  <c r="I806" i="5"/>
  <c r="I810" i="5"/>
  <c r="I814" i="5"/>
  <c r="I818" i="5"/>
  <c r="I822" i="5"/>
  <c r="I826" i="5"/>
  <c r="I830" i="5"/>
  <c r="I834" i="5"/>
  <c r="I838" i="5"/>
  <c r="I842" i="5"/>
  <c r="I846" i="5"/>
  <c r="I850" i="5"/>
  <c r="I854" i="5"/>
  <c r="I858" i="5"/>
  <c r="I862" i="5"/>
  <c r="I866" i="5"/>
  <c r="I870" i="5"/>
  <c r="I874" i="5"/>
  <c r="I878" i="5"/>
  <c r="I882" i="5"/>
  <c r="I886" i="5"/>
  <c r="I890" i="5"/>
  <c r="I894" i="5"/>
  <c r="I898" i="5"/>
  <c r="I902" i="5"/>
  <c r="I906" i="5"/>
  <c r="I910" i="5"/>
  <c r="I914" i="5"/>
  <c r="I918" i="5"/>
  <c r="I922" i="5"/>
  <c r="I926" i="5"/>
  <c r="I930" i="5"/>
  <c r="I934" i="5"/>
  <c r="I938" i="5"/>
  <c r="I942" i="5"/>
  <c r="I946" i="5"/>
  <c r="I950" i="5"/>
  <c r="I954" i="5"/>
  <c r="I958" i="5"/>
  <c r="I962" i="5"/>
  <c r="I966" i="5"/>
  <c r="I970" i="5"/>
  <c r="I974" i="5"/>
  <c r="I978" i="5"/>
  <c r="I982" i="5"/>
  <c r="I986" i="5"/>
  <c r="I990" i="5"/>
  <c r="I994" i="5"/>
  <c r="I998" i="5"/>
  <c r="I1002" i="5"/>
  <c r="I1006" i="5"/>
  <c r="I1010" i="5"/>
  <c r="I1014" i="5"/>
  <c r="I1018" i="5"/>
  <c r="I1022" i="5"/>
  <c r="I1026" i="5"/>
  <c r="I1030" i="5"/>
  <c r="I1034" i="5"/>
  <c r="I1038" i="5"/>
  <c r="I1042" i="5"/>
  <c r="I1046" i="5"/>
  <c r="I1050" i="5"/>
  <c r="I1054" i="5"/>
  <c r="I1058" i="5"/>
  <c r="I1062" i="5"/>
  <c r="I1066" i="5"/>
  <c r="I1070" i="5"/>
  <c r="I1074" i="5"/>
  <c r="I1078" i="5"/>
  <c r="I1082" i="5"/>
  <c r="I1086" i="5"/>
  <c r="I1090" i="5"/>
  <c r="I1094" i="5"/>
  <c r="I1098" i="5"/>
  <c r="I1102" i="5"/>
  <c r="I1106" i="5"/>
  <c r="I1110" i="5"/>
  <c r="I1114" i="5"/>
  <c r="I1118" i="5"/>
  <c r="I1122" i="5"/>
  <c r="I1126" i="5"/>
  <c r="I1130" i="5"/>
  <c r="I1134" i="5"/>
  <c r="I1138" i="5"/>
  <c r="I1142" i="5"/>
  <c r="I1146" i="5"/>
  <c r="I1150" i="5"/>
  <c r="I1154" i="5"/>
  <c r="I1158" i="5"/>
  <c r="I1162" i="5"/>
  <c r="I1166" i="5"/>
  <c r="I1170" i="5"/>
  <c r="I1174" i="5"/>
  <c r="I1178" i="5"/>
  <c r="I1182" i="5"/>
  <c r="I1186" i="5"/>
  <c r="I1190" i="5"/>
  <c r="I1194" i="5"/>
  <c r="I1198" i="5"/>
  <c r="I1202" i="5"/>
  <c r="I1206" i="5"/>
  <c r="I1210" i="5"/>
  <c r="I1214" i="5"/>
  <c r="I1218" i="5"/>
  <c r="I1222" i="5"/>
  <c r="I1226" i="5"/>
  <c r="I1230" i="5"/>
  <c r="I1234" i="5"/>
  <c r="I1238" i="5"/>
  <c r="I1242" i="5"/>
  <c r="I1246" i="5"/>
  <c r="I1250" i="5"/>
  <c r="I1254" i="5"/>
  <c r="I1258" i="5"/>
  <c r="I1262" i="5"/>
  <c r="I1266" i="5"/>
  <c r="I1270" i="5"/>
  <c r="I1274" i="5"/>
  <c r="I1278" i="5"/>
  <c r="I1282" i="5"/>
  <c r="I1286" i="5"/>
  <c r="I1290" i="5"/>
  <c r="I1294" i="5"/>
  <c r="I1298" i="5"/>
  <c r="I1302" i="5"/>
  <c r="I1306" i="5"/>
  <c r="I1310" i="5"/>
  <c r="I1314" i="5"/>
  <c r="I1318" i="5"/>
  <c r="I1322" i="5"/>
  <c r="I1326" i="5"/>
  <c r="I1330" i="5"/>
  <c r="I1334" i="5"/>
  <c r="I1338" i="5"/>
  <c r="I1342" i="5"/>
  <c r="I1346" i="5"/>
  <c r="I1350" i="5"/>
  <c r="I1354" i="5"/>
  <c r="I1358" i="5"/>
  <c r="I1362" i="5"/>
  <c r="I1366" i="5"/>
  <c r="I1370" i="5"/>
  <c r="I1374" i="5"/>
  <c r="I1378" i="5"/>
  <c r="I1382" i="5"/>
  <c r="I1386" i="5"/>
  <c r="I1390" i="5"/>
  <c r="I1394" i="5"/>
  <c r="I1398" i="5"/>
  <c r="I1402" i="5"/>
  <c r="I1406" i="5"/>
  <c r="I1410" i="5"/>
  <c r="I1414" i="5"/>
  <c r="I1418" i="5"/>
  <c r="I1422" i="5"/>
  <c r="I1426" i="5"/>
  <c r="I1430" i="5"/>
  <c r="I1434" i="5"/>
  <c r="I1438" i="5"/>
  <c r="I1442" i="5"/>
  <c r="I1446" i="5"/>
  <c r="I1450" i="5"/>
  <c r="I1454" i="5"/>
  <c r="I1458" i="5"/>
  <c r="I1462" i="5"/>
  <c r="I1466" i="5"/>
  <c r="I1470" i="5"/>
  <c r="I1474" i="5"/>
  <c r="I1478" i="5"/>
  <c r="I1482" i="5"/>
  <c r="I1486" i="5"/>
  <c r="I1490" i="5"/>
  <c r="I1494" i="5"/>
  <c r="I1498" i="5"/>
  <c r="I1502" i="5"/>
  <c r="I1506" i="5"/>
  <c r="I1510" i="5"/>
  <c r="I1514" i="5"/>
  <c r="I1522" i="5"/>
  <c r="I1526" i="5"/>
  <c r="I1530" i="5"/>
  <c r="I1534" i="5"/>
  <c r="I1538" i="5"/>
  <c r="I1542" i="5"/>
  <c r="I1546" i="5"/>
  <c r="I1550" i="5"/>
  <c r="I1554" i="5"/>
  <c r="I1558" i="5"/>
  <c r="I1562" i="5"/>
  <c r="I1566" i="5"/>
  <c r="I1570" i="5"/>
  <c r="I1574" i="5"/>
  <c r="I1578" i="5"/>
  <c r="I1582" i="5"/>
  <c r="I1586" i="5"/>
  <c r="I1590" i="5"/>
  <c r="I1594" i="5"/>
  <c r="I1598" i="5"/>
  <c r="I1602" i="5"/>
  <c r="I1606" i="5"/>
  <c r="I1610" i="5"/>
  <c r="I1614" i="5"/>
  <c r="I1618" i="5"/>
  <c r="I1622" i="5"/>
  <c r="I1626" i="5"/>
  <c r="I1630" i="5"/>
  <c r="I1634" i="5"/>
  <c r="I1638" i="5"/>
  <c r="I1642" i="5"/>
  <c r="I1646" i="5"/>
  <c r="I1650" i="5"/>
  <c r="I1654" i="5"/>
  <c r="I1658" i="5"/>
  <c r="I1662" i="5"/>
  <c r="I1666" i="5"/>
  <c r="I1670" i="5"/>
  <c r="I22" i="5"/>
  <c r="I12" i="5"/>
  <c r="I4" i="5"/>
  <c r="I21" i="5"/>
  <c r="I13" i="5"/>
  <c r="I5" i="5"/>
  <c r="I30" i="5"/>
  <c r="I38" i="5"/>
  <c r="I46" i="5"/>
  <c r="I54" i="5"/>
  <c r="I62" i="5"/>
  <c r="I70" i="5"/>
  <c r="I78" i="5"/>
  <c r="I86" i="5"/>
  <c r="I94" i="5"/>
  <c r="I102" i="5"/>
  <c r="I110" i="5"/>
  <c r="I118" i="5"/>
  <c r="I126" i="5"/>
  <c r="I134" i="5"/>
  <c r="I142" i="5"/>
  <c r="I146" i="5"/>
  <c r="I154" i="5"/>
  <c r="I162" i="5"/>
  <c r="I174" i="5"/>
  <c r="I182" i="5"/>
  <c r="I186" i="5"/>
  <c r="I194" i="5"/>
  <c r="I202" i="5"/>
  <c r="I210" i="5"/>
  <c r="I218" i="5"/>
  <c r="I226" i="5"/>
  <c r="I234" i="5"/>
  <c r="I242" i="5"/>
  <c r="I250" i="5"/>
  <c r="I258" i="5"/>
  <c r="I266" i="5"/>
  <c r="I274" i="5"/>
  <c r="I282" i="5"/>
  <c r="I290" i="5"/>
  <c r="I298" i="5"/>
  <c r="I306" i="5"/>
  <c r="I314" i="5"/>
  <c r="I322" i="5"/>
  <c r="I330" i="5"/>
  <c r="I338" i="5"/>
  <c r="I346" i="5"/>
  <c r="I354" i="5"/>
  <c r="I362" i="5"/>
  <c r="I370" i="5"/>
  <c r="I378" i="5"/>
  <c r="I386" i="5"/>
  <c r="I394" i="5"/>
  <c r="I402" i="5"/>
  <c r="I410" i="5"/>
  <c r="I418" i="5"/>
  <c r="I426" i="5"/>
  <c r="I434" i="5"/>
  <c r="I442" i="5"/>
  <c r="I450" i="5"/>
  <c r="I458" i="5"/>
  <c r="I466" i="5"/>
  <c r="I474" i="5"/>
  <c r="I482" i="5"/>
  <c r="I490" i="5"/>
  <c r="I498" i="5"/>
  <c r="I506" i="5"/>
  <c r="I510" i="5"/>
  <c r="I518" i="5"/>
  <c r="I550" i="5"/>
  <c r="I1518" i="5"/>
  <c r="I20" i="5"/>
  <c r="I25" i="5"/>
  <c r="I29" i="5"/>
  <c r="I33" i="5"/>
  <c r="I37" i="5"/>
  <c r="I41" i="5"/>
  <c r="I45" i="5"/>
  <c r="I49" i="5"/>
  <c r="I53" i="5"/>
  <c r="I57" i="5"/>
  <c r="I61" i="5"/>
  <c r="I65" i="5"/>
  <c r="I69" i="5"/>
  <c r="I73" i="5"/>
  <c r="I77" i="5"/>
  <c r="I81" i="5"/>
  <c r="I85" i="5"/>
  <c r="I89" i="5"/>
  <c r="I93" i="5"/>
  <c r="I97" i="5"/>
  <c r="I101" i="5"/>
  <c r="I105" i="5"/>
  <c r="I109" i="5"/>
  <c r="I113" i="5"/>
  <c r="I117" i="5"/>
  <c r="I121" i="5"/>
  <c r="I125" i="5"/>
  <c r="I129" i="5"/>
  <c r="I133" i="5"/>
  <c r="I137" i="5"/>
  <c r="I141" i="5"/>
  <c r="I145" i="5"/>
  <c r="I149" i="5"/>
  <c r="I153" i="5"/>
  <c r="I157" i="5"/>
  <c r="I161" i="5"/>
  <c r="I165" i="5"/>
  <c r="I169" i="5"/>
  <c r="I173" i="5"/>
  <c r="I177" i="5"/>
  <c r="I181" i="5"/>
  <c r="I185" i="5"/>
  <c r="I189" i="5"/>
  <c r="I193" i="5"/>
  <c r="I197" i="5"/>
  <c r="I201" i="5"/>
  <c r="I205" i="5"/>
  <c r="I209" i="5"/>
  <c r="I213" i="5"/>
  <c r="I217" i="5"/>
  <c r="I221" i="5"/>
  <c r="I225" i="5"/>
  <c r="I229" i="5"/>
  <c r="I233" i="5"/>
  <c r="I237" i="5"/>
  <c r="I241" i="5"/>
  <c r="I245" i="5"/>
  <c r="I249" i="5"/>
  <c r="I253" i="5"/>
  <c r="I257" i="5"/>
  <c r="I261" i="5"/>
  <c r="I265" i="5"/>
  <c r="I269" i="5"/>
  <c r="I273" i="5"/>
  <c r="I277" i="5"/>
  <c r="I281" i="5"/>
  <c r="I285" i="5"/>
  <c r="I289" i="5"/>
  <c r="I293" i="5"/>
  <c r="I297" i="5"/>
  <c r="I301" i="5"/>
  <c r="I305" i="5"/>
  <c r="I309" i="5"/>
  <c r="I313" i="5"/>
  <c r="I317" i="5"/>
  <c r="I321" i="5"/>
  <c r="I325" i="5"/>
  <c r="I329" i="5"/>
  <c r="I333" i="5"/>
  <c r="I337" i="5"/>
  <c r="I341" i="5"/>
  <c r="I345" i="5"/>
  <c r="I349" i="5"/>
  <c r="I353" i="5"/>
  <c r="I357" i="5"/>
  <c r="I361" i="5"/>
  <c r="I365" i="5"/>
  <c r="I369" i="5"/>
  <c r="I373" i="5"/>
  <c r="I377" i="5"/>
  <c r="I381" i="5"/>
  <c r="I385" i="5"/>
  <c r="I389" i="5"/>
  <c r="I393" i="5"/>
  <c r="I397" i="5"/>
  <c r="I401" i="5"/>
  <c r="I405" i="5"/>
  <c r="I409" i="5"/>
  <c r="I413" i="5"/>
  <c r="I417" i="5"/>
  <c r="I421" i="5"/>
  <c r="I425" i="5"/>
  <c r="I429" i="5"/>
  <c r="I433" i="5"/>
  <c r="I437" i="5"/>
  <c r="I441" i="5"/>
  <c r="I445" i="5"/>
  <c r="I449" i="5"/>
  <c r="I453" i="5"/>
  <c r="I457" i="5"/>
  <c r="I461" i="5"/>
  <c r="I465" i="5"/>
  <c r="I469" i="5"/>
  <c r="I473" i="5"/>
  <c r="I477" i="5"/>
  <c r="I481" i="5"/>
  <c r="I485" i="5"/>
  <c r="I489" i="5"/>
  <c r="I493" i="5"/>
  <c r="I497" i="5"/>
  <c r="I501" i="5"/>
  <c r="I505" i="5"/>
  <c r="I509" i="5"/>
  <c r="I513" i="5"/>
  <c r="I517" i="5"/>
  <c r="I521" i="5"/>
  <c r="I525" i="5"/>
  <c r="I529" i="5"/>
  <c r="I533" i="5"/>
  <c r="I537" i="5"/>
  <c r="I541" i="5"/>
  <c r="I545" i="5"/>
  <c r="I549" i="5"/>
  <c r="I553" i="5"/>
  <c r="I557" i="5"/>
  <c r="I561" i="5"/>
  <c r="I565" i="5"/>
  <c r="I569" i="5"/>
  <c r="I573" i="5"/>
  <c r="I577" i="5"/>
  <c r="I581" i="5"/>
  <c r="I585" i="5"/>
  <c r="I589" i="5"/>
  <c r="I593" i="5"/>
  <c r="I597" i="5"/>
  <c r="I601" i="5"/>
  <c r="I605" i="5"/>
  <c r="I609" i="5"/>
  <c r="I613" i="5"/>
  <c r="I617" i="5"/>
  <c r="I621" i="5"/>
  <c r="I625" i="5"/>
  <c r="I629" i="5"/>
  <c r="I633" i="5"/>
  <c r="I637" i="5"/>
  <c r="I641" i="5"/>
  <c r="I645" i="5"/>
  <c r="I649" i="5"/>
  <c r="I653" i="5"/>
  <c r="I657" i="5"/>
  <c r="I661" i="5"/>
  <c r="I665" i="5"/>
  <c r="I669" i="5"/>
  <c r="I673" i="5"/>
  <c r="I677" i="5"/>
  <c r="I681" i="5"/>
  <c r="I685" i="5"/>
  <c r="I689" i="5"/>
  <c r="I693" i="5"/>
  <c r="I697" i="5"/>
  <c r="I701" i="5"/>
  <c r="I705" i="5"/>
  <c r="I709" i="5"/>
  <c r="I713" i="5"/>
  <c r="I717" i="5"/>
  <c r="I721" i="5"/>
  <c r="I725" i="5"/>
  <c r="I729" i="5"/>
  <c r="I733" i="5"/>
  <c r="I737" i="5"/>
  <c r="I741" i="5"/>
  <c r="I745" i="5"/>
  <c r="I749" i="5"/>
  <c r="I753" i="5"/>
  <c r="I757" i="5"/>
  <c r="I761" i="5"/>
  <c r="I765" i="5"/>
  <c r="I769" i="5"/>
  <c r="I773" i="5"/>
  <c r="I777" i="5"/>
  <c r="I781" i="5"/>
  <c r="I785" i="5"/>
  <c r="I789" i="5"/>
  <c r="I793" i="5"/>
  <c r="I797" i="5"/>
  <c r="I801" i="5"/>
  <c r="I805" i="5"/>
  <c r="I809" i="5"/>
  <c r="I813" i="5"/>
  <c r="I817" i="5"/>
  <c r="I821" i="5"/>
  <c r="I825" i="5"/>
  <c r="I829" i="5"/>
  <c r="I833" i="5"/>
  <c r="I837" i="5"/>
  <c r="I841" i="5"/>
  <c r="I845" i="5"/>
  <c r="I849" i="5"/>
  <c r="I853" i="5"/>
  <c r="I857" i="5"/>
  <c r="I861" i="5"/>
  <c r="I865" i="5"/>
  <c r="I869" i="5"/>
  <c r="I873" i="5"/>
  <c r="I877" i="5"/>
  <c r="I881" i="5"/>
  <c r="I885" i="5"/>
  <c r="I889" i="5"/>
  <c r="I893" i="5"/>
  <c r="I897" i="5"/>
  <c r="I901" i="5"/>
  <c r="I905" i="5"/>
  <c r="I909" i="5"/>
  <c r="I913" i="5"/>
  <c r="I917" i="5"/>
  <c r="I921" i="5"/>
  <c r="I925" i="5"/>
  <c r="I929" i="5"/>
  <c r="I933" i="5"/>
  <c r="I937" i="5"/>
  <c r="I941" i="5"/>
  <c r="I945" i="5"/>
  <c r="I949" i="5"/>
  <c r="I953" i="5"/>
  <c r="I957" i="5"/>
  <c r="I961" i="5"/>
  <c r="I965" i="5"/>
  <c r="I969" i="5"/>
  <c r="I973" i="5"/>
  <c r="I977" i="5"/>
  <c r="I981" i="5"/>
  <c r="I985" i="5"/>
  <c r="I989" i="5"/>
  <c r="I993" i="5"/>
  <c r="I997" i="5"/>
  <c r="I1001" i="5"/>
  <c r="I1005" i="5"/>
  <c r="I1009" i="5"/>
  <c r="I1013" i="5"/>
  <c r="I1017" i="5"/>
  <c r="I1021" i="5"/>
  <c r="I1025" i="5"/>
  <c r="I1029" i="5"/>
  <c r="I1033" i="5"/>
  <c r="I1037" i="5"/>
  <c r="I1041" i="5"/>
  <c r="I1045" i="5"/>
  <c r="I1049" i="5"/>
  <c r="I1053" i="5"/>
  <c r="I1057" i="5"/>
  <c r="I1061" i="5"/>
  <c r="I1065" i="5"/>
  <c r="I1069" i="5"/>
  <c r="I1073" i="5"/>
  <c r="I1077" i="5"/>
  <c r="I1081" i="5"/>
  <c r="I1085" i="5"/>
  <c r="I1089" i="5"/>
  <c r="I1093" i="5"/>
  <c r="I1097" i="5"/>
  <c r="I1101" i="5"/>
  <c r="I1105" i="5"/>
  <c r="I1109" i="5"/>
  <c r="I1113" i="5"/>
  <c r="I1117" i="5"/>
  <c r="I1121" i="5"/>
  <c r="I1125" i="5"/>
  <c r="I1129" i="5"/>
  <c r="I1133" i="5"/>
  <c r="I1137" i="5"/>
  <c r="I1141" i="5"/>
  <c r="I1145" i="5"/>
  <c r="I1149" i="5"/>
  <c r="I1153" i="5"/>
  <c r="I1157" i="5"/>
  <c r="I1161" i="5"/>
  <c r="I1165" i="5"/>
  <c r="I1169" i="5"/>
  <c r="I1173" i="5"/>
  <c r="I1177" i="5"/>
  <c r="I1181" i="5"/>
  <c r="I1185" i="5"/>
  <c r="I1189" i="5"/>
  <c r="I1193" i="5"/>
  <c r="I1197" i="5"/>
  <c r="I1201" i="5"/>
  <c r="I1205" i="5"/>
  <c r="I1209" i="5"/>
  <c r="I1213" i="5"/>
  <c r="I1217" i="5"/>
  <c r="I1221" i="5"/>
  <c r="I1225" i="5"/>
  <c r="I1229" i="5"/>
  <c r="I1233" i="5"/>
  <c r="I1237" i="5"/>
  <c r="I1241" i="5"/>
  <c r="I1245" i="5"/>
  <c r="I1249" i="5"/>
  <c r="I1253" i="5"/>
  <c r="I1257" i="5"/>
  <c r="I1261" i="5"/>
  <c r="I1265" i="5"/>
  <c r="I1269" i="5"/>
  <c r="I1273" i="5"/>
  <c r="I1277" i="5"/>
  <c r="I1281" i="5"/>
  <c r="I1285" i="5"/>
  <c r="I1289" i="5"/>
  <c r="I1293" i="5"/>
  <c r="I1297" i="5"/>
  <c r="I1301" i="5"/>
  <c r="I1305" i="5"/>
  <c r="I1309" i="5"/>
  <c r="I1313" i="5"/>
  <c r="I1317" i="5"/>
  <c r="I1321" i="5"/>
  <c r="I1325" i="5"/>
  <c r="I1329" i="5"/>
  <c r="I1333" i="5"/>
  <c r="I1337" i="5"/>
  <c r="I1341" i="5"/>
  <c r="I1345" i="5"/>
  <c r="I1349" i="5"/>
  <c r="I1353" i="5"/>
  <c r="I1357" i="5"/>
  <c r="I1361" i="5"/>
  <c r="I1365" i="5"/>
  <c r="I1369" i="5"/>
  <c r="I1373" i="5"/>
  <c r="I1377" i="5"/>
  <c r="I1381" i="5"/>
  <c r="I1385" i="5"/>
  <c r="I1389" i="5"/>
  <c r="I1393" i="5"/>
  <c r="I1397" i="5"/>
  <c r="I1401" i="5"/>
  <c r="I1405" i="5"/>
  <c r="I1409" i="5"/>
  <c r="I1413" i="5"/>
  <c r="I1417" i="5"/>
  <c r="I1421" i="5"/>
  <c r="I1425" i="5"/>
  <c r="I1429" i="5"/>
  <c r="I1433" i="5"/>
  <c r="I1437" i="5"/>
  <c r="I1441" i="5"/>
  <c r="I1445" i="5"/>
  <c r="I1449" i="5"/>
  <c r="I1453" i="5"/>
  <c r="I1457" i="5"/>
  <c r="I1461" i="5"/>
  <c r="I1465" i="5"/>
  <c r="I1469" i="5"/>
  <c r="I1473" i="5"/>
  <c r="I1477" i="5"/>
  <c r="I1481" i="5"/>
  <c r="I1485" i="5"/>
  <c r="I1489" i="5"/>
  <c r="I1493" i="5"/>
  <c r="I1497" i="5"/>
  <c r="I1501" i="5"/>
  <c r="I1505" i="5"/>
  <c r="I1509" i="5"/>
  <c r="I1513" i="5"/>
  <c r="I1517" i="5"/>
  <c r="I1521" i="5"/>
  <c r="I1525" i="5"/>
  <c r="I1529" i="5"/>
  <c r="I1533" i="5"/>
  <c r="I1537" i="5"/>
  <c r="I1541" i="5"/>
  <c r="I1545" i="5"/>
  <c r="I1549" i="5"/>
  <c r="I1553" i="5"/>
  <c r="I1557" i="5"/>
  <c r="I1561" i="5"/>
  <c r="I1565" i="5"/>
  <c r="I1569" i="5"/>
  <c r="I1573" i="5"/>
  <c r="I1577" i="5"/>
  <c r="I1581" i="5"/>
  <c r="I1585" i="5"/>
  <c r="I1589" i="5"/>
  <c r="I1593" i="5"/>
  <c r="I1597" i="5"/>
  <c r="I1601" i="5"/>
  <c r="I1605" i="5"/>
  <c r="I1609" i="5"/>
  <c r="I1613" i="5"/>
  <c r="I1617" i="5"/>
  <c r="I1621" i="5"/>
  <c r="I1625" i="5"/>
  <c r="I1629" i="5"/>
  <c r="I1633" i="5"/>
  <c r="I1637" i="5"/>
  <c r="I1641" i="5"/>
  <c r="I1645" i="5"/>
  <c r="I1649" i="5"/>
  <c r="I1653" i="5"/>
  <c r="I1657" i="5"/>
  <c r="I1661" i="5"/>
  <c r="I1665" i="5"/>
  <c r="I1669" i="5"/>
  <c r="I18" i="5"/>
  <c r="I14" i="5"/>
  <c r="I10" i="5"/>
  <c r="I6" i="5"/>
  <c r="I19" i="5"/>
  <c r="I15" i="5"/>
  <c r="I11" i="5"/>
  <c r="I7" i="5"/>
  <c r="I3" i="5"/>
  <c r="I24" i="5"/>
  <c r="I28" i="5"/>
  <c r="I32" i="5"/>
  <c r="I36" i="5"/>
  <c r="I40" i="5"/>
  <c r="I44" i="5"/>
  <c r="I48" i="5"/>
  <c r="I52" i="5"/>
  <c r="I56" i="5"/>
  <c r="I60" i="5"/>
  <c r="I64" i="5"/>
  <c r="I68" i="5"/>
  <c r="I72" i="5"/>
  <c r="I76" i="5"/>
  <c r="I80" i="5"/>
  <c r="I84" i="5"/>
  <c r="I88" i="5"/>
  <c r="I92" i="5"/>
  <c r="I96" i="5"/>
  <c r="I100" i="5"/>
  <c r="I104" i="5"/>
  <c r="I108" i="5"/>
  <c r="I112" i="5"/>
  <c r="I116" i="5"/>
  <c r="I120" i="5"/>
  <c r="I124" i="5"/>
  <c r="I128" i="5"/>
  <c r="I132" i="5"/>
  <c r="I136" i="5"/>
  <c r="I140" i="5"/>
  <c r="I144" i="5"/>
  <c r="I148" i="5"/>
  <c r="I152" i="5"/>
  <c r="I156" i="5"/>
  <c r="I160" i="5"/>
  <c r="I164" i="5"/>
  <c r="I168" i="5"/>
  <c r="I172" i="5"/>
  <c r="I176" i="5"/>
  <c r="I180" i="5"/>
  <c r="I184" i="5"/>
  <c r="I188" i="5"/>
  <c r="I192" i="5"/>
  <c r="I196" i="5"/>
  <c r="I200" i="5"/>
  <c r="I204" i="5"/>
  <c r="I208" i="5"/>
  <c r="I212" i="5"/>
  <c r="I216" i="5"/>
  <c r="I220" i="5"/>
  <c r="I224" i="5"/>
  <c r="I228" i="5"/>
  <c r="I232" i="5"/>
  <c r="I236" i="5"/>
  <c r="I240" i="5"/>
  <c r="I244" i="5"/>
  <c r="I248" i="5"/>
  <c r="I252" i="5"/>
  <c r="I256" i="5"/>
  <c r="I260" i="5"/>
  <c r="I264" i="5"/>
  <c r="I268" i="5"/>
  <c r="I272" i="5"/>
  <c r="I276" i="5"/>
  <c r="I280" i="5"/>
  <c r="I284" i="5"/>
  <c r="I288" i="5"/>
  <c r="I292" i="5"/>
  <c r="I296" i="5"/>
  <c r="I300" i="5"/>
  <c r="I304" i="5"/>
  <c r="I308" i="5"/>
  <c r="I312" i="5"/>
  <c r="I316" i="5"/>
  <c r="I320" i="5"/>
  <c r="I324" i="5"/>
  <c r="I328" i="5"/>
  <c r="I332" i="5"/>
  <c r="I336" i="5"/>
  <c r="I340" i="5"/>
  <c r="I344" i="5"/>
  <c r="I348" i="5"/>
  <c r="I352" i="5"/>
  <c r="I356" i="5"/>
  <c r="I360" i="5"/>
  <c r="I364" i="5"/>
  <c r="I368" i="5"/>
  <c r="I372" i="5"/>
  <c r="I376" i="5"/>
  <c r="I380" i="5"/>
  <c r="I384" i="5"/>
  <c r="I388" i="5"/>
  <c r="I392" i="5"/>
  <c r="I396" i="5"/>
  <c r="I400" i="5"/>
  <c r="I404" i="5"/>
  <c r="I408" i="5"/>
  <c r="I412" i="5"/>
  <c r="I416" i="5"/>
  <c r="I420" i="5"/>
  <c r="I424" i="5"/>
  <c r="I428" i="5"/>
  <c r="I432" i="5"/>
  <c r="I436" i="5"/>
  <c r="I440" i="5"/>
  <c r="I444" i="5"/>
  <c r="I448" i="5"/>
  <c r="I452" i="5"/>
  <c r="I456" i="5"/>
  <c r="I460" i="5"/>
  <c r="I464" i="5"/>
  <c r="I468" i="5"/>
  <c r="I472" i="5"/>
  <c r="I476" i="5"/>
  <c r="I480" i="5"/>
  <c r="I484" i="5"/>
  <c r="I488" i="5"/>
  <c r="I492" i="5"/>
  <c r="I496" i="5"/>
  <c r="I500" i="5"/>
  <c r="I504" i="5"/>
  <c r="I508" i="5"/>
  <c r="I512" i="5"/>
  <c r="I516" i="5"/>
  <c r="I520" i="5"/>
  <c r="I524" i="5"/>
  <c r="I528" i="5"/>
  <c r="I532" i="5"/>
  <c r="I536" i="5"/>
  <c r="I540" i="5"/>
  <c r="I544" i="5"/>
  <c r="I548" i="5"/>
  <c r="I552" i="5"/>
  <c r="I556" i="5"/>
  <c r="I560" i="5"/>
  <c r="I564" i="5"/>
  <c r="I568" i="5"/>
  <c r="I572" i="5"/>
  <c r="I576" i="5"/>
  <c r="I580" i="5"/>
  <c r="I584" i="5"/>
  <c r="I588" i="5"/>
  <c r="I592" i="5"/>
  <c r="I596" i="5"/>
  <c r="I600" i="5"/>
  <c r="I604" i="5"/>
  <c r="I608" i="5"/>
  <c r="I612" i="5"/>
  <c r="I616" i="5"/>
  <c r="I620" i="5"/>
  <c r="I624" i="5"/>
  <c r="I628" i="5"/>
  <c r="I632" i="5"/>
  <c r="I636" i="5"/>
  <c r="I640" i="5"/>
  <c r="I644" i="5"/>
  <c r="I648" i="5"/>
  <c r="I652" i="5"/>
  <c r="I656" i="5"/>
  <c r="I660" i="5"/>
  <c r="I664" i="5"/>
  <c r="I668" i="5"/>
  <c r="I672" i="5"/>
  <c r="I676" i="5"/>
  <c r="I680" i="5"/>
  <c r="I684" i="5"/>
  <c r="I688" i="5"/>
  <c r="I692" i="5"/>
  <c r="I696" i="5"/>
  <c r="I700" i="5"/>
  <c r="I704" i="5"/>
  <c r="I708" i="5"/>
  <c r="I712" i="5"/>
  <c r="I716" i="5"/>
  <c r="I720" i="5"/>
  <c r="I724" i="5"/>
  <c r="I728" i="5"/>
  <c r="I732" i="5"/>
  <c r="I736" i="5"/>
  <c r="I740" i="5"/>
  <c r="I744" i="5"/>
  <c r="I748" i="5"/>
  <c r="I752" i="5"/>
  <c r="I756" i="5"/>
  <c r="I760" i="5"/>
  <c r="I764" i="5"/>
  <c r="I768" i="5"/>
  <c r="I772" i="5"/>
  <c r="I776" i="5"/>
  <c r="I780" i="5"/>
  <c r="I784" i="5"/>
  <c r="I788" i="5"/>
  <c r="I792" i="5"/>
  <c r="I796" i="5"/>
  <c r="I800" i="5"/>
  <c r="I804" i="5"/>
  <c r="I808" i="5"/>
  <c r="I812" i="5"/>
  <c r="I816" i="5"/>
  <c r="I820" i="5"/>
  <c r="I824" i="5"/>
  <c r="I828" i="5"/>
  <c r="I832" i="5"/>
  <c r="I836" i="5"/>
  <c r="I840" i="5"/>
  <c r="I844" i="5"/>
  <c r="I848" i="5"/>
  <c r="I852" i="5"/>
  <c r="I856" i="5"/>
  <c r="I860" i="5"/>
  <c r="I864" i="5"/>
  <c r="I868" i="5"/>
  <c r="I872" i="5"/>
  <c r="I876" i="5"/>
  <c r="I880" i="5"/>
  <c r="I884" i="5"/>
  <c r="I888" i="5"/>
  <c r="I892" i="5"/>
  <c r="I896" i="5"/>
  <c r="I900" i="5"/>
  <c r="I904" i="5"/>
  <c r="I908" i="5"/>
  <c r="I912" i="5"/>
  <c r="I916" i="5"/>
  <c r="I920" i="5"/>
  <c r="I924" i="5"/>
  <c r="I928" i="5"/>
  <c r="I932" i="5"/>
  <c r="I936" i="5"/>
  <c r="I940" i="5"/>
  <c r="I944" i="5"/>
  <c r="I948" i="5"/>
  <c r="I952" i="5"/>
  <c r="I956" i="5"/>
  <c r="I960" i="5"/>
  <c r="I964" i="5"/>
  <c r="I968" i="5"/>
  <c r="I972" i="5"/>
  <c r="I976" i="5"/>
  <c r="I980" i="5"/>
  <c r="I984" i="5"/>
  <c r="I988" i="5"/>
  <c r="I992" i="5"/>
  <c r="I996" i="5"/>
  <c r="I1000" i="5"/>
  <c r="I1004" i="5"/>
  <c r="I1008" i="5"/>
  <c r="I1012" i="5"/>
  <c r="I1016" i="5"/>
  <c r="I1020" i="5"/>
  <c r="I1024" i="5"/>
  <c r="I1028" i="5"/>
  <c r="I1032" i="5"/>
  <c r="I1036" i="5"/>
  <c r="I1040" i="5"/>
  <c r="I1044" i="5"/>
  <c r="I1048" i="5"/>
  <c r="I1052" i="5"/>
  <c r="I1056" i="5"/>
  <c r="I1060" i="5"/>
  <c r="I1064" i="5"/>
  <c r="I1068" i="5"/>
  <c r="I1072" i="5"/>
  <c r="I1076" i="5"/>
  <c r="I1080" i="5"/>
  <c r="I1084" i="5"/>
  <c r="I1088" i="5"/>
  <c r="I1092" i="5"/>
  <c r="I1096" i="5"/>
  <c r="I1100" i="5"/>
  <c r="I1104" i="5"/>
  <c r="I1108" i="5"/>
  <c r="I1112" i="5"/>
  <c r="I1116" i="5"/>
  <c r="I1120" i="5"/>
  <c r="I1124" i="5"/>
  <c r="I1128" i="5"/>
  <c r="I1132" i="5"/>
  <c r="I1136" i="5"/>
  <c r="I1140" i="5"/>
  <c r="I1144" i="5"/>
  <c r="I1148" i="5"/>
  <c r="I1152" i="5"/>
  <c r="I1156" i="5"/>
  <c r="I1160" i="5"/>
  <c r="I1164" i="5"/>
  <c r="I1168" i="5"/>
  <c r="I1172" i="5"/>
  <c r="I1176" i="5"/>
  <c r="I1180" i="5"/>
  <c r="I1184" i="5"/>
  <c r="I1188" i="5"/>
  <c r="I1192" i="5"/>
  <c r="I1196" i="5"/>
  <c r="I1200" i="5"/>
  <c r="I1204" i="5"/>
  <c r="I1208" i="5"/>
  <c r="I1212" i="5"/>
  <c r="I1216" i="5"/>
  <c r="I1220" i="5"/>
  <c r="I1224" i="5"/>
  <c r="I1228" i="5"/>
  <c r="I1232" i="5"/>
  <c r="I1236" i="5"/>
  <c r="I1240" i="5"/>
  <c r="I1244" i="5"/>
  <c r="I1248" i="5"/>
  <c r="I1252" i="5"/>
  <c r="I1256" i="5"/>
  <c r="I1260" i="5"/>
  <c r="I1264" i="5"/>
  <c r="I1268" i="5"/>
  <c r="I1272" i="5"/>
  <c r="I1276" i="5"/>
  <c r="I1280" i="5"/>
  <c r="I1284" i="5"/>
  <c r="I1288" i="5"/>
  <c r="I1292" i="5"/>
  <c r="I1296" i="5"/>
  <c r="I1300" i="5"/>
  <c r="I1304" i="5"/>
  <c r="I1308" i="5"/>
  <c r="I1312" i="5"/>
  <c r="I1316" i="5"/>
  <c r="I1320" i="5"/>
  <c r="I1324" i="5"/>
  <c r="I1328" i="5"/>
  <c r="I1332" i="5"/>
  <c r="I1336" i="5"/>
  <c r="I1340" i="5"/>
  <c r="I1344" i="5"/>
  <c r="I1348" i="5"/>
  <c r="I1352" i="5"/>
  <c r="I1356" i="5"/>
  <c r="I1360" i="5"/>
  <c r="I1364" i="5"/>
  <c r="I1368" i="5"/>
  <c r="I1372" i="5"/>
  <c r="I1376" i="5"/>
  <c r="I1380" i="5"/>
  <c r="I1384" i="5"/>
  <c r="I1388" i="5"/>
  <c r="I1392" i="5"/>
  <c r="I1396" i="5"/>
  <c r="I1400" i="5"/>
  <c r="I1404" i="5"/>
  <c r="I1408" i="5"/>
  <c r="I1412" i="5"/>
  <c r="I1416" i="5"/>
  <c r="I1420" i="5"/>
  <c r="I1424" i="5"/>
  <c r="I1428" i="5"/>
  <c r="I1432" i="5"/>
  <c r="I1436" i="5"/>
  <c r="I1440" i="5"/>
  <c r="I1444" i="5"/>
  <c r="I1448" i="5"/>
  <c r="I1452" i="5"/>
  <c r="I1456" i="5"/>
  <c r="I1460" i="5"/>
  <c r="I1464" i="5"/>
  <c r="I1468" i="5"/>
  <c r="I1472" i="5"/>
  <c r="I1476" i="5"/>
  <c r="I1480" i="5"/>
  <c r="I1484" i="5"/>
  <c r="I1488" i="5"/>
  <c r="I1492" i="5"/>
  <c r="I1496" i="5"/>
  <c r="I1500" i="5"/>
  <c r="I1504" i="5"/>
  <c r="I1508" i="5"/>
  <c r="I1512" i="5"/>
  <c r="I1516" i="5"/>
  <c r="I1520" i="5"/>
  <c r="I1524" i="5"/>
  <c r="I1528" i="5"/>
  <c r="I1532" i="5"/>
  <c r="I1536" i="5"/>
  <c r="I1540" i="5"/>
  <c r="I1544" i="5"/>
  <c r="I1548" i="5"/>
  <c r="I1552" i="5"/>
  <c r="I1556" i="5"/>
  <c r="I1560" i="5"/>
  <c r="I1564" i="5"/>
  <c r="I1568" i="5"/>
  <c r="I1572" i="5"/>
  <c r="I1576" i="5"/>
  <c r="I1580" i="5"/>
  <c r="I1584" i="5"/>
  <c r="I1588" i="5"/>
  <c r="I1592" i="5"/>
  <c r="I1596" i="5"/>
  <c r="I1600" i="5"/>
  <c r="I1604" i="5"/>
  <c r="I1608" i="5"/>
  <c r="I1612" i="5"/>
  <c r="I1616" i="5"/>
  <c r="I1620" i="5"/>
  <c r="I1624" i="5"/>
  <c r="I1628" i="5"/>
  <c r="I1632" i="5"/>
  <c r="I1636" i="5"/>
  <c r="I1640" i="5"/>
  <c r="I1644" i="5"/>
  <c r="I1648" i="5"/>
  <c r="I1652" i="5"/>
  <c r="I1656" i="5"/>
  <c r="I1660" i="5"/>
  <c r="I1664" i="5"/>
  <c r="I1668" i="5"/>
  <c r="I1672" i="5"/>
  <c r="I6" i="1" l="1"/>
  <c r="F1931" i="5"/>
  <c r="I7" i="1" l="1"/>
  <c r="F1932" i="5"/>
  <c r="I1931" i="5"/>
  <c r="I8" i="1" l="1"/>
  <c r="F1933" i="5"/>
  <c r="I1932" i="5"/>
  <c r="I1933" i="5"/>
  <c r="I9" i="1" l="1"/>
  <c r="F1934" i="5"/>
  <c r="I1934" i="5"/>
  <c r="I10" i="1" l="1"/>
  <c r="F1935" i="5"/>
  <c r="I11" i="1" l="1"/>
  <c r="F1936" i="5"/>
  <c r="I1935" i="5"/>
  <c r="I12" i="1" l="1"/>
  <c r="F1937" i="5"/>
  <c r="F1938" i="5" s="1"/>
  <c r="I1937" i="5"/>
  <c r="I1936" i="5"/>
  <c r="I13" i="1" l="1"/>
  <c r="F1939" i="5"/>
  <c r="I1938" i="5"/>
  <c r="I14" i="1" l="1"/>
  <c r="F1940" i="5"/>
  <c r="I1939" i="5"/>
  <c r="I15" i="1" l="1"/>
  <c r="F1941" i="5"/>
  <c r="I1940" i="5"/>
  <c r="I16" i="1" l="1"/>
  <c r="F1942" i="5"/>
  <c r="I1941" i="5"/>
  <c r="I17" i="1" l="1"/>
  <c r="F1943" i="5"/>
  <c r="I1942" i="5"/>
  <c r="I18" i="1" l="1"/>
  <c r="F1944" i="5"/>
  <c r="I1943" i="5"/>
  <c r="I19" i="1" l="1"/>
  <c r="F1945" i="5"/>
  <c r="I1944" i="5"/>
  <c r="I20" i="1" l="1"/>
  <c r="F1946" i="5"/>
  <c r="I1945" i="5"/>
  <c r="I21" i="1" l="1"/>
  <c r="F1947" i="5"/>
  <c r="I1946" i="5"/>
  <c r="I22" i="1" l="1"/>
  <c r="F1948" i="5"/>
  <c r="I1947" i="5"/>
  <c r="I23" i="1" l="1"/>
  <c r="F1949" i="5"/>
  <c r="I1948" i="5"/>
  <c r="I24" i="1" l="1"/>
  <c r="F1950" i="5"/>
  <c r="I1949" i="5"/>
  <c r="I25" i="1" l="1"/>
  <c r="F1951" i="5"/>
  <c r="I1950" i="5"/>
  <c r="I26" i="1" l="1"/>
  <c r="F1952" i="5"/>
  <c r="I1951" i="5"/>
  <c r="I27" i="1" l="1"/>
  <c r="F1953" i="5"/>
  <c r="I1952" i="5"/>
  <c r="I28" i="1" l="1"/>
  <c r="F1954" i="5"/>
  <c r="I1953" i="5"/>
  <c r="I29" i="1" l="1"/>
  <c r="F1955" i="5"/>
  <c r="I1954" i="5"/>
  <c r="I30" i="1" l="1"/>
  <c r="F1956" i="5"/>
  <c r="I1955" i="5"/>
  <c r="I31" i="1" l="1"/>
  <c r="F1957" i="5"/>
  <c r="I1956" i="5"/>
  <c r="I32" i="1" l="1"/>
  <c r="F1958" i="5"/>
  <c r="I1957" i="5"/>
  <c r="I33" i="1" l="1"/>
  <c r="S31" i="1"/>
  <c r="R31" i="1"/>
  <c r="F1959" i="5"/>
  <c r="I1958" i="5"/>
  <c r="I34" i="1" l="1"/>
  <c r="R32" i="1"/>
  <c r="S32" i="1"/>
  <c r="F1960" i="5"/>
  <c r="I1959" i="5"/>
  <c r="I35" i="1" l="1"/>
  <c r="R33" i="1"/>
  <c r="S33" i="1"/>
  <c r="F1961" i="5"/>
  <c r="I1960" i="5"/>
  <c r="I36" i="1" l="1"/>
  <c r="R34" i="1"/>
  <c r="S34" i="1"/>
  <c r="F1962" i="5"/>
  <c r="I1961" i="5"/>
  <c r="I37" i="1" l="1"/>
  <c r="R35" i="1"/>
  <c r="S35" i="1"/>
  <c r="F1963" i="5"/>
  <c r="I1962" i="5"/>
  <c r="I38" i="1" l="1"/>
  <c r="S36" i="1"/>
  <c r="R36" i="1"/>
  <c r="F1964" i="5"/>
  <c r="I1963" i="5"/>
  <c r="I39" i="1" l="1"/>
  <c r="R37" i="1"/>
  <c r="S37" i="1"/>
  <c r="F1965" i="5"/>
  <c r="I1964" i="5"/>
  <c r="I40" i="1" l="1"/>
  <c r="R38" i="1"/>
  <c r="S38" i="1"/>
  <c r="F1966" i="5"/>
  <c r="I1965" i="5"/>
  <c r="I41" i="1" l="1"/>
  <c r="R39" i="1"/>
  <c r="S39" i="1"/>
  <c r="F1967" i="5"/>
  <c r="I1966" i="5"/>
  <c r="I42" i="1" l="1"/>
  <c r="S40" i="1"/>
  <c r="R40" i="1"/>
  <c r="F1968" i="5"/>
  <c r="I1967" i="5"/>
  <c r="I43" i="1" l="1"/>
  <c r="S41" i="1"/>
  <c r="R41" i="1"/>
  <c r="F1969" i="5"/>
  <c r="I1968" i="5"/>
  <c r="I44" i="1" l="1"/>
  <c r="S42" i="1"/>
  <c r="R42" i="1"/>
  <c r="F1970" i="5"/>
  <c r="I1969" i="5"/>
  <c r="I45" i="1" l="1"/>
  <c r="S43" i="1"/>
  <c r="R43" i="1"/>
  <c r="F1971" i="5"/>
  <c r="I1970" i="5"/>
  <c r="I46" i="1" l="1"/>
  <c r="R44" i="1"/>
  <c r="S44" i="1"/>
  <c r="F1972" i="5"/>
  <c r="I1971" i="5"/>
  <c r="I47" i="1" l="1"/>
  <c r="S45" i="1"/>
  <c r="R45" i="1"/>
  <c r="F1973" i="5"/>
  <c r="I1972" i="5"/>
  <c r="I48" i="1" l="1"/>
  <c r="S46" i="1"/>
  <c r="R46" i="1"/>
  <c r="F1974" i="5"/>
  <c r="I1973" i="5"/>
  <c r="I49" i="1" l="1"/>
  <c r="S47" i="1"/>
  <c r="R47" i="1"/>
  <c r="F1975" i="5"/>
  <c r="I1974" i="5"/>
  <c r="I50" i="1" l="1"/>
  <c r="R48" i="1"/>
  <c r="S48" i="1"/>
  <c r="F1976" i="5"/>
  <c r="I1975" i="5"/>
  <c r="I51" i="1" l="1"/>
  <c r="R49" i="1"/>
  <c r="S49" i="1"/>
  <c r="F1977" i="5"/>
  <c r="I1976" i="5"/>
  <c r="I52" i="1" l="1"/>
  <c r="R50" i="1"/>
  <c r="S50" i="1"/>
  <c r="F1978" i="5"/>
  <c r="I1977" i="5"/>
  <c r="I53" i="1" l="1"/>
  <c r="S51" i="1"/>
  <c r="R51" i="1"/>
  <c r="F1979" i="5"/>
  <c r="I1978" i="5"/>
  <c r="I54" i="1" l="1"/>
  <c r="S52" i="1"/>
  <c r="R52" i="1"/>
  <c r="F1980" i="5"/>
  <c r="I1979" i="5"/>
  <c r="I55" i="1" l="1"/>
  <c r="S53" i="1"/>
  <c r="R53" i="1"/>
  <c r="F1981" i="5"/>
  <c r="I1980" i="5"/>
  <c r="I56" i="1" l="1"/>
  <c r="S54" i="1"/>
  <c r="R54" i="1"/>
  <c r="F1982" i="5"/>
  <c r="I1981" i="5"/>
  <c r="I57" i="1" l="1"/>
  <c r="S55" i="1"/>
  <c r="R55" i="1"/>
  <c r="F1983" i="5"/>
  <c r="I1982" i="5"/>
  <c r="I58" i="1" l="1"/>
  <c r="R56" i="1"/>
  <c r="S56" i="1"/>
  <c r="F1984" i="5"/>
  <c r="I1983" i="5"/>
  <c r="I59" i="1" l="1"/>
  <c r="S57" i="1"/>
  <c r="R57" i="1"/>
  <c r="F1985" i="5"/>
  <c r="I1984" i="5"/>
  <c r="I60" i="1" l="1"/>
  <c r="S58" i="1"/>
  <c r="R58" i="1"/>
  <c r="F1986" i="5"/>
  <c r="I1985" i="5"/>
  <c r="I61" i="1" l="1"/>
  <c r="R59" i="1"/>
  <c r="S59" i="1"/>
  <c r="F1987" i="5"/>
  <c r="I1986" i="5"/>
  <c r="I62" i="1" l="1"/>
  <c r="R60" i="1"/>
  <c r="S60" i="1"/>
  <c r="F1988" i="5"/>
  <c r="I1987" i="5"/>
  <c r="I63" i="1" l="1"/>
  <c r="R61" i="1"/>
  <c r="S61" i="1"/>
  <c r="F1989" i="5"/>
  <c r="I1988" i="5"/>
  <c r="I64" i="1" l="1"/>
  <c r="S62" i="1"/>
  <c r="R62" i="1"/>
  <c r="F1990" i="5"/>
  <c r="I1989" i="5"/>
  <c r="I65" i="1" l="1"/>
  <c r="R63" i="1"/>
  <c r="S63" i="1"/>
  <c r="F1991" i="5"/>
  <c r="I1990" i="5"/>
  <c r="I66" i="1" l="1"/>
  <c r="R64" i="1"/>
  <c r="S64" i="1"/>
  <c r="F1992" i="5"/>
  <c r="I1991" i="5"/>
  <c r="I67" i="1" l="1"/>
  <c r="R65" i="1"/>
  <c r="S65" i="1"/>
  <c r="F1993" i="5"/>
  <c r="I1992" i="5"/>
  <c r="I68" i="1" l="1"/>
  <c r="S66" i="1"/>
  <c r="R66" i="1"/>
  <c r="F1994" i="5"/>
  <c r="I1993" i="5"/>
  <c r="I69" i="1" l="1"/>
  <c r="R67" i="1"/>
  <c r="S67" i="1"/>
  <c r="F1995" i="5"/>
  <c r="I1994" i="5"/>
  <c r="I70" i="1" l="1"/>
  <c r="S68" i="1"/>
  <c r="R68" i="1"/>
  <c r="F1996" i="5"/>
  <c r="I1995" i="5"/>
  <c r="I71" i="1" l="1"/>
  <c r="R69" i="1"/>
  <c r="S69" i="1"/>
  <c r="F1997" i="5"/>
  <c r="I1996" i="5"/>
  <c r="I72" i="1" l="1"/>
  <c r="S70" i="1"/>
  <c r="R70" i="1"/>
  <c r="F1998" i="5"/>
  <c r="I1997" i="5"/>
  <c r="I73" i="1" l="1"/>
  <c r="R71" i="1"/>
  <c r="S71" i="1"/>
  <c r="F1999" i="5"/>
  <c r="I1998" i="5"/>
  <c r="I74" i="1" l="1"/>
  <c r="S72" i="1"/>
  <c r="R72" i="1"/>
  <c r="F2000" i="5"/>
  <c r="I1999" i="5"/>
  <c r="I75" i="1" l="1"/>
  <c r="R73" i="1"/>
  <c r="S73" i="1"/>
  <c r="F2001" i="5"/>
  <c r="I2000" i="5"/>
  <c r="I76" i="1" l="1"/>
  <c r="S74" i="1"/>
  <c r="R74" i="1"/>
  <c r="F2002" i="5"/>
  <c r="I2001" i="5"/>
  <c r="I77" i="1" l="1"/>
  <c r="S75" i="1"/>
  <c r="R75" i="1"/>
  <c r="F2003" i="5"/>
  <c r="I2002" i="5"/>
  <c r="I78" i="1" l="1"/>
  <c r="R76" i="1"/>
  <c r="S76" i="1"/>
  <c r="F2004" i="5"/>
  <c r="I2003" i="5"/>
  <c r="I79" i="1" l="1"/>
  <c r="R77" i="1"/>
  <c r="S77" i="1"/>
  <c r="F2005" i="5"/>
  <c r="I2004" i="5"/>
  <c r="I80" i="1" l="1"/>
  <c r="S78" i="1"/>
  <c r="R78" i="1"/>
  <c r="F2006" i="5"/>
  <c r="I2005" i="5"/>
  <c r="I81" i="1" l="1"/>
  <c r="R79" i="1"/>
  <c r="S79" i="1"/>
  <c r="F2007" i="5"/>
  <c r="I2006" i="5"/>
  <c r="I82" i="1" l="1"/>
  <c r="R80" i="1"/>
  <c r="S80" i="1"/>
  <c r="F2008" i="5"/>
  <c r="I2007" i="5"/>
  <c r="I83" i="1" l="1"/>
  <c r="S81" i="1"/>
  <c r="R81" i="1"/>
  <c r="F2009" i="5"/>
  <c r="I2008" i="5"/>
  <c r="I84" i="1" l="1"/>
  <c r="R82" i="1"/>
  <c r="S82" i="1"/>
  <c r="F2010" i="5"/>
  <c r="I2009" i="5"/>
  <c r="I85" i="1" l="1"/>
  <c r="S83" i="1"/>
  <c r="R83" i="1"/>
  <c r="F2011" i="5"/>
  <c r="I2010" i="5"/>
  <c r="I86" i="1" l="1"/>
  <c r="R84" i="1"/>
  <c r="S84" i="1"/>
  <c r="F2012" i="5"/>
  <c r="I2011" i="5"/>
  <c r="I87" i="1" l="1"/>
  <c r="R85" i="1"/>
  <c r="S85" i="1"/>
  <c r="F2013" i="5"/>
  <c r="I2012" i="5"/>
  <c r="I88" i="1" l="1"/>
  <c r="S86" i="1"/>
  <c r="R86" i="1"/>
  <c r="F2014" i="5"/>
  <c r="I2013" i="5"/>
  <c r="I89" i="1" l="1"/>
  <c r="S87" i="1"/>
  <c r="R87" i="1"/>
  <c r="F2015" i="5"/>
  <c r="I2014" i="5"/>
  <c r="I90" i="1" l="1"/>
  <c r="R88" i="1"/>
  <c r="S88" i="1"/>
  <c r="F2016" i="5"/>
  <c r="I2015" i="5"/>
  <c r="I91" i="1" l="1"/>
  <c r="R89" i="1"/>
  <c r="S89" i="1"/>
  <c r="F2017" i="5"/>
  <c r="I2016" i="5"/>
  <c r="I92" i="1" l="1"/>
  <c r="S90" i="1"/>
  <c r="R90" i="1"/>
  <c r="F2018" i="5"/>
  <c r="I2017" i="5"/>
  <c r="I93" i="1" l="1"/>
  <c r="R91" i="1"/>
  <c r="S91" i="1"/>
  <c r="F2019" i="5"/>
  <c r="I2018" i="5"/>
  <c r="I94" i="1" l="1"/>
  <c r="R92" i="1"/>
  <c r="S92" i="1"/>
  <c r="F2020" i="5"/>
  <c r="I2019" i="5"/>
  <c r="I95" i="1" l="1"/>
  <c r="S93" i="1"/>
  <c r="R93" i="1"/>
  <c r="F2021" i="5"/>
  <c r="I2020" i="5"/>
  <c r="I96" i="1" l="1"/>
  <c r="R94" i="1"/>
  <c r="S94" i="1"/>
  <c r="F2022" i="5"/>
  <c r="I2021" i="5"/>
  <c r="I97" i="1" l="1"/>
  <c r="R95" i="1"/>
  <c r="S95" i="1"/>
  <c r="F2023" i="5"/>
  <c r="I2022" i="5"/>
  <c r="I98" i="1" l="1"/>
  <c r="S96" i="1"/>
  <c r="R96" i="1"/>
  <c r="F2024" i="5"/>
  <c r="I2023" i="5"/>
  <c r="I99" i="1" l="1"/>
  <c r="R97" i="1"/>
  <c r="S97" i="1"/>
  <c r="F2025" i="5"/>
  <c r="I2024" i="5"/>
  <c r="I100" i="1" l="1"/>
  <c r="R98" i="1"/>
  <c r="S98" i="1"/>
  <c r="F2026" i="5"/>
  <c r="I2025" i="5"/>
  <c r="I101" i="1" l="1"/>
  <c r="R99" i="1"/>
  <c r="S99" i="1"/>
  <c r="F2027" i="5"/>
  <c r="I2026" i="5"/>
  <c r="I102" i="1" l="1"/>
  <c r="R100" i="1"/>
  <c r="S100" i="1"/>
  <c r="F2028" i="5"/>
  <c r="I2027" i="5"/>
  <c r="I103" i="1" l="1"/>
  <c r="S101" i="1"/>
  <c r="R101" i="1"/>
  <c r="F2029" i="5"/>
  <c r="I2028" i="5"/>
  <c r="I104" i="1" l="1"/>
  <c r="R102" i="1"/>
  <c r="S102" i="1"/>
  <c r="F2030" i="5"/>
  <c r="I2029" i="5"/>
  <c r="I105" i="1" l="1"/>
  <c r="S103" i="1"/>
  <c r="R103" i="1"/>
  <c r="F2031" i="5"/>
  <c r="I2030" i="5"/>
  <c r="I106" i="1" l="1"/>
  <c r="R104" i="1"/>
  <c r="S104" i="1"/>
  <c r="F2032" i="5"/>
  <c r="I2031" i="5"/>
  <c r="I107" i="1" l="1"/>
  <c r="R105" i="1"/>
  <c r="S105" i="1"/>
  <c r="F2033" i="5"/>
  <c r="I2032" i="5"/>
  <c r="I108" i="1" l="1"/>
  <c r="R106" i="1"/>
  <c r="S106" i="1"/>
  <c r="F2034" i="5"/>
  <c r="I2033" i="5"/>
  <c r="I109" i="1" l="1"/>
  <c r="S107" i="1"/>
  <c r="R107" i="1"/>
  <c r="F2035" i="5"/>
  <c r="I2034" i="5"/>
  <c r="I110" i="1" l="1"/>
  <c r="S108" i="1"/>
  <c r="R108" i="1"/>
  <c r="F2036" i="5"/>
  <c r="I2035" i="5"/>
  <c r="I111" i="1" l="1"/>
  <c r="R109" i="1"/>
  <c r="S109" i="1"/>
  <c r="F2037" i="5"/>
  <c r="I2036" i="5"/>
  <c r="I112" i="1" l="1"/>
  <c r="S110" i="1"/>
  <c r="R110" i="1"/>
  <c r="F2038" i="5"/>
  <c r="I2037" i="5"/>
  <c r="I113" i="1" l="1"/>
  <c r="S111" i="1"/>
  <c r="R111" i="1"/>
  <c r="F2039" i="5"/>
  <c r="I2038" i="5"/>
  <c r="I114" i="1" l="1"/>
  <c r="S112" i="1"/>
  <c r="R112" i="1"/>
  <c r="F2040" i="5"/>
  <c r="I2039" i="5"/>
  <c r="I115" i="1" l="1"/>
  <c r="R113" i="1"/>
  <c r="S113" i="1"/>
  <c r="F2041" i="5"/>
  <c r="I2040" i="5"/>
  <c r="I116" i="1" l="1"/>
  <c r="R114" i="1"/>
  <c r="S114" i="1"/>
  <c r="F2042" i="5"/>
  <c r="I2041" i="5"/>
  <c r="I117" i="1" l="1"/>
  <c r="R115" i="1"/>
  <c r="S115" i="1"/>
  <c r="F2043" i="5"/>
  <c r="I2042" i="5"/>
  <c r="I118" i="1" l="1"/>
  <c r="R116" i="1"/>
  <c r="S116" i="1"/>
  <c r="F2044" i="5"/>
  <c r="I2043" i="5"/>
  <c r="I119" i="1" l="1"/>
  <c r="R117" i="1"/>
  <c r="S117" i="1"/>
  <c r="F2045" i="5"/>
  <c r="I2044" i="5"/>
  <c r="I120" i="1" l="1"/>
  <c r="R118" i="1"/>
  <c r="S118" i="1"/>
  <c r="F2046" i="5"/>
  <c r="I2045" i="5"/>
  <c r="I121" i="1" l="1"/>
  <c r="R119" i="1"/>
  <c r="S119" i="1"/>
  <c r="F2047" i="5"/>
  <c r="I2046" i="5"/>
  <c r="I122" i="1" l="1"/>
  <c r="R120" i="1"/>
  <c r="S120" i="1"/>
  <c r="F2048" i="5"/>
  <c r="I2047" i="5"/>
  <c r="I123" i="1" l="1"/>
  <c r="S121" i="1"/>
  <c r="R121" i="1"/>
  <c r="F2049" i="5"/>
  <c r="I2048" i="5"/>
  <c r="I124" i="1" l="1"/>
  <c r="R122" i="1"/>
  <c r="S122" i="1"/>
  <c r="F2050" i="5"/>
  <c r="I2049" i="5"/>
  <c r="I125" i="1" l="1"/>
  <c r="R123" i="1"/>
  <c r="S123" i="1"/>
  <c r="F2051" i="5"/>
  <c r="I2050" i="5"/>
  <c r="I126" i="1" l="1"/>
  <c r="R124" i="1"/>
  <c r="S124" i="1"/>
  <c r="F2052" i="5"/>
  <c r="I2051" i="5"/>
  <c r="I127" i="1" l="1"/>
  <c r="R125" i="1"/>
  <c r="S125" i="1"/>
  <c r="F2053" i="5"/>
  <c r="I2052" i="5"/>
  <c r="I128" i="1" l="1"/>
  <c r="R126" i="1"/>
  <c r="S126" i="1"/>
  <c r="F2054" i="5"/>
  <c r="I2053" i="5"/>
  <c r="I129" i="1" l="1"/>
  <c r="R127" i="1"/>
  <c r="S127" i="1"/>
  <c r="F2055" i="5"/>
  <c r="I2054" i="5"/>
  <c r="I130" i="1" l="1"/>
  <c r="S128" i="1"/>
  <c r="R128" i="1"/>
  <c r="F2056" i="5"/>
  <c r="I2055" i="5"/>
  <c r="I131" i="1" l="1"/>
  <c r="S129" i="1"/>
  <c r="R129" i="1"/>
  <c r="F2057" i="5"/>
  <c r="I2056" i="5"/>
  <c r="I132" i="1" l="1"/>
  <c r="S130" i="1"/>
  <c r="R130" i="1"/>
  <c r="F2058" i="5"/>
  <c r="I2057" i="5"/>
  <c r="I133" i="1" l="1"/>
  <c r="S131" i="1"/>
  <c r="R131" i="1"/>
  <c r="F2059" i="5"/>
  <c r="I2058" i="5"/>
  <c r="I134" i="1" l="1"/>
  <c r="R132" i="1"/>
  <c r="S132" i="1"/>
  <c r="F2060" i="5"/>
  <c r="I2059" i="5"/>
  <c r="I135" i="1" l="1"/>
  <c r="S133" i="1"/>
  <c r="R133" i="1"/>
  <c r="F2061" i="5"/>
  <c r="I2060" i="5"/>
  <c r="I136" i="1" l="1"/>
  <c r="R134" i="1"/>
  <c r="S134" i="1"/>
  <c r="F2062" i="5"/>
  <c r="I2061" i="5"/>
  <c r="I137" i="1" l="1"/>
  <c r="S135" i="1"/>
  <c r="R135" i="1"/>
  <c r="F2063" i="5"/>
  <c r="I2062" i="5"/>
  <c r="I138" i="1" l="1"/>
  <c r="R136" i="1"/>
  <c r="S136" i="1"/>
  <c r="F2064" i="5"/>
  <c r="I2063" i="5"/>
  <c r="I139" i="1" l="1"/>
  <c r="S137" i="1"/>
  <c r="R137" i="1"/>
  <c r="F2065" i="5"/>
  <c r="I2064" i="5"/>
  <c r="I140" i="1" l="1"/>
  <c r="S138" i="1"/>
  <c r="R138" i="1"/>
  <c r="F2066" i="5"/>
  <c r="I2065" i="5"/>
  <c r="I141" i="1" l="1"/>
  <c r="S139" i="1"/>
  <c r="R139" i="1"/>
  <c r="F2067" i="5"/>
  <c r="I2066" i="5"/>
  <c r="I142" i="1" l="1"/>
  <c r="R140" i="1"/>
  <c r="S140" i="1"/>
  <c r="F2068" i="5"/>
  <c r="I2067" i="5"/>
  <c r="I143" i="1" l="1"/>
  <c r="R141" i="1"/>
  <c r="S141" i="1"/>
  <c r="F2069" i="5"/>
  <c r="I2068" i="5"/>
  <c r="I144" i="1" l="1"/>
  <c r="R142" i="1"/>
  <c r="S142" i="1"/>
  <c r="F2070" i="5"/>
  <c r="I2069" i="5"/>
  <c r="I145" i="1" l="1"/>
  <c r="R143" i="1"/>
  <c r="S143" i="1"/>
  <c r="F2071" i="5"/>
  <c r="I2070" i="5"/>
  <c r="I146" i="1" l="1"/>
  <c r="R144" i="1"/>
  <c r="S144" i="1"/>
  <c r="F2072" i="5"/>
  <c r="I2071" i="5"/>
  <c r="I147" i="1" l="1"/>
  <c r="R145" i="1"/>
  <c r="S145" i="1"/>
  <c r="F2073" i="5"/>
  <c r="I2072" i="5"/>
  <c r="I148" i="1" l="1"/>
  <c r="S146" i="1"/>
  <c r="R146" i="1"/>
  <c r="F2074" i="5"/>
  <c r="I2073" i="5"/>
  <c r="I149" i="1" l="1"/>
  <c r="R147" i="1"/>
  <c r="S147" i="1"/>
  <c r="F2075" i="5"/>
  <c r="I2074" i="5"/>
  <c r="I150" i="1" l="1"/>
  <c r="R148" i="1"/>
  <c r="S148" i="1"/>
  <c r="F2076" i="5"/>
  <c r="I2075" i="5"/>
  <c r="I151" i="1" l="1"/>
  <c r="R149" i="1"/>
  <c r="S149" i="1"/>
  <c r="F2077" i="5"/>
  <c r="I2076" i="5"/>
  <c r="I152" i="1" l="1"/>
  <c r="R150" i="1"/>
  <c r="S150" i="1"/>
  <c r="F2078" i="5"/>
  <c r="I2077" i="5"/>
  <c r="I153" i="1" l="1"/>
  <c r="R151" i="1"/>
  <c r="S151" i="1"/>
  <c r="F2079" i="5"/>
  <c r="I2078" i="5"/>
  <c r="I154" i="1" l="1"/>
  <c r="S152" i="1"/>
  <c r="R152" i="1"/>
  <c r="F2080" i="5"/>
  <c r="I2079" i="5"/>
  <c r="I155" i="1" l="1"/>
  <c r="S153" i="1"/>
  <c r="R153" i="1"/>
  <c r="F2081" i="5"/>
  <c r="I2080" i="5"/>
  <c r="I156" i="1" l="1"/>
  <c r="S154" i="1"/>
  <c r="R154" i="1"/>
  <c r="F2082" i="5"/>
  <c r="I2081" i="5"/>
  <c r="I157" i="1" l="1"/>
  <c r="R155" i="1"/>
  <c r="S155" i="1"/>
  <c r="F2083" i="5"/>
  <c r="I2082" i="5"/>
  <c r="I158" i="1" l="1"/>
  <c r="S156" i="1"/>
  <c r="R156" i="1"/>
  <c r="F2084" i="5"/>
  <c r="I2083" i="5"/>
  <c r="I159" i="1" l="1"/>
  <c r="R157" i="1"/>
  <c r="S157" i="1"/>
  <c r="F2085" i="5"/>
  <c r="I2084" i="5"/>
  <c r="I160" i="1" l="1"/>
  <c r="R158" i="1"/>
  <c r="S158" i="1"/>
  <c r="F2086" i="5"/>
  <c r="I2085" i="5"/>
  <c r="I161" i="1" l="1"/>
  <c r="R159" i="1"/>
  <c r="S159" i="1"/>
  <c r="F2087" i="5"/>
  <c r="I2086" i="5"/>
  <c r="I162" i="1" l="1"/>
  <c r="R160" i="1"/>
  <c r="S160" i="1"/>
  <c r="F2088" i="5"/>
  <c r="I2087" i="5"/>
  <c r="I163" i="1" l="1"/>
  <c r="S161" i="1"/>
  <c r="R161" i="1"/>
  <c r="F2089" i="5"/>
  <c r="I2088" i="5"/>
  <c r="I164" i="1" l="1"/>
  <c r="S162" i="1"/>
  <c r="R162" i="1"/>
  <c r="F2090" i="5"/>
  <c r="I2089" i="5"/>
  <c r="I165" i="1" l="1"/>
  <c r="R163" i="1"/>
  <c r="S163" i="1"/>
  <c r="F2091" i="5"/>
  <c r="I2090" i="5"/>
  <c r="I166" i="1" l="1"/>
  <c r="S164" i="1"/>
  <c r="R164" i="1"/>
  <c r="F2092" i="5"/>
  <c r="I2091" i="5"/>
  <c r="I167" i="1" l="1"/>
  <c r="S165" i="1"/>
  <c r="R165" i="1"/>
  <c r="F2093" i="5"/>
  <c r="I2092" i="5"/>
  <c r="I168" i="1" l="1"/>
  <c r="R166" i="1"/>
  <c r="S166" i="1"/>
  <c r="F2094" i="5"/>
  <c r="I2093" i="5"/>
  <c r="I169" i="1" l="1"/>
  <c r="R167" i="1"/>
  <c r="S167" i="1"/>
  <c r="F2095" i="5"/>
  <c r="I2094" i="5"/>
  <c r="I170" i="1" l="1"/>
  <c r="R168" i="1"/>
  <c r="S168" i="1"/>
  <c r="F2096" i="5"/>
  <c r="I2095" i="5"/>
  <c r="I171" i="1" l="1"/>
  <c r="R169" i="1"/>
  <c r="S169" i="1"/>
  <c r="F2097" i="5"/>
  <c r="I2096" i="5"/>
  <c r="I172" i="1" l="1"/>
  <c r="R170" i="1"/>
  <c r="S170" i="1"/>
  <c r="F2098" i="5"/>
  <c r="I2097" i="5"/>
  <c r="I173" i="1" l="1"/>
  <c r="S171" i="1"/>
  <c r="R171" i="1"/>
  <c r="F2099" i="5"/>
  <c r="I2098" i="5"/>
  <c r="I174" i="1" l="1"/>
  <c r="S172" i="1"/>
  <c r="R172" i="1"/>
  <c r="F2100" i="5"/>
  <c r="I2099" i="5"/>
  <c r="I175" i="1" l="1"/>
  <c r="R173" i="1"/>
  <c r="S173" i="1"/>
  <c r="F2101" i="5"/>
  <c r="I2100" i="5"/>
  <c r="I176" i="1" l="1"/>
  <c r="S174" i="1"/>
  <c r="R174" i="1"/>
  <c r="F2102" i="5"/>
  <c r="I2101" i="5"/>
  <c r="I177" i="1" l="1"/>
  <c r="R175" i="1"/>
  <c r="S175" i="1"/>
  <c r="F2103" i="5"/>
  <c r="I2102" i="5"/>
  <c r="I178" i="1" l="1"/>
  <c r="R176" i="1"/>
  <c r="S176" i="1"/>
  <c r="F2104" i="5"/>
  <c r="I2103" i="5"/>
  <c r="I179" i="1" l="1"/>
  <c r="R177" i="1"/>
  <c r="S177" i="1"/>
  <c r="F2105" i="5"/>
  <c r="I2104" i="5"/>
  <c r="I180" i="1" l="1"/>
  <c r="S178" i="1"/>
  <c r="R178" i="1"/>
  <c r="F2106" i="5"/>
  <c r="I2105" i="5"/>
  <c r="I181" i="1" l="1"/>
  <c r="R179" i="1"/>
  <c r="S179" i="1"/>
  <c r="F2107" i="5"/>
  <c r="I2106" i="5"/>
  <c r="I182" i="1" l="1"/>
  <c r="S180" i="1"/>
  <c r="R180" i="1"/>
  <c r="F2108" i="5"/>
  <c r="I2107" i="5"/>
  <c r="I183" i="1" l="1"/>
  <c r="S181" i="1"/>
  <c r="R181" i="1"/>
  <c r="F2109" i="5"/>
  <c r="I2108" i="5"/>
  <c r="I184" i="1" l="1"/>
  <c r="R182" i="1"/>
  <c r="S182" i="1"/>
  <c r="F2110" i="5"/>
  <c r="I2109" i="5"/>
  <c r="I185" i="1" l="1"/>
  <c r="R183" i="1"/>
  <c r="S183" i="1"/>
  <c r="F2111" i="5"/>
  <c r="I2110" i="5"/>
  <c r="I186" i="1" l="1"/>
  <c r="S184" i="1"/>
  <c r="R184" i="1"/>
  <c r="F2112" i="5"/>
  <c r="I2111" i="5"/>
  <c r="I187" i="1" l="1"/>
  <c r="R185" i="1"/>
  <c r="S185" i="1"/>
  <c r="F2113" i="5"/>
  <c r="I2112" i="5"/>
  <c r="I188" i="1" l="1"/>
  <c r="R186" i="1"/>
  <c r="S186" i="1"/>
  <c r="F2114" i="5"/>
  <c r="I2113" i="5"/>
  <c r="I189" i="1" l="1"/>
  <c r="R187" i="1"/>
  <c r="S187" i="1"/>
  <c r="F2115" i="5"/>
  <c r="I2114" i="5"/>
  <c r="I190" i="1" l="1"/>
  <c r="S188" i="1"/>
  <c r="R188" i="1"/>
  <c r="F2116" i="5"/>
  <c r="I2115" i="5"/>
  <c r="I191" i="1" l="1"/>
  <c r="S189" i="1"/>
  <c r="R189" i="1"/>
  <c r="F2117" i="5"/>
  <c r="I2116" i="5"/>
  <c r="I192" i="1" l="1"/>
  <c r="S190" i="1"/>
  <c r="R190" i="1"/>
  <c r="F2118" i="5"/>
  <c r="I2117" i="5"/>
  <c r="I193" i="1" l="1"/>
  <c r="S191" i="1"/>
  <c r="R191" i="1"/>
  <c r="F2119" i="5"/>
  <c r="I2118" i="5"/>
  <c r="I194" i="1" l="1"/>
  <c r="S192" i="1"/>
  <c r="R192" i="1"/>
  <c r="F2120" i="5"/>
  <c r="I2119" i="5"/>
  <c r="I195" i="1" l="1"/>
  <c r="R193" i="1"/>
  <c r="S193" i="1"/>
  <c r="F2121" i="5"/>
  <c r="I2120" i="5"/>
  <c r="I196" i="1" l="1"/>
  <c r="S194" i="1"/>
  <c r="R194" i="1"/>
  <c r="F2122" i="5"/>
  <c r="I2121" i="5"/>
  <c r="I197" i="1" l="1"/>
  <c r="S195" i="1"/>
  <c r="R195" i="1"/>
  <c r="F2123" i="5"/>
  <c r="I2122" i="5"/>
  <c r="I198" i="1" l="1"/>
  <c r="R196" i="1"/>
  <c r="S196" i="1"/>
  <c r="F2124" i="5"/>
  <c r="I2123" i="5"/>
  <c r="I199" i="1" l="1"/>
  <c r="S197" i="1"/>
  <c r="R197" i="1"/>
  <c r="F2125" i="5"/>
  <c r="I2124" i="5"/>
  <c r="I200" i="1" l="1"/>
  <c r="S198" i="1"/>
  <c r="R198" i="1"/>
  <c r="F2126" i="5"/>
  <c r="I2125" i="5"/>
  <c r="I201" i="1" l="1"/>
  <c r="R199" i="1"/>
  <c r="S199" i="1"/>
  <c r="F2127" i="5"/>
  <c r="I2126" i="5"/>
  <c r="I202" i="1" l="1"/>
  <c r="R200" i="1"/>
  <c r="S200" i="1"/>
  <c r="F2128" i="5"/>
  <c r="I2127" i="5"/>
  <c r="I203" i="1" l="1"/>
  <c r="S201" i="1"/>
  <c r="R201" i="1"/>
  <c r="F2129" i="5"/>
  <c r="I2128" i="5"/>
  <c r="I204" i="1" l="1"/>
  <c r="R202" i="1"/>
  <c r="S202" i="1"/>
  <c r="F2130" i="5"/>
  <c r="I2129" i="5"/>
  <c r="I205" i="1" l="1"/>
  <c r="S203" i="1"/>
  <c r="R203" i="1"/>
  <c r="F2131" i="5"/>
  <c r="I2130" i="5"/>
  <c r="I206" i="1" l="1"/>
  <c r="R204" i="1"/>
  <c r="S204" i="1"/>
  <c r="F2132" i="5"/>
  <c r="I2131" i="5"/>
  <c r="I207" i="1" l="1"/>
  <c r="R205" i="1"/>
  <c r="S205" i="1"/>
  <c r="F2133" i="5"/>
  <c r="I2132" i="5"/>
  <c r="I208" i="1" l="1"/>
  <c r="S206" i="1"/>
  <c r="R206" i="1"/>
  <c r="F2134" i="5"/>
  <c r="I2133" i="5"/>
  <c r="I209" i="1" l="1"/>
  <c r="R207" i="1"/>
  <c r="S207" i="1"/>
  <c r="F2135" i="5"/>
  <c r="I2134" i="5"/>
  <c r="I210" i="1" l="1"/>
  <c r="R208" i="1"/>
  <c r="S208" i="1"/>
  <c r="F2136" i="5"/>
  <c r="I2135" i="5"/>
  <c r="I211" i="1" l="1"/>
  <c r="R209" i="1"/>
  <c r="S209" i="1"/>
  <c r="F2137" i="5"/>
  <c r="I2136" i="5"/>
  <c r="I212" i="1" l="1"/>
  <c r="R210" i="1"/>
  <c r="S210" i="1"/>
  <c r="F2138" i="5"/>
  <c r="I2137" i="5"/>
  <c r="I213" i="1" l="1"/>
  <c r="R211" i="1"/>
  <c r="S211" i="1"/>
  <c r="F2139" i="5"/>
  <c r="I2138" i="5"/>
  <c r="I214" i="1" l="1"/>
  <c r="S212" i="1"/>
  <c r="R212" i="1"/>
  <c r="F2140" i="5"/>
  <c r="I2139" i="5"/>
  <c r="I215" i="1" l="1"/>
  <c r="S213" i="1"/>
  <c r="R213" i="1"/>
  <c r="F2141" i="5"/>
  <c r="I2140" i="5"/>
  <c r="I216" i="1" l="1"/>
  <c r="R214" i="1"/>
  <c r="S214" i="1"/>
  <c r="F2142" i="5"/>
  <c r="I2141" i="5"/>
  <c r="I217" i="1" l="1"/>
  <c r="S215" i="1"/>
  <c r="R215" i="1"/>
  <c r="F2143" i="5"/>
  <c r="I2142" i="5"/>
  <c r="I218" i="1" l="1"/>
  <c r="S216" i="1"/>
  <c r="R216" i="1"/>
  <c r="F2144" i="5"/>
  <c r="I2143" i="5"/>
  <c r="I219" i="1" l="1"/>
  <c r="S217" i="1"/>
  <c r="R217" i="1"/>
  <c r="F2145" i="5"/>
  <c r="I2144" i="5"/>
  <c r="I220" i="1" l="1"/>
  <c r="S218" i="1"/>
  <c r="R218" i="1"/>
  <c r="F2146" i="5"/>
  <c r="I2145" i="5"/>
  <c r="I221" i="1" l="1"/>
  <c r="S219" i="1"/>
  <c r="R219" i="1"/>
  <c r="F2147" i="5"/>
  <c r="I2146" i="5"/>
  <c r="I222" i="1" l="1"/>
  <c r="R220" i="1"/>
  <c r="S220" i="1"/>
  <c r="F2148" i="5"/>
  <c r="I2147" i="5"/>
  <c r="I223" i="1" l="1"/>
  <c r="S221" i="1"/>
  <c r="R221" i="1"/>
  <c r="F2149" i="5"/>
  <c r="I2148" i="5"/>
  <c r="I224" i="1" l="1"/>
  <c r="R222" i="1"/>
  <c r="S222" i="1"/>
  <c r="F2150" i="5"/>
  <c r="I2149" i="5"/>
  <c r="I225" i="1" l="1"/>
  <c r="R223" i="1"/>
  <c r="S223" i="1"/>
  <c r="F2151" i="5"/>
  <c r="I2150" i="5"/>
  <c r="I226" i="1" l="1"/>
  <c r="S224" i="1"/>
  <c r="R224" i="1"/>
  <c r="F2152" i="5"/>
  <c r="I2151" i="5"/>
  <c r="I227" i="1" l="1"/>
  <c r="S225" i="1"/>
  <c r="R225" i="1"/>
  <c r="F2153" i="5"/>
  <c r="I2152" i="5"/>
  <c r="I228" i="1" l="1"/>
  <c r="R226" i="1"/>
  <c r="S226" i="1"/>
  <c r="F2154" i="5"/>
  <c r="I2153" i="5"/>
  <c r="I229" i="1" l="1"/>
  <c r="S227" i="1"/>
  <c r="R227" i="1"/>
  <c r="F2155" i="5"/>
  <c r="I2154" i="5"/>
  <c r="I230" i="1" l="1"/>
  <c r="R228" i="1"/>
  <c r="S228" i="1"/>
  <c r="F2156" i="5"/>
  <c r="I2155" i="5"/>
  <c r="I231" i="1" l="1"/>
  <c r="R229" i="1"/>
  <c r="S229" i="1"/>
  <c r="F2157" i="5"/>
  <c r="I2156" i="5"/>
  <c r="I232" i="1" l="1"/>
  <c r="S230" i="1"/>
  <c r="R230" i="1"/>
  <c r="F2158" i="5"/>
  <c r="I2157" i="5"/>
  <c r="I233" i="1" l="1"/>
  <c r="R231" i="1"/>
  <c r="S231" i="1"/>
  <c r="F2159" i="5"/>
  <c r="I2158" i="5"/>
  <c r="I234" i="1" l="1"/>
  <c r="S232" i="1"/>
  <c r="R232" i="1"/>
  <c r="F2160" i="5"/>
  <c r="I2159" i="5"/>
  <c r="I235" i="1" l="1"/>
  <c r="R233" i="1"/>
  <c r="S233" i="1"/>
  <c r="F2161" i="5"/>
  <c r="I2160" i="5"/>
  <c r="I236" i="1" l="1"/>
  <c r="S234" i="1"/>
  <c r="R234" i="1"/>
  <c r="F2162" i="5"/>
  <c r="I2161" i="5"/>
  <c r="I237" i="1" l="1"/>
  <c r="S235" i="1"/>
  <c r="R235" i="1"/>
  <c r="F2163" i="5"/>
  <c r="I2162" i="5"/>
  <c r="I238" i="1" l="1"/>
  <c r="S236" i="1"/>
  <c r="R236" i="1"/>
  <c r="F2164" i="5"/>
  <c r="I2163" i="5"/>
  <c r="I239" i="1" l="1"/>
  <c r="R237" i="1"/>
  <c r="S237" i="1"/>
  <c r="F2165" i="5"/>
  <c r="I2164" i="5"/>
  <c r="I240" i="1" l="1"/>
  <c r="R238" i="1"/>
  <c r="S238" i="1"/>
  <c r="F2166" i="5"/>
  <c r="I2165" i="5"/>
  <c r="I241" i="1" l="1"/>
  <c r="R239" i="1"/>
  <c r="S239" i="1"/>
  <c r="F2167" i="5"/>
  <c r="I2166" i="5"/>
  <c r="I242" i="1" l="1"/>
  <c r="S240" i="1"/>
  <c r="R240" i="1"/>
  <c r="F2168" i="5"/>
  <c r="I2167" i="5"/>
  <c r="I243" i="1" l="1"/>
  <c r="S241" i="1"/>
  <c r="R241" i="1"/>
  <c r="F2169" i="5"/>
  <c r="I2168" i="5"/>
  <c r="I244" i="1" l="1"/>
  <c r="R242" i="1"/>
  <c r="S242" i="1"/>
  <c r="F2170" i="5"/>
  <c r="I2169" i="5"/>
  <c r="I245" i="1" l="1"/>
  <c r="R243" i="1"/>
  <c r="S243" i="1"/>
  <c r="F2171" i="5"/>
  <c r="I2170" i="5"/>
  <c r="I246" i="1" l="1"/>
  <c r="R244" i="1"/>
  <c r="S244" i="1"/>
  <c r="F2172" i="5"/>
  <c r="I2171" i="5"/>
  <c r="I247" i="1" l="1"/>
  <c r="S245" i="1"/>
  <c r="R245" i="1"/>
  <c r="F2173" i="5"/>
  <c r="I2172" i="5"/>
  <c r="I248" i="1" l="1"/>
  <c r="R246" i="1"/>
  <c r="S246" i="1"/>
  <c r="F2174" i="5"/>
  <c r="I2173" i="5"/>
  <c r="I249" i="1" l="1"/>
  <c r="S247" i="1"/>
  <c r="R247" i="1"/>
  <c r="F2175" i="5"/>
  <c r="I2174" i="5"/>
  <c r="I250" i="1" l="1"/>
  <c r="R248" i="1"/>
  <c r="S248" i="1"/>
  <c r="F2176" i="5"/>
  <c r="I2175" i="5"/>
  <c r="I251" i="1" l="1"/>
  <c r="R249" i="1"/>
  <c r="S249" i="1"/>
  <c r="F2177" i="5"/>
  <c r="I2176" i="5"/>
  <c r="I252" i="1" l="1"/>
  <c r="S250" i="1"/>
  <c r="R250" i="1"/>
  <c r="F2178" i="5"/>
  <c r="I2177" i="5"/>
  <c r="I253" i="1" l="1"/>
  <c r="R251" i="1"/>
  <c r="S251" i="1"/>
  <c r="F2179" i="5"/>
  <c r="I2178" i="5"/>
  <c r="I254" i="1" l="1"/>
  <c r="S252" i="1"/>
  <c r="R252" i="1"/>
  <c r="F2180" i="5"/>
  <c r="I2179" i="5"/>
  <c r="I255" i="1" l="1"/>
  <c r="R253" i="1"/>
  <c r="S253" i="1"/>
  <c r="F2181" i="5"/>
  <c r="I2180" i="5"/>
  <c r="I256" i="1" l="1"/>
  <c r="R254" i="1"/>
  <c r="S254" i="1"/>
  <c r="F2182" i="5"/>
  <c r="I2181" i="5"/>
  <c r="I257" i="1" l="1"/>
  <c r="S255" i="1"/>
  <c r="R255" i="1"/>
  <c r="F2183" i="5"/>
  <c r="I2182" i="5"/>
  <c r="I258" i="1" l="1"/>
  <c r="S256" i="1"/>
  <c r="R256" i="1"/>
  <c r="F2184" i="5"/>
  <c r="I2183" i="5"/>
  <c r="I259" i="1" l="1"/>
  <c r="S257" i="1"/>
  <c r="R257" i="1"/>
  <c r="F2185" i="5"/>
  <c r="I2184" i="5"/>
  <c r="I260" i="1" l="1"/>
  <c r="R258" i="1"/>
  <c r="S258" i="1"/>
  <c r="F2186" i="5"/>
  <c r="I2185" i="5"/>
  <c r="I261" i="1" l="1"/>
  <c r="R259" i="1"/>
  <c r="S259" i="1"/>
  <c r="F2187" i="5"/>
  <c r="I2186" i="5"/>
  <c r="I262" i="1" l="1"/>
  <c r="R260" i="1"/>
  <c r="S260" i="1"/>
  <c r="F2188" i="5"/>
  <c r="I2187" i="5"/>
  <c r="I263" i="1" l="1"/>
  <c r="R261" i="1"/>
  <c r="S261" i="1"/>
  <c r="F2189" i="5"/>
  <c r="I2188" i="5"/>
  <c r="I264" i="1" l="1"/>
  <c r="S262" i="1"/>
  <c r="R262" i="1"/>
  <c r="F2190" i="5"/>
  <c r="I2189" i="5"/>
  <c r="I265" i="1" l="1"/>
  <c r="S263" i="1"/>
  <c r="R263" i="1"/>
  <c r="F2191" i="5"/>
  <c r="I2190" i="5"/>
  <c r="I266" i="1" l="1"/>
  <c r="S264" i="1"/>
  <c r="R264" i="1"/>
  <c r="F2192" i="5"/>
  <c r="I2191" i="5"/>
  <c r="I267" i="1" l="1"/>
  <c r="S265" i="1"/>
  <c r="R265" i="1"/>
  <c r="F2193" i="5"/>
  <c r="I2192" i="5"/>
  <c r="I268" i="1" l="1"/>
  <c r="S266" i="1"/>
  <c r="R266" i="1"/>
  <c r="F2194" i="5"/>
  <c r="I2193" i="5"/>
  <c r="I269" i="1" l="1"/>
  <c r="S267" i="1"/>
  <c r="R267" i="1"/>
  <c r="F2195" i="5"/>
  <c r="I2194" i="5"/>
  <c r="I270" i="1" l="1"/>
  <c r="R268" i="1"/>
  <c r="S268" i="1"/>
  <c r="F2196" i="5"/>
  <c r="I2195" i="5"/>
  <c r="I271" i="1" l="1"/>
  <c r="S269" i="1"/>
  <c r="R269" i="1"/>
  <c r="F2197" i="5"/>
  <c r="I2196" i="5"/>
  <c r="I272" i="1" l="1"/>
  <c r="S270" i="1"/>
  <c r="R270" i="1"/>
  <c r="F2198" i="5"/>
  <c r="I2197" i="5"/>
  <c r="I273" i="1" l="1"/>
  <c r="R271" i="1"/>
  <c r="S271" i="1"/>
  <c r="F2199" i="5"/>
  <c r="I2198" i="5"/>
  <c r="I274" i="1" l="1"/>
  <c r="R272" i="1"/>
  <c r="S272" i="1"/>
  <c r="F2200" i="5"/>
  <c r="I2199" i="5"/>
  <c r="I275" i="1" l="1"/>
  <c r="R273" i="1"/>
  <c r="S273" i="1"/>
  <c r="F2201" i="5"/>
  <c r="I2200" i="5"/>
  <c r="I276" i="1" l="1"/>
  <c r="R274" i="1"/>
  <c r="S274" i="1"/>
  <c r="F2202" i="5"/>
  <c r="I2201" i="5"/>
  <c r="I277" i="1" l="1"/>
  <c r="S275" i="1"/>
  <c r="R275" i="1"/>
  <c r="F2203" i="5"/>
  <c r="I2202" i="5"/>
  <c r="I278" i="1" l="1"/>
  <c r="S276" i="1"/>
  <c r="R276" i="1"/>
  <c r="F2204" i="5"/>
  <c r="I2203" i="5"/>
  <c r="I279" i="1" l="1"/>
  <c r="S277" i="1"/>
  <c r="R277" i="1"/>
  <c r="F2205" i="5"/>
  <c r="I2204" i="5"/>
  <c r="I280" i="1" l="1"/>
  <c r="S278" i="1"/>
  <c r="R278" i="1"/>
  <c r="F2206" i="5"/>
  <c r="I2205" i="5"/>
  <c r="I281" i="1" l="1"/>
  <c r="S279" i="1"/>
  <c r="R279" i="1"/>
  <c r="F2207" i="5"/>
  <c r="I2206" i="5"/>
  <c r="I282" i="1" l="1"/>
  <c r="S280" i="1"/>
  <c r="R280" i="1"/>
  <c r="F2208" i="5"/>
  <c r="I2207" i="5"/>
  <c r="I283" i="1" l="1"/>
  <c r="S281" i="1"/>
  <c r="R281" i="1"/>
  <c r="F2209" i="5"/>
  <c r="I2208" i="5"/>
  <c r="I284" i="1" l="1"/>
  <c r="S282" i="1"/>
  <c r="R282" i="1"/>
  <c r="F2210" i="5"/>
  <c r="I2209" i="5"/>
  <c r="I285" i="1" l="1"/>
  <c r="R283" i="1"/>
  <c r="S283" i="1"/>
  <c r="F2211" i="5"/>
  <c r="I2210" i="5"/>
  <c r="I286" i="1" l="1"/>
  <c r="S284" i="1"/>
  <c r="R284" i="1"/>
  <c r="F2212" i="5"/>
  <c r="I2211" i="5"/>
  <c r="I287" i="1" l="1"/>
  <c r="R285" i="1"/>
  <c r="S285" i="1"/>
  <c r="F2213" i="5"/>
  <c r="I2212" i="5"/>
  <c r="I288" i="1" l="1"/>
  <c r="R286" i="1"/>
  <c r="S286" i="1"/>
  <c r="F2214" i="5"/>
  <c r="I2213" i="5"/>
  <c r="I289" i="1" l="1"/>
  <c r="R287" i="1"/>
  <c r="S287" i="1"/>
  <c r="F2215" i="5"/>
  <c r="I2214" i="5"/>
  <c r="I290" i="1" l="1"/>
  <c r="S288" i="1"/>
  <c r="R288" i="1"/>
  <c r="F2216" i="5"/>
  <c r="I2215" i="5"/>
  <c r="I291" i="1" l="1"/>
  <c r="S289" i="1"/>
  <c r="R289" i="1"/>
  <c r="F2217" i="5"/>
  <c r="I2216" i="5"/>
  <c r="I292" i="1" l="1"/>
  <c r="R290" i="1"/>
  <c r="S290" i="1"/>
  <c r="F2218" i="5"/>
  <c r="I2217" i="5"/>
  <c r="I293" i="1" l="1"/>
  <c r="R291" i="1"/>
  <c r="S291" i="1"/>
  <c r="F2219" i="5"/>
  <c r="I2218" i="5"/>
  <c r="I294" i="1" l="1"/>
  <c r="S292" i="1"/>
  <c r="R292" i="1"/>
  <c r="F2220" i="5"/>
  <c r="I2219" i="5"/>
  <c r="I295" i="1" l="1"/>
  <c r="S293" i="1"/>
  <c r="R293" i="1"/>
  <c r="F2221" i="5"/>
  <c r="I2220" i="5"/>
  <c r="I296" i="1" l="1"/>
  <c r="S294" i="1"/>
  <c r="R294" i="1"/>
  <c r="F2222" i="5"/>
  <c r="I2221" i="5"/>
  <c r="I297" i="1" l="1"/>
  <c r="S295" i="1"/>
  <c r="R295" i="1"/>
  <c r="F2223" i="5"/>
  <c r="I2222" i="5"/>
  <c r="I298" i="1" l="1"/>
  <c r="S296" i="1"/>
  <c r="R296" i="1"/>
  <c r="F2224" i="5"/>
  <c r="I2223" i="5"/>
  <c r="I299" i="1" l="1"/>
  <c r="R297" i="1"/>
  <c r="S297" i="1"/>
  <c r="F2225" i="5"/>
  <c r="I2224" i="5"/>
  <c r="I300" i="1" l="1"/>
  <c r="R298" i="1"/>
  <c r="S298" i="1"/>
  <c r="F2226" i="5"/>
  <c r="I2225" i="5"/>
  <c r="I301" i="1" l="1"/>
  <c r="R299" i="1"/>
  <c r="S299" i="1"/>
  <c r="F2227" i="5"/>
  <c r="I2226" i="5"/>
  <c r="I302" i="1" l="1"/>
  <c r="S300" i="1"/>
  <c r="R300" i="1"/>
  <c r="F2228" i="5"/>
  <c r="I2227" i="5"/>
  <c r="I303" i="1" l="1"/>
  <c r="R301" i="1"/>
  <c r="S301" i="1"/>
  <c r="F2229" i="5"/>
  <c r="I2228" i="5"/>
  <c r="I304" i="1" l="1"/>
  <c r="R302" i="1"/>
  <c r="S302" i="1"/>
  <c r="F2230" i="5"/>
  <c r="I2229" i="5"/>
  <c r="I305" i="1" l="1"/>
  <c r="R303" i="1"/>
  <c r="S303" i="1"/>
  <c r="F2231" i="5"/>
  <c r="I2230" i="5"/>
  <c r="I306" i="1" l="1"/>
  <c r="R304" i="1"/>
  <c r="S304" i="1"/>
  <c r="F2232" i="5"/>
  <c r="I2231" i="5"/>
  <c r="I307" i="1" l="1"/>
  <c r="S305" i="1"/>
  <c r="R305" i="1"/>
  <c r="F2233" i="5"/>
  <c r="I2232" i="5"/>
  <c r="I308" i="1" l="1"/>
  <c r="R306" i="1"/>
  <c r="S306" i="1"/>
  <c r="F2234" i="5"/>
  <c r="I2233" i="5"/>
  <c r="I309" i="1" l="1"/>
  <c r="R307" i="1"/>
  <c r="S307" i="1"/>
  <c r="F2235" i="5"/>
  <c r="I2234" i="5"/>
  <c r="I310" i="1" l="1"/>
  <c r="S308" i="1"/>
  <c r="R308" i="1"/>
  <c r="F2236" i="5"/>
  <c r="I2235" i="5"/>
  <c r="I311" i="1" l="1"/>
  <c r="R309" i="1"/>
  <c r="S309" i="1"/>
  <c r="F2237" i="5"/>
  <c r="I2236" i="5"/>
  <c r="I312" i="1" l="1"/>
  <c r="R310" i="1"/>
  <c r="S310" i="1"/>
  <c r="F2238" i="5"/>
  <c r="I2237" i="5"/>
  <c r="I313" i="1" l="1"/>
  <c r="R311" i="1"/>
  <c r="S311" i="1"/>
  <c r="F2239" i="5"/>
  <c r="I2238" i="5"/>
  <c r="I314" i="1" l="1"/>
  <c r="S312" i="1"/>
  <c r="R312" i="1"/>
  <c r="F2240" i="5"/>
  <c r="I2239" i="5"/>
  <c r="I315" i="1" l="1"/>
  <c r="R313" i="1"/>
  <c r="S313" i="1"/>
  <c r="F2241" i="5"/>
  <c r="I2240" i="5"/>
  <c r="I316" i="1" l="1"/>
  <c r="R314" i="1"/>
  <c r="S314" i="1"/>
  <c r="F2242" i="5"/>
  <c r="I2241" i="5"/>
  <c r="I317" i="1" l="1"/>
  <c r="R315" i="1"/>
  <c r="S315" i="1"/>
  <c r="F2243" i="5"/>
  <c r="I2242" i="5"/>
  <c r="I318" i="1" l="1"/>
  <c r="R316" i="1"/>
  <c r="S316" i="1"/>
  <c r="F2244" i="5"/>
  <c r="I2243" i="5"/>
  <c r="I319" i="1" l="1"/>
  <c r="R317" i="1"/>
  <c r="S317" i="1"/>
  <c r="F2245" i="5"/>
  <c r="I2244" i="5"/>
  <c r="I320" i="1" l="1"/>
  <c r="R318" i="1"/>
  <c r="S318" i="1"/>
  <c r="F2246" i="5"/>
  <c r="I2245" i="5"/>
  <c r="I321" i="1" l="1"/>
  <c r="S319" i="1"/>
  <c r="R319" i="1"/>
  <c r="F2247" i="5"/>
  <c r="I2246" i="5"/>
  <c r="I322" i="1" l="1"/>
  <c r="S320" i="1"/>
  <c r="R320" i="1"/>
  <c r="F2248" i="5"/>
  <c r="I2247" i="5"/>
  <c r="I323" i="1" l="1"/>
  <c r="S321" i="1"/>
  <c r="R321" i="1"/>
  <c r="F2249" i="5"/>
  <c r="I2248" i="5"/>
  <c r="I324" i="1" l="1"/>
  <c r="S322" i="1"/>
  <c r="R322" i="1"/>
  <c r="F2250" i="5"/>
  <c r="I2249" i="5"/>
  <c r="I325" i="1" l="1"/>
  <c r="S323" i="1"/>
  <c r="R323" i="1"/>
  <c r="F2251" i="5"/>
  <c r="I2250" i="5"/>
  <c r="I326" i="1" l="1"/>
  <c r="S324" i="1"/>
  <c r="R324" i="1"/>
  <c r="F2252" i="5"/>
  <c r="I2251" i="5"/>
  <c r="I327" i="1" l="1"/>
  <c r="R325" i="1"/>
  <c r="S325" i="1"/>
  <c r="F2253" i="5"/>
  <c r="I2252" i="5"/>
  <c r="I328" i="1" l="1"/>
  <c r="R326" i="1"/>
  <c r="S326" i="1"/>
  <c r="F2254" i="5"/>
  <c r="I2253" i="5"/>
  <c r="I329" i="1" l="1"/>
  <c r="R327" i="1"/>
  <c r="S327" i="1"/>
  <c r="F2255" i="5"/>
  <c r="I2254" i="5"/>
  <c r="I330" i="1" l="1"/>
  <c r="R328" i="1"/>
  <c r="S328" i="1"/>
  <c r="F2256" i="5"/>
  <c r="I2255" i="5"/>
  <c r="I331" i="1" l="1"/>
  <c r="S329" i="1"/>
  <c r="R329" i="1"/>
  <c r="F2257" i="5"/>
  <c r="I2256" i="5"/>
  <c r="I332" i="1" l="1"/>
  <c r="R330" i="1"/>
  <c r="S330" i="1"/>
  <c r="F2258" i="5"/>
  <c r="I2257" i="5"/>
  <c r="I333" i="1" l="1"/>
  <c r="R331" i="1"/>
  <c r="S331" i="1"/>
  <c r="F2259" i="5"/>
  <c r="I2258" i="5"/>
  <c r="I334" i="1" l="1"/>
  <c r="R332" i="1"/>
  <c r="S332" i="1"/>
  <c r="F2260" i="5"/>
  <c r="I2259" i="5"/>
  <c r="I335" i="1" l="1"/>
  <c r="R333" i="1"/>
  <c r="S333" i="1"/>
  <c r="F2261" i="5"/>
  <c r="I2260" i="5"/>
  <c r="I336" i="1" l="1"/>
  <c r="S334" i="1"/>
  <c r="R334" i="1"/>
  <c r="F2262" i="5"/>
  <c r="I2261" i="5"/>
  <c r="I337" i="1" l="1"/>
  <c r="R335" i="1"/>
  <c r="S335" i="1"/>
  <c r="F2263" i="5"/>
  <c r="I2262" i="5"/>
  <c r="I338" i="1" l="1"/>
  <c r="S336" i="1"/>
  <c r="R336" i="1"/>
  <c r="F2264" i="5"/>
  <c r="I2263" i="5"/>
  <c r="I339" i="1" l="1"/>
  <c r="R337" i="1"/>
  <c r="S337" i="1"/>
  <c r="F2265" i="5"/>
  <c r="I2264" i="5"/>
  <c r="I340" i="1" l="1"/>
  <c r="R338" i="1"/>
  <c r="S338" i="1"/>
  <c r="F2266" i="5"/>
  <c r="I2265" i="5"/>
  <c r="I341" i="1" l="1"/>
  <c r="R339" i="1"/>
  <c r="S339" i="1"/>
  <c r="F2267" i="5"/>
  <c r="I2266" i="5"/>
  <c r="I342" i="1" l="1"/>
  <c r="R340" i="1"/>
  <c r="S340" i="1"/>
  <c r="F2268" i="5"/>
  <c r="I2267" i="5"/>
  <c r="I343" i="1" l="1"/>
  <c r="R341" i="1"/>
  <c r="S341" i="1"/>
  <c r="F2269" i="5"/>
  <c r="I2268" i="5"/>
  <c r="I344" i="1" l="1"/>
  <c r="R342" i="1"/>
  <c r="S342" i="1"/>
  <c r="F2270" i="5"/>
  <c r="I2269" i="5"/>
  <c r="I345" i="1" l="1"/>
  <c r="R343" i="1"/>
  <c r="S343" i="1"/>
  <c r="F2271" i="5"/>
  <c r="I2270" i="5"/>
  <c r="I346" i="1" l="1"/>
  <c r="S344" i="1"/>
  <c r="R344" i="1"/>
  <c r="F2272" i="5"/>
  <c r="I2271" i="5"/>
  <c r="I347" i="1" l="1"/>
  <c r="R345" i="1"/>
  <c r="S345" i="1"/>
  <c r="F2273" i="5"/>
  <c r="I2272" i="5"/>
  <c r="I348" i="1" l="1"/>
  <c r="R346" i="1"/>
  <c r="S346" i="1"/>
  <c r="F2274" i="5"/>
  <c r="I2273" i="5"/>
  <c r="I349" i="1" l="1"/>
  <c r="R347" i="1"/>
  <c r="S347" i="1"/>
  <c r="F2275" i="5"/>
  <c r="I2274" i="5"/>
  <c r="I350" i="1" l="1"/>
  <c r="S348" i="1"/>
  <c r="R348" i="1"/>
  <c r="F2276" i="5"/>
  <c r="I2275" i="5"/>
  <c r="I351" i="1" l="1"/>
  <c r="R349" i="1"/>
  <c r="S349" i="1"/>
  <c r="F2277" i="5"/>
  <c r="I2276" i="5"/>
  <c r="I352" i="1" l="1"/>
  <c r="R350" i="1"/>
  <c r="S350" i="1"/>
  <c r="F2278" i="5"/>
  <c r="I2277" i="5"/>
  <c r="I353" i="1" l="1"/>
  <c r="S351" i="1"/>
  <c r="R351" i="1"/>
  <c r="F2279" i="5"/>
  <c r="I2278" i="5"/>
  <c r="I354" i="1" l="1"/>
  <c r="S352" i="1"/>
  <c r="R352" i="1"/>
  <c r="F2280" i="5"/>
  <c r="I2279" i="5"/>
  <c r="I355" i="1" l="1"/>
  <c r="R353" i="1"/>
  <c r="S353" i="1"/>
  <c r="F2281" i="5"/>
  <c r="I2280" i="5"/>
  <c r="I356" i="1" l="1"/>
  <c r="S354" i="1"/>
  <c r="R354" i="1"/>
  <c r="F2282" i="5"/>
  <c r="I2281" i="5"/>
  <c r="I357" i="1" l="1"/>
  <c r="R355" i="1"/>
  <c r="S355" i="1"/>
  <c r="F2283" i="5"/>
  <c r="I2282" i="5"/>
  <c r="I358" i="1" l="1"/>
  <c r="R356" i="1"/>
  <c r="S356" i="1"/>
  <c r="F2284" i="5"/>
  <c r="I2283" i="5"/>
  <c r="I359" i="1" l="1"/>
  <c r="R357" i="1"/>
  <c r="S357" i="1"/>
  <c r="F2285" i="5"/>
  <c r="I2284" i="5"/>
  <c r="I360" i="1" l="1"/>
  <c r="R358" i="1"/>
  <c r="S358" i="1"/>
  <c r="F2286" i="5"/>
  <c r="I2285" i="5"/>
  <c r="I361" i="1" l="1"/>
  <c r="R359" i="1"/>
  <c r="S359" i="1"/>
  <c r="F2287" i="5"/>
  <c r="I2286" i="5"/>
  <c r="I362" i="1" l="1"/>
  <c r="S360" i="1"/>
  <c r="R360" i="1"/>
  <c r="F2288" i="5"/>
  <c r="I2287" i="5"/>
  <c r="I363" i="1" l="1"/>
  <c r="S361" i="1"/>
  <c r="R361" i="1"/>
  <c r="F2289" i="5"/>
  <c r="I2288" i="5"/>
  <c r="I364" i="1" l="1"/>
  <c r="S362" i="1"/>
  <c r="R362" i="1"/>
  <c r="F2290" i="5"/>
  <c r="I2289" i="5"/>
  <c r="I365" i="1" l="1"/>
  <c r="S363" i="1"/>
  <c r="R363" i="1"/>
  <c r="F2291" i="5"/>
  <c r="I2290" i="5"/>
  <c r="I366" i="1" l="1"/>
  <c r="R364" i="1"/>
  <c r="S364" i="1"/>
  <c r="F2292" i="5"/>
  <c r="I2291" i="5"/>
  <c r="I367" i="1" l="1"/>
  <c r="S365" i="1"/>
  <c r="R365" i="1"/>
  <c r="F2293" i="5"/>
  <c r="I2292" i="5"/>
  <c r="I368" i="1" l="1"/>
  <c r="S366" i="1"/>
  <c r="R366" i="1"/>
  <c r="F2294" i="5"/>
  <c r="I2293" i="5"/>
  <c r="I369" i="1" l="1"/>
  <c r="R367" i="1"/>
  <c r="S367" i="1"/>
  <c r="F2295" i="5"/>
  <c r="I2294" i="5"/>
  <c r="I370" i="1" l="1"/>
  <c r="R368" i="1"/>
  <c r="S368" i="1"/>
  <c r="F2296" i="5"/>
  <c r="I2295" i="5"/>
  <c r="I371" i="1" l="1"/>
  <c r="R369" i="1"/>
  <c r="S369" i="1"/>
  <c r="F2297" i="5"/>
  <c r="I2296" i="5"/>
  <c r="I372" i="1" l="1"/>
  <c r="R370" i="1"/>
  <c r="S370" i="1"/>
  <c r="F2298" i="5"/>
  <c r="I2297" i="5"/>
  <c r="I373" i="1" l="1"/>
  <c r="S371" i="1"/>
  <c r="R371" i="1"/>
  <c r="F2299" i="5"/>
  <c r="I2298" i="5"/>
  <c r="I374" i="1" l="1"/>
  <c r="S372" i="1"/>
  <c r="R372" i="1"/>
  <c r="F2300" i="5"/>
  <c r="I2299" i="5"/>
  <c r="I375" i="1" l="1"/>
  <c r="S373" i="1"/>
  <c r="R373" i="1"/>
  <c r="F2301" i="5"/>
  <c r="I2300" i="5"/>
  <c r="I376" i="1" l="1"/>
  <c r="R374" i="1"/>
  <c r="S374" i="1"/>
  <c r="F2302" i="5"/>
  <c r="I2301" i="5"/>
  <c r="I377" i="1" l="1"/>
  <c r="R375" i="1"/>
  <c r="S375" i="1"/>
  <c r="F2303" i="5"/>
  <c r="I2302" i="5"/>
  <c r="I378" i="1" l="1"/>
  <c r="R376" i="1"/>
  <c r="S376" i="1"/>
  <c r="F2304" i="5"/>
  <c r="I2303" i="5"/>
  <c r="I379" i="1" l="1"/>
  <c r="R377" i="1"/>
  <c r="S377" i="1"/>
  <c r="F2305" i="5"/>
  <c r="I2304" i="5"/>
  <c r="I380" i="1" l="1"/>
  <c r="R378" i="1"/>
  <c r="S378" i="1"/>
  <c r="F2306" i="5"/>
  <c r="I2305" i="5"/>
  <c r="I381" i="1" l="1"/>
  <c r="R379" i="1"/>
  <c r="S379" i="1"/>
  <c r="F2307" i="5"/>
  <c r="I2306" i="5"/>
  <c r="I382" i="1" l="1"/>
  <c r="R380" i="1"/>
  <c r="S380" i="1"/>
  <c r="F2308" i="5"/>
  <c r="I2307" i="5"/>
  <c r="I383" i="1" l="1"/>
  <c r="S381" i="1"/>
  <c r="R381" i="1"/>
  <c r="F2309" i="5"/>
  <c r="I2308" i="5"/>
  <c r="I384" i="1" l="1"/>
  <c r="R382" i="1"/>
  <c r="S382" i="1"/>
  <c r="F2310" i="5"/>
  <c r="I2309" i="5"/>
  <c r="I385" i="1" l="1"/>
  <c r="S383" i="1"/>
  <c r="R383" i="1"/>
  <c r="F2311" i="5"/>
  <c r="I2310" i="5"/>
  <c r="I386" i="1" l="1"/>
  <c r="R384" i="1"/>
  <c r="S384" i="1"/>
  <c r="F2312" i="5"/>
  <c r="I2311" i="5"/>
  <c r="I387" i="1" l="1"/>
  <c r="R385" i="1"/>
  <c r="S385" i="1"/>
  <c r="F2313" i="5"/>
  <c r="I2312" i="5"/>
  <c r="I388" i="1" l="1"/>
  <c r="R386" i="1"/>
  <c r="S386" i="1"/>
  <c r="F2314" i="5"/>
  <c r="I2313" i="5"/>
  <c r="I389" i="1" l="1"/>
  <c r="R387" i="1"/>
  <c r="S387" i="1"/>
  <c r="F2315" i="5"/>
  <c r="I2314" i="5"/>
  <c r="I390" i="1" l="1"/>
  <c r="S388" i="1"/>
  <c r="R388" i="1"/>
  <c r="F2316" i="5"/>
  <c r="I2315" i="5"/>
  <c r="I391" i="1" l="1"/>
  <c r="S389" i="1"/>
  <c r="R389" i="1"/>
  <c r="F2317" i="5"/>
  <c r="I2316" i="5"/>
  <c r="I392" i="1" l="1"/>
  <c r="S390" i="1"/>
  <c r="R390" i="1"/>
  <c r="F2318" i="5"/>
  <c r="I2317" i="5"/>
  <c r="I393" i="1" l="1"/>
  <c r="S391" i="1"/>
  <c r="R391" i="1"/>
  <c r="F2319" i="5"/>
  <c r="I2318" i="5"/>
  <c r="I394" i="1" l="1"/>
  <c r="R392" i="1"/>
  <c r="S392" i="1"/>
  <c r="F2320" i="5"/>
  <c r="I2319" i="5"/>
  <c r="I395" i="1" l="1"/>
  <c r="S393" i="1"/>
  <c r="R393" i="1"/>
  <c r="F2321" i="5"/>
  <c r="I2320" i="5"/>
  <c r="I396" i="1" l="1"/>
  <c r="R394" i="1"/>
  <c r="S394" i="1"/>
  <c r="F2322" i="5"/>
  <c r="I2321" i="5"/>
  <c r="I397" i="1" l="1"/>
  <c r="S395" i="1"/>
  <c r="R395" i="1"/>
  <c r="F2323" i="5"/>
  <c r="I2322" i="5"/>
  <c r="I398" i="1" l="1"/>
  <c r="R396" i="1"/>
  <c r="S396" i="1"/>
  <c r="F2324" i="5"/>
  <c r="I2323" i="5"/>
  <c r="I399" i="1" l="1"/>
  <c r="R397" i="1"/>
  <c r="S397" i="1"/>
  <c r="F2325" i="5"/>
  <c r="I2324" i="5"/>
  <c r="I400" i="1" l="1"/>
  <c r="S398" i="1"/>
  <c r="R398" i="1"/>
  <c r="F2326" i="5"/>
  <c r="I2325" i="5"/>
  <c r="I401" i="1" l="1"/>
  <c r="R399" i="1"/>
  <c r="S399" i="1"/>
  <c r="F2327" i="5"/>
  <c r="I2326" i="5"/>
  <c r="I402" i="1" l="1"/>
  <c r="R400" i="1"/>
  <c r="S400" i="1"/>
  <c r="F2328" i="5"/>
  <c r="I2327" i="5"/>
  <c r="I403" i="1" l="1"/>
  <c r="R401" i="1"/>
  <c r="S401" i="1"/>
  <c r="F2329" i="5"/>
  <c r="I2328" i="5"/>
  <c r="I404" i="1" l="1"/>
  <c r="R402" i="1"/>
  <c r="S402" i="1"/>
  <c r="F2330" i="5"/>
  <c r="I2329" i="5"/>
  <c r="I405" i="1" l="1"/>
  <c r="R403" i="1"/>
  <c r="S403" i="1"/>
  <c r="F2331" i="5"/>
  <c r="I2330" i="5"/>
  <c r="I406" i="1" l="1"/>
  <c r="S404" i="1"/>
  <c r="R404" i="1"/>
  <c r="F2332" i="5"/>
  <c r="I2331" i="5"/>
  <c r="I407" i="1" l="1"/>
  <c r="R405" i="1"/>
  <c r="S405" i="1"/>
  <c r="F2333" i="5"/>
  <c r="I2332" i="5"/>
  <c r="I408" i="1" l="1"/>
  <c r="R406" i="1"/>
  <c r="S406" i="1"/>
  <c r="F2334" i="5"/>
  <c r="I2333" i="5"/>
  <c r="I409" i="1" l="1"/>
  <c r="R407" i="1"/>
  <c r="S407" i="1"/>
  <c r="F2335" i="5"/>
  <c r="I2334" i="5"/>
  <c r="I410" i="1" l="1"/>
  <c r="R408" i="1"/>
  <c r="S408" i="1"/>
  <c r="F2336" i="5"/>
  <c r="I2335" i="5"/>
  <c r="I411" i="1" l="1"/>
  <c r="S409" i="1"/>
  <c r="R409" i="1"/>
  <c r="F2337" i="5"/>
  <c r="I2336" i="5"/>
  <c r="I412" i="1" l="1"/>
  <c r="R410" i="1"/>
  <c r="S410" i="1"/>
  <c r="F2338" i="5"/>
  <c r="I2337" i="5"/>
  <c r="I413" i="1" l="1"/>
  <c r="R411" i="1"/>
  <c r="S411" i="1"/>
  <c r="F2339" i="5"/>
  <c r="I2338" i="5"/>
  <c r="I414" i="1" l="1"/>
  <c r="R412" i="1"/>
  <c r="S412" i="1"/>
  <c r="F2340" i="5"/>
  <c r="I2339" i="5"/>
  <c r="I415" i="1" l="1"/>
  <c r="S413" i="1"/>
  <c r="R413" i="1"/>
  <c r="F2341" i="5"/>
  <c r="I2340" i="5"/>
  <c r="I416" i="1" l="1"/>
  <c r="R414" i="1"/>
  <c r="S414" i="1"/>
  <c r="F2342" i="5"/>
  <c r="I2341" i="5"/>
  <c r="I417" i="1" l="1"/>
  <c r="S415" i="1"/>
  <c r="R415" i="1"/>
  <c r="F2343" i="5"/>
  <c r="I2342" i="5"/>
  <c r="I418" i="1" l="1"/>
  <c r="S416" i="1"/>
  <c r="R416" i="1"/>
  <c r="F2344" i="5"/>
  <c r="I2343" i="5"/>
  <c r="I419" i="1" l="1"/>
  <c r="S417" i="1"/>
  <c r="R417" i="1"/>
  <c r="F2345" i="5"/>
  <c r="I2344" i="5"/>
  <c r="I420" i="1" l="1"/>
  <c r="S418" i="1"/>
  <c r="R418" i="1"/>
  <c r="F2346" i="5"/>
  <c r="I2345" i="5"/>
  <c r="I421" i="1" l="1"/>
  <c r="R419" i="1"/>
  <c r="S419" i="1"/>
  <c r="F2347" i="5"/>
  <c r="I2346" i="5"/>
  <c r="I422" i="1" l="1"/>
  <c r="R420" i="1"/>
  <c r="S420" i="1"/>
  <c r="F2348" i="5"/>
  <c r="I2347" i="5"/>
  <c r="I423" i="1" l="1"/>
  <c r="R421" i="1"/>
  <c r="S421" i="1"/>
  <c r="F2349" i="5"/>
  <c r="I2348" i="5"/>
  <c r="I424" i="1" l="1"/>
  <c r="S422" i="1"/>
  <c r="R422" i="1"/>
  <c r="F2350" i="5"/>
  <c r="I2349" i="5"/>
  <c r="I425" i="1" l="1"/>
  <c r="S423" i="1"/>
  <c r="R423" i="1"/>
  <c r="F2351" i="5"/>
  <c r="I2350" i="5"/>
  <c r="I426" i="1" l="1"/>
  <c r="R424" i="1"/>
  <c r="S424" i="1"/>
  <c r="F2352" i="5"/>
  <c r="I2351" i="5"/>
  <c r="I427" i="1" l="1"/>
  <c r="S425" i="1"/>
  <c r="R425" i="1"/>
  <c r="F2353" i="5"/>
  <c r="I2352" i="5"/>
  <c r="I428" i="1" l="1"/>
  <c r="R426" i="1"/>
  <c r="S426" i="1"/>
  <c r="F2354" i="5"/>
  <c r="I2353" i="5"/>
  <c r="I429" i="1" l="1"/>
  <c r="S427" i="1"/>
  <c r="R427" i="1"/>
  <c r="F2355" i="5"/>
  <c r="I2354" i="5"/>
  <c r="I430" i="1" l="1"/>
  <c r="R428" i="1"/>
  <c r="S428" i="1"/>
  <c r="F2356" i="5"/>
  <c r="I2355" i="5"/>
  <c r="I431" i="1" l="1"/>
  <c r="R429" i="1"/>
  <c r="S429" i="1"/>
  <c r="F2357" i="5"/>
  <c r="I2356" i="5"/>
  <c r="I432" i="1" l="1"/>
  <c r="S430" i="1"/>
  <c r="R430" i="1"/>
  <c r="F2358" i="5"/>
  <c r="I2357" i="5"/>
  <c r="I433" i="1" l="1"/>
  <c r="S431" i="1"/>
  <c r="R431" i="1"/>
  <c r="F2359" i="5"/>
  <c r="I2358" i="5"/>
  <c r="I434" i="1" l="1"/>
  <c r="S432" i="1"/>
  <c r="R432" i="1"/>
  <c r="F2360" i="5"/>
  <c r="I2359" i="5"/>
  <c r="I435" i="1" l="1"/>
  <c r="S433" i="1"/>
  <c r="R433" i="1"/>
  <c r="F2361" i="5"/>
  <c r="I2360" i="5"/>
  <c r="I436" i="1" l="1"/>
  <c r="R434" i="1"/>
  <c r="S434" i="1"/>
  <c r="F2362" i="5"/>
  <c r="I2361" i="5"/>
  <c r="I437" i="1" l="1"/>
  <c r="R435" i="1"/>
  <c r="S435" i="1"/>
  <c r="F2363" i="5"/>
  <c r="I2362" i="5"/>
  <c r="I438" i="1" l="1"/>
  <c r="R436" i="1"/>
  <c r="S436" i="1"/>
  <c r="F2364" i="5"/>
  <c r="I2363" i="5"/>
  <c r="I439" i="1" l="1"/>
  <c r="R437" i="1"/>
  <c r="S437" i="1"/>
  <c r="F2365" i="5"/>
  <c r="I2364" i="5"/>
  <c r="I440" i="1" l="1"/>
  <c r="R438" i="1"/>
  <c r="S438" i="1"/>
  <c r="F2366" i="5"/>
  <c r="I2365" i="5"/>
  <c r="I441" i="1" l="1"/>
  <c r="R439" i="1"/>
  <c r="S439" i="1"/>
  <c r="F2367" i="5"/>
  <c r="I2366" i="5"/>
  <c r="I442" i="1" l="1"/>
  <c r="S440" i="1"/>
  <c r="R440" i="1"/>
  <c r="F2368" i="5"/>
  <c r="I2367" i="5"/>
  <c r="I443" i="1" l="1"/>
  <c r="S441" i="1"/>
  <c r="R441" i="1"/>
  <c r="F2369" i="5"/>
  <c r="I2368" i="5"/>
  <c r="I444" i="1" l="1"/>
  <c r="R442" i="1"/>
  <c r="S442" i="1"/>
  <c r="F2370" i="5"/>
  <c r="I2369" i="5"/>
  <c r="I445" i="1" l="1"/>
  <c r="R443" i="1"/>
  <c r="S443" i="1"/>
  <c r="F2371" i="5"/>
  <c r="I2370" i="5"/>
  <c r="I446" i="1" l="1"/>
  <c r="R444" i="1"/>
  <c r="S444" i="1"/>
  <c r="F2372" i="5"/>
  <c r="I2371" i="5"/>
  <c r="I447" i="1" l="1"/>
  <c r="S445" i="1"/>
  <c r="R445" i="1"/>
  <c r="F2373" i="5"/>
  <c r="I2372" i="5"/>
  <c r="I448" i="1" l="1"/>
  <c r="R446" i="1"/>
  <c r="S446" i="1"/>
  <c r="F2374" i="5"/>
  <c r="I2373" i="5"/>
  <c r="I449" i="1" l="1"/>
  <c r="R447" i="1"/>
  <c r="S447" i="1"/>
  <c r="F2375" i="5"/>
  <c r="I2374" i="5"/>
  <c r="I450" i="1" l="1"/>
  <c r="R448" i="1"/>
  <c r="S448" i="1"/>
  <c r="F2376" i="5"/>
  <c r="I2375" i="5"/>
  <c r="I451" i="1" l="1"/>
  <c r="R449" i="1"/>
  <c r="S449" i="1"/>
  <c r="F2377" i="5"/>
  <c r="I2376" i="5"/>
  <c r="I452" i="1" l="1"/>
  <c r="S450" i="1"/>
  <c r="R450" i="1"/>
  <c r="F2378" i="5"/>
  <c r="I2377" i="5"/>
  <c r="I453" i="1" l="1"/>
  <c r="R451" i="1"/>
  <c r="S451" i="1"/>
  <c r="F2379" i="5"/>
  <c r="I2378" i="5"/>
  <c r="I454" i="1" l="1"/>
  <c r="S452" i="1"/>
  <c r="R452" i="1"/>
  <c r="F2380" i="5"/>
  <c r="I2379" i="5"/>
  <c r="I455" i="1" l="1"/>
  <c r="S453" i="1"/>
  <c r="R453" i="1"/>
  <c r="F2381" i="5"/>
  <c r="I2380" i="5"/>
  <c r="I456" i="1" l="1"/>
  <c r="S454" i="1"/>
  <c r="R454" i="1"/>
  <c r="F2382" i="5"/>
  <c r="I2381" i="5"/>
  <c r="I457" i="1" l="1"/>
  <c r="S455" i="1"/>
  <c r="R455" i="1"/>
  <c r="F2383" i="5"/>
  <c r="I2382" i="5"/>
  <c r="I458" i="1" l="1"/>
  <c r="R456" i="1"/>
  <c r="S456" i="1"/>
  <c r="F2384" i="5"/>
  <c r="I2383" i="5"/>
  <c r="I459" i="1" l="1"/>
  <c r="R457" i="1"/>
  <c r="S457" i="1"/>
  <c r="F2385" i="5"/>
  <c r="I2384" i="5"/>
  <c r="I460" i="1" l="1"/>
  <c r="R458" i="1"/>
  <c r="S458" i="1"/>
  <c r="F2386" i="5"/>
  <c r="I2385" i="5"/>
  <c r="I461" i="1" l="1"/>
  <c r="R459" i="1"/>
  <c r="S459" i="1"/>
  <c r="F2387" i="5"/>
  <c r="I2386" i="5"/>
  <c r="I462" i="1" l="1"/>
  <c r="R460" i="1"/>
  <c r="S460" i="1"/>
  <c r="F2388" i="5"/>
  <c r="I2387" i="5"/>
  <c r="I463" i="1" l="1"/>
  <c r="S461" i="1"/>
  <c r="R461" i="1"/>
  <c r="F2389" i="5"/>
  <c r="I2388" i="5"/>
  <c r="I464" i="1" l="1"/>
  <c r="S462" i="1"/>
  <c r="R462" i="1"/>
  <c r="F2390" i="5"/>
  <c r="I2389" i="5"/>
  <c r="I465" i="1" l="1"/>
  <c r="S463" i="1"/>
  <c r="R463" i="1"/>
  <c r="F2391" i="5"/>
  <c r="I2390" i="5"/>
  <c r="I466" i="1" l="1"/>
  <c r="S464" i="1"/>
  <c r="R464" i="1"/>
  <c r="F2392" i="5"/>
  <c r="I2391" i="5"/>
  <c r="I467" i="1" l="1"/>
  <c r="R465" i="1"/>
  <c r="S465" i="1"/>
  <c r="F2393" i="5"/>
  <c r="I2392" i="5"/>
  <c r="I468" i="1" l="1"/>
  <c r="R466" i="1"/>
  <c r="S466" i="1"/>
  <c r="F2394" i="5"/>
  <c r="I2393" i="5"/>
  <c r="I469" i="1" l="1"/>
  <c r="R467" i="1"/>
  <c r="S467" i="1"/>
  <c r="F2395" i="5"/>
  <c r="I2394" i="5"/>
  <c r="I470" i="1" l="1"/>
  <c r="R468" i="1"/>
  <c r="S468" i="1"/>
  <c r="F2396" i="5"/>
  <c r="I2395" i="5"/>
  <c r="I471" i="1" l="1"/>
  <c r="R469" i="1"/>
  <c r="S469" i="1"/>
  <c r="F2397" i="5"/>
  <c r="I2396" i="5"/>
  <c r="I472" i="1" l="1"/>
  <c r="R470" i="1"/>
  <c r="S470" i="1"/>
  <c r="F2398" i="5"/>
  <c r="I2397" i="5"/>
  <c r="I473" i="1" l="1"/>
  <c r="R471" i="1"/>
  <c r="S471" i="1"/>
  <c r="F2399" i="5"/>
  <c r="I2398" i="5"/>
  <c r="I474" i="1" l="1"/>
  <c r="R472" i="1"/>
  <c r="S472" i="1"/>
  <c r="F2400" i="5"/>
  <c r="I2399" i="5"/>
  <c r="I475" i="1" l="1"/>
  <c r="R473" i="1"/>
  <c r="S473" i="1"/>
  <c r="F2401" i="5"/>
  <c r="I2400" i="5"/>
  <c r="I476" i="1" l="1"/>
  <c r="S474" i="1"/>
  <c r="R474" i="1"/>
  <c r="F2402" i="5"/>
  <c r="I2401" i="5"/>
  <c r="I477" i="1" l="1"/>
  <c r="R475" i="1"/>
  <c r="S475" i="1"/>
  <c r="F2403" i="5"/>
  <c r="I2402" i="5"/>
  <c r="I478" i="1" l="1"/>
  <c r="S476" i="1"/>
  <c r="R476" i="1"/>
  <c r="F2404" i="5"/>
  <c r="I2403" i="5"/>
  <c r="I479" i="1" l="1"/>
  <c r="S477" i="1"/>
  <c r="R477" i="1"/>
  <c r="F2405" i="5"/>
  <c r="I2404" i="5"/>
  <c r="I480" i="1" l="1"/>
  <c r="S478" i="1"/>
  <c r="R478" i="1"/>
  <c r="F2406" i="5"/>
  <c r="I2405" i="5"/>
  <c r="I481" i="1" l="1"/>
  <c r="S479" i="1"/>
  <c r="R479" i="1"/>
  <c r="F2407" i="5"/>
  <c r="I2406" i="5"/>
  <c r="I482" i="1" l="1"/>
  <c r="S480" i="1"/>
  <c r="R480" i="1"/>
  <c r="F2408" i="5"/>
  <c r="I2407" i="5"/>
  <c r="I483" i="1" l="1"/>
  <c r="R481" i="1"/>
  <c r="S481" i="1"/>
  <c r="F2409" i="5"/>
  <c r="I2408" i="5"/>
  <c r="I484" i="1" l="1"/>
  <c r="S482" i="1"/>
  <c r="R482" i="1"/>
  <c r="F2410" i="5"/>
  <c r="I2409" i="5"/>
  <c r="I485" i="1" l="1"/>
  <c r="R483" i="1"/>
  <c r="S483" i="1"/>
  <c r="F2411" i="5"/>
  <c r="I2410" i="5"/>
  <c r="I486" i="1" l="1"/>
  <c r="S484" i="1"/>
  <c r="R484" i="1"/>
  <c r="F2412" i="5"/>
  <c r="I2411" i="5"/>
  <c r="I487" i="1" l="1"/>
  <c r="S485" i="1"/>
  <c r="R485" i="1"/>
  <c r="F2413" i="5"/>
  <c r="I2412" i="5"/>
  <c r="I488" i="1" l="1"/>
  <c r="R486" i="1"/>
  <c r="S486" i="1"/>
  <c r="F2414" i="5"/>
  <c r="I2413" i="5"/>
  <c r="I489" i="1" l="1"/>
  <c r="R487" i="1"/>
  <c r="S487" i="1"/>
  <c r="F2415" i="5"/>
  <c r="I2414" i="5"/>
  <c r="I490" i="1" l="1"/>
  <c r="R488" i="1"/>
  <c r="S488" i="1"/>
  <c r="F2416" i="5"/>
  <c r="I2415" i="5"/>
  <c r="I491" i="1" l="1"/>
  <c r="R489" i="1"/>
  <c r="S489" i="1"/>
  <c r="F2417" i="5"/>
  <c r="I2416" i="5"/>
  <c r="I492" i="1" l="1"/>
  <c r="S490" i="1"/>
  <c r="R490" i="1"/>
  <c r="F2418" i="5"/>
  <c r="I2417" i="5"/>
  <c r="I493" i="1" l="1"/>
  <c r="R491" i="1"/>
  <c r="S491" i="1"/>
  <c r="F2419" i="5"/>
  <c r="I2418" i="5"/>
  <c r="I494" i="1" l="1"/>
  <c r="R492" i="1"/>
  <c r="S492" i="1"/>
  <c r="F2420" i="5"/>
  <c r="I2419" i="5"/>
  <c r="I495" i="1" l="1"/>
  <c r="R493" i="1"/>
  <c r="S493" i="1"/>
  <c r="F2421" i="5"/>
  <c r="I2420" i="5"/>
  <c r="I496" i="1" l="1"/>
  <c r="S494" i="1"/>
  <c r="R494" i="1"/>
  <c r="F2422" i="5"/>
  <c r="I2421" i="5"/>
  <c r="I497" i="1" l="1"/>
  <c r="R495" i="1"/>
  <c r="S495" i="1"/>
  <c r="F2423" i="5"/>
  <c r="I2422" i="5"/>
  <c r="I498" i="1" l="1"/>
  <c r="R496" i="1"/>
  <c r="S496" i="1"/>
  <c r="F2424" i="5"/>
  <c r="I2423" i="5"/>
  <c r="I499" i="1" l="1"/>
  <c r="S497" i="1"/>
  <c r="R497" i="1"/>
  <c r="F2425" i="5"/>
  <c r="I2424" i="5"/>
  <c r="I500" i="1" l="1"/>
  <c r="R498" i="1"/>
  <c r="S498" i="1"/>
  <c r="F2426" i="5"/>
  <c r="I2425" i="5"/>
  <c r="I501" i="1" l="1"/>
  <c r="S499" i="1"/>
  <c r="R499" i="1"/>
  <c r="F2427" i="5"/>
  <c r="I2426" i="5"/>
  <c r="I502" i="1" l="1"/>
  <c r="R500" i="1"/>
  <c r="S500" i="1"/>
  <c r="F2428" i="5"/>
  <c r="I2427" i="5"/>
  <c r="I503" i="1" l="1"/>
  <c r="R501" i="1"/>
  <c r="S501" i="1"/>
  <c r="F2429" i="5"/>
  <c r="I2428" i="5"/>
  <c r="I504" i="1" l="1"/>
  <c r="S502" i="1"/>
  <c r="R502" i="1"/>
  <c r="F2430" i="5"/>
  <c r="I2429" i="5"/>
  <c r="I505" i="1" l="1"/>
  <c r="S503" i="1"/>
  <c r="R503" i="1"/>
  <c r="F2431" i="5"/>
  <c r="I2430" i="5"/>
  <c r="I506" i="1" l="1"/>
  <c r="R504" i="1"/>
  <c r="S504" i="1"/>
  <c r="F2432" i="5"/>
  <c r="I2431" i="5"/>
  <c r="I507" i="1" l="1"/>
  <c r="R505" i="1"/>
  <c r="S505" i="1"/>
  <c r="F2433" i="5"/>
  <c r="I2432" i="5"/>
  <c r="I508" i="1" l="1"/>
  <c r="S506" i="1"/>
  <c r="R506" i="1"/>
  <c r="F2434" i="5"/>
  <c r="I2433" i="5"/>
  <c r="I509" i="1" l="1"/>
  <c r="S507" i="1"/>
  <c r="R507" i="1"/>
  <c r="F2435" i="5"/>
  <c r="I2434" i="5"/>
  <c r="I510" i="1" l="1"/>
  <c r="R508" i="1"/>
  <c r="S508" i="1"/>
  <c r="F2436" i="5"/>
  <c r="I2435" i="5"/>
  <c r="I511" i="1" l="1"/>
  <c r="R509" i="1"/>
  <c r="S509" i="1"/>
  <c r="F2437" i="5"/>
  <c r="I2436" i="5"/>
  <c r="I512" i="1" l="1"/>
  <c r="R510" i="1"/>
  <c r="S510" i="1"/>
  <c r="F2438" i="5"/>
  <c r="I2437" i="5"/>
  <c r="I513" i="1" l="1"/>
  <c r="R511" i="1"/>
  <c r="S511" i="1"/>
  <c r="F2439" i="5"/>
  <c r="I2438" i="5"/>
  <c r="I514" i="1" l="1"/>
  <c r="R512" i="1"/>
  <c r="S512" i="1"/>
  <c r="F2440" i="5"/>
  <c r="I2439" i="5"/>
  <c r="I515" i="1" l="1"/>
  <c r="S513" i="1"/>
  <c r="R513" i="1"/>
  <c r="F2441" i="5"/>
  <c r="I2440" i="5"/>
  <c r="I516" i="1" l="1"/>
  <c r="S514" i="1"/>
  <c r="R514" i="1"/>
  <c r="F2442" i="5"/>
  <c r="I2441" i="5"/>
  <c r="I517" i="1" l="1"/>
  <c r="R515" i="1"/>
  <c r="S515" i="1"/>
  <c r="F2443" i="5"/>
  <c r="I2442" i="5"/>
  <c r="I518" i="1" l="1"/>
  <c r="S516" i="1"/>
  <c r="R516" i="1"/>
  <c r="F2444" i="5"/>
  <c r="I2443" i="5"/>
  <c r="I519" i="1" l="1"/>
  <c r="R517" i="1"/>
  <c r="S517" i="1"/>
  <c r="F2445" i="5"/>
  <c r="I2444" i="5"/>
  <c r="I520" i="1" l="1"/>
  <c r="R518" i="1"/>
  <c r="S518" i="1"/>
  <c r="F2446" i="5"/>
  <c r="I2445" i="5"/>
  <c r="I521" i="1" l="1"/>
  <c r="S519" i="1"/>
  <c r="R519" i="1"/>
  <c r="F2447" i="5"/>
  <c r="I2446" i="5"/>
  <c r="I522" i="1" l="1"/>
  <c r="S520" i="1"/>
  <c r="R520" i="1"/>
  <c r="F2448" i="5"/>
  <c r="I2447" i="5"/>
  <c r="I523" i="1" l="1"/>
  <c r="S521" i="1"/>
  <c r="R521" i="1"/>
  <c r="F2449" i="5"/>
  <c r="I2448" i="5"/>
  <c r="I524" i="1" l="1"/>
  <c r="R522" i="1"/>
  <c r="S522" i="1"/>
  <c r="F2450" i="5"/>
  <c r="I2449" i="5"/>
  <c r="I525" i="1" l="1"/>
  <c r="S523" i="1"/>
  <c r="R523" i="1"/>
  <c r="F2451" i="5"/>
  <c r="I2450" i="5"/>
  <c r="I526" i="1" l="1"/>
  <c r="R524" i="1"/>
  <c r="S524" i="1"/>
  <c r="F2452" i="5"/>
  <c r="I2451" i="5"/>
  <c r="I527" i="1" l="1"/>
  <c r="R525" i="1"/>
  <c r="S525" i="1"/>
  <c r="F2453" i="5"/>
  <c r="I2452" i="5"/>
  <c r="I528" i="1" l="1"/>
  <c r="R526" i="1"/>
  <c r="S526" i="1"/>
  <c r="F2454" i="5"/>
  <c r="I2453" i="5"/>
  <c r="I529" i="1" l="1"/>
  <c r="S527" i="1"/>
  <c r="R527" i="1"/>
  <c r="F2455" i="5"/>
  <c r="I2454" i="5"/>
  <c r="I530" i="1" l="1"/>
  <c r="R528" i="1"/>
  <c r="S528" i="1"/>
  <c r="F2456" i="5"/>
  <c r="I2455" i="5"/>
  <c r="I531" i="1" l="1"/>
  <c r="S529" i="1"/>
  <c r="R529" i="1"/>
  <c r="F2457" i="5"/>
  <c r="I2456" i="5"/>
  <c r="I532" i="1" l="1"/>
  <c r="R530" i="1"/>
  <c r="S530" i="1"/>
  <c r="F2458" i="5"/>
  <c r="I2457" i="5"/>
  <c r="I533" i="1" l="1"/>
  <c r="S531" i="1"/>
  <c r="R531" i="1"/>
  <c r="F2459" i="5"/>
  <c r="I2458" i="5"/>
  <c r="I534" i="1" l="1"/>
  <c r="R532" i="1"/>
  <c r="S532" i="1"/>
  <c r="F2460" i="5"/>
  <c r="I2459" i="5"/>
  <c r="I535" i="1" l="1"/>
  <c r="S533" i="1"/>
  <c r="R533" i="1"/>
  <c r="F2461" i="5"/>
  <c r="I2460" i="5"/>
  <c r="I536" i="1" l="1"/>
  <c r="R534" i="1"/>
  <c r="S534" i="1"/>
  <c r="F2462" i="5"/>
  <c r="I2461" i="5"/>
  <c r="I537" i="1" l="1"/>
  <c r="S535" i="1"/>
  <c r="R535" i="1"/>
  <c r="F2463" i="5"/>
  <c r="I2462" i="5"/>
  <c r="I538" i="1" l="1"/>
  <c r="R536" i="1"/>
  <c r="S536" i="1"/>
  <c r="F2464" i="5"/>
  <c r="I2463" i="5"/>
  <c r="I539" i="1" l="1"/>
  <c r="S537" i="1"/>
  <c r="R537" i="1"/>
  <c r="F2465" i="5"/>
  <c r="I2464" i="5"/>
  <c r="I540" i="1" l="1"/>
  <c r="R538" i="1"/>
  <c r="S538" i="1"/>
  <c r="F2466" i="5"/>
  <c r="I2465" i="5"/>
  <c r="I541" i="1" l="1"/>
  <c r="R539" i="1"/>
  <c r="S539" i="1"/>
  <c r="F2467" i="5"/>
  <c r="I2466" i="5"/>
  <c r="I542" i="1" l="1"/>
  <c r="S540" i="1"/>
  <c r="R540" i="1"/>
  <c r="F2468" i="5"/>
  <c r="I2467" i="5"/>
  <c r="I543" i="1" l="1"/>
  <c r="S541" i="1"/>
  <c r="R541" i="1"/>
  <c r="F2469" i="5"/>
  <c r="I2468" i="5"/>
  <c r="I544" i="1" l="1"/>
  <c r="S542" i="1"/>
  <c r="R542" i="1"/>
  <c r="F2470" i="5"/>
  <c r="I2469" i="5"/>
  <c r="I545" i="1" l="1"/>
  <c r="S543" i="1"/>
  <c r="R543" i="1"/>
  <c r="F2471" i="5"/>
  <c r="I2470" i="5"/>
  <c r="I546" i="1" l="1"/>
  <c r="R544" i="1"/>
  <c r="S544" i="1"/>
  <c r="F2472" i="5"/>
  <c r="I2471" i="5"/>
  <c r="I547" i="1" l="1"/>
  <c r="S545" i="1"/>
  <c r="R545" i="1"/>
  <c r="F2473" i="5"/>
  <c r="I2472" i="5"/>
  <c r="I548" i="1" l="1"/>
  <c r="S546" i="1"/>
  <c r="R546" i="1"/>
  <c r="F2474" i="5"/>
  <c r="I2473" i="5"/>
  <c r="I549" i="1" l="1"/>
  <c r="S547" i="1"/>
  <c r="R547" i="1"/>
  <c r="F2475" i="5"/>
  <c r="I2474" i="5"/>
  <c r="I550" i="1" l="1"/>
  <c r="R548" i="1"/>
  <c r="S548" i="1"/>
  <c r="F2476" i="5"/>
  <c r="I2475" i="5"/>
  <c r="I551" i="1" l="1"/>
  <c r="R549" i="1"/>
  <c r="S549" i="1"/>
  <c r="F2477" i="5"/>
  <c r="I2476" i="5"/>
  <c r="I552" i="1" l="1"/>
  <c r="S550" i="1"/>
  <c r="R550" i="1"/>
  <c r="F2478" i="5"/>
  <c r="I2477" i="5"/>
  <c r="I553" i="1" l="1"/>
  <c r="S551" i="1"/>
  <c r="R551" i="1"/>
  <c r="F2479" i="5"/>
  <c r="I2478" i="5"/>
  <c r="I554" i="1" l="1"/>
  <c r="R552" i="1"/>
  <c r="S552" i="1"/>
  <c r="F2480" i="5"/>
  <c r="I2479" i="5"/>
  <c r="I555" i="1" l="1"/>
  <c r="R553" i="1"/>
  <c r="S553" i="1"/>
  <c r="F2481" i="5"/>
  <c r="I2480" i="5"/>
  <c r="I556" i="1" l="1"/>
  <c r="S554" i="1"/>
  <c r="R554" i="1"/>
  <c r="F2482" i="5"/>
  <c r="I2481" i="5"/>
  <c r="I557" i="1" l="1"/>
  <c r="S555" i="1"/>
  <c r="R555" i="1"/>
  <c r="F2483" i="5"/>
  <c r="I2482" i="5"/>
  <c r="I558" i="1" l="1"/>
  <c r="R556" i="1"/>
  <c r="S556" i="1"/>
  <c r="F2484" i="5"/>
  <c r="I2483" i="5"/>
  <c r="I559" i="1" l="1"/>
  <c r="R557" i="1"/>
  <c r="S557" i="1"/>
  <c r="F2485" i="5"/>
  <c r="I2484" i="5"/>
  <c r="I560" i="1" l="1"/>
  <c r="R558" i="1"/>
  <c r="S558" i="1"/>
  <c r="F2486" i="5"/>
  <c r="I2485" i="5"/>
  <c r="I561" i="1" l="1"/>
  <c r="R559" i="1"/>
  <c r="S559" i="1"/>
  <c r="F2487" i="5"/>
  <c r="I2486" i="5"/>
  <c r="I562" i="1" l="1"/>
  <c r="R560" i="1"/>
  <c r="S560" i="1"/>
  <c r="F2488" i="5"/>
  <c r="I2487" i="5"/>
  <c r="I563" i="1" l="1"/>
  <c r="R561" i="1"/>
  <c r="S561" i="1"/>
  <c r="F2489" i="5"/>
  <c r="I2488" i="5"/>
  <c r="I564" i="1" l="1"/>
  <c r="R562" i="1"/>
  <c r="S562" i="1"/>
  <c r="F2490" i="5"/>
  <c r="I2489" i="5"/>
  <c r="I565" i="1" l="1"/>
  <c r="R563" i="1"/>
  <c r="S563" i="1"/>
  <c r="F2491" i="5"/>
  <c r="I2490" i="5"/>
  <c r="I566" i="1" l="1"/>
  <c r="S564" i="1"/>
  <c r="R564" i="1"/>
  <c r="F2492" i="5"/>
  <c r="I2491" i="5"/>
  <c r="I567" i="1" l="1"/>
  <c r="R565" i="1"/>
  <c r="S565" i="1"/>
  <c r="F2493" i="5"/>
  <c r="I2492" i="5"/>
  <c r="I568" i="1" l="1"/>
  <c r="S566" i="1"/>
  <c r="R566" i="1"/>
  <c r="F2494" i="5"/>
  <c r="I2493" i="5"/>
  <c r="I569" i="1" l="1"/>
  <c r="R567" i="1"/>
  <c r="S567" i="1"/>
  <c r="F2495" i="5"/>
  <c r="I2494" i="5"/>
  <c r="I570" i="1" l="1"/>
  <c r="S568" i="1"/>
  <c r="R568" i="1"/>
  <c r="F2496" i="5"/>
  <c r="I2495" i="5"/>
  <c r="I571" i="1" l="1"/>
  <c r="R569" i="1"/>
  <c r="S569" i="1"/>
  <c r="F2497" i="5"/>
  <c r="I2496" i="5"/>
  <c r="I572" i="1" l="1"/>
  <c r="R570" i="1"/>
  <c r="S570" i="1"/>
  <c r="F2498" i="5"/>
  <c r="I2497" i="5"/>
  <c r="I573" i="1" l="1"/>
  <c r="S571" i="1"/>
  <c r="R571" i="1"/>
  <c r="F2499" i="5"/>
  <c r="I2498" i="5"/>
  <c r="I574" i="1" l="1"/>
  <c r="S572" i="1"/>
  <c r="R572" i="1"/>
  <c r="F2500" i="5"/>
  <c r="I2499" i="5"/>
  <c r="I575" i="1" l="1"/>
  <c r="R573" i="1"/>
  <c r="S573" i="1"/>
  <c r="F2501" i="5"/>
  <c r="I2500" i="5"/>
  <c r="I576" i="1" l="1"/>
  <c r="R574" i="1"/>
  <c r="S574" i="1"/>
  <c r="F2502" i="5"/>
  <c r="I2501" i="5"/>
  <c r="I577" i="1" l="1"/>
  <c r="R575" i="1"/>
  <c r="S575" i="1"/>
  <c r="F2503" i="5"/>
  <c r="I2502" i="5"/>
  <c r="I578" i="1" l="1"/>
  <c r="R576" i="1"/>
  <c r="S576" i="1"/>
  <c r="F2504" i="5"/>
  <c r="I2503" i="5"/>
  <c r="I579" i="1" l="1"/>
  <c r="S577" i="1"/>
  <c r="R577" i="1"/>
  <c r="F2505" i="5"/>
  <c r="I2504" i="5"/>
  <c r="I580" i="1" l="1"/>
  <c r="R578" i="1"/>
  <c r="S578" i="1"/>
  <c r="F2506" i="5"/>
  <c r="I2505" i="5"/>
  <c r="I581" i="1" l="1"/>
  <c r="R579" i="1"/>
  <c r="S579" i="1"/>
  <c r="F2507" i="5"/>
  <c r="I2506" i="5"/>
  <c r="I582" i="1" l="1"/>
  <c r="S580" i="1"/>
  <c r="R580" i="1"/>
  <c r="F2508" i="5"/>
  <c r="I2507" i="5"/>
  <c r="I583" i="1" l="1"/>
  <c r="S581" i="1"/>
  <c r="R581" i="1"/>
  <c r="F2509" i="5"/>
  <c r="I2508" i="5"/>
  <c r="I584" i="1" l="1"/>
  <c r="R582" i="1"/>
  <c r="S582" i="1"/>
  <c r="F2510" i="5"/>
  <c r="I2509" i="5"/>
  <c r="I585" i="1" l="1"/>
  <c r="R583" i="1"/>
  <c r="S583" i="1"/>
  <c r="F2511" i="5"/>
  <c r="I2510" i="5"/>
  <c r="I586" i="1" l="1"/>
  <c r="R584" i="1"/>
  <c r="S584" i="1"/>
  <c r="F2512" i="5"/>
  <c r="I2511" i="5"/>
  <c r="I587" i="1" l="1"/>
  <c r="S585" i="1"/>
  <c r="R585" i="1"/>
  <c r="F2513" i="5"/>
  <c r="I2512" i="5"/>
  <c r="I588" i="1" l="1"/>
  <c r="R586" i="1"/>
  <c r="S586" i="1"/>
  <c r="F2514" i="5"/>
  <c r="I2513" i="5"/>
  <c r="I589" i="1" l="1"/>
  <c r="R587" i="1"/>
  <c r="S587" i="1"/>
  <c r="F2515" i="5"/>
  <c r="I2514" i="5"/>
  <c r="I590" i="1" l="1"/>
  <c r="R588" i="1"/>
  <c r="S588" i="1"/>
  <c r="F2516" i="5"/>
  <c r="I2515" i="5"/>
  <c r="I591" i="1" l="1"/>
  <c r="S589" i="1"/>
  <c r="R589" i="1"/>
  <c r="F2517" i="5"/>
  <c r="I2516" i="5"/>
  <c r="I592" i="1" l="1"/>
  <c r="R590" i="1"/>
  <c r="S590" i="1"/>
  <c r="F2518" i="5"/>
  <c r="I2517" i="5"/>
  <c r="I593" i="1" l="1"/>
  <c r="S591" i="1"/>
  <c r="R591" i="1"/>
  <c r="F2519" i="5"/>
  <c r="I2518" i="5"/>
  <c r="I594" i="1" l="1"/>
  <c r="R592" i="1"/>
  <c r="S592" i="1"/>
  <c r="F2520" i="5"/>
  <c r="I2519" i="5"/>
  <c r="I595" i="1" l="1"/>
  <c r="R593" i="1"/>
  <c r="S593" i="1"/>
  <c r="F2521" i="5"/>
  <c r="I2520" i="5"/>
  <c r="I596" i="1" l="1"/>
  <c r="S594" i="1"/>
  <c r="R594" i="1"/>
  <c r="F2522" i="5"/>
  <c r="I2521" i="5"/>
  <c r="I597" i="1" l="1"/>
  <c r="R595" i="1"/>
  <c r="S595" i="1"/>
  <c r="F2523" i="5"/>
  <c r="I2522" i="5"/>
  <c r="I598" i="1" l="1"/>
  <c r="R596" i="1"/>
  <c r="S596" i="1"/>
  <c r="F2524" i="5"/>
  <c r="I2523" i="5"/>
  <c r="I599" i="1" l="1"/>
  <c r="S597" i="1"/>
  <c r="R597" i="1"/>
  <c r="F2525" i="5"/>
  <c r="I2524" i="5"/>
  <c r="I600" i="1" l="1"/>
  <c r="R598" i="1"/>
  <c r="S598" i="1"/>
  <c r="F2526" i="5"/>
  <c r="I2525" i="5"/>
  <c r="I601" i="1" l="1"/>
  <c r="S599" i="1"/>
  <c r="R599" i="1"/>
  <c r="F2527" i="5"/>
  <c r="I2526" i="5"/>
  <c r="I602" i="1" l="1"/>
  <c r="R600" i="1"/>
  <c r="S600" i="1"/>
  <c r="F2528" i="5"/>
  <c r="I2527" i="5"/>
  <c r="I603" i="1" l="1"/>
  <c r="R601" i="1"/>
  <c r="S601" i="1"/>
  <c r="F2529" i="5"/>
  <c r="I2528" i="5"/>
  <c r="I604" i="1" l="1"/>
  <c r="R602" i="1"/>
  <c r="S602" i="1"/>
  <c r="F2530" i="5"/>
  <c r="I2529" i="5"/>
  <c r="I605" i="1" l="1"/>
  <c r="S603" i="1"/>
  <c r="R603" i="1"/>
  <c r="F2531" i="5"/>
  <c r="I2530" i="5"/>
  <c r="I606" i="1" l="1"/>
  <c r="S604" i="1"/>
  <c r="R604" i="1"/>
  <c r="F2532" i="5"/>
  <c r="I2531" i="5"/>
  <c r="I607" i="1" l="1"/>
  <c r="R605" i="1"/>
  <c r="S605" i="1"/>
  <c r="F2533" i="5"/>
  <c r="I2532" i="5"/>
  <c r="I608" i="1" l="1"/>
  <c r="S606" i="1"/>
  <c r="R606" i="1"/>
  <c r="F2534" i="5"/>
  <c r="I2533" i="5"/>
  <c r="I609" i="1" l="1"/>
  <c r="R607" i="1"/>
  <c r="S607" i="1"/>
  <c r="F2535" i="5"/>
  <c r="I2534" i="5"/>
  <c r="I610" i="1" l="1"/>
  <c r="S608" i="1"/>
  <c r="R608" i="1"/>
  <c r="F2536" i="5"/>
  <c r="I2535" i="5"/>
  <c r="I611" i="1" l="1"/>
  <c r="R609" i="1"/>
  <c r="S609" i="1"/>
  <c r="F2537" i="5"/>
  <c r="I2536" i="5"/>
  <c r="I612" i="1" l="1"/>
  <c r="R610" i="1"/>
  <c r="S610" i="1"/>
  <c r="F2538" i="5"/>
  <c r="I2537" i="5"/>
  <c r="I613" i="1" l="1"/>
  <c r="R611" i="1"/>
  <c r="S611" i="1"/>
  <c r="F2539" i="5"/>
  <c r="I2538" i="5"/>
  <c r="I614" i="1" l="1"/>
  <c r="S612" i="1"/>
  <c r="R612" i="1"/>
  <c r="F2540" i="5"/>
  <c r="I2539" i="5"/>
  <c r="I615" i="1" l="1"/>
  <c r="R613" i="1"/>
  <c r="S613" i="1"/>
  <c r="F2541" i="5"/>
  <c r="I2540" i="5"/>
  <c r="I616" i="1" l="1"/>
  <c r="R614" i="1"/>
  <c r="S614" i="1"/>
  <c r="F2542" i="5"/>
  <c r="I2541" i="5"/>
  <c r="I617" i="1" l="1"/>
  <c r="R615" i="1"/>
  <c r="S615" i="1"/>
  <c r="F2543" i="5"/>
  <c r="I2542" i="5"/>
  <c r="I618" i="1" l="1"/>
  <c r="S616" i="1"/>
  <c r="R616" i="1"/>
  <c r="F2544" i="5"/>
  <c r="I2543" i="5"/>
  <c r="I619" i="1" l="1"/>
  <c r="S617" i="1"/>
  <c r="R617" i="1"/>
  <c r="F2545" i="5"/>
  <c r="I2544" i="5"/>
  <c r="I620" i="1" l="1"/>
  <c r="S618" i="1"/>
  <c r="R618" i="1"/>
  <c r="F2546" i="5"/>
  <c r="I2545" i="5"/>
  <c r="I621" i="1" l="1"/>
  <c r="R619" i="1"/>
  <c r="S619" i="1"/>
  <c r="F2547" i="5"/>
  <c r="I2546" i="5"/>
  <c r="I622" i="1" l="1"/>
  <c r="R620" i="1"/>
  <c r="S620" i="1"/>
  <c r="F2548" i="5"/>
  <c r="I2547" i="5"/>
  <c r="I623" i="1" l="1"/>
  <c r="S621" i="1"/>
  <c r="R621" i="1"/>
  <c r="F2549" i="5"/>
  <c r="I2548" i="5"/>
  <c r="I624" i="1" l="1"/>
  <c r="S622" i="1"/>
  <c r="R622" i="1"/>
  <c r="F2550" i="5"/>
  <c r="I2549" i="5"/>
  <c r="I625" i="1" l="1"/>
  <c r="R623" i="1"/>
  <c r="S623" i="1"/>
  <c r="F2551" i="5"/>
  <c r="I2550" i="5"/>
  <c r="I626" i="1" l="1"/>
  <c r="R624" i="1"/>
  <c r="S624" i="1"/>
  <c r="F2552" i="5"/>
  <c r="I2551" i="5"/>
  <c r="I627" i="1" l="1"/>
  <c r="S625" i="1"/>
  <c r="R625" i="1"/>
  <c r="F2553" i="5"/>
  <c r="I2552" i="5"/>
  <c r="I628" i="1" l="1"/>
  <c r="R626" i="1"/>
  <c r="S626" i="1"/>
  <c r="F2554" i="5"/>
  <c r="I2553" i="5"/>
  <c r="I629" i="1" l="1"/>
  <c r="R627" i="1"/>
  <c r="S627" i="1"/>
  <c r="F2555" i="5"/>
  <c r="I2554" i="5"/>
  <c r="I630" i="1" l="1"/>
  <c r="R628" i="1"/>
  <c r="S628" i="1"/>
  <c r="F2556" i="5"/>
  <c r="I2555" i="5"/>
  <c r="I631" i="1" l="1"/>
  <c r="S629" i="1"/>
  <c r="R629" i="1"/>
  <c r="F2557" i="5"/>
  <c r="I2556" i="5"/>
  <c r="I632" i="1" l="1"/>
  <c r="S630" i="1"/>
  <c r="R630" i="1"/>
  <c r="F2558" i="5"/>
  <c r="I2557" i="5"/>
  <c r="I633" i="1" l="1"/>
  <c r="R631" i="1"/>
  <c r="S631" i="1"/>
  <c r="F2559" i="5"/>
  <c r="I2558" i="5"/>
  <c r="I634" i="1" l="1"/>
  <c r="S632" i="1"/>
  <c r="R632" i="1"/>
  <c r="F2560" i="5"/>
  <c r="I2559" i="5"/>
  <c r="I635" i="1" l="1"/>
  <c r="S633" i="1"/>
  <c r="R633" i="1"/>
  <c r="F2561" i="5"/>
  <c r="I2560" i="5"/>
  <c r="I636" i="1" l="1"/>
  <c r="R634" i="1"/>
  <c r="S634" i="1"/>
  <c r="F2562" i="5"/>
  <c r="I2561" i="5"/>
  <c r="I637" i="1" l="1"/>
  <c r="S635" i="1"/>
  <c r="R635" i="1"/>
  <c r="F2563" i="5"/>
  <c r="I2562" i="5"/>
  <c r="I638" i="1" l="1"/>
  <c r="S636" i="1"/>
  <c r="R636" i="1"/>
  <c r="F2564" i="5"/>
  <c r="I2563" i="5"/>
  <c r="I639" i="1" l="1"/>
  <c r="S637" i="1"/>
  <c r="R637" i="1"/>
  <c r="F2565" i="5"/>
  <c r="I2564" i="5"/>
  <c r="I640" i="1" l="1"/>
  <c r="S638" i="1"/>
  <c r="R638" i="1"/>
  <c r="F2566" i="5"/>
  <c r="I2565" i="5"/>
  <c r="I641" i="1" l="1"/>
  <c r="S639" i="1"/>
  <c r="R639" i="1"/>
  <c r="F2567" i="5"/>
  <c r="I2566" i="5"/>
  <c r="I642" i="1" l="1"/>
  <c r="S640" i="1"/>
  <c r="R640" i="1"/>
  <c r="F2568" i="5"/>
  <c r="I2567" i="5"/>
  <c r="I643" i="1" l="1"/>
  <c r="R641" i="1"/>
  <c r="S641" i="1"/>
  <c r="F2569" i="5"/>
  <c r="I2568" i="5"/>
  <c r="I644" i="1" l="1"/>
  <c r="S642" i="1"/>
  <c r="R642" i="1"/>
  <c r="F2570" i="5"/>
  <c r="I2569" i="5"/>
  <c r="I645" i="1" l="1"/>
  <c r="R643" i="1"/>
  <c r="S643" i="1"/>
  <c r="F2571" i="5"/>
  <c r="I2570" i="5"/>
  <c r="I646" i="1" l="1"/>
  <c r="R644" i="1"/>
  <c r="S644" i="1"/>
  <c r="F2572" i="5"/>
  <c r="I2571" i="5"/>
  <c r="I647" i="1" l="1"/>
  <c r="R645" i="1"/>
  <c r="S645" i="1"/>
  <c r="F2573" i="5"/>
  <c r="I2572" i="5"/>
  <c r="I648" i="1" l="1"/>
  <c r="R646" i="1"/>
  <c r="S646" i="1"/>
  <c r="F2574" i="5"/>
  <c r="I2573" i="5"/>
  <c r="I649" i="1" l="1"/>
  <c r="S647" i="1"/>
  <c r="R647" i="1"/>
  <c r="F2575" i="5"/>
  <c r="I2574" i="5"/>
  <c r="I650" i="1" l="1"/>
  <c r="R648" i="1"/>
  <c r="S648" i="1"/>
  <c r="F2576" i="5"/>
  <c r="I2575" i="5"/>
  <c r="I651" i="1" l="1"/>
  <c r="R649" i="1"/>
  <c r="S649" i="1"/>
  <c r="F2577" i="5"/>
  <c r="I2576" i="5"/>
  <c r="I652" i="1" l="1"/>
  <c r="R650" i="1"/>
  <c r="S650" i="1"/>
  <c r="F2578" i="5"/>
  <c r="I2577" i="5"/>
  <c r="I653" i="1" l="1"/>
  <c r="S651" i="1"/>
  <c r="R651" i="1"/>
  <c r="F2579" i="5"/>
  <c r="I2578" i="5"/>
  <c r="I654" i="1" l="1"/>
  <c r="S652" i="1"/>
  <c r="R652" i="1"/>
  <c r="F2580" i="5"/>
  <c r="I2579" i="5"/>
  <c r="I655" i="1" l="1"/>
  <c r="S653" i="1"/>
  <c r="R653" i="1"/>
  <c r="F2581" i="5"/>
  <c r="I2580" i="5"/>
  <c r="I656" i="1" l="1"/>
  <c r="S654" i="1"/>
  <c r="R654" i="1"/>
  <c r="F2582" i="5"/>
  <c r="I2581" i="5"/>
  <c r="I657" i="1" l="1"/>
  <c r="S655" i="1"/>
  <c r="R655" i="1"/>
  <c r="F2583" i="5"/>
  <c r="I2582" i="5"/>
  <c r="I658" i="1" l="1"/>
  <c r="R656" i="1"/>
  <c r="S656" i="1"/>
  <c r="F2584" i="5"/>
  <c r="I2583" i="5"/>
  <c r="I659" i="1" l="1"/>
  <c r="R657" i="1"/>
  <c r="S657" i="1"/>
  <c r="F2585" i="5"/>
  <c r="I2584" i="5"/>
  <c r="I660" i="1" l="1"/>
  <c r="R658" i="1"/>
  <c r="S658" i="1"/>
  <c r="F2586" i="5"/>
  <c r="I2585" i="5"/>
  <c r="I661" i="1" l="1"/>
  <c r="S659" i="1"/>
  <c r="R659" i="1"/>
  <c r="F2587" i="5"/>
  <c r="I2586" i="5"/>
  <c r="I662" i="1" l="1"/>
  <c r="R660" i="1"/>
  <c r="S660" i="1"/>
  <c r="F2588" i="5"/>
  <c r="I2587" i="5"/>
  <c r="I663" i="1" l="1"/>
  <c r="R661" i="1"/>
  <c r="S661" i="1"/>
  <c r="F2589" i="5"/>
  <c r="I2588" i="5"/>
  <c r="I664" i="1" l="1"/>
  <c r="S662" i="1"/>
  <c r="R662" i="1"/>
  <c r="F2590" i="5"/>
  <c r="I2589" i="5"/>
  <c r="I665" i="1" l="1"/>
  <c r="R663" i="1"/>
  <c r="S663" i="1"/>
  <c r="F2591" i="5"/>
  <c r="I2590" i="5"/>
  <c r="I666" i="1" l="1"/>
  <c r="S664" i="1"/>
  <c r="R664" i="1"/>
  <c r="F2592" i="5"/>
  <c r="I2591" i="5"/>
  <c r="I667" i="1" l="1"/>
  <c r="R665" i="1"/>
  <c r="S665" i="1"/>
  <c r="F2593" i="5"/>
  <c r="I2592" i="5"/>
  <c r="I668" i="1" l="1"/>
  <c r="R666" i="1"/>
  <c r="S666" i="1"/>
  <c r="F2594" i="5"/>
  <c r="I2593" i="5"/>
  <c r="I669" i="1" l="1"/>
  <c r="R667" i="1"/>
  <c r="S667" i="1"/>
  <c r="F2595" i="5"/>
  <c r="I2594" i="5"/>
  <c r="I670" i="1" l="1"/>
  <c r="R668" i="1"/>
  <c r="S668" i="1"/>
  <c r="F2596" i="5"/>
  <c r="I2595" i="5"/>
  <c r="I671" i="1" l="1"/>
  <c r="S669" i="1"/>
  <c r="R669" i="1"/>
  <c r="F2597" i="5"/>
  <c r="I2596" i="5"/>
  <c r="I672" i="1" l="1"/>
  <c r="R670" i="1"/>
  <c r="S670" i="1"/>
  <c r="F2598" i="5"/>
  <c r="I2597" i="5"/>
  <c r="I673" i="1" l="1"/>
  <c r="R671" i="1"/>
  <c r="S671" i="1"/>
  <c r="F2599" i="5"/>
  <c r="I2598" i="5"/>
  <c r="I674" i="1" l="1"/>
  <c r="R672" i="1"/>
  <c r="S672" i="1"/>
  <c r="F2600" i="5"/>
  <c r="I2599" i="5"/>
  <c r="I675" i="1" l="1"/>
  <c r="S673" i="1"/>
  <c r="R673" i="1"/>
  <c r="F2601" i="5"/>
  <c r="I2600" i="5"/>
  <c r="I676" i="1" l="1"/>
  <c r="S674" i="1"/>
  <c r="R674" i="1"/>
  <c r="F2602" i="5"/>
  <c r="I2601" i="5"/>
  <c r="I677" i="1" l="1"/>
  <c r="S675" i="1"/>
  <c r="R675" i="1"/>
  <c r="F2603" i="5"/>
  <c r="I2602" i="5"/>
  <c r="I678" i="1" l="1"/>
  <c r="R676" i="1"/>
  <c r="S676" i="1"/>
  <c r="F2604" i="5"/>
  <c r="I2603" i="5"/>
  <c r="I679" i="1" l="1"/>
  <c r="R677" i="1"/>
  <c r="S677" i="1"/>
  <c r="F2605" i="5"/>
  <c r="I2604" i="5"/>
  <c r="I680" i="1" l="1"/>
  <c r="R678" i="1"/>
  <c r="S678" i="1"/>
  <c r="F2606" i="5"/>
  <c r="I2605" i="5"/>
  <c r="I681" i="1" l="1"/>
  <c r="S679" i="1"/>
  <c r="R679" i="1"/>
  <c r="F2607" i="5"/>
  <c r="I2606" i="5"/>
  <c r="I682" i="1" l="1"/>
  <c r="R680" i="1"/>
  <c r="S680" i="1"/>
  <c r="F2608" i="5"/>
  <c r="I2607" i="5"/>
  <c r="I683" i="1" l="1"/>
  <c r="R681" i="1"/>
  <c r="S681" i="1"/>
  <c r="F2609" i="5"/>
  <c r="I2608" i="5"/>
  <c r="I684" i="1" l="1"/>
  <c r="R682" i="1"/>
  <c r="S682" i="1"/>
  <c r="F2610" i="5"/>
  <c r="I2609" i="5"/>
  <c r="I685" i="1" l="1"/>
  <c r="R683" i="1"/>
  <c r="S683" i="1"/>
  <c r="F2611" i="5"/>
  <c r="I2610" i="5"/>
  <c r="I686" i="1" l="1"/>
  <c r="R684" i="1"/>
  <c r="S684" i="1"/>
  <c r="F2612" i="5"/>
  <c r="I2611" i="5"/>
  <c r="I687" i="1" l="1"/>
  <c r="R685" i="1"/>
  <c r="S685" i="1"/>
  <c r="F2613" i="5"/>
  <c r="I2612" i="5"/>
  <c r="I688" i="1" l="1"/>
  <c r="R686" i="1"/>
  <c r="S686" i="1"/>
  <c r="F2614" i="5"/>
  <c r="I2613" i="5"/>
  <c r="I689" i="1" l="1"/>
  <c r="S687" i="1"/>
  <c r="R687" i="1"/>
  <c r="F2615" i="5"/>
  <c r="I2614" i="5"/>
  <c r="I690" i="1" l="1"/>
  <c r="R688" i="1"/>
  <c r="S688" i="1"/>
  <c r="F2616" i="5"/>
  <c r="I2615" i="5"/>
  <c r="I691" i="1" l="1"/>
  <c r="R689" i="1"/>
  <c r="S689" i="1"/>
  <c r="F2617" i="5"/>
  <c r="I2616" i="5"/>
  <c r="I692" i="1" l="1"/>
  <c r="R690" i="1"/>
  <c r="S690" i="1"/>
  <c r="F2618" i="5"/>
  <c r="I2617" i="5"/>
  <c r="I693" i="1" l="1"/>
  <c r="R691" i="1"/>
  <c r="S691" i="1"/>
  <c r="F2619" i="5"/>
  <c r="I2618" i="5"/>
  <c r="I694" i="1" l="1"/>
  <c r="S692" i="1"/>
  <c r="R692" i="1"/>
  <c r="F2620" i="5"/>
  <c r="I2619" i="5"/>
  <c r="I695" i="1" l="1"/>
  <c r="R693" i="1"/>
  <c r="S693" i="1"/>
  <c r="F2621" i="5"/>
  <c r="I2620" i="5"/>
  <c r="I696" i="1" l="1"/>
  <c r="S694" i="1"/>
  <c r="R694" i="1"/>
  <c r="F2622" i="5"/>
  <c r="I2621" i="5"/>
  <c r="I697" i="1" l="1"/>
  <c r="R695" i="1"/>
  <c r="S695" i="1"/>
  <c r="F2623" i="5"/>
  <c r="I2622" i="5"/>
  <c r="I698" i="1" l="1"/>
  <c r="R696" i="1"/>
  <c r="S696" i="1"/>
  <c r="F2624" i="5"/>
  <c r="I2623" i="5"/>
  <c r="I699" i="1" l="1"/>
  <c r="S697" i="1"/>
  <c r="R697" i="1"/>
  <c r="F2625" i="5"/>
  <c r="I2624" i="5"/>
  <c r="I700" i="1" l="1"/>
  <c r="S698" i="1"/>
  <c r="R698" i="1"/>
  <c r="F2626" i="5"/>
  <c r="I2625" i="5"/>
  <c r="I701" i="1" l="1"/>
  <c r="S699" i="1"/>
  <c r="R699" i="1"/>
  <c r="F2627" i="5"/>
  <c r="I2626" i="5"/>
  <c r="I702" i="1" l="1"/>
  <c r="S700" i="1"/>
  <c r="R700" i="1"/>
  <c r="F2628" i="5"/>
  <c r="I2627" i="5"/>
  <c r="I703" i="1" l="1"/>
  <c r="S701" i="1"/>
  <c r="R701" i="1"/>
  <c r="F2629" i="5"/>
  <c r="I2628" i="5"/>
  <c r="I704" i="1" l="1"/>
  <c r="R702" i="1"/>
  <c r="S702" i="1"/>
  <c r="F2630" i="5"/>
  <c r="I2629" i="5"/>
  <c r="I705" i="1" l="1"/>
  <c r="R703" i="1"/>
  <c r="S703" i="1"/>
  <c r="F2631" i="5"/>
  <c r="I2630" i="5"/>
  <c r="I706" i="1" l="1"/>
  <c r="S704" i="1"/>
  <c r="R704" i="1"/>
  <c r="F2632" i="5"/>
  <c r="I2631" i="5"/>
  <c r="I707" i="1" l="1"/>
  <c r="S705" i="1"/>
  <c r="R705" i="1"/>
  <c r="F2633" i="5"/>
  <c r="I2632" i="5"/>
  <c r="I708" i="1" l="1"/>
  <c r="S706" i="1"/>
  <c r="R706" i="1"/>
  <c r="F2634" i="5"/>
  <c r="I2633" i="5"/>
  <c r="I709" i="1" l="1"/>
  <c r="R707" i="1"/>
  <c r="S707" i="1"/>
  <c r="F2635" i="5"/>
  <c r="I2634" i="5"/>
  <c r="I710" i="1" l="1"/>
  <c r="S708" i="1"/>
  <c r="R708" i="1"/>
  <c r="F2636" i="5"/>
  <c r="I2635" i="5"/>
  <c r="I711" i="1" l="1"/>
  <c r="S709" i="1"/>
  <c r="R709" i="1"/>
  <c r="F2637" i="5"/>
  <c r="I2636" i="5"/>
  <c r="I712" i="1" l="1"/>
  <c r="S710" i="1"/>
  <c r="R710" i="1"/>
  <c r="F2638" i="5"/>
  <c r="I2637" i="5"/>
  <c r="I713" i="1" l="1"/>
  <c r="S711" i="1"/>
  <c r="R711" i="1"/>
  <c r="F2639" i="5"/>
  <c r="I2638" i="5"/>
  <c r="I714" i="1" l="1"/>
  <c r="S712" i="1"/>
  <c r="R712" i="1"/>
  <c r="F2640" i="5"/>
  <c r="I2639" i="5"/>
  <c r="I715" i="1" l="1"/>
  <c r="R713" i="1"/>
  <c r="S713" i="1"/>
  <c r="F2641" i="5"/>
  <c r="I2640" i="5"/>
  <c r="I716" i="1" l="1"/>
  <c r="S714" i="1"/>
  <c r="R714" i="1"/>
  <c r="F2642" i="5"/>
  <c r="I2641" i="5"/>
  <c r="I717" i="1" l="1"/>
  <c r="R715" i="1"/>
  <c r="S715" i="1"/>
  <c r="F2643" i="5"/>
  <c r="I2642" i="5"/>
  <c r="I718" i="1" l="1"/>
  <c r="S716" i="1"/>
  <c r="R716" i="1"/>
  <c r="F2644" i="5"/>
  <c r="I2643" i="5"/>
  <c r="I719" i="1" l="1"/>
  <c r="R717" i="1"/>
  <c r="S717" i="1"/>
  <c r="F2645" i="5"/>
  <c r="I2644" i="5"/>
  <c r="I720" i="1" l="1"/>
  <c r="R718" i="1"/>
  <c r="S718" i="1"/>
  <c r="F2646" i="5"/>
  <c r="I2645" i="5"/>
  <c r="I721" i="1" l="1"/>
  <c r="S719" i="1"/>
  <c r="R719" i="1"/>
  <c r="F2647" i="5"/>
  <c r="I2646" i="5"/>
  <c r="I722" i="1" l="1"/>
  <c r="R720" i="1"/>
  <c r="S720" i="1"/>
  <c r="F2648" i="5"/>
  <c r="I2647" i="5"/>
  <c r="I723" i="1" l="1"/>
  <c r="R721" i="1"/>
  <c r="S721" i="1"/>
  <c r="F2649" i="5"/>
  <c r="I2648" i="5"/>
  <c r="I724" i="1" l="1"/>
  <c r="S722" i="1"/>
  <c r="R722" i="1"/>
  <c r="F2650" i="5"/>
  <c r="I2649" i="5"/>
  <c r="I725" i="1" l="1"/>
  <c r="S723" i="1"/>
  <c r="R723" i="1"/>
  <c r="F2651" i="5"/>
  <c r="I2650" i="5"/>
  <c r="I726" i="1" l="1"/>
  <c r="R724" i="1"/>
  <c r="S724" i="1"/>
  <c r="F2652" i="5"/>
  <c r="I2651" i="5"/>
  <c r="I727" i="1" l="1"/>
  <c r="R725" i="1"/>
  <c r="S725" i="1"/>
  <c r="F2653" i="5"/>
  <c r="I2652" i="5"/>
  <c r="I728" i="1" l="1"/>
  <c r="R726" i="1"/>
  <c r="S726" i="1"/>
  <c r="F2654" i="5"/>
  <c r="I2653" i="5"/>
  <c r="I729" i="1" l="1"/>
  <c r="R727" i="1"/>
  <c r="S727" i="1"/>
  <c r="F2655" i="5"/>
  <c r="I2654" i="5"/>
  <c r="I730" i="1" l="1"/>
  <c r="S728" i="1"/>
  <c r="R728" i="1"/>
  <c r="F2656" i="5"/>
  <c r="I2655" i="5"/>
  <c r="I731" i="1" l="1"/>
  <c r="R729" i="1"/>
  <c r="S729" i="1"/>
  <c r="F2657" i="5"/>
  <c r="I2656" i="5"/>
  <c r="I732" i="1" l="1"/>
  <c r="R730" i="1"/>
  <c r="S730" i="1"/>
  <c r="F2658" i="5"/>
  <c r="I2657" i="5"/>
  <c r="I733" i="1" l="1"/>
  <c r="S731" i="1"/>
  <c r="R731" i="1"/>
  <c r="F2659" i="5"/>
  <c r="I2658" i="5"/>
  <c r="I734" i="1" l="1"/>
  <c r="R732" i="1"/>
  <c r="S732" i="1"/>
  <c r="F2660" i="5"/>
  <c r="I2659" i="5"/>
  <c r="I735" i="1" l="1"/>
  <c r="S733" i="1"/>
  <c r="R733" i="1"/>
  <c r="F2661" i="5"/>
  <c r="I2660" i="5"/>
  <c r="I736" i="1" l="1"/>
  <c r="S734" i="1"/>
  <c r="R734" i="1"/>
  <c r="F2662" i="5"/>
  <c r="I2661" i="5"/>
  <c r="I737" i="1" l="1"/>
  <c r="R735" i="1"/>
  <c r="S735" i="1"/>
  <c r="F2663" i="5"/>
  <c r="I2662" i="5"/>
  <c r="I738" i="1" l="1"/>
  <c r="R736" i="1"/>
  <c r="S736" i="1"/>
  <c r="F2664" i="5"/>
  <c r="I2663" i="5"/>
  <c r="I739" i="1" l="1"/>
  <c r="S737" i="1"/>
  <c r="R737" i="1"/>
  <c r="F2665" i="5"/>
  <c r="I2664" i="5"/>
  <c r="I740" i="1" l="1"/>
  <c r="S738" i="1"/>
  <c r="R738" i="1"/>
  <c r="F2666" i="5"/>
  <c r="I2665" i="5"/>
  <c r="I741" i="1" l="1"/>
  <c r="S739" i="1"/>
  <c r="R739" i="1"/>
  <c r="F2667" i="5"/>
  <c r="I2666" i="5"/>
  <c r="I742" i="1" l="1"/>
  <c r="R740" i="1"/>
  <c r="S740" i="1"/>
  <c r="F2668" i="5"/>
  <c r="I2667" i="5"/>
  <c r="I743" i="1" l="1"/>
  <c r="R741" i="1"/>
  <c r="S741" i="1"/>
  <c r="F2669" i="5"/>
  <c r="I2668" i="5"/>
  <c r="I744" i="1" l="1"/>
  <c r="R742" i="1"/>
  <c r="S742" i="1"/>
  <c r="F2670" i="5"/>
  <c r="I2669" i="5"/>
  <c r="I745" i="1" l="1"/>
  <c r="S743" i="1"/>
  <c r="R743" i="1"/>
  <c r="F2671" i="5"/>
  <c r="I2670" i="5"/>
  <c r="I746" i="1" l="1"/>
  <c r="R744" i="1"/>
  <c r="S744" i="1"/>
  <c r="F2672" i="5"/>
  <c r="I2671" i="5"/>
  <c r="I747" i="1" l="1"/>
  <c r="S745" i="1"/>
  <c r="R745" i="1"/>
  <c r="F2673" i="5"/>
  <c r="I2672" i="5"/>
  <c r="I748" i="1" l="1"/>
  <c r="R746" i="1"/>
  <c r="S746" i="1"/>
  <c r="F2674" i="5"/>
  <c r="I2673" i="5"/>
  <c r="I749" i="1" l="1"/>
  <c r="S747" i="1"/>
  <c r="R747" i="1"/>
  <c r="F2675" i="5"/>
  <c r="I2674" i="5"/>
  <c r="I750" i="1" l="1"/>
  <c r="R748" i="1"/>
  <c r="S748" i="1"/>
  <c r="F2676" i="5"/>
  <c r="I2675" i="5"/>
  <c r="I751" i="1" l="1"/>
  <c r="S749" i="1"/>
  <c r="R749" i="1"/>
  <c r="F2677" i="5"/>
  <c r="I2676" i="5"/>
  <c r="I752" i="1" l="1"/>
  <c r="R750" i="1"/>
  <c r="S750" i="1"/>
  <c r="F2678" i="5"/>
  <c r="I2677" i="5"/>
  <c r="I753" i="1" l="1"/>
  <c r="S751" i="1"/>
  <c r="R751" i="1"/>
  <c r="F2679" i="5"/>
  <c r="I2678" i="5"/>
  <c r="I754" i="1" l="1"/>
  <c r="S752" i="1"/>
  <c r="R752" i="1"/>
  <c r="F2680" i="5"/>
  <c r="I2679" i="5"/>
  <c r="I755" i="1" l="1"/>
  <c r="R753" i="1"/>
  <c r="S753" i="1"/>
  <c r="F2681" i="5"/>
  <c r="I2680" i="5"/>
  <c r="I756" i="1" l="1"/>
  <c r="R754" i="1"/>
  <c r="S754" i="1"/>
  <c r="F2682" i="5"/>
  <c r="I2681" i="5"/>
  <c r="I757" i="1" l="1"/>
  <c r="S755" i="1"/>
  <c r="R755" i="1"/>
  <c r="F2683" i="5"/>
  <c r="I2682" i="5"/>
  <c r="I758" i="1" l="1"/>
  <c r="R756" i="1"/>
  <c r="S756" i="1"/>
  <c r="F2684" i="5"/>
  <c r="I2683" i="5"/>
  <c r="I759" i="1" l="1"/>
  <c r="R757" i="1"/>
  <c r="S757" i="1"/>
  <c r="F2685" i="5"/>
  <c r="I2684" i="5"/>
  <c r="I760" i="1" l="1"/>
  <c r="R758" i="1"/>
  <c r="S758" i="1"/>
  <c r="I2685" i="5"/>
  <c r="F2686" i="5"/>
  <c r="I761" i="1" l="1"/>
  <c r="R759" i="1"/>
  <c r="S759" i="1"/>
  <c r="F2687" i="5"/>
  <c r="I2686" i="5"/>
  <c r="I762" i="1" l="1"/>
  <c r="R760" i="1"/>
  <c r="S760" i="1"/>
  <c r="F2688" i="5"/>
  <c r="I2687" i="5"/>
  <c r="I763" i="1" l="1"/>
  <c r="R761" i="1"/>
  <c r="S761" i="1"/>
  <c r="F2689" i="5"/>
  <c r="I2688" i="5"/>
  <c r="I764" i="1" l="1"/>
  <c r="R762" i="1"/>
  <c r="S762" i="1"/>
  <c r="F2690" i="5"/>
  <c r="I2689" i="5"/>
  <c r="I765" i="1" l="1"/>
  <c r="R763" i="1"/>
  <c r="S763" i="1"/>
  <c r="F2691" i="5"/>
  <c r="I2690" i="5"/>
  <c r="I766" i="1" l="1"/>
  <c r="R764" i="1"/>
  <c r="S764" i="1"/>
  <c r="F2692" i="5"/>
  <c r="I2691" i="5"/>
  <c r="I767" i="1" l="1"/>
  <c r="S765" i="1"/>
  <c r="R765" i="1"/>
  <c r="F2693" i="5"/>
  <c r="I2692" i="5"/>
  <c r="I768" i="1" l="1"/>
  <c r="R766" i="1"/>
  <c r="S766" i="1"/>
  <c r="F2694" i="5"/>
  <c r="I2693" i="5"/>
  <c r="I769" i="1" l="1"/>
  <c r="S767" i="1"/>
  <c r="R767" i="1"/>
  <c r="F2695" i="5"/>
  <c r="I2694" i="5"/>
  <c r="I770" i="1" l="1"/>
  <c r="R768" i="1"/>
  <c r="S768" i="1"/>
  <c r="F2696" i="5"/>
  <c r="I2695" i="5"/>
  <c r="I771" i="1" l="1"/>
  <c r="S769" i="1"/>
  <c r="R769" i="1"/>
  <c r="F2697" i="5"/>
  <c r="I2696" i="5"/>
  <c r="I772" i="1" l="1"/>
  <c r="S770" i="1"/>
  <c r="R770" i="1"/>
  <c r="F2698" i="5"/>
  <c r="I2697" i="5"/>
  <c r="I773" i="1" l="1"/>
  <c r="R771" i="1"/>
  <c r="S771" i="1"/>
  <c r="F2699" i="5"/>
  <c r="I2698" i="5"/>
  <c r="I774" i="1" l="1"/>
  <c r="S772" i="1"/>
  <c r="R772" i="1"/>
  <c r="F2700" i="5"/>
  <c r="I2699" i="5"/>
  <c r="I775" i="1" l="1"/>
  <c r="R773" i="1"/>
  <c r="S773" i="1"/>
  <c r="F2701" i="5"/>
  <c r="I2700" i="5"/>
  <c r="I776" i="1" l="1"/>
  <c r="S774" i="1"/>
  <c r="R774" i="1"/>
  <c r="F2702" i="5"/>
  <c r="I2701" i="5"/>
  <c r="I777" i="1" l="1"/>
  <c r="S775" i="1"/>
  <c r="R775" i="1"/>
  <c r="F2703" i="5"/>
  <c r="I2702" i="5"/>
  <c r="I778" i="1" l="1"/>
  <c r="R776" i="1"/>
  <c r="S776" i="1"/>
  <c r="F2704" i="5"/>
  <c r="I2703" i="5"/>
  <c r="I779" i="1" l="1"/>
  <c r="S777" i="1"/>
  <c r="R777" i="1"/>
  <c r="F2705" i="5"/>
  <c r="I2704" i="5"/>
  <c r="I780" i="1" l="1"/>
  <c r="R778" i="1"/>
  <c r="S778" i="1"/>
  <c r="F2706" i="5"/>
  <c r="I2705" i="5"/>
  <c r="I781" i="1" l="1"/>
  <c r="S779" i="1"/>
  <c r="R779" i="1"/>
  <c r="F2707" i="5"/>
  <c r="I2706" i="5"/>
  <c r="I782" i="1" l="1"/>
  <c r="R780" i="1"/>
  <c r="S780" i="1"/>
  <c r="F2708" i="5"/>
  <c r="I2707" i="5"/>
  <c r="I783" i="1" l="1"/>
  <c r="S781" i="1"/>
  <c r="R781" i="1"/>
  <c r="F2709" i="5"/>
  <c r="I2708" i="5"/>
  <c r="I784" i="1" l="1"/>
  <c r="R782" i="1"/>
  <c r="S782" i="1"/>
  <c r="F2710" i="5"/>
  <c r="I2709" i="5"/>
  <c r="I785" i="1" l="1"/>
  <c r="S783" i="1"/>
  <c r="R783" i="1"/>
  <c r="F2711" i="5"/>
  <c r="I2710" i="5"/>
  <c r="I786" i="1" l="1"/>
  <c r="S784" i="1"/>
  <c r="R784" i="1"/>
  <c r="F2712" i="5"/>
  <c r="I2711" i="5"/>
  <c r="I787" i="1" l="1"/>
  <c r="R785" i="1"/>
  <c r="S785" i="1"/>
  <c r="F2713" i="5"/>
  <c r="I2712" i="5"/>
  <c r="I788" i="1" l="1"/>
  <c r="R786" i="1"/>
  <c r="S786" i="1"/>
  <c r="F2714" i="5"/>
  <c r="I2713" i="5"/>
  <c r="I789" i="1" l="1"/>
  <c r="S787" i="1"/>
  <c r="R787" i="1"/>
  <c r="F2715" i="5"/>
  <c r="I2714" i="5"/>
  <c r="I790" i="1" l="1"/>
  <c r="S788" i="1"/>
  <c r="R788" i="1"/>
  <c r="F2716" i="5"/>
  <c r="I2715" i="5"/>
  <c r="I791" i="1" l="1"/>
  <c r="R789" i="1"/>
  <c r="S789" i="1"/>
  <c r="F2717" i="5"/>
  <c r="I2716" i="5"/>
  <c r="I792" i="1" l="1"/>
  <c r="S790" i="1"/>
  <c r="R790" i="1"/>
  <c r="F2718" i="5"/>
  <c r="I2717" i="5"/>
  <c r="I793" i="1" l="1"/>
  <c r="S791" i="1"/>
  <c r="R791" i="1"/>
  <c r="F2719" i="5"/>
  <c r="I2718" i="5"/>
  <c r="I794" i="1" l="1"/>
  <c r="S792" i="1"/>
  <c r="R792" i="1"/>
  <c r="F2720" i="5"/>
  <c r="I2719" i="5"/>
  <c r="I795" i="1" l="1"/>
  <c r="R793" i="1"/>
  <c r="S793" i="1"/>
  <c r="F2721" i="5"/>
  <c r="I2720" i="5"/>
  <c r="I796" i="1" l="1"/>
  <c r="R794" i="1"/>
  <c r="S794" i="1"/>
  <c r="F2722" i="5"/>
  <c r="I2721" i="5"/>
  <c r="I797" i="1" l="1"/>
  <c r="R795" i="1"/>
  <c r="S795" i="1"/>
  <c r="F2723" i="5"/>
  <c r="I2722" i="5"/>
  <c r="I798" i="1" l="1"/>
  <c r="S796" i="1"/>
  <c r="R796" i="1"/>
  <c r="F2724" i="5"/>
  <c r="I2723" i="5"/>
  <c r="I799" i="1" l="1"/>
  <c r="R797" i="1"/>
  <c r="S797" i="1"/>
  <c r="F2725" i="5"/>
  <c r="I2724" i="5"/>
  <c r="I800" i="1" l="1"/>
  <c r="R798" i="1"/>
  <c r="S798" i="1"/>
  <c r="F2726" i="5"/>
  <c r="I2725" i="5"/>
  <c r="I801" i="1" l="1"/>
  <c r="S799" i="1"/>
  <c r="R799" i="1"/>
  <c r="F2727" i="5"/>
  <c r="I2726" i="5"/>
  <c r="I802" i="1" l="1"/>
  <c r="S800" i="1"/>
  <c r="R800" i="1"/>
  <c r="F2728" i="5"/>
  <c r="I2727" i="5"/>
  <c r="I803" i="1" l="1"/>
  <c r="R801" i="1"/>
  <c r="S801" i="1"/>
  <c r="F2729" i="5"/>
  <c r="I2728" i="5"/>
  <c r="I804" i="1" l="1"/>
  <c r="R802" i="1"/>
  <c r="S802" i="1"/>
  <c r="F2730" i="5"/>
  <c r="I2729" i="5"/>
  <c r="I805" i="1" l="1"/>
  <c r="R803" i="1"/>
  <c r="S803" i="1"/>
  <c r="F2731" i="5"/>
  <c r="I2730" i="5"/>
  <c r="I806" i="1" l="1"/>
  <c r="R804" i="1"/>
  <c r="S804" i="1"/>
  <c r="F2732" i="5"/>
  <c r="I2731" i="5"/>
  <c r="I807" i="1" l="1"/>
  <c r="S805" i="1"/>
  <c r="R805" i="1"/>
  <c r="F2733" i="5"/>
  <c r="I2732" i="5"/>
  <c r="I808" i="1" l="1"/>
  <c r="R806" i="1"/>
  <c r="S806" i="1"/>
  <c r="F2734" i="5"/>
  <c r="I2733" i="5"/>
  <c r="I809" i="1" l="1"/>
  <c r="R807" i="1"/>
  <c r="S807" i="1"/>
  <c r="F2735" i="5"/>
  <c r="I2734" i="5"/>
  <c r="I810" i="1" l="1"/>
  <c r="S808" i="1"/>
  <c r="R808" i="1"/>
  <c r="F2736" i="5"/>
  <c r="I2735" i="5"/>
  <c r="I811" i="1" l="1"/>
  <c r="R809" i="1"/>
  <c r="S809" i="1"/>
  <c r="F2737" i="5"/>
  <c r="I2736" i="5"/>
  <c r="I812" i="1" l="1"/>
  <c r="R810" i="1"/>
  <c r="S810" i="1"/>
  <c r="F2738" i="5"/>
  <c r="I2737" i="5"/>
  <c r="I813" i="1" l="1"/>
  <c r="R811" i="1"/>
  <c r="S811" i="1"/>
  <c r="F2739" i="5"/>
  <c r="I2738" i="5"/>
  <c r="I814" i="1" l="1"/>
  <c r="R812" i="1"/>
  <c r="S812" i="1"/>
  <c r="F2740" i="5"/>
  <c r="I2739" i="5"/>
  <c r="I815" i="1" l="1"/>
  <c r="R813" i="1"/>
  <c r="S813" i="1"/>
  <c r="F2741" i="5"/>
  <c r="I2740" i="5"/>
  <c r="I816" i="1" l="1"/>
  <c r="R814" i="1"/>
  <c r="S814" i="1"/>
  <c r="F2742" i="5"/>
  <c r="I2741" i="5"/>
  <c r="I817" i="1" l="1"/>
  <c r="S815" i="1"/>
  <c r="R815" i="1"/>
  <c r="F2743" i="5"/>
  <c r="I2742" i="5"/>
  <c r="I818" i="1" l="1"/>
  <c r="S816" i="1"/>
  <c r="R816" i="1"/>
  <c r="F2744" i="5"/>
  <c r="I2743" i="5"/>
  <c r="I819" i="1" l="1"/>
  <c r="S817" i="1"/>
  <c r="R817" i="1"/>
  <c r="F2745" i="5"/>
  <c r="I2744" i="5"/>
  <c r="I820" i="1" l="1"/>
  <c r="R818" i="1"/>
  <c r="S818" i="1"/>
  <c r="F2746" i="5"/>
  <c r="I2745" i="5"/>
  <c r="I821" i="1" l="1"/>
  <c r="S819" i="1"/>
  <c r="R819" i="1"/>
  <c r="F2747" i="5"/>
  <c r="I2746" i="5"/>
  <c r="I822" i="1" l="1"/>
  <c r="S820" i="1"/>
  <c r="R820" i="1"/>
  <c r="F2748" i="5"/>
  <c r="I2747" i="5"/>
  <c r="I823" i="1" l="1"/>
  <c r="S821" i="1"/>
  <c r="R821" i="1"/>
  <c r="F2749" i="5"/>
  <c r="I2748" i="5"/>
  <c r="I824" i="1" l="1"/>
  <c r="S822" i="1"/>
  <c r="R822" i="1"/>
  <c r="F2750" i="5"/>
  <c r="I2749" i="5"/>
  <c r="I825" i="1" l="1"/>
  <c r="R823" i="1"/>
  <c r="S823" i="1"/>
  <c r="F2751" i="5"/>
  <c r="I2750" i="5"/>
  <c r="I826" i="1" l="1"/>
  <c r="S824" i="1"/>
  <c r="R824" i="1"/>
  <c r="F2752" i="5"/>
  <c r="I2751" i="5"/>
  <c r="I827" i="1" l="1"/>
  <c r="R825" i="1"/>
  <c r="S825" i="1"/>
  <c r="F2753" i="5"/>
  <c r="I2752" i="5"/>
  <c r="I828" i="1" l="1"/>
  <c r="S826" i="1"/>
  <c r="R826" i="1"/>
  <c r="F2754" i="5"/>
  <c r="I2753" i="5"/>
  <c r="I829" i="1" l="1"/>
  <c r="R827" i="1"/>
  <c r="S827" i="1"/>
  <c r="F2755" i="5"/>
  <c r="I2754" i="5"/>
  <c r="I830" i="1" l="1"/>
  <c r="R828" i="1"/>
  <c r="S828" i="1"/>
  <c r="F2756" i="5"/>
  <c r="I2755" i="5"/>
  <c r="I831" i="1" l="1"/>
  <c r="R829" i="1"/>
  <c r="S829" i="1"/>
  <c r="F2757" i="5"/>
  <c r="I2756" i="5"/>
  <c r="I832" i="1" l="1"/>
  <c r="R830" i="1"/>
  <c r="S830" i="1"/>
  <c r="F2758" i="5"/>
  <c r="I2757" i="5"/>
  <c r="I833" i="1" l="1"/>
  <c r="S831" i="1"/>
  <c r="R831" i="1"/>
  <c r="F2759" i="5"/>
  <c r="I2758" i="5"/>
  <c r="I834" i="1" l="1"/>
  <c r="S832" i="1"/>
  <c r="R832" i="1"/>
  <c r="F2760" i="5"/>
  <c r="I2759" i="5"/>
  <c r="I835" i="1" l="1"/>
  <c r="R833" i="1"/>
  <c r="S833" i="1"/>
  <c r="F2761" i="5"/>
  <c r="I2760" i="5"/>
  <c r="I836" i="1" l="1"/>
  <c r="S834" i="1"/>
  <c r="R834" i="1"/>
  <c r="F2762" i="5"/>
  <c r="I2761" i="5"/>
  <c r="I837" i="1" l="1"/>
  <c r="R835" i="1"/>
  <c r="S835" i="1"/>
  <c r="F2763" i="5"/>
  <c r="I2762" i="5"/>
  <c r="I838" i="1" l="1"/>
  <c r="S836" i="1"/>
  <c r="R836" i="1"/>
  <c r="F2764" i="5"/>
  <c r="I2763" i="5"/>
  <c r="I839" i="1" l="1"/>
  <c r="S837" i="1"/>
  <c r="R837" i="1"/>
  <c r="F2765" i="5"/>
  <c r="I2764" i="5"/>
  <c r="I840" i="1" l="1"/>
  <c r="S838" i="1"/>
  <c r="R838" i="1"/>
  <c r="F2766" i="5"/>
  <c r="I2765" i="5"/>
  <c r="I841" i="1" l="1"/>
  <c r="R839" i="1"/>
  <c r="S839" i="1"/>
  <c r="F2767" i="5"/>
  <c r="I2766" i="5"/>
  <c r="I842" i="1" l="1"/>
  <c r="R840" i="1"/>
  <c r="S840" i="1"/>
  <c r="F2768" i="5"/>
  <c r="I2767" i="5"/>
  <c r="I843" i="1" l="1"/>
  <c r="S841" i="1"/>
  <c r="R841" i="1"/>
  <c r="F2769" i="5"/>
  <c r="I2768" i="5"/>
  <c r="I844" i="1" l="1"/>
  <c r="R842" i="1"/>
  <c r="S842" i="1"/>
  <c r="F2770" i="5"/>
  <c r="I2769" i="5"/>
  <c r="I845" i="1" l="1"/>
  <c r="S843" i="1"/>
  <c r="R843" i="1"/>
  <c r="F2771" i="5"/>
  <c r="I2770" i="5"/>
  <c r="I846" i="1" l="1"/>
  <c r="R844" i="1"/>
  <c r="S844" i="1"/>
  <c r="F2772" i="5"/>
  <c r="I2771" i="5"/>
  <c r="I847" i="1" l="1"/>
  <c r="R845" i="1"/>
  <c r="S845" i="1"/>
  <c r="F2773" i="5"/>
  <c r="I2772" i="5"/>
  <c r="I848" i="1" l="1"/>
  <c r="S846" i="1"/>
  <c r="R846" i="1"/>
  <c r="F2774" i="5"/>
  <c r="I2773" i="5"/>
  <c r="I849" i="1" l="1"/>
  <c r="S847" i="1"/>
  <c r="R847" i="1"/>
  <c r="F2775" i="5"/>
  <c r="I2774" i="5"/>
  <c r="I850" i="1" l="1"/>
  <c r="R848" i="1"/>
  <c r="S848" i="1"/>
  <c r="F2776" i="5"/>
  <c r="I2775" i="5"/>
  <c r="I851" i="1" l="1"/>
  <c r="R849" i="1"/>
  <c r="S849" i="1"/>
  <c r="F2777" i="5"/>
  <c r="I2776" i="5"/>
  <c r="I852" i="1" l="1"/>
  <c r="S850" i="1"/>
  <c r="R850" i="1"/>
  <c r="F2778" i="5"/>
  <c r="I2777" i="5"/>
  <c r="I853" i="1" l="1"/>
  <c r="S851" i="1"/>
  <c r="R851" i="1"/>
  <c r="F2779" i="5"/>
  <c r="I2778" i="5"/>
  <c r="I854" i="1" l="1"/>
  <c r="R852" i="1"/>
  <c r="S852" i="1"/>
  <c r="F2780" i="5"/>
  <c r="I2779" i="5"/>
  <c r="I855" i="1" l="1"/>
  <c r="R853" i="1"/>
  <c r="S853" i="1"/>
  <c r="F2781" i="5"/>
  <c r="I2780" i="5"/>
  <c r="I856" i="1" l="1"/>
  <c r="S854" i="1"/>
  <c r="R854" i="1"/>
  <c r="F2782" i="5"/>
  <c r="I2781" i="5"/>
  <c r="I857" i="1" l="1"/>
  <c r="S855" i="1"/>
  <c r="R855" i="1"/>
  <c r="F2783" i="5"/>
  <c r="I2782" i="5"/>
  <c r="I858" i="1" l="1"/>
  <c r="R856" i="1"/>
  <c r="S856" i="1"/>
  <c r="F2784" i="5"/>
  <c r="I2783" i="5"/>
  <c r="I859" i="1" l="1"/>
  <c r="S857" i="1"/>
  <c r="R857" i="1"/>
  <c r="F2785" i="5"/>
  <c r="I2784" i="5"/>
  <c r="I860" i="1" l="1"/>
  <c r="R858" i="1"/>
  <c r="S858" i="1"/>
  <c r="F2786" i="5"/>
  <c r="I2785" i="5"/>
  <c r="I861" i="1" l="1"/>
  <c r="S859" i="1"/>
  <c r="R859" i="1"/>
  <c r="F2787" i="5"/>
  <c r="I2786" i="5"/>
  <c r="I862" i="1" l="1"/>
  <c r="S860" i="1"/>
  <c r="R860" i="1"/>
  <c r="F2788" i="5"/>
  <c r="I2787" i="5"/>
  <c r="I863" i="1" l="1"/>
  <c r="R861" i="1"/>
  <c r="S861" i="1"/>
  <c r="F2789" i="5"/>
  <c r="I2788" i="5"/>
  <c r="I864" i="1" l="1"/>
  <c r="S862" i="1"/>
  <c r="R862" i="1"/>
  <c r="F2790" i="5"/>
  <c r="I2789" i="5"/>
  <c r="I865" i="1" l="1"/>
  <c r="R863" i="1"/>
  <c r="S863" i="1"/>
  <c r="F2791" i="5"/>
  <c r="I2790" i="5"/>
  <c r="I866" i="1" l="1"/>
  <c r="R864" i="1"/>
  <c r="S864" i="1"/>
  <c r="F2792" i="5"/>
  <c r="I2791" i="5"/>
  <c r="I867" i="1" l="1"/>
  <c r="S865" i="1"/>
  <c r="R865" i="1"/>
  <c r="F2793" i="5"/>
  <c r="I2792" i="5"/>
  <c r="I868" i="1" l="1"/>
  <c r="R866" i="1"/>
  <c r="S866" i="1"/>
  <c r="F2794" i="5"/>
  <c r="I2793" i="5"/>
  <c r="I869" i="1" l="1"/>
  <c r="S867" i="1"/>
  <c r="R867" i="1"/>
  <c r="F2795" i="5"/>
  <c r="I2794" i="5"/>
  <c r="I870" i="1" l="1"/>
  <c r="S868" i="1"/>
  <c r="R868" i="1"/>
  <c r="F2796" i="5"/>
  <c r="I2795" i="5"/>
  <c r="I871" i="1" l="1"/>
  <c r="S869" i="1"/>
  <c r="R869" i="1"/>
  <c r="F2797" i="5"/>
  <c r="I2796" i="5"/>
  <c r="I872" i="1" l="1"/>
  <c r="R870" i="1"/>
  <c r="S870" i="1"/>
  <c r="F2798" i="5"/>
  <c r="I2797" i="5"/>
  <c r="I873" i="1" l="1"/>
  <c r="S871" i="1"/>
  <c r="R871" i="1"/>
  <c r="F2799" i="5"/>
  <c r="I2798" i="5"/>
  <c r="I874" i="1" l="1"/>
  <c r="S872" i="1"/>
  <c r="R872" i="1"/>
  <c r="F2800" i="5"/>
  <c r="I2799" i="5"/>
  <c r="I875" i="1" l="1"/>
  <c r="S873" i="1"/>
  <c r="R873" i="1"/>
  <c r="F2801" i="5"/>
  <c r="I2800" i="5"/>
  <c r="I876" i="1" l="1"/>
  <c r="S874" i="1"/>
  <c r="R874" i="1"/>
  <c r="F2802" i="5"/>
  <c r="I2801" i="5"/>
  <c r="I877" i="1" l="1"/>
  <c r="S875" i="1"/>
  <c r="R875" i="1"/>
  <c r="F2803" i="5"/>
  <c r="I2802" i="5"/>
  <c r="I878" i="1" l="1"/>
  <c r="R876" i="1"/>
  <c r="S876" i="1"/>
  <c r="F2804" i="5"/>
  <c r="I2803" i="5"/>
  <c r="I879" i="1" l="1"/>
  <c r="R877" i="1"/>
  <c r="S877" i="1"/>
  <c r="F2805" i="5"/>
  <c r="I2804" i="5"/>
  <c r="I880" i="1" l="1"/>
  <c r="S878" i="1"/>
  <c r="R878" i="1"/>
  <c r="F2806" i="5"/>
  <c r="I2805" i="5"/>
  <c r="I881" i="1" l="1"/>
  <c r="S879" i="1"/>
  <c r="R879" i="1"/>
  <c r="F2807" i="5"/>
  <c r="I2806" i="5"/>
  <c r="I882" i="1" l="1"/>
  <c r="R880" i="1"/>
  <c r="S880" i="1"/>
  <c r="F2808" i="5"/>
  <c r="I2807" i="5"/>
  <c r="I883" i="1" l="1"/>
  <c r="S881" i="1"/>
  <c r="R881" i="1"/>
  <c r="F2809" i="5"/>
  <c r="I2808" i="5"/>
  <c r="I884" i="1" l="1"/>
  <c r="R882" i="1"/>
  <c r="S882" i="1"/>
  <c r="F2810" i="5"/>
  <c r="I2809" i="5"/>
  <c r="I885" i="1" l="1"/>
  <c r="R883" i="1"/>
  <c r="S883" i="1"/>
  <c r="F2811" i="5"/>
  <c r="I2810" i="5"/>
  <c r="I886" i="1" l="1"/>
  <c r="R884" i="1"/>
  <c r="S884" i="1"/>
  <c r="F2812" i="5"/>
  <c r="I2811" i="5"/>
  <c r="I887" i="1" l="1"/>
  <c r="R885" i="1"/>
  <c r="S885" i="1"/>
  <c r="F2813" i="5"/>
  <c r="I2812" i="5"/>
  <c r="I888" i="1" l="1"/>
  <c r="S886" i="1"/>
  <c r="R886" i="1"/>
  <c r="F2814" i="5"/>
  <c r="I2813" i="5"/>
  <c r="I889" i="1" l="1"/>
  <c r="R887" i="1"/>
  <c r="S887" i="1"/>
  <c r="F2815" i="5"/>
  <c r="I2814" i="5"/>
  <c r="I890" i="1" l="1"/>
  <c r="R888" i="1"/>
  <c r="S888" i="1"/>
  <c r="F2816" i="5"/>
  <c r="I2815" i="5"/>
  <c r="I891" i="1" l="1"/>
  <c r="S889" i="1"/>
  <c r="R889" i="1"/>
  <c r="F2817" i="5"/>
  <c r="I2816" i="5"/>
  <c r="I892" i="1" l="1"/>
  <c r="S890" i="1"/>
  <c r="R890" i="1"/>
  <c r="F2818" i="5"/>
  <c r="I2817" i="5"/>
  <c r="I893" i="1" l="1"/>
  <c r="R891" i="1"/>
  <c r="S891" i="1"/>
  <c r="F2819" i="5"/>
  <c r="I2818" i="5"/>
  <c r="I894" i="1" l="1"/>
  <c r="R892" i="1"/>
  <c r="S892" i="1"/>
  <c r="F2820" i="5"/>
  <c r="I2819" i="5"/>
  <c r="I895" i="1" l="1"/>
  <c r="S893" i="1"/>
  <c r="R893" i="1"/>
  <c r="F2821" i="5"/>
  <c r="I2820" i="5"/>
  <c r="I896" i="1" l="1"/>
  <c r="R894" i="1"/>
  <c r="S894" i="1"/>
  <c r="F2822" i="5"/>
  <c r="I2821" i="5"/>
  <c r="I897" i="1" l="1"/>
  <c r="S895" i="1"/>
  <c r="R895" i="1"/>
  <c r="F2823" i="5"/>
  <c r="I2822" i="5"/>
  <c r="I898" i="1" l="1"/>
  <c r="R896" i="1"/>
  <c r="S896" i="1"/>
  <c r="F2824" i="5"/>
  <c r="I2823" i="5"/>
  <c r="I899" i="1" l="1"/>
  <c r="R897" i="1"/>
  <c r="S897" i="1"/>
  <c r="F2825" i="5"/>
  <c r="I2824" i="5"/>
  <c r="I900" i="1" l="1"/>
  <c r="S898" i="1"/>
  <c r="R898" i="1"/>
  <c r="F2826" i="5"/>
  <c r="I2825" i="5"/>
  <c r="I901" i="1" l="1"/>
  <c r="R899" i="1"/>
  <c r="S899" i="1"/>
  <c r="F2827" i="5"/>
  <c r="I2827" i="5" s="1"/>
  <c r="L4" i="5" s="1"/>
  <c r="I2826" i="5"/>
  <c r="I902" i="1" l="1"/>
  <c r="R900" i="1"/>
  <c r="S900" i="1"/>
  <c r="B9" i="4"/>
  <c r="D9" i="4"/>
  <c r="C9" i="4"/>
  <c r="I903" i="1" l="1"/>
  <c r="R901" i="1"/>
  <c r="S901" i="1"/>
  <c r="E9" i="4"/>
  <c r="I904" i="1" l="1"/>
  <c r="R902" i="1"/>
  <c r="S902" i="1"/>
  <c r="I905" i="1" l="1"/>
  <c r="S903" i="1"/>
  <c r="R903" i="1"/>
  <c r="I906" i="1" l="1"/>
  <c r="R904" i="1"/>
  <c r="S904" i="1"/>
  <c r="I907" i="1" l="1"/>
  <c r="S905" i="1"/>
  <c r="R905" i="1"/>
  <c r="I908" i="1" l="1"/>
  <c r="S906" i="1"/>
  <c r="R906" i="1"/>
  <c r="I909" i="1" l="1"/>
  <c r="S907" i="1"/>
  <c r="R907" i="1"/>
  <c r="I910" i="1" l="1"/>
  <c r="S908" i="1"/>
  <c r="R908" i="1"/>
  <c r="I911" i="1" l="1"/>
  <c r="S909" i="1"/>
  <c r="R909" i="1"/>
  <c r="I912" i="1" l="1"/>
  <c r="R910" i="1"/>
  <c r="S910" i="1"/>
  <c r="I913" i="1" l="1"/>
  <c r="R911" i="1"/>
  <c r="S911" i="1"/>
  <c r="I914" i="1" l="1"/>
  <c r="R912" i="1"/>
  <c r="S912" i="1"/>
  <c r="I915" i="1" l="1"/>
  <c r="R913" i="1"/>
  <c r="S913" i="1"/>
  <c r="I916" i="1" l="1"/>
  <c r="R914" i="1"/>
  <c r="S914" i="1"/>
  <c r="I917" i="1" l="1"/>
  <c r="R915" i="1"/>
  <c r="S915" i="1"/>
  <c r="I918" i="1" l="1"/>
  <c r="S916" i="1"/>
  <c r="R916" i="1"/>
  <c r="I919" i="1" l="1"/>
  <c r="R917" i="1"/>
  <c r="S917" i="1"/>
  <c r="I920" i="1" l="1"/>
  <c r="R918" i="1"/>
  <c r="S918" i="1"/>
  <c r="I921" i="1" l="1"/>
  <c r="S919" i="1"/>
  <c r="R919" i="1"/>
  <c r="I922" i="1" l="1"/>
  <c r="S920" i="1"/>
  <c r="R920" i="1"/>
  <c r="I923" i="1" l="1"/>
  <c r="S921" i="1"/>
  <c r="R921" i="1"/>
  <c r="I924" i="1" l="1"/>
  <c r="R922" i="1"/>
  <c r="S922" i="1"/>
  <c r="I925" i="1" l="1"/>
  <c r="R923" i="1"/>
  <c r="S923" i="1"/>
  <c r="I926" i="1" l="1"/>
  <c r="R924" i="1"/>
  <c r="S924" i="1"/>
  <c r="I927" i="1" l="1"/>
  <c r="S925" i="1"/>
  <c r="R925" i="1"/>
  <c r="I928" i="1" l="1"/>
  <c r="S926" i="1"/>
  <c r="R926" i="1"/>
  <c r="I929" i="1" l="1"/>
  <c r="R927" i="1"/>
  <c r="S927" i="1"/>
  <c r="I930" i="1" l="1"/>
  <c r="S928" i="1"/>
  <c r="R928" i="1"/>
  <c r="I931" i="1" l="1"/>
  <c r="R929" i="1"/>
  <c r="S929" i="1"/>
  <c r="I932" i="1" l="1"/>
  <c r="S930" i="1"/>
  <c r="R930" i="1"/>
  <c r="I933" i="1" l="1"/>
  <c r="R931" i="1"/>
  <c r="S931" i="1"/>
  <c r="I934" i="1" l="1"/>
  <c r="R932" i="1"/>
  <c r="S932" i="1"/>
  <c r="I935" i="1" l="1"/>
  <c r="S933" i="1"/>
  <c r="R933" i="1"/>
  <c r="I936" i="1" l="1"/>
  <c r="R934" i="1"/>
  <c r="S934" i="1"/>
  <c r="I937" i="1" l="1"/>
  <c r="S935" i="1"/>
  <c r="R935" i="1"/>
  <c r="I938" i="1" l="1"/>
  <c r="R936" i="1"/>
  <c r="S936" i="1"/>
  <c r="I939" i="1" l="1"/>
  <c r="S937" i="1"/>
  <c r="R937" i="1"/>
  <c r="I940" i="1" l="1"/>
  <c r="R938" i="1"/>
  <c r="S938" i="1"/>
  <c r="I941" i="1" l="1"/>
  <c r="S939" i="1"/>
  <c r="R939" i="1"/>
  <c r="I942" i="1" l="1"/>
  <c r="R940" i="1"/>
  <c r="S940" i="1"/>
  <c r="I943" i="1" l="1"/>
  <c r="R941" i="1"/>
  <c r="S941" i="1"/>
  <c r="I944" i="1" l="1"/>
  <c r="S942" i="1"/>
  <c r="R942" i="1"/>
  <c r="I945" i="1" l="1"/>
  <c r="R943" i="1"/>
  <c r="S943" i="1"/>
  <c r="I946" i="1" l="1"/>
  <c r="S944" i="1"/>
  <c r="R944" i="1"/>
  <c r="I947" i="1" l="1"/>
  <c r="R945" i="1"/>
  <c r="S945" i="1"/>
  <c r="I948" i="1" l="1"/>
  <c r="R946" i="1"/>
  <c r="S946" i="1"/>
  <c r="I949" i="1" l="1"/>
  <c r="S947" i="1"/>
  <c r="R947" i="1"/>
  <c r="I950" i="1" l="1"/>
  <c r="S948" i="1"/>
  <c r="R948" i="1"/>
  <c r="I951" i="1" l="1"/>
  <c r="S949" i="1"/>
  <c r="R949" i="1"/>
  <c r="I952" i="1" l="1"/>
  <c r="S950" i="1"/>
  <c r="R950" i="1"/>
  <c r="I953" i="1" l="1"/>
  <c r="R951" i="1"/>
  <c r="S951" i="1"/>
  <c r="I954" i="1" l="1"/>
  <c r="R952" i="1"/>
  <c r="S952" i="1"/>
  <c r="I955" i="1" l="1"/>
  <c r="S953" i="1"/>
  <c r="R953" i="1"/>
  <c r="I956" i="1" l="1"/>
  <c r="S954" i="1"/>
  <c r="R954" i="1"/>
  <c r="I957" i="1" l="1"/>
  <c r="R955" i="1"/>
  <c r="S955" i="1"/>
  <c r="I958" i="1" l="1"/>
  <c r="S956" i="1"/>
  <c r="R956" i="1"/>
  <c r="I959" i="1" l="1"/>
  <c r="S957" i="1"/>
  <c r="R957" i="1"/>
  <c r="I960" i="1" l="1"/>
  <c r="R958" i="1"/>
  <c r="S958" i="1"/>
  <c r="I961" i="1" l="1"/>
  <c r="S959" i="1"/>
  <c r="R959" i="1"/>
  <c r="I962" i="1" l="1"/>
  <c r="S960" i="1"/>
  <c r="R960" i="1"/>
  <c r="I963" i="1" l="1"/>
  <c r="R961" i="1"/>
  <c r="S961" i="1"/>
  <c r="I964" i="1" l="1"/>
  <c r="S962" i="1"/>
  <c r="R962" i="1"/>
  <c r="I965" i="1" l="1"/>
  <c r="S963" i="1"/>
  <c r="R963" i="1"/>
  <c r="I966" i="1" l="1"/>
  <c r="S964" i="1"/>
  <c r="R964" i="1"/>
  <c r="I967" i="1" l="1"/>
  <c r="S965" i="1"/>
  <c r="R965" i="1"/>
  <c r="I968" i="1" l="1"/>
  <c r="R966" i="1"/>
  <c r="S966" i="1"/>
  <c r="I969" i="1" l="1"/>
  <c r="S967" i="1"/>
  <c r="R967" i="1"/>
  <c r="I970" i="1" l="1"/>
  <c r="S968" i="1"/>
  <c r="R968" i="1"/>
  <c r="I971" i="1" l="1"/>
  <c r="S969" i="1"/>
  <c r="R969" i="1"/>
  <c r="I972" i="1" l="1"/>
  <c r="S970" i="1"/>
  <c r="R970" i="1"/>
  <c r="I973" i="1" l="1"/>
  <c r="S971" i="1"/>
  <c r="R971" i="1"/>
  <c r="I974" i="1" l="1"/>
  <c r="R972" i="1"/>
  <c r="S972" i="1"/>
  <c r="I975" i="1" l="1"/>
  <c r="S973" i="1"/>
  <c r="R973" i="1"/>
  <c r="I976" i="1" l="1"/>
  <c r="S974" i="1"/>
  <c r="R974" i="1"/>
  <c r="I977" i="1" l="1"/>
  <c r="R975" i="1"/>
  <c r="S975" i="1"/>
  <c r="I978" i="1" l="1"/>
  <c r="S976" i="1"/>
  <c r="R976" i="1"/>
  <c r="I979" i="1" l="1"/>
  <c r="R977" i="1"/>
  <c r="S977" i="1"/>
  <c r="I980" i="1" l="1"/>
  <c r="S978" i="1"/>
  <c r="R978" i="1"/>
  <c r="I981" i="1" l="1"/>
  <c r="R979" i="1"/>
  <c r="S979" i="1"/>
  <c r="I982" i="1" l="1"/>
  <c r="S980" i="1"/>
  <c r="R980" i="1"/>
  <c r="I983" i="1" l="1"/>
  <c r="S981" i="1"/>
  <c r="R981" i="1"/>
  <c r="I984" i="1" l="1"/>
  <c r="S982" i="1"/>
  <c r="R982" i="1"/>
  <c r="I985" i="1" l="1"/>
  <c r="S983" i="1"/>
  <c r="R983" i="1"/>
  <c r="I986" i="1" l="1"/>
  <c r="R984" i="1"/>
  <c r="S984" i="1"/>
  <c r="I987" i="1" l="1"/>
  <c r="S985" i="1"/>
  <c r="R985" i="1"/>
  <c r="I988" i="1" l="1"/>
  <c r="R986" i="1"/>
  <c r="S986" i="1"/>
  <c r="I989" i="1" l="1"/>
  <c r="S987" i="1"/>
  <c r="R987" i="1"/>
  <c r="I990" i="1" l="1"/>
  <c r="S988" i="1"/>
  <c r="R988" i="1"/>
  <c r="I991" i="1" l="1"/>
  <c r="S989" i="1"/>
  <c r="R989" i="1"/>
  <c r="I992" i="1" l="1"/>
  <c r="S990" i="1"/>
  <c r="R990" i="1"/>
  <c r="I993" i="1" l="1"/>
  <c r="S991" i="1"/>
  <c r="R991" i="1"/>
  <c r="I994" i="1" l="1"/>
  <c r="R992" i="1"/>
  <c r="S992" i="1"/>
  <c r="I995" i="1" l="1"/>
  <c r="R993" i="1"/>
  <c r="S993" i="1"/>
  <c r="I996" i="1" l="1"/>
  <c r="S994" i="1"/>
  <c r="R994" i="1"/>
  <c r="I997" i="1" l="1"/>
  <c r="S995" i="1"/>
  <c r="R995" i="1"/>
  <c r="I998" i="1" l="1"/>
  <c r="S996" i="1"/>
  <c r="R996" i="1"/>
  <c r="I999" i="1" l="1"/>
  <c r="R997" i="1"/>
  <c r="S997" i="1"/>
  <c r="I1000" i="1" l="1"/>
  <c r="S998" i="1"/>
  <c r="R998" i="1"/>
  <c r="I1001" i="1" l="1"/>
  <c r="R999" i="1"/>
  <c r="S999" i="1"/>
  <c r="I1002" i="1" l="1"/>
  <c r="R1000" i="1"/>
  <c r="S1000" i="1"/>
  <c r="I1003" i="1" l="1"/>
  <c r="R1001" i="1"/>
  <c r="S1001" i="1"/>
  <c r="I1004" i="1" l="1"/>
  <c r="R1002" i="1"/>
  <c r="S1002" i="1"/>
  <c r="I1005" i="1" l="1"/>
  <c r="R1003" i="1"/>
  <c r="S1003" i="1"/>
  <c r="I1006" i="1" l="1"/>
  <c r="S1004" i="1"/>
  <c r="R1004" i="1"/>
  <c r="I1007" i="1" l="1"/>
  <c r="R1005" i="1"/>
  <c r="S1005" i="1"/>
  <c r="I1008" i="1" l="1"/>
  <c r="R1006" i="1"/>
  <c r="S1006" i="1"/>
  <c r="I1009" i="1" l="1"/>
  <c r="S1007" i="1"/>
  <c r="R1007" i="1"/>
  <c r="I1010" i="1" l="1"/>
  <c r="S1008" i="1"/>
  <c r="R1008" i="1"/>
  <c r="I1011" i="1" l="1"/>
  <c r="R1009" i="1"/>
  <c r="S1009" i="1"/>
  <c r="I1012" i="1" l="1"/>
  <c r="R1010" i="1"/>
  <c r="S1010" i="1"/>
  <c r="I1013" i="1" l="1"/>
  <c r="S1011" i="1"/>
  <c r="R1011" i="1"/>
  <c r="I1014" i="1" l="1"/>
  <c r="R1012" i="1"/>
  <c r="S1012" i="1"/>
  <c r="I1015" i="1" l="1"/>
  <c r="S1013" i="1"/>
  <c r="R1013" i="1"/>
  <c r="I1016" i="1" l="1"/>
  <c r="R1014" i="1"/>
  <c r="S1014" i="1"/>
  <c r="I1017" i="1" l="1"/>
  <c r="S1015" i="1"/>
  <c r="R1015" i="1"/>
  <c r="I1018" i="1" l="1"/>
  <c r="R1016" i="1"/>
  <c r="S1016" i="1"/>
  <c r="I1019" i="1" l="1"/>
  <c r="S1017" i="1"/>
  <c r="R1017" i="1"/>
  <c r="I1020" i="1" l="1"/>
  <c r="S1018" i="1"/>
  <c r="R1018" i="1"/>
  <c r="I1021" i="1" l="1"/>
  <c r="S1019" i="1"/>
  <c r="R1019" i="1"/>
  <c r="I1022" i="1" l="1"/>
  <c r="R1020" i="1"/>
  <c r="S1020" i="1"/>
  <c r="I1023" i="1" l="1"/>
  <c r="S1021" i="1"/>
  <c r="R1021" i="1"/>
  <c r="I1024" i="1" l="1"/>
  <c r="R1022" i="1"/>
  <c r="S1022" i="1"/>
  <c r="I1025" i="1" l="1"/>
  <c r="R1023" i="1"/>
  <c r="S1023" i="1"/>
  <c r="I1026" i="1" l="1"/>
  <c r="R1024" i="1"/>
  <c r="S1024" i="1"/>
  <c r="I1027" i="1" l="1"/>
  <c r="R1025" i="1"/>
  <c r="S1025" i="1"/>
  <c r="I1028" i="1" l="1"/>
  <c r="R1026" i="1"/>
  <c r="S1026" i="1"/>
  <c r="I1029" i="1" l="1"/>
  <c r="R1027" i="1"/>
  <c r="S1027" i="1"/>
  <c r="I1030" i="1" l="1"/>
  <c r="S1028" i="1"/>
  <c r="R1028" i="1"/>
  <c r="I1031" i="1" l="1"/>
  <c r="R1029" i="1"/>
  <c r="S1029" i="1"/>
  <c r="I1032" i="1" l="1"/>
  <c r="S1030" i="1"/>
  <c r="R1030" i="1"/>
  <c r="I1033" i="1" l="1"/>
  <c r="R1031" i="1"/>
  <c r="S1031" i="1"/>
  <c r="I1034" i="1" l="1"/>
  <c r="S1032" i="1"/>
  <c r="R1032" i="1"/>
  <c r="I1035" i="1" l="1"/>
  <c r="R1033" i="1"/>
  <c r="S1033" i="1"/>
  <c r="I1036" i="1" l="1"/>
  <c r="R1034" i="1"/>
  <c r="S1034" i="1"/>
  <c r="I1037" i="1" l="1"/>
  <c r="R1035" i="1"/>
  <c r="S1035" i="1"/>
  <c r="I1038" i="1" l="1"/>
  <c r="R1036" i="1"/>
  <c r="S1036" i="1"/>
  <c r="I1039" i="1" l="1"/>
  <c r="S1037" i="1"/>
  <c r="R1037" i="1"/>
  <c r="I1040" i="1" l="1"/>
  <c r="R1038" i="1"/>
  <c r="S1038" i="1"/>
  <c r="I1041" i="1" l="1"/>
  <c r="S1039" i="1"/>
  <c r="R1039" i="1"/>
  <c r="I1042" i="1" l="1"/>
  <c r="S1040" i="1"/>
  <c r="R1040" i="1"/>
  <c r="I1043" i="1" l="1"/>
  <c r="R1041" i="1"/>
  <c r="S1041" i="1"/>
  <c r="I1044" i="1" l="1"/>
  <c r="R1042" i="1"/>
  <c r="S1042" i="1"/>
  <c r="I1045" i="1" l="1"/>
  <c r="S1043" i="1"/>
  <c r="R1043" i="1"/>
  <c r="I1046" i="1" l="1"/>
  <c r="S1044" i="1"/>
  <c r="R1044" i="1"/>
  <c r="I1047" i="1" l="1"/>
  <c r="R1045" i="1"/>
  <c r="S1045" i="1"/>
  <c r="I1048" i="1" l="1"/>
  <c r="S1046" i="1"/>
  <c r="R1046" i="1"/>
  <c r="I1049" i="1" l="1"/>
  <c r="R1047" i="1"/>
  <c r="S1047" i="1"/>
  <c r="I1050" i="1" l="1"/>
  <c r="S1048" i="1"/>
  <c r="R1048" i="1"/>
  <c r="I1051" i="1" l="1"/>
  <c r="S1049" i="1"/>
  <c r="R1049" i="1"/>
  <c r="I1052" i="1" l="1"/>
  <c r="S1050" i="1"/>
  <c r="R1050" i="1"/>
  <c r="I1053" i="1" l="1"/>
  <c r="R1051" i="1"/>
  <c r="S1051" i="1"/>
  <c r="I1054" i="1" l="1"/>
  <c r="R1052" i="1"/>
  <c r="S1052" i="1"/>
  <c r="I1055" i="1" l="1"/>
  <c r="R1053" i="1"/>
  <c r="S1053" i="1"/>
  <c r="I1056" i="1" l="1"/>
  <c r="S1054" i="1"/>
  <c r="R1054" i="1"/>
  <c r="I1057" i="1" l="1"/>
  <c r="R1055" i="1"/>
  <c r="S1055" i="1"/>
  <c r="I1058" i="1" l="1"/>
  <c r="S1056" i="1"/>
  <c r="R1056" i="1"/>
  <c r="I1059" i="1" l="1"/>
  <c r="S1057" i="1"/>
  <c r="R1057" i="1"/>
  <c r="I1060" i="1" l="1"/>
  <c r="R1058" i="1"/>
  <c r="S1058" i="1"/>
  <c r="I1061" i="1" l="1"/>
  <c r="R1059" i="1"/>
  <c r="S1059" i="1"/>
  <c r="I1062" i="1" l="1"/>
  <c r="S1060" i="1"/>
  <c r="R1060" i="1"/>
  <c r="I1063" i="1" l="1"/>
  <c r="S1061" i="1"/>
  <c r="R1061" i="1"/>
  <c r="I1064" i="1" l="1"/>
  <c r="S1062" i="1"/>
  <c r="R1062" i="1"/>
  <c r="I1065" i="1" l="1"/>
  <c r="S1063" i="1"/>
  <c r="R1063" i="1"/>
  <c r="I1066" i="1" l="1"/>
  <c r="S1064" i="1"/>
  <c r="R1064" i="1"/>
  <c r="I1067" i="1" l="1"/>
  <c r="R1065" i="1"/>
  <c r="S1065" i="1"/>
  <c r="I1068" i="1" l="1"/>
  <c r="S1066" i="1"/>
  <c r="R1066" i="1"/>
  <c r="I1069" i="1" l="1"/>
  <c r="R1067" i="1"/>
  <c r="S1067" i="1"/>
  <c r="I1070" i="1" l="1"/>
  <c r="R1068" i="1"/>
  <c r="S1068" i="1"/>
  <c r="I1071" i="1" l="1"/>
  <c r="R1069" i="1"/>
  <c r="S1069" i="1"/>
  <c r="I1072" i="1" l="1"/>
  <c r="S1070" i="1"/>
  <c r="R1070" i="1"/>
  <c r="I1073" i="1" l="1"/>
  <c r="S1071" i="1"/>
  <c r="R1071" i="1"/>
  <c r="I1074" i="1" l="1"/>
  <c r="S1072" i="1"/>
  <c r="R1072" i="1"/>
  <c r="I1075" i="1" l="1"/>
  <c r="S1073" i="1"/>
  <c r="R1073" i="1"/>
  <c r="I1076" i="1" l="1"/>
  <c r="S1074" i="1"/>
  <c r="R1074" i="1"/>
  <c r="I1077" i="1" l="1"/>
  <c r="S1075" i="1"/>
  <c r="R1075" i="1"/>
  <c r="I1078" i="1" l="1"/>
  <c r="S1076" i="1"/>
  <c r="R1076" i="1"/>
  <c r="I1079" i="1" l="1"/>
  <c r="R1077" i="1"/>
  <c r="S1077" i="1"/>
  <c r="I1080" i="1" l="1"/>
  <c r="R1078" i="1"/>
  <c r="S1078" i="1"/>
  <c r="I1081" i="1" l="1"/>
  <c r="R1079" i="1"/>
  <c r="S1079" i="1"/>
  <c r="I1082" i="1" l="1"/>
  <c r="R1080" i="1"/>
  <c r="S1080" i="1"/>
  <c r="I1083" i="1" l="1"/>
  <c r="S1081" i="1"/>
  <c r="R1081" i="1"/>
  <c r="I1084" i="1" l="1"/>
  <c r="R1082" i="1"/>
  <c r="S1082" i="1"/>
  <c r="I1085" i="1" l="1"/>
  <c r="R1083" i="1"/>
  <c r="S1083" i="1"/>
  <c r="I1086" i="1" l="1"/>
  <c r="S1084" i="1"/>
  <c r="R1084" i="1"/>
  <c r="I1087" i="1" l="1"/>
  <c r="R1085" i="1"/>
  <c r="S1085" i="1"/>
  <c r="I1088" i="1" l="1"/>
  <c r="S1086" i="1"/>
  <c r="R1086" i="1"/>
  <c r="I1089" i="1" l="1"/>
  <c r="R1087" i="1"/>
  <c r="S1087" i="1"/>
  <c r="I1090" i="1" l="1"/>
  <c r="S1088" i="1"/>
  <c r="R1088" i="1"/>
  <c r="I1091" i="1" l="1"/>
  <c r="R1089" i="1"/>
  <c r="S1089" i="1"/>
  <c r="I1092" i="1" l="1"/>
  <c r="R1090" i="1"/>
  <c r="S1090" i="1"/>
  <c r="I1093" i="1" l="1"/>
  <c r="S1091" i="1"/>
  <c r="R1091" i="1"/>
  <c r="I1094" i="1" l="1"/>
  <c r="R1092" i="1"/>
  <c r="S1092" i="1"/>
  <c r="I1095" i="1" l="1"/>
  <c r="S1093" i="1"/>
  <c r="R1093" i="1"/>
  <c r="I1096" i="1" l="1"/>
  <c r="S1094" i="1"/>
  <c r="R1094" i="1"/>
  <c r="I1097" i="1" l="1"/>
  <c r="R1095" i="1"/>
  <c r="S1095" i="1"/>
  <c r="I1098" i="1" l="1"/>
  <c r="S1096" i="1"/>
  <c r="R1096" i="1"/>
  <c r="I1099" i="1" l="1"/>
  <c r="R1097" i="1"/>
  <c r="S1097" i="1"/>
  <c r="I1100" i="1" l="1"/>
  <c r="R1098" i="1"/>
  <c r="S1098" i="1"/>
  <c r="I1101" i="1" l="1"/>
  <c r="R1099" i="1"/>
  <c r="S1099" i="1"/>
  <c r="I1102" i="1" l="1"/>
  <c r="S1100" i="1"/>
  <c r="R1100" i="1"/>
  <c r="I1103" i="1" l="1"/>
  <c r="R1101" i="1"/>
  <c r="S1101" i="1"/>
  <c r="I1104" i="1" l="1"/>
  <c r="R1102" i="1"/>
  <c r="S1102" i="1"/>
  <c r="I1105" i="1" l="1"/>
  <c r="R1103" i="1"/>
  <c r="S1103" i="1"/>
  <c r="I1106" i="1" l="1"/>
  <c r="R1104" i="1"/>
  <c r="S1104" i="1"/>
  <c r="I1107" i="1" l="1"/>
  <c r="S1105" i="1"/>
  <c r="R1105" i="1"/>
  <c r="I1108" i="1" l="1"/>
  <c r="S1106" i="1"/>
  <c r="R1106" i="1"/>
  <c r="I1109" i="1" l="1"/>
  <c r="S1107" i="1"/>
  <c r="R1107" i="1"/>
  <c r="I1110" i="1" l="1"/>
  <c r="R1108" i="1"/>
  <c r="S1108" i="1"/>
  <c r="I1111" i="1" l="1"/>
  <c r="R1109" i="1"/>
  <c r="S1109" i="1"/>
  <c r="I1112" i="1" l="1"/>
  <c r="R1110" i="1"/>
  <c r="S1110" i="1"/>
  <c r="I1113" i="1" l="1"/>
  <c r="R1111" i="1"/>
  <c r="S1111" i="1"/>
  <c r="I1114" i="1" l="1"/>
  <c r="R1112" i="1"/>
  <c r="S1112" i="1"/>
  <c r="I1115" i="1" l="1"/>
  <c r="S1113" i="1"/>
  <c r="R1113" i="1"/>
  <c r="I1116" i="1" l="1"/>
  <c r="S1114" i="1"/>
  <c r="R1114" i="1"/>
  <c r="I1117" i="1" l="1"/>
  <c r="R1115" i="1"/>
  <c r="S1115" i="1"/>
  <c r="I1118" i="1" l="1"/>
  <c r="S1116" i="1"/>
  <c r="R1116" i="1"/>
  <c r="I1119" i="1" l="1"/>
  <c r="S1117" i="1"/>
  <c r="R1117" i="1"/>
  <c r="I1120" i="1" l="1"/>
  <c r="S1118" i="1"/>
  <c r="R1118" i="1"/>
  <c r="I1121" i="1" l="1"/>
  <c r="S1119" i="1"/>
  <c r="R1119" i="1"/>
  <c r="I1122" i="1" l="1"/>
  <c r="S1120" i="1"/>
  <c r="R1120" i="1"/>
  <c r="I1123" i="1" l="1"/>
  <c r="S1121" i="1"/>
  <c r="R1121" i="1"/>
  <c r="I1124" i="1" l="1"/>
  <c r="R1122" i="1"/>
  <c r="S1122" i="1"/>
  <c r="I1125" i="1" l="1"/>
  <c r="R1123" i="1"/>
  <c r="S1123" i="1"/>
  <c r="I1126" i="1" l="1"/>
  <c r="R1124" i="1"/>
  <c r="S1124" i="1"/>
  <c r="I1127" i="1" l="1"/>
  <c r="S1125" i="1"/>
  <c r="R1125" i="1"/>
  <c r="I1128" i="1" l="1"/>
  <c r="R1126" i="1"/>
  <c r="S1126" i="1"/>
  <c r="I1129" i="1" l="1"/>
  <c r="R1127" i="1"/>
  <c r="S1127" i="1"/>
  <c r="I1130" i="1" l="1"/>
  <c r="R1128" i="1"/>
  <c r="S1128" i="1"/>
  <c r="I1131" i="1" l="1"/>
  <c r="S1129" i="1"/>
  <c r="R1129" i="1"/>
  <c r="I1132" i="1" l="1"/>
  <c r="R1130" i="1"/>
  <c r="S1130" i="1"/>
  <c r="I1133" i="1" l="1"/>
  <c r="S1131" i="1"/>
  <c r="R1131" i="1"/>
  <c r="I1134" i="1" l="1"/>
  <c r="R1132" i="1"/>
  <c r="S1132" i="1"/>
  <c r="I1135" i="1" l="1"/>
  <c r="R1133" i="1"/>
  <c r="S1133" i="1"/>
  <c r="I1136" i="1" l="1"/>
  <c r="R1134" i="1"/>
  <c r="S1134" i="1"/>
  <c r="I1137" i="1" l="1"/>
  <c r="R1135" i="1"/>
  <c r="S1135" i="1"/>
  <c r="I1138" i="1" l="1"/>
  <c r="R1136" i="1"/>
  <c r="S1136" i="1"/>
  <c r="I1139" i="1" l="1"/>
  <c r="R1137" i="1"/>
  <c r="S1137" i="1"/>
  <c r="I1140" i="1" l="1"/>
  <c r="R1138" i="1"/>
  <c r="S1138" i="1"/>
  <c r="I1141" i="1" l="1"/>
  <c r="S1139" i="1"/>
  <c r="R1139" i="1"/>
  <c r="I1142" i="1" l="1"/>
  <c r="S1140" i="1"/>
  <c r="R1140" i="1"/>
  <c r="I1143" i="1" l="1"/>
  <c r="R1141" i="1"/>
  <c r="S1141" i="1"/>
  <c r="I1144" i="1" l="1"/>
  <c r="R1142" i="1"/>
  <c r="S1142" i="1"/>
  <c r="I1145" i="1" l="1"/>
  <c r="R1143" i="1"/>
  <c r="S1143" i="1"/>
  <c r="I1146" i="1" l="1"/>
  <c r="S1144" i="1"/>
  <c r="R1144" i="1"/>
  <c r="I1147" i="1" l="1"/>
  <c r="R1145" i="1"/>
  <c r="S1145" i="1"/>
  <c r="I1148" i="1" l="1"/>
  <c r="S1146" i="1"/>
  <c r="R1146" i="1"/>
  <c r="I1149" i="1" l="1"/>
  <c r="S1147" i="1"/>
  <c r="R1147" i="1"/>
  <c r="I1150" i="1" l="1"/>
  <c r="R1148" i="1"/>
  <c r="S1148" i="1"/>
  <c r="I1151" i="1" l="1"/>
  <c r="S1149" i="1"/>
  <c r="R1149" i="1"/>
  <c r="I1152" i="1" l="1"/>
  <c r="R1150" i="1"/>
  <c r="S1150" i="1"/>
  <c r="I1153" i="1" l="1"/>
  <c r="R1151" i="1"/>
  <c r="S1151" i="1"/>
  <c r="I1154" i="1" l="1"/>
  <c r="S1152" i="1"/>
  <c r="R1152" i="1"/>
  <c r="I1155" i="1" l="1"/>
  <c r="S1153" i="1"/>
  <c r="R1153" i="1"/>
  <c r="I1156" i="1" l="1"/>
  <c r="R1154" i="1"/>
  <c r="S1154" i="1"/>
  <c r="I1157" i="1" l="1"/>
  <c r="R1155" i="1"/>
  <c r="S1155" i="1"/>
  <c r="I1158" i="1" l="1"/>
  <c r="S1156" i="1"/>
  <c r="R1156" i="1"/>
  <c r="I1159" i="1" l="1"/>
  <c r="S1157" i="1"/>
  <c r="R1157" i="1"/>
  <c r="I1160" i="1" l="1"/>
  <c r="R1158" i="1"/>
  <c r="S1158" i="1"/>
  <c r="I1161" i="1" l="1"/>
  <c r="S1159" i="1"/>
  <c r="R1159" i="1"/>
  <c r="I1162" i="1" l="1"/>
  <c r="S1160" i="1"/>
  <c r="R1160" i="1"/>
  <c r="I1163" i="1" l="1"/>
  <c r="R1161" i="1"/>
  <c r="S1161" i="1"/>
  <c r="I1164" i="1" l="1"/>
  <c r="R1162" i="1"/>
  <c r="S1162" i="1"/>
  <c r="I1165" i="1" l="1"/>
  <c r="R1163" i="1"/>
  <c r="S1163" i="1"/>
  <c r="I1166" i="1" l="1"/>
  <c r="R1164" i="1"/>
  <c r="S1164" i="1"/>
  <c r="I1167" i="1" l="1"/>
  <c r="R1165" i="1"/>
  <c r="S1165" i="1"/>
  <c r="I1168" i="1" l="1"/>
  <c r="R1166" i="1"/>
  <c r="S1166" i="1"/>
  <c r="I1169" i="1" l="1"/>
  <c r="R1167" i="1"/>
  <c r="S1167" i="1"/>
  <c r="I1170" i="1" l="1"/>
  <c r="R1168" i="1"/>
  <c r="S1168" i="1"/>
  <c r="I1171" i="1" l="1"/>
  <c r="R1169" i="1"/>
  <c r="S1169" i="1"/>
  <c r="I1172" i="1" l="1"/>
  <c r="R1170" i="1"/>
  <c r="S1170" i="1"/>
  <c r="I1173" i="1" l="1"/>
  <c r="R1171" i="1"/>
  <c r="S1171" i="1"/>
  <c r="I1174" i="1" l="1"/>
  <c r="S1172" i="1"/>
  <c r="R1172" i="1"/>
  <c r="I1175" i="1" l="1"/>
  <c r="S1173" i="1"/>
  <c r="R1173" i="1"/>
  <c r="I1176" i="1" l="1"/>
  <c r="R1174" i="1"/>
  <c r="S1174" i="1"/>
  <c r="I1177" i="1" l="1"/>
  <c r="S1175" i="1"/>
  <c r="R1175" i="1"/>
  <c r="I1178" i="1" l="1"/>
  <c r="R1176" i="1"/>
  <c r="S1176" i="1"/>
  <c r="I1179" i="1" l="1"/>
  <c r="S1177" i="1"/>
  <c r="R1177" i="1"/>
  <c r="I1180" i="1" l="1"/>
  <c r="R1178" i="1"/>
  <c r="S1178" i="1"/>
  <c r="I1181" i="1" l="1"/>
  <c r="S1179" i="1"/>
  <c r="R1179" i="1"/>
  <c r="I1182" i="1" l="1"/>
  <c r="S1180" i="1"/>
  <c r="R1180" i="1"/>
  <c r="I1183" i="1" l="1"/>
  <c r="R1181" i="1"/>
  <c r="S1181" i="1"/>
  <c r="I1184" i="1" l="1"/>
  <c r="S1182" i="1"/>
  <c r="R1182" i="1"/>
  <c r="I1185" i="1" l="1"/>
  <c r="S1183" i="1"/>
  <c r="R1183" i="1"/>
  <c r="I1186" i="1" l="1"/>
  <c r="R1184" i="1"/>
  <c r="S1184" i="1"/>
  <c r="I1187" i="1" l="1"/>
  <c r="R1185" i="1"/>
  <c r="S1185" i="1"/>
  <c r="I1188" i="1" l="1"/>
  <c r="S1186" i="1"/>
  <c r="R1186" i="1"/>
  <c r="I1189" i="1" l="1"/>
  <c r="S1187" i="1"/>
  <c r="R1187" i="1"/>
  <c r="I1190" i="1" l="1"/>
  <c r="R1188" i="1"/>
  <c r="S1188" i="1"/>
  <c r="I1191" i="1" l="1"/>
  <c r="R1189" i="1"/>
  <c r="S1189" i="1"/>
  <c r="I1192" i="1" l="1"/>
  <c r="S1190" i="1"/>
  <c r="R1190" i="1"/>
  <c r="I1193" i="1" l="1"/>
  <c r="R1191" i="1"/>
  <c r="S1191" i="1"/>
  <c r="I1194" i="1" l="1"/>
  <c r="S1192" i="1"/>
  <c r="R1192" i="1"/>
  <c r="I1195" i="1" l="1"/>
  <c r="R1193" i="1"/>
  <c r="S1193" i="1"/>
  <c r="I1196" i="1" l="1"/>
  <c r="R1194" i="1"/>
  <c r="S1194" i="1"/>
  <c r="I1197" i="1" l="1"/>
  <c r="S1195" i="1"/>
  <c r="R1195" i="1"/>
  <c r="I1198" i="1" l="1"/>
  <c r="R1196" i="1"/>
  <c r="S1196" i="1"/>
  <c r="I1199" i="1" l="1"/>
  <c r="S1197" i="1"/>
  <c r="R1197" i="1"/>
  <c r="I1200" i="1" l="1"/>
  <c r="S1198" i="1"/>
  <c r="R1198" i="1"/>
  <c r="I1201" i="1" l="1"/>
  <c r="S1199" i="1"/>
  <c r="R1199" i="1"/>
  <c r="I1202" i="1" l="1"/>
  <c r="S1200" i="1"/>
  <c r="R1200" i="1"/>
  <c r="I1203" i="1" l="1"/>
  <c r="R1201" i="1"/>
  <c r="S1201" i="1"/>
  <c r="I1204" i="1" l="1"/>
  <c r="S1202" i="1"/>
  <c r="R1202" i="1"/>
  <c r="I1205" i="1" l="1"/>
  <c r="R1203" i="1"/>
  <c r="S1203" i="1"/>
  <c r="I1206" i="1" l="1"/>
  <c r="S1204" i="1"/>
  <c r="R1204" i="1"/>
  <c r="I1207" i="1" l="1"/>
  <c r="R1205" i="1"/>
  <c r="S1205" i="1"/>
  <c r="I1208" i="1" l="1"/>
  <c r="S1206" i="1"/>
  <c r="R1206" i="1"/>
  <c r="I1209" i="1" l="1"/>
  <c r="R1207" i="1"/>
  <c r="S1207" i="1"/>
  <c r="I1210" i="1" l="1"/>
  <c r="R1208" i="1"/>
  <c r="S1208" i="1"/>
  <c r="I1211" i="1" l="1"/>
  <c r="S1209" i="1"/>
  <c r="R1209" i="1"/>
  <c r="I1212" i="1" l="1"/>
  <c r="R1210" i="1"/>
  <c r="S1210" i="1"/>
  <c r="I1213" i="1" l="1"/>
  <c r="S1211" i="1"/>
  <c r="R1211" i="1"/>
  <c r="I1214" i="1" l="1"/>
  <c r="S1212" i="1"/>
  <c r="R1212" i="1"/>
  <c r="I1215" i="1" l="1"/>
  <c r="S1213" i="1"/>
  <c r="R1213" i="1"/>
  <c r="I1216" i="1" l="1"/>
  <c r="R1214" i="1"/>
  <c r="S1214" i="1"/>
  <c r="I1217" i="1" l="1"/>
  <c r="S1215" i="1"/>
  <c r="R1215" i="1"/>
  <c r="I1218" i="1" l="1"/>
  <c r="S1216" i="1"/>
  <c r="R1216" i="1"/>
  <c r="I1219" i="1" l="1"/>
  <c r="S1217" i="1"/>
  <c r="R1217" i="1"/>
  <c r="I1220" i="1" l="1"/>
  <c r="R1218" i="1"/>
  <c r="S1218" i="1"/>
  <c r="I1221" i="1" l="1"/>
  <c r="R1219" i="1"/>
  <c r="S1219" i="1"/>
  <c r="I1222" i="1" l="1"/>
  <c r="S1220" i="1"/>
  <c r="R1220" i="1"/>
  <c r="I1223" i="1" l="1"/>
  <c r="S1221" i="1"/>
  <c r="R1221" i="1"/>
  <c r="I1224" i="1" l="1"/>
  <c r="S1222" i="1"/>
  <c r="R1222" i="1"/>
  <c r="I1225" i="1" l="1"/>
  <c r="R1223" i="1"/>
  <c r="S1223" i="1"/>
  <c r="I1226" i="1" l="1"/>
  <c r="R1224" i="1"/>
  <c r="S1224" i="1"/>
  <c r="I1227" i="1" l="1"/>
  <c r="R1225" i="1"/>
  <c r="S1225" i="1"/>
  <c r="I1228" i="1" l="1"/>
  <c r="S1226" i="1"/>
  <c r="R1226" i="1"/>
  <c r="I1229" i="1" l="1"/>
  <c r="S1227" i="1"/>
  <c r="R1227" i="1"/>
  <c r="I1230" i="1" l="1"/>
  <c r="R1228" i="1"/>
  <c r="S1228" i="1"/>
  <c r="I1231" i="1" l="1"/>
  <c r="S1229" i="1"/>
  <c r="R1229" i="1"/>
  <c r="I1232" i="1" l="1"/>
  <c r="R1230" i="1"/>
  <c r="S1230" i="1"/>
  <c r="I1233" i="1" l="1"/>
  <c r="R1231" i="1"/>
  <c r="S1231" i="1"/>
  <c r="I1234" i="1" l="1"/>
  <c r="R1232" i="1"/>
  <c r="S1232" i="1"/>
  <c r="I1235" i="1" l="1"/>
  <c r="R1233" i="1"/>
  <c r="S1233" i="1"/>
  <c r="I1236" i="1" l="1"/>
  <c r="R1234" i="1"/>
  <c r="S1234" i="1"/>
  <c r="I1237" i="1" l="1"/>
  <c r="R1235" i="1"/>
  <c r="S1235" i="1"/>
  <c r="I1238" i="1" l="1"/>
  <c r="R1236" i="1"/>
  <c r="S1236" i="1"/>
  <c r="I1239" i="1" l="1"/>
  <c r="S1237" i="1"/>
  <c r="R1237" i="1"/>
  <c r="I1240" i="1" l="1"/>
  <c r="R1238" i="1"/>
  <c r="S1238" i="1"/>
  <c r="I1241" i="1" l="1"/>
  <c r="S1239" i="1"/>
  <c r="R1239" i="1"/>
  <c r="I1242" i="1" l="1"/>
  <c r="S1240" i="1"/>
  <c r="R1240" i="1"/>
  <c r="I1243" i="1" l="1"/>
  <c r="R1241" i="1"/>
  <c r="S1241" i="1"/>
  <c r="I1244" i="1" l="1"/>
  <c r="R1242" i="1"/>
  <c r="S1242" i="1"/>
  <c r="I1245" i="1" l="1"/>
  <c r="R1243" i="1"/>
  <c r="S1243" i="1"/>
  <c r="I1246" i="1" l="1"/>
  <c r="S1244" i="1"/>
  <c r="R1244" i="1"/>
  <c r="I1247" i="1" l="1"/>
  <c r="R1245" i="1"/>
  <c r="S1245" i="1"/>
  <c r="I1248" i="1" l="1"/>
  <c r="S1246" i="1"/>
  <c r="R1246" i="1"/>
  <c r="I1249" i="1" l="1"/>
  <c r="S1247" i="1"/>
  <c r="R1247" i="1"/>
  <c r="I1250" i="1" l="1"/>
  <c r="R1248" i="1"/>
  <c r="S1248" i="1"/>
  <c r="I1251" i="1" l="1"/>
  <c r="R1249" i="1"/>
  <c r="S1249" i="1"/>
  <c r="I1252" i="1" l="1"/>
  <c r="S1250" i="1"/>
  <c r="R1250" i="1"/>
  <c r="I1253" i="1" l="1"/>
  <c r="R1251" i="1"/>
  <c r="S1251" i="1"/>
  <c r="I1254" i="1" l="1"/>
  <c r="R1252" i="1"/>
  <c r="S1252" i="1"/>
  <c r="I1255" i="1" l="1"/>
  <c r="R1253" i="1"/>
  <c r="S1253" i="1"/>
  <c r="I1256" i="1" l="1"/>
  <c r="R1254" i="1"/>
  <c r="S1254" i="1"/>
  <c r="I1257" i="1" l="1"/>
  <c r="R1255" i="1"/>
  <c r="S1255" i="1"/>
  <c r="I1258" i="1" l="1"/>
  <c r="R1256" i="1"/>
  <c r="S1256" i="1"/>
  <c r="I1259" i="1" l="1"/>
  <c r="R1257" i="1"/>
  <c r="S1257" i="1"/>
  <c r="I1260" i="1" l="1"/>
  <c r="R1258" i="1"/>
  <c r="S1258" i="1"/>
  <c r="I1261" i="1" l="1"/>
  <c r="R1259" i="1"/>
  <c r="S1259" i="1"/>
  <c r="I1262" i="1" l="1"/>
  <c r="S1260" i="1"/>
  <c r="R1260" i="1"/>
  <c r="I1263" i="1" l="1"/>
  <c r="S1261" i="1"/>
  <c r="R1261" i="1"/>
  <c r="I1264" i="1" l="1"/>
  <c r="R1262" i="1"/>
  <c r="S1262" i="1"/>
  <c r="I1265" i="1" l="1"/>
  <c r="S1263" i="1"/>
  <c r="R1263" i="1"/>
  <c r="I1266" i="1" l="1"/>
  <c r="S1264" i="1"/>
  <c r="R1264" i="1"/>
  <c r="I1267" i="1" l="1"/>
  <c r="S1265" i="1"/>
  <c r="R1265" i="1"/>
  <c r="I1268" i="1" l="1"/>
  <c r="S1266" i="1"/>
  <c r="R1266" i="1"/>
  <c r="I1269" i="1" l="1"/>
  <c r="S1267" i="1"/>
  <c r="R1267" i="1"/>
  <c r="I1270" i="1" l="1"/>
  <c r="R1268" i="1"/>
  <c r="S1268" i="1"/>
  <c r="I1271" i="1" l="1"/>
  <c r="R1269" i="1"/>
  <c r="S1269" i="1"/>
  <c r="I1272" i="1" l="1"/>
  <c r="S1270" i="1"/>
  <c r="R1270" i="1"/>
  <c r="I1273" i="1" l="1"/>
  <c r="S1271" i="1"/>
  <c r="R1271" i="1"/>
  <c r="I1274" i="1" l="1"/>
  <c r="R1272" i="1"/>
  <c r="S1272" i="1"/>
  <c r="I1275" i="1" l="1"/>
  <c r="S1273" i="1"/>
  <c r="R1273" i="1"/>
  <c r="I1276" i="1" l="1"/>
  <c r="S1274" i="1"/>
  <c r="R1274" i="1"/>
  <c r="I1277" i="1" l="1"/>
  <c r="R1275" i="1"/>
  <c r="S1275" i="1"/>
  <c r="I1278" i="1" l="1"/>
  <c r="S1276" i="1"/>
  <c r="R1276" i="1"/>
  <c r="I1279" i="1" l="1"/>
  <c r="R1277" i="1"/>
  <c r="S1277" i="1"/>
  <c r="I1280" i="1" l="1"/>
  <c r="S1278" i="1"/>
  <c r="R1278" i="1"/>
  <c r="I1281" i="1" l="1"/>
  <c r="S1279" i="1"/>
  <c r="R1279" i="1"/>
  <c r="I1282" i="1" l="1"/>
  <c r="R1280" i="1"/>
  <c r="S1280" i="1"/>
  <c r="I1283" i="1" l="1"/>
  <c r="S1281" i="1"/>
  <c r="R1281" i="1"/>
  <c r="I1284" i="1" l="1"/>
  <c r="S1282" i="1"/>
  <c r="R1282" i="1"/>
  <c r="I1285" i="1" l="1"/>
  <c r="R1283" i="1"/>
  <c r="S1283" i="1"/>
  <c r="I1286" i="1" l="1"/>
  <c r="R1284" i="1"/>
  <c r="S1284" i="1"/>
  <c r="I1287" i="1" l="1"/>
  <c r="R1285" i="1"/>
  <c r="S1285" i="1"/>
  <c r="I1288" i="1" l="1"/>
  <c r="R1286" i="1"/>
  <c r="S1286" i="1"/>
  <c r="I1289" i="1" l="1"/>
  <c r="S1287" i="1"/>
  <c r="R1287" i="1"/>
  <c r="I1290" i="1" l="1"/>
  <c r="R1288" i="1"/>
  <c r="S1288" i="1"/>
  <c r="I1291" i="1" l="1"/>
  <c r="R1289" i="1"/>
  <c r="S1289" i="1"/>
  <c r="I1292" i="1" l="1"/>
  <c r="S1290" i="1"/>
  <c r="R1290" i="1"/>
  <c r="I1293" i="1" l="1"/>
  <c r="S1291" i="1"/>
  <c r="R1291" i="1"/>
  <c r="I1294" i="1" l="1"/>
  <c r="R1292" i="1"/>
  <c r="S1292" i="1"/>
  <c r="I1295" i="1" l="1"/>
  <c r="R1293" i="1"/>
  <c r="S1293" i="1"/>
  <c r="I1296" i="1" l="1"/>
  <c r="S1294" i="1"/>
  <c r="R1294" i="1"/>
  <c r="I1297" i="1" l="1"/>
  <c r="R1295" i="1"/>
  <c r="S1295" i="1"/>
  <c r="I1298" i="1" l="1"/>
  <c r="R1296" i="1"/>
  <c r="S1296" i="1"/>
  <c r="I1299" i="1" l="1"/>
  <c r="S1297" i="1"/>
  <c r="R1297" i="1"/>
  <c r="I1300" i="1" l="1"/>
  <c r="S1298" i="1"/>
  <c r="R1298" i="1"/>
  <c r="I1301" i="1" l="1"/>
  <c r="R1299" i="1"/>
  <c r="S1299" i="1"/>
  <c r="I1302" i="1" l="1"/>
  <c r="S1300" i="1"/>
  <c r="R1300" i="1"/>
  <c r="I1303" i="1" l="1"/>
  <c r="S1301" i="1"/>
  <c r="R1301" i="1"/>
  <c r="I1304" i="1" l="1"/>
  <c r="S1302" i="1"/>
  <c r="R1302" i="1"/>
  <c r="I1305" i="1" l="1"/>
  <c r="R1303" i="1"/>
  <c r="S1303" i="1"/>
  <c r="I1306" i="1" l="1"/>
  <c r="S1304" i="1"/>
  <c r="R1304" i="1"/>
  <c r="I1307" i="1" l="1"/>
  <c r="R1305" i="1"/>
  <c r="S1305" i="1"/>
  <c r="I1308" i="1" l="1"/>
  <c r="S1306" i="1"/>
  <c r="R1306" i="1"/>
  <c r="I1309" i="1" l="1"/>
  <c r="R1307" i="1"/>
  <c r="S1307" i="1"/>
  <c r="I1310" i="1" l="1"/>
  <c r="S1308" i="1"/>
  <c r="R1308" i="1"/>
  <c r="I1311" i="1" l="1"/>
  <c r="R1309" i="1"/>
  <c r="S1309" i="1"/>
  <c r="I1312" i="1" l="1"/>
  <c r="R1310" i="1"/>
  <c r="S1310" i="1"/>
  <c r="I1313" i="1" l="1"/>
  <c r="R1311" i="1"/>
  <c r="S1311" i="1"/>
  <c r="I1314" i="1" l="1"/>
  <c r="S1312" i="1"/>
  <c r="R1312" i="1"/>
  <c r="I1315" i="1" l="1"/>
  <c r="R1313" i="1"/>
  <c r="S1313" i="1"/>
  <c r="I1316" i="1" l="1"/>
  <c r="R1314" i="1"/>
  <c r="S1314" i="1"/>
  <c r="I1317" i="1" l="1"/>
  <c r="R1315" i="1"/>
  <c r="S1315" i="1"/>
  <c r="I1318" i="1" l="1"/>
  <c r="R1316" i="1"/>
  <c r="S1316" i="1"/>
  <c r="I1319" i="1" l="1"/>
  <c r="S1317" i="1"/>
  <c r="R1317" i="1"/>
  <c r="I1320" i="1" l="1"/>
  <c r="S1318" i="1"/>
  <c r="R1318" i="1"/>
  <c r="I1321" i="1" l="1"/>
  <c r="R1319" i="1"/>
  <c r="S1319" i="1"/>
  <c r="I1322" i="1" l="1"/>
  <c r="S1320" i="1"/>
  <c r="R1320" i="1"/>
  <c r="I1323" i="1" l="1"/>
  <c r="R1321" i="1"/>
  <c r="S1321" i="1"/>
  <c r="I1324" i="1" l="1"/>
  <c r="R1322" i="1"/>
  <c r="S1322" i="1"/>
  <c r="I1325" i="1" l="1"/>
  <c r="R1323" i="1"/>
  <c r="S1323" i="1"/>
  <c r="I1326" i="1" l="1"/>
  <c r="S1324" i="1"/>
  <c r="R1324" i="1"/>
  <c r="I1327" i="1" l="1"/>
  <c r="S1325" i="1"/>
  <c r="R1325" i="1"/>
  <c r="I1328" i="1" l="1"/>
  <c r="R1326" i="1"/>
  <c r="S1326" i="1"/>
  <c r="I1329" i="1" l="1"/>
  <c r="S1327" i="1"/>
  <c r="R1327" i="1"/>
  <c r="I1330" i="1" l="1"/>
  <c r="S1328" i="1"/>
  <c r="R1328" i="1"/>
  <c r="I1331" i="1" l="1"/>
  <c r="S1329" i="1"/>
  <c r="R1329" i="1"/>
  <c r="I1332" i="1" l="1"/>
  <c r="S1330" i="1"/>
  <c r="R1330" i="1"/>
  <c r="I1333" i="1" l="1"/>
  <c r="R1331" i="1"/>
  <c r="S1331" i="1"/>
  <c r="I1334" i="1" l="1"/>
  <c r="R1332" i="1"/>
  <c r="S1332" i="1"/>
  <c r="I1335" i="1" l="1"/>
  <c r="S1333" i="1"/>
  <c r="R1333" i="1"/>
  <c r="I1336" i="1" l="1"/>
  <c r="S1334" i="1"/>
  <c r="R1334" i="1"/>
  <c r="I1337" i="1" l="1"/>
  <c r="S1335" i="1"/>
  <c r="R1335" i="1"/>
  <c r="I1338" i="1" l="1"/>
  <c r="R1336" i="1"/>
  <c r="S1336" i="1"/>
  <c r="I1339" i="1" l="1"/>
  <c r="R1337" i="1"/>
  <c r="S1337" i="1"/>
  <c r="I1340" i="1" l="1"/>
  <c r="S1338" i="1"/>
  <c r="R1338" i="1"/>
  <c r="I1341" i="1" l="1"/>
  <c r="S1339" i="1"/>
  <c r="R1339" i="1"/>
  <c r="I1342" i="1" l="1"/>
  <c r="R1340" i="1"/>
  <c r="S1340" i="1"/>
  <c r="I1343" i="1" l="1"/>
  <c r="S1341" i="1"/>
  <c r="R1341" i="1"/>
  <c r="I1344" i="1" l="1"/>
  <c r="S1342" i="1"/>
  <c r="R1342" i="1"/>
  <c r="I1345" i="1" l="1"/>
  <c r="R1343" i="1"/>
  <c r="S1343" i="1"/>
  <c r="I1346" i="1" l="1"/>
  <c r="S1344" i="1"/>
  <c r="R1344" i="1"/>
  <c r="I1347" i="1" l="1"/>
  <c r="R1345" i="1"/>
  <c r="S1345" i="1"/>
  <c r="I1348" i="1" l="1"/>
  <c r="R1346" i="1"/>
  <c r="S1346" i="1"/>
  <c r="I1349" i="1" l="1"/>
  <c r="R1347" i="1"/>
  <c r="S1347" i="1"/>
  <c r="I1350" i="1" l="1"/>
  <c r="S1348" i="1"/>
  <c r="R1348" i="1"/>
  <c r="I1351" i="1" l="1"/>
  <c r="R1349" i="1"/>
  <c r="S1349" i="1"/>
  <c r="I1352" i="1" l="1"/>
  <c r="R1350" i="1"/>
  <c r="S1350" i="1"/>
  <c r="I1353" i="1" l="1"/>
  <c r="S1351" i="1"/>
  <c r="R1351" i="1"/>
  <c r="I1354" i="1" l="1"/>
  <c r="R1352" i="1"/>
  <c r="S1352" i="1"/>
  <c r="I1355" i="1" l="1"/>
  <c r="S1353" i="1"/>
  <c r="R1353" i="1"/>
  <c r="I1356" i="1" l="1"/>
  <c r="R1354" i="1"/>
  <c r="S1354" i="1"/>
  <c r="I1357" i="1" l="1"/>
  <c r="S1355" i="1"/>
  <c r="R1355" i="1"/>
  <c r="I1358" i="1" l="1"/>
  <c r="S1356" i="1"/>
  <c r="R1356" i="1"/>
  <c r="I1359" i="1" l="1"/>
  <c r="S1357" i="1"/>
  <c r="R1357" i="1"/>
  <c r="I1360" i="1" l="1"/>
  <c r="S1358" i="1"/>
  <c r="R1358" i="1"/>
  <c r="I1361" i="1" l="1"/>
  <c r="S1359" i="1"/>
  <c r="R1359" i="1"/>
  <c r="I1362" i="1" l="1"/>
  <c r="R1360" i="1"/>
  <c r="S1360" i="1"/>
  <c r="I1363" i="1" l="1"/>
  <c r="R1361" i="1"/>
  <c r="S1361" i="1"/>
  <c r="I1364" i="1" l="1"/>
  <c r="S1362" i="1"/>
  <c r="R1362" i="1"/>
  <c r="I1365" i="1" l="1"/>
  <c r="R1363" i="1"/>
  <c r="S1363" i="1"/>
  <c r="I1366" i="1" l="1"/>
  <c r="S1364" i="1"/>
  <c r="R1364" i="1"/>
  <c r="I1367" i="1" l="1"/>
  <c r="R1365" i="1"/>
  <c r="S1365" i="1"/>
  <c r="I1368" i="1" l="1"/>
  <c r="S1366" i="1"/>
  <c r="R1366" i="1"/>
  <c r="I1369" i="1" l="1"/>
  <c r="R1367" i="1"/>
  <c r="S1367" i="1"/>
  <c r="I1370" i="1" l="1"/>
  <c r="S1368" i="1"/>
  <c r="R1368" i="1"/>
  <c r="I1371" i="1" l="1"/>
  <c r="R1369" i="1"/>
  <c r="S1369" i="1"/>
  <c r="I1372" i="1" l="1"/>
  <c r="S1370" i="1"/>
  <c r="R1370" i="1"/>
  <c r="I1373" i="1" l="1"/>
  <c r="S1371" i="1"/>
  <c r="R1371" i="1"/>
  <c r="I1374" i="1" l="1"/>
  <c r="S1372" i="1"/>
  <c r="R1372" i="1"/>
  <c r="I1375" i="1" l="1"/>
  <c r="S1373" i="1"/>
  <c r="R1373" i="1"/>
  <c r="I1376" i="1" l="1"/>
  <c r="S1374" i="1"/>
  <c r="R1374" i="1"/>
  <c r="I1377" i="1" l="1"/>
  <c r="R1375" i="1"/>
  <c r="S1375" i="1"/>
  <c r="I1378" i="1" l="1"/>
  <c r="R1376" i="1"/>
  <c r="S1376" i="1"/>
  <c r="I1379" i="1" l="1"/>
  <c r="R1377" i="1"/>
  <c r="S1377" i="1"/>
  <c r="I1380" i="1" l="1"/>
  <c r="R1378" i="1"/>
  <c r="S1378" i="1"/>
  <c r="I1381" i="1" l="1"/>
  <c r="R1379" i="1"/>
  <c r="S1379" i="1"/>
  <c r="I1382" i="1" l="1"/>
  <c r="R1380" i="1"/>
  <c r="S1380" i="1"/>
  <c r="I1383" i="1" l="1"/>
  <c r="S1381" i="1"/>
  <c r="R1381" i="1"/>
  <c r="I1384" i="1" l="1"/>
  <c r="R1382" i="1"/>
  <c r="S1382" i="1"/>
  <c r="I1385" i="1" l="1"/>
  <c r="S1383" i="1"/>
  <c r="R1383" i="1"/>
  <c r="I1386" i="1" l="1"/>
  <c r="R1384" i="1"/>
  <c r="S1384" i="1"/>
  <c r="I1387" i="1" l="1"/>
  <c r="R1385" i="1"/>
  <c r="S1385" i="1"/>
  <c r="I1388" i="1" l="1"/>
  <c r="R1386" i="1"/>
  <c r="S1386" i="1"/>
  <c r="I1389" i="1" l="1"/>
  <c r="S1387" i="1"/>
  <c r="R1387" i="1"/>
  <c r="I1390" i="1" l="1"/>
  <c r="S1388" i="1"/>
  <c r="R1388" i="1"/>
  <c r="I1391" i="1" l="1"/>
  <c r="S1389" i="1"/>
  <c r="R1389" i="1"/>
  <c r="I1392" i="1" l="1"/>
  <c r="R1390" i="1"/>
  <c r="S1390" i="1"/>
  <c r="I1393" i="1" l="1"/>
  <c r="S1391" i="1"/>
  <c r="R1391" i="1"/>
  <c r="I1394" i="1" l="1"/>
  <c r="S1392" i="1"/>
  <c r="R1392" i="1"/>
  <c r="I1395" i="1" l="1"/>
  <c r="S1393" i="1"/>
  <c r="R1393" i="1"/>
  <c r="I1396" i="1" l="1"/>
  <c r="R1394" i="1"/>
  <c r="S1394" i="1"/>
  <c r="I1397" i="1" l="1"/>
  <c r="S1395" i="1"/>
  <c r="R1395" i="1"/>
  <c r="I1398" i="1" l="1"/>
  <c r="R1396" i="1"/>
  <c r="S1396" i="1"/>
  <c r="I1399" i="1" l="1"/>
  <c r="R1397" i="1"/>
  <c r="S1397" i="1"/>
  <c r="I1400" i="1" l="1"/>
  <c r="S1398" i="1"/>
  <c r="R1398" i="1"/>
  <c r="I1401" i="1" l="1"/>
  <c r="S1399" i="1"/>
  <c r="R1399" i="1"/>
  <c r="I1402" i="1" l="1"/>
  <c r="S1400" i="1"/>
  <c r="R1400" i="1"/>
  <c r="I1403" i="1" l="1"/>
  <c r="R1401" i="1"/>
  <c r="S1401" i="1"/>
  <c r="I1404" i="1" l="1"/>
  <c r="S1402" i="1"/>
  <c r="R1402" i="1"/>
  <c r="I1405" i="1" l="1"/>
  <c r="S1403" i="1"/>
  <c r="R1403" i="1"/>
  <c r="I1406" i="1" l="1"/>
  <c r="S1404" i="1"/>
  <c r="R1404" i="1"/>
  <c r="I1407" i="1" l="1"/>
  <c r="S1405" i="1"/>
  <c r="R1405" i="1"/>
  <c r="I1408" i="1" l="1"/>
  <c r="R1406" i="1"/>
  <c r="S1406" i="1"/>
  <c r="I1409" i="1" l="1"/>
  <c r="S1407" i="1"/>
  <c r="R1407" i="1"/>
  <c r="I1410" i="1" l="1"/>
  <c r="R1408" i="1"/>
  <c r="S1408" i="1"/>
  <c r="I1411" i="1" l="1"/>
  <c r="R1409" i="1"/>
  <c r="S1409" i="1"/>
  <c r="I1412" i="1" l="1"/>
  <c r="S1410" i="1"/>
  <c r="R1410" i="1"/>
  <c r="I1413" i="1" l="1"/>
  <c r="S1411" i="1"/>
  <c r="R1411" i="1"/>
  <c r="I1414" i="1" l="1"/>
  <c r="R1412" i="1"/>
  <c r="S1412" i="1"/>
  <c r="I1415" i="1" l="1"/>
  <c r="S1413" i="1"/>
  <c r="R1413" i="1"/>
  <c r="I1416" i="1" l="1"/>
  <c r="S1414" i="1"/>
  <c r="R1414" i="1"/>
  <c r="I1417" i="1" l="1"/>
  <c r="S1415" i="1"/>
  <c r="R1415" i="1"/>
  <c r="I1418" i="1" l="1"/>
  <c r="R1416" i="1"/>
  <c r="S1416" i="1"/>
  <c r="I1419" i="1" l="1"/>
  <c r="S1417" i="1"/>
  <c r="R1417" i="1"/>
  <c r="I1420" i="1" l="1"/>
  <c r="S1418" i="1"/>
  <c r="R1418" i="1"/>
  <c r="I1421" i="1" l="1"/>
  <c r="R1419" i="1"/>
  <c r="S1419" i="1"/>
  <c r="I1422" i="1" l="1"/>
  <c r="S1420" i="1"/>
  <c r="R1420" i="1"/>
  <c r="I1423" i="1" l="1"/>
  <c r="R1421" i="1"/>
  <c r="S1421" i="1"/>
  <c r="I1424" i="1" l="1"/>
  <c r="S1422" i="1"/>
  <c r="R1422" i="1"/>
  <c r="I1425" i="1" l="1"/>
  <c r="S1423" i="1"/>
  <c r="R1423" i="1"/>
  <c r="I1426" i="1" l="1"/>
  <c r="R1424" i="1"/>
  <c r="S1424" i="1"/>
  <c r="I1427" i="1" l="1"/>
  <c r="S1425" i="1"/>
  <c r="R1425" i="1"/>
  <c r="I1428" i="1" l="1"/>
  <c r="S1426" i="1"/>
  <c r="R1426" i="1"/>
  <c r="I1429" i="1" l="1"/>
  <c r="S1427" i="1"/>
  <c r="R1427" i="1"/>
  <c r="I1430" i="1" l="1"/>
  <c r="R1428" i="1"/>
  <c r="S1428" i="1"/>
  <c r="I1431" i="1" l="1"/>
  <c r="S1429" i="1"/>
  <c r="R1429" i="1"/>
  <c r="I1432" i="1" l="1"/>
  <c r="R1430" i="1"/>
  <c r="S1430" i="1"/>
  <c r="I1433" i="1" l="1"/>
  <c r="S1431" i="1"/>
  <c r="R1431" i="1"/>
  <c r="I1434" i="1" l="1"/>
  <c r="S1432" i="1"/>
  <c r="R1432" i="1"/>
  <c r="I1435" i="1" l="1"/>
  <c r="R1433" i="1"/>
  <c r="S1433" i="1"/>
  <c r="I1436" i="1" l="1"/>
  <c r="R1434" i="1"/>
  <c r="S1434" i="1"/>
  <c r="I1437" i="1" l="1"/>
  <c r="S1435" i="1"/>
  <c r="R1435" i="1"/>
  <c r="I1438" i="1" l="1"/>
  <c r="S1436" i="1"/>
  <c r="R1436" i="1"/>
  <c r="I1439" i="1" l="1"/>
  <c r="R1437" i="1"/>
  <c r="S1437" i="1"/>
  <c r="I1440" i="1" l="1"/>
  <c r="R1438" i="1"/>
  <c r="S1438" i="1"/>
  <c r="I1441" i="1" l="1"/>
  <c r="R1439" i="1"/>
  <c r="S1439" i="1"/>
  <c r="I1442" i="1" l="1"/>
  <c r="S1440" i="1"/>
  <c r="R1440" i="1"/>
  <c r="I1443" i="1" l="1"/>
  <c r="S1441" i="1"/>
  <c r="R1441" i="1"/>
  <c r="I1444" i="1" l="1"/>
  <c r="S1442" i="1"/>
  <c r="R1442" i="1"/>
  <c r="I1445" i="1" l="1"/>
  <c r="R1443" i="1"/>
  <c r="S1443" i="1"/>
  <c r="I1446" i="1" l="1"/>
  <c r="R1444" i="1"/>
  <c r="S1444" i="1"/>
  <c r="I1447" i="1" l="1"/>
  <c r="R1445" i="1"/>
  <c r="S1445" i="1"/>
  <c r="I1448" i="1" l="1"/>
  <c r="R1446" i="1"/>
  <c r="S1446" i="1"/>
  <c r="I1449" i="1" l="1"/>
  <c r="S1447" i="1"/>
  <c r="R1447" i="1"/>
  <c r="I1450" i="1" l="1"/>
  <c r="R1448" i="1"/>
  <c r="S1448" i="1"/>
  <c r="I1451" i="1" l="1"/>
  <c r="R1449" i="1"/>
  <c r="S1449" i="1"/>
  <c r="I1452" i="1" l="1"/>
  <c r="R1450" i="1"/>
  <c r="S1450" i="1"/>
  <c r="I1453" i="1" l="1"/>
  <c r="R1451" i="1"/>
  <c r="S1451" i="1"/>
  <c r="I1454" i="1" l="1"/>
  <c r="R1452" i="1"/>
  <c r="S1452" i="1"/>
  <c r="I1455" i="1" l="1"/>
  <c r="R1453" i="1"/>
  <c r="S1453" i="1"/>
  <c r="I1456" i="1" l="1"/>
  <c r="S1454" i="1"/>
  <c r="R1454" i="1"/>
  <c r="I1457" i="1" l="1"/>
  <c r="S1455" i="1"/>
  <c r="R1455" i="1"/>
  <c r="I1458" i="1" l="1"/>
  <c r="S1456" i="1"/>
  <c r="R1456" i="1"/>
  <c r="I1459" i="1" l="1"/>
  <c r="R1457" i="1"/>
  <c r="S1457" i="1"/>
  <c r="I1460" i="1" l="1"/>
  <c r="R1458" i="1"/>
  <c r="S1458" i="1"/>
  <c r="I1461" i="1" l="1"/>
  <c r="S1459" i="1"/>
  <c r="R1459" i="1"/>
  <c r="I1462" i="1" l="1"/>
  <c r="S1460" i="1"/>
  <c r="R1460" i="1"/>
  <c r="I1463" i="1" l="1"/>
  <c r="S1461" i="1"/>
  <c r="R1461" i="1"/>
  <c r="I1464" i="1" l="1"/>
  <c r="S1462" i="1"/>
  <c r="R1462" i="1"/>
  <c r="I1465" i="1" l="1"/>
  <c r="R1463" i="1"/>
  <c r="S1463" i="1"/>
  <c r="I1466" i="1" l="1"/>
  <c r="S1464" i="1"/>
  <c r="R1464" i="1"/>
  <c r="I1467" i="1" l="1"/>
  <c r="S1465" i="1"/>
  <c r="R1465" i="1"/>
  <c r="I1468" i="1" l="1"/>
  <c r="R1466" i="1"/>
  <c r="S1466" i="1"/>
  <c r="I1469" i="1" l="1"/>
  <c r="R1467" i="1"/>
  <c r="S1467" i="1"/>
  <c r="I1470" i="1" l="1"/>
  <c r="R1468" i="1"/>
  <c r="S1468" i="1"/>
  <c r="I1471" i="1" l="1"/>
  <c r="R1469" i="1"/>
  <c r="S1469" i="1"/>
  <c r="I1472" i="1" l="1"/>
  <c r="S1470" i="1"/>
  <c r="R1470" i="1"/>
  <c r="I1473" i="1" l="1"/>
  <c r="R1471" i="1"/>
  <c r="S1471" i="1"/>
  <c r="I1474" i="1" l="1"/>
  <c r="S1472" i="1"/>
  <c r="R1472" i="1"/>
  <c r="I1475" i="1" l="1"/>
  <c r="S1473" i="1"/>
  <c r="R1473" i="1"/>
  <c r="I1476" i="1" l="1"/>
  <c r="R1474" i="1"/>
  <c r="S1474" i="1"/>
  <c r="I1477" i="1" l="1"/>
  <c r="S1475" i="1"/>
  <c r="R1475" i="1"/>
  <c r="I1478" i="1" l="1"/>
  <c r="R1476" i="1"/>
  <c r="S1476" i="1"/>
  <c r="I1479" i="1" l="1"/>
  <c r="R1477" i="1"/>
  <c r="S1477" i="1"/>
  <c r="I1480" i="1" l="1"/>
  <c r="R1478" i="1"/>
  <c r="S1478" i="1"/>
  <c r="I1481" i="1" l="1"/>
  <c r="R1479" i="1"/>
  <c r="S1479" i="1"/>
  <c r="I1482" i="1" l="1"/>
  <c r="R1480" i="1"/>
  <c r="S1480" i="1"/>
  <c r="I1483" i="1" l="1"/>
  <c r="S1481" i="1"/>
  <c r="R1481" i="1"/>
  <c r="I1484" i="1" l="1"/>
  <c r="R1482" i="1"/>
  <c r="S1482" i="1"/>
  <c r="I1485" i="1" l="1"/>
  <c r="R1483" i="1"/>
  <c r="S1483" i="1"/>
  <c r="I1486" i="1" l="1"/>
  <c r="R1484" i="1"/>
  <c r="S1484" i="1"/>
  <c r="I1487" i="1" l="1"/>
  <c r="S1485" i="1"/>
  <c r="R1485" i="1"/>
  <c r="I1488" i="1" l="1"/>
  <c r="S1486" i="1"/>
  <c r="R1486" i="1"/>
  <c r="I1489" i="1" l="1"/>
  <c r="S1487" i="1"/>
  <c r="R1487" i="1"/>
  <c r="I1490" i="1" l="1"/>
  <c r="R1488" i="1"/>
  <c r="S1488" i="1"/>
  <c r="I1491" i="1" l="1"/>
  <c r="S1489" i="1"/>
  <c r="R1489" i="1"/>
  <c r="I1492" i="1" l="1"/>
  <c r="R1490" i="1"/>
  <c r="S1490" i="1"/>
  <c r="I1493" i="1" l="1"/>
  <c r="R1491" i="1"/>
  <c r="S1491" i="1"/>
  <c r="I1494" i="1" l="1"/>
  <c r="S1492" i="1"/>
  <c r="R1492" i="1"/>
  <c r="I1495" i="1" l="1"/>
  <c r="S1493" i="1"/>
  <c r="R1493" i="1"/>
  <c r="I1496" i="1" l="1"/>
  <c r="R1494" i="1"/>
  <c r="S1494" i="1"/>
  <c r="I1497" i="1" l="1"/>
  <c r="R1495" i="1"/>
  <c r="S1495" i="1"/>
  <c r="I1498" i="1" l="1"/>
  <c r="S1496" i="1"/>
  <c r="R1496" i="1"/>
  <c r="I1499" i="1" l="1"/>
  <c r="S1497" i="1"/>
  <c r="R1497" i="1"/>
  <c r="I1500" i="1" l="1"/>
  <c r="S1498" i="1"/>
  <c r="R1498" i="1"/>
  <c r="I1501" i="1" l="1"/>
  <c r="R1499" i="1"/>
  <c r="S1499" i="1"/>
  <c r="I1502" i="1" l="1"/>
  <c r="S1500" i="1"/>
  <c r="R1500" i="1"/>
  <c r="I1503" i="1" l="1"/>
  <c r="R1501" i="1"/>
  <c r="S1501" i="1"/>
  <c r="I1504" i="1" l="1"/>
  <c r="R1502" i="1"/>
  <c r="S1502" i="1"/>
  <c r="I1505" i="1" l="1"/>
  <c r="R1503" i="1"/>
  <c r="S1503" i="1"/>
  <c r="I1506" i="1" l="1"/>
  <c r="R1504" i="1"/>
  <c r="S1504" i="1"/>
  <c r="I1507" i="1" l="1"/>
  <c r="S1505" i="1"/>
  <c r="R1505" i="1"/>
  <c r="I1508" i="1" l="1"/>
  <c r="R1506" i="1"/>
  <c r="S1506" i="1"/>
  <c r="I1509" i="1" l="1"/>
  <c r="S1507" i="1"/>
  <c r="R1507" i="1"/>
  <c r="I1510" i="1" l="1"/>
  <c r="S1508" i="1"/>
  <c r="R1508" i="1"/>
  <c r="I1511" i="1" l="1"/>
  <c r="R1509" i="1"/>
  <c r="S1509" i="1"/>
  <c r="I1512" i="1" l="1"/>
  <c r="S1510" i="1"/>
  <c r="R1510" i="1"/>
  <c r="I1513" i="1" l="1"/>
  <c r="R1511" i="1"/>
  <c r="S1511" i="1"/>
  <c r="I1514" i="1" l="1"/>
  <c r="S1512" i="1"/>
  <c r="R1512" i="1"/>
  <c r="I1515" i="1" l="1"/>
  <c r="R1513" i="1"/>
  <c r="S1513" i="1"/>
  <c r="I1516" i="1" l="1"/>
  <c r="R1514" i="1"/>
  <c r="S1514" i="1"/>
  <c r="I1517" i="1" l="1"/>
  <c r="S1515" i="1"/>
  <c r="R1515" i="1"/>
  <c r="I1518" i="1" l="1"/>
  <c r="R1516" i="1"/>
  <c r="S1516" i="1"/>
  <c r="I1519" i="1" l="1"/>
  <c r="R1517" i="1"/>
  <c r="S1517" i="1"/>
  <c r="I1520" i="1" l="1"/>
  <c r="R1518" i="1"/>
  <c r="S1518" i="1"/>
  <c r="I1521" i="1" l="1"/>
  <c r="R1519" i="1"/>
  <c r="S1519" i="1"/>
  <c r="I1522" i="1" l="1"/>
  <c r="R1520" i="1"/>
  <c r="S1520" i="1"/>
  <c r="I1523" i="1" l="1"/>
  <c r="R1521" i="1"/>
  <c r="S1521" i="1"/>
  <c r="I1524" i="1" l="1"/>
  <c r="S1522" i="1"/>
  <c r="R1522" i="1"/>
  <c r="I1525" i="1" l="1"/>
  <c r="S1523" i="1"/>
  <c r="R1523" i="1"/>
  <c r="I1526" i="1" l="1"/>
  <c r="S1524" i="1"/>
  <c r="R1524" i="1"/>
  <c r="I1527" i="1" l="1"/>
  <c r="R1525" i="1"/>
  <c r="S1525" i="1"/>
  <c r="I1528" i="1" l="1"/>
  <c r="R1526" i="1"/>
  <c r="S1526" i="1"/>
  <c r="I1529" i="1" l="1"/>
  <c r="R1527" i="1"/>
  <c r="S1527" i="1"/>
  <c r="I1530" i="1" l="1"/>
  <c r="S1528" i="1"/>
  <c r="R1528" i="1"/>
  <c r="I1531" i="1" l="1"/>
  <c r="R1529" i="1"/>
  <c r="S1529" i="1"/>
  <c r="I1532" i="1" l="1"/>
  <c r="R1530" i="1"/>
  <c r="S1530" i="1"/>
  <c r="I1533" i="1" l="1"/>
  <c r="S1531" i="1"/>
  <c r="R1531" i="1"/>
  <c r="I1534" i="1" l="1"/>
  <c r="R1532" i="1"/>
  <c r="S1532" i="1"/>
  <c r="I1535" i="1" l="1"/>
  <c r="S1533" i="1"/>
  <c r="R1533" i="1"/>
  <c r="I1536" i="1" l="1"/>
  <c r="R1534" i="1"/>
  <c r="S1534" i="1"/>
  <c r="I1537" i="1" l="1"/>
  <c r="R1535" i="1"/>
  <c r="S1535" i="1"/>
  <c r="I1538" i="1" l="1"/>
  <c r="R1536" i="1"/>
  <c r="S1536" i="1"/>
  <c r="I1539" i="1" l="1"/>
  <c r="S1537" i="1"/>
  <c r="R1537" i="1"/>
  <c r="I1540" i="1" l="1"/>
  <c r="R1538" i="1"/>
  <c r="S1538" i="1"/>
  <c r="I1541" i="1" l="1"/>
  <c r="R1539" i="1"/>
  <c r="S1539" i="1"/>
  <c r="I1542" i="1" l="1"/>
  <c r="R1540" i="1"/>
  <c r="S1540" i="1"/>
  <c r="I1543" i="1" l="1"/>
  <c r="R1541" i="1"/>
  <c r="S1541" i="1"/>
  <c r="I1544" i="1" l="1"/>
  <c r="R1542" i="1"/>
  <c r="S1542" i="1"/>
  <c r="I1545" i="1" l="1"/>
  <c r="R1543" i="1"/>
  <c r="S1543" i="1"/>
  <c r="I1546" i="1" l="1"/>
  <c r="R1544" i="1"/>
  <c r="S1544" i="1"/>
  <c r="I1547" i="1" l="1"/>
  <c r="R1545" i="1"/>
  <c r="S1545" i="1"/>
  <c r="I1548" i="1" l="1"/>
  <c r="S1546" i="1"/>
  <c r="R1546" i="1"/>
  <c r="I1549" i="1" l="1"/>
  <c r="S1547" i="1"/>
  <c r="R1547" i="1"/>
  <c r="I1550" i="1" l="1"/>
  <c r="R1548" i="1"/>
  <c r="S1548" i="1"/>
  <c r="I1551" i="1" l="1"/>
  <c r="R1549" i="1"/>
  <c r="S1549" i="1"/>
  <c r="I1552" i="1" l="1"/>
  <c r="S1550" i="1"/>
  <c r="R1550" i="1"/>
  <c r="I1553" i="1" l="1"/>
  <c r="S1551" i="1"/>
  <c r="R1551" i="1"/>
  <c r="I1554" i="1" l="1"/>
  <c r="S1552" i="1"/>
  <c r="R1552" i="1"/>
  <c r="I1555" i="1" l="1"/>
  <c r="S1553" i="1"/>
  <c r="R1553" i="1"/>
  <c r="I1556" i="1" l="1"/>
  <c r="R1554" i="1"/>
  <c r="S1554" i="1"/>
  <c r="I1557" i="1" l="1"/>
  <c r="R1555" i="1"/>
  <c r="S1555" i="1"/>
  <c r="I1558" i="1" l="1"/>
  <c r="R1556" i="1"/>
  <c r="S1556" i="1"/>
  <c r="I1559" i="1" l="1"/>
  <c r="S1557" i="1"/>
  <c r="R1557" i="1"/>
  <c r="I1560" i="1" l="1"/>
  <c r="R1558" i="1"/>
  <c r="S1558" i="1"/>
  <c r="I1561" i="1" l="1"/>
  <c r="S1559" i="1"/>
  <c r="R1559" i="1"/>
  <c r="I1562" i="1" l="1"/>
  <c r="R1560" i="1"/>
  <c r="S1560" i="1"/>
  <c r="I1563" i="1" l="1"/>
  <c r="R1561" i="1"/>
  <c r="S1561" i="1"/>
  <c r="I1564" i="1" l="1"/>
  <c r="R1562" i="1"/>
  <c r="S1562" i="1"/>
  <c r="I1565" i="1" l="1"/>
  <c r="S1563" i="1"/>
  <c r="R1563" i="1"/>
  <c r="I1566" i="1" l="1"/>
  <c r="R1564" i="1"/>
  <c r="S1564" i="1"/>
  <c r="I1567" i="1" l="1"/>
  <c r="S1565" i="1"/>
  <c r="R1565" i="1"/>
  <c r="I1568" i="1" l="1"/>
  <c r="R1566" i="1"/>
  <c r="S1566" i="1"/>
  <c r="I1569" i="1" l="1"/>
  <c r="S1567" i="1"/>
  <c r="R1567" i="1"/>
  <c r="I1570" i="1" l="1"/>
  <c r="R1568" i="1"/>
  <c r="S1568" i="1"/>
  <c r="I1571" i="1" l="1"/>
  <c r="S1569" i="1"/>
  <c r="R1569" i="1"/>
  <c r="I1572" i="1" l="1"/>
  <c r="S1570" i="1"/>
  <c r="R1570" i="1"/>
  <c r="I1573" i="1" l="1"/>
  <c r="R1571" i="1"/>
  <c r="S1571" i="1"/>
  <c r="I1574" i="1" l="1"/>
  <c r="S1572" i="1"/>
  <c r="R1572" i="1"/>
  <c r="I1575" i="1" l="1"/>
  <c r="R1573" i="1"/>
  <c r="S1573" i="1"/>
  <c r="I1576" i="1" l="1"/>
  <c r="R1574" i="1"/>
  <c r="S1574" i="1"/>
  <c r="I1577" i="1" l="1"/>
  <c r="R1575" i="1"/>
  <c r="S1575" i="1"/>
  <c r="I1578" i="1" l="1"/>
  <c r="S1576" i="1"/>
  <c r="R1576" i="1"/>
  <c r="I1579" i="1" l="1"/>
  <c r="R1577" i="1"/>
  <c r="S1577" i="1"/>
  <c r="I1580" i="1" l="1"/>
  <c r="R1578" i="1"/>
  <c r="S1578" i="1"/>
  <c r="I1581" i="1" l="1"/>
  <c r="S1579" i="1"/>
  <c r="R1579" i="1"/>
  <c r="I1582" i="1" l="1"/>
  <c r="S1580" i="1"/>
  <c r="R1580" i="1"/>
  <c r="I1583" i="1" l="1"/>
  <c r="R1581" i="1"/>
  <c r="S1581" i="1"/>
  <c r="I1584" i="1" l="1"/>
  <c r="R1582" i="1"/>
  <c r="S1582" i="1"/>
  <c r="I1585" i="1" l="1"/>
  <c r="S1583" i="1"/>
  <c r="R1583" i="1"/>
  <c r="I1586" i="1" l="1"/>
  <c r="R1584" i="1"/>
  <c r="S1584" i="1"/>
  <c r="I1587" i="1" l="1"/>
  <c r="R1585" i="1"/>
  <c r="S1585" i="1"/>
  <c r="I1588" i="1" l="1"/>
  <c r="R1586" i="1"/>
  <c r="S1586" i="1"/>
  <c r="I1589" i="1" l="1"/>
  <c r="S1587" i="1"/>
  <c r="R1587" i="1"/>
  <c r="I1590" i="1" l="1"/>
  <c r="S1588" i="1"/>
  <c r="R1588" i="1"/>
  <c r="I1591" i="1" l="1"/>
  <c r="R1589" i="1"/>
  <c r="S1589" i="1"/>
  <c r="I1592" i="1" l="1"/>
  <c r="S1590" i="1"/>
  <c r="R1590" i="1"/>
  <c r="I1593" i="1" l="1"/>
  <c r="R1591" i="1"/>
  <c r="S1591" i="1"/>
  <c r="I1594" i="1" l="1"/>
  <c r="R1592" i="1"/>
  <c r="S1592" i="1"/>
  <c r="I1595" i="1" l="1"/>
  <c r="S1593" i="1"/>
  <c r="R1593" i="1"/>
  <c r="I1596" i="1" l="1"/>
  <c r="S1594" i="1"/>
  <c r="R1594" i="1"/>
  <c r="I1597" i="1" l="1"/>
  <c r="R1595" i="1"/>
  <c r="S1595" i="1"/>
  <c r="I1598" i="1" l="1"/>
  <c r="R1596" i="1"/>
  <c r="S1596" i="1"/>
  <c r="I1599" i="1" l="1"/>
  <c r="S1597" i="1"/>
  <c r="R1597" i="1"/>
  <c r="I1600" i="1" l="1"/>
  <c r="R1598" i="1"/>
  <c r="S1598" i="1"/>
  <c r="I1601" i="1" l="1"/>
  <c r="R1599" i="1"/>
  <c r="S1599" i="1"/>
  <c r="I1602" i="1" l="1"/>
  <c r="R1600" i="1"/>
  <c r="S1600" i="1"/>
  <c r="I1603" i="1" l="1"/>
  <c r="R1601" i="1"/>
  <c r="S1601" i="1"/>
  <c r="I1604" i="1" l="1"/>
  <c r="S1602" i="1"/>
  <c r="R1602" i="1"/>
  <c r="I1605" i="1" l="1"/>
  <c r="R1603" i="1"/>
  <c r="S1603" i="1"/>
  <c r="I1606" i="1" l="1"/>
  <c r="S1604" i="1"/>
  <c r="R1604" i="1"/>
  <c r="I1607" i="1" l="1"/>
  <c r="S1605" i="1"/>
  <c r="R1605" i="1"/>
  <c r="I1608" i="1" l="1"/>
  <c r="S1606" i="1"/>
  <c r="R1606" i="1"/>
  <c r="I1609" i="1" l="1"/>
  <c r="R1607" i="1"/>
  <c r="S1607" i="1"/>
  <c r="I1610" i="1" l="1"/>
  <c r="S1608" i="1"/>
  <c r="R1608" i="1"/>
  <c r="I1611" i="1" l="1"/>
  <c r="R1609" i="1"/>
  <c r="S1609" i="1"/>
  <c r="I1612" i="1" l="1"/>
  <c r="S1610" i="1"/>
  <c r="R1610" i="1"/>
  <c r="I1613" i="1" l="1"/>
  <c r="R1611" i="1"/>
  <c r="S1611" i="1"/>
  <c r="I1614" i="1" l="1"/>
  <c r="R1612" i="1"/>
  <c r="S1612" i="1"/>
  <c r="I1615" i="1" l="1"/>
  <c r="R1613" i="1"/>
  <c r="S1613" i="1"/>
  <c r="I1616" i="1" l="1"/>
  <c r="R1614" i="1"/>
  <c r="S1614" i="1"/>
  <c r="I1617" i="1" l="1"/>
  <c r="S1615" i="1"/>
  <c r="R1615" i="1"/>
  <c r="I1618" i="1" l="1"/>
  <c r="R1616" i="1"/>
  <c r="S1616" i="1"/>
  <c r="I1619" i="1" l="1"/>
  <c r="R1617" i="1"/>
  <c r="S1617" i="1"/>
  <c r="I1620" i="1" l="1"/>
  <c r="S1618" i="1"/>
  <c r="R1618" i="1"/>
  <c r="I1621" i="1" l="1"/>
  <c r="R1619" i="1"/>
  <c r="S1619" i="1"/>
  <c r="I1622" i="1" l="1"/>
  <c r="S1620" i="1"/>
  <c r="R1620" i="1"/>
  <c r="I1623" i="1" l="1"/>
  <c r="R1621" i="1"/>
  <c r="S1621" i="1"/>
  <c r="I1624" i="1" l="1"/>
  <c r="S1622" i="1"/>
  <c r="R1622" i="1"/>
  <c r="I1625" i="1" l="1"/>
  <c r="S1623" i="1"/>
  <c r="R1623" i="1"/>
  <c r="I1626" i="1" l="1"/>
  <c r="R1624" i="1"/>
  <c r="S1624" i="1"/>
  <c r="I1627" i="1" l="1"/>
  <c r="S1625" i="1"/>
  <c r="R1625" i="1"/>
  <c r="I1628" i="1" l="1"/>
  <c r="S1626" i="1"/>
  <c r="R1626" i="1"/>
  <c r="I1629" i="1" l="1"/>
  <c r="S1627" i="1"/>
  <c r="R1627" i="1"/>
  <c r="I1630" i="1" l="1"/>
  <c r="S1628" i="1"/>
  <c r="R1628" i="1"/>
  <c r="I1631" i="1" l="1"/>
  <c r="S1629" i="1"/>
  <c r="R1629" i="1"/>
  <c r="I1632" i="1" l="1"/>
  <c r="S1630" i="1"/>
  <c r="R1630" i="1"/>
  <c r="I1633" i="1" l="1"/>
  <c r="R1631" i="1"/>
  <c r="S1631" i="1"/>
  <c r="I1634" i="1" l="1"/>
  <c r="R1632" i="1"/>
  <c r="S1632" i="1"/>
  <c r="I1635" i="1" l="1"/>
  <c r="R1633" i="1"/>
  <c r="S1633" i="1"/>
  <c r="I1636" i="1" l="1"/>
  <c r="S1634" i="1"/>
  <c r="R1634" i="1"/>
  <c r="I1637" i="1" l="1"/>
  <c r="R1635" i="1"/>
  <c r="S1635" i="1"/>
  <c r="I1638" i="1" l="1"/>
  <c r="R1636" i="1"/>
  <c r="S1636" i="1"/>
  <c r="I1639" i="1" l="1"/>
  <c r="R1637" i="1"/>
  <c r="S1637" i="1"/>
  <c r="I1640" i="1" l="1"/>
  <c r="R1638" i="1"/>
  <c r="S1638" i="1"/>
  <c r="I1641" i="1" l="1"/>
  <c r="S1639" i="1"/>
  <c r="R1639" i="1"/>
  <c r="I1642" i="1" l="1"/>
  <c r="R1640" i="1"/>
  <c r="S1640" i="1"/>
  <c r="I1643" i="1" l="1"/>
  <c r="S1641" i="1"/>
  <c r="R1641" i="1"/>
  <c r="I1644" i="1" l="1"/>
  <c r="R1642" i="1"/>
  <c r="S1642" i="1"/>
  <c r="I1645" i="1" l="1"/>
  <c r="S1643" i="1"/>
  <c r="R1643" i="1"/>
  <c r="I1646" i="1" l="1"/>
  <c r="S1644" i="1"/>
  <c r="R1644" i="1"/>
  <c r="I1647" i="1" l="1"/>
  <c r="S1645" i="1"/>
  <c r="R1645" i="1"/>
  <c r="I1648" i="1" l="1"/>
  <c r="R1646" i="1"/>
  <c r="S1646" i="1"/>
  <c r="I1649" i="1" l="1"/>
  <c r="R1647" i="1"/>
  <c r="S1647" i="1"/>
  <c r="I1650" i="1" l="1"/>
  <c r="R1648" i="1"/>
  <c r="S1648" i="1"/>
  <c r="I1651" i="1" l="1"/>
  <c r="R1649" i="1"/>
  <c r="S1649" i="1"/>
  <c r="I1652" i="1" l="1"/>
  <c r="S1650" i="1"/>
  <c r="R1650" i="1"/>
  <c r="I1653" i="1" l="1"/>
  <c r="S1651" i="1"/>
  <c r="R1651" i="1"/>
  <c r="I1654" i="1" l="1"/>
  <c r="S1652" i="1"/>
  <c r="R1652" i="1"/>
  <c r="I1655" i="1" l="1"/>
  <c r="R1653" i="1"/>
  <c r="S1653" i="1"/>
  <c r="I1656" i="1" l="1"/>
  <c r="R1654" i="1"/>
  <c r="S1654" i="1"/>
  <c r="I1657" i="1" l="1"/>
  <c r="R1655" i="1"/>
  <c r="S1655" i="1"/>
  <c r="I1658" i="1" l="1"/>
  <c r="S1656" i="1"/>
  <c r="R1656" i="1"/>
  <c r="I1659" i="1" l="1"/>
  <c r="R1657" i="1"/>
  <c r="S1657" i="1"/>
  <c r="I1660" i="1" l="1"/>
  <c r="R1658" i="1"/>
  <c r="S1658" i="1"/>
  <c r="I1661" i="1" l="1"/>
  <c r="S1659" i="1"/>
  <c r="R1659" i="1"/>
  <c r="I1662" i="1" l="1"/>
  <c r="R1660" i="1"/>
  <c r="S1660" i="1"/>
  <c r="I1663" i="1" l="1"/>
  <c r="S1661" i="1"/>
  <c r="R1661" i="1"/>
  <c r="I1664" i="1" l="1"/>
  <c r="S1662" i="1"/>
  <c r="R1662" i="1"/>
  <c r="I1665" i="1" l="1"/>
  <c r="S1663" i="1"/>
  <c r="R1663" i="1"/>
  <c r="I1666" i="1" l="1"/>
  <c r="S1664" i="1"/>
  <c r="R1664" i="1"/>
  <c r="I1667" i="1" l="1"/>
  <c r="S1665" i="1"/>
  <c r="R1665" i="1"/>
  <c r="I1668" i="1" l="1"/>
  <c r="S1666" i="1"/>
  <c r="R1666" i="1"/>
  <c r="I1669" i="1" l="1"/>
  <c r="S1667" i="1"/>
  <c r="R1667" i="1"/>
  <c r="I1670" i="1" l="1"/>
  <c r="S1668" i="1"/>
  <c r="R1668" i="1"/>
  <c r="I1671" i="1" l="1"/>
  <c r="R1669" i="1"/>
  <c r="S1669" i="1"/>
  <c r="I1672" i="1" l="1"/>
  <c r="S1670" i="1"/>
  <c r="R1670" i="1"/>
  <c r="I1673" i="1" l="1"/>
  <c r="S1671" i="1"/>
  <c r="R1671" i="1"/>
  <c r="I1674" i="1" l="1"/>
  <c r="S1672" i="1"/>
  <c r="R1672" i="1"/>
  <c r="I1675" i="1" l="1"/>
  <c r="R1673" i="1"/>
  <c r="S1673" i="1"/>
  <c r="I1676" i="1" l="1"/>
  <c r="R1674" i="1"/>
  <c r="S1674" i="1"/>
  <c r="I1677" i="1" l="1"/>
  <c r="R1675" i="1"/>
  <c r="S1675" i="1"/>
  <c r="I1678" i="1" l="1"/>
  <c r="R1676" i="1"/>
  <c r="S1676" i="1"/>
  <c r="I1679" i="1" l="1"/>
  <c r="R1677" i="1"/>
  <c r="S1677" i="1"/>
  <c r="I1680" i="1" l="1"/>
  <c r="S1678" i="1"/>
  <c r="R1678" i="1"/>
  <c r="I1681" i="1" l="1"/>
  <c r="S1679" i="1"/>
  <c r="R1679" i="1"/>
  <c r="I1682" i="1" l="1"/>
  <c r="S1680" i="1"/>
  <c r="R1680" i="1"/>
  <c r="I1683" i="1" l="1"/>
  <c r="S1681" i="1"/>
  <c r="R1681" i="1"/>
  <c r="I1684" i="1" l="1"/>
  <c r="R1682" i="1"/>
  <c r="S1682" i="1"/>
  <c r="I1685" i="1" l="1"/>
  <c r="R1683" i="1"/>
  <c r="S1683" i="1"/>
  <c r="I1686" i="1" l="1"/>
  <c r="S1684" i="1"/>
  <c r="R1684" i="1"/>
  <c r="I1687" i="1" l="1"/>
  <c r="R1685" i="1"/>
  <c r="S1685" i="1"/>
  <c r="I1688" i="1" l="1"/>
  <c r="S1686" i="1"/>
  <c r="R1686" i="1"/>
  <c r="I1689" i="1" l="1"/>
  <c r="R1687" i="1"/>
  <c r="S1687" i="1"/>
  <c r="I1690" i="1" l="1"/>
  <c r="S1688" i="1"/>
  <c r="R1688" i="1"/>
  <c r="I1691" i="1" l="1"/>
  <c r="R1689" i="1"/>
  <c r="S1689" i="1"/>
  <c r="I1692" i="1" l="1"/>
  <c r="S1690" i="1"/>
  <c r="R1690" i="1"/>
  <c r="I1693" i="1" l="1"/>
  <c r="R1691" i="1"/>
  <c r="S1691" i="1"/>
  <c r="I1694" i="1" l="1"/>
  <c r="S1692" i="1"/>
  <c r="R1692" i="1"/>
  <c r="I1695" i="1" l="1"/>
  <c r="R1693" i="1"/>
  <c r="S1693" i="1"/>
  <c r="I1696" i="1" l="1"/>
  <c r="R1694" i="1"/>
  <c r="S1694" i="1"/>
  <c r="I1697" i="1" l="1"/>
  <c r="S1695" i="1"/>
  <c r="R1695" i="1"/>
  <c r="I1698" i="1" l="1"/>
  <c r="R1696" i="1"/>
  <c r="S1696" i="1"/>
  <c r="I1699" i="1" l="1"/>
  <c r="S1697" i="1"/>
  <c r="R1697" i="1"/>
  <c r="I1700" i="1" l="1"/>
  <c r="R1698" i="1"/>
  <c r="S1698" i="1"/>
  <c r="I1701" i="1" l="1"/>
  <c r="R1699" i="1"/>
  <c r="S1699" i="1"/>
  <c r="I1702" i="1" l="1"/>
  <c r="R1700" i="1"/>
  <c r="S1700" i="1"/>
  <c r="I1703" i="1" l="1"/>
  <c r="R1701" i="1"/>
  <c r="S1701" i="1"/>
  <c r="I1704" i="1" l="1"/>
  <c r="R1702" i="1"/>
  <c r="S1702" i="1"/>
  <c r="I1705" i="1" l="1"/>
  <c r="S1703" i="1"/>
  <c r="R1703" i="1"/>
  <c r="I1706" i="1" l="1"/>
  <c r="R1704" i="1"/>
  <c r="S1704" i="1"/>
  <c r="I1707" i="1" l="1"/>
  <c r="S1705" i="1"/>
  <c r="R1705" i="1"/>
  <c r="I1708" i="1" l="1"/>
  <c r="S1706" i="1"/>
  <c r="R1706" i="1"/>
  <c r="I1709" i="1" l="1"/>
  <c r="R1707" i="1"/>
  <c r="S1707" i="1"/>
  <c r="I1710" i="1" l="1"/>
  <c r="S1708" i="1"/>
  <c r="R1708" i="1"/>
  <c r="I1711" i="1" l="1"/>
  <c r="R1709" i="1"/>
  <c r="S1709" i="1"/>
  <c r="I1712" i="1" l="1"/>
  <c r="S1710" i="1"/>
  <c r="R1710" i="1"/>
  <c r="I1713" i="1" l="1"/>
  <c r="R1711" i="1"/>
  <c r="S1711" i="1"/>
  <c r="I1714" i="1" l="1"/>
  <c r="R1712" i="1"/>
  <c r="S1712" i="1"/>
  <c r="I1715" i="1" l="1"/>
  <c r="R1713" i="1"/>
  <c r="S1713" i="1"/>
  <c r="I1716" i="1" l="1"/>
  <c r="R1714" i="1"/>
  <c r="S1714" i="1"/>
  <c r="I1717" i="1" l="1"/>
  <c r="R1715" i="1"/>
  <c r="S1715" i="1"/>
  <c r="I1718" i="1" l="1"/>
  <c r="S1716" i="1"/>
  <c r="R1716" i="1"/>
  <c r="I1719" i="1" l="1"/>
  <c r="R1717" i="1"/>
  <c r="S1717" i="1"/>
  <c r="I1720" i="1" l="1"/>
  <c r="R1718" i="1"/>
  <c r="S1718" i="1"/>
  <c r="I1721" i="1" l="1"/>
  <c r="R1719" i="1"/>
  <c r="S1719" i="1"/>
  <c r="I1722" i="1" l="1"/>
  <c r="R1720" i="1"/>
  <c r="S1720" i="1"/>
  <c r="I1723" i="1" l="1"/>
  <c r="S1721" i="1"/>
  <c r="R1721" i="1"/>
  <c r="I1724" i="1" l="1"/>
  <c r="S1722" i="1"/>
  <c r="R1722" i="1"/>
  <c r="I1725" i="1" l="1"/>
  <c r="R1723" i="1"/>
  <c r="S1723" i="1"/>
  <c r="I1726" i="1" l="1"/>
  <c r="R1724" i="1"/>
  <c r="S1724" i="1"/>
  <c r="I1727" i="1" l="1"/>
  <c r="S1725" i="1"/>
  <c r="R1725" i="1"/>
  <c r="I1728" i="1" l="1"/>
  <c r="S1726" i="1"/>
  <c r="R1726" i="1"/>
  <c r="I1729" i="1" l="1"/>
  <c r="S1727" i="1"/>
  <c r="R1727" i="1"/>
  <c r="I1730" i="1" l="1"/>
  <c r="R1728" i="1"/>
  <c r="S1728" i="1"/>
  <c r="I1731" i="1" l="1"/>
  <c r="S1729" i="1"/>
  <c r="R1729" i="1"/>
  <c r="I1732" i="1" l="1"/>
  <c r="R1730" i="1"/>
  <c r="S1730" i="1"/>
  <c r="I1733" i="1" l="1"/>
  <c r="R1731" i="1"/>
  <c r="S1731" i="1"/>
  <c r="I1734" i="1" l="1"/>
  <c r="R1732" i="1"/>
  <c r="S1732" i="1"/>
  <c r="I1735" i="1" l="1"/>
  <c r="S1733" i="1"/>
  <c r="R1733" i="1"/>
  <c r="I1736" i="1" l="1"/>
  <c r="R1734" i="1"/>
  <c r="S1734" i="1"/>
  <c r="I1737" i="1" l="1"/>
  <c r="R1735" i="1"/>
  <c r="S1735" i="1"/>
  <c r="I1738" i="1" l="1"/>
  <c r="S1736" i="1"/>
  <c r="R1736" i="1"/>
  <c r="I1739" i="1" l="1"/>
  <c r="R1737" i="1"/>
  <c r="S1737" i="1"/>
  <c r="I1740" i="1" l="1"/>
  <c r="S1738" i="1"/>
  <c r="R1738" i="1"/>
  <c r="I1741" i="1" l="1"/>
  <c r="R1739" i="1"/>
  <c r="S1739" i="1"/>
  <c r="I1742" i="1" l="1"/>
  <c r="S1740" i="1"/>
  <c r="R1740" i="1"/>
  <c r="I1743" i="1" l="1"/>
  <c r="S1741" i="1"/>
  <c r="R1741" i="1"/>
  <c r="I1744" i="1" l="1"/>
  <c r="R1742" i="1"/>
  <c r="S1742" i="1"/>
  <c r="I1745" i="1" l="1"/>
  <c r="S1743" i="1"/>
  <c r="R1743" i="1"/>
  <c r="I1746" i="1" l="1"/>
  <c r="R1744" i="1"/>
  <c r="S1744" i="1"/>
  <c r="I1747" i="1" l="1"/>
  <c r="S1745" i="1"/>
  <c r="R1745" i="1"/>
  <c r="I1748" i="1" l="1"/>
  <c r="R1746" i="1"/>
  <c r="S1746" i="1"/>
  <c r="I1749" i="1" l="1"/>
  <c r="S1747" i="1"/>
  <c r="R1747" i="1"/>
  <c r="I1750" i="1" l="1"/>
  <c r="S1748" i="1"/>
  <c r="R1748" i="1"/>
  <c r="I1751" i="1" l="1"/>
  <c r="R1749" i="1"/>
  <c r="S1749" i="1"/>
  <c r="I1752" i="1" l="1"/>
  <c r="R1750" i="1"/>
  <c r="S1750" i="1"/>
  <c r="I1753" i="1" l="1"/>
  <c r="S1751" i="1"/>
  <c r="R1751" i="1"/>
  <c r="I1754" i="1" l="1"/>
  <c r="S1752" i="1"/>
  <c r="R1752" i="1"/>
  <c r="I1755" i="1" l="1"/>
  <c r="R1753" i="1"/>
  <c r="S1753" i="1"/>
  <c r="I1756" i="1" l="1"/>
  <c r="S1754" i="1"/>
  <c r="R1754" i="1"/>
  <c r="I1757" i="1" l="1"/>
  <c r="R1755" i="1"/>
  <c r="S1755" i="1"/>
  <c r="I1758" i="1" l="1"/>
  <c r="R1756" i="1"/>
  <c r="S1756" i="1"/>
  <c r="I1759" i="1" l="1"/>
  <c r="R1757" i="1"/>
  <c r="S1757" i="1"/>
  <c r="I1760" i="1" l="1"/>
  <c r="S1758" i="1"/>
  <c r="R1758" i="1"/>
  <c r="I1761" i="1" l="1"/>
  <c r="S1759" i="1"/>
  <c r="R1759" i="1"/>
  <c r="I1762" i="1" l="1"/>
  <c r="S1760" i="1"/>
  <c r="R1760" i="1"/>
  <c r="I1763" i="1" l="1"/>
  <c r="R1761" i="1"/>
  <c r="S1761" i="1"/>
  <c r="I1764" i="1" l="1"/>
  <c r="R1762" i="1"/>
  <c r="S1762" i="1"/>
  <c r="I1765" i="1" l="1"/>
  <c r="S1763" i="1"/>
  <c r="R1763" i="1"/>
  <c r="I1766" i="1" l="1"/>
  <c r="S1764" i="1"/>
  <c r="R1764" i="1"/>
  <c r="I1767" i="1" l="1"/>
  <c r="R1765" i="1"/>
  <c r="S1765" i="1"/>
  <c r="I1768" i="1" l="1"/>
  <c r="S1766" i="1"/>
  <c r="R1766" i="1"/>
  <c r="I1769" i="1" l="1"/>
  <c r="S1767" i="1"/>
  <c r="R1767" i="1"/>
  <c r="I1770" i="1" l="1"/>
  <c r="R1768" i="1"/>
  <c r="S1768" i="1"/>
  <c r="I1771" i="1" l="1"/>
  <c r="R1769" i="1"/>
  <c r="S1769" i="1"/>
  <c r="I1772" i="1" l="1"/>
  <c r="S1770" i="1"/>
  <c r="R1770" i="1"/>
  <c r="I1773" i="1" l="1"/>
  <c r="R1771" i="1"/>
  <c r="S1771" i="1"/>
  <c r="I1774" i="1" l="1"/>
  <c r="R1772" i="1"/>
  <c r="S1772" i="1"/>
  <c r="I1775" i="1" l="1"/>
  <c r="S1773" i="1"/>
  <c r="R1773" i="1"/>
  <c r="I1776" i="1" l="1"/>
  <c r="R1774" i="1"/>
  <c r="S1774" i="1"/>
  <c r="I1777" i="1" l="1"/>
  <c r="S1775" i="1"/>
  <c r="R1775" i="1"/>
  <c r="I1778" i="1" l="1"/>
  <c r="R1776" i="1"/>
  <c r="S1776" i="1"/>
  <c r="I1779" i="1" l="1"/>
  <c r="S1777" i="1"/>
  <c r="R1777" i="1"/>
  <c r="I1780" i="1" l="1"/>
  <c r="S1778" i="1"/>
  <c r="R1778" i="1"/>
  <c r="I1781" i="1" l="1"/>
  <c r="R1779" i="1"/>
  <c r="S1779" i="1"/>
  <c r="I1782" i="1" l="1"/>
  <c r="R1780" i="1"/>
  <c r="S1780" i="1"/>
  <c r="I1783" i="1" l="1"/>
  <c r="S1781" i="1"/>
  <c r="R1781" i="1"/>
  <c r="I1784" i="1" l="1"/>
  <c r="S1782" i="1"/>
  <c r="R1782" i="1"/>
  <c r="I1785" i="1" l="1"/>
  <c r="R1783" i="1"/>
  <c r="S1783" i="1"/>
  <c r="I1786" i="1" l="1"/>
  <c r="R1784" i="1"/>
  <c r="S1784" i="1"/>
  <c r="I1787" i="1" l="1"/>
  <c r="S1785" i="1"/>
  <c r="R1785" i="1"/>
  <c r="I1788" i="1" l="1"/>
  <c r="R1786" i="1"/>
  <c r="S1786" i="1"/>
  <c r="I1789" i="1" l="1"/>
  <c r="S1787" i="1"/>
  <c r="R1787" i="1"/>
  <c r="I1790" i="1" l="1"/>
  <c r="S1788" i="1"/>
  <c r="R1788" i="1"/>
  <c r="I1791" i="1" l="1"/>
  <c r="R1789" i="1"/>
  <c r="S1789" i="1"/>
  <c r="I1792" i="1" l="1"/>
  <c r="R1790" i="1"/>
  <c r="S1790" i="1"/>
  <c r="I1793" i="1" l="1"/>
  <c r="S1791" i="1"/>
  <c r="R1791" i="1"/>
  <c r="I1794" i="1" l="1"/>
  <c r="R1792" i="1"/>
  <c r="S1792" i="1"/>
  <c r="I1795" i="1" l="1"/>
  <c r="S1793" i="1"/>
  <c r="R1793" i="1"/>
  <c r="I1796" i="1" l="1"/>
  <c r="S1794" i="1"/>
  <c r="R1794" i="1"/>
  <c r="I1797" i="1" l="1"/>
  <c r="R1795" i="1"/>
  <c r="S1795" i="1"/>
  <c r="I1798" i="1" l="1"/>
  <c r="S1796" i="1"/>
  <c r="R1796" i="1"/>
  <c r="I1799" i="1" l="1"/>
  <c r="R1797" i="1"/>
  <c r="S1797" i="1"/>
  <c r="I1800" i="1" l="1"/>
  <c r="R1798" i="1"/>
  <c r="S1798" i="1"/>
  <c r="I1801" i="1" l="1"/>
  <c r="R1799" i="1"/>
  <c r="S1799" i="1"/>
  <c r="I1802" i="1" l="1"/>
  <c r="S1800" i="1"/>
  <c r="R1800" i="1"/>
  <c r="I1803" i="1" l="1"/>
  <c r="R1801" i="1"/>
  <c r="S1801" i="1"/>
  <c r="I1804" i="1" l="1"/>
  <c r="S1802" i="1"/>
  <c r="R1802" i="1"/>
  <c r="I1805" i="1" l="1"/>
  <c r="S1803" i="1"/>
  <c r="R1803" i="1"/>
  <c r="I1806" i="1" l="1"/>
  <c r="R1804" i="1"/>
  <c r="S1804" i="1"/>
  <c r="I1807" i="1" l="1"/>
  <c r="S1805" i="1"/>
  <c r="R1805" i="1"/>
  <c r="I1808" i="1" l="1"/>
  <c r="R1806" i="1"/>
  <c r="S1806" i="1"/>
  <c r="I1809" i="1" l="1"/>
  <c r="S1807" i="1"/>
  <c r="R1807" i="1"/>
  <c r="I1810" i="1" l="1"/>
  <c r="R1808" i="1"/>
  <c r="S1808" i="1"/>
  <c r="I1811" i="1" l="1"/>
  <c r="R1809" i="1"/>
  <c r="S1809" i="1"/>
  <c r="I1812" i="1" l="1"/>
  <c r="S1810" i="1"/>
  <c r="R1810" i="1"/>
  <c r="I1813" i="1" l="1"/>
  <c r="R1811" i="1"/>
  <c r="S1811" i="1"/>
  <c r="I1814" i="1" l="1"/>
  <c r="R1812" i="1"/>
  <c r="S1812" i="1"/>
  <c r="I1815" i="1" l="1"/>
  <c r="S1813" i="1"/>
  <c r="R1813" i="1"/>
  <c r="I1816" i="1" l="1"/>
  <c r="R1814" i="1"/>
  <c r="S1814" i="1"/>
  <c r="I1817" i="1" l="1"/>
  <c r="R1815" i="1"/>
  <c r="S1815" i="1"/>
  <c r="I1818" i="1" l="1"/>
  <c r="R1816" i="1"/>
  <c r="S1816" i="1"/>
  <c r="I1819" i="1" l="1"/>
  <c r="S1817" i="1"/>
  <c r="R1817" i="1"/>
  <c r="I1820" i="1" l="1"/>
  <c r="S1818" i="1"/>
  <c r="R1818" i="1"/>
  <c r="I1821" i="1" l="1"/>
  <c r="R1819" i="1"/>
  <c r="S1819" i="1"/>
  <c r="I1822" i="1" l="1"/>
  <c r="R1820" i="1"/>
  <c r="S1820" i="1"/>
  <c r="I1823" i="1" l="1"/>
  <c r="S1821" i="1"/>
  <c r="R1821" i="1"/>
  <c r="I1824" i="1" l="1"/>
  <c r="S1822" i="1"/>
  <c r="R1822" i="1"/>
  <c r="I1825" i="1" l="1"/>
  <c r="S1823" i="1"/>
  <c r="R1823" i="1"/>
  <c r="I1826" i="1" l="1"/>
  <c r="R1824" i="1"/>
  <c r="S1824" i="1"/>
  <c r="I1827" i="1" l="1"/>
  <c r="R1825" i="1"/>
  <c r="S1825" i="1"/>
  <c r="I1828" i="1" l="1"/>
  <c r="R1826" i="1"/>
  <c r="S1826" i="1"/>
  <c r="I1829" i="1" l="1"/>
  <c r="R1827" i="1"/>
  <c r="S1827" i="1"/>
  <c r="I1830" i="1" l="1"/>
  <c r="R1828" i="1"/>
  <c r="S1828" i="1"/>
  <c r="I1831" i="1" l="1"/>
  <c r="R1829" i="1"/>
  <c r="S1829" i="1"/>
  <c r="I1832" i="1" l="1"/>
  <c r="R1830" i="1"/>
  <c r="S1830" i="1"/>
  <c r="I1833" i="1" l="1"/>
  <c r="R1831" i="1"/>
  <c r="S1831" i="1"/>
  <c r="I1834" i="1" l="1"/>
  <c r="S1832" i="1"/>
  <c r="R1832" i="1"/>
  <c r="I1835" i="1" l="1"/>
  <c r="S1833" i="1"/>
  <c r="R1833" i="1"/>
  <c r="I1836" i="1" l="1"/>
  <c r="R1834" i="1"/>
  <c r="S1834" i="1"/>
  <c r="I1837" i="1" l="1"/>
  <c r="S1835" i="1"/>
  <c r="R1835" i="1"/>
  <c r="I1838" i="1" l="1"/>
  <c r="S1836" i="1"/>
  <c r="R1836" i="1"/>
  <c r="I1839" i="1" l="1"/>
  <c r="S1837" i="1"/>
  <c r="R1837" i="1"/>
  <c r="I1840" i="1" l="1"/>
  <c r="S1838" i="1"/>
  <c r="R1838" i="1"/>
  <c r="I1841" i="1" l="1"/>
  <c r="R1839" i="1"/>
  <c r="S1839" i="1"/>
  <c r="I1842" i="1" l="1"/>
  <c r="S1840" i="1"/>
  <c r="R1840" i="1"/>
  <c r="I1843" i="1" l="1"/>
  <c r="R1841" i="1"/>
  <c r="S1841" i="1"/>
  <c r="I1844" i="1" l="1"/>
  <c r="R1842" i="1"/>
  <c r="S1842" i="1"/>
  <c r="I1845" i="1" l="1"/>
  <c r="S1843" i="1"/>
  <c r="R1843" i="1"/>
  <c r="I1846" i="1" l="1"/>
  <c r="R1844" i="1"/>
  <c r="S1844" i="1"/>
  <c r="I1847" i="1" l="1"/>
  <c r="S1845" i="1"/>
  <c r="R1845" i="1"/>
  <c r="I1848" i="1" l="1"/>
  <c r="R1846" i="1"/>
  <c r="S1846" i="1"/>
  <c r="I1849" i="1" l="1"/>
  <c r="R1847" i="1"/>
  <c r="S1847" i="1"/>
  <c r="I1850" i="1" l="1"/>
  <c r="R1848" i="1"/>
  <c r="S1848" i="1"/>
  <c r="I1851" i="1" l="1"/>
  <c r="S1849" i="1"/>
  <c r="R1849" i="1"/>
  <c r="I1852" i="1" l="1"/>
  <c r="S1850" i="1"/>
  <c r="R1850" i="1"/>
  <c r="I1853" i="1" l="1"/>
  <c r="R1851" i="1"/>
  <c r="S1851" i="1"/>
  <c r="I1854" i="1" l="1"/>
  <c r="S1852" i="1"/>
  <c r="R1852" i="1"/>
  <c r="I1855" i="1" l="1"/>
  <c r="S1853" i="1"/>
  <c r="R1853" i="1"/>
  <c r="I1856" i="1" l="1"/>
  <c r="R1854" i="1"/>
  <c r="S1854" i="1"/>
  <c r="I1857" i="1" l="1"/>
  <c r="S1855" i="1"/>
  <c r="R1855" i="1"/>
  <c r="I1858" i="1" l="1"/>
  <c r="S1856" i="1"/>
  <c r="R1856" i="1"/>
  <c r="I1859" i="1" l="1"/>
  <c r="S1857" i="1"/>
  <c r="R1857" i="1"/>
  <c r="I1860" i="1" l="1"/>
  <c r="S1858" i="1"/>
  <c r="R1858" i="1"/>
  <c r="I1861" i="1" l="1"/>
  <c r="R1859" i="1"/>
  <c r="S1859" i="1"/>
  <c r="I1862" i="1" l="1"/>
  <c r="S1860" i="1"/>
  <c r="R1860" i="1"/>
  <c r="I1863" i="1" l="1"/>
  <c r="S1861" i="1"/>
  <c r="R1861" i="1"/>
  <c r="I1864" i="1" l="1"/>
  <c r="S1862" i="1"/>
  <c r="R1862" i="1"/>
  <c r="I1865" i="1" l="1"/>
  <c r="S1863" i="1"/>
  <c r="R1863" i="1"/>
  <c r="I1866" i="1" l="1"/>
  <c r="R1864" i="1"/>
  <c r="S1864" i="1"/>
  <c r="I1867" i="1" l="1"/>
  <c r="R1865" i="1"/>
  <c r="S1865" i="1"/>
  <c r="I1868" i="1" l="1"/>
  <c r="R1866" i="1"/>
  <c r="S1866" i="1"/>
  <c r="I1869" i="1" l="1"/>
  <c r="S1867" i="1"/>
  <c r="R1867" i="1"/>
  <c r="I1870" i="1" l="1"/>
  <c r="R1868" i="1"/>
  <c r="S1868" i="1"/>
  <c r="I1871" i="1" l="1"/>
  <c r="R1869" i="1"/>
  <c r="S1869" i="1"/>
  <c r="I1872" i="1" l="1"/>
  <c r="S1870" i="1"/>
  <c r="R1870" i="1"/>
  <c r="I1873" i="1" l="1"/>
  <c r="R1871" i="1"/>
  <c r="S1871" i="1"/>
  <c r="I1874" i="1" l="1"/>
  <c r="R1872" i="1"/>
  <c r="S1872" i="1"/>
  <c r="I1875" i="1" l="1"/>
  <c r="R1873" i="1"/>
  <c r="S1873" i="1"/>
  <c r="I1876" i="1" l="1"/>
  <c r="R1874" i="1"/>
  <c r="S1874" i="1"/>
  <c r="I1877" i="1" l="1"/>
  <c r="S1875" i="1"/>
  <c r="R1875" i="1"/>
  <c r="I1878" i="1" l="1"/>
  <c r="S1876" i="1"/>
  <c r="R1876" i="1"/>
  <c r="I1879" i="1" l="1"/>
  <c r="S1877" i="1"/>
  <c r="R1877" i="1"/>
  <c r="I1880" i="1" l="1"/>
  <c r="R1878" i="1"/>
  <c r="S1878" i="1"/>
  <c r="I1881" i="1" l="1"/>
  <c r="S1879" i="1"/>
  <c r="R1879" i="1"/>
  <c r="I1882" i="1" l="1"/>
  <c r="R1880" i="1"/>
  <c r="S1880" i="1"/>
  <c r="I1883" i="1" l="1"/>
  <c r="R1881" i="1"/>
  <c r="S1881" i="1"/>
  <c r="I1884" i="1" l="1"/>
  <c r="R1882" i="1"/>
  <c r="S1882" i="1"/>
  <c r="I1885" i="1" l="1"/>
  <c r="R1883" i="1"/>
  <c r="S1883" i="1"/>
  <c r="I1886" i="1" l="1"/>
  <c r="S1884" i="1"/>
  <c r="R1884" i="1"/>
  <c r="I1887" i="1" l="1"/>
  <c r="R1885" i="1"/>
  <c r="S1885" i="1"/>
  <c r="I1888" i="1" l="1"/>
  <c r="R1886" i="1"/>
  <c r="S1886" i="1"/>
  <c r="I1889" i="1" l="1"/>
  <c r="R1887" i="1"/>
  <c r="S1887" i="1"/>
  <c r="I1890" i="1" l="1"/>
  <c r="R1888" i="1"/>
  <c r="S1888" i="1"/>
  <c r="I1891" i="1" l="1"/>
  <c r="S1889" i="1"/>
  <c r="R1889" i="1"/>
  <c r="I1892" i="1" l="1"/>
  <c r="R1890" i="1"/>
  <c r="S1890" i="1"/>
  <c r="I1893" i="1" l="1"/>
  <c r="R1891" i="1"/>
  <c r="S1891" i="1"/>
  <c r="I1894" i="1" l="1"/>
  <c r="S1892" i="1"/>
  <c r="R1892" i="1"/>
  <c r="I1895" i="1" l="1"/>
  <c r="R1893" i="1"/>
  <c r="S1893" i="1"/>
  <c r="I1896" i="1" l="1"/>
  <c r="S1894" i="1"/>
  <c r="R1894" i="1"/>
  <c r="I1897" i="1" l="1"/>
  <c r="R1895" i="1"/>
  <c r="S1895" i="1"/>
  <c r="I1898" i="1" l="1"/>
  <c r="S1896" i="1"/>
  <c r="R1896" i="1"/>
  <c r="I1899" i="1" l="1"/>
  <c r="R1897" i="1"/>
  <c r="S1897" i="1"/>
  <c r="I1900" i="1" l="1"/>
  <c r="S1898" i="1"/>
  <c r="R1898" i="1"/>
  <c r="I1901" i="1" l="1"/>
  <c r="R1899" i="1"/>
  <c r="S1899" i="1"/>
  <c r="I1902" i="1" l="1"/>
  <c r="R1900" i="1"/>
  <c r="S1900" i="1"/>
  <c r="I1903" i="1" l="1"/>
  <c r="S1901" i="1"/>
  <c r="R1901" i="1"/>
  <c r="I1904" i="1" l="1"/>
  <c r="R1902" i="1"/>
  <c r="S1902" i="1"/>
  <c r="I1905" i="1" l="1"/>
  <c r="R1903" i="1"/>
  <c r="S1903" i="1"/>
  <c r="I1906" i="1" l="1"/>
  <c r="R1904" i="1"/>
  <c r="S1904" i="1"/>
  <c r="I1907" i="1" l="1"/>
  <c r="R1905" i="1"/>
  <c r="S1905" i="1"/>
  <c r="I1908" i="1" l="1"/>
  <c r="R1906" i="1"/>
  <c r="S1906" i="1"/>
  <c r="I1909" i="1" l="1"/>
  <c r="R1907" i="1"/>
  <c r="S1907" i="1"/>
  <c r="I1910" i="1" l="1"/>
  <c r="R1908" i="1"/>
  <c r="S1908" i="1"/>
  <c r="I1911" i="1" l="1"/>
  <c r="R1909" i="1"/>
  <c r="S1909" i="1"/>
  <c r="I1912" i="1" l="1"/>
  <c r="S1910" i="1"/>
  <c r="R1910" i="1"/>
  <c r="I1913" i="1" l="1"/>
  <c r="R1911" i="1"/>
  <c r="S1911" i="1"/>
  <c r="I1914" i="1" l="1"/>
  <c r="S1912" i="1"/>
  <c r="R1912" i="1"/>
  <c r="I1915" i="1" l="1"/>
  <c r="R1913" i="1"/>
  <c r="S1913" i="1"/>
  <c r="I1916" i="1" l="1"/>
  <c r="S1914" i="1"/>
  <c r="R1914" i="1"/>
  <c r="I1917" i="1" l="1"/>
  <c r="R1915" i="1"/>
  <c r="S1915" i="1"/>
  <c r="I1918" i="1" l="1"/>
  <c r="R1916" i="1"/>
  <c r="S1916" i="1"/>
  <c r="I1919" i="1" l="1"/>
  <c r="S1917" i="1"/>
  <c r="R1917" i="1"/>
  <c r="I1920" i="1" l="1"/>
  <c r="S1918" i="1"/>
  <c r="R1918" i="1"/>
  <c r="I1921" i="1" l="1"/>
  <c r="S1919" i="1"/>
  <c r="R1919" i="1"/>
  <c r="I1922" i="1" l="1"/>
  <c r="S1920" i="1"/>
  <c r="R1920" i="1"/>
  <c r="I1923" i="1" l="1"/>
  <c r="R1921" i="1"/>
  <c r="S1921" i="1"/>
  <c r="I1924" i="1" l="1"/>
  <c r="S1922" i="1"/>
  <c r="R1922" i="1"/>
  <c r="I1925" i="1" l="1"/>
  <c r="R1923" i="1"/>
  <c r="S1923" i="1"/>
  <c r="I1926" i="1" l="1"/>
  <c r="S1924" i="1"/>
  <c r="R1924" i="1"/>
  <c r="I1927" i="1" l="1"/>
  <c r="R1925" i="1"/>
  <c r="S1925" i="1"/>
  <c r="I1928" i="1" l="1"/>
  <c r="S1926" i="1"/>
  <c r="R1926" i="1"/>
  <c r="I1929" i="1" l="1"/>
  <c r="R1927" i="1"/>
  <c r="S1927" i="1"/>
  <c r="I1930" i="1" l="1"/>
  <c r="R1928" i="1"/>
  <c r="S1928" i="1"/>
  <c r="I1931" i="1" l="1"/>
  <c r="R1929" i="1"/>
  <c r="S1929" i="1"/>
  <c r="I1932" i="1" l="1"/>
  <c r="S1930" i="1"/>
  <c r="R1930" i="1"/>
  <c r="I1933" i="1" l="1"/>
  <c r="R1931" i="1"/>
  <c r="S1931" i="1"/>
  <c r="I1934" i="1" l="1"/>
  <c r="R1932" i="1"/>
  <c r="S1932" i="1"/>
  <c r="I1935" i="1" l="1"/>
  <c r="R1933" i="1"/>
  <c r="S1933" i="1"/>
  <c r="I1936" i="1" l="1"/>
  <c r="S1934" i="1"/>
  <c r="R1934" i="1"/>
  <c r="I1937" i="1" l="1"/>
  <c r="R1935" i="1"/>
  <c r="S1935" i="1"/>
  <c r="I1938" i="1" l="1"/>
  <c r="R1936" i="1"/>
  <c r="S1936" i="1"/>
  <c r="I1939" i="1" l="1"/>
  <c r="S1937" i="1"/>
  <c r="R1937" i="1"/>
  <c r="I1940" i="1" l="1"/>
  <c r="R1938" i="1"/>
  <c r="S1938" i="1"/>
  <c r="I1941" i="1" l="1"/>
  <c r="S1939" i="1"/>
  <c r="R1939" i="1"/>
  <c r="I1942" i="1" l="1"/>
  <c r="S1940" i="1"/>
  <c r="R1940" i="1"/>
  <c r="I1943" i="1" l="1"/>
  <c r="R1941" i="1"/>
  <c r="S1941" i="1"/>
  <c r="I1944" i="1" l="1"/>
  <c r="R1942" i="1"/>
  <c r="S1942" i="1"/>
  <c r="I1945" i="1" l="1"/>
  <c r="R1943" i="1"/>
  <c r="S1943" i="1"/>
  <c r="I1946" i="1" l="1"/>
  <c r="S1944" i="1"/>
  <c r="R1944" i="1"/>
  <c r="I1947" i="1" l="1"/>
  <c r="R1945" i="1"/>
  <c r="S1945" i="1"/>
  <c r="I1948" i="1" l="1"/>
  <c r="S1946" i="1"/>
  <c r="R1946" i="1"/>
  <c r="I1949" i="1" l="1"/>
  <c r="R1947" i="1"/>
  <c r="S1947" i="1"/>
  <c r="I1950" i="1" l="1"/>
  <c r="R1948" i="1"/>
  <c r="S1948" i="1"/>
  <c r="I1951" i="1" l="1"/>
  <c r="R1949" i="1"/>
  <c r="S1949" i="1"/>
  <c r="I1952" i="1" l="1"/>
  <c r="R1950" i="1"/>
  <c r="S1950" i="1"/>
  <c r="I1953" i="1" l="1"/>
  <c r="S1951" i="1"/>
  <c r="R1951" i="1"/>
  <c r="I1954" i="1" l="1"/>
  <c r="S1952" i="1"/>
  <c r="R1952" i="1"/>
  <c r="I1955" i="1" l="1"/>
  <c r="S1953" i="1"/>
  <c r="R1953" i="1"/>
  <c r="I1956" i="1" l="1"/>
  <c r="R1954" i="1"/>
  <c r="S1954" i="1"/>
  <c r="I1957" i="1" l="1"/>
  <c r="S1955" i="1"/>
  <c r="R1955" i="1"/>
  <c r="I1958" i="1" l="1"/>
  <c r="S1956" i="1"/>
  <c r="R1956" i="1"/>
  <c r="I1959" i="1" l="1"/>
  <c r="S1957" i="1"/>
  <c r="R1957" i="1"/>
  <c r="I1960" i="1" l="1"/>
  <c r="S1958" i="1"/>
  <c r="R1958" i="1"/>
  <c r="I1961" i="1" l="1"/>
  <c r="S1959" i="1"/>
  <c r="R1959" i="1"/>
  <c r="I1962" i="1" l="1"/>
  <c r="R1960" i="1"/>
  <c r="S1960" i="1"/>
  <c r="I1963" i="1" l="1"/>
  <c r="R1961" i="1"/>
  <c r="S1961" i="1"/>
  <c r="I1964" i="1" l="1"/>
  <c r="S1962" i="1"/>
  <c r="R1962" i="1"/>
  <c r="I1965" i="1" l="1"/>
  <c r="R1963" i="1"/>
  <c r="S1963" i="1"/>
  <c r="I1966" i="1" l="1"/>
  <c r="S1964" i="1"/>
  <c r="R1964" i="1"/>
  <c r="I1967" i="1" l="1"/>
  <c r="R1965" i="1"/>
  <c r="S1965" i="1"/>
  <c r="I1968" i="1" l="1"/>
  <c r="S1966" i="1"/>
  <c r="R1966" i="1"/>
  <c r="I1969" i="1" l="1"/>
  <c r="S1967" i="1"/>
  <c r="R1967" i="1"/>
  <c r="I1970" i="1" l="1"/>
  <c r="R1968" i="1"/>
  <c r="S1968" i="1"/>
  <c r="I1971" i="1" l="1"/>
  <c r="S1969" i="1"/>
  <c r="R1969" i="1"/>
  <c r="I1972" i="1" l="1"/>
  <c r="R1970" i="1"/>
  <c r="S1970" i="1"/>
  <c r="I1973" i="1" l="1"/>
  <c r="S1971" i="1"/>
  <c r="R1971" i="1"/>
  <c r="I1974" i="1" l="1"/>
  <c r="R1972" i="1"/>
  <c r="S1972" i="1"/>
  <c r="I1975" i="1" l="1"/>
  <c r="S1973" i="1"/>
  <c r="R1973" i="1"/>
  <c r="I1976" i="1" l="1"/>
  <c r="R1974" i="1"/>
  <c r="S1974" i="1"/>
  <c r="I1977" i="1" l="1"/>
  <c r="S1975" i="1"/>
  <c r="R1975" i="1"/>
  <c r="I1978" i="1" l="1"/>
  <c r="R1976" i="1"/>
  <c r="S1976" i="1"/>
  <c r="I1979" i="1" l="1"/>
  <c r="S1977" i="1"/>
  <c r="R1977" i="1"/>
  <c r="I1980" i="1" l="1"/>
  <c r="R1978" i="1"/>
  <c r="S1978" i="1"/>
  <c r="I1981" i="1" l="1"/>
  <c r="R1979" i="1"/>
  <c r="S1979" i="1"/>
  <c r="I1982" i="1" l="1"/>
  <c r="S1980" i="1"/>
  <c r="R1980" i="1"/>
  <c r="I1983" i="1" l="1"/>
  <c r="S1981" i="1"/>
  <c r="R1981" i="1"/>
  <c r="I1984" i="1" l="1"/>
  <c r="S1982" i="1"/>
  <c r="R1982" i="1"/>
  <c r="I1985" i="1" l="1"/>
  <c r="R1983" i="1"/>
  <c r="S1983" i="1"/>
  <c r="I1986" i="1" l="1"/>
  <c r="R1984" i="1"/>
  <c r="S1984" i="1"/>
  <c r="I1987" i="1" l="1"/>
  <c r="S1985" i="1"/>
  <c r="R1985" i="1"/>
  <c r="I1988" i="1" l="1"/>
  <c r="S1986" i="1"/>
  <c r="R1986" i="1"/>
  <c r="I1989" i="1" l="1"/>
  <c r="R1987" i="1"/>
  <c r="S1987" i="1"/>
  <c r="I1990" i="1" l="1"/>
  <c r="R1988" i="1"/>
  <c r="S1988" i="1"/>
  <c r="I1991" i="1" l="1"/>
  <c r="R1989" i="1"/>
  <c r="S1989" i="1"/>
  <c r="I1992" i="1" l="1"/>
  <c r="S1990" i="1"/>
  <c r="R1990" i="1"/>
  <c r="I1993" i="1" l="1"/>
  <c r="S1991" i="1"/>
  <c r="R1991" i="1"/>
  <c r="I1994" i="1" l="1"/>
  <c r="S1992" i="1"/>
  <c r="R1992" i="1"/>
  <c r="I1995" i="1" l="1"/>
  <c r="R1993" i="1"/>
  <c r="S1993" i="1"/>
  <c r="I1996" i="1" l="1"/>
  <c r="S1994" i="1"/>
  <c r="R1994" i="1"/>
  <c r="I1997" i="1" l="1"/>
  <c r="S1995" i="1"/>
  <c r="R1995" i="1"/>
  <c r="I1998" i="1" l="1"/>
  <c r="S1996" i="1"/>
  <c r="R1996" i="1"/>
  <c r="I1999" i="1" l="1"/>
  <c r="R1997" i="1"/>
  <c r="S1997" i="1"/>
  <c r="I2000" i="1" l="1"/>
  <c r="R1998" i="1"/>
  <c r="S1998" i="1"/>
  <c r="I2001" i="1" l="1"/>
  <c r="S1999" i="1"/>
  <c r="R1999" i="1"/>
  <c r="I2002" i="1" l="1"/>
  <c r="R2000" i="1"/>
  <c r="S2000" i="1"/>
  <c r="I2003" i="1" l="1"/>
  <c r="S2001" i="1"/>
  <c r="R2001" i="1"/>
  <c r="I2004" i="1" l="1"/>
  <c r="S2002" i="1"/>
  <c r="R2002" i="1"/>
  <c r="I2005" i="1" l="1"/>
  <c r="S2003" i="1"/>
  <c r="R2003" i="1"/>
  <c r="I2006" i="1" l="1"/>
  <c r="R2004" i="1"/>
  <c r="S2004" i="1"/>
  <c r="I2007" i="1" l="1"/>
  <c r="S2005" i="1"/>
  <c r="R2005" i="1"/>
  <c r="I2008" i="1" l="1"/>
  <c r="S2006" i="1"/>
  <c r="R2006" i="1"/>
  <c r="I2009" i="1" l="1"/>
  <c r="S2007" i="1"/>
  <c r="R2007" i="1"/>
  <c r="I2010" i="1" l="1"/>
  <c r="S2008" i="1"/>
  <c r="R2008" i="1"/>
  <c r="I2011" i="1" l="1"/>
  <c r="S2009" i="1"/>
  <c r="R2009" i="1"/>
  <c r="I2012" i="1" l="1"/>
  <c r="S2010" i="1"/>
  <c r="R2010" i="1"/>
  <c r="I2013" i="1" l="1"/>
  <c r="S2011" i="1"/>
  <c r="R2011" i="1"/>
  <c r="I2014" i="1" l="1"/>
  <c r="S2012" i="1"/>
  <c r="R2012" i="1"/>
  <c r="I2015" i="1" l="1"/>
  <c r="S2013" i="1"/>
  <c r="R2013" i="1"/>
  <c r="I2016" i="1" l="1"/>
  <c r="R2014" i="1"/>
  <c r="S2014" i="1"/>
  <c r="I2017" i="1" l="1"/>
  <c r="R2015" i="1"/>
  <c r="S2015" i="1"/>
  <c r="I2018" i="1" l="1"/>
  <c r="S2016" i="1"/>
  <c r="R2016" i="1"/>
  <c r="I2019" i="1" l="1"/>
  <c r="S2017" i="1"/>
  <c r="R2017" i="1"/>
  <c r="I2020" i="1" l="1"/>
  <c r="S2018" i="1"/>
  <c r="R2018" i="1"/>
  <c r="I2021" i="1" l="1"/>
  <c r="R2019" i="1"/>
  <c r="S2019" i="1"/>
  <c r="I2022" i="1" l="1"/>
  <c r="R2020" i="1"/>
  <c r="S2020" i="1"/>
  <c r="I2023" i="1" l="1"/>
  <c r="S2021" i="1"/>
  <c r="R2021" i="1"/>
  <c r="I2024" i="1" l="1"/>
  <c r="S2022" i="1"/>
  <c r="R2022" i="1"/>
  <c r="I2025" i="1" l="1"/>
  <c r="S2023" i="1"/>
  <c r="R2023" i="1"/>
  <c r="I2026" i="1" l="1"/>
  <c r="R2024" i="1"/>
  <c r="S2024" i="1"/>
  <c r="I2027" i="1" l="1"/>
  <c r="S2025" i="1"/>
  <c r="R2025" i="1"/>
  <c r="I2028" i="1" l="1"/>
  <c r="S2026" i="1"/>
  <c r="R2026" i="1"/>
  <c r="I2029" i="1" l="1"/>
  <c r="R2027" i="1"/>
  <c r="S2027" i="1"/>
  <c r="I2030" i="1" l="1"/>
  <c r="R2028" i="1"/>
  <c r="S2028" i="1"/>
  <c r="I2031" i="1" l="1"/>
  <c r="S2029" i="1"/>
  <c r="R2029" i="1"/>
  <c r="I2032" i="1" l="1"/>
  <c r="S2030" i="1"/>
  <c r="R2030" i="1"/>
  <c r="I2033" i="1" l="1"/>
  <c r="R2031" i="1"/>
  <c r="S2031" i="1"/>
  <c r="I2034" i="1" l="1"/>
  <c r="S2032" i="1"/>
  <c r="R2032" i="1"/>
  <c r="I2035" i="1" l="1"/>
  <c r="S2033" i="1"/>
  <c r="R2033" i="1"/>
  <c r="I2036" i="1" l="1"/>
  <c r="R2034" i="1"/>
  <c r="S2034" i="1"/>
  <c r="I2037" i="1" l="1"/>
  <c r="R2035" i="1"/>
  <c r="S2035" i="1"/>
  <c r="I2038" i="1" l="1"/>
  <c r="S2036" i="1"/>
  <c r="R2036" i="1"/>
  <c r="I2039" i="1" l="1"/>
  <c r="S2037" i="1"/>
  <c r="R2037" i="1"/>
  <c r="I2040" i="1" l="1"/>
  <c r="R2038" i="1"/>
  <c r="S2038" i="1"/>
  <c r="I2041" i="1" l="1"/>
  <c r="R2039" i="1"/>
  <c r="S2039" i="1"/>
  <c r="I2042" i="1" l="1"/>
  <c r="R2040" i="1"/>
  <c r="S2040" i="1"/>
  <c r="I2043" i="1" l="1"/>
  <c r="S2041" i="1"/>
  <c r="R2041" i="1"/>
  <c r="I2044" i="1" l="1"/>
  <c r="R2042" i="1"/>
  <c r="S2042" i="1"/>
  <c r="I2045" i="1" l="1"/>
  <c r="S2043" i="1"/>
  <c r="R2043" i="1"/>
  <c r="I2046" i="1" l="1"/>
  <c r="S2044" i="1"/>
  <c r="R2044" i="1"/>
  <c r="I2047" i="1" l="1"/>
  <c r="R2045" i="1"/>
  <c r="S2045" i="1"/>
  <c r="I2048" i="1" l="1"/>
  <c r="S2046" i="1"/>
  <c r="R2046" i="1"/>
  <c r="I2049" i="1" l="1"/>
  <c r="S2047" i="1"/>
  <c r="R2047" i="1"/>
  <c r="I2050" i="1" l="1"/>
  <c r="S2048" i="1"/>
  <c r="R2048" i="1"/>
  <c r="I2051" i="1" l="1"/>
  <c r="S2049" i="1"/>
  <c r="R2049" i="1"/>
  <c r="I2052" i="1" l="1"/>
  <c r="S2050" i="1"/>
  <c r="R2050" i="1"/>
  <c r="I2053" i="1" l="1"/>
  <c r="R2051" i="1"/>
  <c r="S2051" i="1"/>
  <c r="I2054" i="1" l="1"/>
  <c r="S2052" i="1"/>
  <c r="R2052" i="1"/>
  <c r="I2055" i="1" l="1"/>
  <c r="S2053" i="1"/>
  <c r="R2053" i="1"/>
  <c r="I2056" i="1" l="1"/>
  <c r="S2054" i="1"/>
  <c r="R2054" i="1"/>
  <c r="I2057" i="1" l="1"/>
  <c r="R2055" i="1"/>
  <c r="S2055" i="1"/>
  <c r="I2058" i="1" l="1"/>
  <c r="R2056" i="1"/>
  <c r="S2056" i="1"/>
  <c r="I2059" i="1" l="1"/>
  <c r="R2057" i="1"/>
  <c r="S2057" i="1"/>
  <c r="I2060" i="1" l="1"/>
  <c r="S2058" i="1"/>
  <c r="R2058" i="1"/>
  <c r="I2061" i="1" l="1"/>
  <c r="S2059" i="1"/>
  <c r="R2059" i="1"/>
  <c r="I2062" i="1" l="1"/>
  <c r="R2060" i="1"/>
  <c r="S2060" i="1"/>
  <c r="I2063" i="1" l="1"/>
  <c r="S2061" i="1"/>
  <c r="R2061" i="1"/>
  <c r="I2064" i="1" l="1"/>
  <c r="R2062" i="1"/>
  <c r="S2062" i="1"/>
  <c r="I2065" i="1" l="1"/>
  <c r="S2063" i="1"/>
  <c r="R2063" i="1"/>
  <c r="I2066" i="1" l="1"/>
  <c r="S2064" i="1"/>
  <c r="R2064" i="1"/>
  <c r="I2067" i="1" l="1"/>
  <c r="S2065" i="1"/>
  <c r="R2065" i="1"/>
  <c r="I2068" i="1" l="1"/>
  <c r="R2066" i="1"/>
  <c r="S2066" i="1"/>
  <c r="I2069" i="1" l="1"/>
  <c r="S2067" i="1"/>
  <c r="R2067" i="1"/>
  <c r="I2070" i="1" l="1"/>
  <c r="R2068" i="1"/>
  <c r="S2068" i="1"/>
  <c r="I2071" i="1" l="1"/>
  <c r="S2069" i="1"/>
  <c r="R2069" i="1"/>
  <c r="I2072" i="1" l="1"/>
  <c r="R2070" i="1"/>
  <c r="S2070" i="1"/>
  <c r="I2073" i="1" l="1"/>
  <c r="R2071" i="1"/>
  <c r="S2071" i="1"/>
  <c r="I2074" i="1" l="1"/>
  <c r="R2072" i="1"/>
  <c r="S2072" i="1"/>
  <c r="I2075" i="1" l="1"/>
  <c r="R2073" i="1"/>
  <c r="S2073" i="1"/>
  <c r="I2076" i="1" l="1"/>
  <c r="R2074" i="1"/>
  <c r="S2074" i="1"/>
  <c r="I2077" i="1" l="1"/>
  <c r="S2075" i="1"/>
  <c r="R2075" i="1"/>
  <c r="I2078" i="1" l="1"/>
  <c r="R2076" i="1"/>
  <c r="S2076" i="1"/>
  <c r="I2079" i="1" l="1"/>
  <c r="R2077" i="1"/>
  <c r="S2077" i="1"/>
  <c r="I2080" i="1" l="1"/>
  <c r="R2078" i="1"/>
  <c r="S2078" i="1"/>
  <c r="I2081" i="1" l="1"/>
  <c r="S2079" i="1"/>
  <c r="R2079" i="1"/>
  <c r="I2082" i="1" l="1"/>
  <c r="S2080" i="1"/>
  <c r="R2080" i="1"/>
  <c r="I2083" i="1" l="1"/>
  <c r="R2081" i="1"/>
  <c r="S2081" i="1"/>
  <c r="I2084" i="1" l="1"/>
  <c r="S2082" i="1"/>
  <c r="R2082" i="1"/>
  <c r="I2085" i="1" l="1"/>
  <c r="S2083" i="1"/>
  <c r="R2083" i="1"/>
  <c r="I2086" i="1" l="1"/>
  <c r="S2084" i="1"/>
  <c r="R2084" i="1"/>
  <c r="I2087" i="1" l="1"/>
  <c r="R2085" i="1"/>
  <c r="S2085" i="1"/>
  <c r="I2088" i="1" l="1"/>
  <c r="S2086" i="1"/>
  <c r="R2086" i="1"/>
  <c r="I2089" i="1" l="1"/>
  <c r="S2087" i="1"/>
  <c r="R2087" i="1"/>
  <c r="I2090" i="1" l="1"/>
  <c r="S2088" i="1"/>
  <c r="R2088" i="1"/>
  <c r="I2091" i="1" l="1"/>
  <c r="R2089" i="1"/>
  <c r="S2089" i="1"/>
  <c r="I2092" i="1" l="1"/>
  <c r="S2090" i="1"/>
  <c r="R2090" i="1"/>
  <c r="I2093" i="1" l="1"/>
  <c r="R2091" i="1"/>
  <c r="S2091" i="1"/>
  <c r="I2094" i="1" l="1"/>
  <c r="R2092" i="1"/>
  <c r="S2092" i="1"/>
  <c r="I2095" i="1" l="1"/>
  <c r="S2093" i="1"/>
  <c r="R2093" i="1"/>
  <c r="I2096" i="1" l="1"/>
  <c r="S2094" i="1"/>
  <c r="R2094" i="1"/>
  <c r="I2097" i="1" l="1"/>
  <c r="R2095" i="1"/>
  <c r="S2095" i="1"/>
  <c r="I2098" i="1" l="1"/>
  <c r="R2096" i="1"/>
  <c r="S2096" i="1"/>
  <c r="I2099" i="1" l="1"/>
  <c r="S2097" i="1"/>
  <c r="R2097" i="1"/>
  <c r="I2100" i="1" l="1"/>
  <c r="S2098" i="1"/>
  <c r="R2098" i="1"/>
  <c r="I2101" i="1" l="1"/>
  <c r="S2099" i="1"/>
  <c r="R2099" i="1"/>
  <c r="I2102" i="1" l="1"/>
  <c r="R2100" i="1"/>
  <c r="S2100" i="1"/>
  <c r="I2103" i="1" l="1"/>
  <c r="R2101" i="1"/>
  <c r="S2101" i="1"/>
  <c r="I2104" i="1" l="1"/>
  <c r="R2102" i="1"/>
  <c r="S2102" i="1"/>
  <c r="I2105" i="1" l="1"/>
  <c r="R2103" i="1"/>
  <c r="S2103" i="1"/>
  <c r="I2106" i="1" l="1"/>
  <c r="R2104" i="1"/>
  <c r="S2104" i="1"/>
  <c r="I2107" i="1" l="1"/>
  <c r="R2105" i="1"/>
  <c r="S2105" i="1"/>
  <c r="I2108" i="1" l="1"/>
  <c r="R2106" i="1"/>
  <c r="S2106" i="1"/>
  <c r="I2109" i="1" l="1"/>
  <c r="R2107" i="1"/>
  <c r="S2107" i="1"/>
  <c r="I2110" i="1" l="1"/>
  <c r="S2108" i="1"/>
  <c r="R2108" i="1"/>
  <c r="I2111" i="1" l="1"/>
  <c r="R2109" i="1"/>
  <c r="S2109" i="1"/>
  <c r="I2112" i="1" l="1"/>
  <c r="R2110" i="1"/>
  <c r="S2110" i="1"/>
  <c r="I2113" i="1" l="1"/>
  <c r="R2111" i="1"/>
  <c r="S2111" i="1"/>
  <c r="I2114" i="1" l="1"/>
  <c r="R2112" i="1"/>
  <c r="S2112" i="1"/>
  <c r="I2115" i="1" l="1"/>
  <c r="R2113" i="1"/>
  <c r="S2113" i="1"/>
  <c r="I2116" i="1" l="1"/>
  <c r="S2114" i="1"/>
  <c r="R2114" i="1"/>
  <c r="I2117" i="1" l="1"/>
  <c r="R2115" i="1"/>
  <c r="S2115" i="1"/>
  <c r="I2118" i="1" l="1"/>
  <c r="S2116" i="1"/>
  <c r="R2116" i="1"/>
  <c r="I2119" i="1" l="1"/>
  <c r="R2117" i="1"/>
  <c r="S2117" i="1"/>
  <c r="I2120" i="1" l="1"/>
  <c r="S2118" i="1"/>
  <c r="R2118" i="1"/>
  <c r="I2121" i="1" l="1"/>
  <c r="S2119" i="1"/>
  <c r="R2119" i="1"/>
  <c r="I2122" i="1" l="1"/>
  <c r="R2120" i="1"/>
  <c r="S2120" i="1"/>
  <c r="I2123" i="1" l="1"/>
  <c r="R2121" i="1"/>
  <c r="S2121" i="1"/>
  <c r="I2124" i="1" l="1"/>
  <c r="S2122" i="1"/>
  <c r="R2122" i="1"/>
  <c r="I2125" i="1" l="1"/>
  <c r="R2123" i="1"/>
  <c r="S2123" i="1"/>
  <c r="I2126" i="1" l="1"/>
  <c r="R2124" i="1"/>
  <c r="S2124" i="1"/>
  <c r="I2127" i="1" l="1"/>
  <c r="R2125" i="1"/>
  <c r="S2125" i="1"/>
  <c r="I2128" i="1" l="1"/>
  <c r="S2126" i="1"/>
  <c r="R2126" i="1"/>
  <c r="I2129" i="1" l="1"/>
  <c r="R2127" i="1"/>
  <c r="S2127" i="1"/>
  <c r="I2130" i="1" l="1"/>
  <c r="R2128" i="1"/>
  <c r="S2128" i="1"/>
  <c r="I2131" i="1" l="1"/>
  <c r="R2129" i="1"/>
  <c r="S2129" i="1"/>
  <c r="I2132" i="1" l="1"/>
  <c r="S2130" i="1"/>
  <c r="R2130" i="1"/>
  <c r="I2133" i="1" l="1"/>
  <c r="R2131" i="1"/>
  <c r="S2131" i="1"/>
  <c r="I2134" i="1" l="1"/>
  <c r="R2132" i="1"/>
  <c r="S2132" i="1"/>
  <c r="I2135" i="1" l="1"/>
  <c r="S2133" i="1"/>
  <c r="R2133" i="1"/>
  <c r="I2136" i="1" l="1"/>
  <c r="R2134" i="1"/>
  <c r="S2134" i="1"/>
  <c r="I2137" i="1" l="1"/>
  <c r="R2135" i="1"/>
  <c r="S2135" i="1"/>
  <c r="I2138" i="1" l="1"/>
  <c r="R2136" i="1"/>
  <c r="S2136" i="1"/>
  <c r="I2139" i="1" l="1"/>
  <c r="S2137" i="1"/>
  <c r="R2137" i="1"/>
  <c r="I2140" i="1" l="1"/>
  <c r="R2138" i="1"/>
  <c r="S2138" i="1"/>
  <c r="I2141" i="1" l="1"/>
  <c r="S2139" i="1"/>
  <c r="R2139" i="1"/>
  <c r="I2142" i="1" l="1"/>
  <c r="S2140" i="1"/>
  <c r="R2140" i="1"/>
  <c r="I2143" i="1" l="1"/>
  <c r="R2141" i="1"/>
  <c r="S2141" i="1"/>
  <c r="I2144" i="1" l="1"/>
  <c r="S2142" i="1"/>
  <c r="R2142" i="1"/>
  <c r="I2145" i="1" l="1"/>
  <c r="R2143" i="1"/>
  <c r="S2143" i="1"/>
  <c r="I2146" i="1" l="1"/>
  <c r="R2144" i="1"/>
  <c r="S2144" i="1"/>
  <c r="I2147" i="1" l="1"/>
  <c r="R2145" i="1"/>
  <c r="S2145" i="1"/>
  <c r="I2148" i="1" l="1"/>
  <c r="R2146" i="1"/>
  <c r="S2146" i="1"/>
  <c r="I2149" i="1" l="1"/>
  <c r="R2147" i="1"/>
  <c r="S2147" i="1"/>
  <c r="I2150" i="1" l="1"/>
  <c r="R2148" i="1"/>
  <c r="S2148" i="1"/>
  <c r="I2151" i="1" l="1"/>
  <c r="S2149" i="1"/>
  <c r="R2149" i="1"/>
  <c r="I2152" i="1" l="1"/>
  <c r="R2150" i="1"/>
  <c r="S2150" i="1"/>
  <c r="I2153" i="1" l="1"/>
  <c r="S2151" i="1"/>
  <c r="R2151" i="1"/>
  <c r="I2154" i="1" l="1"/>
  <c r="S2152" i="1"/>
  <c r="R2152" i="1"/>
  <c r="I2155" i="1" l="1"/>
  <c r="R2153" i="1"/>
  <c r="S2153" i="1"/>
  <c r="I2156" i="1" l="1"/>
  <c r="S2154" i="1"/>
  <c r="R2154" i="1"/>
  <c r="I2157" i="1" l="1"/>
  <c r="S2155" i="1"/>
  <c r="R2155" i="1"/>
  <c r="I2158" i="1" l="1"/>
  <c r="S2156" i="1"/>
  <c r="R2156" i="1"/>
  <c r="I2159" i="1" l="1"/>
  <c r="R2157" i="1"/>
  <c r="S2157" i="1"/>
  <c r="I2160" i="1" l="1"/>
  <c r="R2158" i="1"/>
  <c r="S2158" i="1"/>
  <c r="I2161" i="1" l="1"/>
  <c r="S2159" i="1"/>
  <c r="R2159" i="1"/>
  <c r="I2162" i="1" l="1"/>
  <c r="S2160" i="1"/>
  <c r="R2160" i="1"/>
  <c r="I2163" i="1" l="1"/>
  <c r="R2161" i="1"/>
  <c r="S2161" i="1"/>
  <c r="I2164" i="1" l="1"/>
  <c r="R2162" i="1"/>
  <c r="S2162" i="1"/>
  <c r="I2165" i="1" l="1"/>
  <c r="S2163" i="1"/>
  <c r="R2163" i="1"/>
  <c r="I2166" i="1" l="1"/>
  <c r="S2164" i="1"/>
  <c r="R2164" i="1"/>
  <c r="I2167" i="1" l="1"/>
  <c r="S2165" i="1"/>
  <c r="R2165" i="1"/>
  <c r="I2168" i="1" l="1"/>
  <c r="R2166" i="1"/>
  <c r="S2166" i="1"/>
  <c r="I2169" i="1" l="1"/>
  <c r="R2167" i="1"/>
  <c r="S2167" i="1"/>
  <c r="I2170" i="1" l="1"/>
  <c r="R2168" i="1"/>
  <c r="S2168" i="1"/>
  <c r="I2171" i="1" l="1"/>
  <c r="S2169" i="1"/>
  <c r="R2169" i="1"/>
  <c r="I2172" i="1" l="1"/>
  <c r="S2170" i="1"/>
  <c r="R2170" i="1"/>
  <c r="I2173" i="1" l="1"/>
  <c r="R2171" i="1"/>
  <c r="S2171" i="1"/>
  <c r="I2174" i="1" l="1"/>
  <c r="R2172" i="1"/>
  <c r="S2172" i="1"/>
  <c r="I2175" i="1" l="1"/>
  <c r="S2173" i="1"/>
  <c r="R2173" i="1"/>
  <c r="I2176" i="1" l="1"/>
  <c r="S2174" i="1"/>
  <c r="R2174" i="1"/>
  <c r="I2177" i="1" l="1"/>
  <c r="R2175" i="1"/>
  <c r="S2175" i="1"/>
  <c r="I2178" i="1" l="1"/>
  <c r="R2176" i="1"/>
  <c r="S2176" i="1"/>
  <c r="I2179" i="1" l="1"/>
  <c r="R2177" i="1"/>
  <c r="S2177" i="1"/>
  <c r="I2180" i="1" l="1"/>
  <c r="R2178" i="1"/>
  <c r="S2178" i="1"/>
  <c r="I2181" i="1" l="1"/>
  <c r="R2179" i="1"/>
  <c r="S2179" i="1"/>
  <c r="I2182" i="1" l="1"/>
  <c r="S2180" i="1"/>
  <c r="R2180" i="1"/>
  <c r="I2183" i="1" l="1"/>
  <c r="S2181" i="1"/>
  <c r="R2181" i="1"/>
  <c r="I2184" i="1" l="1"/>
  <c r="S2182" i="1"/>
  <c r="R2182" i="1"/>
  <c r="I2185" i="1" l="1"/>
  <c r="S2183" i="1"/>
  <c r="R2183" i="1"/>
  <c r="I2186" i="1" l="1"/>
  <c r="S2184" i="1"/>
  <c r="R2184" i="1"/>
  <c r="I2187" i="1" l="1"/>
  <c r="S2185" i="1"/>
  <c r="R2185" i="1"/>
  <c r="I2188" i="1" l="1"/>
  <c r="R2186" i="1"/>
  <c r="S2186" i="1"/>
  <c r="I2189" i="1" l="1"/>
  <c r="S2187" i="1"/>
  <c r="R2187" i="1"/>
  <c r="I2190" i="1" l="1"/>
  <c r="R2188" i="1"/>
  <c r="S2188" i="1"/>
  <c r="I2191" i="1" l="1"/>
  <c r="S2189" i="1"/>
  <c r="R2189" i="1"/>
  <c r="I2192" i="1" l="1"/>
  <c r="S2190" i="1"/>
  <c r="R2190" i="1"/>
  <c r="I2193" i="1" l="1"/>
  <c r="R2191" i="1"/>
  <c r="S2191" i="1"/>
  <c r="I2194" i="1" l="1"/>
  <c r="R2192" i="1"/>
  <c r="S2192" i="1"/>
  <c r="I2195" i="1" l="1"/>
  <c r="R2193" i="1"/>
  <c r="S2193" i="1"/>
  <c r="I2196" i="1" l="1"/>
  <c r="S2194" i="1"/>
  <c r="R2194" i="1"/>
  <c r="I2197" i="1" l="1"/>
  <c r="R2195" i="1"/>
  <c r="S2195" i="1"/>
  <c r="I2198" i="1" l="1"/>
  <c r="S2196" i="1"/>
  <c r="R2196" i="1"/>
  <c r="I2199" i="1" l="1"/>
  <c r="R2197" i="1"/>
  <c r="S2197" i="1"/>
  <c r="I2200" i="1" l="1"/>
  <c r="S2198" i="1"/>
  <c r="R2198" i="1"/>
  <c r="I2201" i="1" l="1"/>
  <c r="R2199" i="1"/>
  <c r="S2199" i="1"/>
  <c r="I2202" i="1" l="1"/>
  <c r="R2200" i="1"/>
  <c r="S2200" i="1"/>
  <c r="I2203" i="1" l="1"/>
  <c r="S2201" i="1"/>
  <c r="R2201" i="1"/>
  <c r="I2204" i="1" l="1"/>
  <c r="S2202" i="1"/>
  <c r="R2202" i="1"/>
  <c r="I2205" i="1" l="1"/>
  <c r="S2203" i="1"/>
  <c r="R2203" i="1"/>
  <c r="I2206" i="1" l="1"/>
  <c r="R2204" i="1"/>
  <c r="S2204" i="1"/>
  <c r="I2207" i="1" l="1"/>
  <c r="S2205" i="1"/>
  <c r="R2205" i="1"/>
  <c r="I2208" i="1" l="1"/>
  <c r="R2206" i="1"/>
  <c r="S2206" i="1"/>
  <c r="I2209" i="1" l="1"/>
  <c r="R2207" i="1"/>
  <c r="S2207" i="1"/>
  <c r="I2210" i="1" l="1"/>
  <c r="R2208" i="1"/>
  <c r="S2208" i="1"/>
  <c r="I2211" i="1" l="1"/>
  <c r="R2209" i="1"/>
  <c r="S2209" i="1"/>
  <c r="I2212" i="1" l="1"/>
  <c r="S2210" i="1"/>
  <c r="R2210" i="1"/>
  <c r="I2213" i="1" l="1"/>
  <c r="R2211" i="1"/>
  <c r="S2211" i="1"/>
  <c r="I2214" i="1" l="1"/>
  <c r="R2212" i="1"/>
  <c r="S2212" i="1"/>
  <c r="I2215" i="1" l="1"/>
  <c r="R2213" i="1"/>
  <c r="S2213" i="1"/>
  <c r="I2216" i="1" l="1"/>
  <c r="S2214" i="1"/>
  <c r="R2214" i="1"/>
  <c r="I2217" i="1" l="1"/>
  <c r="R2215" i="1"/>
  <c r="S2215" i="1"/>
  <c r="I2218" i="1" l="1"/>
  <c r="S2216" i="1"/>
  <c r="R2216" i="1"/>
  <c r="I2219" i="1" l="1"/>
  <c r="S2217" i="1"/>
  <c r="R2217" i="1"/>
  <c r="I2220" i="1" l="1"/>
  <c r="S2218" i="1"/>
  <c r="R2218" i="1"/>
  <c r="I2221" i="1" l="1"/>
  <c r="S2219" i="1"/>
  <c r="R2219" i="1"/>
  <c r="I2222" i="1" l="1"/>
  <c r="S2220" i="1"/>
  <c r="R2220" i="1"/>
  <c r="I2223" i="1" l="1"/>
  <c r="S2221" i="1"/>
  <c r="R2221" i="1"/>
  <c r="I2224" i="1" l="1"/>
  <c r="S2222" i="1"/>
  <c r="R2222" i="1"/>
  <c r="I2225" i="1" l="1"/>
  <c r="S2223" i="1"/>
  <c r="R2223" i="1"/>
  <c r="I2226" i="1" l="1"/>
  <c r="S2224" i="1"/>
  <c r="R2224" i="1"/>
  <c r="I2227" i="1" l="1"/>
  <c r="R2225" i="1"/>
  <c r="S2225" i="1"/>
  <c r="I2228" i="1" l="1"/>
  <c r="R2226" i="1"/>
  <c r="S2226" i="1"/>
  <c r="I2229" i="1" l="1"/>
  <c r="S2227" i="1"/>
  <c r="R2227" i="1"/>
  <c r="I2230" i="1" l="1"/>
  <c r="S2228" i="1"/>
  <c r="R2228" i="1"/>
  <c r="I2231" i="1" l="1"/>
  <c r="R2229" i="1"/>
  <c r="S2229" i="1"/>
  <c r="I2232" i="1" l="1"/>
  <c r="S2230" i="1"/>
  <c r="R2230" i="1"/>
  <c r="I2233" i="1" l="1"/>
  <c r="R2231" i="1"/>
  <c r="S2231" i="1"/>
  <c r="I2234" i="1" l="1"/>
  <c r="S2232" i="1"/>
  <c r="R2232" i="1"/>
  <c r="I2235" i="1" l="1"/>
  <c r="R2233" i="1"/>
  <c r="S2233" i="1"/>
  <c r="I2236" i="1" l="1"/>
  <c r="R2234" i="1"/>
  <c r="S2234" i="1"/>
  <c r="I2237" i="1" l="1"/>
  <c r="R2235" i="1"/>
  <c r="S2235" i="1"/>
  <c r="I2238" i="1" l="1"/>
  <c r="S2236" i="1"/>
  <c r="R2236" i="1"/>
  <c r="I2239" i="1" l="1"/>
  <c r="R2237" i="1"/>
  <c r="S2237" i="1"/>
  <c r="I2240" i="1" l="1"/>
  <c r="S2238" i="1"/>
  <c r="R2238" i="1"/>
  <c r="I2241" i="1" l="1"/>
  <c r="R2239" i="1"/>
  <c r="S2239" i="1"/>
  <c r="I2242" i="1" l="1"/>
  <c r="R2240" i="1"/>
  <c r="S2240" i="1"/>
  <c r="I2243" i="1" l="1"/>
  <c r="R2241" i="1"/>
  <c r="S2241" i="1"/>
  <c r="I2244" i="1" l="1"/>
  <c r="R2242" i="1"/>
  <c r="S2242" i="1"/>
  <c r="I2245" i="1" l="1"/>
  <c r="R2243" i="1"/>
  <c r="S2243" i="1"/>
  <c r="I2246" i="1" l="1"/>
  <c r="R2244" i="1"/>
  <c r="S2244" i="1"/>
  <c r="I2247" i="1" l="1"/>
  <c r="S2245" i="1"/>
  <c r="R2245" i="1"/>
  <c r="I2248" i="1" l="1"/>
  <c r="S2246" i="1"/>
  <c r="R2246" i="1"/>
  <c r="I2249" i="1" l="1"/>
  <c r="R2247" i="1"/>
  <c r="S2247" i="1"/>
  <c r="I2250" i="1" l="1"/>
  <c r="R2248" i="1"/>
  <c r="S2248" i="1"/>
  <c r="I2251" i="1" l="1"/>
  <c r="S2249" i="1"/>
  <c r="R2249" i="1"/>
  <c r="I2252" i="1" l="1"/>
  <c r="R2250" i="1"/>
  <c r="S2250" i="1"/>
  <c r="I2253" i="1" l="1"/>
  <c r="S2251" i="1"/>
  <c r="R2251" i="1"/>
  <c r="I2254" i="1" l="1"/>
  <c r="S2252" i="1"/>
  <c r="R2252" i="1"/>
  <c r="I2255" i="1" l="1"/>
  <c r="R2253" i="1"/>
  <c r="S2253" i="1"/>
  <c r="I2256" i="1" l="1"/>
  <c r="S2254" i="1"/>
  <c r="R2254" i="1"/>
  <c r="I2257" i="1" l="1"/>
  <c r="R2255" i="1"/>
  <c r="S2255" i="1"/>
  <c r="I2258" i="1" l="1"/>
  <c r="R2256" i="1"/>
  <c r="S2256" i="1"/>
  <c r="I2259" i="1" l="1"/>
  <c r="S2257" i="1"/>
  <c r="R2257" i="1"/>
  <c r="I2260" i="1" l="1"/>
  <c r="S2258" i="1"/>
  <c r="R2258" i="1"/>
  <c r="I2261" i="1" l="1"/>
  <c r="S2259" i="1"/>
  <c r="R2259" i="1"/>
  <c r="I2262" i="1" l="1"/>
  <c r="S2260" i="1"/>
  <c r="R2260" i="1"/>
  <c r="I2263" i="1" l="1"/>
  <c r="R2261" i="1"/>
  <c r="S2261" i="1"/>
  <c r="I2264" i="1" l="1"/>
  <c r="S2262" i="1"/>
  <c r="R2262" i="1"/>
  <c r="I2265" i="1" l="1"/>
  <c r="R2263" i="1"/>
  <c r="S2263" i="1"/>
  <c r="I2266" i="1" l="1"/>
  <c r="R2264" i="1"/>
  <c r="S2264" i="1"/>
  <c r="I2267" i="1" l="1"/>
  <c r="R2265" i="1"/>
  <c r="S2265" i="1"/>
  <c r="I2268" i="1" l="1"/>
  <c r="R2266" i="1"/>
  <c r="S2266" i="1"/>
  <c r="I2269" i="1" l="1"/>
  <c r="R2267" i="1"/>
  <c r="S2267" i="1"/>
  <c r="I2270" i="1" l="1"/>
  <c r="R2268" i="1"/>
  <c r="S2268" i="1"/>
  <c r="I2271" i="1" l="1"/>
  <c r="R2269" i="1"/>
  <c r="S2269" i="1"/>
  <c r="I2272" i="1" l="1"/>
  <c r="R2270" i="1"/>
  <c r="S2270" i="1"/>
  <c r="I2273" i="1" l="1"/>
  <c r="R2271" i="1"/>
  <c r="S2271" i="1"/>
  <c r="I2274" i="1" l="1"/>
  <c r="R2272" i="1"/>
  <c r="S2272" i="1"/>
  <c r="I2275" i="1" l="1"/>
  <c r="S2273" i="1"/>
  <c r="R2273" i="1"/>
  <c r="I2276" i="1" l="1"/>
  <c r="R2274" i="1"/>
  <c r="S2274" i="1"/>
  <c r="I2277" i="1" l="1"/>
  <c r="R2275" i="1"/>
  <c r="S2275" i="1"/>
  <c r="I2278" i="1" l="1"/>
  <c r="S2276" i="1"/>
  <c r="R2276" i="1"/>
  <c r="I2279" i="1" l="1"/>
  <c r="R2277" i="1"/>
  <c r="S2277" i="1"/>
  <c r="I2280" i="1" l="1"/>
  <c r="R2278" i="1"/>
  <c r="S2278" i="1"/>
  <c r="I2281" i="1" l="1"/>
  <c r="S2279" i="1"/>
  <c r="R2279" i="1"/>
  <c r="I2282" i="1" l="1"/>
  <c r="R2280" i="1"/>
  <c r="S2280" i="1"/>
  <c r="I2283" i="1" l="1"/>
  <c r="S2281" i="1"/>
  <c r="R2281" i="1"/>
  <c r="I2284" i="1" l="1"/>
  <c r="R2282" i="1"/>
  <c r="S2282" i="1"/>
  <c r="I2285" i="1" l="1"/>
  <c r="S2283" i="1"/>
  <c r="R2283" i="1"/>
  <c r="I2286" i="1" l="1"/>
  <c r="S2284" i="1"/>
  <c r="R2284" i="1"/>
  <c r="I2287" i="1" l="1"/>
  <c r="R2285" i="1"/>
  <c r="S2285" i="1"/>
  <c r="I2288" i="1" l="1"/>
  <c r="R2286" i="1"/>
  <c r="S2286" i="1"/>
  <c r="I2289" i="1" l="1"/>
  <c r="R2287" i="1"/>
  <c r="S2287" i="1"/>
  <c r="I2290" i="1" l="1"/>
  <c r="R2288" i="1"/>
  <c r="S2288" i="1"/>
  <c r="I2291" i="1" l="1"/>
  <c r="S2289" i="1"/>
  <c r="R2289" i="1"/>
  <c r="I2292" i="1" l="1"/>
  <c r="S2290" i="1"/>
  <c r="R2290" i="1"/>
  <c r="I2293" i="1" l="1"/>
  <c r="S2291" i="1"/>
  <c r="R2291" i="1"/>
  <c r="I2294" i="1" l="1"/>
  <c r="R2292" i="1"/>
  <c r="S2292" i="1"/>
  <c r="I2295" i="1" l="1"/>
  <c r="S2293" i="1"/>
  <c r="R2293" i="1"/>
  <c r="I2296" i="1" l="1"/>
  <c r="S2294" i="1"/>
  <c r="R2294" i="1"/>
  <c r="I2297" i="1" l="1"/>
  <c r="S2295" i="1"/>
  <c r="R2295" i="1"/>
  <c r="I2298" i="1" l="1"/>
  <c r="R2296" i="1"/>
  <c r="S2296" i="1"/>
  <c r="I2299" i="1" l="1"/>
  <c r="R2297" i="1"/>
  <c r="S2297" i="1"/>
  <c r="I2300" i="1" l="1"/>
  <c r="S2298" i="1"/>
  <c r="R2298" i="1"/>
  <c r="I2301" i="1" l="1"/>
  <c r="R2299" i="1"/>
  <c r="S2299" i="1"/>
  <c r="I2302" i="1" l="1"/>
  <c r="R2300" i="1"/>
  <c r="S2300" i="1"/>
  <c r="I2303" i="1" l="1"/>
  <c r="S2301" i="1"/>
  <c r="R2301" i="1"/>
  <c r="I2304" i="1" l="1"/>
  <c r="R2302" i="1"/>
  <c r="S2302" i="1"/>
  <c r="I2305" i="1" l="1"/>
  <c r="S2303" i="1"/>
  <c r="R2303" i="1"/>
  <c r="I2306" i="1" l="1"/>
  <c r="R2304" i="1"/>
  <c r="S2304" i="1"/>
  <c r="I2307" i="1" l="1"/>
  <c r="R2305" i="1"/>
  <c r="S2305" i="1"/>
  <c r="I2308" i="1" l="1"/>
  <c r="R2306" i="1"/>
  <c r="S2306" i="1"/>
  <c r="I2309" i="1" l="1"/>
  <c r="S2307" i="1"/>
  <c r="R2307" i="1"/>
  <c r="I2310" i="1" l="1"/>
  <c r="S2308" i="1"/>
  <c r="R2308" i="1"/>
  <c r="I2311" i="1" l="1"/>
  <c r="R2309" i="1"/>
  <c r="S2309" i="1"/>
  <c r="I2312" i="1" l="1"/>
  <c r="S2310" i="1"/>
  <c r="R2310" i="1"/>
  <c r="I2313" i="1" l="1"/>
  <c r="R2311" i="1"/>
  <c r="S2311" i="1"/>
  <c r="I2314" i="1" l="1"/>
  <c r="R2312" i="1"/>
  <c r="S2312" i="1"/>
  <c r="I2315" i="1" l="1"/>
  <c r="R2313" i="1"/>
  <c r="S2313" i="1"/>
  <c r="I2316" i="1" l="1"/>
  <c r="R2314" i="1"/>
  <c r="S2314" i="1"/>
  <c r="I2317" i="1" l="1"/>
  <c r="R2315" i="1"/>
  <c r="S2315" i="1"/>
  <c r="I2318" i="1" l="1"/>
  <c r="R2316" i="1"/>
  <c r="S2316" i="1"/>
  <c r="I2319" i="1" l="1"/>
  <c r="R2317" i="1"/>
  <c r="S2317" i="1"/>
  <c r="I2320" i="1" l="1"/>
  <c r="S2318" i="1"/>
  <c r="R2318" i="1"/>
  <c r="I2321" i="1" l="1"/>
  <c r="S2319" i="1"/>
  <c r="R2319" i="1"/>
  <c r="I2322" i="1" l="1"/>
  <c r="R2320" i="1"/>
  <c r="S2320" i="1"/>
  <c r="I2323" i="1" l="1"/>
  <c r="S2321" i="1"/>
  <c r="R2321" i="1"/>
  <c r="I2324" i="1" l="1"/>
  <c r="R2322" i="1"/>
  <c r="S2322" i="1"/>
  <c r="I2325" i="1" l="1"/>
  <c r="R2323" i="1"/>
  <c r="S2323" i="1"/>
  <c r="I2326" i="1" l="1"/>
  <c r="S2324" i="1"/>
  <c r="R2324" i="1"/>
  <c r="I2327" i="1" l="1"/>
  <c r="R2325" i="1"/>
  <c r="S2325" i="1"/>
  <c r="I2328" i="1" l="1"/>
  <c r="S2326" i="1"/>
  <c r="R2326" i="1"/>
  <c r="I2329" i="1" l="1"/>
  <c r="S2327" i="1"/>
  <c r="R2327" i="1"/>
  <c r="I2330" i="1" l="1"/>
  <c r="R2328" i="1"/>
  <c r="S2328" i="1"/>
  <c r="I2331" i="1" l="1"/>
  <c r="R2329" i="1"/>
  <c r="S2329" i="1"/>
  <c r="I2332" i="1" l="1"/>
  <c r="S2330" i="1"/>
  <c r="R2330" i="1"/>
  <c r="I2333" i="1" l="1"/>
  <c r="S2331" i="1"/>
  <c r="R2331" i="1"/>
  <c r="I2334" i="1" l="1"/>
  <c r="R2332" i="1"/>
  <c r="S2332" i="1"/>
  <c r="I2335" i="1" l="1"/>
  <c r="S2333" i="1"/>
  <c r="R2333" i="1"/>
  <c r="I2336" i="1" l="1"/>
  <c r="R2334" i="1"/>
  <c r="S2334" i="1"/>
  <c r="I2337" i="1" l="1"/>
  <c r="R2335" i="1"/>
  <c r="S2335" i="1"/>
  <c r="I2338" i="1" l="1"/>
  <c r="S2336" i="1"/>
  <c r="R2336" i="1"/>
  <c r="I2339" i="1" l="1"/>
  <c r="S2337" i="1"/>
  <c r="R2337" i="1"/>
  <c r="I2340" i="1" l="1"/>
  <c r="R2338" i="1"/>
  <c r="S2338" i="1"/>
  <c r="I2341" i="1" l="1"/>
  <c r="R2339" i="1"/>
  <c r="S2339" i="1"/>
  <c r="I2342" i="1" l="1"/>
  <c r="S2340" i="1"/>
  <c r="R2340" i="1"/>
  <c r="I2343" i="1" l="1"/>
  <c r="S2341" i="1"/>
  <c r="R2341" i="1"/>
  <c r="I2344" i="1" l="1"/>
  <c r="R2342" i="1"/>
  <c r="S2342" i="1"/>
  <c r="I2345" i="1" l="1"/>
  <c r="R2343" i="1"/>
  <c r="S2343" i="1"/>
  <c r="I2346" i="1" l="1"/>
  <c r="R2344" i="1"/>
  <c r="S2344" i="1"/>
  <c r="I2347" i="1" l="1"/>
  <c r="S2345" i="1"/>
  <c r="R2345" i="1"/>
  <c r="I2348" i="1" l="1"/>
  <c r="R2346" i="1"/>
  <c r="S2346" i="1"/>
  <c r="I2349" i="1" l="1"/>
  <c r="R2347" i="1"/>
  <c r="S2347" i="1"/>
  <c r="I2350" i="1" l="1"/>
  <c r="R2348" i="1"/>
  <c r="S2348" i="1"/>
  <c r="I2351" i="1" l="1"/>
  <c r="R2349" i="1"/>
  <c r="S2349" i="1"/>
  <c r="I2352" i="1" l="1"/>
  <c r="S2350" i="1"/>
  <c r="R2350" i="1"/>
  <c r="I2353" i="1" l="1"/>
  <c r="S2351" i="1"/>
  <c r="R2351" i="1"/>
  <c r="I2354" i="1" l="1"/>
  <c r="R2352" i="1"/>
  <c r="S2352" i="1"/>
  <c r="I2355" i="1" l="1"/>
  <c r="R2353" i="1"/>
  <c r="S2353" i="1"/>
  <c r="I2356" i="1" l="1"/>
  <c r="R2354" i="1"/>
  <c r="S2354" i="1"/>
  <c r="I2357" i="1" l="1"/>
  <c r="S2355" i="1"/>
  <c r="R2355" i="1"/>
  <c r="I2358" i="1" l="1"/>
  <c r="R2356" i="1"/>
  <c r="S2356" i="1"/>
  <c r="I2359" i="1" l="1"/>
  <c r="S2357" i="1"/>
  <c r="R2357" i="1"/>
  <c r="I2360" i="1" l="1"/>
  <c r="R2358" i="1"/>
  <c r="S2358" i="1"/>
  <c r="I2361" i="1" l="1"/>
  <c r="R2359" i="1"/>
  <c r="S2359" i="1"/>
  <c r="I2362" i="1" l="1"/>
  <c r="S2360" i="1"/>
  <c r="R2360" i="1"/>
  <c r="I2363" i="1" l="1"/>
  <c r="R2361" i="1"/>
  <c r="S2361" i="1"/>
  <c r="I2364" i="1" l="1"/>
  <c r="S2362" i="1"/>
  <c r="R2362" i="1"/>
  <c r="I2365" i="1" l="1"/>
  <c r="R2363" i="1"/>
  <c r="S2363" i="1"/>
  <c r="I2366" i="1" l="1"/>
  <c r="R2364" i="1"/>
  <c r="S2364" i="1"/>
  <c r="I2367" i="1" l="1"/>
  <c r="S2365" i="1"/>
  <c r="R2365" i="1"/>
  <c r="I2368" i="1" l="1"/>
  <c r="R2366" i="1"/>
  <c r="S2366" i="1"/>
  <c r="I2369" i="1" l="1"/>
  <c r="S2367" i="1"/>
  <c r="R2367" i="1"/>
  <c r="I2370" i="1" l="1"/>
  <c r="S2368" i="1"/>
  <c r="R2368" i="1"/>
  <c r="I2371" i="1" l="1"/>
  <c r="R2369" i="1"/>
  <c r="S2369" i="1"/>
  <c r="I2372" i="1" l="1"/>
  <c r="S2370" i="1"/>
  <c r="R2370" i="1"/>
  <c r="I2373" i="1" l="1"/>
  <c r="R2371" i="1"/>
  <c r="S2371" i="1"/>
  <c r="I2374" i="1" l="1"/>
  <c r="S2372" i="1"/>
  <c r="R2372" i="1"/>
  <c r="I2375" i="1" l="1"/>
  <c r="R2373" i="1"/>
  <c r="S2373" i="1"/>
  <c r="I2376" i="1" l="1"/>
  <c r="R2374" i="1"/>
  <c r="S2374" i="1"/>
  <c r="I2377" i="1" l="1"/>
  <c r="R2375" i="1"/>
  <c r="S2375" i="1"/>
  <c r="I2378" i="1" l="1"/>
  <c r="R2376" i="1"/>
  <c r="S2376" i="1"/>
  <c r="I2379" i="1" l="1"/>
  <c r="R2377" i="1"/>
  <c r="S2377" i="1"/>
  <c r="I2380" i="1" l="1"/>
  <c r="R2378" i="1"/>
  <c r="S2378" i="1"/>
  <c r="I2381" i="1" l="1"/>
  <c r="R2379" i="1"/>
  <c r="S2379" i="1"/>
  <c r="I2382" i="1" l="1"/>
  <c r="R2380" i="1"/>
  <c r="S2380" i="1"/>
  <c r="I2383" i="1" l="1"/>
  <c r="S2381" i="1"/>
  <c r="R2381" i="1"/>
  <c r="I2384" i="1" l="1"/>
  <c r="S2382" i="1"/>
  <c r="R2382" i="1"/>
  <c r="I2385" i="1" l="1"/>
  <c r="S2383" i="1"/>
  <c r="R2383" i="1"/>
  <c r="I2386" i="1" l="1"/>
  <c r="R2384" i="1"/>
  <c r="S2384" i="1"/>
  <c r="I2387" i="1" l="1"/>
  <c r="S2385" i="1"/>
  <c r="R2385" i="1"/>
  <c r="I2388" i="1" l="1"/>
  <c r="S2386" i="1"/>
  <c r="R2386" i="1"/>
  <c r="I2389" i="1" l="1"/>
  <c r="R2387" i="1"/>
  <c r="S2387" i="1"/>
  <c r="I2390" i="1" l="1"/>
  <c r="R2388" i="1"/>
  <c r="S2388" i="1"/>
  <c r="I2391" i="1" l="1"/>
  <c r="S2389" i="1"/>
  <c r="R2389" i="1"/>
  <c r="I2392" i="1" l="1"/>
  <c r="S2390" i="1"/>
  <c r="R2390" i="1"/>
  <c r="I2393" i="1" l="1"/>
  <c r="S2391" i="1"/>
  <c r="R2391" i="1"/>
  <c r="I2394" i="1" l="1"/>
  <c r="R2392" i="1"/>
  <c r="S2392" i="1"/>
  <c r="I2395" i="1" l="1"/>
  <c r="S2393" i="1"/>
  <c r="R2393" i="1"/>
  <c r="I2396" i="1" l="1"/>
  <c r="S2394" i="1"/>
  <c r="R2394" i="1"/>
  <c r="I2397" i="1" l="1"/>
  <c r="R2395" i="1"/>
  <c r="S2395" i="1"/>
  <c r="I2398" i="1" l="1"/>
  <c r="S2396" i="1"/>
  <c r="R2396" i="1"/>
  <c r="I2399" i="1" l="1"/>
  <c r="R2397" i="1"/>
  <c r="S2397" i="1"/>
  <c r="I2400" i="1" l="1"/>
  <c r="S2398" i="1"/>
  <c r="R2398" i="1"/>
  <c r="I2401" i="1" l="1"/>
  <c r="R2399" i="1"/>
  <c r="S2399" i="1"/>
  <c r="I2402" i="1" l="1"/>
  <c r="R2400" i="1"/>
  <c r="S2400" i="1"/>
  <c r="I2403" i="1" l="1"/>
  <c r="R2401" i="1"/>
  <c r="S2401" i="1"/>
  <c r="I2404" i="1" l="1"/>
  <c r="R2402" i="1"/>
  <c r="S2402" i="1"/>
  <c r="I2405" i="1" l="1"/>
  <c r="R2403" i="1"/>
  <c r="S2403" i="1"/>
  <c r="I2406" i="1" l="1"/>
  <c r="R2404" i="1"/>
  <c r="S2404" i="1"/>
  <c r="I2407" i="1" l="1"/>
  <c r="R2405" i="1"/>
  <c r="S2405" i="1"/>
  <c r="I2408" i="1" l="1"/>
  <c r="R2406" i="1"/>
  <c r="S2406" i="1"/>
  <c r="I2409" i="1" l="1"/>
  <c r="R2407" i="1"/>
  <c r="S2407" i="1"/>
  <c r="I2410" i="1" l="1"/>
  <c r="S2408" i="1"/>
  <c r="R2408" i="1"/>
  <c r="I2411" i="1" l="1"/>
  <c r="R2409" i="1"/>
  <c r="S2409" i="1"/>
  <c r="I2412" i="1" l="1"/>
  <c r="R2410" i="1"/>
  <c r="S2410" i="1"/>
  <c r="I2413" i="1" l="1"/>
  <c r="S2411" i="1"/>
  <c r="R2411" i="1"/>
  <c r="I2414" i="1" l="1"/>
  <c r="R2412" i="1"/>
  <c r="S2412" i="1"/>
  <c r="I2415" i="1" l="1"/>
  <c r="R2413" i="1"/>
  <c r="S2413" i="1"/>
  <c r="I2416" i="1" l="1"/>
  <c r="R2414" i="1"/>
  <c r="S2414" i="1"/>
  <c r="I2417" i="1" l="1"/>
  <c r="S2415" i="1"/>
  <c r="R2415" i="1"/>
  <c r="I2418" i="1" l="1"/>
  <c r="R2416" i="1"/>
  <c r="S2416" i="1"/>
  <c r="I2419" i="1" l="1"/>
  <c r="S2417" i="1"/>
  <c r="R2417" i="1"/>
  <c r="I2420" i="1" l="1"/>
  <c r="R2418" i="1"/>
  <c r="S2418" i="1"/>
  <c r="I2421" i="1" l="1"/>
  <c r="S2419" i="1"/>
  <c r="R2419" i="1"/>
  <c r="I2422" i="1" l="1"/>
  <c r="R2420" i="1"/>
  <c r="S2420" i="1"/>
  <c r="I2423" i="1" l="1"/>
  <c r="R2421" i="1"/>
  <c r="S2421" i="1"/>
  <c r="I2424" i="1" l="1"/>
  <c r="R2422" i="1"/>
  <c r="S2422" i="1"/>
  <c r="I2425" i="1" l="1"/>
  <c r="R2423" i="1"/>
  <c r="S2423" i="1"/>
  <c r="I2426" i="1" l="1"/>
  <c r="S2424" i="1"/>
  <c r="R2424" i="1"/>
  <c r="I2427" i="1" l="1"/>
  <c r="S2425" i="1"/>
  <c r="R2425" i="1"/>
  <c r="I2428" i="1" l="1"/>
  <c r="R2426" i="1"/>
  <c r="S2426" i="1"/>
  <c r="I2429" i="1" l="1"/>
  <c r="S2427" i="1"/>
  <c r="R2427" i="1"/>
  <c r="I2430" i="1" l="1"/>
  <c r="R2428" i="1"/>
  <c r="S2428" i="1"/>
  <c r="I2431" i="1" l="1"/>
  <c r="S2429" i="1"/>
  <c r="R2429" i="1"/>
  <c r="I2432" i="1" l="1"/>
  <c r="S2430" i="1"/>
  <c r="R2430" i="1"/>
  <c r="I2433" i="1" l="1"/>
  <c r="R2431" i="1"/>
  <c r="S2431" i="1"/>
  <c r="I2434" i="1" l="1"/>
  <c r="R2432" i="1"/>
  <c r="S2432" i="1"/>
  <c r="I2435" i="1" l="1"/>
  <c r="R2433" i="1"/>
  <c r="S2433" i="1"/>
  <c r="I2436" i="1" l="1"/>
  <c r="S2434" i="1"/>
  <c r="R2434" i="1"/>
  <c r="I2437" i="1" l="1"/>
  <c r="R2435" i="1"/>
  <c r="S2435" i="1"/>
  <c r="I2438" i="1" l="1"/>
  <c r="S2436" i="1"/>
  <c r="R2436" i="1"/>
  <c r="I2439" i="1" l="1"/>
  <c r="S2437" i="1"/>
  <c r="R2437" i="1"/>
  <c r="I2440" i="1" l="1"/>
  <c r="R2438" i="1"/>
  <c r="S2438" i="1"/>
  <c r="I2441" i="1" l="1"/>
  <c r="R2439" i="1"/>
  <c r="S2439" i="1"/>
  <c r="I2442" i="1" l="1"/>
  <c r="R2440" i="1"/>
  <c r="S2440" i="1"/>
  <c r="I2443" i="1" l="1"/>
  <c r="R2441" i="1"/>
  <c r="S2441" i="1"/>
  <c r="I2444" i="1" l="1"/>
  <c r="R2442" i="1"/>
  <c r="S2442" i="1"/>
  <c r="I2445" i="1" l="1"/>
  <c r="S2443" i="1"/>
  <c r="R2443" i="1"/>
  <c r="I2446" i="1" l="1"/>
  <c r="S2444" i="1"/>
  <c r="R2444" i="1"/>
  <c r="I2447" i="1" l="1"/>
  <c r="S2445" i="1"/>
  <c r="R2445" i="1"/>
  <c r="I2448" i="1" l="1"/>
  <c r="S2446" i="1"/>
  <c r="R2446" i="1"/>
  <c r="I2449" i="1" l="1"/>
  <c r="R2447" i="1"/>
  <c r="S2447" i="1"/>
  <c r="I2450" i="1" l="1"/>
  <c r="R2448" i="1"/>
  <c r="S2448" i="1"/>
  <c r="I2451" i="1" l="1"/>
  <c r="R2449" i="1"/>
  <c r="S2449" i="1"/>
  <c r="I2452" i="1" l="1"/>
  <c r="R2450" i="1"/>
  <c r="S2450" i="1"/>
  <c r="I2453" i="1" l="1"/>
  <c r="R2451" i="1"/>
  <c r="S2451" i="1"/>
  <c r="I2454" i="1" l="1"/>
  <c r="S2452" i="1"/>
  <c r="R2452" i="1"/>
  <c r="I2455" i="1" l="1"/>
  <c r="S2453" i="1"/>
  <c r="R2453" i="1"/>
  <c r="I2456" i="1" l="1"/>
  <c r="S2454" i="1"/>
  <c r="R2454" i="1"/>
  <c r="I2457" i="1" l="1"/>
  <c r="S2455" i="1"/>
  <c r="R2455" i="1"/>
  <c r="I2458" i="1" l="1"/>
  <c r="R2456" i="1"/>
  <c r="S2456" i="1"/>
  <c r="I2459" i="1" l="1"/>
  <c r="R2457" i="1"/>
  <c r="S2457" i="1"/>
  <c r="I2460" i="1" l="1"/>
  <c r="S2458" i="1"/>
  <c r="R2458" i="1"/>
  <c r="I2461" i="1" l="1"/>
  <c r="R2459" i="1"/>
  <c r="S2459" i="1"/>
  <c r="I2462" i="1" l="1"/>
  <c r="S2460" i="1"/>
  <c r="R2460" i="1"/>
  <c r="I2463" i="1" l="1"/>
  <c r="R2461" i="1"/>
  <c r="S2461" i="1"/>
  <c r="I2464" i="1" l="1"/>
  <c r="R2462" i="1"/>
  <c r="S2462" i="1"/>
  <c r="I2465" i="1" l="1"/>
  <c r="R2463" i="1"/>
  <c r="S2463" i="1"/>
  <c r="I2466" i="1" l="1"/>
  <c r="R2464" i="1"/>
  <c r="S2464" i="1"/>
  <c r="I2467" i="1" l="1"/>
  <c r="S2465" i="1"/>
  <c r="R2465" i="1"/>
  <c r="I2468" i="1" l="1"/>
  <c r="R2466" i="1"/>
  <c r="S2466" i="1"/>
  <c r="I2469" i="1" l="1"/>
  <c r="S2467" i="1"/>
  <c r="R2467" i="1"/>
  <c r="I2470" i="1" l="1"/>
  <c r="R2468" i="1"/>
  <c r="S2468" i="1"/>
  <c r="I2471" i="1" l="1"/>
  <c r="S2469" i="1"/>
  <c r="R2469" i="1"/>
  <c r="I2472" i="1" l="1"/>
  <c r="S2470" i="1"/>
  <c r="R2470" i="1"/>
  <c r="I2473" i="1" l="1"/>
  <c r="R2471" i="1"/>
  <c r="S2471" i="1"/>
  <c r="I2474" i="1" l="1"/>
  <c r="R2472" i="1"/>
  <c r="S2472" i="1"/>
  <c r="I2475" i="1" l="1"/>
  <c r="R2473" i="1"/>
  <c r="S2473" i="1"/>
  <c r="I2476" i="1" l="1"/>
  <c r="R2474" i="1"/>
  <c r="S2474" i="1"/>
  <c r="I2477" i="1" l="1"/>
  <c r="S2475" i="1"/>
  <c r="R2475" i="1"/>
  <c r="I2478" i="1" l="1"/>
  <c r="S2476" i="1"/>
  <c r="R2476" i="1"/>
  <c r="I2479" i="1" l="1"/>
  <c r="S2477" i="1"/>
  <c r="R2477" i="1"/>
  <c r="I2480" i="1" l="1"/>
  <c r="S2478" i="1"/>
  <c r="R2478" i="1"/>
  <c r="I2481" i="1" l="1"/>
  <c r="S2479" i="1"/>
  <c r="R2479" i="1"/>
  <c r="I2482" i="1" l="1"/>
  <c r="R2480" i="1"/>
  <c r="S2480" i="1"/>
  <c r="I2483" i="1" l="1"/>
  <c r="R2481" i="1"/>
  <c r="S2481" i="1"/>
  <c r="I2484" i="1" l="1"/>
  <c r="S2482" i="1"/>
  <c r="R2482" i="1"/>
  <c r="I2485" i="1" l="1"/>
  <c r="R2483" i="1"/>
  <c r="S2483" i="1"/>
  <c r="I2486" i="1" l="1"/>
  <c r="R2484" i="1"/>
  <c r="S2484" i="1"/>
  <c r="I2487" i="1" l="1"/>
  <c r="S2485" i="1"/>
  <c r="R2485" i="1"/>
  <c r="I2488" i="1" l="1"/>
  <c r="R2486" i="1"/>
  <c r="S2486" i="1"/>
  <c r="I2489" i="1" l="1"/>
  <c r="R2487" i="1"/>
  <c r="S2487" i="1"/>
  <c r="I2490" i="1" l="1"/>
  <c r="S2488" i="1"/>
  <c r="R2488" i="1"/>
  <c r="I2491" i="1" l="1"/>
  <c r="S2489" i="1"/>
  <c r="R2489" i="1"/>
  <c r="I2492" i="1" l="1"/>
  <c r="R2490" i="1"/>
  <c r="S2490" i="1"/>
  <c r="I2493" i="1" l="1"/>
  <c r="R2491" i="1"/>
  <c r="S2491" i="1"/>
  <c r="I2494" i="1" l="1"/>
  <c r="S2492" i="1"/>
  <c r="R2492" i="1"/>
  <c r="I2495" i="1" l="1"/>
  <c r="R2493" i="1"/>
  <c r="S2493" i="1"/>
  <c r="I2496" i="1" l="1"/>
  <c r="S2494" i="1"/>
  <c r="R2494" i="1"/>
  <c r="I2497" i="1" l="1"/>
  <c r="R2495" i="1"/>
  <c r="S2495" i="1"/>
  <c r="I2498" i="1" l="1"/>
  <c r="S2496" i="1"/>
  <c r="R2496" i="1"/>
  <c r="I2499" i="1" l="1"/>
  <c r="S2497" i="1"/>
  <c r="R2497" i="1"/>
  <c r="I2500" i="1" l="1"/>
  <c r="S2498" i="1"/>
  <c r="R2498" i="1"/>
  <c r="I2501" i="1" l="1"/>
  <c r="S2499" i="1"/>
  <c r="R2499" i="1"/>
  <c r="I2502" i="1" l="1"/>
  <c r="R2500" i="1"/>
  <c r="S2500" i="1"/>
  <c r="I2503" i="1" l="1"/>
  <c r="R2501" i="1"/>
  <c r="S2501" i="1"/>
  <c r="I2504" i="1" l="1"/>
  <c r="R2502" i="1"/>
  <c r="S2502" i="1"/>
  <c r="I2505" i="1" l="1"/>
  <c r="S2503" i="1"/>
  <c r="R2503" i="1"/>
  <c r="I2506" i="1" l="1"/>
  <c r="R2504" i="1"/>
  <c r="S2504" i="1"/>
  <c r="I2507" i="1" l="1"/>
  <c r="S2505" i="1"/>
  <c r="R2505" i="1"/>
  <c r="I2508" i="1" l="1"/>
  <c r="R2506" i="1"/>
  <c r="S2506" i="1"/>
  <c r="I2509" i="1" l="1"/>
  <c r="S2507" i="1"/>
  <c r="R2507" i="1"/>
  <c r="I2510" i="1" l="1"/>
  <c r="S2508" i="1"/>
  <c r="R2508" i="1"/>
  <c r="I2511" i="1" l="1"/>
  <c r="S2509" i="1"/>
  <c r="R2509" i="1"/>
  <c r="I2512" i="1" l="1"/>
  <c r="R2510" i="1"/>
  <c r="S2510" i="1"/>
  <c r="I2513" i="1" l="1"/>
  <c r="S2511" i="1"/>
  <c r="R2511" i="1"/>
  <c r="I2514" i="1" l="1"/>
  <c r="R2512" i="1"/>
  <c r="S2512" i="1"/>
  <c r="I2515" i="1" l="1"/>
  <c r="S2513" i="1"/>
  <c r="R2513" i="1"/>
  <c r="I2516" i="1" l="1"/>
  <c r="R2514" i="1"/>
  <c r="S2514" i="1"/>
  <c r="I2517" i="1" l="1"/>
  <c r="R2515" i="1"/>
  <c r="S2515" i="1"/>
  <c r="I2518" i="1" l="1"/>
  <c r="S2516" i="1"/>
  <c r="R2516" i="1"/>
  <c r="I2519" i="1" l="1"/>
  <c r="R2517" i="1"/>
  <c r="S2517" i="1"/>
  <c r="I2520" i="1" l="1"/>
  <c r="R2518" i="1"/>
  <c r="S2518" i="1"/>
  <c r="I2521" i="1" l="1"/>
  <c r="R2519" i="1"/>
  <c r="S2519" i="1"/>
  <c r="I2522" i="1" l="1"/>
  <c r="R2520" i="1"/>
  <c r="S2520" i="1"/>
  <c r="I2523" i="1" l="1"/>
  <c r="S2521" i="1"/>
  <c r="R2521" i="1"/>
  <c r="I2524" i="1" l="1"/>
  <c r="R2522" i="1"/>
  <c r="S2522" i="1"/>
  <c r="I2525" i="1" l="1"/>
  <c r="S2523" i="1"/>
  <c r="R2523" i="1"/>
  <c r="I2526" i="1" l="1"/>
  <c r="S2524" i="1"/>
  <c r="R2524" i="1"/>
  <c r="I2527" i="1" l="1"/>
  <c r="R2525" i="1"/>
  <c r="S2525" i="1"/>
  <c r="I2528" i="1" l="1"/>
  <c r="S2526" i="1"/>
  <c r="R2526" i="1"/>
  <c r="I2529" i="1" l="1"/>
  <c r="R2527" i="1"/>
  <c r="S2527" i="1"/>
  <c r="I2530" i="1" l="1"/>
  <c r="S2528" i="1"/>
  <c r="R2528" i="1"/>
  <c r="I2531" i="1" l="1"/>
  <c r="R2529" i="1"/>
  <c r="S2529" i="1"/>
  <c r="I2532" i="1" l="1"/>
  <c r="S2530" i="1"/>
  <c r="R2530" i="1"/>
  <c r="I2533" i="1" l="1"/>
  <c r="S2531" i="1"/>
  <c r="R2531" i="1"/>
  <c r="I2534" i="1" l="1"/>
  <c r="S2532" i="1"/>
  <c r="R2532" i="1"/>
  <c r="I2535" i="1" l="1"/>
  <c r="S2533" i="1"/>
  <c r="R2533" i="1"/>
  <c r="I2536" i="1" l="1"/>
  <c r="S2534" i="1"/>
  <c r="R2534" i="1"/>
  <c r="I2537" i="1" l="1"/>
  <c r="R2535" i="1"/>
  <c r="S2535" i="1"/>
  <c r="I2538" i="1" l="1"/>
  <c r="R2536" i="1"/>
  <c r="S2536" i="1"/>
  <c r="I2539" i="1" l="1"/>
  <c r="S2537" i="1"/>
  <c r="R2537" i="1"/>
  <c r="I2540" i="1" l="1"/>
  <c r="R2538" i="1"/>
  <c r="S2538" i="1"/>
  <c r="I2541" i="1" l="1"/>
  <c r="R2539" i="1"/>
  <c r="S2539" i="1"/>
  <c r="I2542" i="1" l="1"/>
  <c r="S2540" i="1"/>
  <c r="R2540" i="1"/>
  <c r="I2543" i="1" l="1"/>
  <c r="S2541" i="1"/>
  <c r="R2541" i="1"/>
  <c r="I2544" i="1" l="1"/>
  <c r="S2542" i="1"/>
  <c r="R2542" i="1"/>
  <c r="I2545" i="1" l="1"/>
  <c r="S2543" i="1"/>
  <c r="R2543" i="1"/>
  <c r="I2546" i="1" l="1"/>
  <c r="R2544" i="1"/>
  <c r="S2544" i="1"/>
  <c r="I2547" i="1" l="1"/>
  <c r="S2545" i="1"/>
  <c r="R2545" i="1"/>
  <c r="I2548" i="1" l="1"/>
  <c r="R2546" i="1"/>
  <c r="S2546" i="1"/>
  <c r="I2549" i="1" l="1"/>
  <c r="S2547" i="1"/>
  <c r="R2547" i="1"/>
  <c r="I2550" i="1" l="1"/>
  <c r="S2548" i="1"/>
  <c r="R2548" i="1"/>
  <c r="I2551" i="1" l="1"/>
  <c r="S2549" i="1"/>
  <c r="R2549" i="1"/>
  <c r="I2552" i="1" l="1"/>
  <c r="S2550" i="1"/>
  <c r="R2550" i="1"/>
  <c r="I2553" i="1" l="1"/>
  <c r="R2551" i="1"/>
  <c r="S2551" i="1"/>
  <c r="I2554" i="1" l="1"/>
  <c r="S2552" i="1"/>
  <c r="R2552" i="1"/>
  <c r="I2555" i="1" l="1"/>
  <c r="R2553" i="1"/>
  <c r="S2553" i="1"/>
  <c r="I2556" i="1" l="1"/>
  <c r="R2554" i="1"/>
  <c r="S2554" i="1"/>
  <c r="I2557" i="1" l="1"/>
  <c r="S2555" i="1"/>
  <c r="R2555" i="1"/>
  <c r="I2558" i="1" l="1"/>
  <c r="R2556" i="1"/>
  <c r="S2556" i="1"/>
  <c r="I2559" i="1" l="1"/>
  <c r="R2557" i="1"/>
  <c r="S2557" i="1"/>
  <c r="I2560" i="1" l="1"/>
  <c r="R2558" i="1"/>
  <c r="S2558" i="1"/>
  <c r="I2561" i="1" l="1"/>
  <c r="R2559" i="1"/>
  <c r="S2559" i="1"/>
  <c r="I2562" i="1" l="1"/>
  <c r="R2560" i="1"/>
  <c r="S2560" i="1"/>
  <c r="I2563" i="1" l="1"/>
  <c r="R2561" i="1"/>
  <c r="S2561" i="1"/>
  <c r="I2564" i="1" l="1"/>
  <c r="R2562" i="1"/>
  <c r="S2562" i="1"/>
  <c r="I2565" i="1" l="1"/>
  <c r="R2563" i="1"/>
  <c r="S2563" i="1"/>
  <c r="I2566" i="1" l="1"/>
  <c r="R2564" i="1"/>
  <c r="S2564" i="1"/>
  <c r="I2567" i="1" l="1"/>
  <c r="S2565" i="1"/>
  <c r="R2565" i="1"/>
  <c r="I2568" i="1" l="1"/>
  <c r="S2566" i="1"/>
  <c r="R2566" i="1"/>
  <c r="I2569" i="1" l="1"/>
  <c r="R2567" i="1"/>
  <c r="S2567" i="1"/>
  <c r="I2570" i="1" l="1"/>
  <c r="R2568" i="1"/>
  <c r="S2568" i="1"/>
  <c r="I2571" i="1" l="1"/>
  <c r="R2569" i="1"/>
  <c r="S2569" i="1"/>
  <c r="I2572" i="1" l="1"/>
  <c r="S2570" i="1"/>
  <c r="R2570" i="1"/>
  <c r="I2573" i="1" l="1"/>
  <c r="S2571" i="1"/>
  <c r="R2571" i="1"/>
  <c r="I2574" i="1" l="1"/>
  <c r="S2572" i="1"/>
  <c r="R2572" i="1"/>
  <c r="I2575" i="1" l="1"/>
  <c r="S2573" i="1"/>
  <c r="R2573" i="1"/>
  <c r="I2576" i="1" l="1"/>
  <c r="R2574" i="1"/>
  <c r="S2574" i="1"/>
  <c r="I2577" i="1" l="1"/>
  <c r="S2575" i="1"/>
  <c r="R2575" i="1"/>
  <c r="I2578" i="1" l="1"/>
  <c r="R2576" i="1"/>
  <c r="S2576" i="1"/>
  <c r="I2579" i="1" l="1"/>
  <c r="R2577" i="1"/>
  <c r="S2577" i="1"/>
  <c r="I2580" i="1" l="1"/>
  <c r="R2578" i="1"/>
  <c r="S2578" i="1"/>
  <c r="I2581" i="1" l="1"/>
  <c r="S2579" i="1"/>
  <c r="R2579" i="1"/>
  <c r="I2582" i="1" l="1"/>
  <c r="R2580" i="1"/>
  <c r="S2580" i="1"/>
  <c r="I2583" i="1" l="1"/>
  <c r="R2581" i="1"/>
  <c r="S2581" i="1"/>
  <c r="I2584" i="1" l="1"/>
  <c r="R2582" i="1"/>
  <c r="S2582" i="1"/>
  <c r="I2585" i="1" l="1"/>
  <c r="R2583" i="1"/>
  <c r="S2583" i="1"/>
  <c r="I2586" i="1" l="1"/>
  <c r="S2584" i="1"/>
  <c r="R2584" i="1"/>
  <c r="I2587" i="1" l="1"/>
  <c r="S2585" i="1"/>
  <c r="R2585" i="1"/>
  <c r="I2588" i="1" l="1"/>
  <c r="S2586" i="1"/>
  <c r="R2586" i="1"/>
  <c r="I2589" i="1" l="1"/>
  <c r="R2587" i="1"/>
  <c r="S2587" i="1"/>
  <c r="I2590" i="1" l="1"/>
  <c r="S2588" i="1"/>
  <c r="R2588" i="1"/>
  <c r="I2591" i="1" l="1"/>
  <c r="R2589" i="1"/>
  <c r="S2589" i="1"/>
  <c r="I2592" i="1" l="1"/>
  <c r="S2590" i="1"/>
  <c r="R2590" i="1"/>
  <c r="I2593" i="1" l="1"/>
  <c r="S2591" i="1"/>
  <c r="R2591" i="1"/>
  <c r="I2594" i="1" l="1"/>
  <c r="S2592" i="1"/>
  <c r="R2592" i="1"/>
  <c r="I2595" i="1" l="1"/>
  <c r="R2593" i="1"/>
  <c r="S2593" i="1"/>
  <c r="I2596" i="1" l="1"/>
  <c r="S2594" i="1"/>
  <c r="R2594" i="1"/>
  <c r="I2597" i="1" l="1"/>
  <c r="S2595" i="1"/>
  <c r="R2595" i="1"/>
  <c r="I2598" i="1" l="1"/>
  <c r="R2596" i="1"/>
  <c r="S2596" i="1"/>
  <c r="I2599" i="1" l="1"/>
  <c r="R2597" i="1"/>
  <c r="S2597" i="1"/>
  <c r="I2600" i="1" l="1"/>
  <c r="S2598" i="1"/>
  <c r="R2598" i="1"/>
  <c r="I2601" i="1" l="1"/>
  <c r="R2599" i="1"/>
  <c r="S2599" i="1"/>
  <c r="I2602" i="1" l="1"/>
  <c r="R2600" i="1"/>
  <c r="S2600" i="1"/>
  <c r="I2603" i="1" l="1"/>
  <c r="R2601" i="1"/>
  <c r="S2601" i="1"/>
  <c r="I2604" i="1" l="1"/>
  <c r="S2602" i="1"/>
  <c r="R2602" i="1"/>
  <c r="I2605" i="1" l="1"/>
  <c r="R2603" i="1"/>
  <c r="S2603" i="1"/>
  <c r="I2606" i="1" l="1"/>
  <c r="R2604" i="1"/>
  <c r="S2604" i="1"/>
  <c r="I2607" i="1" l="1"/>
  <c r="S2605" i="1"/>
  <c r="R2605" i="1"/>
  <c r="I2608" i="1" l="1"/>
  <c r="S2606" i="1"/>
  <c r="R2606" i="1"/>
  <c r="I2609" i="1" l="1"/>
  <c r="R2607" i="1"/>
  <c r="S2607" i="1"/>
  <c r="I2610" i="1" l="1"/>
  <c r="R2608" i="1"/>
  <c r="S2608" i="1"/>
  <c r="I2611" i="1" l="1"/>
  <c r="R2609" i="1"/>
  <c r="S2609" i="1"/>
  <c r="I2612" i="1" l="1"/>
  <c r="S2610" i="1"/>
  <c r="R2610" i="1"/>
  <c r="I2613" i="1" l="1"/>
  <c r="R2611" i="1"/>
  <c r="S2611" i="1"/>
  <c r="I2614" i="1" l="1"/>
  <c r="S2612" i="1"/>
  <c r="R2612" i="1"/>
  <c r="I2615" i="1" l="1"/>
  <c r="S2613" i="1"/>
  <c r="R2613" i="1"/>
  <c r="I2616" i="1" l="1"/>
  <c r="S2614" i="1"/>
  <c r="R2614" i="1"/>
  <c r="I2617" i="1" l="1"/>
  <c r="S2615" i="1"/>
  <c r="R2615" i="1"/>
  <c r="I2618" i="1" l="1"/>
  <c r="S2616" i="1"/>
  <c r="R2616" i="1"/>
  <c r="I2619" i="1" l="1"/>
  <c r="R2617" i="1"/>
  <c r="S2617" i="1"/>
  <c r="I2620" i="1" l="1"/>
  <c r="S2618" i="1"/>
  <c r="R2618" i="1"/>
  <c r="I2621" i="1" l="1"/>
  <c r="R2619" i="1"/>
  <c r="S2619" i="1"/>
  <c r="I2622" i="1" l="1"/>
  <c r="R2620" i="1"/>
  <c r="S2620" i="1"/>
  <c r="I2623" i="1" l="1"/>
  <c r="S2621" i="1"/>
  <c r="R2621" i="1"/>
  <c r="I2624" i="1" l="1"/>
  <c r="S2622" i="1"/>
  <c r="R2622" i="1"/>
  <c r="I2625" i="1" l="1"/>
  <c r="S2623" i="1"/>
  <c r="R2623" i="1"/>
  <c r="I2626" i="1" l="1"/>
  <c r="S2624" i="1"/>
  <c r="R2624" i="1"/>
  <c r="I2627" i="1" l="1"/>
  <c r="S2625" i="1"/>
  <c r="R2625" i="1"/>
  <c r="I2628" i="1" l="1"/>
  <c r="S2626" i="1"/>
  <c r="R2626" i="1"/>
  <c r="I2629" i="1" l="1"/>
  <c r="S2627" i="1"/>
  <c r="R2627" i="1"/>
  <c r="I2630" i="1" l="1"/>
  <c r="R2628" i="1"/>
  <c r="S2628" i="1"/>
  <c r="I2631" i="1" l="1"/>
  <c r="S2629" i="1"/>
  <c r="R2629" i="1"/>
  <c r="I2632" i="1" l="1"/>
  <c r="R2630" i="1"/>
  <c r="S2630" i="1"/>
  <c r="I2633" i="1" l="1"/>
  <c r="S2631" i="1"/>
  <c r="R2631" i="1"/>
  <c r="I2634" i="1" l="1"/>
  <c r="R2632" i="1"/>
  <c r="S2632" i="1"/>
  <c r="I2635" i="1" l="1"/>
  <c r="S2633" i="1"/>
  <c r="R2633" i="1"/>
  <c r="I2636" i="1" l="1"/>
  <c r="R2634" i="1"/>
  <c r="S2634" i="1"/>
  <c r="I2637" i="1" l="1"/>
  <c r="S2635" i="1"/>
  <c r="R2635" i="1"/>
  <c r="I2638" i="1" l="1"/>
  <c r="R2636" i="1"/>
  <c r="S2636" i="1"/>
  <c r="I2639" i="1" l="1"/>
  <c r="R2637" i="1"/>
  <c r="S2637" i="1"/>
  <c r="I2640" i="1" l="1"/>
  <c r="R2638" i="1"/>
  <c r="S2638" i="1"/>
  <c r="I2641" i="1" l="1"/>
  <c r="R2639" i="1"/>
  <c r="S2639" i="1"/>
  <c r="I2642" i="1" l="1"/>
  <c r="R2640" i="1"/>
  <c r="S2640" i="1"/>
  <c r="I2643" i="1" l="1"/>
  <c r="S2641" i="1"/>
  <c r="R2641" i="1"/>
  <c r="I2644" i="1" l="1"/>
  <c r="R2642" i="1"/>
  <c r="S2642" i="1"/>
  <c r="I2645" i="1" l="1"/>
  <c r="R2643" i="1"/>
  <c r="S2643" i="1"/>
  <c r="I2646" i="1" l="1"/>
  <c r="R2644" i="1"/>
  <c r="S2644" i="1"/>
  <c r="I2647" i="1" l="1"/>
  <c r="S2645" i="1"/>
  <c r="R2645" i="1"/>
  <c r="I2648" i="1" l="1"/>
  <c r="S2646" i="1"/>
  <c r="R2646" i="1"/>
  <c r="I2649" i="1" l="1"/>
  <c r="S2647" i="1"/>
  <c r="R2647" i="1"/>
  <c r="I2650" i="1" l="1"/>
  <c r="R2648" i="1"/>
  <c r="S2648" i="1"/>
  <c r="I2651" i="1" l="1"/>
  <c r="R2649" i="1"/>
  <c r="S2649" i="1"/>
  <c r="I2652" i="1" l="1"/>
  <c r="S2650" i="1"/>
  <c r="R2650" i="1"/>
  <c r="I2653" i="1" l="1"/>
  <c r="R2651" i="1"/>
  <c r="S2651" i="1"/>
  <c r="I2654" i="1" l="1"/>
  <c r="R2652" i="1"/>
  <c r="S2652" i="1"/>
  <c r="I2655" i="1" l="1"/>
  <c r="R2653" i="1"/>
  <c r="S2653" i="1"/>
  <c r="I2656" i="1" l="1"/>
  <c r="R2654" i="1"/>
  <c r="S2654" i="1"/>
  <c r="I2657" i="1" l="1"/>
  <c r="R2655" i="1"/>
  <c r="S2655" i="1"/>
  <c r="I2658" i="1" l="1"/>
  <c r="R2656" i="1"/>
  <c r="S2656" i="1"/>
  <c r="I2659" i="1" l="1"/>
  <c r="S2657" i="1"/>
  <c r="R2657" i="1"/>
  <c r="I2660" i="1" l="1"/>
  <c r="S2658" i="1"/>
  <c r="R2658" i="1"/>
  <c r="I2661" i="1" l="1"/>
  <c r="R2659" i="1"/>
  <c r="S2659" i="1"/>
  <c r="I2662" i="1" l="1"/>
  <c r="R2660" i="1"/>
  <c r="S2660" i="1"/>
  <c r="I2663" i="1" l="1"/>
  <c r="R2661" i="1"/>
  <c r="S2661" i="1"/>
  <c r="I2664" i="1" l="1"/>
  <c r="R2662" i="1"/>
  <c r="S2662" i="1"/>
  <c r="I2665" i="1" l="1"/>
  <c r="S2663" i="1"/>
  <c r="R2663" i="1"/>
  <c r="I2666" i="1" l="1"/>
  <c r="S2664" i="1"/>
  <c r="R2664" i="1"/>
  <c r="I2667" i="1" l="1"/>
  <c r="S2665" i="1"/>
  <c r="R2665" i="1"/>
  <c r="I2668" i="1" l="1"/>
  <c r="R2666" i="1"/>
  <c r="S2666" i="1"/>
  <c r="I2669" i="1" l="1"/>
  <c r="S2667" i="1"/>
  <c r="R2667" i="1"/>
  <c r="I2670" i="1" l="1"/>
  <c r="S2668" i="1"/>
  <c r="R2668" i="1"/>
  <c r="I2671" i="1" l="1"/>
  <c r="R2669" i="1"/>
  <c r="S2669" i="1"/>
  <c r="I2672" i="1" l="1"/>
  <c r="S2670" i="1"/>
  <c r="R2670" i="1"/>
  <c r="I2673" i="1" l="1"/>
  <c r="R2671" i="1"/>
  <c r="S2671" i="1"/>
  <c r="I2674" i="1" l="1"/>
  <c r="R2672" i="1"/>
  <c r="S2672" i="1"/>
  <c r="I2675" i="1" l="1"/>
  <c r="R2673" i="1"/>
  <c r="S2673" i="1"/>
  <c r="I2676" i="1" l="1"/>
  <c r="S2674" i="1"/>
  <c r="R2674" i="1"/>
  <c r="I2677" i="1" l="1"/>
  <c r="R2675" i="1"/>
  <c r="S2675" i="1"/>
  <c r="I2678" i="1" l="1"/>
  <c r="R2676" i="1"/>
  <c r="S2676" i="1"/>
  <c r="I2679" i="1" l="1"/>
  <c r="R2677" i="1"/>
  <c r="S2677" i="1"/>
  <c r="I2680" i="1" l="1"/>
  <c r="R2678" i="1"/>
  <c r="S2678" i="1"/>
  <c r="I2681" i="1" l="1"/>
  <c r="R2679" i="1"/>
  <c r="S2679" i="1"/>
  <c r="I2682" i="1" l="1"/>
  <c r="R2680" i="1"/>
  <c r="S2680" i="1"/>
  <c r="I2683" i="1" l="1"/>
  <c r="S2681" i="1"/>
  <c r="R2681" i="1"/>
  <c r="I2684" i="1" l="1"/>
  <c r="R2682" i="1"/>
  <c r="S2682" i="1"/>
  <c r="I2685" i="1" l="1"/>
  <c r="S2683" i="1"/>
  <c r="R2683" i="1"/>
  <c r="I2686" i="1" l="1"/>
  <c r="S2684" i="1"/>
  <c r="R2684" i="1"/>
  <c r="I2687" i="1" l="1"/>
  <c r="R2685" i="1"/>
  <c r="S2685" i="1"/>
  <c r="I2688" i="1" l="1"/>
  <c r="R2686" i="1"/>
  <c r="S2686" i="1"/>
  <c r="I2689" i="1" l="1"/>
  <c r="S2687" i="1"/>
  <c r="R2687" i="1"/>
  <c r="I2690" i="1" l="1"/>
  <c r="R2688" i="1"/>
  <c r="S2688" i="1"/>
  <c r="I2691" i="1" l="1"/>
  <c r="R2689" i="1"/>
  <c r="S2689" i="1"/>
  <c r="I2692" i="1" l="1"/>
  <c r="S2690" i="1"/>
  <c r="R2690" i="1"/>
  <c r="I2693" i="1" l="1"/>
  <c r="S2691" i="1"/>
  <c r="R2691" i="1"/>
  <c r="I2694" i="1" l="1"/>
  <c r="S2692" i="1"/>
  <c r="R2692" i="1"/>
  <c r="I2695" i="1" l="1"/>
  <c r="S2693" i="1"/>
  <c r="R2693" i="1"/>
  <c r="I2696" i="1" l="1"/>
  <c r="R2694" i="1"/>
  <c r="S2694" i="1"/>
  <c r="I2697" i="1" l="1"/>
  <c r="S2695" i="1"/>
  <c r="R2695" i="1"/>
  <c r="I2698" i="1" l="1"/>
  <c r="R2696" i="1"/>
  <c r="S2696" i="1"/>
  <c r="I2699" i="1" l="1"/>
  <c r="S2697" i="1"/>
  <c r="R2697" i="1"/>
  <c r="I2700" i="1" l="1"/>
  <c r="R2698" i="1"/>
  <c r="S2698" i="1"/>
  <c r="I2701" i="1" l="1"/>
  <c r="S2699" i="1"/>
  <c r="R2699" i="1"/>
  <c r="I2702" i="1" l="1"/>
  <c r="R2700" i="1"/>
  <c r="S2700" i="1"/>
  <c r="I2703" i="1" l="1"/>
  <c r="R2701" i="1"/>
  <c r="S2701" i="1"/>
  <c r="I2704" i="1" l="1"/>
  <c r="R2702" i="1"/>
  <c r="S2702" i="1"/>
  <c r="I2705" i="1" l="1"/>
  <c r="R2703" i="1"/>
  <c r="S2703" i="1"/>
  <c r="I2706" i="1" l="1"/>
  <c r="R2704" i="1"/>
  <c r="S2704" i="1"/>
  <c r="I2707" i="1" l="1"/>
  <c r="R2705" i="1"/>
  <c r="S2705" i="1"/>
  <c r="I2708" i="1" l="1"/>
  <c r="R2706" i="1"/>
  <c r="S2706" i="1"/>
  <c r="I2709" i="1" l="1"/>
  <c r="R2707" i="1"/>
  <c r="S2707" i="1"/>
  <c r="I2710" i="1" l="1"/>
  <c r="R2708" i="1"/>
  <c r="S2708" i="1"/>
  <c r="I2711" i="1" l="1"/>
  <c r="S2709" i="1"/>
  <c r="R2709" i="1"/>
  <c r="I2712" i="1" l="1"/>
  <c r="R2710" i="1"/>
  <c r="S2710" i="1"/>
  <c r="I2713" i="1" l="1"/>
  <c r="R2711" i="1"/>
  <c r="S2711" i="1"/>
  <c r="I2714" i="1" l="1"/>
  <c r="R2712" i="1"/>
  <c r="S2712" i="1"/>
  <c r="I2715" i="1" l="1"/>
  <c r="R2713" i="1"/>
  <c r="S2713" i="1"/>
  <c r="I2716" i="1" l="1"/>
  <c r="R2714" i="1"/>
  <c r="S2714" i="1"/>
  <c r="I2717" i="1" l="1"/>
  <c r="R2715" i="1"/>
  <c r="S2715" i="1"/>
  <c r="I2718" i="1" l="1"/>
  <c r="R2716" i="1"/>
  <c r="S2716" i="1"/>
  <c r="I2719" i="1" l="1"/>
  <c r="S2717" i="1"/>
  <c r="R2717" i="1"/>
  <c r="I2720" i="1" l="1"/>
  <c r="R2718" i="1"/>
  <c r="S2718" i="1"/>
  <c r="I2721" i="1" l="1"/>
  <c r="S2719" i="1"/>
  <c r="R2719" i="1"/>
  <c r="I2722" i="1" l="1"/>
  <c r="R2720" i="1"/>
  <c r="S2720" i="1"/>
  <c r="I2723" i="1" l="1"/>
  <c r="R2721" i="1"/>
  <c r="S2721" i="1"/>
  <c r="I2724" i="1" l="1"/>
  <c r="R2722" i="1"/>
  <c r="S2722" i="1"/>
  <c r="I2725" i="1" l="1"/>
  <c r="S2723" i="1"/>
  <c r="R2723" i="1"/>
  <c r="I2726" i="1" l="1"/>
  <c r="R2724" i="1"/>
  <c r="S2724" i="1"/>
  <c r="I2727" i="1" l="1"/>
  <c r="R2725" i="1"/>
  <c r="S2725" i="1"/>
  <c r="I2728" i="1" l="1"/>
  <c r="R2726" i="1"/>
  <c r="S2726" i="1"/>
  <c r="I2729" i="1" l="1"/>
  <c r="R2727" i="1"/>
  <c r="S2727" i="1"/>
  <c r="I2730" i="1" l="1"/>
  <c r="R2728" i="1"/>
  <c r="S2728" i="1"/>
  <c r="I2731" i="1" l="1"/>
  <c r="R2729" i="1"/>
  <c r="S2729" i="1"/>
  <c r="I2732" i="1" l="1"/>
  <c r="R2730" i="1"/>
  <c r="S2730" i="1"/>
  <c r="I2733" i="1" l="1"/>
  <c r="S2731" i="1"/>
  <c r="R2731" i="1"/>
  <c r="I2734" i="1" l="1"/>
  <c r="R2732" i="1"/>
  <c r="S2732" i="1"/>
  <c r="I2735" i="1" l="1"/>
  <c r="R2733" i="1"/>
  <c r="S2733" i="1"/>
  <c r="I2736" i="1" l="1"/>
  <c r="R2734" i="1"/>
  <c r="S2734" i="1"/>
  <c r="I2737" i="1" l="1"/>
  <c r="R2735" i="1"/>
  <c r="S2735" i="1"/>
  <c r="I2738" i="1" l="1"/>
  <c r="R2736" i="1"/>
  <c r="S2736" i="1"/>
  <c r="I2739" i="1" l="1"/>
  <c r="R2737" i="1"/>
  <c r="S2737" i="1"/>
  <c r="I2740" i="1" l="1"/>
  <c r="S2738" i="1"/>
  <c r="R2738" i="1"/>
  <c r="I2741" i="1" l="1"/>
  <c r="S2739" i="1"/>
  <c r="R2739" i="1"/>
  <c r="I2742" i="1" l="1"/>
  <c r="S2740" i="1"/>
  <c r="R2740" i="1"/>
  <c r="I2743" i="1" l="1"/>
  <c r="S2741" i="1"/>
  <c r="R2741" i="1"/>
  <c r="I2744" i="1" l="1"/>
  <c r="S2742" i="1"/>
  <c r="R2742" i="1"/>
  <c r="I2745" i="1" l="1"/>
  <c r="R2743" i="1"/>
  <c r="S2743" i="1"/>
  <c r="I2746" i="1" l="1"/>
  <c r="R2744" i="1"/>
  <c r="S2744" i="1"/>
  <c r="I2747" i="1" l="1"/>
  <c r="S2745" i="1"/>
  <c r="R2745" i="1"/>
  <c r="I2748" i="1" l="1"/>
  <c r="S2746" i="1"/>
  <c r="R2746" i="1"/>
  <c r="I2749" i="1" l="1"/>
  <c r="S2747" i="1"/>
  <c r="R2747" i="1"/>
  <c r="I2750" i="1" l="1"/>
  <c r="R2748" i="1"/>
  <c r="S2748" i="1"/>
  <c r="I2751" i="1" l="1"/>
  <c r="R2749" i="1"/>
  <c r="S2749" i="1"/>
  <c r="I2752" i="1" l="1"/>
  <c r="R2750" i="1"/>
  <c r="S2750" i="1"/>
  <c r="I2753" i="1" l="1"/>
  <c r="R2751" i="1"/>
  <c r="S2751" i="1"/>
  <c r="I2754" i="1" l="1"/>
  <c r="S2752" i="1"/>
  <c r="R2752" i="1"/>
  <c r="I2755" i="1" l="1"/>
  <c r="R2753" i="1"/>
  <c r="S2753" i="1"/>
  <c r="I2756" i="1" l="1"/>
  <c r="S2754" i="1"/>
  <c r="R2754" i="1"/>
  <c r="I2757" i="1" l="1"/>
  <c r="S2755" i="1"/>
  <c r="R2755" i="1"/>
  <c r="I2758" i="1" l="1"/>
  <c r="S2756" i="1"/>
  <c r="R2756" i="1"/>
  <c r="I2759" i="1" l="1"/>
  <c r="S2757" i="1"/>
  <c r="R2757" i="1"/>
  <c r="I2760" i="1" l="1"/>
  <c r="S2758" i="1"/>
  <c r="R2758" i="1"/>
  <c r="I2761" i="1" l="1"/>
  <c r="S2759" i="1"/>
  <c r="R2759" i="1"/>
  <c r="I2762" i="1" l="1"/>
  <c r="R2760" i="1"/>
  <c r="S2760" i="1"/>
  <c r="I2763" i="1" l="1"/>
  <c r="S2761" i="1"/>
  <c r="R2761" i="1"/>
  <c r="I2764" i="1" l="1"/>
  <c r="S2762" i="1"/>
  <c r="R2762" i="1"/>
  <c r="I2765" i="1" l="1"/>
  <c r="R2763" i="1"/>
  <c r="S2763" i="1"/>
  <c r="I2766" i="1" l="1"/>
  <c r="S2764" i="1"/>
  <c r="R2764" i="1"/>
  <c r="I2767" i="1" l="1"/>
  <c r="S2765" i="1"/>
  <c r="R2765" i="1"/>
  <c r="I2768" i="1" l="1"/>
  <c r="S2766" i="1"/>
  <c r="R2766" i="1"/>
  <c r="I2769" i="1" l="1"/>
  <c r="R2767" i="1"/>
  <c r="S2767" i="1"/>
  <c r="I2770" i="1" l="1"/>
  <c r="S2768" i="1"/>
  <c r="R2768" i="1"/>
  <c r="I2771" i="1" l="1"/>
  <c r="S2769" i="1"/>
  <c r="R2769" i="1"/>
  <c r="I2772" i="1" l="1"/>
  <c r="R2770" i="1"/>
  <c r="S2770" i="1"/>
  <c r="I2773" i="1" l="1"/>
  <c r="R2771" i="1"/>
  <c r="S2771" i="1"/>
  <c r="I2774" i="1" l="1"/>
  <c r="S2772" i="1"/>
  <c r="R2772" i="1"/>
  <c r="I2775" i="1" l="1"/>
  <c r="S2773" i="1"/>
  <c r="R2773" i="1"/>
  <c r="I2776" i="1" l="1"/>
  <c r="R2774" i="1"/>
  <c r="S2774" i="1"/>
  <c r="I2777" i="1" l="1"/>
  <c r="S2775" i="1"/>
  <c r="R2775" i="1"/>
  <c r="I2778" i="1" l="1"/>
  <c r="R2776" i="1"/>
  <c r="S2776" i="1"/>
  <c r="I2779" i="1" l="1"/>
  <c r="S2777" i="1"/>
  <c r="R2777" i="1"/>
  <c r="I2780" i="1" l="1"/>
  <c r="S2778" i="1"/>
  <c r="R2778" i="1"/>
  <c r="I2781" i="1" l="1"/>
  <c r="R2779" i="1"/>
  <c r="S2779" i="1"/>
  <c r="I2782" i="1" l="1"/>
  <c r="R2780" i="1"/>
  <c r="S2780" i="1"/>
  <c r="I2783" i="1" l="1"/>
  <c r="R2781" i="1"/>
  <c r="S2781" i="1"/>
  <c r="I2784" i="1" l="1"/>
  <c r="R2782" i="1"/>
  <c r="S2782" i="1"/>
  <c r="I2785" i="1" l="1"/>
  <c r="R2783" i="1"/>
  <c r="S2783" i="1"/>
  <c r="I2786" i="1" l="1"/>
  <c r="R2784" i="1"/>
  <c r="S2784" i="1"/>
  <c r="I2787" i="1" l="1"/>
  <c r="R2785" i="1"/>
  <c r="S2785" i="1"/>
  <c r="I2788" i="1" l="1"/>
  <c r="S2786" i="1"/>
  <c r="R2786" i="1"/>
  <c r="I2789" i="1" l="1"/>
  <c r="S2787" i="1"/>
  <c r="R2787" i="1"/>
  <c r="I2790" i="1" l="1"/>
  <c r="R2788" i="1"/>
  <c r="S2788" i="1"/>
  <c r="I2791" i="1" l="1"/>
  <c r="R2789" i="1"/>
  <c r="S2789" i="1"/>
  <c r="I2792" i="1" l="1"/>
  <c r="S2790" i="1"/>
  <c r="R2790" i="1"/>
  <c r="I2793" i="1" l="1"/>
  <c r="S2791" i="1"/>
  <c r="R2791" i="1"/>
  <c r="I2794" i="1" l="1"/>
  <c r="S2792" i="1"/>
  <c r="R2792" i="1"/>
  <c r="I2795" i="1" l="1"/>
  <c r="R2793" i="1"/>
  <c r="S2793" i="1"/>
  <c r="I2796" i="1" l="1"/>
  <c r="R2794" i="1"/>
  <c r="S2794" i="1"/>
  <c r="I2797" i="1" l="1"/>
  <c r="R2795" i="1"/>
  <c r="S2795" i="1"/>
  <c r="I2798" i="1" l="1"/>
  <c r="R2796" i="1"/>
  <c r="S2796" i="1"/>
  <c r="I2799" i="1" l="1"/>
  <c r="R2797" i="1"/>
  <c r="S2797" i="1"/>
  <c r="I2800" i="1" l="1"/>
  <c r="R2798" i="1"/>
  <c r="S2798" i="1"/>
  <c r="I2801" i="1" l="1"/>
  <c r="S2799" i="1"/>
  <c r="R2799" i="1"/>
  <c r="I2802" i="1" l="1"/>
  <c r="S2800" i="1"/>
  <c r="R2800" i="1"/>
  <c r="I2803" i="1" l="1"/>
  <c r="S2801" i="1"/>
  <c r="R2801" i="1"/>
  <c r="I2804" i="1" l="1"/>
  <c r="S2802" i="1"/>
  <c r="R2802" i="1"/>
  <c r="I2805" i="1" l="1"/>
  <c r="S2803" i="1"/>
  <c r="R2803" i="1"/>
  <c r="I2806" i="1" l="1"/>
  <c r="S2804" i="1"/>
  <c r="R2804" i="1"/>
  <c r="I2807" i="1" l="1"/>
  <c r="R2805" i="1"/>
  <c r="S2805" i="1"/>
  <c r="I2808" i="1" l="1"/>
  <c r="R2806" i="1"/>
  <c r="S2806" i="1"/>
  <c r="I2809" i="1" l="1"/>
  <c r="R2807" i="1"/>
  <c r="S2807" i="1"/>
  <c r="I2810" i="1" l="1"/>
  <c r="R2808" i="1"/>
  <c r="S2808" i="1"/>
  <c r="I2811" i="1" l="1"/>
  <c r="S2809" i="1"/>
  <c r="R2809" i="1"/>
  <c r="I2812" i="1" l="1"/>
  <c r="S2810" i="1"/>
  <c r="R2810" i="1"/>
  <c r="I2813" i="1" l="1"/>
  <c r="S2811" i="1"/>
  <c r="R2811" i="1"/>
  <c r="I2814" i="1" l="1"/>
  <c r="S2812" i="1"/>
  <c r="R2812" i="1"/>
  <c r="I2815" i="1" l="1"/>
  <c r="S2813" i="1"/>
  <c r="R2813" i="1"/>
  <c r="I2816" i="1" l="1"/>
  <c r="S2814" i="1"/>
  <c r="R2814" i="1"/>
  <c r="I2817" i="1" l="1"/>
  <c r="S2815" i="1"/>
  <c r="R2815" i="1"/>
  <c r="I2818" i="1" l="1"/>
  <c r="S2816" i="1"/>
  <c r="R2816" i="1"/>
  <c r="I2819" i="1" l="1"/>
  <c r="S2817" i="1"/>
  <c r="R2817" i="1"/>
  <c r="I2820" i="1" l="1"/>
  <c r="R2818" i="1"/>
  <c r="S2818" i="1"/>
  <c r="I2821" i="1" l="1"/>
  <c r="S2819" i="1"/>
  <c r="R2819" i="1"/>
  <c r="I2822" i="1" l="1"/>
  <c r="S2820" i="1"/>
  <c r="R2820" i="1"/>
  <c r="I2823" i="1" l="1"/>
  <c r="R2821" i="1"/>
  <c r="S2821" i="1"/>
  <c r="I2824" i="1" l="1"/>
  <c r="R2822" i="1"/>
  <c r="S2822" i="1"/>
  <c r="I2825" i="1" l="1"/>
  <c r="S2823" i="1"/>
  <c r="R2823" i="1"/>
  <c r="I2826" i="1" l="1"/>
  <c r="S2824" i="1"/>
  <c r="R2824" i="1"/>
  <c r="I2827" i="1" l="1"/>
  <c r="R2825" i="1"/>
  <c r="S2825" i="1"/>
  <c r="I2828" i="1" l="1"/>
  <c r="S2826" i="1"/>
  <c r="R2826" i="1"/>
  <c r="I2829" i="1" l="1"/>
  <c r="S2827" i="1"/>
  <c r="R2827" i="1"/>
  <c r="I2830" i="1" l="1"/>
  <c r="R2828" i="1"/>
  <c r="S2828" i="1"/>
  <c r="I2831" i="1" l="1"/>
  <c r="R2829" i="1"/>
  <c r="S2829" i="1"/>
  <c r="I2832" i="1" l="1"/>
  <c r="R2830" i="1"/>
  <c r="S2830" i="1"/>
  <c r="I2833" i="1" l="1"/>
  <c r="S2831" i="1"/>
  <c r="R2831" i="1"/>
  <c r="I2834" i="1" l="1"/>
  <c r="S2832" i="1"/>
  <c r="R2832" i="1"/>
  <c r="I2835" i="1" l="1"/>
  <c r="S2833" i="1"/>
  <c r="R2833" i="1"/>
  <c r="I2836" i="1" l="1"/>
  <c r="R2834" i="1"/>
  <c r="S2834" i="1"/>
  <c r="I2837" i="1" l="1"/>
  <c r="R2835" i="1"/>
  <c r="S2835" i="1"/>
  <c r="I2838" i="1" l="1"/>
  <c r="R2836" i="1"/>
  <c r="S2836" i="1"/>
  <c r="I2839" i="1" l="1"/>
  <c r="R2837" i="1"/>
  <c r="S2837" i="1"/>
  <c r="I2840" i="1" l="1"/>
  <c r="R2838" i="1"/>
  <c r="S2838" i="1"/>
  <c r="I2841" i="1" l="1"/>
  <c r="R2839" i="1"/>
  <c r="S2839" i="1"/>
  <c r="I2842" i="1" l="1"/>
  <c r="R2840" i="1"/>
  <c r="S2840" i="1"/>
  <c r="I2843" i="1" l="1"/>
  <c r="S2841" i="1"/>
  <c r="R2841" i="1"/>
  <c r="I2844" i="1" l="1"/>
  <c r="S2842" i="1"/>
  <c r="R2842" i="1"/>
  <c r="I2845" i="1" l="1"/>
  <c r="R2843" i="1"/>
  <c r="S2843" i="1"/>
  <c r="I2846" i="1" l="1"/>
  <c r="S2844" i="1"/>
  <c r="R2844" i="1"/>
  <c r="I2847" i="1" l="1"/>
  <c r="R2845" i="1"/>
  <c r="S2845" i="1"/>
  <c r="I2848" i="1" l="1"/>
  <c r="S2846" i="1"/>
  <c r="R2846" i="1"/>
  <c r="I2849" i="1" l="1"/>
  <c r="S2847" i="1"/>
  <c r="R2847" i="1"/>
  <c r="I2850" i="1" l="1"/>
  <c r="S2848" i="1"/>
  <c r="R2848" i="1"/>
  <c r="I2851" i="1" l="1"/>
  <c r="R2849" i="1"/>
  <c r="S2849" i="1"/>
  <c r="I2852" i="1" l="1"/>
  <c r="S2850" i="1"/>
  <c r="R2850" i="1"/>
  <c r="I2853" i="1" l="1"/>
  <c r="S2851" i="1"/>
  <c r="R2851" i="1"/>
  <c r="I2854" i="1" l="1"/>
  <c r="R2852" i="1"/>
  <c r="S2852" i="1"/>
  <c r="I2855" i="1" l="1"/>
  <c r="S2853" i="1"/>
  <c r="R2853" i="1"/>
  <c r="I2856" i="1" l="1"/>
  <c r="S2854" i="1"/>
  <c r="R2854" i="1"/>
  <c r="I2857" i="1" l="1"/>
  <c r="S2855" i="1"/>
  <c r="R2855" i="1"/>
  <c r="I2858" i="1" l="1"/>
  <c r="S2856" i="1"/>
  <c r="R2856" i="1"/>
  <c r="I2859" i="1" l="1"/>
  <c r="R2857" i="1"/>
  <c r="S2857" i="1"/>
  <c r="I2860" i="1" l="1"/>
  <c r="S2858" i="1"/>
  <c r="R2858" i="1"/>
  <c r="I2861" i="1" l="1"/>
  <c r="R2859" i="1"/>
  <c r="S2859" i="1"/>
  <c r="I2862" i="1" l="1"/>
  <c r="S2860" i="1"/>
  <c r="R2860" i="1"/>
  <c r="I2863" i="1" l="1"/>
  <c r="S2861" i="1"/>
  <c r="R2861" i="1"/>
  <c r="I2864" i="1" l="1"/>
  <c r="S2862" i="1"/>
  <c r="R2862" i="1"/>
  <c r="I2865" i="1" l="1"/>
  <c r="S2863" i="1"/>
  <c r="R2863" i="1"/>
  <c r="I2866" i="1" l="1"/>
  <c r="R2864" i="1"/>
  <c r="S2864" i="1"/>
  <c r="I2867" i="1" l="1"/>
  <c r="S2865" i="1"/>
  <c r="R2865" i="1"/>
  <c r="I2868" i="1" l="1"/>
  <c r="S2866" i="1"/>
  <c r="R2866" i="1"/>
  <c r="I2869" i="1" l="1"/>
  <c r="S2867" i="1"/>
  <c r="R2867" i="1"/>
  <c r="I2870" i="1" l="1"/>
  <c r="R2868" i="1"/>
  <c r="S2868" i="1"/>
  <c r="I2871" i="1" l="1"/>
  <c r="R2869" i="1"/>
  <c r="S2869" i="1"/>
  <c r="I2872" i="1" l="1"/>
  <c r="R2870" i="1"/>
  <c r="S2870" i="1"/>
  <c r="I2873" i="1" l="1"/>
  <c r="S2871" i="1"/>
  <c r="R2871" i="1"/>
  <c r="I2874" i="1" l="1"/>
  <c r="R2872" i="1"/>
  <c r="S2872" i="1"/>
  <c r="I2875" i="1" l="1"/>
  <c r="S2873" i="1"/>
  <c r="R2873" i="1"/>
  <c r="I2876" i="1" l="1"/>
  <c r="S2874" i="1"/>
  <c r="R2874" i="1"/>
  <c r="I2877" i="1" l="1"/>
  <c r="S2875" i="1"/>
  <c r="R2875" i="1"/>
  <c r="I2878" i="1" l="1"/>
  <c r="S2876" i="1"/>
  <c r="R2876" i="1"/>
  <c r="I2879" i="1" l="1"/>
  <c r="R2877" i="1"/>
  <c r="S2877" i="1"/>
  <c r="I2880" i="1" l="1"/>
  <c r="S2878" i="1"/>
  <c r="R2878" i="1"/>
  <c r="I2881" i="1" l="1"/>
  <c r="R2879" i="1"/>
  <c r="S2879" i="1"/>
  <c r="I2882" i="1" l="1"/>
  <c r="S2880" i="1"/>
  <c r="R2880" i="1"/>
  <c r="I2883" i="1" l="1"/>
  <c r="R2881" i="1"/>
  <c r="S2881" i="1"/>
  <c r="I2884" i="1" l="1"/>
  <c r="R2882" i="1"/>
  <c r="S2882" i="1"/>
  <c r="I2885" i="1" l="1"/>
  <c r="S2883" i="1"/>
  <c r="R2883" i="1"/>
  <c r="I2886" i="1" l="1"/>
  <c r="R2884" i="1"/>
  <c r="S2884" i="1"/>
  <c r="I2887" i="1" l="1"/>
  <c r="R2885" i="1"/>
  <c r="S2885" i="1"/>
  <c r="I2888" i="1" l="1"/>
  <c r="R2886" i="1"/>
  <c r="S2886" i="1"/>
  <c r="I2889" i="1" l="1"/>
  <c r="S2887" i="1"/>
  <c r="R2887" i="1"/>
  <c r="I2890" i="1" l="1"/>
  <c r="R2888" i="1"/>
  <c r="S2888" i="1"/>
  <c r="I2891" i="1" l="1"/>
  <c r="S2889" i="1"/>
  <c r="R2889" i="1"/>
  <c r="I2892" i="1" l="1"/>
  <c r="R2890" i="1"/>
  <c r="S2890" i="1"/>
  <c r="I2893" i="1" l="1"/>
  <c r="S2891" i="1"/>
  <c r="R2891" i="1"/>
  <c r="I2894" i="1" l="1"/>
  <c r="R2892" i="1"/>
  <c r="S2892" i="1"/>
  <c r="I2895" i="1" l="1"/>
  <c r="R2893" i="1"/>
  <c r="S2893" i="1"/>
  <c r="I2896" i="1" l="1"/>
  <c r="R2894" i="1"/>
  <c r="S2894" i="1"/>
  <c r="I2897" i="1" l="1"/>
  <c r="R2895" i="1"/>
  <c r="S2895" i="1"/>
  <c r="I2898" i="1" l="1"/>
  <c r="S2896" i="1"/>
  <c r="R2896" i="1"/>
  <c r="I2899" i="1" l="1"/>
  <c r="S2897" i="1"/>
  <c r="R2897" i="1"/>
  <c r="I2900" i="1" l="1"/>
  <c r="S2898" i="1"/>
  <c r="R2898" i="1"/>
  <c r="I2901" i="1" l="1"/>
  <c r="S2899" i="1"/>
  <c r="R2899" i="1"/>
  <c r="I2902" i="1" l="1"/>
  <c r="S2900" i="1"/>
  <c r="R2900" i="1"/>
  <c r="I2903" i="1" l="1"/>
  <c r="R2901" i="1"/>
  <c r="S2901" i="1"/>
  <c r="I2904" i="1" l="1"/>
  <c r="R2902" i="1"/>
  <c r="S2902" i="1"/>
  <c r="I2905" i="1" l="1"/>
  <c r="R2903" i="1"/>
  <c r="S2903" i="1"/>
  <c r="I2906" i="1" l="1"/>
  <c r="R2904" i="1"/>
  <c r="S2904" i="1"/>
  <c r="I2907" i="1" l="1"/>
  <c r="R2905" i="1"/>
  <c r="S2905" i="1"/>
  <c r="I2908" i="1" l="1"/>
  <c r="R2906" i="1"/>
  <c r="S2906" i="1"/>
  <c r="I2909" i="1" l="1"/>
  <c r="S2907" i="1"/>
  <c r="R2907" i="1"/>
  <c r="I2910" i="1" l="1"/>
  <c r="R2908" i="1"/>
  <c r="S2908" i="1"/>
  <c r="I2911" i="1" l="1"/>
  <c r="S2909" i="1"/>
  <c r="R2909" i="1"/>
  <c r="I2912" i="1" l="1"/>
  <c r="R2910" i="1"/>
  <c r="S2910" i="1"/>
  <c r="I2913" i="1" l="1"/>
  <c r="R2911" i="1"/>
  <c r="S2911" i="1"/>
  <c r="I2914" i="1" l="1"/>
  <c r="R2912" i="1"/>
  <c r="S2912" i="1"/>
  <c r="I2915" i="1" l="1"/>
  <c r="R2913" i="1"/>
  <c r="S2913" i="1"/>
  <c r="I2916" i="1" l="1"/>
  <c r="R2914" i="1"/>
  <c r="S2914" i="1"/>
  <c r="I2917" i="1" l="1"/>
  <c r="S2915" i="1"/>
  <c r="R2915" i="1"/>
  <c r="I2918" i="1" l="1"/>
  <c r="S2916" i="1"/>
  <c r="R2916" i="1"/>
  <c r="I2919" i="1" l="1"/>
  <c r="S2917" i="1"/>
  <c r="R2917" i="1"/>
  <c r="I2920" i="1" l="1"/>
  <c r="R2918" i="1"/>
  <c r="S2918" i="1"/>
  <c r="I2921" i="1" l="1"/>
  <c r="R2919" i="1"/>
  <c r="S2919" i="1"/>
  <c r="I2922" i="1" l="1"/>
  <c r="S2920" i="1"/>
  <c r="R2920" i="1"/>
  <c r="I2923" i="1" l="1"/>
  <c r="R2921" i="1"/>
  <c r="S2921" i="1"/>
  <c r="I2924" i="1" l="1"/>
  <c r="S2922" i="1"/>
  <c r="R2922" i="1"/>
  <c r="I2925" i="1" l="1"/>
  <c r="S2923" i="1"/>
  <c r="R2923" i="1"/>
  <c r="I2926" i="1" l="1"/>
  <c r="R2924" i="1"/>
  <c r="S2924" i="1"/>
  <c r="I2927" i="1" l="1"/>
  <c r="R2925" i="1"/>
  <c r="S2925" i="1"/>
  <c r="I2928" i="1" l="1"/>
  <c r="S2926" i="1"/>
  <c r="R2926" i="1"/>
  <c r="I2929" i="1" l="1"/>
  <c r="S2927" i="1"/>
  <c r="R2927" i="1"/>
  <c r="I2930" i="1" l="1"/>
  <c r="S2928" i="1"/>
  <c r="R2928" i="1"/>
  <c r="I2931" i="1" l="1"/>
  <c r="R2929" i="1"/>
  <c r="S2929" i="1"/>
  <c r="I2932" i="1" l="1"/>
  <c r="S2930" i="1"/>
  <c r="R2930" i="1"/>
  <c r="I2933" i="1" l="1"/>
  <c r="S2931" i="1"/>
  <c r="R2931" i="1"/>
  <c r="I2934" i="1" l="1"/>
  <c r="S2932" i="1"/>
  <c r="R2932" i="1"/>
  <c r="I2935" i="1" l="1"/>
  <c r="R2933" i="1"/>
  <c r="S2933" i="1"/>
  <c r="I2936" i="1" l="1"/>
  <c r="S2934" i="1"/>
  <c r="R2934" i="1"/>
  <c r="I2937" i="1" l="1"/>
  <c r="S2935" i="1"/>
  <c r="R2935" i="1"/>
  <c r="I2938" i="1" l="1"/>
  <c r="R2936" i="1"/>
  <c r="S2936" i="1"/>
  <c r="I2939" i="1" l="1"/>
  <c r="S2937" i="1"/>
  <c r="R2937" i="1"/>
  <c r="I2940" i="1" l="1"/>
  <c r="R2938" i="1"/>
  <c r="S2938" i="1"/>
  <c r="I2941" i="1" l="1"/>
  <c r="R2939" i="1"/>
  <c r="S2939" i="1"/>
  <c r="I2942" i="1" l="1"/>
  <c r="S2940" i="1"/>
  <c r="R2940" i="1"/>
  <c r="I2943" i="1" l="1"/>
  <c r="R2941" i="1"/>
  <c r="S2941" i="1"/>
  <c r="I2944" i="1" l="1"/>
  <c r="S2942" i="1"/>
  <c r="R2942" i="1"/>
  <c r="I2945" i="1" l="1"/>
  <c r="R2943" i="1"/>
  <c r="S2943" i="1"/>
  <c r="I2946" i="1" l="1"/>
  <c r="S2944" i="1"/>
  <c r="R2944" i="1"/>
  <c r="I2947" i="1" l="1"/>
  <c r="S2945" i="1"/>
  <c r="R2945" i="1"/>
  <c r="I2948" i="1" l="1"/>
  <c r="S2946" i="1"/>
  <c r="R2946" i="1"/>
  <c r="I2949" i="1" l="1"/>
  <c r="S2947" i="1"/>
  <c r="R2947" i="1"/>
  <c r="I2950" i="1" l="1"/>
  <c r="S2948" i="1"/>
  <c r="R2948" i="1"/>
  <c r="I2951" i="1" l="1"/>
  <c r="R2949" i="1"/>
  <c r="S2949" i="1"/>
  <c r="I2952" i="1" l="1"/>
  <c r="S2950" i="1"/>
  <c r="R2950" i="1"/>
  <c r="I2953" i="1" l="1"/>
  <c r="S2951" i="1"/>
  <c r="R2951" i="1"/>
  <c r="I2954" i="1" l="1"/>
  <c r="S2952" i="1"/>
  <c r="R2952" i="1"/>
  <c r="I2955" i="1" l="1"/>
  <c r="S2953" i="1"/>
  <c r="R2953" i="1"/>
  <c r="I2956" i="1" l="1"/>
  <c r="R2954" i="1"/>
  <c r="S2954" i="1"/>
  <c r="I2957" i="1" l="1"/>
  <c r="S2955" i="1"/>
  <c r="R2955" i="1"/>
  <c r="I2958" i="1" l="1"/>
  <c r="R2956" i="1"/>
  <c r="S2956" i="1"/>
  <c r="I2959" i="1" l="1"/>
  <c r="S2957" i="1"/>
  <c r="R2957" i="1"/>
  <c r="I2960" i="1" l="1"/>
  <c r="R2958" i="1"/>
  <c r="S2958" i="1"/>
  <c r="I2961" i="1" l="1"/>
  <c r="R2959" i="1"/>
  <c r="S2959" i="1"/>
  <c r="I2962" i="1" l="1"/>
  <c r="R2960" i="1"/>
  <c r="S2960" i="1"/>
  <c r="I2963" i="1" l="1"/>
  <c r="S2961" i="1"/>
  <c r="R2961" i="1"/>
  <c r="I2964" i="1" l="1"/>
  <c r="S2962" i="1"/>
  <c r="R2962" i="1"/>
  <c r="I2965" i="1" l="1"/>
  <c r="S2963" i="1"/>
  <c r="R2963" i="1"/>
  <c r="I2966" i="1" l="1"/>
  <c r="S2964" i="1"/>
  <c r="R2964" i="1"/>
  <c r="I2967" i="1" l="1"/>
  <c r="R2965" i="1"/>
  <c r="S2965" i="1"/>
  <c r="I2968" i="1" l="1"/>
  <c r="S2966" i="1"/>
  <c r="R2966" i="1"/>
  <c r="I2969" i="1" l="1"/>
  <c r="R2967" i="1"/>
  <c r="S2967" i="1"/>
  <c r="I2970" i="1" l="1"/>
  <c r="R2968" i="1"/>
  <c r="S2968" i="1"/>
  <c r="I2971" i="1" l="1"/>
  <c r="R2969" i="1"/>
  <c r="S2969" i="1"/>
  <c r="I2972" i="1" l="1"/>
  <c r="R2970" i="1"/>
  <c r="S2970" i="1"/>
  <c r="I2973" i="1" l="1"/>
  <c r="R2971" i="1"/>
  <c r="S2971" i="1"/>
  <c r="I2974" i="1" l="1"/>
  <c r="R2972" i="1"/>
  <c r="S2972" i="1"/>
  <c r="I2975" i="1" l="1"/>
  <c r="R2973" i="1"/>
  <c r="S2973" i="1"/>
  <c r="I2976" i="1" l="1"/>
  <c r="R2974" i="1"/>
  <c r="S2974" i="1"/>
  <c r="I2977" i="1" l="1"/>
  <c r="S2975" i="1"/>
  <c r="R2975" i="1"/>
  <c r="I2978" i="1" l="1"/>
  <c r="S2976" i="1"/>
  <c r="R2976" i="1"/>
  <c r="I2979" i="1" l="1"/>
  <c r="R2977" i="1"/>
  <c r="S2977" i="1"/>
  <c r="I2980" i="1" l="1"/>
  <c r="R2978" i="1"/>
  <c r="S2978" i="1"/>
  <c r="I2981" i="1" l="1"/>
  <c r="R2979" i="1"/>
  <c r="S2979" i="1"/>
  <c r="I2982" i="1" l="1"/>
  <c r="R2980" i="1"/>
  <c r="S2980" i="1"/>
  <c r="I2983" i="1" l="1"/>
  <c r="S2981" i="1"/>
  <c r="R2981" i="1"/>
  <c r="I2984" i="1" l="1"/>
  <c r="R2982" i="1"/>
  <c r="S2982" i="1"/>
  <c r="I2985" i="1" l="1"/>
  <c r="S2983" i="1"/>
  <c r="R2983" i="1"/>
  <c r="R2985" i="1" l="1"/>
  <c r="R2984" i="1"/>
  <c r="S2984" i="1"/>
  <c r="S298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<sst xmlns="http://schemas.openxmlformats.org/spreadsheetml/2006/main" count="189" uniqueCount="94">
  <si>
    <t>#uro</t>
  </si>
  <si>
    <t>#Date</t>
  </si>
  <si>
    <t>Open</t>
  </si>
  <si>
    <t>High</t>
  </si>
  <si>
    <t>Low</t>
  </si>
  <si>
    <t>Close</t>
  </si>
  <si>
    <t>NC</t>
  </si>
  <si>
    <t>PC(%)</t>
  </si>
  <si>
    <t>Roll</t>
  </si>
  <si>
    <t>#ty</t>
  </si>
  <si>
    <t>#sp</t>
  </si>
  <si>
    <t>SynSP</t>
  </si>
  <si>
    <t>SynTY</t>
  </si>
  <si>
    <t>SynURO</t>
  </si>
  <si>
    <t>Brk30</t>
  </si>
  <si>
    <t>Hi30</t>
  </si>
  <si>
    <t>Low30</t>
  </si>
  <si>
    <t>action</t>
  </si>
  <si>
    <t>position</t>
  </si>
  <si>
    <t>BrkRet30</t>
  </si>
  <si>
    <t>Ret30/100</t>
  </si>
  <si>
    <t>Ret10/30</t>
  </si>
  <si>
    <t>Ret80/160</t>
  </si>
  <si>
    <t>CORRELATIONS</t>
  </si>
  <si>
    <t xml:space="preserve">THESE ARE FOR BREAKOUT </t>
  </si>
  <si>
    <t>TenThirty</t>
  </si>
  <si>
    <t>Eigthy 160</t>
  </si>
  <si>
    <t>Thirty 100</t>
  </si>
  <si>
    <t>Brkout30</t>
  </si>
  <si>
    <t>ma10</t>
  </si>
  <si>
    <t>ma30</t>
  </si>
  <si>
    <t>ma80</t>
  </si>
  <si>
    <t>ma100</t>
  </si>
  <si>
    <t>ma160</t>
  </si>
  <si>
    <t>Sharpe</t>
  </si>
  <si>
    <t>URO</t>
  </si>
  <si>
    <t>TY</t>
  </si>
  <si>
    <t>SP</t>
  </si>
  <si>
    <t>Combo</t>
  </si>
  <si>
    <t>avg</t>
  </si>
  <si>
    <t>vol</t>
  </si>
  <si>
    <t>Correlations</t>
  </si>
  <si>
    <t>NewHigh</t>
  </si>
  <si>
    <t>Drawdown</t>
  </si>
  <si>
    <t>% Loss</t>
  </si>
  <si>
    <t>EQValue</t>
  </si>
  <si>
    <t>MaxDrawdown</t>
  </si>
  <si>
    <t>TY-SP</t>
  </si>
  <si>
    <t>URO-SP</t>
  </si>
  <si>
    <t>URO-TY</t>
  </si>
  <si>
    <t>Red denotes old contract</t>
  </si>
  <si>
    <t>Blue denotes new contract</t>
  </si>
  <si>
    <t>Returns</t>
  </si>
  <si>
    <t>Roll Amount</t>
  </si>
  <si>
    <t>PC</t>
  </si>
  <si>
    <t>CloseOfNewerContract</t>
  </si>
  <si>
    <t>Old Contract (red), new blue</t>
  </si>
  <si>
    <t>Note: last trading day of old contract</t>
  </si>
  <si>
    <t>A1_EQ</t>
  </si>
  <si>
    <t>A2_EQ</t>
  </si>
  <si>
    <t>A3_EQ</t>
  </si>
  <si>
    <t>EQ Combo</t>
  </si>
  <si>
    <t>Eq_EQ</t>
  </si>
  <si>
    <t>NewHiEq</t>
  </si>
  <si>
    <t>DD_Eq</t>
  </si>
  <si>
    <t>PctDD_EqWt</t>
  </si>
  <si>
    <t>A1vol</t>
  </si>
  <si>
    <t>A2vol</t>
  </si>
  <si>
    <t>A3vol</t>
  </si>
  <si>
    <t>w1relWt</t>
  </si>
  <si>
    <t>w2relWt</t>
  </si>
  <si>
    <t>w3relWt</t>
  </si>
  <si>
    <t>SumWts</t>
  </si>
  <si>
    <t>w1</t>
  </si>
  <si>
    <t>w2</t>
  </si>
  <si>
    <t>w3</t>
  </si>
  <si>
    <t>WtRet1</t>
  </si>
  <si>
    <t>WtRet2</t>
  </si>
  <si>
    <t>WtRet3</t>
  </si>
  <si>
    <t>TotWtRet</t>
  </si>
  <si>
    <t>InvVol_EQ</t>
  </si>
  <si>
    <t>NewHi</t>
  </si>
  <si>
    <t>DD</t>
  </si>
  <si>
    <t>PctDD_InvVolWt</t>
  </si>
  <si>
    <t>RAW VOLATLIITIES</t>
  </si>
  <si>
    <t>RELATIVE WEIGHTS</t>
  </si>
  <si>
    <t>NORMALIZED WTS</t>
  </si>
  <si>
    <t>WEIGHTED RETURNS</t>
  </si>
  <si>
    <t>M  O   V   I   N   G   A   V   E   R   A   G   E  S</t>
  </si>
  <si>
    <t>DAILYBRKT</t>
  </si>
  <si>
    <t>DAILY RETS OF MA STRATS</t>
  </si>
  <si>
    <t>BestURO</t>
  </si>
  <si>
    <t>BestTY</t>
  </si>
  <si>
    <t>BestSP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</si>
</sst>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name val="Arial"/>
    </font>
    <font>
      <sz val="8"/>
      <name val="Arial"/>
      <family val="2"/>
    </font>
    <font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sz val="10"/>
      <color theme="5"/>
      <name val="Arial"/>
      <family val="2"/>
    </font>
    <font>
      <sz val="10"/>
      <color theme="4"/>
      <name val="Arial"/>
      <family val="2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65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1" applyNumberFormat="0" applyAlignment="0" applyProtection="0"/>
  </cellStyleXfs>
  <cellXfs count="23">
    <xf numFmtId="0" fontId="0" fillId="0" borderId="0" xfId="0"/>
    <xf numFmtId="0" fontId="2" fillId="0" borderId="0" xfId="0" applyFont="1"/>
    <xf numFmtId="0" fontId="3" fillId="0" borderId="0" xfId="0" applyFont="1"/>
    <xf numFmtId="2" fontId="3" fillId="0" borderId="0" xfId="0" applyNumberFormat="1" applyFont="1"/>
    <xf numFmtId="0" fontId="4" fillId="2" borderId="0" xfId="0" applyFont="1" applyFill="1"/>
    <xf numFmtId="10" fontId="3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0" fontId="6" fillId="0" borderId="0" xfId="0" applyNumberFormat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3" borderId="0" xfId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4" fillId="4" borderId="0" xfId="2" applyFont="1" applyAlignment="1">
      <alignment horizontal="left"/>
    </xf>
    <xf numFmtId="0" fontId="12" fillId="4" borderId="0" xfId="2" applyAlignment="1">
      <alignment horizontal="center"/>
    </xf>
    <xf numFmtId="0" fontId="15" fillId="3" borderId="0" xfId="1" applyFont="1" applyAlignment="1">
      <alignment horizontal="left"/>
    </xf>
    <xf numFmtId="0" fontId="11" fillId="3" borderId="0" xfId="1" applyAlignment="1">
      <alignment horizontal="center"/>
    </xf>
    <xf numFmtId="0" fontId="16" fillId="5" borderId="1" xfId="3" applyFont="1" applyAlignment="1">
      <alignment horizontal="left"/>
    </xf>
    <xf numFmtId="0" fontId="17" fillId="5" borderId="1" xfId="3" applyFont="1" applyAlignment="1">
      <alignment horizontal="center"/>
    </xf>
    <xf numFmtId="0" fontId="18" fillId="0" borderId="0" xfId="0" applyFont="1" applyAlignment="1">
      <alignment horizontal="left"/>
    </xf>
  </cellXfs>
  <cellStyles count="4">
    <cellStyle name="Calculation" xfId="3" builtinId="22"/>
    <cellStyle name="Good" xfId="2" builtinId="26"/>
    <cellStyle name="Neutral" xfId="1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Equity</a:t>
            </a:r>
            <a:r>
              <a:rPr lang="en-US" baseline="0"/>
              <a:t> Graph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combo!$F$1</c:f>
              <c:strCache>
                <c:ptCount val="1"/>
                <c:pt idx="0">
                  <c:v>EQValue</c:v>
                </c:pt>
              </c:strCache>
            </c:strRef>
          </c:tx>
          <c:marker>
            <c:symbol val="none"/>
          </c:marker>
          <c:cat>
            <c:strRef>
              <c:f>combo!$A$1:$A$1672</c:f>
              <c:strCache>
                <c:ptCount val="1672"/>
                <c:pt idx="1">
                  <c:v>#Date</c:v>
                </c:pt>
                <c:pt idx="2">
                  <c:v>19991019</c:v>
                </c:pt>
                <c:pt idx="3">
                  <c:v>19991020</c:v>
                </c:pt>
                <c:pt idx="4">
                  <c:v>19991021</c:v>
                </c:pt>
                <c:pt idx="5">
                  <c:v>19991022</c:v>
                </c:pt>
                <c:pt idx="6">
                  <c:v>19991025</c:v>
                </c:pt>
                <c:pt idx="7">
                  <c:v>19991026</c:v>
                </c:pt>
                <c:pt idx="8">
                  <c:v>19991027</c:v>
                </c:pt>
                <c:pt idx="9">
                  <c:v>19991028</c:v>
                </c:pt>
                <c:pt idx="10">
                  <c:v>19991029</c:v>
                </c:pt>
                <c:pt idx="11">
                  <c:v>19991101</c:v>
                </c:pt>
                <c:pt idx="12">
                  <c:v>19991102</c:v>
                </c:pt>
                <c:pt idx="13">
                  <c:v>19991103</c:v>
                </c:pt>
                <c:pt idx="14">
                  <c:v>19991104</c:v>
                </c:pt>
                <c:pt idx="15">
                  <c:v>19991105</c:v>
                </c:pt>
                <c:pt idx="16">
                  <c:v>19991108</c:v>
                </c:pt>
                <c:pt idx="17">
                  <c:v>19991109</c:v>
                </c:pt>
                <c:pt idx="18">
                  <c:v>19991110</c:v>
                </c:pt>
                <c:pt idx="20">
                  <c:v>19991112</c:v>
                </c:pt>
                <c:pt idx="21">
                  <c:v>19991115</c:v>
                </c:pt>
                <c:pt idx="22">
                  <c:v>19991116</c:v>
                </c:pt>
                <c:pt idx="23">
                  <c:v>19991117</c:v>
                </c:pt>
                <c:pt idx="24">
                  <c:v>19991118</c:v>
                </c:pt>
                <c:pt idx="25">
                  <c:v>19991119</c:v>
                </c:pt>
                <c:pt idx="26">
                  <c:v>19991122</c:v>
                </c:pt>
                <c:pt idx="27">
                  <c:v>19991123</c:v>
                </c:pt>
                <c:pt idx="28">
                  <c:v>19991124</c:v>
                </c:pt>
                <c:pt idx="29">
                  <c:v>19991126</c:v>
                </c:pt>
                <c:pt idx="30">
                  <c:v>19991129</c:v>
                </c:pt>
                <c:pt idx="31">
                  <c:v>19991130</c:v>
                </c:pt>
                <c:pt idx="32">
                  <c:v>19991201</c:v>
                </c:pt>
                <c:pt idx="33">
                  <c:v>19991202</c:v>
                </c:pt>
                <c:pt idx="34">
                  <c:v>19991203</c:v>
                </c:pt>
                <c:pt idx="35">
                  <c:v>19991206</c:v>
                </c:pt>
                <c:pt idx="36">
                  <c:v>19991207</c:v>
                </c:pt>
                <c:pt idx="37">
                  <c:v>19991208</c:v>
                </c:pt>
                <c:pt idx="38">
                  <c:v>19991209</c:v>
                </c:pt>
                <c:pt idx="39">
                  <c:v>19991210</c:v>
                </c:pt>
                <c:pt idx="40">
                  <c:v>19991213</c:v>
                </c:pt>
                <c:pt idx="41">
                  <c:v>19991214</c:v>
                </c:pt>
                <c:pt idx="42">
                  <c:v>19991215</c:v>
                </c:pt>
                <c:pt idx="43">
                  <c:v>19991216</c:v>
                </c:pt>
                <c:pt idx="44">
                  <c:v>19991217</c:v>
                </c:pt>
                <c:pt idx="45">
                  <c:v>19991220</c:v>
                </c:pt>
                <c:pt idx="46">
                  <c:v>19991221</c:v>
                </c:pt>
                <c:pt idx="47">
                  <c:v>19991222</c:v>
                </c:pt>
                <c:pt idx="48">
                  <c:v>19991223</c:v>
                </c:pt>
                <c:pt idx="49">
                  <c:v>19991227</c:v>
                </c:pt>
                <c:pt idx="50">
                  <c:v>19991228</c:v>
                </c:pt>
                <c:pt idx="51">
                  <c:v>19991229</c:v>
                </c:pt>
                <c:pt idx="52">
                  <c:v>19991230</c:v>
                </c:pt>
                <c:pt idx="53">
                  <c:v>19991231</c:v>
                </c:pt>
                <c:pt idx="54">
                  <c:v>20000103</c:v>
                </c:pt>
                <c:pt idx="55">
                  <c:v>20000104</c:v>
                </c:pt>
                <c:pt idx="56">
                  <c:v>20000105</c:v>
                </c:pt>
                <c:pt idx="57">
                  <c:v>20000106</c:v>
                </c:pt>
                <c:pt idx="58">
                  <c:v>20000107</c:v>
                </c:pt>
                <c:pt idx="59">
                  <c:v>20000110</c:v>
                </c:pt>
                <c:pt idx="60">
                  <c:v>20000111</c:v>
                </c:pt>
                <c:pt idx="61">
                  <c:v>20000112</c:v>
                </c:pt>
                <c:pt idx="62">
                  <c:v>20000113</c:v>
                </c:pt>
                <c:pt idx="63">
                  <c:v>20000114</c:v>
                </c:pt>
                <c:pt idx="64">
                  <c:v>20000118</c:v>
                </c:pt>
                <c:pt idx="65">
                  <c:v>20000119</c:v>
                </c:pt>
                <c:pt idx="66">
                  <c:v>20000120</c:v>
                </c:pt>
                <c:pt idx="67">
                  <c:v>20000121</c:v>
                </c:pt>
                <c:pt idx="68">
                  <c:v>20000124</c:v>
                </c:pt>
                <c:pt idx="69">
                  <c:v>20000125</c:v>
                </c:pt>
                <c:pt idx="70">
                  <c:v>20000126</c:v>
                </c:pt>
                <c:pt idx="71">
                  <c:v>20000127</c:v>
                </c:pt>
                <c:pt idx="72">
                  <c:v>20000128</c:v>
                </c:pt>
                <c:pt idx="73">
                  <c:v>20000131</c:v>
                </c:pt>
                <c:pt idx="74">
                  <c:v>20000201</c:v>
                </c:pt>
                <c:pt idx="75">
                  <c:v>20000202</c:v>
                </c:pt>
                <c:pt idx="76">
                  <c:v>20000203</c:v>
                </c:pt>
                <c:pt idx="77">
                  <c:v>20000204</c:v>
                </c:pt>
                <c:pt idx="78">
                  <c:v>20000207</c:v>
                </c:pt>
                <c:pt idx="79">
                  <c:v>20000208</c:v>
                </c:pt>
                <c:pt idx="80">
                  <c:v>20000209</c:v>
                </c:pt>
                <c:pt idx="81">
                  <c:v>20000210</c:v>
                </c:pt>
                <c:pt idx="82">
                  <c:v>20000211</c:v>
                </c:pt>
                <c:pt idx="83">
                  <c:v>20000214</c:v>
                </c:pt>
                <c:pt idx="84">
                  <c:v>20000215</c:v>
                </c:pt>
                <c:pt idx="85">
                  <c:v>20000216</c:v>
                </c:pt>
                <c:pt idx="86">
                  <c:v>20000217</c:v>
                </c:pt>
                <c:pt idx="87">
                  <c:v>20000218</c:v>
                </c:pt>
                <c:pt idx="88">
                  <c:v>20000222</c:v>
                </c:pt>
                <c:pt idx="89">
                  <c:v>20000223</c:v>
                </c:pt>
                <c:pt idx="90">
                  <c:v>20000224</c:v>
                </c:pt>
                <c:pt idx="91">
                  <c:v>20000225</c:v>
                </c:pt>
                <c:pt idx="92">
                  <c:v>20000228</c:v>
                </c:pt>
                <c:pt idx="93">
                  <c:v>20000229</c:v>
                </c:pt>
                <c:pt idx="94">
                  <c:v>20000301</c:v>
                </c:pt>
                <c:pt idx="95">
                  <c:v>20000302</c:v>
                </c:pt>
                <c:pt idx="96">
                  <c:v>20000303</c:v>
                </c:pt>
                <c:pt idx="97">
                  <c:v>20000306</c:v>
                </c:pt>
                <c:pt idx="98">
                  <c:v>20000307</c:v>
                </c:pt>
                <c:pt idx="99">
                  <c:v>20000308</c:v>
                </c:pt>
                <c:pt idx="100">
                  <c:v>20000309</c:v>
                </c:pt>
                <c:pt idx="101">
                  <c:v>20000310</c:v>
                </c:pt>
                <c:pt idx="102">
                  <c:v>20000313</c:v>
                </c:pt>
                <c:pt idx="103">
                  <c:v>20000314</c:v>
                </c:pt>
                <c:pt idx="104">
                  <c:v>20000315</c:v>
                </c:pt>
                <c:pt idx="105">
                  <c:v>20000316</c:v>
                </c:pt>
                <c:pt idx="106">
                  <c:v>20000317</c:v>
                </c:pt>
                <c:pt idx="107">
                  <c:v>20000320</c:v>
                </c:pt>
                <c:pt idx="108">
                  <c:v>20000321</c:v>
                </c:pt>
                <c:pt idx="109">
                  <c:v>20000322</c:v>
                </c:pt>
                <c:pt idx="110">
                  <c:v>20000323</c:v>
                </c:pt>
                <c:pt idx="111">
                  <c:v>20000324</c:v>
                </c:pt>
                <c:pt idx="112">
                  <c:v>20000327</c:v>
                </c:pt>
                <c:pt idx="113">
                  <c:v>20000328</c:v>
                </c:pt>
                <c:pt idx="114">
                  <c:v>20000329</c:v>
                </c:pt>
                <c:pt idx="115">
                  <c:v>20000330</c:v>
                </c:pt>
                <c:pt idx="116">
                  <c:v>20000331</c:v>
                </c:pt>
                <c:pt idx="117">
                  <c:v>20000403</c:v>
                </c:pt>
                <c:pt idx="118">
                  <c:v>20000404</c:v>
                </c:pt>
                <c:pt idx="119">
                  <c:v>20000405</c:v>
                </c:pt>
                <c:pt idx="120">
                  <c:v>20000406</c:v>
                </c:pt>
                <c:pt idx="121">
                  <c:v>20000407</c:v>
                </c:pt>
                <c:pt idx="122">
                  <c:v>20000410</c:v>
                </c:pt>
                <c:pt idx="123">
                  <c:v>20000411</c:v>
                </c:pt>
                <c:pt idx="124">
                  <c:v>20000412</c:v>
                </c:pt>
                <c:pt idx="125">
                  <c:v>20000413</c:v>
                </c:pt>
                <c:pt idx="126">
                  <c:v>20000414</c:v>
                </c:pt>
                <c:pt idx="127">
                  <c:v>20000417</c:v>
                </c:pt>
                <c:pt idx="128">
                  <c:v>20000418</c:v>
                </c:pt>
                <c:pt idx="129">
                  <c:v>20000419</c:v>
                </c:pt>
                <c:pt idx="130">
                  <c:v>20000420</c:v>
                </c:pt>
                <c:pt idx="131">
                  <c:v>20000424</c:v>
                </c:pt>
                <c:pt idx="132">
                  <c:v>20000425</c:v>
                </c:pt>
                <c:pt idx="133">
                  <c:v>20000426</c:v>
                </c:pt>
                <c:pt idx="134">
                  <c:v>20000427</c:v>
                </c:pt>
                <c:pt idx="135">
                  <c:v>20000428</c:v>
                </c:pt>
                <c:pt idx="136">
                  <c:v>20000501</c:v>
                </c:pt>
                <c:pt idx="137">
                  <c:v>20000502</c:v>
                </c:pt>
                <c:pt idx="138">
                  <c:v>20000503</c:v>
                </c:pt>
                <c:pt idx="139">
                  <c:v>20000504</c:v>
                </c:pt>
                <c:pt idx="140">
                  <c:v>20000505</c:v>
                </c:pt>
                <c:pt idx="141">
                  <c:v>20000508</c:v>
                </c:pt>
                <c:pt idx="142">
                  <c:v>20000509</c:v>
                </c:pt>
                <c:pt idx="143">
                  <c:v>20000510</c:v>
                </c:pt>
                <c:pt idx="144">
                  <c:v>20000511</c:v>
                </c:pt>
                <c:pt idx="145">
                  <c:v>20000512</c:v>
                </c:pt>
                <c:pt idx="146">
                  <c:v>20000515</c:v>
                </c:pt>
                <c:pt idx="147">
                  <c:v>20000516</c:v>
                </c:pt>
                <c:pt idx="148">
                  <c:v>20000517</c:v>
                </c:pt>
                <c:pt idx="149">
                  <c:v>20000518</c:v>
                </c:pt>
                <c:pt idx="150">
                  <c:v>20000519</c:v>
                </c:pt>
                <c:pt idx="151">
                  <c:v>20000522</c:v>
                </c:pt>
                <c:pt idx="152">
                  <c:v>20000523</c:v>
                </c:pt>
                <c:pt idx="153">
                  <c:v>20000524</c:v>
                </c:pt>
                <c:pt idx="154">
                  <c:v>20000525</c:v>
                </c:pt>
                <c:pt idx="155">
                  <c:v>20000526</c:v>
                </c:pt>
                <c:pt idx="156">
                  <c:v>20000530</c:v>
                </c:pt>
                <c:pt idx="157">
                  <c:v>20000531</c:v>
                </c:pt>
                <c:pt idx="158">
                  <c:v>20000601</c:v>
                </c:pt>
                <c:pt idx="159">
                  <c:v>20000602</c:v>
                </c:pt>
                <c:pt idx="160">
                  <c:v>20000605</c:v>
                </c:pt>
                <c:pt idx="161">
                  <c:v>20000606</c:v>
                </c:pt>
                <c:pt idx="162">
                  <c:v>20000607</c:v>
                </c:pt>
                <c:pt idx="163">
                  <c:v>20000608</c:v>
                </c:pt>
                <c:pt idx="164">
                  <c:v>20000609</c:v>
                </c:pt>
                <c:pt idx="165">
                  <c:v>20000612</c:v>
                </c:pt>
                <c:pt idx="166">
                  <c:v>20000613</c:v>
                </c:pt>
                <c:pt idx="167">
                  <c:v>20000614</c:v>
                </c:pt>
                <c:pt idx="168">
                  <c:v>20000615</c:v>
                </c:pt>
                <c:pt idx="169">
                  <c:v>20000616</c:v>
                </c:pt>
                <c:pt idx="170">
                  <c:v>20000619</c:v>
                </c:pt>
                <c:pt idx="171">
                  <c:v>20000620</c:v>
                </c:pt>
                <c:pt idx="172">
                  <c:v>20000621</c:v>
                </c:pt>
                <c:pt idx="173">
                  <c:v>20000622</c:v>
                </c:pt>
                <c:pt idx="174">
                  <c:v>20000623</c:v>
                </c:pt>
                <c:pt idx="175">
                  <c:v>20000626</c:v>
                </c:pt>
                <c:pt idx="176">
                  <c:v>20000627</c:v>
                </c:pt>
                <c:pt idx="177">
                  <c:v>20000628</c:v>
                </c:pt>
                <c:pt idx="178">
                  <c:v>20000629</c:v>
                </c:pt>
                <c:pt idx="179">
                  <c:v>20000630</c:v>
                </c:pt>
                <c:pt idx="180">
                  <c:v>20000703</c:v>
                </c:pt>
                <c:pt idx="181">
                  <c:v>20000705</c:v>
                </c:pt>
                <c:pt idx="182">
                  <c:v>20000706</c:v>
                </c:pt>
                <c:pt idx="183">
                  <c:v>20000707</c:v>
                </c:pt>
                <c:pt idx="184">
                  <c:v>20000710</c:v>
                </c:pt>
                <c:pt idx="185">
                  <c:v>20000711</c:v>
                </c:pt>
                <c:pt idx="186">
                  <c:v>20000712</c:v>
                </c:pt>
                <c:pt idx="187">
                  <c:v>20000713</c:v>
                </c:pt>
                <c:pt idx="188">
                  <c:v>20000714</c:v>
                </c:pt>
                <c:pt idx="189">
                  <c:v>20000717</c:v>
                </c:pt>
                <c:pt idx="190">
                  <c:v>20000718</c:v>
                </c:pt>
                <c:pt idx="191">
                  <c:v>20000719</c:v>
                </c:pt>
                <c:pt idx="192">
                  <c:v>20000720</c:v>
                </c:pt>
                <c:pt idx="193">
                  <c:v>20000721</c:v>
                </c:pt>
                <c:pt idx="194">
                  <c:v>20000724</c:v>
                </c:pt>
                <c:pt idx="195">
                  <c:v>20000725</c:v>
                </c:pt>
                <c:pt idx="196">
                  <c:v>20000726</c:v>
                </c:pt>
                <c:pt idx="197">
                  <c:v>20000727</c:v>
                </c:pt>
                <c:pt idx="198">
                  <c:v>20000728</c:v>
                </c:pt>
                <c:pt idx="199">
                  <c:v>20000731</c:v>
                </c:pt>
                <c:pt idx="200">
                  <c:v>20000801</c:v>
                </c:pt>
                <c:pt idx="201">
                  <c:v>20000802</c:v>
                </c:pt>
                <c:pt idx="202">
                  <c:v>20000803</c:v>
                </c:pt>
                <c:pt idx="203">
                  <c:v>20000804</c:v>
                </c:pt>
                <c:pt idx="204">
                  <c:v>20000807</c:v>
                </c:pt>
                <c:pt idx="205">
                  <c:v>20000808</c:v>
                </c:pt>
                <c:pt idx="206">
                  <c:v>20000809</c:v>
                </c:pt>
                <c:pt idx="207">
                  <c:v>20000810</c:v>
                </c:pt>
                <c:pt idx="208">
                  <c:v>20000811</c:v>
                </c:pt>
                <c:pt idx="209">
                  <c:v>20000814</c:v>
                </c:pt>
                <c:pt idx="210">
                  <c:v>20000815</c:v>
                </c:pt>
                <c:pt idx="211">
                  <c:v>20000816</c:v>
                </c:pt>
                <c:pt idx="212">
                  <c:v>20000817</c:v>
                </c:pt>
                <c:pt idx="213">
                  <c:v>20000818</c:v>
                </c:pt>
                <c:pt idx="214">
                  <c:v>20000821</c:v>
                </c:pt>
                <c:pt idx="215">
                  <c:v>20000822</c:v>
                </c:pt>
                <c:pt idx="216">
                  <c:v>20000823</c:v>
                </c:pt>
                <c:pt idx="217">
                  <c:v>20000824</c:v>
                </c:pt>
                <c:pt idx="218">
                  <c:v>20000825</c:v>
                </c:pt>
                <c:pt idx="219">
                  <c:v>20000828</c:v>
                </c:pt>
                <c:pt idx="220">
                  <c:v>20000829</c:v>
                </c:pt>
                <c:pt idx="221">
                  <c:v>20000830</c:v>
                </c:pt>
                <c:pt idx="222">
                  <c:v>20000831</c:v>
                </c:pt>
                <c:pt idx="223">
                  <c:v>20000901</c:v>
                </c:pt>
                <c:pt idx="224">
                  <c:v>20000905</c:v>
                </c:pt>
                <c:pt idx="225">
                  <c:v>20000906</c:v>
                </c:pt>
                <c:pt idx="226">
                  <c:v>20000907</c:v>
                </c:pt>
                <c:pt idx="227">
                  <c:v>20000908</c:v>
                </c:pt>
                <c:pt idx="228">
                  <c:v>20000911</c:v>
                </c:pt>
                <c:pt idx="229">
                  <c:v>20000912</c:v>
                </c:pt>
                <c:pt idx="230">
                  <c:v>20000913</c:v>
                </c:pt>
                <c:pt idx="231">
                  <c:v>20000914</c:v>
                </c:pt>
                <c:pt idx="232">
                  <c:v>20000915</c:v>
                </c:pt>
                <c:pt idx="233">
                  <c:v>20000918</c:v>
                </c:pt>
                <c:pt idx="234">
                  <c:v>20000919</c:v>
                </c:pt>
                <c:pt idx="235">
                  <c:v>20000920</c:v>
                </c:pt>
                <c:pt idx="236">
                  <c:v>20000921</c:v>
                </c:pt>
                <c:pt idx="237">
                  <c:v>20000922</c:v>
                </c:pt>
                <c:pt idx="238">
                  <c:v>20000925</c:v>
                </c:pt>
                <c:pt idx="239">
                  <c:v>20000926</c:v>
                </c:pt>
                <c:pt idx="240">
                  <c:v>20000927</c:v>
                </c:pt>
                <c:pt idx="241">
                  <c:v>20000928</c:v>
                </c:pt>
                <c:pt idx="242">
                  <c:v>20000929</c:v>
                </c:pt>
                <c:pt idx="243">
                  <c:v>20001002</c:v>
                </c:pt>
                <c:pt idx="244">
                  <c:v>20001003</c:v>
                </c:pt>
                <c:pt idx="245">
                  <c:v>20001004</c:v>
                </c:pt>
                <c:pt idx="246">
                  <c:v>20001005</c:v>
                </c:pt>
                <c:pt idx="247">
                  <c:v>20001006</c:v>
                </c:pt>
                <c:pt idx="249">
                  <c:v>20001010</c:v>
                </c:pt>
                <c:pt idx="250">
                  <c:v>20001011</c:v>
                </c:pt>
                <c:pt idx="251">
                  <c:v>20001012</c:v>
                </c:pt>
                <c:pt idx="252">
                  <c:v>20001013</c:v>
                </c:pt>
                <c:pt idx="253">
                  <c:v>20001016</c:v>
                </c:pt>
                <c:pt idx="254">
                  <c:v>20001017</c:v>
                </c:pt>
                <c:pt idx="255">
                  <c:v>20001018</c:v>
                </c:pt>
                <c:pt idx="256">
                  <c:v>20001019</c:v>
                </c:pt>
                <c:pt idx="257">
                  <c:v>20001020</c:v>
                </c:pt>
                <c:pt idx="258">
                  <c:v>20001023</c:v>
                </c:pt>
                <c:pt idx="259">
                  <c:v>20001024</c:v>
                </c:pt>
                <c:pt idx="260">
                  <c:v>20001025</c:v>
                </c:pt>
                <c:pt idx="261">
                  <c:v>20001026</c:v>
                </c:pt>
                <c:pt idx="262">
                  <c:v>20001027</c:v>
                </c:pt>
                <c:pt idx="263">
                  <c:v>20001030</c:v>
                </c:pt>
                <c:pt idx="264">
                  <c:v>20001031</c:v>
                </c:pt>
                <c:pt idx="265">
                  <c:v>20001101</c:v>
                </c:pt>
                <c:pt idx="266">
                  <c:v>20001102</c:v>
                </c:pt>
                <c:pt idx="267">
                  <c:v>20001103</c:v>
                </c:pt>
                <c:pt idx="268">
                  <c:v>20001106</c:v>
                </c:pt>
                <c:pt idx="269">
                  <c:v>20001107</c:v>
                </c:pt>
                <c:pt idx="270">
                  <c:v>20001108</c:v>
                </c:pt>
                <c:pt idx="271">
                  <c:v>20001109</c:v>
                </c:pt>
                <c:pt idx="272">
                  <c:v>20001110</c:v>
                </c:pt>
                <c:pt idx="273">
                  <c:v>20001113</c:v>
                </c:pt>
                <c:pt idx="274">
                  <c:v>20001114</c:v>
                </c:pt>
                <c:pt idx="275">
                  <c:v>20001115</c:v>
                </c:pt>
                <c:pt idx="276">
                  <c:v>20001116</c:v>
                </c:pt>
                <c:pt idx="277">
                  <c:v>20001117</c:v>
                </c:pt>
                <c:pt idx="278">
                  <c:v>20001120</c:v>
                </c:pt>
                <c:pt idx="279">
                  <c:v>20001121</c:v>
                </c:pt>
                <c:pt idx="280">
                  <c:v>20001122</c:v>
                </c:pt>
                <c:pt idx="281">
                  <c:v>20001124</c:v>
                </c:pt>
                <c:pt idx="282">
                  <c:v>20001127</c:v>
                </c:pt>
                <c:pt idx="283">
                  <c:v>20001128</c:v>
                </c:pt>
                <c:pt idx="284">
                  <c:v>20001129</c:v>
                </c:pt>
                <c:pt idx="285">
                  <c:v>20001130</c:v>
                </c:pt>
                <c:pt idx="286">
                  <c:v>20001201</c:v>
                </c:pt>
                <c:pt idx="287">
                  <c:v>20001204</c:v>
                </c:pt>
                <c:pt idx="288">
                  <c:v>20001205</c:v>
                </c:pt>
                <c:pt idx="289">
                  <c:v>20001206</c:v>
                </c:pt>
                <c:pt idx="290">
                  <c:v>20001207</c:v>
                </c:pt>
                <c:pt idx="291">
                  <c:v>20001208</c:v>
                </c:pt>
                <c:pt idx="292">
                  <c:v>20001211</c:v>
                </c:pt>
                <c:pt idx="293">
                  <c:v>20001212</c:v>
                </c:pt>
                <c:pt idx="294">
                  <c:v>20001213</c:v>
                </c:pt>
                <c:pt idx="295">
                  <c:v>20001214</c:v>
                </c:pt>
                <c:pt idx="296">
                  <c:v>20001215</c:v>
                </c:pt>
                <c:pt idx="297">
                  <c:v>20001218</c:v>
                </c:pt>
                <c:pt idx="298">
                  <c:v>20001219</c:v>
                </c:pt>
                <c:pt idx="299">
                  <c:v>20001220</c:v>
                </c:pt>
                <c:pt idx="300">
                  <c:v>20001221</c:v>
                </c:pt>
                <c:pt idx="301">
                  <c:v>20001222</c:v>
                </c:pt>
                <c:pt idx="302">
                  <c:v>20001226</c:v>
                </c:pt>
                <c:pt idx="303">
                  <c:v>20001227</c:v>
                </c:pt>
                <c:pt idx="304">
                  <c:v>20001228</c:v>
                </c:pt>
                <c:pt idx="305">
                  <c:v>20001229</c:v>
                </c:pt>
                <c:pt idx="306">
                  <c:v>20010102</c:v>
                </c:pt>
                <c:pt idx="307">
                  <c:v>20010103</c:v>
                </c:pt>
                <c:pt idx="308">
                  <c:v>20010104</c:v>
                </c:pt>
                <c:pt idx="309">
                  <c:v>20010105</c:v>
                </c:pt>
                <c:pt idx="310">
                  <c:v>20010108</c:v>
                </c:pt>
                <c:pt idx="311">
                  <c:v>20010109</c:v>
                </c:pt>
                <c:pt idx="312">
                  <c:v>20010110</c:v>
                </c:pt>
                <c:pt idx="313">
                  <c:v>20010111</c:v>
                </c:pt>
                <c:pt idx="314">
                  <c:v>20010112</c:v>
                </c:pt>
                <c:pt idx="315">
                  <c:v>20010116</c:v>
                </c:pt>
                <c:pt idx="316">
                  <c:v>20010117</c:v>
                </c:pt>
                <c:pt idx="317">
                  <c:v>20010118</c:v>
                </c:pt>
                <c:pt idx="318">
                  <c:v>20010119</c:v>
                </c:pt>
                <c:pt idx="319">
                  <c:v>20010122</c:v>
                </c:pt>
                <c:pt idx="320">
                  <c:v>20010123</c:v>
                </c:pt>
                <c:pt idx="321">
                  <c:v>20010124</c:v>
                </c:pt>
                <c:pt idx="322">
                  <c:v>20010125</c:v>
                </c:pt>
                <c:pt idx="323">
                  <c:v>20010126</c:v>
                </c:pt>
                <c:pt idx="324">
                  <c:v>20010129</c:v>
                </c:pt>
                <c:pt idx="325">
                  <c:v>20010130</c:v>
                </c:pt>
                <c:pt idx="326">
                  <c:v>20010131</c:v>
                </c:pt>
                <c:pt idx="327">
                  <c:v>20010201</c:v>
                </c:pt>
                <c:pt idx="328">
                  <c:v>20010202</c:v>
                </c:pt>
                <c:pt idx="329">
                  <c:v>20010205</c:v>
                </c:pt>
                <c:pt idx="330">
                  <c:v>20010206</c:v>
                </c:pt>
                <c:pt idx="331">
                  <c:v>20010207</c:v>
                </c:pt>
                <c:pt idx="332">
                  <c:v>20010208</c:v>
                </c:pt>
                <c:pt idx="333">
                  <c:v>20010209</c:v>
                </c:pt>
                <c:pt idx="334">
                  <c:v>20010212</c:v>
                </c:pt>
                <c:pt idx="335">
                  <c:v>20010213</c:v>
                </c:pt>
                <c:pt idx="336">
                  <c:v>20010214</c:v>
                </c:pt>
                <c:pt idx="337">
                  <c:v>20010215</c:v>
                </c:pt>
                <c:pt idx="338">
                  <c:v>20010216</c:v>
                </c:pt>
                <c:pt idx="339">
                  <c:v>20010220</c:v>
                </c:pt>
                <c:pt idx="340">
                  <c:v>20010221</c:v>
                </c:pt>
                <c:pt idx="341">
                  <c:v>20010222</c:v>
                </c:pt>
                <c:pt idx="342">
                  <c:v>20010223</c:v>
                </c:pt>
                <c:pt idx="343">
                  <c:v>20010226</c:v>
                </c:pt>
                <c:pt idx="344">
                  <c:v>20010227</c:v>
                </c:pt>
                <c:pt idx="345">
                  <c:v>20010228</c:v>
                </c:pt>
                <c:pt idx="346">
                  <c:v>20010301</c:v>
                </c:pt>
                <c:pt idx="347">
                  <c:v>20010302</c:v>
                </c:pt>
                <c:pt idx="348">
                  <c:v>20010305</c:v>
                </c:pt>
                <c:pt idx="349">
                  <c:v>20010306</c:v>
                </c:pt>
                <c:pt idx="350">
                  <c:v>20010307</c:v>
                </c:pt>
                <c:pt idx="351">
                  <c:v>20010308</c:v>
                </c:pt>
                <c:pt idx="352">
                  <c:v>20010309</c:v>
                </c:pt>
                <c:pt idx="353">
                  <c:v>20010312</c:v>
                </c:pt>
                <c:pt idx="354">
                  <c:v>20010313</c:v>
                </c:pt>
                <c:pt idx="355">
                  <c:v>20010314</c:v>
                </c:pt>
                <c:pt idx="356">
                  <c:v>20010315</c:v>
                </c:pt>
                <c:pt idx="357">
                  <c:v>20010316</c:v>
                </c:pt>
                <c:pt idx="358">
                  <c:v>20010319</c:v>
                </c:pt>
                <c:pt idx="359">
                  <c:v>20010320</c:v>
                </c:pt>
                <c:pt idx="360">
                  <c:v>20010321</c:v>
                </c:pt>
                <c:pt idx="361">
                  <c:v>20010322</c:v>
                </c:pt>
                <c:pt idx="362">
                  <c:v>20010323</c:v>
                </c:pt>
                <c:pt idx="363">
                  <c:v>20010326</c:v>
                </c:pt>
                <c:pt idx="364">
                  <c:v>20010327</c:v>
                </c:pt>
                <c:pt idx="365">
                  <c:v>20010328</c:v>
                </c:pt>
                <c:pt idx="366">
                  <c:v>20010329</c:v>
                </c:pt>
                <c:pt idx="367">
                  <c:v>20010330</c:v>
                </c:pt>
                <c:pt idx="368">
                  <c:v>20010402</c:v>
                </c:pt>
                <c:pt idx="369">
                  <c:v>20010403</c:v>
                </c:pt>
                <c:pt idx="370">
                  <c:v>20010404</c:v>
                </c:pt>
                <c:pt idx="371">
                  <c:v>20010405</c:v>
                </c:pt>
                <c:pt idx="372">
                  <c:v>20010406</c:v>
                </c:pt>
                <c:pt idx="373">
                  <c:v>20010409</c:v>
                </c:pt>
                <c:pt idx="374">
                  <c:v>20010410</c:v>
                </c:pt>
                <c:pt idx="375">
                  <c:v>20010411</c:v>
                </c:pt>
                <c:pt idx="376">
                  <c:v>20010412</c:v>
                </c:pt>
                <c:pt idx="377">
                  <c:v>20010416</c:v>
                </c:pt>
                <c:pt idx="378">
                  <c:v>20010417</c:v>
                </c:pt>
                <c:pt idx="379">
                  <c:v>20010418</c:v>
                </c:pt>
                <c:pt idx="380">
                  <c:v>20010419</c:v>
                </c:pt>
                <c:pt idx="381">
                  <c:v>20010420</c:v>
                </c:pt>
                <c:pt idx="382">
                  <c:v>20010423</c:v>
                </c:pt>
                <c:pt idx="383">
                  <c:v>20010424</c:v>
                </c:pt>
                <c:pt idx="384">
                  <c:v>20010425</c:v>
                </c:pt>
                <c:pt idx="385">
                  <c:v>20010426</c:v>
                </c:pt>
                <c:pt idx="386">
                  <c:v>20010427</c:v>
                </c:pt>
                <c:pt idx="387">
                  <c:v>20010430</c:v>
                </c:pt>
                <c:pt idx="388">
                  <c:v>20010501</c:v>
                </c:pt>
                <c:pt idx="389">
                  <c:v>20010502</c:v>
                </c:pt>
                <c:pt idx="390">
                  <c:v>20010503</c:v>
                </c:pt>
                <c:pt idx="391">
                  <c:v>20010504</c:v>
                </c:pt>
                <c:pt idx="392">
                  <c:v>20010507</c:v>
                </c:pt>
                <c:pt idx="393">
                  <c:v>20010508</c:v>
                </c:pt>
                <c:pt idx="394">
                  <c:v>20010509</c:v>
                </c:pt>
                <c:pt idx="395">
                  <c:v>20010510</c:v>
                </c:pt>
                <c:pt idx="396">
                  <c:v>20010511</c:v>
                </c:pt>
                <c:pt idx="397">
                  <c:v>20010514</c:v>
                </c:pt>
                <c:pt idx="398">
                  <c:v>20010515</c:v>
                </c:pt>
                <c:pt idx="399">
                  <c:v>20010516</c:v>
                </c:pt>
                <c:pt idx="400">
                  <c:v>20010517</c:v>
                </c:pt>
                <c:pt idx="401">
                  <c:v>20010518</c:v>
                </c:pt>
                <c:pt idx="402">
                  <c:v>20010521</c:v>
                </c:pt>
                <c:pt idx="403">
                  <c:v>20010522</c:v>
                </c:pt>
                <c:pt idx="404">
                  <c:v>20010523</c:v>
                </c:pt>
                <c:pt idx="405">
                  <c:v>20010524</c:v>
                </c:pt>
                <c:pt idx="406">
                  <c:v>20010525</c:v>
                </c:pt>
                <c:pt idx="407">
                  <c:v>20010529</c:v>
                </c:pt>
                <c:pt idx="408">
                  <c:v>20010530</c:v>
                </c:pt>
                <c:pt idx="409">
                  <c:v>20010531</c:v>
                </c:pt>
                <c:pt idx="410">
                  <c:v>20010601</c:v>
                </c:pt>
                <c:pt idx="411">
                  <c:v>20010604</c:v>
                </c:pt>
                <c:pt idx="412">
                  <c:v>20010605</c:v>
                </c:pt>
                <c:pt idx="413">
                  <c:v>20010606</c:v>
                </c:pt>
                <c:pt idx="414">
                  <c:v>20010607</c:v>
                </c:pt>
                <c:pt idx="415">
                  <c:v>20010608</c:v>
                </c:pt>
                <c:pt idx="416">
                  <c:v>20010611</c:v>
                </c:pt>
                <c:pt idx="417">
                  <c:v>20010612</c:v>
                </c:pt>
                <c:pt idx="418">
                  <c:v>20010613</c:v>
                </c:pt>
                <c:pt idx="419">
                  <c:v>20010614</c:v>
                </c:pt>
                <c:pt idx="420">
                  <c:v>20010615</c:v>
                </c:pt>
                <c:pt idx="421">
                  <c:v>20010618</c:v>
                </c:pt>
                <c:pt idx="422">
                  <c:v>20010619</c:v>
                </c:pt>
                <c:pt idx="423">
                  <c:v>20010620</c:v>
                </c:pt>
                <c:pt idx="424">
                  <c:v>20010621</c:v>
                </c:pt>
                <c:pt idx="425">
                  <c:v>20010622</c:v>
                </c:pt>
                <c:pt idx="426">
                  <c:v>20010625</c:v>
                </c:pt>
                <c:pt idx="427">
                  <c:v>20010626</c:v>
                </c:pt>
                <c:pt idx="428">
                  <c:v>20010627</c:v>
                </c:pt>
                <c:pt idx="429">
                  <c:v>20010628</c:v>
                </c:pt>
                <c:pt idx="430">
                  <c:v>20010629</c:v>
                </c:pt>
                <c:pt idx="431">
                  <c:v>20010702</c:v>
                </c:pt>
                <c:pt idx="432">
                  <c:v>20010703</c:v>
                </c:pt>
                <c:pt idx="433">
                  <c:v>20010705</c:v>
                </c:pt>
                <c:pt idx="434">
                  <c:v>20010706</c:v>
                </c:pt>
                <c:pt idx="435">
                  <c:v>20010709</c:v>
                </c:pt>
                <c:pt idx="436">
                  <c:v>20010710</c:v>
                </c:pt>
                <c:pt idx="437">
                  <c:v>20010711</c:v>
                </c:pt>
                <c:pt idx="438">
                  <c:v>20010712</c:v>
                </c:pt>
                <c:pt idx="439">
                  <c:v>20010713</c:v>
                </c:pt>
                <c:pt idx="440">
                  <c:v>20010716</c:v>
                </c:pt>
                <c:pt idx="441">
                  <c:v>20010717</c:v>
                </c:pt>
                <c:pt idx="442">
                  <c:v>20010718</c:v>
                </c:pt>
                <c:pt idx="443">
                  <c:v>20010719</c:v>
                </c:pt>
                <c:pt idx="444">
                  <c:v>20010720</c:v>
                </c:pt>
                <c:pt idx="445">
                  <c:v>20010723</c:v>
                </c:pt>
                <c:pt idx="446">
                  <c:v>20010724</c:v>
                </c:pt>
                <c:pt idx="447">
                  <c:v>20010725</c:v>
                </c:pt>
                <c:pt idx="448">
                  <c:v>20010726</c:v>
                </c:pt>
                <c:pt idx="449">
                  <c:v>20010727</c:v>
                </c:pt>
                <c:pt idx="450">
                  <c:v>20010730</c:v>
                </c:pt>
                <c:pt idx="451">
                  <c:v>20010731</c:v>
                </c:pt>
                <c:pt idx="452">
                  <c:v>20010801</c:v>
                </c:pt>
                <c:pt idx="453">
                  <c:v>20010802</c:v>
                </c:pt>
                <c:pt idx="454">
                  <c:v>20010803</c:v>
                </c:pt>
                <c:pt idx="455">
                  <c:v>20010806</c:v>
                </c:pt>
                <c:pt idx="456">
                  <c:v>20010807</c:v>
                </c:pt>
                <c:pt idx="457">
                  <c:v>20010808</c:v>
                </c:pt>
                <c:pt idx="458">
                  <c:v>20010809</c:v>
                </c:pt>
                <c:pt idx="459">
                  <c:v>20010810</c:v>
                </c:pt>
                <c:pt idx="460">
                  <c:v>20010813</c:v>
                </c:pt>
                <c:pt idx="461">
                  <c:v>20010814</c:v>
                </c:pt>
                <c:pt idx="462">
                  <c:v>20010815</c:v>
                </c:pt>
                <c:pt idx="463">
                  <c:v>20010816</c:v>
                </c:pt>
                <c:pt idx="464">
                  <c:v>20010817</c:v>
                </c:pt>
                <c:pt idx="465">
                  <c:v>20010820</c:v>
                </c:pt>
                <c:pt idx="466">
                  <c:v>20010821</c:v>
                </c:pt>
                <c:pt idx="467">
                  <c:v>20010822</c:v>
                </c:pt>
                <c:pt idx="468">
                  <c:v>20010823</c:v>
                </c:pt>
                <c:pt idx="469">
                  <c:v>20010824</c:v>
                </c:pt>
                <c:pt idx="470">
                  <c:v>20010827</c:v>
                </c:pt>
                <c:pt idx="471">
                  <c:v>20010828</c:v>
                </c:pt>
                <c:pt idx="472">
                  <c:v>20010829</c:v>
                </c:pt>
                <c:pt idx="473">
                  <c:v>20010830</c:v>
                </c:pt>
                <c:pt idx="474">
                  <c:v>20010831</c:v>
                </c:pt>
                <c:pt idx="475">
                  <c:v>20010904</c:v>
                </c:pt>
                <c:pt idx="476">
                  <c:v>20010905</c:v>
                </c:pt>
                <c:pt idx="477">
                  <c:v>20010906</c:v>
                </c:pt>
                <c:pt idx="478">
                  <c:v>20010907</c:v>
                </c:pt>
                <c:pt idx="479">
                  <c:v>20010910</c:v>
                </c:pt>
                <c:pt idx="480">
                  <c:v>20010911</c:v>
                </c:pt>
                <c:pt idx="481">
                  <c:v>20010913</c:v>
                </c:pt>
                <c:pt idx="482">
                  <c:v>20010914</c:v>
                </c:pt>
                <c:pt idx="483">
                  <c:v>20010917</c:v>
                </c:pt>
                <c:pt idx="484">
                  <c:v>20010918</c:v>
                </c:pt>
                <c:pt idx="485">
                  <c:v>20010919</c:v>
                </c:pt>
                <c:pt idx="486">
                  <c:v>20010920</c:v>
                </c:pt>
                <c:pt idx="487">
                  <c:v>20010921</c:v>
                </c:pt>
                <c:pt idx="488">
                  <c:v>20010924</c:v>
                </c:pt>
                <c:pt idx="489">
                  <c:v>20010925</c:v>
                </c:pt>
                <c:pt idx="490">
                  <c:v>20010926</c:v>
                </c:pt>
                <c:pt idx="491">
                  <c:v>20010927</c:v>
                </c:pt>
                <c:pt idx="492">
                  <c:v>20010928</c:v>
                </c:pt>
                <c:pt idx="493">
                  <c:v>20011001</c:v>
                </c:pt>
                <c:pt idx="494">
                  <c:v>20011002</c:v>
                </c:pt>
                <c:pt idx="495">
                  <c:v>20011003</c:v>
                </c:pt>
                <c:pt idx="496">
                  <c:v>20011004</c:v>
                </c:pt>
                <c:pt idx="497">
                  <c:v>20011005</c:v>
                </c:pt>
                <c:pt idx="499">
                  <c:v>20011009</c:v>
                </c:pt>
                <c:pt idx="500">
                  <c:v>20011010</c:v>
                </c:pt>
                <c:pt idx="501">
                  <c:v>20011011</c:v>
                </c:pt>
                <c:pt idx="502">
                  <c:v>20011012</c:v>
                </c:pt>
                <c:pt idx="503">
                  <c:v>20011015</c:v>
                </c:pt>
                <c:pt idx="504">
                  <c:v>20011016</c:v>
                </c:pt>
                <c:pt idx="505">
                  <c:v>20011017</c:v>
                </c:pt>
                <c:pt idx="506">
                  <c:v>20011018</c:v>
                </c:pt>
                <c:pt idx="507">
                  <c:v>20011019</c:v>
                </c:pt>
                <c:pt idx="508">
                  <c:v>20011022</c:v>
                </c:pt>
                <c:pt idx="509">
                  <c:v>20011023</c:v>
                </c:pt>
                <c:pt idx="510">
                  <c:v>20011024</c:v>
                </c:pt>
                <c:pt idx="511">
                  <c:v>20011025</c:v>
                </c:pt>
                <c:pt idx="512">
                  <c:v>20011026</c:v>
                </c:pt>
                <c:pt idx="513">
                  <c:v>20011029</c:v>
                </c:pt>
                <c:pt idx="514">
                  <c:v>20011030</c:v>
                </c:pt>
                <c:pt idx="515">
                  <c:v>20011031</c:v>
                </c:pt>
                <c:pt idx="516">
                  <c:v>20011101</c:v>
                </c:pt>
                <c:pt idx="517">
                  <c:v>20011102</c:v>
                </c:pt>
                <c:pt idx="518">
                  <c:v>20011105</c:v>
                </c:pt>
                <c:pt idx="519">
                  <c:v>20011106</c:v>
                </c:pt>
                <c:pt idx="520">
                  <c:v>20011107</c:v>
                </c:pt>
                <c:pt idx="521">
                  <c:v>20011108</c:v>
                </c:pt>
                <c:pt idx="522">
                  <c:v>20011109</c:v>
                </c:pt>
                <c:pt idx="524">
                  <c:v>20011113</c:v>
                </c:pt>
                <c:pt idx="525">
                  <c:v>20011114</c:v>
                </c:pt>
                <c:pt idx="526">
                  <c:v>20011115</c:v>
                </c:pt>
                <c:pt idx="527">
                  <c:v>20011116</c:v>
                </c:pt>
                <c:pt idx="528">
                  <c:v>20011119</c:v>
                </c:pt>
                <c:pt idx="529">
                  <c:v>20011120</c:v>
                </c:pt>
                <c:pt idx="530">
                  <c:v>20011121</c:v>
                </c:pt>
                <c:pt idx="531">
                  <c:v>20011123</c:v>
                </c:pt>
                <c:pt idx="532">
                  <c:v>20011126</c:v>
                </c:pt>
                <c:pt idx="533">
                  <c:v>20011127</c:v>
                </c:pt>
                <c:pt idx="534">
                  <c:v>20011128</c:v>
                </c:pt>
                <c:pt idx="535">
                  <c:v>20011129</c:v>
                </c:pt>
                <c:pt idx="536">
                  <c:v>20011130</c:v>
                </c:pt>
                <c:pt idx="537">
                  <c:v>20011203</c:v>
                </c:pt>
                <c:pt idx="538">
                  <c:v>20011204</c:v>
                </c:pt>
                <c:pt idx="539">
                  <c:v>20011205</c:v>
                </c:pt>
                <c:pt idx="540">
                  <c:v>20011206</c:v>
                </c:pt>
                <c:pt idx="541">
                  <c:v>20011207</c:v>
                </c:pt>
                <c:pt idx="542">
                  <c:v>20011210</c:v>
                </c:pt>
                <c:pt idx="543">
                  <c:v>20011211</c:v>
                </c:pt>
                <c:pt idx="544">
                  <c:v>20011212</c:v>
                </c:pt>
                <c:pt idx="545">
                  <c:v>20011213</c:v>
                </c:pt>
                <c:pt idx="546">
                  <c:v>20011214</c:v>
                </c:pt>
                <c:pt idx="547">
                  <c:v>20011217</c:v>
                </c:pt>
                <c:pt idx="548">
                  <c:v>20011218</c:v>
                </c:pt>
                <c:pt idx="549">
                  <c:v>20011219</c:v>
                </c:pt>
                <c:pt idx="550">
                  <c:v>20011220</c:v>
                </c:pt>
                <c:pt idx="551">
                  <c:v>20011221</c:v>
                </c:pt>
                <c:pt idx="552">
                  <c:v>20011224</c:v>
                </c:pt>
                <c:pt idx="553">
                  <c:v>20011226</c:v>
                </c:pt>
                <c:pt idx="554">
                  <c:v>20011227</c:v>
                </c:pt>
                <c:pt idx="555">
                  <c:v>20011228</c:v>
                </c:pt>
                <c:pt idx="556">
                  <c:v>20011231</c:v>
                </c:pt>
                <c:pt idx="557">
                  <c:v>20020102</c:v>
                </c:pt>
                <c:pt idx="558">
                  <c:v>20020103</c:v>
                </c:pt>
                <c:pt idx="559">
                  <c:v>20020104</c:v>
                </c:pt>
                <c:pt idx="560">
                  <c:v>20020107</c:v>
                </c:pt>
                <c:pt idx="561">
                  <c:v>20020108</c:v>
                </c:pt>
                <c:pt idx="562">
                  <c:v>20020109</c:v>
                </c:pt>
                <c:pt idx="563">
                  <c:v>20020110</c:v>
                </c:pt>
                <c:pt idx="564">
                  <c:v>20020111</c:v>
                </c:pt>
                <c:pt idx="565">
                  <c:v>20020114</c:v>
                </c:pt>
                <c:pt idx="566">
                  <c:v>20020115</c:v>
                </c:pt>
                <c:pt idx="567">
                  <c:v>20020116</c:v>
                </c:pt>
                <c:pt idx="568">
                  <c:v>20020117</c:v>
                </c:pt>
                <c:pt idx="569">
                  <c:v>20020118</c:v>
                </c:pt>
                <c:pt idx="570">
                  <c:v>20020122</c:v>
                </c:pt>
                <c:pt idx="571">
                  <c:v>20020123</c:v>
                </c:pt>
                <c:pt idx="572">
                  <c:v>20020124</c:v>
                </c:pt>
                <c:pt idx="573">
                  <c:v>20020125</c:v>
                </c:pt>
                <c:pt idx="574">
                  <c:v>20020128</c:v>
                </c:pt>
                <c:pt idx="575">
                  <c:v>20020129</c:v>
                </c:pt>
                <c:pt idx="576">
                  <c:v>20020130</c:v>
                </c:pt>
                <c:pt idx="577">
                  <c:v>20020131</c:v>
                </c:pt>
                <c:pt idx="578">
                  <c:v>20020201</c:v>
                </c:pt>
                <c:pt idx="579">
                  <c:v>20020204</c:v>
                </c:pt>
                <c:pt idx="580">
                  <c:v>20020205</c:v>
                </c:pt>
                <c:pt idx="581">
                  <c:v>20020206</c:v>
                </c:pt>
                <c:pt idx="582">
                  <c:v>20020207</c:v>
                </c:pt>
                <c:pt idx="583">
                  <c:v>20020208</c:v>
                </c:pt>
                <c:pt idx="584">
                  <c:v>20020211</c:v>
                </c:pt>
                <c:pt idx="585">
                  <c:v>20020212</c:v>
                </c:pt>
                <c:pt idx="586">
                  <c:v>20020213</c:v>
                </c:pt>
                <c:pt idx="587">
                  <c:v>20020214</c:v>
                </c:pt>
                <c:pt idx="588">
                  <c:v>20020215</c:v>
                </c:pt>
                <c:pt idx="589">
                  <c:v>20020219</c:v>
                </c:pt>
                <c:pt idx="590">
                  <c:v>20020220</c:v>
                </c:pt>
                <c:pt idx="591">
                  <c:v>20020221</c:v>
                </c:pt>
                <c:pt idx="592">
                  <c:v>20020222</c:v>
                </c:pt>
                <c:pt idx="593">
                  <c:v>20020225</c:v>
                </c:pt>
                <c:pt idx="594">
                  <c:v>20020226</c:v>
                </c:pt>
                <c:pt idx="595">
                  <c:v>20020227</c:v>
                </c:pt>
                <c:pt idx="596">
                  <c:v>20020228</c:v>
                </c:pt>
                <c:pt idx="597">
                  <c:v>20020301</c:v>
                </c:pt>
                <c:pt idx="598">
                  <c:v>20020304</c:v>
                </c:pt>
                <c:pt idx="599">
                  <c:v>20020305</c:v>
                </c:pt>
                <c:pt idx="600">
                  <c:v>20020306</c:v>
                </c:pt>
                <c:pt idx="601">
                  <c:v>20020307</c:v>
                </c:pt>
                <c:pt idx="602">
                  <c:v>20020308</c:v>
                </c:pt>
                <c:pt idx="603">
                  <c:v>20020311</c:v>
                </c:pt>
                <c:pt idx="604">
                  <c:v>20020312</c:v>
                </c:pt>
                <c:pt idx="605">
                  <c:v>20020313</c:v>
                </c:pt>
                <c:pt idx="606">
                  <c:v>20020314</c:v>
                </c:pt>
                <c:pt idx="607">
                  <c:v>20020315</c:v>
                </c:pt>
                <c:pt idx="608">
                  <c:v>20020318</c:v>
                </c:pt>
                <c:pt idx="609">
                  <c:v>20020319</c:v>
                </c:pt>
                <c:pt idx="610">
                  <c:v>20020320</c:v>
                </c:pt>
                <c:pt idx="611">
                  <c:v>20020321</c:v>
                </c:pt>
                <c:pt idx="612">
                  <c:v>20020322</c:v>
                </c:pt>
                <c:pt idx="613">
                  <c:v>20020325</c:v>
                </c:pt>
                <c:pt idx="614">
                  <c:v>20020326</c:v>
                </c:pt>
                <c:pt idx="615">
                  <c:v>20020327</c:v>
                </c:pt>
                <c:pt idx="616">
                  <c:v>20020328</c:v>
                </c:pt>
                <c:pt idx="617">
                  <c:v>20020401</c:v>
                </c:pt>
                <c:pt idx="618">
                  <c:v>20020402</c:v>
                </c:pt>
                <c:pt idx="619">
                  <c:v>20020403</c:v>
                </c:pt>
                <c:pt idx="620">
                  <c:v>20020404</c:v>
                </c:pt>
                <c:pt idx="621">
                  <c:v>20020405</c:v>
                </c:pt>
                <c:pt idx="622">
                  <c:v>20020408</c:v>
                </c:pt>
                <c:pt idx="623">
                  <c:v>20020409</c:v>
                </c:pt>
                <c:pt idx="624">
                  <c:v>20020410</c:v>
                </c:pt>
                <c:pt idx="625">
                  <c:v>20020411</c:v>
                </c:pt>
                <c:pt idx="626">
                  <c:v>20020412</c:v>
                </c:pt>
                <c:pt idx="627">
                  <c:v>20020415</c:v>
                </c:pt>
                <c:pt idx="628">
                  <c:v>20020416</c:v>
                </c:pt>
                <c:pt idx="629">
                  <c:v>20020417</c:v>
                </c:pt>
                <c:pt idx="630">
                  <c:v>20020418</c:v>
                </c:pt>
                <c:pt idx="631">
                  <c:v>20020419</c:v>
                </c:pt>
                <c:pt idx="632">
                  <c:v>20020422</c:v>
                </c:pt>
                <c:pt idx="633">
                  <c:v>20020423</c:v>
                </c:pt>
                <c:pt idx="634">
                  <c:v>20020424</c:v>
                </c:pt>
                <c:pt idx="635">
                  <c:v>20020425</c:v>
                </c:pt>
                <c:pt idx="636">
                  <c:v>20020426</c:v>
                </c:pt>
                <c:pt idx="637">
                  <c:v>20020429</c:v>
                </c:pt>
                <c:pt idx="638">
                  <c:v>20020430</c:v>
                </c:pt>
                <c:pt idx="639">
                  <c:v>20020501</c:v>
                </c:pt>
                <c:pt idx="640">
                  <c:v>20020502</c:v>
                </c:pt>
                <c:pt idx="641">
                  <c:v>20020503</c:v>
                </c:pt>
                <c:pt idx="642">
                  <c:v>20020506</c:v>
                </c:pt>
                <c:pt idx="643">
                  <c:v>20020507</c:v>
                </c:pt>
                <c:pt idx="644">
                  <c:v>20020508</c:v>
                </c:pt>
                <c:pt idx="645">
                  <c:v>20020509</c:v>
                </c:pt>
                <c:pt idx="646">
                  <c:v>20020510</c:v>
                </c:pt>
                <c:pt idx="647">
                  <c:v>20020513</c:v>
                </c:pt>
                <c:pt idx="648">
                  <c:v>20020514</c:v>
                </c:pt>
                <c:pt idx="649">
                  <c:v>20020515</c:v>
                </c:pt>
                <c:pt idx="650">
                  <c:v>20020516</c:v>
                </c:pt>
                <c:pt idx="651">
                  <c:v>20020517</c:v>
                </c:pt>
                <c:pt idx="652">
                  <c:v>20020520</c:v>
                </c:pt>
                <c:pt idx="653">
                  <c:v>20020521</c:v>
                </c:pt>
                <c:pt idx="654">
                  <c:v>20020522</c:v>
                </c:pt>
                <c:pt idx="655">
                  <c:v>20020523</c:v>
                </c:pt>
                <c:pt idx="656">
                  <c:v>20020524</c:v>
                </c:pt>
                <c:pt idx="657">
                  <c:v>20020528</c:v>
                </c:pt>
                <c:pt idx="658">
                  <c:v>20020529</c:v>
                </c:pt>
                <c:pt idx="659">
                  <c:v>20020530</c:v>
                </c:pt>
                <c:pt idx="660">
                  <c:v>20020531</c:v>
                </c:pt>
                <c:pt idx="661">
                  <c:v>20020603</c:v>
                </c:pt>
                <c:pt idx="662">
                  <c:v>20020604</c:v>
                </c:pt>
                <c:pt idx="663">
                  <c:v>20020605</c:v>
                </c:pt>
                <c:pt idx="664">
                  <c:v>20020606</c:v>
                </c:pt>
                <c:pt idx="665">
                  <c:v>20020607</c:v>
                </c:pt>
                <c:pt idx="666">
                  <c:v>20020610</c:v>
                </c:pt>
                <c:pt idx="667">
                  <c:v>20020611</c:v>
                </c:pt>
                <c:pt idx="668">
                  <c:v>20020612</c:v>
                </c:pt>
                <c:pt idx="669">
                  <c:v>20020613</c:v>
                </c:pt>
                <c:pt idx="670">
                  <c:v>20020614</c:v>
                </c:pt>
                <c:pt idx="671">
                  <c:v>20020617</c:v>
                </c:pt>
                <c:pt idx="672">
                  <c:v>20020618</c:v>
                </c:pt>
                <c:pt idx="673">
                  <c:v>20020619</c:v>
                </c:pt>
                <c:pt idx="674">
                  <c:v>20020620</c:v>
                </c:pt>
                <c:pt idx="675">
                  <c:v>20020621</c:v>
                </c:pt>
                <c:pt idx="676">
                  <c:v>20020624</c:v>
                </c:pt>
                <c:pt idx="677">
                  <c:v>20020625</c:v>
                </c:pt>
                <c:pt idx="678">
                  <c:v>20020626</c:v>
                </c:pt>
                <c:pt idx="679">
                  <c:v>20020627</c:v>
                </c:pt>
                <c:pt idx="680">
                  <c:v>20020628</c:v>
                </c:pt>
                <c:pt idx="681">
                  <c:v>20020701</c:v>
                </c:pt>
                <c:pt idx="682">
                  <c:v>20020702</c:v>
                </c:pt>
                <c:pt idx="683">
                  <c:v>20020703</c:v>
                </c:pt>
                <c:pt idx="684">
                  <c:v>20020705</c:v>
                </c:pt>
                <c:pt idx="685">
                  <c:v>20020708</c:v>
                </c:pt>
                <c:pt idx="686">
                  <c:v>20020709</c:v>
                </c:pt>
                <c:pt idx="687">
                  <c:v>20020710</c:v>
                </c:pt>
                <c:pt idx="688">
                  <c:v>20020711</c:v>
                </c:pt>
                <c:pt idx="689">
                  <c:v>20020712</c:v>
                </c:pt>
                <c:pt idx="690">
                  <c:v>20020715</c:v>
                </c:pt>
                <c:pt idx="691">
                  <c:v>20020716</c:v>
                </c:pt>
                <c:pt idx="692">
                  <c:v>20020717</c:v>
                </c:pt>
                <c:pt idx="693">
                  <c:v>20020718</c:v>
                </c:pt>
                <c:pt idx="694">
                  <c:v>20020719</c:v>
                </c:pt>
                <c:pt idx="695">
                  <c:v>20020722</c:v>
                </c:pt>
                <c:pt idx="696">
                  <c:v>20020723</c:v>
                </c:pt>
                <c:pt idx="697">
                  <c:v>20020724</c:v>
                </c:pt>
                <c:pt idx="698">
                  <c:v>20020725</c:v>
                </c:pt>
                <c:pt idx="699">
                  <c:v>20020726</c:v>
                </c:pt>
                <c:pt idx="700">
                  <c:v>20020729</c:v>
                </c:pt>
                <c:pt idx="701">
                  <c:v>20020730</c:v>
                </c:pt>
                <c:pt idx="702">
                  <c:v>20020731</c:v>
                </c:pt>
                <c:pt idx="703">
                  <c:v>20020801</c:v>
                </c:pt>
                <c:pt idx="704">
                  <c:v>20020802</c:v>
                </c:pt>
                <c:pt idx="705">
                  <c:v>20020805</c:v>
                </c:pt>
                <c:pt idx="706">
                  <c:v>20020806</c:v>
                </c:pt>
                <c:pt idx="707">
                  <c:v>20020807</c:v>
                </c:pt>
                <c:pt idx="708">
                  <c:v>20020808</c:v>
                </c:pt>
                <c:pt idx="709">
                  <c:v>20020809</c:v>
                </c:pt>
                <c:pt idx="710">
                  <c:v>20020812</c:v>
                </c:pt>
                <c:pt idx="711">
                  <c:v>20020813</c:v>
                </c:pt>
                <c:pt idx="712">
                  <c:v>20020814</c:v>
                </c:pt>
                <c:pt idx="713">
                  <c:v>20020815</c:v>
                </c:pt>
                <c:pt idx="714">
                  <c:v>20020816</c:v>
                </c:pt>
                <c:pt idx="715">
                  <c:v>20020819</c:v>
                </c:pt>
                <c:pt idx="716">
                  <c:v>20020820</c:v>
                </c:pt>
                <c:pt idx="717">
                  <c:v>20020821</c:v>
                </c:pt>
                <c:pt idx="718">
                  <c:v>20020822</c:v>
                </c:pt>
                <c:pt idx="719">
                  <c:v>20020823</c:v>
                </c:pt>
                <c:pt idx="720">
                  <c:v>20020826</c:v>
                </c:pt>
                <c:pt idx="721">
                  <c:v>20020827</c:v>
                </c:pt>
                <c:pt idx="722">
                  <c:v>20020828</c:v>
                </c:pt>
                <c:pt idx="723">
                  <c:v>20020829</c:v>
                </c:pt>
                <c:pt idx="724">
                  <c:v>20020830</c:v>
                </c:pt>
                <c:pt idx="725">
                  <c:v>20020903</c:v>
                </c:pt>
                <c:pt idx="726">
                  <c:v>20020904</c:v>
                </c:pt>
                <c:pt idx="727">
                  <c:v>20020905</c:v>
                </c:pt>
                <c:pt idx="728">
                  <c:v>20020906</c:v>
                </c:pt>
                <c:pt idx="729">
                  <c:v>20020909</c:v>
                </c:pt>
                <c:pt idx="730">
                  <c:v>20020910</c:v>
                </c:pt>
                <c:pt idx="731">
                  <c:v>20020911</c:v>
                </c:pt>
                <c:pt idx="732">
                  <c:v>20020912</c:v>
                </c:pt>
                <c:pt idx="733">
                  <c:v>20020913</c:v>
                </c:pt>
                <c:pt idx="734">
                  <c:v>20020916</c:v>
                </c:pt>
                <c:pt idx="735">
                  <c:v>20020917</c:v>
                </c:pt>
                <c:pt idx="736">
                  <c:v>20020918</c:v>
                </c:pt>
                <c:pt idx="737">
                  <c:v>20020919</c:v>
                </c:pt>
                <c:pt idx="738">
                  <c:v>20020920</c:v>
                </c:pt>
                <c:pt idx="739">
                  <c:v>20020923</c:v>
                </c:pt>
                <c:pt idx="740">
                  <c:v>20020924</c:v>
                </c:pt>
                <c:pt idx="741">
                  <c:v>20020925</c:v>
                </c:pt>
                <c:pt idx="742">
                  <c:v>20020926</c:v>
                </c:pt>
                <c:pt idx="743">
                  <c:v>20020927</c:v>
                </c:pt>
                <c:pt idx="744">
                  <c:v>20020930</c:v>
                </c:pt>
                <c:pt idx="745">
                  <c:v>20021001</c:v>
                </c:pt>
                <c:pt idx="746">
                  <c:v>20021002</c:v>
                </c:pt>
                <c:pt idx="747">
                  <c:v>20021003</c:v>
                </c:pt>
                <c:pt idx="748">
                  <c:v>20021004</c:v>
                </c:pt>
                <c:pt idx="749">
                  <c:v>20021007</c:v>
                </c:pt>
                <c:pt idx="750">
                  <c:v>20021008</c:v>
                </c:pt>
                <c:pt idx="751">
                  <c:v>20021009</c:v>
                </c:pt>
                <c:pt idx="752">
                  <c:v>20021010</c:v>
                </c:pt>
                <c:pt idx="753">
                  <c:v>20021011</c:v>
                </c:pt>
                <c:pt idx="755">
                  <c:v>20021015</c:v>
                </c:pt>
                <c:pt idx="756">
                  <c:v>20021016</c:v>
                </c:pt>
                <c:pt idx="757">
                  <c:v>20021017</c:v>
                </c:pt>
                <c:pt idx="758">
                  <c:v>20021018</c:v>
                </c:pt>
                <c:pt idx="759">
                  <c:v>20021021</c:v>
                </c:pt>
                <c:pt idx="760">
                  <c:v>20021022</c:v>
                </c:pt>
                <c:pt idx="761">
                  <c:v>20021023</c:v>
                </c:pt>
                <c:pt idx="762">
                  <c:v>20021024</c:v>
                </c:pt>
                <c:pt idx="763">
                  <c:v>20021025</c:v>
                </c:pt>
                <c:pt idx="764">
                  <c:v>20021028</c:v>
                </c:pt>
                <c:pt idx="765">
                  <c:v>20021029</c:v>
                </c:pt>
                <c:pt idx="766">
                  <c:v>20021030</c:v>
                </c:pt>
                <c:pt idx="767">
                  <c:v>20021031</c:v>
                </c:pt>
                <c:pt idx="768">
                  <c:v>20021101</c:v>
                </c:pt>
                <c:pt idx="769">
                  <c:v>20021104</c:v>
                </c:pt>
                <c:pt idx="770">
                  <c:v>20021105</c:v>
                </c:pt>
                <c:pt idx="771">
                  <c:v>20021106</c:v>
                </c:pt>
                <c:pt idx="772">
                  <c:v>20021107</c:v>
                </c:pt>
                <c:pt idx="773">
                  <c:v>20021108</c:v>
                </c:pt>
                <c:pt idx="775">
                  <c:v>20021112</c:v>
                </c:pt>
                <c:pt idx="776">
                  <c:v>20021113</c:v>
                </c:pt>
                <c:pt idx="777">
                  <c:v>20021114</c:v>
                </c:pt>
                <c:pt idx="778">
                  <c:v>20021115</c:v>
                </c:pt>
                <c:pt idx="779">
                  <c:v>20021118</c:v>
                </c:pt>
                <c:pt idx="780">
                  <c:v>20021119</c:v>
                </c:pt>
                <c:pt idx="781">
                  <c:v>20021120</c:v>
                </c:pt>
                <c:pt idx="782">
                  <c:v>20021121</c:v>
                </c:pt>
                <c:pt idx="783">
                  <c:v>20021122</c:v>
                </c:pt>
                <c:pt idx="784">
                  <c:v>20021125</c:v>
                </c:pt>
                <c:pt idx="785">
                  <c:v>20021126</c:v>
                </c:pt>
                <c:pt idx="786">
                  <c:v>20021127</c:v>
                </c:pt>
                <c:pt idx="787">
                  <c:v>20021129</c:v>
                </c:pt>
                <c:pt idx="788">
                  <c:v>20021202</c:v>
                </c:pt>
                <c:pt idx="789">
                  <c:v>20021203</c:v>
                </c:pt>
                <c:pt idx="790">
                  <c:v>20021204</c:v>
                </c:pt>
                <c:pt idx="791">
                  <c:v>20021205</c:v>
                </c:pt>
                <c:pt idx="792">
                  <c:v>20021206</c:v>
                </c:pt>
                <c:pt idx="793">
                  <c:v>20021209</c:v>
                </c:pt>
                <c:pt idx="794">
                  <c:v>20021210</c:v>
                </c:pt>
                <c:pt idx="795">
                  <c:v>20021211</c:v>
                </c:pt>
                <c:pt idx="796">
                  <c:v>20021212</c:v>
                </c:pt>
                <c:pt idx="797">
                  <c:v>20021213</c:v>
                </c:pt>
                <c:pt idx="798">
                  <c:v>20021216</c:v>
                </c:pt>
                <c:pt idx="799">
                  <c:v>20021217</c:v>
                </c:pt>
                <c:pt idx="800">
                  <c:v>20021218</c:v>
                </c:pt>
                <c:pt idx="801">
                  <c:v>20021219</c:v>
                </c:pt>
                <c:pt idx="802">
                  <c:v>20021220</c:v>
                </c:pt>
                <c:pt idx="803">
                  <c:v>20021223</c:v>
                </c:pt>
                <c:pt idx="804">
                  <c:v>20021224</c:v>
                </c:pt>
                <c:pt idx="805">
                  <c:v>20021226</c:v>
                </c:pt>
                <c:pt idx="806">
                  <c:v>20021227</c:v>
                </c:pt>
                <c:pt idx="807">
                  <c:v>20021230</c:v>
                </c:pt>
                <c:pt idx="808">
                  <c:v>20021231</c:v>
                </c:pt>
                <c:pt idx="809">
                  <c:v>20030102</c:v>
                </c:pt>
                <c:pt idx="810">
                  <c:v>20030103</c:v>
                </c:pt>
                <c:pt idx="811">
                  <c:v>20030106</c:v>
                </c:pt>
                <c:pt idx="812">
                  <c:v>20030107</c:v>
                </c:pt>
                <c:pt idx="813">
                  <c:v>20030108</c:v>
                </c:pt>
                <c:pt idx="814">
                  <c:v>20030109</c:v>
                </c:pt>
                <c:pt idx="815">
                  <c:v>20030110</c:v>
                </c:pt>
                <c:pt idx="816">
                  <c:v>20030113</c:v>
                </c:pt>
                <c:pt idx="817">
                  <c:v>20030114</c:v>
                </c:pt>
                <c:pt idx="818">
                  <c:v>20030115</c:v>
                </c:pt>
                <c:pt idx="819">
                  <c:v>20030116</c:v>
                </c:pt>
                <c:pt idx="820">
                  <c:v>20030117</c:v>
                </c:pt>
                <c:pt idx="821">
                  <c:v>20030121</c:v>
                </c:pt>
                <c:pt idx="822">
                  <c:v>20030122</c:v>
                </c:pt>
                <c:pt idx="823">
                  <c:v>20030123</c:v>
                </c:pt>
                <c:pt idx="824">
                  <c:v>20030124</c:v>
                </c:pt>
                <c:pt idx="825">
                  <c:v>20030127</c:v>
                </c:pt>
                <c:pt idx="826">
                  <c:v>20030128</c:v>
                </c:pt>
                <c:pt idx="827">
                  <c:v>20030129</c:v>
                </c:pt>
                <c:pt idx="828">
                  <c:v>20030130</c:v>
                </c:pt>
                <c:pt idx="829">
                  <c:v>20030131</c:v>
                </c:pt>
                <c:pt idx="830">
                  <c:v>20030203</c:v>
                </c:pt>
                <c:pt idx="831">
                  <c:v>20030204</c:v>
                </c:pt>
                <c:pt idx="832">
                  <c:v>20030205</c:v>
                </c:pt>
                <c:pt idx="833">
                  <c:v>20030206</c:v>
                </c:pt>
                <c:pt idx="834">
                  <c:v>20030207</c:v>
                </c:pt>
                <c:pt idx="835">
                  <c:v>20030210</c:v>
                </c:pt>
                <c:pt idx="836">
                  <c:v>20030211</c:v>
                </c:pt>
                <c:pt idx="837">
                  <c:v>20030212</c:v>
                </c:pt>
                <c:pt idx="838">
                  <c:v>20030213</c:v>
                </c:pt>
                <c:pt idx="839">
                  <c:v>20030214</c:v>
                </c:pt>
                <c:pt idx="840">
                  <c:v>20030218</c:v>
                </c:pt>
                <c:pt idx="841">
                  <c:v>20030219</c:v>
                </c:pt>
                <c:pt idx="842">
                  <c:v>20030220</c:v>
                </c:pt>
                <c:pt idx="843">
                  <c:v>20030221</c:v>
                </c:pt>
                <c:pt idx="844">
                  <c:v>20030224</c:v>
                </c:pt>
                <c:pt idx="845">
                  <c:v>20030225</c:v>
                </c:pt>
                <c:pt idx="846">
                  <c:v>20030226</c:v>
                </c:pt>
                <c:pt idx="847">
                  <c:v>20030227</c:v>
                </c:pt>
                <c:pt idx="848">
                  <c:v>20030228</c:v>
                </c:pt>
                <c:pt idx="849">
                  <c:v>20030303</c:v>
                </c:pt>
                <c:pt idx="850">
                  <c:v>20030304</c:v>
                </c:pt>
                <c:pt idx="851">
                  <c:v>20030305</c:v>
                </c:pt>
                <c:pt idx="852">
                  <c:v>20030306</c:v>
                </c:pt>
                <c:pt idx="853">
                  <c:v>20030307</c:v>
                </c:pt>
                <c:pt idx="854">
                  <c:v>20030310</c:v>
                </c:pt>
                <c:pt idx="855">
                  <c:v>20030311</c:v>
                </c:pt>
                <c:pt idx="856">
                  <c:v>20030312</c:v>
                </c:pt>
                <c:pt idx="857">
                  <c:v>20030313</c:v>
                </c:pt>
                <c:pt idx="858">
                  <c:v>20030314</c:v>
                </c:pt>
                <c:pt idx="859">
                  <c:v>20030317</c:v>
                </c:pt>
                <c:pt idx="860">
                  <c:v>20030318</c:v>
                </c:pt>
                <c:pt idx="861">
                  <c:v>20030319</c:v>
                </c:pt>
                <c:pt idx="862">
                  <c:v>20030320</c:v>
                </c:pt>
                <c:pt idx="863">
                  <c:v>20030321</c:v>
                </c:pt>
                <c:pt idx="864">
                  <c:v>20030324</c:v>
                </c:pt>
                <c:pt idx="865">
                  <c:v>20030325</c:v>
                </c:pt>
                <c:pt idx="866">
                  <c:v>20030326</c:v>
                </c:pt>
                <c:pt idx="867">
                  <c:v>20030327</c:v>
                </c:pt>
                <c:pt idx="868">
                  <c:v>20030328</c:v>
                </c:pt>
                <c:pt idx="869">
                  <c:v>20030331</c:v>
                </c:pt>
                <c:pt idx="870">
                  <c:v>20030401</c:v>
                </c:pt>
                <c:pt idx="871">
                  <c:v>20030402</c:v>
                </c:pt>
                <c:pt idx="872">
                  <c:v>20030403</c:v>
                </c:pt>
                <c:pt idx="873">
                  <c:v>20030404</c:v>
                </c:pt>
                <c:pt idx="874">
                  <c:v>20030407</c:v>
                </c:pt>
                <c:pt idx="875">
                  <c:v>20030408</c:v>
                </c:pt>
                <c:pt idx="876">
                  <c:v>20030409</c:v>
                </c:pt>
                <c:pt idx="877">
                  <c:v>20030410</c:v>
                </c:pt>
                <c:pt idx="878">
                  <c:v>20030411</c:v>
                </c:pt>
                <c:pt idx="879">
                  <c:v>20030414</c:v>
                </c:pt>
                <c:pt idx="880">
                  <c:v>20030415</c:v>
                </c:pt>
                <c:pt idx="881">
                  <c:v>20030416</c:v>
                </c:pt>
                <c:pt idx="882">
                  <c:v>20030417</c:v>
                </c:pt>
                <c:pt idx="883">
                  <c:v>20030421</c:v>
                </c:pt>
                <c:pt idx="884">
                  <c:v>20030422</c:v>
                </c:pt>
                <c:pt idx="885">
                  <c:v>20030423</c:v>
                </c:pt>
                <c:pt idx="886">
                  <c:v>20030424</c:v>
                </c:pt>
                <c:pt idx="887">
                  <c:v>20030425</c:v>
                </c:pt>
                <c:pt idx="888">
                  <c:v>20030428</c:v>
                </c:pt>
                <c:pt idx="889">
                  <c:v>20030429</c:v>
                </c:pt>
                <c:pt idx="890">
                  <c:v>20030430</c:v>
                </c:pt>
                <c:pt idx="891">
                  <c:v>20030501</c:v>
                </c:pt>
                <c:pt idx="892">
                  <c:v>20030502</c:v>
                </c:pt>
                <c:pt idx="893">
                  <c:v>20030505</c:v>
                </c:pt>
                <c:pt idx="894">
                  <c:v>20030506</c:v>
                </c:pt>
                <c:pt idx="895">
                  <c:v>20030507</c:v>
                </c:pt>
                <c:pt idx="896">
                  <c:v>20030508</c:v>
                </c:pt>
                <c:pt idx="897">
                  <c:v>20030509</c:v>
                </c:pt>
                <c:pt idx="898">
                  <c:v>20030512</c:v>
                </c:pt>
                <c:pt idx="899">
                  <c:v>20030513</c:v>
                </c:pt>
                <c:pt idx="900">
                  <c:v>20030514</c:v>
                </c:pt>
                <c:pt idx="901">
                  <c:v>20030515</c:v>
                </c:pt>
                <c:pt idx="902">
                  <c:v>20030516</c:v>
                </c:pt>
                <c:pt idx="903">
                  <c:v>20030519</c:v>
                </c:pt>
                <c:pt idx="904">
                  <c:v>20030520</c:v>
                </c:pt>
                <c:pt idx="905">
                  <c:v>20030521</c:v>
                </c:pt>
                <c:pt idx="906">
                  <c:v>20030522</c:v>
                </c:pt>
                <c:pt idx="907">
                  <c:v>20030523</c:v>
                </c:pt>
                <c:pt idx="908">
                  <c:v>20030527</c:v>
                </c:pt>
                <c:pt idx="909">
                  <c:v>20030528</c:v>
                </c:pt>
                <c:pt idx="910">
                  <c:v>20030529</c:v>
                </c:pt>
                <c:pt idx="911">
                  <c:v>20030530</c:v>
                </c:pt>
                <c:pt idx="912">
                  <c:v>20030602</c:v>
                </c:pt>
                <c:pt idx="913">
                  <c:v>20030603</c:v>
                </c:pt>
                <c:pt idx="914">
                  <c:v>20030604</c:v>
                </c:pt>
                <c:pt idx="915">
                  <c:v>20030605</c:v>
                </c:pt>
                <c:pt idx="916">
                  <c:v>20030606</c:v>
                </c:pt>
                <c:pt idx="917">
                  <c:v>20030609</c:v>
                </c:pt>
                <c:pt idx="918">
                  <c:v>20030610</c:v>
                </c:pt>
                <c:pt idx="919">
                  <c:v>20030611</c:v>
                </c:pt>
                <c:pt idx="920">
                  <c:v>20030612</c:v>
                </c:pt>
                <c:pt idx="921">
                  <c:v>20030613</c:v>
                </c:pt>
                <c:pt idx="922">
                  <c:v>20030616</c:v>
                </c:pt>
                <c:pt idx="923">
                  <c:v>20030617</c:v>
                </c:pt>
                <c:pt idx="924">
                  <c:v>20030618</c:v>
                </c:pt>
                <c:pt idx="925">
                  <c:v>20030619</c:v>
                </c:pt>
                <c:pt idx="926">
                  <c:v>20030620</c:v>
                </c:pt>
                <c:pt idx="927">
                  <c:v>20030623</c:v>
                </c:pt>
                <c:pt idx="928">
                  <c:v>20030624</c:v>
                </c:pt>
                <c:pt idx="929">
                  <c:v>20030625</c:v>
                </c:pt>
                <c:pt idx="930">
                  <c:v>20030626</c:v>
                </c:pt>
                <c:pt idx="931">
                  <c:v>20030627</c:v>
                </c:pt>
                <c:pt idx="932">
                  <c:v>20030630</c:v>
                </c:pt>
                <c:pt idx="933">
                  <c:v>20030701</c:v>
                </c:pt>
                <c:pt idx="934">
                  <c:v>20030702</c:v>
                </c:pt>
                <c:pt idx="935">
                  <c:v>20030703</c:v>
                </c:pt>
                <c:pt idx="936">
                  <c:v>20030707</c:v>
                </c:pt>
                <c:pt idx="937">
                  <c:v>20030708</c:v>
                </c:pt>
                <c:pt idx="938">
                  <c:v>20030709</c:v>
                </c:pt>
                <c:pt idx="939">
                  <c:v>20030710</c:v>
                </c:pt>
                <c:pt idx="940">
                  <c:v>20030711</c:v>
                </c:pt>
                <c:pt idx="941">
                  <c:v>20030714</c:v>
                </c:pt>
                <c:pt idx="942">
                  <c:v>20030715</c:v>
                </c:pt>
                <c:pt idx="943">
                  <c:v>20030716</c:v>
                </c:pt>
                <c:pt idx="944">
                  <c:v>20030717</c:v>
                </c:pt>
                <c:pt idx="945">
                  <c:v>20030718</c:v>
                </c:pt>
                <c:pt idx="946">
                  <c:v>20030721</c:v>
                </c:pt>
                <c:pt idx="947">
                  <c:v>20030722</c:v>
                </c:pt>
                <c:pt idx="948">
                  <c:v>20030723</c:v>
                </c:pt>
                <c:pt idx="949">
                  <c:v>20030724</c:v>
                </c:pt>
                <c:pt idx="950">
                  <c:v>20030725</c:v>
                </c:pt>
                <c:pt idx="951">
                  <c:v>20030728</c:v>
                </c:pt>
                <c:pt idx="952">
                  <c:v>20030729</c:v>
                </c:pt>
                <c:pt idx="953">
                  <c:v>20030730</c:v>
                </c:pt>
                <c:pt idx="954">
                  <c:v>20030731</c:v>
                </c:pt>
                <c:pt idx="955">
                  <c:v>20030801</c:v>
                </c:pt>
                <c:pt idx="956">
                  <c:v>20030804</c:v>
                </c:pt>
                <c:pt idx="957">
                  <c:v>20030805</c:v>
                </c:pt>
                <c:pt idx="958">
                  <c:v>20030806</c:v>
                </c:pt>
                <c:pt idx="959">
                  <c:v>20030807</c:v>
                </c:pt>
                <c:pt idx="960">
                  <c:v>20030808</c:v>
                </c:pt>
                <c:pt idx="961">
                  <c:v>20030811</c:v>
                </c:pt>
                <c:pt idx="962">
                  <c:v>20030812</c:v>
                </c:pt>
                <c:pt idx="963">
                  <c:v>20030813</c:v>
                </c:pt>
                <c:pt idx="964">
                  <c:v>20030814</c:v>
                </c:pt>
                <c:pt idx="965">
                  <c:v>20030815</c:v>
                </c:pt>
                <c:pt idx="966">
                  <c:v>20030818</c:v>
                </c:pt>
                <c:pt idx="967">
                  <c:v>20030819</c:v>
                </c:pt>
                <c:pt idx="968">
                  <c:v>20030820</c:v>
                </c:pt>
                <c:pt idx="969">
                  <c:v>20030821</c:v>
                </c:pt>
                <c:pt idx="970">
                  <c:v>20030822</c:v>
                </c:pt>
                <c:pt idx="971">
                  <c:v>20030825</c:v>
                </c:pt>
                <c:pt idx="972">
                  <c:v>20030826</c:v>
                </c:pt>
                <c:pt idx="973">
                  <c:v>20030827</c:v>
                </c:pt>
                <c:pt idx="974">
                  <c:v>20030828</c:v>
                </c:pt>
                <c:pt idx="975">
                  <c:v>20030829</c:v>
                </c:pt>
                <c:pt idx="976">
                  <c:v>20030902</c:v>
                </c:pt>
                <c:pt idx="977">
                  <c:v>20030903</c:v>
                </c:pt>
                <c:pt idx="978">
                  <c:v>20030904</c:v>
                </c:pt>
                <c:pt idx="979">
                  <c:v>20030905</c:v>
                </c:pt>
                <c:pt idx="980">
                  <c:v>20030908</c:v>
                </c:pt>
                <c:pt idx="981">
                  <c:v>20030909</c:v>
                </c:pt>
                <c:pt idx="982">
                  <c:v>20030910</c:v>
                </c:pt>
                <c:pt idx="983">
                  <c:v>20030911</c:v>
                </c:pt>
                <c:pt idx="984">
                  <c:v>20030912</c:v>
                </c:pt>
                <c:pt idx="985">
                  <c:v>20030915</c:v>
                </c:pt>
                <c:pt idx="986">
                  <c:v>20030916</c:v>
                </c:pt>
                <c:pt idx="987">
                  <c:v>20030917</c:v>
                </c:pt>
                <c:pt idx="988">
                  <c:v>20030918</c:v>
                </c:pt>
                <c:pt idx="989">
                  <c:v>20030919</c:v>
                </c:pt>
                <c:pt idx="990">
                  <c:v>20030922</c:v>
                </c:pt>
                <c:pt idx="991">
                  <c:v>20030923</c:v>
                </c:pt>
                <c:pt idx="992">
                  <c:v>20030924</c:v>
                </c:pt>
                <c:pt idx="993">
                  <c:v>20030925</c:v>
                </c:pt>
                <c:pt idx="994">
                  <c:v>20030926</c:v>
                </c:pt>
                <c:pt idx="995">
                  <c:v>20030929</c:v>
                </c:pt>
                <c:pt idx="996">
                  <c:v>20030930</c:v>
                </c:pt>
                <c:pt idx="997">
                  <c:v>20031001</c:v>
                </c:pt>
                <c:pt idx="998">
                  <c:v>20031002</c:v>
                </c:pt>
                <c:pt idx="999">
                  <c:v>20031003</c:v>
                </c:pt>
                <c:pt idx="1000">
                  <c:v>20031006</c:v>
                </c:pt>
                <c:pt idx="1001">
                  <c:v>20031007</c:v>
                </c:pt>
                <c:pt idx="1002">
                  <c:v>20031008</c:v>
                </c:pt>
                <c:pt idx="1003">
                  <c:v>20031009</c:v>
                </c:pt>
                <c:pt idx="1004">
                  <c:v>20031010</c:v>
                </c:pt>
                <c:pt idx="1006">
                  <c:v>20031014</c:v>
                </c:pt>
                <c:pt idx="1007">
                  <c:v>20031015</c:v>
                </c:pt>
                <c:pt idx="1008">
                  <c:v>20031016</c:v>
                </c:pt>
                <c:pt idx="1009">
                  <c:v>20031017</c:v>
                </c:pt>
                <c:pt idx="1010">
                  <c:v>20031020</c:v>
                </c:pt>
                <c:pt idx="1011">
                  <c:v>20031021</c:v>
                </c:pt>
                <c:pt idx="1012">
                  <c:v>20031022</c:v>
                </c:pt>
                <c:pt idx="1013">
                  <c:v>20031023</c:v>
                </c:pt>
                <c:pt idx="1014">
                  <c:v>20031024</c:v>
                </c:pt>
                <c:pt idx="1015">
                  <c:v>20031027</c:v>
                </c:pt>
                <c:pt idx="1016">
                  <c:v>20031028</c:v>
                </c:pt>
                <c:pt idx="1017">
                  <c:v>20031029</c:v>
                </c:pt>
                <c:pt idx="1018">
                  <c:v>20031030</c:v>
                </c:pt>
                <c:pt idx="1019">
                  <c:v>20031031</c:v>
                </c:pt>
                <c:pt idx="1020">
                  <c:v>20031103</c:v>
                </c:pt>
                <c:pt idx="1021">
                  <c:v>20031104</c:v>
                </c:pt>
                <c:pt idx="1022">
                  <c:v>20031105</c:v>
                </c:pt>
                <c:pt idx="1023">
                  <c:v>20031106</c:v>
                </c:pt>
                <c:pt idx="1024">
                  <c:v>20031107</c:v>
                </c:pt>
                <c:pt idx="1025">
                  <c:v>20031110</c:v>
                </c:pt>
                <c:pt idx="1027">
                  <c:v>20031112</c:v>
                </c:pt>
                <c:pt idx="1028">
                  <c:v>20031113</c:v>
                </c:pt>
                <c:pt idx="1029">
                  <c:v>20031114</c:v>
                </c:pt>
                <c:pt idx="1030">
                  <c:v>20031117</c:v>
                </c:pt>
                <c:pt idx="1031">
                  <c:v>20031118</c:v>
                </c:pt>
                <c:pt idx="1032">
                  <c:v>20031119</c:v>
                </c:pt>
                <c:pt idx="1033">
                  <c:v>20031120</c:v>
                </c:pt>
                <c:pt idx="1034">
                  <c:v>20031121</c:v>
                </c:pt>
                <c:pt idx="1035">
                  <c:v>20031124</c:v>
                </c:pt>
                <c:pt idx="1036">
                  <c:v>20031125</c:v>
                </c:pt>
                <c:pt idx="1037">
                  <c:v>20031126</c:v>
                </c:pt>
                <c:pt idx="1038">
                  <c:v>20031128</c:v>
                </c:pt>
                <c:pt idx="1039">
                  <c:v>20031201</c:v>
                </c:pt>
                <c:pt idx="1040">
                  <c:v>20031202</c:v>
                </c:pt>
                <c:pt idx="1041">
                  <c:v>20031203</c:v>
                </c:pt>
                <c:pt idx="1042">
                  <c:v>20031204</c:v>
                </c:pt>
                <c:pt idx="1043">
                  <c:v>20031205</c:v>
                </c:pt>
                <c:pt idx="1044">
                  <c:v>20031208</c:v>
                </c:pt>
                <c:pt idx="1045">
                  <c:v>20031209</c:v>
                </c:pt>
                <c:pt idx="1046">
                  <c:v>20031210</c:v>
                </c:pt>
                <c:pt idx="1047">
                  <c:v>20031211</c:v>
                </c:pt>
                <c:pt idx="1048">
                  <c:v>20031212</c:v>
                </c:pt>
                <c:pt idx="1049">
                  <c:v>20031215</c:v>
                </c:pt>
                <c:pt idx="1050">
                  <c:v>20031216</c:v>
                </c:pt>
                <c:pt idx="1051">
                  <c:v>20031217</c:v>
                </c:pt>
                <c:pt idx="1052">
                  <c:v>20031218</c:v>
                </c:pt>
                <c:pt idx="1053">
                  <c:v>20031219</c:v>
                </c:pt>
                <c:pt idx="1054">
                  <c:v>20031222</c:v>
                </c:pt>
                <c:pt idx="1055">
                  <c:v>20031223</c:v>
                </c:pt>
                <c:pt idx="1056">
                  <c:v>20031224</c:v>
                </c:pt>
                <c:pt idx="1057">
                  <c:v>20031226</c:v>
                </c:pt>
                <c:pt idx="1058">
                  <c:v>20031229</c:v>
                </c:pt>
                <c:pt idx="1059">
                  <c:v>20031230</c:v>
                </c:pt>
                <c:pt idx="1060">
                  <c:v>20031231</c:v>
                </c:pt>
                <c:pt idx="1061">
                  <c:v>20040102</c:v>
                </c:pt>
                <c:pt idx="1062">
                  <c:v>20040105</c:v>
                </c:pt>
                <c:pt idx="1063">
                  <c:v>20040106</c:v>
                </c:pt>
                <c:pt idx="1064">
                  <c:v>20040107</c:v>
                </c:pt>
                <c:pt idx="1065">
                  <c:v>20040108</c:v>
                </c:pt>
                <c:pt idx="1066">
                  <c:v>20040109</c:v>
                </c:pt>
                <c:pt idx="1067">
                  <c:v>20040112</c:v>
                </c:pt>
                <c:pt idx="1068">
                  <c:v>20040113</c:v>
                </c:pt>
                <c:pt idx="1069">
                  <c:v>20040114</c:v>
                </c:pt>
                <c:pt idx="1070">
                  <c:v>20040115</c:v>
                </c:pt>
                <c:pt idx="1071">
                  <c:v>20040116</c:v>
                </c:pt>
                <c:pt idx="1072">
                  <c:v>20040120</c:v>
                </c:pt>
                <c:pt idx="1073">
                  <c:v>20040121</c:v>
                </c:pt>
                <c:pt idx="1074">
                  <c:v>20040122</c:v>
                </c:pt>
                <c:pt idx="1075">
                  <c:v>20040123</c:v>
                </c:pt>
                <c:pt idx="1076">
                  <c:v>20040126</c:v>
                </c:pt>
                <c:pt idx="1077">
                  <c:v>20040127</c:v>
                </c:pt>
                <c:pt idx="1078">
                  <c:v>20040128</c:v>
                </c:pt>
                <c:pt idx="1079">
                  <c:v>20040129</c:v>
                </c:pt>
                <c:pt idx="1080">
                  <c:v>20040130</c:v>
                </c:pt>
                <c:pt idx="1081">
                  <c:v>20040202</c:v>
                </c:pt>
                <c:pt idx="1082">
                  <c:v>20040203</c:v>
                </c:pt>
                <c:pt idx="1083">
                  <c:v>20040204</c:v>
                </c:pt>
                <c:pt idx="1084">
                  <c:v>20040205</c:v>
                </c:pt>
                <c:pt idx="1085">
                  <c:v>20040206</c:v>
                </c:pt>
                <c:pt idx="1086">
                  <c:v>20040209</c:v>
                </c:pt>
                <c:pt idx="1087">
                  <c:v>20040210</c:v>
                </c:pt>
                <c:pt idx="1088">
                  <c:v>20040211</c:v>
                </c:pt>
                <c:pt idx="1089">
                  <c:v>20040212</c:v>
                </c:pt>
                <c:pt idx="1090">
                  <c:v>20040213</c:v>
                </c:pt>
                <c:pt idx="1091">
                  <c:v>20040217</c:v>
                </c:pt>
                <c:pt idx="1092">
                  <c:v>20040218</c:v>
                </c:pt>
                <c:pt idx="1093">
                  <c:v>20040219</c:v>
                </c:pt>
                <c:pt idx="1094">
                  <c:v>20040220</c:v>
                </c:pt>
                <c:pt idx="1095">
                  <c:v>20040223</c:v>
                </c:pt>
                <c:pt idx="1096">
                  <c:v>20040224</c:v>
                </c:pt>
                <c:pt idx="1097">
                  <c:v>20040225</c:v>
                </c:pt>
                <c:pt idx="1098">
                  <c:v>20040226</c:v>
                </c:pt>
                <c:pt idx="1099">
                  <c:v>20040227</c:v>
                </c:pt>
                <c:pt idx="1100">
                  <c:v>20040301</c:v>
                </c:pt>
                <c:pt idx="1101">
                  <c:v>20040302</c:v>
                </c:pt>
                <c:pt idx="1102">
                  <c:v>20040303</c:v>
                </c:pt>
                <c:pt idx="1103">
                  <c:v>20040304</c:v>
                </c:pt>
                <c:pt idx="1104">
                  <c:v>20040305</c:v>
                </c:pt>
                <c:pt idx="1105">
                  <c:v>20040308</c:v>
                </c:pt>
                <c:pt idx="1106">
                  <c:v>20040309</c:v>
                </c:pt>
                <c:pt idx="1107">
                  <c:v>20040310</c:v>
                </c:pt>
                <c:pt idx="1108">
                  <c:v>20040311</c:v>
                </c:pt>
                <c:pt idx="1109">
                  <c:v>20040312</c:v>
                </c:pt>
                <c:pt idx="1110">
                  <c:v>20040315</c:v>
                </c:pt>
                <c:pt idx="1111">
                  <c:v>20040316</c:v>
                </c:pt>
                <c:pt idx="1112">
                  <c:v>20040317</c:v>
                </c:pt>
                <c:pt idx="1113">
                  <c:v>20040318</c:v>
                </c:pt>
                <c:pt idx="1114">
                  <c:v>20040319</c:v>
                </c:pt>
                <c:pt idx="1115">
                  <c:v>20040322</c:v>
                </c:pt>
                <c:pt idx="1116">
                  <c:v>20040323</c:v>
                </c:pt>
                <c:pt idx="1117">
                  <c:v>20040324</c:v>
                </c:pt>
                <c:pt idx="1118">
                  <c:v>20040325</c:v>
                </c:pt>
                <c:pt idx="1119">
                  <c:v>20040326</c:v>
                </c:pt>
                <c:pt idx="1120">
                  <c:v>20040329</c:v>
                </c:pt>
                <c:pt idx="1121">
                  <c:v>20040330</c:v>
                </c:pt>
                <c:pt idx="1122">
                  <c:v>20040331</c:v>
                </c:pt>
                <c:pt idx="1123">
                  <c:v>20040401</c:v>
                </c:pt>
                <c:pt idx="1124">
                  <c:v>20040402</c:v>
                </c:pt>
                <c:pt idx="1125">
                  <c:v>20040405</c:v>
                </c:pt>
                <c:pt idx="1126">
                  <c:v>20040406</c:v>
                </c:pt>
                <c:pt idx="1127">
                  <c:v>20040407</c:v>
                </c:pt>
                <c:pt idx="1128">
                  <c:v>20040408</c:v>
                </c:pt>
                <c:pt idx="1129">
                  <c:v>20040412</c:v>
                </c:pt>
                <c:pt idx="1130">
                  <c:v>20040413</c:v>
                </c:pt>
                <c:pt idx="1131">
                  <c:v>20040414</c:v>
                </c:pt>
                <c:pt idx="1132">
                  <c:v>20040415</c:v>
                </c:pt>
                <c:pt idx="1133">
                  <c:v>20040416</c:v>
                </c:pt>
                <c:pt idx="1134">
                  <c:v>20040419</c:v>
                </c:pt>
                <c:pt idx="1135">
                  <c:v>20040420</c:v>
                </c:pt>
                <c:pt idx="1136">
                  <c:v>20040421</c:v>
                </c:pt>
                <c:pt idx="1137">
                  <c:v>20040422</c:v>
                </c:pt>
                <c:pt idx="1138">
                  <c:v>20040423</c:v>
                </c:pt>
                <c:pt idx="1139">
                  <c:v>20040426</c:v>
                </c:pt>
                <c:pt idx="1140">
                  <c:v>20040427</c:v>
                </c:pt>
                <c:pt idx="1141">
                  <c:v>20040428</c:v>
                </c:pt>
                <c:pt idx="1142">
                  <c:v>20040429</c:v>
                </c:pt>
                <c:pt idx="1143">
                  <c:v>20040430</c:v>
                </c:pt>
                <c:pt idx="1144">
                  <c:v>20040503</c:v>
                </c:pt>
                <c:pt idx="1145">
                  <c:v>20040504</c:v>
                </c:pt>
                <c:pt idx="1146">
                  <c:v>20040505</c:v>
                </c:pt>
                <c:pt idx="1147">
                  <c:v>20040506</c:v>
                </c:pt>
                <c:pt idx="1148">
                  <c:v>20040507</c:v>
                </c:pt>
                <c:pt idx="1149">
                  <c:v>20040510</c:v>
                </c:pt>
                <c:pt idx="1150">
                  <c:v>20040511</c:v>
                </c:pt>
                <c:pt idx="1151">
                  <c:v>20040512</c:v>
                </c:pt>
                <c:pt idx="1152">
                  <c:v>20040513</c:v>
                </c:pt>
                <c:pt idx="1153">
                  <c:v>20040514</c:v>
                </c:pt>
                <c:pt idx="1154">
                  <c:v>20040517</c:v>
                </c:pt>
                <c:pt idx="1155">
                  <c:v>20040518</c:v>
                </c:pt>
                <c:pt idx="1156">
                  <c:v>20040519</c:v>
                </c:pt>
                <c:pt idx="1157">
                  <c:v>20040520</c:v>
                </c:pt>
                <c:pt idx="1158">
                  <c:v>20040521</c:v>
                </c:pt>
                <c:pt idx="1159">
                  <c:v>20040524</c:v>
                </c:pt>
                <c:pt idx="1160">
                  <c:v>20040525</c:v>
                </c:pt>
                <c:pt idx="1161">
                  <c:v>20040526</c:v>
                </c:pt>
                <c:pt idx="1162">
                  <c:v>20040527</c:v>
                </c:pt>
                <c:pt idx="1163">
                  <c:v>20040528</c:v>
                </c:pt>
                <c:pt idx="1164">
                  <c:v>20040601</c:v>
                </c:pt>
                <c:pt idx="1165">
                  <c:v>20040602</c:v>
                </c:pt>
                <c:pt idx="1166">
                  <c:v>20040603</c:v>
                </c:pt>
                <c:pt idx="1167">
                  <c:v>20040604</c:v>
                </c:pt>
                <c:pt idx="1168">
                  <c:v>20040607</c:v>
                </c:pt>
                <c:pt idx="1169">
                  <c:v>20040608</c:v>
                </c:pt>
                <c:pt idx="1170">
                  <c:v>20040609</c:v>
                </c:pt>
                <c:pt idx="1171">
                  <c:v>20040610</c:v>
                </c:pt>
                <c:pt idx="1172">
                  <c:v>20040614</c:v>
                </c:pt>
                <c:pt idx="1173">
                  <c:v>20040615</c:v>
                </c:pt>
                <c:pt idx="1174">
                  <c:v>20040616</c:v>
                </c:pt>
                <c:pt idx="1175">
                  <c:v>20040617</c:v>
                </c:pt>
                <c:pt idx="1176">
                  <c:v>20040618</c:v>
                </c:pt>
                <c:pt idx="1177">
                  <c:v>20040621</c:v>
                </c:pt>
                <c:pt idx="1178">
                  <c:v>20040622</c:v>
                </c:pt>
                <c:pt idx="1179">
                  <c:v>20040623</c:v>
                </c:pt>
                <c:pt idx="1180">
                  <c:v>20040624</c:v>
                </c:pt>
                <c:pt idx="1181">
                  <c:v>20040625</c:v>
                </c:pt>
                <c:pt idx="1182">
                  <c:v>20040628</c:v>
                </c:pt>
                <c:pt idx="1183">
                  <c:v>20040629</c:v>
                </c:pt>
                <c:pt idx="1184">
                  <c:v>20040630</c:v>
                </c:pt>
                <c:pt idx="1185">
                  <c:v>20040701</c:v>
                </c:pt>
                <c:pt idx="1186">
                  <c:v>20040702</c:v>
                </c:pt>
                <c:pt idx="1187">
                  <c:v>20040706</c:v>
                </c:pt>
                <c:pt idx="1188">
                  <c:v>20040707</c:v>
                </c:pt>
                <c:pt idx="1189">
                  <c:v>20040708</c:v>
                </c:pt>
                <c:pt idx="1190">
                  <c:v>20040709</c:v>
                </c:pt>
                <c:pt idx="1191">
                  <c:v>20040712</c:v>
                </c:pt>
                <c:pt idx="1192">
                  <c:v>20040713</c:v>
                </c:pt>
                <c:pt idx="1193">
                  <c:v>20040714</c:v>
                </c:pt>
                <c:pt idx="1194">
                  <c:v>20040715</c:v>
                </c:pt>
                <c:pt idx="1195">
                  <c:v>20040716</c:v>
                </c:pt>
                <c:pt idx="1196">
                  <c:v>20040719</c:v>
                </c:pt>
                <c:pt idx="1197">
                  <c:v>20040720</c:v>
                </c:pt>
                <c:pt idx="1198">
                  <c:v>20040721</c:v>
                </c:pt>
                <c:pt idx="1199">
                  <c:v>20040722</c:v>
                </c:pt>
                <c:pt idx="1200">
                  <c:v>20040723</c:v>
                </c:pt>
                <c:pt idx="1201">
                  <c:v>20040726</c:v>
                </c:pt>
                <c:pt idx="1202">
                  <c:v>20040727</c:v>
                </c:pt>
                <c:pt idx="1203">
                  <c:v>20040728</c:v>
                </c:pt>
                <c:pt idx="1204">
                  <c:v>20040729</c:v>
                </c:pt>
                <c:pt idx="1205">
                  <c:v>20040730</c:v>
                </c:pt>
                <c:pt idx="1206">
                  <c:v>20040802</c:v>
                </c:pt>
                <c:pt idx="1207">
                  <c:v>20040803</c:v>
                </c:pt>
                <c:pt idx="1208">
                  <c:v>20040804</c:v>
                </c:pt>
                <c:pt idx="1209">
                  <c:v>20040805</c:v>
                </c:pt>
                <c:pt idx="1210">
                  <c:v>20040806</c:v>
                </c:pt>
                <c:pt idx="1211">
                  <c:v>20040809</c:v>
                </c:pt>
                <c:pt idx="1212">
                  <c:v>20040810</c:v>
                </c:pt>
                <c:pt idx="1213">
                  <c:v>20040811</c:v>
                </c:pt>
                <c:pt idx="1214">
                  <c:v>20040812</c:v>
                </c:pt>
                <c:pt idx="1215">
                  <c:v>20040813</c:v>
                </c:pt>
                <c:pt idx="1216">
                  <c:v>20040816</c:v>
                </c:pt>
                <c:pt idx="1217">
                  <c:v>20040817</c:v>
                </c:pt>
                <c:pt idx="1218">
                  <c:v>20040818</c:v>
                </c:pt>
                <c:pt idx="1219">
                  <c:v>20040819</c:v>
                </c:pt>
                <c:pt idx="1220">
                  <c:v>20040820</c:v>
                </c:pt>
                <c:pt idx="1221">
                  <c:v>20040823</c:v>
                </c:pt>
                <c:pt idx="1222">
                  <c:v>20040824</c:v>
                </c:pt>
                <c:pt idx="1223">
                  <c:v>20040825</c:v>
                </c:pt>
                <c:pt idx="1224">
                  <c:v>20040826</c:v>
                </c:pt>
                <c:pt idx="1225">
                  <c:v>20040827</c:v>
                </c:pt>
                <c:pt idx="1226">
                  <c:v>20040830</c:v>
                </c:pt>
                <c:pt idx="1227">
                  <c:v>20040831</c:v>
                </c:pt>
                <c:pt idx="1228">
                  <c:v>20040901</c:v>
                </c:pt>
                <c:pt idx="1229">
                  <c:v>20040902</c:v>
                </c:pt>
                <c:pt idx="1230">
                  <c:v>20040903</c:v>
                </c:pt>
                <c:pt idx="1231">
                  <c:v>20040907</c:v>
                </c:pt>
                <c:pt idx="1232">
                  <c:v>20040908</c:v>
                </c:pt>
                <c:pt idx="1233">
                  <c:v>20040909</c:v>
                </c:pt>
                <c:pt idx="1234">
                  <c:v>20040910</c:v>
                </c:pt>
                <c:pt idx="1235">
                  <c:v>20040913</c:v>
                </c:pt>
                <c:pt idx="1236">
                  <c:v>20040914</c:v>
                </c:pt>
                <c:pt idx="1237">
                  <c:v>20040915</c:v>
                </c:pt>
                <c:pt idx="1238">
                  <c:v>20040916</c:v>
                </c:pt>
                <c:pt idx="1239">
                  <c:v>20040917</c:v>
                </c:pt>
                <c:pt idx="1240">
                  <c:v>20040920</c:v>
                </c:pt>
                <c:pt idx="1241">
                  <c:v>20040921</c:v>
                </c:pt>
                <c:pt idx="1242">
                  <c:v>20040922</c:v>
                </c:pt>
                <c:pt idx="1243">
                  <c:v>20040923</c:v>
                </c:pt>
                <c:pt idx="1244">
                  <c:v>20040924</c:v>
                </c:pt>
                <c:pt idx="1245">
                  <c:v>20040927</c:v>
                </c:pt>
                <c:pt idx="1246">
                  <c:v>20040928</c:v>
                </c:pt>
                <c:pt idx="1247">
                  <c:v>20040929</c:v>
                </c:pt>
                <c:pt idx="1248">
                  <c:v>20040930</c:v>
                </c:pt>
                <c:pt idx="1249">
                  <c:v>20041001</c:v>
                </c:pt>
                <c:pt idx="1250">
                  <c:v>20041004</c:v>
                </c:pt>
                <c:pt idx="1251">
                  <c:v>20041005</c:v>
                </c:pt>
                <c:pt idx="1252">
                  <c:v>20041006</c:v>
                </c:pt>
                <c:pt idx="1253">
                  <c:v>20041007</c:v>
                </c:pt>
                <c:pt idx="1254">
                  <c:v>20041008</c:v>
                </c:pt>
                <c:pt idx="1256">
                  <c:v>20041012</c:v>
                </c:pt>
                <c:pt idx="1257">
                  <c:v>20041013</c:v>
                </c:pt>
                <c:pt idx="1258">
                  <c:v>20041014</c:v>
                </c:pt>
                <c:pt idx="1259">
                  <c:v>20041015</c:v>
                </c:pt>
                <c:pt idx="1260">
                  <c:v>20041018</c:v>
                </c:pt>
                <c:pt idx="1261">
                  <c:v>20041019</c:v>
                </c:pt>
                <c:pt idx="1262">
                  <c:v>20041020</c:v>
                </c:pt>
                <c:pt idx="1263">
                  <c:v>20041021</c:v>
                </c:pt>
                <c:pt idx="1264">
                  <c:v>20041022</c:v>
                </c:pt>
                <c:pt idx="1265">
                  <c:v>20041025</c:v>
                </c:pt>
                <c:pt idx="1266">
                  <c:v>20041026</c:v>
                </c:pt>
                <c:pt idx="1267">
                  <c:v>20041027</c:v>
                </c:pt>
                <c:pt idx="1268">
                  <c:v>20041028</c:v>
                </c:pt>
                <c:pt idx="1269">
                  <c:v>20041029</c:v>
                </c:pt>
                <c:pt idx="1270">
                  <c:v>20041101</c:v>
                </c:pt>
                <c:pt idx="1271">
                  <c:v>20041102</c:v>
                </c:pt>
                <c:pt idx="1272">
                  <c:v>20041103</c:v>
                </c:pt>
                <c:pt idx="1273">
                  <c:v>20041104</c:v>
                </c:pt>
                <c:pt idx="1274">
                  <c:v>20041105</c:v>
                </c:pt>
                <c:pt idx="1275">
                  <c:v>20041108</c:v>
                </c:pt>
                <c:pt idx="1276">
                  <c:v>20041109</c:v>
                </c:pt>
                <c:pt idx="1277">
                  <c:v>20041110</c:v>
                </c:pt>
                <c:pt idx="1279">
                  <c:v>20041112</c:v>
                </c:pt>
                <c:pt idx="1280">
                  <c:v>20041115</c:v>
                </c:pt>
                <c:pt idx="1281">
                  <c:v>20041116</c:v>
                </c:pt>
                <c:pt idx="1282">
                  <c:v>20041117</c:v>
                </c:pt>
                <c:pt idx="1283">
                  <c:v>20041118</c:v>
                </c:pt>
                <c:pt idx="1284">
                  <c:v>20041119</c:v>
                </c:pt>
                <c:pt idx="1285">
                  <c:v>20041122</c:v>
                </c:pt>
                <c:pt idx="1286">
                  <c:v>20041123</c:v>
                </c:pt>
                <c:pt idx="1287">
                  <c:v>20041124</c:v>
                </c:pt>
                <c:pt idx="1288">
                  <c:v>20041126</c:v>
                </c:pt>
                <c:pt idx="1289">
                  <c:v>20041129</c:v>
                </c:pt>
                <c:pt idx="1290">
                  <c:v>20041130</c:v>
                </c:pt>
                <c:pt idx="1291">
                  <c:v>20041201</c:v>
                </c:pt>
                <c:pt idx="1292">
                  <c:v>20041202</c:v>
                </c:pt>
                <c:pt idx="1293">
                  <c:v>20041203</c:v>
                </c:pt>
                <c:pt idx="1294">
                  <c:v>20041206</c:v>
                </c:pt>
                <c:pt idx="1295">
                  <c:v>20041207</c:v>
                </c:pt>
                <c:pt idx="1296">
                  <c:v>20041208</c:v>
                </c:pt>
                <c:pt idx="1297">
                  <c:v>20041209</c:v>
                </c:pt>
                <c:pt idx="1298">
                  <c:v>20041210</c:v>
                </c:pt>
                <c:pt idx="1299">
                  <c:v>20041213</c:v>
                </c:pt>
                <c:pt idx="1300">
                  <c:v>20041214</c:v>
                </c:pt>
                <c:pt idx="1301">
                  <c:v>20041215</c:v>
                </c:pt>
                <c:pt idx="1302">
                  <c:v>20041216</c:v>
                </c:pt>
                <c:pt idx="1303">
                  <c:v>20041217</c:v>
                </c:pt>
                <c:pt idx="1304">
                  <c:v>20041220</c:v>
                </c:pt>
                <c:pt idx="1305">
                  <c:v>20041221</c:v>
                </c:pt>
                <c:pt idx="1306">
                  <c:v>20041222</c:v>
                </c:pt>
                <c:pt idx="1307">
                  <c:v>20041223</c:v>
                </c:pt>
                <c:pt idx="1308">
                  <c:v>20041227</c:v>
                </c:pt>
                <c:pt idx="1309">
                  <c:v>20041228</c:v>
                </c:pt>
                <c:pt idx="1310">
                  <c:v>20041229</c:v>
                </c:pt>
                <c:pt idx="1311">
                  <c:v>20041230</c:v>
                </c:pt>
                <c:pt idx="1312">
                  <c:v>20041231</c:v>
                </c:pt>
                <c:pt idx="1313">
                  <c:v>20050103</c:v>
                </c:pt>
                <c:pt idx="1314">
                  <c:v>20050104</c:v>
                </c:pt>
                <c:pt idx="1315">
                  <c:v>20050105</c:v>
                </c:pt>
                <c:pt idx="1316">
                  <c:v>20050106</c:v>
                </c:pt>
                <c:pt idx="1317">
                  <c:v>20050107</c:v>
                </c:pt>
                <c:pt idx="1318">
                  <c:v>20050110</c:v>
                </c:pt>
                <c:pt idx="1319">
                  <c:v>20050111</c:v>
                </c:pt>
                <c:pt idx="1320">
                  <c:v>20050112</c:v>
                </c:pt>
                <c:pt idx="1321">
                  <c:v>20050113</c:v>
                </c:pt>
                <c:pt idx="1322">
                  <c:v>20050114</c:v>
                </c:pt>
                <c:pt idx="1323">
                  <c:v>20050118</c:v>
                </c:pt>
                <c:pt idx="1324">
                  <c:v>20050119</c:v>
                </c:pt>
                <c:pt idx="1325">
                  <c:v>20050120</c:v>
                </c:pt>
                <c:pt idx="1326">
                  <c:v>20050121</c:v>
                </c:pt>
                <c:pt idx="1327">
                  <c:v>20050124</c:v>
                </c:pt>
                <c:pt idx="1328">
                  <c:v>20050125</c:v>
                </c:pt>
                <c:pt idx="1329">
                  <c:v>20050126</c:v>
                </c:pt>
                <c:pt idx="1330">
                  <c:v>20050127</c:v>
                </c:pt>
                <c:pt idx="1331">
                  <c:v>20050128</c:v>
                </c:pt>
                <c:pt idx="1332">
                  <c:v>20050131</c:v>
                </c:pt>
                <c:pt idx="1333">
                  <c:v>20050201</c:v>
                </c:pt>
                <c:pt idx="1334">
                  <c:v>20050202</c:v>
                </c:pt>
                <c:pt idx="1335">
                  <c:v>20050203</c:v>
                </c:pt>
                <c:pt idx="1336">
                  <c:v>20050204</c:v>
                </c:pt>
                <c:pt idx="1337">
                  <c:v>20050207</c:v>
                </c:pt>
                <c:pt idx="1338">
                  <c:v>20050208</c:v>
                </c:pt>
                <c:pt idx="1339">
                  <c:v>20050209</c:v>
                </c:pt>
                <c:pt idx="1340">
                  <c:v>20050210</c:v>
                </c:pt>
                <c:pt idx="1341">
                  <c:v>20050211</c:v>
                </c:pt>
                <c:pt idx="1342">
                  <c:v>20050214</c:v>
                </c:pt>
                <c:pt idx="1343">
                  <c:v>20050215</c:v>
                </c:pt>
                <c:pt idx="1344">
                  <c:v>20050216</c:v>
                </c:pt>
                <c:pt idx="1345">
                  <c:v>20050217</c:v>
                </c:pt>
                <c:pt idx="1346">
                  <c:v>20050218</c:v>
                </c:pt>
                <c:pt idx="1347">
                  <c:v>20050222</c:v>
                </c:pt>
                <c:pt idx="1348">
                  <c:v>20050223</c:v>
                </c:pt>
                <c:pt idx="1349">
                  <c:v>20050224</c:v>
                </c:pt>
                <c:pt idx="1350">
                  <c:v>20050225</c:v>
                </c:pt>
                <c:pt idx="1351">
                  <c:v>20050228</c:v>
                </c:pt>
                <c:pt idx="1352">
                  <c:v>20050301</c:v>
                </c:pt>
                <c:pt idx="1353">
                  <c:v>20050302</c:v>
                </c:pt>
                <c:pt idx="1354">
                  <c:v>20050303</c:v>
                </c:pt>
                <c:pt idx="1355">
                  <c:v>20050304</c:v>
                </c:pt>
                <c:pt idx="1356">
                  <c:v>20050307</c:v>
                </c:pt>
                <c:pt idx="1357">
                  <c:v>20050308</c:v>
                </c:pt>
                <c:pt idx="1358">
                  <c:v>20050309</c:v>
                </c:pt>
                <c:pt idx="1359">
                  <c:v>20050310</c:v>
                </c:pt>
                <c:pt idx="1360">
                  <c:v>20050311</c:v>
                </c:pt>
                <c:pt idx="1361">
                  <c:v>20050314</c:v>
                </c:pt>
                <c:pt idx="1362">
                  <c:v>20050315</c:v>
                </c:pt>
                <c:pt idx="1363">
                  <c:v>20050316</c:v>
                </c:pt>
                <c:pt idx="1364">
                  <c:v>20050317</c:v>
                </c:pt>
                <c:pt idx="1365">
                  <c:v>20050318</c:v>
                </c:pt>
                <c:pt idx="1366">
                  <c:v>20050321</c:v>
                </c:pt>
                <c:pt idx="1367">
                  <c:v>20050322</c:v>
                </c:pt>
                <c:pt idx="1368">
                  <c:v>20050323</c:v>
                </c:pt>
                <c:pt idx="1369">
                  <c:v>20050324</c:v>
                </c:pt>
                <c:pt idx="1370">
                  <c:v>20050328</c:v>
                </c:pt>
                <c:pt idx="1371">
                  <c:v>20050329</c:v>
                </c:pt>
                <c:pt idx="1372">
                  <c:v>20050330</c:v>
                </c:pt>
                <c:pt idx="1373">
                  <c:v>20050331</c:v>
                </c:pt>
                <c:pt idx="1374">
                  <c:v>20050401</c:v>
                </c:pt>
                <c:pt idx="1375">
                  <c:v>20050404</c:v>
                </c:pt>
                <c:pt idx="1376">
                  <c:v>20050405</c:v>
                </c:pt>
                <c:pt idx="1377">
                  <c:v>20050406</c:v>
                </c:pt>
                <c:pt idx="1378">
                  <c:v>20050407</c:v>
                </c:pt>
                <c:pt idx="1379">
                  <c:v>20050408</c:v>
                </c:pt>
                <c:pt idx="1380">
                  <c:v>20050411</c:v>
                </c:pt>
                <c:pt idx="1381">
                  <c:v>20050412</c:v>
                </c:pt>
                <c:pt idx="1382">
                  <c:v>20050413</c:v>
                </c:pt>
                <c:pt idx="1383">
                  <c:v>20050414</c:v>
                </c:pt>
                <c:pt idx="1384">
                  <c:v>20050415</c:v>
                </c:pt>
                <c:pt idx="1385">
                  <c:v>20050418</c:v>
                </c:pt>
                <c:pt idx="1386">
                  <c:v>20050419</c:v>
                </c:pt>
                <c:pt idx="1387">
                  <c:v>20050420</c:v>
                </c:pt>
                <c:pt idx="1388">
                  <c:v>20050421</c:v>
                </c:pt>
                <c:pt idx="1389">
                  <c:v>20050422</c:v>
                </c:pt>
                <c:pt idx="1390">
                  <c:v>20050425</c:v>
                </c:pt>
                <c:pt idx="1391">
                  <c:v>20050426</c:v>
                </c:pt>
                <c:pt idx="1392">
                  <c:v>20050427</c:v>
                </c:pt>
                <c:pt idx="1393">
                  <c:v>20050428</c:v>
                </c:pt>
                <c:pt idx="1394">
                  <c:v>20050429</c:v>
                </c:pt>
                <c:pt idx="1395">
                  <c:v>20050502</c:v>
                </c:pt>
                <c:pt idx="1396">
                  <c:v>20050503</c:v>
                </c:pt>
                <c:pt idx="1397">
                  <c:v>20050504</c:v>
                </c:pt>
                <c:pt idx="1398">
                  <c:v>20050505</c:v>
                </c:pt>
                <c:pt idx="1399">
                  <c:v>20050506</c:v>
                </c:pt>
                <c:pt idx="1400">
                  <c:v>20050509</c:v>
                </c:pt>
                <c:pt idx="1401">
                  <c:v>20050510</c:v>
                </c:pt>
                <c:pt idx="1402">
                  <c:v>20050511</c:v>
                </c:pt>
                <c:pt idx="1403">
                  <c:v>20050512</c:v>
                </c:pt>
                <c:pt idx="1404">
                  <c:v>20050513</c:v>
                </c:pt>
                <c:pt idx="1405">
                  <c:v>20050516</c:v>
                </c:pt>
                <c:pt idx="1406">
                  <c:v>20050517</c:v>
                </c:pt>
                <c:pt idx="1407">
                  <c:v>20050518</c:v>
                </c:pt>
                <c:pt idx="1408">
                  <c:v>20050519</c:v>
                </c:pt>
                <c:pt idx="1409">
                  <c:v>20050520</c:v>
                </c:pt>
                <c:pt idx="1410">
                  <c:v>20050523</c:v>
                </c:pt>
                <c:pt idx="1411">
                  <c:v>20050524</c:v>
                </c:pt>
                <c:pt idx="1412">
                  <c:v>20050525</c:v>
                </c:pt>
                <c:pt idx="1413">
                  <c:v>20050526</c:v>
                </c:pt>
                <c:pt idx="1414">
                  <c:v>20050527</c:v>
                </c:pt>
                <c:pt idx="1415">
                  <c:v>20050531</c:v>
                </c:pt>
                <c:pt idx="1416">
                  <c:v>20050601</c:v>
                </c:pt>
                <c:pt idx="1417">
                  <c:v>20050602</c:v>
                </c:pt>
                <c:pt idx="1418">
                  <c:v>20050603</c:v>
                </c:pt>
                <c:pt idx="1419">
                  <c:v>20050606</c:v>
                </c:pt>
                <c:pt idx="1420">
                  <c:v>20050607</c:v>
                </c:pt>
                <c:pt idx="1421">
                  <c:v>20050608</c:v>
                </c:pt>
                <c:pt idx="1422">
                  <c:v>20050609</c:v>
                </c:pt>
                <c:pt idx="1423">
                  <c:v>20050610</c:v>
                </c:pt>
                <c:pt idx="1424">
                  <c:v>20050613</c:v>
                </c:pt>
                <c:pt idx="1425">
                  <c:v>20050614</c:v>
                </c:pt>
                <c:pt idx="1426">
                  <c:v>20050615</c:v>
                </c:pt>
                <c:pt idx="1427">
                  <c:v>20050616</c:v>
                </c:pt>
                <c:pt idx="1428">
                  <c:v>20050617</c:v>
                </c:pt>
                <c:pt idx="1429">
                  <c:v>20050620</c:v>
                </c:pt>
                <c:pt idx="1430">
                  <c:v>20050621</c:v>
                </c:pt>
                <c:pt idx="1431">
                  <c:v>20050622</c:v>
                </c:pt>
                <c:pt idx="1432">
                  <c:v>20050623</c:v>
                </c:pt>
                <c:pt idx="1433">
                  <c:v>20050624</c:v>
                </c:pt>
                <c:pt idx="1434">
                  <c:v>20050627</c:v>
                </c:pt>
                <c:pt idx="1435">
                  <c:v>20050628</c:v>
                </c:pt>
                <c:pt idx="1436">
                  <c:v>20050629</c:v>
                </c:pt>
                <c:pt idx="1437">
                  <c:v>20050630</c:v>
                </c:pt>
                <c:pt idx="1438">
                  <c:v>20050701</c:v>
                </c:pt>
                <c:pt idx="1439">
                  <c:v>20050705</c:v>
                </c:pt>
                <c:pt idx="1440">
                  <c:v>20050706</c:v>
                </c:pt>
                <c:pt idx="1441">
                  <c:v>20050707</c:v>
                </c:pt>
                <c:pt idx="1442">
                  <c:v>20050708</c:v>
                </c:pt>
                <c:pt idx="1443">
                  <c:v>20050711</c:v>
                </c:pt>
                <c:pt idx="1444">
                  <c:v>20050712</c:v>
                </c:pt>
                <c:pt idx="1445">
                  <c:v>20050713</c:v>
                </c:pt>
                <c:pt idx="1446">
                  <c:v>20050714</c:v>
                </c:pt>
                <c:pt idx="1447">
                  <c:v>20050715</c:v>
                </c:pt>
                <c:pt idx="1448">
                  <c:v>20050718</c:v>
                </c:pt>
                <c:pt idx="1449">
                  <c:v>20050719</c:v>
                </c:pt>
                <c:pt idx="1450">
                  <c:v>20050720</c:v>
                </c:pt>
                <c:pt idx="1451">
                  <c:v>20050721</c:v>
                </c:pt>
                <c:pt idx="1452">
                  <c:v>20050722</c:v>
                </c:pt>
                <c:pt idx="1453">
                  <c:v>20050725</c:v>
                </c:pt>
                <c:pt idx="1454">
                  <c:v>20050726</c:v>
                </c:pt>
                <c:pt idx="1455">
                  <c:v>20050727</c:v>
                </c:pt>
                <c:pt idx="1456">
                  <c:v>20050728</c:v>
                </c:pt>
                <c:pt idx="1457">
                  <c:v>20050729</c:v>
                </c:pt>
                <c:pt idx="1458">
                  <c:v>20050801</c:v>
                </c:pt>
                <c:pt idx="1459">
                  <c:v>20050802</c:v>
                </c:pt>
                <c:pt idx="1460">
                  <c:v>20050803</c:v>
                </c:pt>
                <c:pt idx="1461">
                  <c:v>20050804</c:v>
                </c:pt>
                <c:pt idx="1462">
                  <c:v>20050805</c:v>
                </c:pt>
                <c:pt idx="1463">
                  <c:v>20050808</c:v>
                </c:pt>
                <c:pt idx="1464">
                  <c:v>20050809</c:v>
                </c:pt>
                <c:pt idx="1465">
                  <c:v>20050810</c:v>
                </c:pt>
                <c:pt idx="1466">
                  <c:v>20050811</c:v>
                </c:pt>
                <c:pt idx="1467">
                  <c:v>20050812</c:v>
                </c:pt>
                <c:pt idx="1468">
                  <c:v>20050815</c:v>
                </c:pt>
                <c:pt idx="1469">
                  <c:v>20050816</c:v>
                </c:pt>
                <c:pt idx="1470">
                  <c:v>20050817</c:v>
                </c:pt>
                <c:pt idx="1471">
                  <c:v>20050818</c:v>
                </c:pt>
                <c:pt idx="1472">
                  <c:v>20050819</c:v>
                </c:pt>
                <c:pt idx="1473">
                  <c:v>20050822</c:v>
                </c:pt>
                <c:pt idx="1474">
                  <c:v>20050823</c:v>
                </c:pt>
                <c:pt idx="1475">
                  <c:v>20050824</c:v>
                </c:pt>
                <c:pt idx="1476">
                  <c:v>20050825</c:v>
                </c:pt>
                <c:pt idx="1477">
                  <c:v>20050826</c:v>
                </c:pt>
                <c:pt idx="1478">
                  <c:v>20050829</c:v>
                </c:pt>
                <c:pt idx="1479">
                  <c:v>20050830</c:v>
                </c:pt>
                <c:pt idx="1480">
                  <c:v>20050831</c:v>
                </c:pt>
                <c:pt idx="1481">
                  <c:v>20050901</c:v>
                </c:pt>
                <c:pt idx="1482">
                  <c:v>20050902</c:v>
                </c:pt>
                <c:pt idx="1483">
                  <c:v>20050906</c:v>
                </c:pt>
                <c:pt idx="1484">
                  <c:v>20050907</c:v>
                </c:pt>
                <c:pt idx="1485">
                  <c:v>20050908</c:v>
                </c:pt>
                <c:pt idx="1486">
                  <c:v>20050909</c:v>
                </c:pt>
                <c:pt idx="1487">
                  <c:v>20050912</c:v>
                </c:pt>
                <c:pt idx="1488">
                  <c:v>20050913</c:v>
                </c:pt>
                <c:pt idx="1489">
                  <c:v>20050914</c:v>
                </c:pt>
                <c:pt idx="1490">
                  <c:v>20050915</c:v>
                </c:pt>
                <c:pt idx="1491">
                  <c:v>20050916</c:v>
                </c:pt>
                <c:pt idx="1492">
                  <c:v>20050919</c:v>
                </c:pt>
                <c:pt idx="1493">
                  <c:v>20050920</c:v>
                </c:pt>
                <c:pt idx="1494">
                  <c:v>20050921</c:v>
                </c:pt>
                <c:pt idx="1495">
                  <c:v>20050922</c:v>
                </c:pt>
                <c:pt idx="1496">
                  <c:v>20050923</c:v>
                </c:pt>
                <c:pt idx="1497">
                  <c:v>20050926</c:v>
                </c:pt>
                <c:pt idx="1498">
                  <c:v>20050927</c:v>
                </c:pt>
                <c:pt idx="1499">
                  <c:v>20050928</c:v>
                </c:pt>
                <c:pt idx="1500">
                  <c:v>20050929</c:v>
                </c:pt>
                <c:pt idx="1501">
                  <c:v>20050930</c:v>
                </c:pt>
                <c:pt idx="1502">
                  <c:v>20051003</c:v>
                </c:pt>
                <c:pt idx="1503">
                  <c:v>20051004</c:v>
                </c:pt>
                <c:pt idx="1504">
                  <c:v>20051005</c:v>
                </c:pt>
                <c:pt idx="1505">
                  <c:v>20051006</c:v>
                </c:pt>
                <c:pt idx="1506">
                  <c:v>20051007</c:v>
                </c:pt>
                <c:pt idx="1508">
                  <c:v>20051011</c:v>
                </c:pt>
                <c:pt idx="1509">
                  <c:v>20051012</c:v>
                </c:pt>
                <c:pt idx="1510">
                  <c:v>20051013</c:v>
                </c:pt>
                <c:pt idx="1511">
                  <c:v>20051014</c:v>
                </c:pt>
                <c:pt idx="1512">
                  <c:v>20051017</c:v>
                </c:pt>
                <c:pt idx="1513">
                  <c:v>20051018</c:v>
                </c:pt>
                <c:pt idx="1514">
                  <c:v>20051019</c:v>
                </c:pt>
                <c:pt idx="1515">
                  <c:v>20051020</c:v>
                </c:pt>
                <c:pt idx="1516">
                  <c:v>20051021</c:v>
                </c:pt>
                <c:pt idx="1517">
                  <c:v>20051024</c:v>
                </c:pt>
                <c:pt idx="1518">
                  <c:v>20051025</c:v>
                </c:pt>
                <c:pt idx="1519">
                  <c:v>20051026</c:v>
                </c:pt>
                <c:pt idx="1520">
                  <c:v>20051027</c:v>
                </c:pt>
                <c:pt idx="1521">
                  <c:v>20051028</c:v>
                </c:pt>
                <c:pt idx="1522">
                  <c:v>20051031</c:v>
                </c:pt>
                <c:pt idx="1523">
                  <c:v>20051101</c:v>
                </c:pt>
                <c:pt idx="1524">
                  <c:v>20051102</c:v>
                </c:pt>
                <c:pt idx="1525">
                  <c:v>20051103</c:v>
                </c:pt>
                <c:pt idx="1526">
                  <c:v>20051104</c:v>
                </c:pt>
                <c:pt idx="1527">
                  <c:v>20051107</c:v>
                </c:pt>
                <c:pt idx="1528">
                  <c:v>20051108</c:v>
                </c:pt>
                <c:pt idx="1529">
                  <c:v>20051109</c:v>
                </c:pt>
                <c:pt idx="1530">
                  <c:v>20051110</c:v>
                </c:pt>
                <c:pt idx="1532">
                  <c:v>20051114</c:v>
                </c:pt>
                <c:pt idx="1533">
                  <c:v>20051115</c:v>
                </c:pt>
                <c:pt idx="1534">
                  <c:v>20051116</c:v>
                </c:pt>
                <c:pt idx="1535">
                  <c:v>20051117</c:v>
                </c:pt>
                <c:pt idx="1536">
                  <c:v>20051118</c:v>
                </c:pt>
                <c:pt idx="1537">
                  <c:v>20051121</c:v>
                </c:pt>
                <c:pt idx="1538">
                  <c:v>20051122</c:v>
                </c:pt>
                <c:pt idx="1539">
                  <c:v>20051123</c:v>
                </c:pt>
                <c:pt idx="1540">
                  <c:v>20051125</c:v>
                </c:pt>
                <c:pt idx="1541">
                  <c:v>20051128</c:v>
                </c:pt>
                <c:pt idx="1542">
                  <c:v>20051129</c:v>
                </c:pt>
                <c:pt idx="1543">
                  <c:v>20051130</c:v>
                </c:pt>
                <c:pt idx="1544">
                  <c:v>20051201</c:v>
                </c:pt>
                <c:pt idx="1545">
                  <c:v>20051202</c:v>
                </c:pt>
                <c:pt idx="1546">
                  <c:v>20051205</c:v>
                </c:pt>
                <c:pt idx="1547">
                  <c:v>20051206</c:v>
                </c:pt>
                <c:pt idx="1548">
                  <c:v>20051207</c:v>
                </c:pt>
                <c:pt idx="1549">
                  <c:v>20051208</c:v>
                </c:pt>
                <c:pt idx="1550">
                  <c:v>20051209</c:v>
                </c:pt>
                <c:pt idx="1551">
                  <c:v>20051212</c:v>
                </c:pt>
                <c:pt idx="1552">
                  <c:v>20051213</c:v>
                </c:pt>
                <c:pt idx="1553">
                  <c:v>20051214</c:v>
                </c:pt>
                <c:pt idx="1554">
                  <c:v>20051215</c:v>
                </c:pt>
                <c:pt idx="1555">
                  <c:v>20051216</c:v>
                </c:pt>
                <c:pt idx="1556">
                  <c:v>20051219</c:v>
                </c:pt>
                <c:pt idx="1557">
                  <c:v>20051220</c:v>
                </c:pt>
                <c:pt idx="1558">
                  <c:v>20051221</c:v>
                </c:pt>
                <c:pt idx="1559">
                  <c:v>20051222</c:v>
                </c:pt>
                <c:pt idx="1560">
                  <c:v>20051223</c:v>
                </c:pt>
                <c:pt idx="1561">
                  <c:v>20051227</c:v>
                </c:pt>
                <c:pt idx="1562">
                  <c:v>20051228</c:v>
                </c:pt>
                <c:pt idx="1563">
                  <c:v>20051229</c:v>
                </c:pt>
                <c:pt idx="1564">
                  <c:v>20051230</c:v>
                </c:pt>
                <c:pt idx="1565">
                  <c:v>20060103</c:v>
                </c:pt>
                <c:pt idx="1566">
                  <c:v>20060104</c:v>
                </c:pt>
                <c:pt idx="1567">
                  <c:v>20060105</c:v>
                </c:pt>
                <c:pt idx="1568">
                  <c:v>20060106</c:v>
                </c:pt>
                <c:pt idx="1569">
                  <c:v>20060109</c:v>
                </c:pt>
                <c:pt idx="1570">
                  <c:v>20060110</c:v>
                </c:pt>
                <c:pt idx="1571">
                  <c:v>20060111</c:v>
                </c:pt>
                <c:pt idx="1572">
                  <c:v>20060112</c:v>
                </c:pt>
                <c:pt idx="1573">
                  <c:v>20060113</c:v>
                </c:pt>
                <c:pt idx="1574">
                  <c:v>20060117</c:v>
                </c:pt>
                <c:pt idx="1575">
                  <c:v>20060118</c:v>
                </c:pt>
                <c:pt idx="1576">
                  <c:v>20060119</c:v>
                </c:pt>
                <c:pt idx="1577">
                  <c:v>20060120</c:v>
                </c:pt>
                <c:pt idx="1578">
                  <c:v>20060123</c:v>
                </c:pt>
                <c:pt idx="1579">
                  <c:v>20060124</c:v>
                </c:pt>
                <c:pt idx="1580">
                  <c:v>20060125</c:v>
                </c:pt>
                <c:pt idx="1581">
                  <c:v>20060126</c:v>
                </c:pt>
                <c:pt idx="1582">
                  <c:v>20060127</c:v>
                </c:pt>
                <c:pt idx="1583">
                  <c:v>20060130</c:v>
                </c:pt>
                <c:pt idx="1584">
                  <c:v>20060131</c:v>
                </c:pt>
                <c:pt idx="1585">
                  <c:v>20060201</c:v>
                </c:pt>
                <c:pt idx="1586">
                  <c:v>20060202</c:v>
                </c:pt>
                <c:pt idx="1587">
                  <c:v>20060203</c:v>
                </c:pt>
                <c:pt idx="1588">
                  <c:v>20060206</c:v>
                </c:pt>
                <c:pt idx="1589">
                  <c:v>20060207</c:v>
                </c:pt>
                <c:pt idx="1590">
                  <c:v>20060208</c:v>
                </c:pt>
                <c:pt idx="1591">
                  <c:v>20060209</c:v>
                </c:pt>
                <c:pt idx="1592">
                  <c:v>20060210</c:v>
                </c:pt>
                <c:pt idx="1593">
                  <c:v>20060213</c:v>
                </c:pt>
                <c:pt idx="1594">
                  <c:v>20060214</c:v>
                </c:pt>
                <c:pt idx="1595">
                  <c:v>20060215</c:v>
                </c:pt>
                <c:pt idx="1596">
                  <c:v>20060216</c:v>
                </c:pt>
                <c:pt idx="1597">
                  <c:v>20060217</c:v>
                </c:pt>
                <c:pt idx="1598">
                  <c:v>20060221</c:v>
                </c:pt>
                <c:pt idx="1599">
                  <c:v>20060222</c:v>
                </c:pt>
                <c:pt idx="1600">
                  <c:v>20060223</c:v>
                </c:pt>
                <c:pt idx="1601">
                  <c:v>20060224</c:v>
                </c:pt>
                <c:pt idx="1602">
                  <c:v>20060227</c:v>
                </c:pt>
                <c:pt idx="1603">
                  <c:v>20060228</c:v>
                </c:pt>
                <c:pt idx="1604">
                  <c:v>20060301</c:v>
                </c:pt>
                <c:pt idx="1605">
                  <c:v>20060302</c:v>
                </c:pt>
                <c:pt idx="1606">
                  <c:v>20060303</c:v>
                </c:pt>
                <c:pt idx="1607">
                  <c:v>20060306</c:v>
                </c:pt>
                <c:pt idx="1608">
                  <c:v>20060307</c:v>
                </c:pt>
                <c:pt idx="1609">
                  <c:v>20060308</c:v>
                </c:pt>
                <c:pt idx="1610">
                  <c:v>20060309</c:v>
                </c:pt>
                <c:pt idx="1611">
                  <c:v>20060310</c:v>
                </c:pt>
                <c:pt idx="1612">
                  <c:v>20060313</c:v>
                </c:pt>
                <c:pt idx="1613">
                  <c:v>20060314</c:v>
                </c:pt>
                <c:pt idx="1614">
                  <c:v>20060315</c:v>
                </c:pt>
                <c:pt idx="1615">
                  <c:v>20060316</c:v>
                </c:pt>
                <c:pt idx="1616">
                  <c:v>20060317</c:v>
                </c:pt>
                <c:pt idx="1617">
                  <c:v>20060320</c:v>
                </c:pt>
                <c:pt idx="1618">
                  <c:v>20060321</c:v>
                </c:pt>
                <c:pt idx="1619">
                  <c:v>20060322</c:v>
                </c:pt>
                <c:pt idx="1620">
                  <c:v>20060323</c:v>
                </c:pt>
                <c:pt idx="1621">
                  <c:v>20060324</c:v>
                </c:pt>
                <c:pt idx="1622">
                  <c:v>20060327</c:v>
                </c:pt>
                <c:pt idx="1623">
                  <c:v>20060328</c:v>
                </c:pt>
                <c:pt idx="1624">
                  <c:v>20060329</c:v>
                </c:pt>
                <c:pt idx="1625">
                  <c:v>20060330</c:v>
                </c:pt>
                <c:pt idx="1626">
                  <c:v>20060331</c:v>
                </c:pt>
                <c:pt idx="1627">
                  <c:v>20060403</c:v>
                </c:pt>
                <c:pt idx="1628">
                  <c:v>20060404</c:v>
                </c:pt>
                <c:pt idx="1629">
                  <c:v>20060405</c:v>
                </c:pt>
                <c:pt idx="1630">
                  <c:v>20060406</c:v>
                </c:pt>
                <c:pt idx="1631">
                  <c:v>20060407</c:v>
                </c:pt>
                <c:pt idx="1632">
                  <c:v>20060410</c:v>
                </c:pt>
                <c:pt idx="1633">
                  <c:v>20060411</c:v>
                </c:pt>
                <c:pt idx="1634">
                  <c:v>20060412</c:v>
                </c:pt>
                <c:pt idx="1635">
                  <c:v>20060413</c:v>
                </c:pt>
                <c:pt idx="1636">
                  <c:v>20060417</c:v>
                </c:pt>
                <c:pt idx="1637">
                  <c:v>20060418</c:v>
                </c:pt>
                <c:pt idx="1638">
                  <c:v>20060419</c:v>
                </c:pt>
                <c:pt idx="1639">
                  <c:v>20060420</c:v>
                </c:pt>
                <c:pt idx="1640">
                  <c:v>20060421</c:v>
                </c:pt>
                <c:pt idx="1641">
                  <c:v>20060424</c:v>
                </c:pt>
                <c:pt idx="1642">
                  <c:v>20060425</c:v>
                </c:pt>
                <c:pt idx="1643">
                  <c:v>20060426</c:v>
                </c:pt>
                <c:pt idx="1644">
                  <c:v>20060427</c:v>
                </c:pt>
                <c:pt idx="1645">
                  <c:v>20060428</c:v>
                </c:pt>
                <c:pt idx="1646">
                  <c:v>20060501</c:v>
                </c:pt>
                <c:pt idx="1647">
                  <c:v>20060502</c:v>
                </c:pt>
                <c:pt idx="1648">
                  <c:v>20060503</c:v>
                </c:pt>
                <c:pt idx="1649">
                  <c:v>20060504</c:v>
                </c:pt>
                <c:pt idx="1650">
                  <c:v>20060505</c:v>
                </c:pt>
                <c:pt idx="1651">
                  <c:v>20060508</c:v>
                </c:pt>
                <c:pt idx="1652">
                  <c:v>20060509</c:v>
                </c:pt>
                <c:pt idx="1653">
                  <c:v>20060510</c:v>
                </c:pt>
                <c:pt idx="1654">
                  <c:v>20060511</c:v>
                </c:pt>
                <c:pt idx="1655">
                  <c:v>20060512</c:v>
                </c:pt>
                <c:pt idx="1656">
                  <c:v>20060515</c:v>
                </c:pt>
                <c:pt idx="1657">
                  <c:v>20060516</c:v>
                </c:pt>
                <c:pt idx="1658">
                  <c:v>20060517</c:v>
                </c:pt>
                <c:pt idx="1659">
                  <c:v>20060518</c:v>
                </c:pt>
                <c:pt idx="1660">
                  <c:v>20060519</c:v>
                </c:pt>
                <c:pt idx="1661">
                  <c:v>20060522</c:v>
                </c:pt>
                <c:pt idx="1662">
                  <c:v>20060523</c:v>
                </c:pt>
                <c:pt idx="1663">
                  <c:v>20060524</c:v>
                </c:pt>
                <c:pt idx="1664">
                  <c:v>20060525</c:v>
                </c:pt>
                <c:pt idx="1665">
                  <c:v>20060526</c:v>
                </c:pt>
                <c:pt idx="1666">
                  <c:v>20060530</c:v>
                </c:pt>
                <c:pt idx="1667">
                  <c:v>20060531</c:v>
                </c:pt>
                <c:pt idx="1668">
                  <c:v>20060601</c:v>
                </c:pt>
                <c:pt idx="1669">
                  <c:v>20060602</c:v>
                </c:pt>
                <c:pt idx="1670">
                  <c:v>20060605</c:v>
                </c:pt>
                <c:pt idx="1671">
                  <c:v>20060606</c:v>
                </c:pt>
              </c:strCache>
            </c:strRef>
          </c:cat>
          <c:val>
            <c:numRef>
              <c:f>combo!$F$2:$F$2827</c:f>
              <c:numCache>
                <c:formatCode>General</c:formatCode>
                <c:ptCount val="282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0-4847-AAAF-3A659AE14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04832"/>
        <c:axId val="174906368"/>
      </c:lineChart>
      <c:catAx>
        <c:axId val="17490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4906368"/>
        <c:crosses val="autoZero"/>
        <c:auto val="1"/>
        <c:lblAlgn val="ctr"/>
        <c:lblOffset val="100"/>
        <c:noMultiLvlLbl val="0"/>
      </c:catAx>
      <c:valAx>
        <c:axId val="174906368"/>
        <c:scaling>
          <c:orientation val="minMax"/>
          <c:min val="9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904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Drawdowns</a:t>
            </a:r>
          </a:p>
        </c:rich>
      </c:tx>
      <c:layout>
        <c:manualLayout>
          <c:xMode val="edge"/>
          <c:yMode val="edge"/>
          <c:x val="0.42252670287871796"/>
          <c:y val="0.85733603786342161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4297444102909593E-2"/>
          <c:y val="2.7322568451763021E-2"/>
          <c:w val="0.90718205678835551"/>
          <c:h val="0.93994580292068031"/>
        </c:manualLayout>
      </c:layout>
      <c:lineChart>
        <c:grouping val="standard"/>
        <c:varyColors val="0"/>
        <c:ser>
          <c:idx val="1"/>
          <c:order val="0"/>
          <c:tx>
            <c:v>Drawdowns</c:v>
          </c:tx>
          <c:marker>
            <c:symbol val="none"/>
          </c:marker>
          <c:cat>
            <c:numRef>
              <c:f>combo!$A$3:$A$1672</c:f>
              <c:numCache>
                <c:formatCode>General</c:formatCode>
                <c:ptCount val="1670"/>
                <c:pt idx="0">
                  <c:v>19991019</c:v>
                </c:pt>
                <c:pt idx="1">
                  <c:v>19991020</c:v>
                </c:pt>
                <c:pt idx="2">
                  <c:v>19991021</c:v>
                </c:pt>
                <c:pt idx="3">
                  <c:v>19991022</c:v>
                </c:pt>
                <c:pt idx="4">
                  <c:v>19991025</c:v>
                </c:pt>
                <c:pt idx="5">
                  <c:v>19991026</c:v>
                </c:pt>
                <c:pt idx="6">
                  <c:v>19991027</c:v>
                </c:pt>
                <c:pt idx="7">
                  <c:v>19991028</c:v>
                </c:pt>
                <c:pt idx="8">
                  <c:v>19991029</c:v>
                </c:pt>
                <c:pt idx="9">
                  <c:v>19991101</c:v>
                </c:pt>
                <c:pt idx="10">
                  <c:v>19991102</c:v>
                </c:pt>
                <c:pt idx="11">
                  <c:v>19991103</c:v>
                </c:pt>
                <c:pt idx="12">
                  <c:v>19991104</c:v>
                </c:pt>
                <c:pt idx="13">
                  <c:v>19991105</c:v>
                </c:pt>
                <c:pt idx="14">
                  <c:v>19991108</c:v>
                </c:pt>
                <c:pt idx="15">
                  <c:v>19991109</c:v>
                </c:pt>
                <c:pt idx="16">
                  <c:v>19991110</c:v>
                </c:pt>
                <c:pt idx="18">
                  <c:v>19991112</c:v>
                </c:pt>
                <c:pt idx="19">
                  <c:v>19991115</c:v>
                </c:pt>
                <c:pt idx="20">
                  <c:v>19991116</c:v>
                </c:pt>
                <c:pt idx="21">
                  <c:v>19991117</c:v>
                </c:pt>
                <c:pt idx="22">
                  <c:v>19991118</c:v>
                </c:pt>
                <c:pt idx="23">
                  <c:v>19991119</c:v>
                </c:pt>
                <c:pt idx="24">
                  <c:v>19991122</c:v>
                </c:pt>
                <c:pt idx="25">
                  <c:v>19991123</c:v>
                </c:pt>
                <c:pt idx="26">
                  <c:v>19991124</c:v>
                </c:pt>
                <c:pt idx="27">
                  <c:v>19991126</c:v>
                </c:pt>
                <c:pt idx="28">
                  <c:v>19991129</c:v>
                </c:pt>
                <c:pt idx="29">
                  <c:v>19991130</c:v>
                </c:pt>
                <c:pt idx="30">
                  <c:v>19991201</c:v>
                </c:pt>
                <c:pt idx="31">
                  <c:v>19991202</c:v>
                </c:pt>
                <c:pt idx="32">
                  <c:v>19991203</c:v>
                </c:pt>
                <c:pt idx="33">
                  <c:v>19991206</c:v>
                </c:pt>
                <c:pt idx="34">
                  <c:v>19991207</c:v>
                </c:pt>
                <c:pt idx="35">
                  <c:v>19991208</c:v>
                </c:pt>
                <c:pt idx="36">
                  <c:v>19991209</c:v>
                </c:pt>
                <c:pt idx="37">
                  <c:v>19991210</c:v>
                </c:pt>
                <c:pt idx="38">
                  <c:v>19991213</c:v>
                </c:pt>
                <c:pt idx="39">
                  <c:v>19991214</c:v>
                </c:pt>
                <c:pt idx="40">
                  <c:v>19991215</c:v>
                </c:pt>
                <c:pt idx="41">
                  <c:v>19991216</c:v>
                </c:pt>
                <c:pt idx="42">
                  <c:v>19991217</c:v>
                </c:pt>
                <c:pt idx="43">
                  <c:v>19991220</c:v>
                </c:pt>
                <c:pt idx="44">
                  <c:v>19991221</c:v>
                </c:pt>
                <c:pt idx="45">
                  <c:v>19991222</c:v>
                </c:pt>
                <c:pt idx="46">
                  <c:v>19991223</c:v>
                </c:pt>
                <c:pt idx="47">
                  <c:v>19991227</c:v>
                </c:pt>
                <c:pt idx="48">
                  <c:v>19991228</c:v>
                </c:pt>
                <c:pt idx="49">
                  <c:v>19991229</c:v>
                </c:pt>
                <c:pt idx="50">
                  <c:v>19991230</c:v>
                </c:pt>
                <c:pt idx="51">
                  <c:v>19991231</c:v>
                </c:pt>
                <c:pt idx="52">
                  <c:v>20000103</c:v>
                </c:pt>
                <c:pt idx="53">
                  <c:v>20000104</c:v>
                </c:pt>
                <c:pt idx="54">
                  <c:v>20000105</c:v>
                </c:pt>
                <c:pt idx="55">
                  <c:v>20000106</c:v>
                </c:pt>
                <c:pt idx="56">
                  <c:v>20000107</c:v>
                </c:pt>
                <c:pt idx="57">
                  <c:v>20000110</c:v>
                </c:pt>
                <c:pt idx="58">
                  <c:v>20000111</c:v>
                </c:pt>
                <c:pt idx="59">
                  <c:v>20000112</c:v>
                </c:pt>
                <c:pt idx="60">
                  <c:v>20000113</c:v>
                </c:pt>
                <c:pt idx="61">
                  <c:v>20000114</c:v>
                </c:pt>
                <c:pt idx="62">
                  <c:v>20000118</c:v>
                </c:pt>
                <c:pt idx="63">
                  <c:v>20000119</c:v>
                </c:pt>
                <c:pt idx="64">
                  <c:v>20000120</c:v>
                </c:pt>
                <c:pt idx="65">
                  <c:v>20000121</c:v>
                </c:pt>
                <c:pt idx="66">
                  <c:v>20000124</c:v>
                </c:pt>
                <c:pt idx="67">
                  <c:v>20000125</c:v>
                </c:pt>
                <c:pt idx="68">
                  <c:v>20000126</c:v>
                </c:pt>
                <c:pt idx="69">
                  <c:v>20000127</c:v>
                </c:pt>
                <c:pt idx="70">
                  <c:v>20000128</c:v>
                </c:pt>
                <c:pt idx="71">
                  <c:v>20000131</c:v>
                </c:pt>
                <c:pt idx="72">
                  <c:v>20000201</c:v>
                </c:pt>
                <c:pt idx="73">
                  <c:v>20000202</c:v>
                </c:pt>
                <c:pt idx="74">
                  <c:v>20000203</c:v>
                </c:pt>
                <c:pt idx="75">
                  <c:v>20000204</c:v>
                </c:pt>
                <c:pt idx="76">
                  <c:v>20000207</c:v>
                </c:pt>
                <c:pt idx="77">
                  <c:v>20000208</c:v>
                </c:pt>
                <c:pt idx="78">
                  <c:v>20000209</c:v>
                </c:pt>
                <c:pt idx="79">
                  <c:v>20000210</c:v>
                </c:pt>
                <c:pt idx="80">
                  <c:v>20000211</c:v>
                </c:pt>
                <c:pt idx="81">
                  <c:v>20000214</c:v>
                </c:pt>
                <c:pt idx="82">
                  <c:v>20000215</c:v>
                </c:pt>
                <c:pt idx="83">
                  <c:v>20000216</c:v>
                </c:pt>
                <c:pt idx="84">
                  <c:v>20000217</c:v>
                </c:pt>
                <c:pt idx="85">
                  <c:v>20000218</c:v>
                </c:pt>
                <c:pt idx="86">
                  <c:v>20000222</c:v>
                </c:pt>
                <c:pt idx="87">
                  <c:v>20000223</c:v>
                </c:pt>
                <c:pt idx="88">
                  <c:v>20000224</c:v>
                </c:pt>
                <c:pt idx="89">
                  <c:v>20000225</c:v>
                </c:pt>
                <c:pt idx="90">
                  <c:v>20000228</c:v>
                </c:pt>
                <c:pt idx="91">
                  <c:v>20000229</c:v>
                </c:pt>
                <c:pt idx="92">
                  <c:v>20000301</c:v>
                </c:pt>
                <c:pt idx="93">
                  <c:v>20000302</c:v>
                </c:pt>
                <c:pt idx="94">
                  <c:v>20000303</c:v>
                </c:pt>
                <c:pt idx="95">
                  <c:v>20000306</c:v>
                </c:pt>
                <c:pt idx="96">
                  <c:v>20000307</c:v>
                </c:pt>
                <c:pt idx="97">
                  <c:v>20000308</c:v>
                </c:pt>
                <c:pt idx="98">
                  <c:v>20000309</c:v>
                </c:pt>
                <c:pt idx="99">
                  <c:v>20000310</c:v>
                </c:pt>
                <c:pt idx="100">
                  <c:v>20000313</c:v>
                </c:pt>
                <c:pt idx="101">
                  <c:v>20000314</c:v>
                </c:pt>
                <c:pt idx="102">
                  <c:v>20000315</c:v>
                </c:pt>
                <c:pt idx="103">
                  <c:v>20000316</c:v>
                </c:pt>
                <c:pt idx="104">
                  <c:v>20000317</c:v>
                </c:pt>
                <c:pt idx="105">
                  <c:v>20000320</c:v>
                </c:pt>
                <c:pt idx="106">
                  <c:v>20000321</c:v>
                </c:pt>
                <c:pt idx="107">
                  <c:v>20000322</c:v>
                </c:pt>
                <c:pt idx="108">
                  <c:v>20000323</c:v>
                </c:pt>
                <c:pt idx="109">
                  <c:v>20000324</c:v>
                </c:pt>
                <c:pt idx="110">
                  <c:v>20000327</c:v>
                </c:pt>
                <c:pt idx="111">
                  <c:v>20000328</c:v>
                </c:pt>
                <c:pt idx="112">
                  <c:v>20000329</c:v>
                </c:pt>
                <c:pt idx="113">
                  <c:v>20000330</c:v>
                </c:pt>
                <c:pt idx="114">
                  <c:v>20000331</c:v>
                </c:pt>
                <c:pt idx="115">
                  <c:v>20000403</c:v>
                </c:pt>
                <c:pt idx="116">
                  <c:v>20000404</c:v>
                </c:pt>
                <c:pt idx="117">
                  <c:v>20000405</c:v>
                </c:pt>
                <c:pt idx="118">
                  <c:v>20000406</c:v>
                </c:pt>
                <c:pt idx="119">
                  <c:v>20000407</c:v>
                </c:pt>
                <c:pt idx="120">
                  <c:v>20000410</c:v>
                </c:pt>
                <c:pt idx="121">
                  <c:v>20000411</c:v>
                </c:pt>
                <c:pt idx="122">
                  <c:v>20000412</c:v>
                </c:pt>
                <c:pt idx="123">
                  <c:v>20000413</c:v>
                </c:pt>
                <c:pt idx="124">
                  <c:v>20000414</c:v>
                </c:pt>
                <c:pt idx="125">
                  <c:v>20000417</c:v>
                </c:pt>
                <c:pt idx="126">
                  <c:v>20000418</c:v>
                </c:pt>
                <c:pt idx="127">
                  <c:v>20000419</c:v>
                </c:pt>
                <c:pt idx="128">
                  <c:v>20000420</c:v>
                </c:pt>
                <c:pt idx="129">
                  <c:v>20000424</c:v>
                </c:pt>
                <c:pt idx="130">
                  <c:v>20000425</c:v>
                </c:pt>
                <c:pt idx="131">
                  <c:v>20000426</c:v>
                </c:pt>
                <c:pt idx="132">
                  <c:v>20000427</c:v>
                </c:pt>
                <c:pt idx="133">
                  <c:v>20000428</c:v>
                </c:pt>
                <c:pt idx="134">
                  <c:v>20000501</c:v>
                </c:pt>
                <c:pt idx="135">
                  <c:v>20000502</c:v>
                </c:pt>
                <c:pt idx="136">
                  <c:v>20000503</c:v>
                </c:pt>
                <c:pt idx="137">
                  <c:v>20000504</c:v>
                </c:pt>
                <c:pt idx="138">
                  <c:v>20000505</c:v>
                </c:pt>
                <c:pt idx="139">
                  <c:v>20000508</c:v>
                </c:pt>
                <c:pt idx="140">
                  <c:v>20000509</c:v>
                </c:pt>
                <c:pt idx="141">
                  <c:v>20000510</c:v>
                </c:pt>
                <c:pt idx="142">
                  <c:v>20000511</c:v>
                </c:pt>
                <c:pt idx="143">
                  <c:v>20000512</c:v>
                </c:pt>
                <c:pt idx="144">
                  <c:v>20000515</c:v>
                </c:pt>
                <c:pt idx="145">
                  <c:v>20000516</c:v>
                </c:pt>
                <c:pt idx="146">
                  <c:v>20000517</c:v>
                </c:pt>
                <c:pt idx="147">
                  <c:v>20000518</c:v>
                </c:pt>
                <c:pt idx="148">
                  <c:v>20000519</c:v>
                </c:pt>
                <c:pt idx="149">
                  <c:v>20000522</c:v>
                </c:pt>
                <c:pt idx="150">
                  <c:v>20000523</c:v>
                </c:pt>
                <c:pt idx="151">
                  <c:v>20000524</c:v>
                </c:pt>
                <c:pt idx="152">
                  <c:v>20000525</c:v>
                </c:pt>
                <c:pt idx="153">
                  <c:v>20000526</c:v>
                </c:pt>
                <c:pt idx="154">
                  <c:v>20000530</c:v>
                </c:pt>
                <c:pt idx="155">
                  <c:v>20000531</c:v>
                </c:pt>
                <c:pt idx="156">
                  <c:v>20000601</c:v>
                </c:pt>
                <c:pt idx="157">
                  <c:v>20000602</c:v>
                </c:pt>
                <c:pt idx="158">
                  <c:v>20000605</c:v>
                </c:pt>
                <c:pt idx="159">
                  <c:v>20000606</c:v>
                </c:pt>
                <c:pt idx="160">
                  <c:v>20000607</c:v>
                </c:pt>
                <c:pt idx="161">
                  <c:v>20000608</c:v>
                </c:pt>
                <c:pt idx="162">
                  <c:v>20000609</c:v>
                </c:pt>
                <c:pt idx="163">
                  <c:v>20000612</c:v>
                </c:pt>
                <c:pt idx="164">
                  <c:v>20000613</c:v>
                </c:pt>
                <c:pt idx="165">
                  <c:v>20000614</c:v>
                </c:pt>
                <c:pt idx="166">
                  <c:v>20000615</c:v>
                </c:pt>
                <c:pt idx="167">
                  <c:v>20000616</c:v>
                </c:pt>
                <c:pt idx="168">
                  <c:v>20000619</c:v>
                </c:pt>
                <c:pt idx="169">
                  <c:v>20000620</c:v>
                </c:pt>
                <c:pt idx="170">
                  <c:v>20000621</c:v>
                </c:pt>
                <c:pt idx="171">
                  <c:v>20000622</c:v>
                </c:pt>
                <c:pt idx="172">
                  <c:v>20000623</c:v>
                </c:pt>
                <c:pt idx="173">
                  <c:v>20000626</c:v>
                </c:pt>
                <c:pt idx="174">
                  <c:v>20000627</c:v>
                </c:pt>
                <c:pt idx="175">
                  <c:v>20000628</c:v>
                </c:pt>
                <c:pt idx="176">
                  <c:v>20000629</c:v>
                </c:pt>
                <c:pt idx="177">
                  <c:v>20000630</c:v>
                </c:pt>
                <c:pt idx="178">
                  <c:v>20000703</c:v>
                </c:pt>
                <c:pt idx="179">
                  <c:v>20000705</c:v>
                </c:pt>
                <c:pt idx="180">
                  <c:v>20000706</c:v>
                </c:pt>
                <c:pt idx="181">
                  <c:v>20000707</c:v>
                </c:pt>
                <c:pt idx="182">
                  <c:v>20000710</c:v>
                </c:pt>
                <c:pt idx="183">
                  <c:v>20000711</c:v>
                </c:pt>
                <c:pt idx="184">
                  <c:v>20000712</c:v>
                </c:pt>
                <c:pt idx="185">
                  <c:v>20000713</c:v>
                </c:pt>
                <c:pt idx="186">
                  <c:v>20000714</c:v>
                </c:pt>
                <c:pt idx="187">
                  <c:v>20000717</c:v>
                </c:pt>
                <c:pt idx="188">
                  <c:v>20000718</c:v>
                </c:pt>
                <c:pt idx="189">
                  <c:v>20000719</c:v>
                </c:pt>
                <c:pt idx="190">
                  <c:v>20000720</c:v>
                </c:pt>
                <c:pt idx="191">
                  <c:v>20000721</c:v>
                </c:pt>
                <c:pt idx="192">
                  <c:v>20000724</c:v>
                </c:pt>
                <c:pt idx="193">
                  <c:v>20000725</c:v>
                </c:pt>
                <c:pt idx="194">
                  <c:v>20000726</c:v>
                </c:pt>
                <c:pt idx="195">
                  <c:v>20000727</c:v>
                </c:pt>
                <c:pt idx="196">
                  <c:v>20000728</c:v>
                </c:pt>
                <c:pt idx="197">
                  <c:v>20000731</c:v>
                </c:pt>
                <c:pt idx="198">
                  <c:v>20000801</c:v>
                </c:pt>
                <c:pt idx="199">
                  <c:v>20000802</c:v>
                </c:pt>
                <c:pt idx="200">
                  <c:v>20000803</c:v>
                </c:pt>
                <c:pt idx="201">
                  <c:v>20000804</c:v>
                </c:pt>
                <c:pt idx="202">
                  <c:v>20000807</c:v>
                </c:pt>
                <c:pt idx="203">
                  <c:v>20000808</c:v>
                </c:pt>
                <c:pt idx="204">
                  <c:v>20000809</c:v>
                </c:pt>
                <c:pt idx="205">
                  <c:v>20000810</c:v>
                </c:pt>
                <c:pt idx="206">
                  <c:v>20000811</c:v>
                </c:pt>
                <c:pt idx="207">
                  <c:v>20000814</c:v>
                </c:pt>
                <c:pt idx="208">
                  <c:v>20000815</c:v>
                </c:pt>
                <c:pt idx="209">
                  <c:v>20000816</c:v>
                </c:pt>
                <c:pt idx="210">
                  <c:v>20000817</c:v>
                </c:pt>
                <c:pt idx="211">
                  <c:v>20000818</c:v>
                </c:pt>
                <c:pt idx="212">
                  <c:v>20000821</c:v>
                </c:pt>
                <c:pt idx="213">
                  <c:v>20000822</c:v>
                </c:pt>
                <c:pt idx="214">
                  <c:v>20000823</c:v>
                </c:pt>
                <c:pt idx="215">
                  <c:v>20000824</c:v>
                </c:pt>
                <c:pt idx="216">
                  <c:v>20000825</c:v>
                </c:pt>
                <c:pt idx="217">
                  <c:v>20000828</c:v>
                </c:pt>
                <c:pt idx="218">
                  <c:v>20000829</c:v>
                </c:pt>
                <c:pt idx="219">
                  <c:v>20000830</c:v>
                </c:pt>
                <c:pt idx="220">
                  <c:v>20000831</c:v>
                </c:pt>
                <c:pt idx="221">
                  <c:v>20000901</c:v>
                </c:pt>
                <c:pt idx="222">
                  <c:v>20000905</c:v>
                </c:pt>
                <c:pt idx="223">
                  <c:v>20000906</c:v>
                </c:pt>
                <c:pt idx="224">
                  <c:v>20000907</c:v>
                </c:pt>
                <c:pt idx="225">
                  <c:v>20000908</c:v>
                </c:pt>
                <c:pt idx="226">
                  <c:v>20000911</c:v>
                </c:pt>
                <c:pt idx="227">
                  <c:v>20000912</c:v>
                </c:pt>
                <c:pt idx="228">
                  <c:v>20000913</c:v>
                </c:pt>
                <c:pt idx="229">
                  <c:v>20000914</c:v>
                </c:pt>
                <c:pt idx="230">
                  <c:v>20000915</c:v>
                </c:pt>
                <c:pt idx="231">
                  <c:v>20000918</c:v>
                </c:pt>
                <c:pt idx="232">
                  <c:v>20000919</c:v>
                </c:pt>
                <c:pt idx="233">
                  <c:v>20000920</c:v>
                </c:pt>
                <c:pt idx="234">
                  <c:v>20000921</c:v>
                </c:pt>
                <c:pt idx="235">
                  <c:v>20000922</c:v>
                </c:pt>
                <c:pt idx="236">
                  <c:v>20000925</c:v>
                </c:pt>
                <c:pt idx="237">
                  <c:v>20000926</c:v>
                </c:pt>
                <c:pt idx="238">
                  <c:v>20000927</c:v>
                </c:pt>
                <c:pt idx="239">
                  <c:v>20000928</c:v>
                </c:pt>
                <c:pt idx="240">
                  <c:v>20000929</c:v>
                </c:pt>
                <c:pt idx="241">
                  <c:v>20001002</c:v>
                </c:pt>
                <c:pt idx="242">
                  <c:v>20001003</c:v>
                </c:pt>
                <c:pt idx="243">
                  <c:v>20001004</c:v>
                </c:pt>
                <c:pt idx="244">
                  <c:v>20001005</c:v>
                </c:pt>
                <c:pt idx="245">
                  <c:v>20001006</c:v>
                </c:pt>
                <c:pt idx="247">
                  <c:v>20001010</c:v>
                </c:pt>
                <c:pt idx="248">
                  <c:v>20001011</c:v>
                </c:pt>
                <c:pt idx="249">
                  <c:v>20001012</c:v>
                </c:pt>
                <c:pt idx="250">
                  <c:v>20001013</c:v>
                </c:pt>
                <c:pt idx="251">
                  <c:v>20001016</c:v>
                </c:pt>
                <c:pt idx="252">
                  <c:v>20001017</c:v>
                </c:pt>
                <c:pt idx="253">
                  <c:v>20001018</c:v>
                </c:pt>
                <c:pt idx="254">
                  <c:v>20001019</c:v>
                </c:pt>
                <c:pt idx="255">
                  <c:v>20001020</c:v>
                </c:pt>
                <c:pt idx="256">
                  <c:v>20001023</c:v>
                </c:pt>
                <c:pt idx="257">
                  <c:v>20001024</c:v>
                </c:pt>
                <c:pt idx="258">
                  <c:v>20001025</c:v>
                </c:pt>
                <c:pt idx="259">
                  <c:v>20001026</c:v>
                </c:pt>
                <c:pt idx="260">
                  <c:v>20001027</c:v>
                </c:pt>
                <c:pt idx="261">
                  <c:v>20001030</c:v>
                </c:pt>
                <c:pt idx="262">
                  <c:v>20001031</c:v>
                </c:pt>
                <c:pt idx="263">
                  <c:v>20001101</c:v>
                </c:pt>
                <c:pt idx="264">
                  <c:v>20001102</c:v>
                </c:pt>
                <c:pt idx="265">
                  <c:v>20001103</c:v>
                </c:pt>
                <c:pt idx="266">
                  <c:v>20001106</c:v>
                </c:pt>
                <c:pt idx="267">
                  <c:v>20001107</c:v>
                </c:pt>
                <c:pt idx="268">
                  <c:v>20001108</c:v>
                </c:pt>
                <c:pt idx="269">
                  <c:v>20001109</c:v>
                </c:pt>
                <c:pt idx="270">
                  <c:v>20001110</c:v>
                </c:pt>
                <c:pt idx="271">
                  <c:v>20001113</c:v>
                </c:pt>
                <c:pt idx="272">
                  <c:v>20001114</c:v>
                </c:pt>
                <c:pt idx="273">
                  <c:v>20001115</c:v>
                </c:pt>
                <c:pt idx="274">
                  <c:v>20001116</c:v>
                </c:pt>
                <c:pt idx="275">
                  <c:v>20001117</c:v>
                </c:pt>
                <c:pt idx="276">
                  <c:v>20001120</c:v>
                </c:pt>
                <c:pt idx="277">
                  <c:v>20001121</c:v>
                </c:pt>
                <c:pt idx="278">
                  <c:v>20001122</c:v>
                </c:pt>
                <c:pt idx="279">
                  <c:v>20001124</c:v>
                </c:pt>
                <c:pt idx="280">
                  <c:v>20001127</c:v>
                </c:pt>
                <c:pt idx="281">
                  <c:v>20001128</c:v>
                </c:pt>
                <c:pt idx="282">
                  <c:v>20001129</c:v>
                </c:pt>
                <c:pt idx="283">
                  <c:v>20001130</c:v>
                </c:pt>
                <c:pt idx="284">
                  <c:v>20001201</c:v>
                </c:pt>
                <c:pt idx="285">
                  <c:v>20001204</c:v>
                </c:pt>
                <c:pt idx="286">
                  <c:v>20001205</c:v>
                </c:pt>
                <c:pt idx="287">
                  <c:v>20001206</c:v>
                </c:pt>
                <c:pt idx="288">
                  <c:v>20001207</c:v>
                </c:pt>
                <c:pt idx="289">
                  <c:v>20001208</c:v>
                </c:pt>
                <c:pt idx="290">
                  <c:v>20001211</c:v>
                </c:pt>
                <c:pt idx="291">
                  <c:v>20001212</c:v>
                </c:pt>
                <c:pt idx="292">
                  <c:v>20001213</c:v>
                </c:pt>
                <c:pt idx="293">
                  <c:v>20001214</c:v>
                </c:pt>
                <c:pt idx="294">
                  <c:v>20001215</c:v>
                </c:pt>
                <c:pt idx="295">
                  <c:v>20001218</c:v>
                </c:pt>
                <c:pt idx="296">
                  <c:v>20001219</c:v>
                </c:pt>
                <c:pt idx="297">
                  <c:v>20001220</c:v>
                </c:pt>
                <c:pt idx="298">
                  <c:v>20001221</c:v>
                </c:pt>
                <c:pt idx="299">
                  <c:v>20001222</c:v>
                </c:pt>
                <c:pt idx="300">
                  <c:v>20001226</c:v>
                </c:pt>
                <c:pt idx="301">
                  <c:v>20001227</c:v>
                </c:pt>
                <c:pt idx="302">
                  <c:v>20001228</c:v>
                </c:pt>
                <c:pt idx="303">
                  <c:v>20001229</c:v>
                </c:pt>
                <c:pt idx="304">
                  <c:v>20010102</c:v>
                </c:pt>
                <c:pt idx="305">
                  <c:v>20010103</c:v>
                </c:pt>
                <c:pt idx="306">
                  <c:v>20010104</c:v>
                </c:pt>
                <c:pt idx="307">
                  <c:v>20010105</c:v>
                </c:pt>
                <c:pt idx="308">
                  <c:v>20010108</c:v>
                </c:pt>
                <c:pt idx="309">
                  <c:v>20010109</c:v>
                </c:pt>
                <c:pt idx="310">
                  <c:v>20010110</c:v>
                </c:pt>
                <c:pt idx="311">
                  <c:v>20010111</c:v>
                </c:pt>
                <c:pt idx="312">
                  <c:v>20010112</c:v>
                </c:pt>
                <c:pt idx="313">
                  <c:v>20010116</c:v>
                </c:pt>
                <c:pt idx="314">
                  <c:v>20010117</c:v>
                </c:pt>
                <c:pt idx="315">
                  <c:v>20010118</c:v>
                </c:pt>
                <c:pt idx="316">
                  <c:v>20010119</c:v>
                </c:pt>
                <c:pt idx="317">
                  <c:v>20010122</c:v>
                </c:pt>
                <c:pt idx="318">
                  <c:v>20010123</c:v>
                </c:pt>
                <c:pt idx="319">
                  <c:v>20010124</c:v>
                </c:pt>
                <c:pt idx="320">
                  <c:v>20010125</c:v>
                </c:pt>
                <c:pt idx="321">
                  <c:v>20010126</c:v>
                </c:pt>
                <c:pt idx="322">
                  <c:v>20010129</c:v>
                </c:pt>
                <c:pt idx="323">
                  <c:v>20010130</c:v>
                </c:pt>
                <c:pt idx="324">
                  <c:v>20010131</c:v>
                </c:pt>
                <c:pt idx="325">
                  <c:v>20010201</c:v>
                </c:pt>
                <c:pt idx="326">
                  <c:v>20010202</c:v>
                </c:pt>
                <c:pt idx="327">
                  <c:v>20010205</c:v>
                </c:pt>
                <c:pt idx="328">
                  <c:v>20010206</c:v>
                </c:pt>
                <c:pt idx="329">
                  <c:v>20010207</c:v>
                </c:pt>
                <c:pt idx="330">
                  <c:v>20010208</c:v>
                </c:pt>
                <c:pt idx="331">
                  <c:v>20010209</c:v>
                </c:pt>
                <c:pt idx="332">
                  <c:v>20010212</c:v>
                </c:pt>
                <c:pt idx="333">
                  <c:v>20010213</c:v>
                </c:pt>
                <c:pt idx="334">
                  <c:v>20010214</c:v>
                </c:pt>
                <c:pt idx="335">
                  <c:v>20010215</c:v>
                </c:pt>
                <c:pt idx="336">
                  <c:v>20010216</c:v>
                </c:pt>
                <c:pt idx="337">
                  <c:v>20010220</c:v>
                </c:pt>
                <c:pt idx="338">
                  <c:v>20010221</c:v>
                </c:pt>
                <c:pt idx="339">
                  <c:v>20010222</c:v>
                </c:pt>
                <c:pt idx="340">
                  <c:v>20010223</c:v>
                </c:pt>
                <c:pt idx="341">
                  <c:v>20010226</c:v>
                </c:pt>
                <c:pt idx="342">
                  <c:v>20010227</c:v>
                </c:pt>
                <c:pt idx="343">
                  <c:v>20010228</c:v>
                </c:pt>
                <c:pt idx="344">
                  <c:v>20010301</c:v>
                </c:pt>
                <c:pt idx="345">
                  <c:v>20010302</c:v>
                </c:pt>
                <c:pt idx="346">
                  <c:v>20010305</c:v>
                </c:pt>
                <c:pt idx="347">
                  <c:v>20010306</c:v>
                </c:pt>
                <c:pt idx="348">
                  <c:v>20010307</c:v>
                </c:pt>
                <c:pt idx="349">
                  <c:v>20010308</c:v>
                </c:pt>
                <c:pt idx="350">
                  <c:v>20010309</c:v>
                </c:pt>
                <c:pt idx="351">
                  <c:v>20010312</c:v>
                </c:pt>
                <c:pt idx="352">
                  <c:v>20010313</c:v>
                </c:pt>
                <c:pt idx="353">
                  <c:v>20010314</c:v>
                </c:pt>
                <c:pt idx="354">
                  <c:v>20010315</c:v>
                </c:pt>
                <c:pt idx="355">
                  <c:v>20010316</c:v>
                </c:pt>
                <c:pt idx="356">
                  <c:v>20010319</c:v>
                </c:pt>
                <c:pt idx="357">
                  <c:v>20010320</c:v>
                </c:pt>
                <c:pt idx="358">
                  <c:v>20010321</c:v>
                </c:pt>
                <c:pt idx="359">
                  <c:v>20010322</c:v>
                </c:pt>
                <c:pt idx="360">
                  <c:v>20010323</c:v>
                </c:pt>
                <c:pt idx="361">
                  <c:v>20010326</c:v>
                </c:pt>
                <c:pt idx="362">
                  <c:v>20010327</c:v>
                </c:pt>
                <c:pt idx="363">
                  <c:v>20010328</c:v>
                </c:pt>
                <c:pt idx="364">
                  <c:v>20010329</c:v>
                </c:pt>
                <c:pt idx="365">
                  <c:v>20010330</c:v>
                </c:pt>
                <c:pt idx="366">
                  <c:v>20010402</c:v>
                </c:pt>
                <c:pt idx="367">
                  <c:v>20010403</c:v>
                </c:pt>
                <c:pt idx="368">
                  <c:v>20010404</c:v>
                </c:pt>
                <c:pt idx="369">
                  <c:v>20010405</c:v>
                </c:pt>
                <c:pt idx="370">
                  <c:v>20010406</c:v>
                </c:pt>
                <c:pt idx="371">
                  <c:v>20010409</c:v>
                </c:pt>
                <c:pt idx="372">
                  <c:v>20010410</c:v>
                </c:pt>
                <c:pt idx="373">
                  <c:v>20010411</c:v>
                </c:pt>
                <c:pt idx="374">
                  <c:v>20010412</c:v>
                </c:pt>
                <c:pt idx="375">
                  <c:v>20010416</c:v>
                </c:pt>
                <c:pt idx="376">
                  <c:v>20010417</c:v>
                </c:pt>
                <c:pt idx="377">
                  <c:v>20010418</c:v>
                </c:pt>
                <c:pt idx="378">
                  <c:v>20010419</c:v>
                </c:pt>
                <c:pt idx="379">
                  <c:v>20010420</c:v>
                </c:pt>
                <c:pt idx="380">
                  <c:v>20010423</c:v>
                </c:pt>
                <c:pt idx="381">
                  <c:v>20010424</c:v>
                </c:pt>
                <c:pt idx="382">
                  <c:v>20010425</c:v>
                </c:pt>
                <c:pt idx="383">
                  <c:v>20010426</c:v>
                </c:pt>
                <c:pt idx="384">
                  <c:v>20010427</c:v>
                </c:pt>
                <c:pt idx="385">
                  <c:v>20010430</c:v>
                </c:pt>
                <c:pt idx="386">
                  <c:v>20010501</c:v>
                </c:pt>
                <c:pt idx="387">
                  <c:v>20010502</c:v>
                </c:pt>
                <c:pt idx="388">
                  <c:v>20010503</c:v>
                </c:pt>
                <c:pt idx="389">
                  <c:v>20010504</c:v>
                </c:pt>
                <c:pt idx="390">
                  <c:v>20010507</c:v>
                </c:pt>
                <c:pt idx="391">
                  <c:v>20010508</c:v>
                </c:pt>
                <c:pt idx="392">
                  <c:v>20010509</c:v>
                </c:pt>
                <c:pt idx="393">
                  <c:v>20010510</c:v>
                </c:pt>
                <c:pt idx="394">
                  <c:v>20010511</c:v>
                </c:pt>
                <c:pt idx="395">
                  <c:v>20010514</c:v>
                </c:pt>
                <c:pt idx="396">
                  <c:v>20010515</c:v>
                </c:pt>
                <c:pt idx="397">
                  <c:v>20010516</c:v>
                </c:pt>
                <c:pt idx="398">
                  <c:v>20010517</c:v>
                </c:pt>
                <c:pt idx="399">
                  <c:v>20010518</c:v>
                </c:pt>
                <c:pt idx="400">
                  <c:v>20010521</c:v>
                </c:pt>
                <c:pt idx="401">
                  <c:v>20010522</c:v>
                </c:pt>
                <c:pt idx="402">
                  <c:v>20010523</c:v>
                </c:pt>
                <c:pt idx="403">
                  <c:v>20010524</c:v>
                </c:pt>
                <c:pt idx="404">
                  <c:v>20010525</c:v>
                </c:pt>
                <c:pt idx="405">
                  <c:v>20010529</c:v>
                </c:pt>
                <c:pt idx="406">
                  <c:v>20010530</c:v>
                </c:pt>
                <c:pt idx="407">
                  <c:v>20010531</c:v>
                </c:pt>
                <c:pt idx="408">
                  <c:v>20010601</c:v>
                </c:pt>
                <c:pt idx="409">
                  <c:v>20010604</c:v>
                </c:pt>
                <c:pt idx="410">
                  <c:v>20010605</c:v>
                </c:pt>
                <c:pt idx="411">
                  <c:v>20010606</c:v>
                </c:pt>
                <c:pt idx="412">
                  <c:v>20010607</c:v>
                </c:pt>
                <c:pt idx="413">
                  <c:v>20010608</c:v>
                </c:pt>
                <c:pt idx="414">
                  <c:v>20010611</c:v>
                </c:pt>
                <c:pt idx="415">
                  <c:v>20010612</c:v>
                </c:pt>
                <c:pt idx="416">
                  <c:v>20010613</c:v>
                </c:pt>
                <c:pt idx="417">
                  <c:v>20010614</c:v>
                </c:pt>
                <c:pt idx="418">
                  <c:v>20010615</c:v>
                </c:pt>
                <c:pt idx="419">
                  <c:v>20010618</c:v>
                </c:pt>
                <c:pt idx="420">
                  <c:v>20010619</c:v>
                </c:pt>
                <c:pt idx="421">
                  <c:v>20010620</c:v>
                </c:pt>
                <c:pt idx="422">
                  <c:v>20010621</c:v>
                </c:pt>
                <c:pt idx="423">
                  <c:v>20010622</c:v>
                </c:pt>
                <c:pt idx="424">
                  <c:v>20010625</c:v>
                </c:pt>
                <c:pt idx="425">
                  <c:v>20010626</c:v>
                </c:pt>
                <c:pt idx="426">
                  <c:v>20010627</c:v>
                </c:pt>
                <c:pt idx="427">
                  <c:v>20010628</c:v>
                </c:pt>
                <c:pt idx="428">
                  <c:v>20010629</c:v>
                </c:pt>
                <c:pt idx="429">
                  <c:v>20010702</c:v>
                </c:pt>
                <c:pt idx="430">
                  <c:v>20010703</c:v>
                </c:pt>
                <c:pt idx="431">
                  <c:v>20010705</c:v>
                </c:pt>
                <c:pt idx="432">
                  <c:v>20010706</c:v>
                </c:pt>
                <c:pt idx="433">
                  <c:v>20010709</c:v>
                </c:pt>
                <c:pt idx="434">
                  <c:v>20010710</c:v>
                </c:pt>
                <c:pt idx="435">
                  <c:v>20010711</c:v>
                </c:pt>
                <c:pt idx="436">
                  <c:v>20010712</c:v>
                </c:pt>
                <c:pt idx="437">
                  <c:v>20010713</c:v>
                </c:pt>
                <c:pt idx="438">
                  <c:v>20010716</c:v>
                </c:pt>
                <c:pt idx="439">
                  <c:v>20010717</c:v>
                </c:pt>
                <c:pt idx="440">
                  <c:v>20010718</c:v>
                </c:pt>
                <c:pt idx="441">
                  <c:v>20010719</c:v>
                </c:pt>
                <c:pt idx="442">
                  <c:v>20010720</c:v>
                </c:pt>
                <c:pt idx="443">
                  <c:v>20010723</c:v>
                </c:pt>
                <c:pt idx="444">
                  <c:v>20010724</c:v>
                </c:pt>
                <c:pt idx="445">
                  <c:v>20010725</c:v>
                </c:pt>
                <c:pt idx="446">
                  <c:v>20010726</c:v>
                </c:pt>
                <c:pt idx="447">
                  <c:v>20010727</c:v>
                </c:pt>
                <c:pt idx="448">
                  <c:v>20010730</c:v>
                </c:pt>
                <c:pt idx="449">
                  <c:v>20010731</c:v>
                </c:pt>
                <c:pt idx="450">
                  <c:v>20010801</c:v>
                </c:pt>
                <c:pt idx="451">
                  <c:v>20010802</c:v>
                </c:pt>
                <c:pt idx="452">
                  <c:v>20010803</c:v>
                </c:pt>
                <c:pt idx="453">
                  <c:v>20010806</c:v>
                </c:pt>
                <c:pt idx="454">
                  <c:v>20010807</c:v>
                </c:pt>
                <c:pt idx="455">
                  <c:v>20010808</c:v>
                </c:pt>
                <c:pt idx="456">
                  <c:v>20010809</c:v>
                </c:pt>
                <c:pt idx="457">
                  <c:v>20010810</c:v>
                </c:pt>
                <c:pt idx="458">
                  <c:v>20010813</c:v>
                </c:pt>
                <c:pt idx="459">
                  <c:v>20010814</c:v>
                </c:pt>
                <c:pt idx="460">
                  <c:v>20010815</c:v>
                </c:pt>
                <c:pt idx="461">
                  <c:v>20010816</c:v>
                </c:pt>
                <c:pt idx="462">
                  <c:v>20010817</c:v>
                </c:pt>
                <c:pt idx="463">
                  <c:v>20010820</c:v>
                </c:pt>
                <c:pt idx="464">
                  <c:v>20010821</c:v>
                </c:pt>
                <c:pt idx="465">
                  <c:v>20010822</c:v>
                </c:pt>
                <c:pt idx="466">
                  <c:v>20010823</c:v>
                </c:pt>
                <c:pt idx="467">
                  <c:v>20010824</c:v>
                </c:pt>
                <c:pt idx="468">
                  <c:v>20010827</c:v>
                </c:pt>
                <c:pt idx="469">
                  <c:v>20010828</c:v>
                </c:pt>
                <c:pt idx="470">
                  <c:v>20010829</c:v>
                </c:pt>
                <c:pt idx="471">
                  <c:v>20010830</c:v>
                </c:pt>
                <c:pt idx="472">
                  <c:v>20010831</c:v>
                </c:pt>
                <c:pt idx="473">
                  <c:v>20010904</c:v>
                </c:pt>
                <c:pt idx="474">
                  <c:v>20010905</c:v>
                </c:pt>
                <c:pt idx="475">
                  <c:v>20010906</c:v>
                </c:pt>
                <c:pt idx="476">
                  <c:v>20010907</c:v>
                </c:pt>
                <c:pt idx="477">
                  <c:v>20010910</c:v>
                </c:pt>
                <c:pt idx="478">
                  <c:v>20010911</c:v>
                </c:pt>
                <c:pt idx="479">
                  <c:v>20010913</c:v>
                </c:pt>
                <c:pt idx="480">
                  <c:v>20010914</c:v>
                </c:pt>
                <c:pt idx="481">
                  <c:v>20010917</c:v>
                </c:pt>
                <c:pt idx="482">
                  <c:v>20010918</c:v>
                </c:pt>
                <c:pt idx="483">
                  <c:v>20010919</c:v>
                </c:pt>
                <c:pt idx="484">
                  <c:v>20010920</c:v>
                </c:pt>
                <c:pt idx="485">
                  <c:v>20010921</c:v>
                </c:pt>
                <c:pt idx="486">
                  <c:v>20010924</c:v>
                </c:pt>
                <c:pt idx="487">
                  <c:v>20010925</c:v>
                </c:pt>
                <c:pt idx="488">
                  <c:v>20010926</c:v>
                </c:pt>
                <c:pt idx="489">
                  <c:v>20010927</c:v>
                </c:pt>
                <c:pt idx="490">
                  <c:v>20010928</c:v>
                </c:pt>
                <c:pt idx="491">
                  <c:v>20011001</c:v>
                </c:pt>
                <c:pt idx="492">
                  <c:v>20011002</c:v>
                </c:pt>
                <c:pt idx="493">
                  <c:v>20011003</c:v>
                </c:pt>
                <c:pt idx="494">
                  <c:v>20011004</c:v>
                </c:pt>
                <c:pt idx="495">
                  <c:v>20011005</c:v>
                </c:pt>
                <c:pt idx="497">
                  <c:v>20011009</c:v>
                </c:pt>
                <c:pt idx="498">
                  <c:v>20011010</c:v>
                </c:pt>
                <c:pt idx="499">
                  <c:v>20011011</c:v>
                </c:pt>
                <c:pt idx="500">
                  <c:v>20011012</c:v>
                </c:pt>
                <c:pt idx="501">
                  <c:v>20011015</c:v>
                </c:pt>
                <c:pt idx="502">
                  <c:v>20011016</c:v>
                </c:pt>
                <c:pt idx="503">
                  <c:v>20011017</c:v>
                </c:pt>
                <c:pt idx="504">
                  <c:v>20011018</c:v>
                </c:pt>
                <c:pt idx="505">
                  <c:v>20011019</c:v>
                </c:pt>
                <c:pt idx="506">
                  <c:v>20011022</c:v>
                </c:pt>
                <c:pt idx="507">
                  <c:v>20011023</c:v>
                </c:pt>
                <c:pt idx="508">
                  <c:v>20011024</c:v>
                </c:pt>
                <c:pt idx="509">
                  <c:v>20011025</c:v>
                </c:pt>
                <c:pt idx="510">
                  <c:v>20011026</c:v>
                </c:pt>
                <c:pt idx="511">
                  <c:v>20011029</c:v>
                </c:pt>
                <c:pt idx="512">
                  <c:v>20011030</c:v>
                </c:pt>
                <c:pt idx="513">
                  <c:v>20011031</c:v>
                </c:pt>
                <c:pt idx="514">
                  <c:v>20011101</c:v>
                </c:pt>
                <c:pt idx="515">
                  <c:v>20011102</c:v>
                </c:pt>
                <c:pt idx="516">
                  <c:v>20011105</c:v>
                </c:pt>
                <c:pt idx="517">
                  <c:v>20011106</c:v>
                </c:pt>
                <c:pt idx="518">
                  <c:v>20011107</c:v>
                </c:pt>
                <c:pt idx="519">
                  <c:v>20011108</c:v>
                </c:pt>
                <c:pt idx="520">
                  <c:v>20011109</c:v>
                </c:pt>
                <c:pt idx="522">
                  <c:v>20011113</c:v>
                </c:pt>
                <c:pt idx="523">
                  <c:v>20011114</c:v>
                </c:pt>
                <c:pt idx="524">
                  <c:v>20011115</c:v>
                </c:pt>
                <c:pt idx="525">
                  <c:v>20011116</c:v>
                </c:pt>
                <c:pt idx="526">
                  <c:v>20011119</c:v>
                </c:pt>
                <c:pt idx="527">
                  <c:v>20011120</c:v>
                </c:pt>
                <c:pt idx="528">
                  <c:v>20011121</c:v>
                </c:pt>
                <c:pt idx="529">
                  <c:v>20011123</c:v>
                </c:pt>
                <c:pt idx="530">
                  <c:v>20011126</c:v>
                </c:pt>
                <c:pt idx="531">
                  <c:v>20011127</c:v>
                </c:pt>
                <c:pt idx="532">
                  <c:v>20011128</c:v>
                </c:pt>
                <c:pt idx="533">
                  <c:v>20011129</c:v>
                </c:pt>
                <c:pt idx="534">
                  <c:v>20011130</c:v>
                </c:pt>
                <c:pt idx="535">
                  <c:v>20011203</c:v>
                </c:pt>
                <c:pt idx="536">
                  <c:v>20011204</c:v>
                </c:pt>
                <c:pt idx="537">
                  <c:v>20011205</c:v>
                </c:pt>
                <c:pt idx="538">
                  <c:v>20011206</c:v>
                </c:pt>
                <c:pt idx="539">
                  <c:v>20011207</c:v>
                </c:pt>
                <c:pt idx="540">
                  <c:v>20011210</c:v>
                </c:pt>
                <c:pt idx="541">
                  <c:v>20011211</c:v>
                </c:pt>
                <c:pt idx="542">
                  <c:v>20011212</c:v>
                </c:pt>
                <c:pt idx="543">
                  <c:v>20011213</c:v>
                </c:pt>
                <c:pt idx="544">
                  <c:v>20011214</c:v>
                </c:pt>
                <c:pt idx="545">
                  <c:v>20011217</c:v>
                </c:pt>
                <c:pt idx="546">
                  <c:v>20011218</c:v>
                </c:pt>
                <c:pt idx="547">
                  <c:v>20011219</c:v>
                </c:pt>
                <c:pt idx="548">
                  <c:v>20011220</c:v>
                </c:pt>
                <c:pt idx="549">
                  <c:v>20011221</c:v>
                </c:pt>
                <c:pt idx="550">
                  <c:v>20011224</c:v>
                </c:pt>
                <c:pt idx="551">
                  <c:v>20011226</c:v>
                </c:pt>
                <c:pt idx="552">
                  <c:v>20011227</c:v>
                </c:pt>
                <c:pt idx="553">
                  <c:v>20011228</c:v>
                </c:pt>
                <c:pt idx="554">
                  <c:v>20011231</c:v>
                </c:pt>
                <c:pt idx="555">
                  <c:v>20020102</c:v>
                </c:pt>
                <c:pt idx="556">
                  <c:v>20020103</c:v>
                </c:pt>
                <c:pt idx="557">
                  <c:v>20020104</c:v>
                </c:pt>
                <c:pt idx="558">
                  <c:v>20020107</c:v>
                </c:pt>
                <c:pt idx="559">
                  <c:v>20020108</c:v>
                </c:pt>
                <c:pt idx="560">
                  <c:v>20020109</c:v>
                </c:pt>
                <c:pt idx="561">
                  <c:v>20020110</c:v>
                </c:pt>
                <c:pt idx="562">
                  <c:v>20020111</c:v>
                </c:pt>
                <c:pt idx="563">
                  <c:v>20020114</c:v>
                </c:pt>
                <c:pt idx="564">
                  <c:v>20020115</c:v>
                </c:pt>
                <c:pt idx="565">
                  <c:v>20020116</c:v>
                </c:pt>
                <c:pt idx="566">
                  <c:v>20020117</c:v>
                </c:pt>
                <c:pt idx="567">
                  <c:v>20020118</c:v>
                </c:pt>
                <c:pt idx="568">
                  <c:v>20020122</c:v>
                </c:pt>
                <c:pt idx="569">
                  <c:v>20020123</c:v>
                </c:pt>
                <c:pt idx="570">
                  <c:v>20020124</c:v>
                </c:pt>
                <c:pt idx="571">
                  <c:v>20020125</c:v>
                </c:pt>
                <c:pt idx="572">
                  <c:v>20020128</c:v>
                </c:pt>
                <c:pt idx="573">
                  <c:v>20020129</c:v>
                </c:pt>
                <c:pt idx="574">
                  <c:v>20020130</c:v>
                </c:pt>
                <c:pt idx="575">
                  <c:v>20020131</c:v>
                </c:pt>
                <c:pt idx="576">
                  <c:v>20020201</c:v>
                </c:pt>
                <c:pt idx="577">
                  <c:v>20020204</c:v>
                </c:pt>
                <c:pt idx="578">
                  <c:v>20020205</c:v>
                </c:pt>
                <c:pt idx="579">
                  <c:v>20020206</c:v>
                </c:pt>
                <c:pt idx="580">
                  <c:v>20020207</c:v>
                </c:pt>
                <c:pt idx="581">
                  <c:v>20020208</c:v>
                </c:pt>
                <c:pt idx="582">
                  <c:v>20020211</c:v>
                </c:pt>
                <c:pt idx="583">
                  <c:v>20020212</c:v>
                </c:pt>
                <c:pt idx="584">
                  <c:v>20020213</c:v>
                </c:pt>
                <c:pt idx="585">
                  <c:v>20020214</c:v>
                </c:pt>
                <c:pt idx="586">
                  <c:v>20020215</c:v>
                </c:pt>
                <c:pt idx="587">
                  <c:v>20020219</c:v>
                </c:pt>
                <c:pt idx="588">
                  <c:v>20020220</c:v>
                </c:pt>
                <c:pt idx="589">
                  <c:v>20020221</c:v>
                </c:pt>
                <c:pt idx="590">
                  <c:v>20020222</c:v>
                </c:pt>
                <c:pt idx="591">
                  <c:v>20020225</c:v>
                </c:pt>
                <c:pt idx="592">
                  <c:v>20020226</c:v>
                </c:pt>
                <c:pt idx="593">
                  <c:v>20020227</c:v>
                </c:pt>
                <c:pt idx="594">
                  <c:v>20020228</c:v>
                </c:pt>
                <c:pt idx="595">
                  <c:v>20020301</c:v>
                </c:pt>
                <c:pt idx="596">
                  <c:v>20020304</c:v>
                </c:pt>
                <c:pt idx="597">
                  <c:v>20020305</c:v>
                </c:pt>
                <c:pt idx="598">
                  <c:v>20020306</c:v>
                </c:pt>
                <c:pt idx="599">
                  <c:v>20020307</c:v>
                </c:pt>
                <c:pt idx="600">
                  <c:v>20020308</c:v>
                </c:pt>
                <c:pt idx="601">
                  <c:v>20020311</c:v>
                </c:pt>
                <c:pt idx="602">
                  <c:v>20020312</c:v>
                </c:pt>
                <c:pt idx="603">
                  <c:v>20020313</c:v>
                </c:pt>
                <c:pt idx="604">
                  <c:v>20020314</c:v>
                </c:pt>
                <c:pt idx="605">
                  <c:v>20020315</c:v>
                </c:pt>
                <c:pt idx="606">
                  <c:v>20020318</c:v>
                </c:pt>
                <c:pt idx="607">
                  <c:v>20020319</c:v>
                </c:pt>
                <c:pt idx="608">
                  <c:v>20020320</c:v>
                </c:pt>
                <c:pt idx="609">
                  <c:v>20020321</c:v>
                </c:pt>
                <c:pt idx="610">
                  <c:v>20020322</c:v>
                </c:pt>
                <c:pt idx="611">
                  <c:v>20020325</c:v>
                </c:pt>
                <c:pt idx="612">
                  <c:v>20020326</c:v>
                </c:pt>
                <c:pt idx="613">
                  <c:v>20020327</c:v>
                </c:pt>
                <c:pt idx="614">
                  <c:v>20020328</c:v>
                </c:pt>
                <c:pt idx="615">
                  <c:v>20020401</c:v>
                </c:pt>
                <c:pt idx="616">
                  <c:v>20020402</c:v>
                </c:pt>
                <c:pt idx="617">
                  <c:v>20020403</c:v>
                </c:pt>
                <c:pt idx="618">
                  <c:v>20020404</c:v>
                </c:pt>
                <c:pt idx="619">
                  <c:v>20020405</c:v>
                </c:pt>
                <c:pt idx="620">
                  <c:v>20020408</c:v>
                </c:pt>
                <c:pt idx="621">
                  <c:v>20020409</c:v>
                </c:pt>
                <c:pt idx="622">
                  <c:v>20020410</c:v>
                </c:pt>
                <c:pt idx="623">
                  <c:v>20020411</c:v>
                </c:pt>
                <c:pt idx="624">
                  <c:v>20020412</c:v>
                </c:pt>
                <c:pt idx="625">
                  <c:v>20020415</c:v>
                </c:pt>
                <c:pt idx="626">
                  <c:v>20020416</c:v>
                </c:pt>
                <c:pt idx="627">
                  <c:v>20020417</c:v>
                </c:pt>
                <c:pt idx="628">
                  <c:v>20020418</c:v>
                </c:pt>
                <c:pt idx="629">
                  <c:v>20020419</c:v>
                </c:pt>
                <c:pt idx="630">
                  <c:v>20020422</c:v>
                </c:pt>
                <c:pt idx="631">
                  <c:v>20020423</c:v>
                </c:pt>
                <c:pt idx="632">
                  <c:v>20020424</c:v>
                </c:pt>
                <c:pt idx="633">
                  <c:v>20020425</c:v>
                </c:pt>
                <c:pt idx="634">
                  <c:v>20020426</c:v>
                </c:pt>
                <c:pt idx="635">
                  <c:v>20020429</c:v>
                </c:pt>
                <c:pt idx="636">
                  <c:v>20020430</c:v>
                </c:pt>
                <c:pt idx="637">
                  <c:v>20020501</c:v>
                </c:pt>
                <c:pt idx="638">
                  <c:v>20020502</c:v>
                </c:pt>
                <c:pt idx="639">
                  <c:v>20020503</c:v>
                </c:pt>
                <c:pt idx="640">
                  <c:v>20020506</c:v>
                </c:pt>
                <c:pt idx="641">
                  <c:v>20020507</c:v>
                </c:pt>
                <c:pt idx="642">
                  <c:v>20020508</c:v>
                </c:pt>
                <c:pt idx="643">
                  <c:v>20020509</c:v>
                </c:pt>
                <c:pt idx="644">
                  <c:v>20020510</c:v>
                </c:pt>
                <c:pt idx="645">
                  <c:v>20020513</c:v>
                </c:pt>
                <c:pt idx="646">
                  <c:v>20020514</c:v>
                </c:pt>
                <c:pt idx="647">
                  <c:v>20020515</c:v>
                </c:pt>
                <c:pt idx="648">
                  <c:v>20020516</c:v>
                </c:pt>
                <c:pt idx="649">
                  <c:v>20020517</c:v>
                </c:pt>
                <c:pt idx="650">
                  <c:v>20020520</c:v>
                </c:pt>
                <c:pt idx="651">
                  <c:v>20020521</c:v>
                </c:pt>
                <c:pt idx="652">
                  <c:v>20020522</c:v>
                </c:pt>
                <c:pt idx="653">
                  <c:v>20020523</c:v>
                </c:pt>
                <c:pt idx="654">
                  <c:v>20020524</c:v>
                </c:pt>
                <c:pt idx="655">
                  <c:v>20020528</c:v>
                </c:pt>
                <c:pt idx="656">
                  <c:v>20020529</c:v>
                </c:pt>
                <c:pt idx="657">
                  <c:v>20020530</c:v>
                </c:pt>
                <c:pt idx="658">
                  <c:v>20020531</c:v>
                </c:pt>
                <c:pt idx="659">
                  <c:v>20020603</c:v>
                </c:pt>
                <c:pt idx="660">
                  <c:v>20020604</c:v>
                </c:pt>
                <c:pt idx="661">
                  <c:v>20020605</c:v>
                </c:pt>
                <c:pt idx="662">
                  <c:v>20020606</c:v>
                </c:pt>
                <c:pt idx="663">
                  <c:v>20020607</c:v>
                </c:pt>
                <c:pt idx="664">
                  <c:v>20020610</c:v>
                </c:pt>
                <c:pt idx="665">
                  <c:v>20020611</c:v>
                </c:pt>
                <c:pt idx="666">
                  <c:v>20020612</c:v>
                </c:pt>
                <c:pt idx="667">
                  <c:v>20020613</c:v>
                </c:pt>
                <c:pt idx="668">
                  <c:v>20020614</c:v>
                </c:pt>
                <c:pt idx="669">
                  <c:v>20020617</c:v>
                </c:pt>
                <c:pt idx="670">
                  <c:v>20020618</c:v>
                </c:pt>
                <c:pt idx="671">
                  <c:v>20020619</c:v>
                </c:pt>
                <c:pt idx="672">
                  <c:v>20020620</c:v>
                </c:pt>
                <c:pt idx="673">
                  <c:v>20020621</c:v>
                </c:pt>
                <c:pt idx="674">
                  <c:v>20020624</c:v>
                </c:pt>
                <c:pt idx="675">
                  <c:v>20020625</c:v>
                </c:pt>
                <c:pt idx="676">
                  <c:v>20020626</c:v>
                </c:pt>
                <c:pt idx="677">
                  <c:v>20020627</c:v>
                </c:pt>
                <c:pt idx="678">
                  <c:v>20020628</c:v>
                </c:pt>
                <c:pt idx="679">
                  <c:v>20020701</c:v>
                </c:pt>
                <c:pt idx="680">
                  <c:v>20020702</c:v>
                </c:pt>
                <c:pt idx="681">
                  <c:v>20020703</c:v>
                </c:pt>
                <c:pt idx="682">
                  <c:v>20020705</c:v>
                </c:pt>
                <c:pt idx="683">
                  <c:v>20020708</c:v>
                </c:pt>
                <c:pt idx="684">
                  <c:v>20020709</c:v>
                </c:pt>
                <c:pt idx="685">
                  <c:v>20020710</c:v>
                </c:pt>
                <c:pt idx="686">
                  <c:v>20020711</c:v>
                </c:pt>
                <c:pt idx="687">
                  <c:v>20020712</c:v>
                </c:pt>
                <c:pt idx="688">
                  <c:v>20020715</c:v>
                </c:pt>
                <c:pt idx="689">
                  <c:v>20020716</c:v>
                </c:pt>
                <c:pt idx="690">
                  <c:v>20020717</c:v>
                </c:pt>
                <c:pt idx="691">
                  <c:v>20020718</c:v>
                </c:pt>
                <c:pt idx="692">
                  <c:v>20020719</c:v>
                </c:pt>
                <c:pt idx="693">
                  <c:v>20020722</c:v>
                </c:pt>
                <c:pt idx="694">
                  <c:v>20020723</c:v>
                </c:pt>
                <c:pt idx="695">
                  <c:v>20020724</c:v>
                </c:pt>
                <c:pt idx="696">
                  <c:v>20020725</c:v>
                </c:pt>
                <c:pt idx="697">
                  <c:v>20020726</c:v>
                </c:pt>
                <c:pt idx="698">
                  <c:v>20020729</c:v>
                </c:pt>
                <c:pt idx="699">
                  <c:v>20020730</c:v>
                </c:pt>
                <c:pt idx="700">
                  <c:v>20020731</c:v>
                </c:pt>
                <c:pt idx="701">
                  <c:v>20020801</c:v>
                </c:pt>
                <c:pt idx="702">
                  <c:v>20020802</c:v>
                </c:pt>
                <c:pt idx="703">
                  <c:v>20020805</c:v>
                </c:pt>
                <c:pt idx="704">
                  <c:v>20020806</c:v>
                </c:pt>
                <c:pt idx="705">
                  <c:v>20020807</c:v>
                </c:pt>
                <c:pt idx="706">
                  <c:v>20020808</c:v>
                </c:pt>
                <c:pt idx="707">
                  <c:v>20020809</c:v>
                </c:pt>
                <c:pt idx="708">
                  <c:v>20020812</c:v>
                </c:pt>
                <c:pt idx="709">
                  <c:v>20020813</c:v>
                </c:pt>
                <c:pt idx="710">
                  <c:v>20020814</c:v>
                </c:pt>
                <c:pt idx="711">
                  <c:v>20020815</c:v>
                </c:pt>
                <c:pt idx="712">
                  <c:v>20020816</c:v>
                </c:pt>
                <c:pt idx="713">
                  <c:v>20020819</c:v>
                </c:pt>
                <c:pt idx="714">
                  <c:v>20020820</c:v>
                </c:pt>
                <c:pt idx="715">
                  <c:v>20020821</c:v>
                </c:pt>
                <c:pt idx="716">
                  <c:v>20020822</c:v>
                </c:pt>
                <c:pt idx="717">
                  <c:v>20020823</c:v>
                </c:pt>
                <c:pt idx="718">
                  <c:v>20020826</c:v>
                </c:pt>
                <c:pt idx="719">
                  <c:v>20020827</c:v>
                </c:pt>
                <c:pt idx="720">
                  <c:v>20020828</c:v>
                </c:pt>
                <c:pt idx="721">
                  <c:v>20020829</c:v>
                </c:pt>
                <c:pt idx="722">
                  <c:v>20020830</c:v>
                </c:pt>
                <c:pt idx="723">
                  <c:v>20020903</c:v>
                </c:pt>
                <c:pt idx="724">
                  <c:v>20020904</c:v>
                </c:pt>
                <c:pt idx="725">
                  <c:v>20020905</c:v>
                </c:pt>
                <c:pt idx="726">
                  <c:v>20020906</c:v>
                </c:pt>
                <c:pt idx="727">
                  <c:v>20020909</c:v>
                </c:pt>
                <c:pt idx="728">
                  <c:v>20020910</c:v>
                </c:pt>
                <c:pt idx="729">
                  <c:v>20020911</c:v>
                </c:pt>
                <c:pt idx="730">
                  <c:v>20020912</c:v>
                </c:pt>
                <c:pt idx="731">
                  <c:v>20020913</c:v>
                </c:pt>
                <c:pt idx="732">
                  <c:v>20020916</c:v>
                </c:pt>
                <c:pt idx="733">
                  <c:v>20020917</c:v>
                </c:pt>
                <c:pt idx="734">
                  <c:v>20020918</c:v>
                </c:pt>
                <c:pt idx="735">
                  <c:v>20020919</c:v>
                </c:pt>
                <c:pt idx="736">
                  <c:v>20020920</c:v>
                </c:pt>
                <c:pt idx="737">
                  <c:v>20020923</c:v>
                </c:pt>
                <c:pt idx="738">
                  <c:v>20020924</c:v>
                </c:pt>
                <c:pt idx="739">
                  <c:v>20020925</c:v>
                </c:pt>
                <c:pt idx="740">
                  <c:v>20020926</c:v>
                </c:pt>
                <c:pt idx="741">
                  <c:v>20020927</c:v>
                </c:pt>
                <c:pt idx="742">
                  <c:v>20020930</c:v>
                </c:pt>
                <c:pt idx="743">
                  <c:v>20021001</c:v>
                </c:pt>
                <c:pt idx="744">
                  <c:v>20021002</c:v>
                </c:pt>
                <c:pt idx="745">
                  <c:v>20021003</c:v>
                </c:pt>
                <c:pt idx="746">
                  <c:v>20021004</c:v>
                </c:pt>
                <c:pt idx="747">
                  <c:v>20021007</c:v>
                </c:pt>
                <c:pt idx="748">
                  <c:v>20021008</c:v>
                </c:pt>
                <c:pt idx="749">
                  <c:v>20021009</c:v>
                </c:pt>
                <c:pt idx="750">
                  <c:v>20021010</c:v>
                </c:pt>
                <c:pt idx="751">
                  <c:v>20021011</c:v>
                </c:pt>
                <c:pt idx="753">
                  <c:v>20021015</c:v>
                </c:pt>
                <c:pt idx="754">
                  <c:v>20021016</c:v>
                </c:pt>
                <c:pt idx="755">
                  <c:v>20021017</c:v>
                </c:pt>
                <c:pt idx="756">
                  <c:v>20021018</c:v>
                </c:pt>
                <c:pt idx="757">
                  <c:v>20021021</c:v>
                </c:pt>
                <c:pt idx="758">
                  <c:v>20021022</c:v>
                </c:pt>
                <c:pt idx="759">
                  <c:v>20021023</c:v>
                </c:pt>
                <c:pt idx="760">
                  <c:v>20021024</c:v>
                </c:pt>
                <c:pt idx="761">
                  <c:v>20021025</c:v>
                </c:pt>
                <c:pt idx="762">
                  <c:v>20021028</c:v>
                </c:pt>
                <c:pt idx="763">
                  <c:v>20021029</c:v>
                </c:pt>
                <c:pt idx="764">
                  <c:v>20021030</c:v>
                </c:pt>
                <c:pt idx="765">
                  <c:v>20021031</c:v>
                </c:pt>
                <c:pt idx="766">
                  <c:v>20021101</c:v>
                </c:pt>
                <c:pt idx="767">
                  <c:v>20021104</c:v>
                </c:pt>
                <c:pt idx="768">
                  <c:v>20021105</c:v>
                </c:pt>
                <c:pt idx="769">
                  <c:v>20021106</c:v>
                </c:pt>
                <c:pt idx="770">
                  <c:v>20021107</c:v>
                </c:pt>
                <c:pt idx="771">
                  <c:v>20021108</c:v>
                </c:pt>
                <c:pt idx="773">
                  <c:v>20021112</c:v>
                </c:pt>
                <c:pt idx="774">
                  <c:v>20021113</c:v>
                </c:pt>
                <c:pt idx="775">
                  <c:v>20021114</c:v>
                </c:pt>
                <c:pt idx="776">
                  <c:v>20021115</c:v>
                </c:pt>
                <c:pt idx="777">
                  <c:v>20021118</c:v>
                </c:pt>
                <c:pt idx="778">
                  <c:v>20021119</c:v>
                </c:pt>
                <c:pt idx="779">
                  <c:v>20021120</c:v>
                </c:pt>
                <c:pt idx="780">
                  <c:v>20021121</c:v>
                </c:pt>
                <c:pt idx="781">
                  <c:v>20021122</c:v>
                </c:pt>
                <c:pt idx="782">
                  <c:v>20021125</c:v>
                </c:pt>
                <c:pt idx="783">
                  <c:v>20021126</c:v>
                </c:pt>
                <c:pt idx="784">
                  <c:v>20021127</c:v>
                </c:pt>
                <c:pt idx="785">
                  <c:v>20021129</c:v>
                </c:pt>
                <c:pt idx="786">
                  <c:v>20021202</c:v>
                </c:pt>
                <c:pt idx="787">
                  <c:v>20021203</c:v>
                </c:pt>
                <c:pt idx="788">
                  <c:v>20021204</c:v>
                </c:pt>
                <c:pt idx="789">
                  <c:v>20021205</c:v>
                </c:pt>
                <c:pt idx="790">
                  <c:v>20021206</c:v>
                </c:pt>
                <c:pt idx="791">
                  <c:v>20021209</c:v>
                </c:pt>
                <c:pt idx="792">
                  <c:v>20021210</c:v>
                </c:pt>
                <c:pt idx="793">
                  <c:v>20021211</c:v>
                </c:pt>
                <c:pt idx="794">
                  <c:v>20021212</c:v>
                </c:pt>
                <c:pt idx="795">
                  <c:v>20021213</c:v>
                </c:pt>
                <c:pt idx="796">
                  <c:v>20021216</c:v>
                </c:pt>
                <c:pt idx="797">
                  <c:v>20021217</c:v>
                </c:pt>
                <c:pt idx="798">
                  <c:v>20021218</c:v>
                </c:pt>
                <c:pt idx="799">
                  <c:v>20021219</c:v>
                </c:pt>
                <c:pt idx="800">
                  <c:v>20021220</c:v>
                </c:pt>
                <c:pt idx="801">
                  <c:v>20021223</c:v>
                </c:pt>
                <c:pt idx="802">
                  <c:v>20021224</c:v>
                </c:pt>
                <c:pt idx="803">
                  <c:v>20021226</c:v>
                </c:pt>
                <c:pt idx="804">
                  <c:v>20021227</c:v>
                </c:pt>
                <c:pt idx="805">
                  <c:v>20021230</c:v>
                </c:pt>
                <c:pt idx="806">
                  <c:v>20021231</c:v>
                </c:pt>
                <c:pt idx="807">
                  <c:v>20030102</c:v>
                </c:pt>
                <c:pt idx="808">
                  <c:v>20030103</c:v>
                </c:pt>
                <c:pt idx="809">
                  <c:v>20030106</c:v>
                </c:pt>
                <c:pt idx="810">
                  <c:v>20030107</c:v>
                </c:pt>
                <c:pt idx="811">
                  <c:v>20030108</c:v>
                </c:pt>
                <c:pt idx="812">
                  <c:v>20030109</c:v>
                </c:pt>
                <c:pt idx="813">
                  <c:v>20030110</c:v>
                </c:pt>
                <c:pt idx="814">
                  <c:v>20030113</c:v>
                </c:pt>
                <c:pt idx="815">
                  <c:v>20030114</c:v>
                </c:pt>
                <c:pt idx="816">
                  <c:v>20030115</c:v>
                </c:pt>
                <c:pt idx="817">
                  <c:v>20030116</c:v>
                </c:pt>
                <c:pt idx="818">
                  <c:v>20030117</c:v>
                </c:pt>
                <c:pt idx="819">
                  <c:v>20030121</c:v>
                </c:pt>
                <c:pt idx="820">
                  <c:v>20030122</c:v>
                </c:pt>
                <c:pt idx="821">
                  <c:v>20030123</c:v>
                </c:pt>
                <c:pt idx="822">
                  <c:v>20030124</c:v>
                </c:pt>
                <c:pt idx="823">
                  <c:v>20030127</c:v>
                </c:pt>
                <c:pt idx="824">
                  <c:v>20030128</c:v>
                </c:pt>
                <c:pt idx="825">
                  <c:v>20030129</c:v>
                </c:pt>
                <c:pt idx="826">
                  <c:v>20030130</c:v>
                </c:pt>
                <c:pt idx="827">
                  <c:v>20030131</c:v>
                </c:pt>
                <c:pt idx="828">
                  <c:v>20030203</c:v>
                </c:pt>
                <c:pt idx="829">
                  <c:v>20030204</c:v>
                </c:pt>
                <c:pt idx="830">
                  <c:v>20030205</c:v>
                </c:pt>
                <c:pt idx="831">
                  <c:v>20030206</c:v>
                </c:pt>
                <c:pt idx="832">
                  <c:v>20030207</c:v>
                </c:pt>
                <c:pt idx="833">
                  <c:v>20030210</c:v>
                </c:pt>
                <c:pt idx="834">
                  <c:v>20030211</c:v>
                </c:pt>
                <c:pt idx="835">
                  <c:v>20030212</c:v>
                </c:pt>
                <c:pt idx="836">
                  <c:v>20030213</c:v>
                </c:pt>
                <c:pt idx="837">
                  <c:v>20030214</c:v>
                </c:pt>
                <c:pt idx="838">
                  <c:v>20030218</c:v>
                </c:pt>
                <c:pt idx="839">
                  <c:v>20030219</c:v>
                </c:pt>
                <c:pt idx="840">
                  <c:v>20030220</c:v>
                </c:pt>
                <c:pt idx="841">
                  <c:v>20030221</c:v>
                </c:pt>
                <c:pt idx="842">
                  <c:v>20030224</c:v>
                </c:pt>
                <c:pt idx="843">
                  <c:v>20030225</c:v>
                </c:pt>
                <c:pt idx="844">
                  <c:v>20030226</c:v>
                </c:pt>
                <c:pt idx="845">
                  <c:v>20030227</c:v>
                </c:pt>
                <c:pt idx="846">
                  <c:v>20030228</c:v>
                </c:pt>
                <c:pt idx="847">
                  <c:v>20030303</c:v>
                </c:pt>
                <c:pt idx="848">
                  <c:v>20030304</c:v>
                </c:pt>
                <c:pt idx="849">
                  <c:v>20030305</c:v>
                </c:pt>
                <c:pt idx="850">
                  <c:v>20030306</c:v>
                </c:pt>
                <c:pt idx="851">
                  <c:v>20030307</c:v>
                </c:pt>
                <c:pt idx="852">
                  <c:v>20030310</c:v>
                </c:pt>
                <c:pt idx="853">
                  <c:v>20030311</c:v>
                </c:pt>
                <c:pt idx="854">
                  <c:v>20030312</c:v>
                </c:pt>
                <c:pt idx="855">
                  <c:v>20030313</c:v>
                </c:pt>
                <c:pt idx="856">
                  <c:v>20030314</c:v>
                </c:pt>
                <c:pt idx="857">
                  <c:v>20030317</c:v>
                </c:pt>
                <c:pt idx="858">
                  <c:v>20030318</c:v>
                </c:pt>
                <c:pt idx="859">
                  <c:v>20030319</c:v>
                </c:pt>
                <c:pt idx="860">
                  <c:v>20030320</c:v>
                </c:pt>
                <c:pt idx="861">
                  <c:v>20030321</c:v>
                </c:pt>
                <c:pt idx="862">
                  <c:v>20030324</c:v>
                </c:pt>
                <c:pt idx="863">
                  <c:v>20030325</c:v>
                </c:pt>
                <c:pt idx="864">
                  <c:v>20030326</c:v>
                </c:pt>
                <c:pt idx="865">
                  <c:v>20030327</c:v>
                </c:pt>
                <c:pt idx="866">
                  <c:v>20030328</c:v>
                </c:pt>
                <c:pt idx="867">
                  <c:v>20030331</c:v>
                </c:pt>
                <c:pt idx="868">
                  <c:v>20030401</c:v>
                </c:pt>
                <c:pt idx="869">
                  <c:v>20030402</c:v>
                </c:pt>
                <c:pt idx="870">
                  <c:v>20030403</c:v>
                </c:pt>
                <c:pt idx="871">
                  <c:v>20030404</c:v>
                </c:pt>
                <c:pt idx="872">
                  <c:v>20030407</c:v>
                </c:pt>
                <c:pt idx="873">
                  <c:v>20030408</c:v>
                </c:pt>
                <c:pt idx="874">
                  <c:v>20030409</c:v>
                </c:pt>
                <c:pt idx="875">
                  <c:v>20030410</c:v>
                </c:pt>
                <c:pt idx="876">
                  <c:v>20030411</c:v>
                </c:pt>
                <c:pt idx="877">
                  <c:v>20030414</c:v>
                </c:pt>
                <c:pt idx="878">
                  <c:v>20030415</c:v>
                </c:pt>
                <c:pt idx="879">
                  <c:v>20030416</c:v>
                </c:pt>
                <c:pt idx="880">
                  <c:v>20030417</c:v>
                </c:pt>
                <c:pt idx="881">
                  <c:v>20030421</c:v>
                </c:pt>
                <c:pt idx="882">
                  <c:v>20030422</c:v>
                </c:pt>
                <c:pt idx="883">
                  <c:v>20030423</c:v>
                </c:pt>
                <c:pt idx="884">
                  <c:v>20030424</c:v>
                </c:pt>
                <c:pt idx="885">
                  <c:v>20030425</c:v>
                </c:pt>
                <c:pt idx="886">
                  <c:v>20030428</c:v>
                </c:pt>
                <c:pt idx="887">
                  <c:v>20030429</c:v>
                </c:pt>
                <c:pt idx="888">
                  <c:v>20030430</c:v>
                </c:pt>
                <c:pt idx="889">
                  <c:v>20030501</c:v>
                </c:pt>
                <c:pt idx="890">
                  <c:v>20030502</c:v>
                </c:pt>
                <c:pt idx="891">
                  <c:v>20030505</c:v>
                </c:pt>
                <c:pt idx="892">
                  <c:v>20030506</c:v>
                </c:pt>
                <c:pt idx="893">
                  <c:v>20030507</c:v>
                </c:pt>
                <c:pt idx="894">
                  <c:v>20030508</c:v>
                </c:pt>
                <c:pt idx="895">
                  <c:v>20030509</c:v>
                </c:pt>
                <c:pt idx="896">
                  <c:v>20030512</c:v>
                </c:pt>
                <c:pt idx="897">
                  <c:v>20030513</c:v>
                </c:pt>
                <c:pt idx="898">
                  <c:v>20030514</c:v>
                </c:pt>
                <c:pt idx="899">
                  <c:v>20030515</c:v>
                </c:pt>
                <c:pt idx="900">
                  <c:v>20030516</c:v>
                </c:pt>
                <c:pt idx="901">
                  <c:v>20030519</c:v>
                </c:pt>
                <c:pt idx="902">
                  <c:v>20030520</c:v>
                </c:pt>
                <c:pt idx="903">
                  <c:v>20030521</c:v>
                </c:pt>
                <c:pt idx="904">
                  <c:v>20030522</c:v>
                </c:pt>
                <c:pt idx="905">
                  <c:v>20030523</c:v>
                </c:pt>
                <c:pt idx="906">
                  <c:v>20030527</c:v>
                </c:pt>
                <c:pt idx="907">
                  <c:v>20030528</c:v>
                </c:pt>
                <c:pt idx="908">
                  <c:v>20030529</c:v>
                </c:pt>
                <c:pt idx="909">
                  <c:v>20030530</c:v>
                </c:pt>
                <c:pt idx="910">
                  <c:v>20030602</c:v>
                </c:pt>
                <c:pt idx="911">
                  <c:v>20030603</c:v>
                </c:pt>
                <c:pt idx="912">
                  <c:v>20030604</c:v>
                </c:pt>
                <c:pt idx="913">
                  <c:v>20030605</c:v>
                </c:pt>
                <c:pt idx="914">
                  <c:v>20030606</c:v>
                </c:pt>
                <c:pt idx="915">
                  <c:v>20030609</c:v>
                </c:pt>
                <c:pt idx="916">
                  <c:v>20030610</c:v>
                </c:pt>
                <c:pt idx="917">
                  <c:v>20030611</c:v>
                </c:pt>
                <c:pt idx="918">
                  <c:v>20030612</c:v>
                </c:pt>
                <c:pt idx="919">
                  <c:v>20030613</c:v>
                </c:pt>
                <c:pt idx="920">
                  <c:v>20030616</c:v>
                </c:pt>
                <c:pt idx="921">
                  <c:v>20030617</c:v>
                </c:pt>
                <c:pt idx="922">
                  <c:v>20030618</c:v>
                </c:pt>
                <c:pt idx="923">
                  <c:v>20030619</c:v>
                </c:pt>
                <c:pt idx="924">
                  <c:v>20030620</c:v>
                </c:pt>
                <c:pt idx="925">
                  <c:v>20030623</c:v>
                </c:pt>
                <c:pt idx="926">
                  <c:v>20030624</c:v>
                </c:pt>
                <c:pt idx="927">
                  <c:v>20030625</c:v>
                </c:pt>
                <c:pt idx="928">
                  <c:v>20030626</c:v>
                </c:pt>
                <c:pt idx="929">
                  <c:v>20030627</c:v>
                </c:pt>
                <c:pt idx="930">
                  <c:v>20030630</c:v>
                </c:pt>
                <c:pt idx="931">
                  <c:v>20030701</c:v>
                </c:pt>
                <c:pt idx="932">
                  <c:v>20030702</c:v>
                </c:pt>
                <c:pt idx="933">
                  <c:v>20030703</c:v>
                </c:pt>
                <c:pt idx="934">
                  <c:v>20030707</c:v>
                </c:pt>
                <c:pt idx="935">
                  <c:v>20030708</c:v>
                </c:pt>
                <c:pt idx="936">
                  <c:v>20030709</c:v>
                </c:pt>
                <c:pt idx="937">
                  <c:v>20030710</c:v>
                </c:pt>
                <c:pt idx="938">
                  <c:v>20030711</c:v>
                </c:pt>
                <c:pt idx="939">
                  <c:v>20030714</c:v>
                </c:pt>
                <c:pt idx="940">
                  <c:v>20030715</c:v>
                </c:pt>
                <c:pt idx="941">
                  <c:v>20030716</c:v>
                </c:pt>
                <c:pt idx="942">
                  <c:v>20030717</c:v>
                </c:pt>
                <c:pt idx="943">
                  <c:v>20030718</c:v>
                </c:pt>
                <c:pt idx="944">
                  <c:v>20030721</c:v>
                </c:pt>
                <c:pt idx="945">
                  <c:v>20030722</c:v>
                </c:pt>
                <c:pt idx="946">
                  <c:v>20030723</c:v>
                </c:pt>
                <c:pt idx="947">
                  <c:v>20030724</c:v>
                </c:pt>
                <c:pt idx="948">
                  <c:v>20030725</c:v>
                </c:pt>
                <c:pt idx="949">
                  <c:v>20030728</c:v>
                </c:pt>
                <c:pt idx="950">
                  <c:v>20030729</c:v>
                </c:pt>
                <c:pt idx="951">
                  <c:v>20030730</c:v>
                </c:pt>
                <c:pt idx="952">
                  <c:v>20030731</c:v>
                </c:pt>
                <c:pt idx="953">
                  <c:v>20030801</c:v>
                </c:pt>
                <c:pt idx="954">
                  <c:v>20030804</c:v>
                </c:pt>
                <c:pt idx="955">
                  <c:v>20030805</c:v>
                </c:pt>
                <c:pt idx="956">
                  <c:v>20030806</c:v>
                </c:pt>
                <c:pt idx="957">
                  <c:v>20030807</c:v>
                </c:pt>
                <c:pt idx="958">
                  <c:v>20030808</c:v>
                </c:pt>
                <c:pt idx="959">
                  <c:v>20030811</c:v>
                </c:pt>
                <c:pt idx="960">
                  <c:v>20030812</c:v>
                </c:pt>
                <c:pt idx="961">
                  <c:v>20030813</c:v>
                </c:pt>
                <c:pt idx="962">
                  <c:v>20030814</c:v>
                </c:pt>
                <c:pt idx="963">
                  <c:v>20030815</c:v>
                </c:pt>
                <c:pt idx="964">
                  <c:v>20030818</c:v>
                </c:pt>
                <c:pt idx="965">
                  <c:v>20030819</c:v>
                </c:pt>
                <c:pt idx="966">
                  <c:v>20030820</c:v>
                </c:pt>
                <c:pt idx="967">
                  <c:v>20030821</c:v>
                </c:pt>
                <c:pt idx="968">
                  <c:v>20030822</c:v>
                </c:pt>
                <c:pt idx="969">
                  <c:v>20030825</c:v>
                </c:pt>
                <c:pt idx="970">
                  <c:v>20030826</c:v>
                </c:pt>
                <c:pt idx="971">
                  <c:v>20030827</c:v>
                </c:pt>
                <c:pt idx="972">
                  <c:v>20030828</c:v>
                </c:pt>
                <c:pt idx="973">
                  <c:v>20030829</c:v>
                </c:pt>
                <c:pt idx="974">
                  <c:v>20030902</c:v>
                </c:pt>
                <c:pt idx="975">
                  <c:v>20030903</c:v>
                </c:pt>
                <c:pt idx="976">
                  <c:v>20030904</c:v>
                </c:pt>
                <c:pt idx="977">
                  <c:v>20030905</c:v>
                </c:pt>
                <c:pt idx="978">
                  <c:v>20030908</c:v>
                </c:pt>
                <c:pt idx="979">
                  <c:v>20030909</c:v>
                </c:pt>
                <c:pt idx="980">
                  <c:v>20030910</c:v>
                </c:pt>
                <c:pt idx="981">
                  <c:v>20030911</c:v>
                </c:pt>
                <c:pt idx="982">
                  <c:v>20030912</c:v>
                </c:pt>
                <c:pt idx="983">
                  <c:v>20030915</c:v>
                </c:pt>
                <c:pt idx="984">
                  <c:v>20030916</c:v>
                </c:pt>
                <c:pt idx="985">
                  <c:v>20030917</c:v>
                </c:pt>
                <c:pt idx="986">
                  <c:v>20030918</c:v>
                </c:pt>
                <c:pt idx="987">
                  <c:v>20030919</c:v>
                </c:pt>
                <c:pt idx="988">
                  <c:v>20030922</c:v>
                </c:pt>
                <c:pt idx="989">
                  <c:v>20030923</c:v>
                </c:pt>
                <c:pt idx="990">
                  <c:v>20030924</c:v>
                </c:pt>
                <c:pt idx="991">
                  <c:v>20030925</c:v>
                </c:pt>
                <c:pt idx="992">
                  <c:v>20030926</c:v>
                </c:pt>
                <c:pt idx="993">
                  <c:v>20030929</c:v>
                </c:pt>
                <c:pt idx="994">
                  <c:v>20030930</c:v>
                </c:pt>
                <c:pt idx="995">
                  <c:v>20031001</c:v>
                </c:pt>
                <c:pt idx="996">
                  <c:v>20031002</c:v>
                </c:pt>
                <c:pt idx="997">
                  <c:v>20031003</c:v>
                </c:pt>
                <c:pt idx="998">
                  <c:v>20031006</c:v>
                </c:pt>
                <c:pt idx="999">
                  <c:v>20031007</c:v>
                </c:pt>
                <c:pt idx="1000">
                  <c:v>20031008</c:v>
                </c:pt>
                <c:pt idx="1001">
                  <c:v>20031009</c:v>
                </c:pt>
                <c:pt idx="1002">
                  <c:v>20031010</c:v>
                </c:pt>
                <c:pt idx="1004">
                  <c:v>20031014</c:v>
                </c:pt>
                <c:pt idx="1005">
                  <c:v>20031015</c:v>
                </c:pt>
                <c:pt idx="1006">
                  <c:v>20031016</c:v>
                </c:pt>
                <c:pt idx="1007">
                  <c:v>20031017</c:v>
                </c:pt>
                <c:pt idx="1008">
                  <c:v>20031020</c:v>
                </c:pt>
                <c:pt idx="1009">
                  <c:v>20031021</c:v>
                </c:pt>
                <c:pt idx="1010">
                  <c:v>20031022</c:v>
                </c:pt>
                <c:pt idx="1011">
                  <c:v>20031023</c:v>
                </c:pt>
                <c:pt idx="1012">
                  <c:v>20031024</c:v>
                </c:pt>
                <c:pt idx="1013">
                  <c:v>20031027</c:v>
                </c:pt>
                <c:pt idx="1014">
                  <c:v>20031028</c:v>
                </c:pt>
                <c:pt idx="1015">
                  <c:v>20031029</c:v>
                </c:pt>
                <c:pt idx="1016">
                  <c:v>20031030</c:v>
                </c:pt>
                <c:pt idx="1017">
                  <c:v>20031031</c:v>
                </c:pt>
                <c:pt idx="1018">
                  <c:v>20031103</c:v>
                </c:pt>
                <c:pt idx="1019">
                  <c:v>20031104</c:v>
                </c:pt>
                <c:pt idx="1020">
                  <c:v>20031105</c:v>
                </c:pt>
                <c:pt idx="1021">
                  <c:v>20031106</c:v>
                </c:pt>
                <c:pt idx="1022">
                  <c:v>20031107</c:v>
                </c:pt>
                <c:pt idx="1023">
                  <c:v>20031110</c:v>
                </c:pt>
                <c:pt idx="1025">
                  <c:v>20031112</c:v>
                </c:pt>
                <c:pt idx="1026">
                  <c:v>20031113</c:v>
                </c:pt>
                <c:pt idx="1027">
                  <c:v>20031114</c:v>
                </c:pt>
                <c:pt idx="1028">
                  <c:v>20031117</c:v>
                </c:pt>
                <c:pt idx="1029">
                  <c:v>20031118</c:v>
                </c:pt>
                <c:pt idx="1030">
                  <c:v>20031119</c:v>
                </c:pt>
                <c:pt idx="1031">
                  <c:v>20031120</c:v>
                </c:pt>
                <c:pt idx="1032">
                  <c:v>20031121</c:v>
                </c:pt>
                <c:pt idx="1033">
                  <c:v>20031124</c:v>
                </c:pt>
                <c:pt idx="1034">
                  <c:v>20031125</c:v>
                </c:pt>
                <c:pt idx="1035">
                  <c:v>20031126</c:v>
                </c:pt>
                <c:pt idx="1036">
                  <c:v>20031128</c:v>
                </c:pt>
                <c:pt idx="1037">
                  <c:v>20031201</c:v>
                </c:pt>
                <c:pt idx="1038">
                  <c:v>20031202</c:v>
                </c:pt>
                <c:pt idx="1039">
                  <c:v>20031203</c:v>
                </c:pt>
                <c:pt idx="1040">
                  <c:v>20031204</c:v>
                </c:pt>
                <c:pt idx="1041">
                  <c:v>20031205</c:v>
                </c:pt>
                <c:pt idx="1042">
                  <c:v>20031208</c:v>
                </c:pt>
                <c:pt idx="1043">
                  <c:v>20031209</c:v>
                </c:pt>
                <c:pt idx="1044">
                  <c:v>20031210</c:v>
                </c:pt>
                <c:pt idx="1045">
                  <c:v>20031211</c:v>
                </c:pt>
                <c:pt idx="1046">
                  <c:v>20031212</c:v>
                </c:pt>
                <c:pt idx="1047">
                  <c:v>20031215</c:v>
                </c:pt>
                <c:pt idx="1048">
                  <c:v>20031216</c:v>
                </c:pt>
                <c:pt idx="1049">
                  <c:v>20031217</c:v>
                </c:pt>
                <c:pt idx="1050">
                  <c:v>20031218</c:v>
                </c:pt>
                <c:pt idx="1051">
                  <c:v>20031219</c:v>
                </c:pt>
                <c:pt idx="1052">
                  <c:v>20031222</c:v>
                </c:pt>
                <c:pt idx="1053">
                  <c:v>20031223</c:v>
                </c:pt>
                <c:pt idx="1054">
                  <c:v>20031224</c:v>
                </c:pt>
                <c:pt idx="1055">
                  <c:v>20031226</c:v>
                </c:pt>
                <c:pt idx="1056">
                  <c:v>20031229</c:v>
                </c:pt>
                <c:pt idx="1057">
                  <c:v>20031230</c:v>
                </c:pt>
                <c:pt idx="1058">
                  <c:v>20031231</c:v>
                </c:pt>
                <c:pt idx="1059">
                  <c:v>20040102</c:v>
                </c:pt>
                <c:pt idx="1060">
                  <c:v>20040105</c:v>
                </c:pt>
                <c:pt idx="1061">
                  <c:v>20040106</c:v>
                </c:pt>
                <c:pt idx="1062">
                  <c:v>20040107</c:v>
                </c:pt>
                <c:pt idx="1063">
                  <c:v>20040108</c:v>
                </c:pt>
                <c:pt idx="1064">
                  <c:v>20040109</c:v>
                </c:pt>
                <c:pt idx="1065">
                  <c:v>20040112</c:v>
                </c:pt>
                <c:pt idx="1066">
                  <c:v>20040113</c:v>
                </c:pt>
                <c:pt idx="1067">
                  <c:v>20040114</c:v>
                </c:pt>
                <c:pt idx="1068">
                  <c:v>20040115</c:v>
                </c:pt>
                <c:pt idx="1069">
                  <c:v>20040116</c:v>
                </c:pt>
                <c:pt idx="1070">
                  <c:v>20040120</c:v>
                </c:pt>
                <c:pt idx="1071">
                  <c:v>20040121</c:v>
                </c:pt>
                <c:pt idx="1072">
                  <c:v>20040122</c:v>
                </c:pt>
                <c:pt idx="1073">
                  <c:v>20040123</c:v>
                </c:pt>
                <c:pt idx="1074">
                  <c:v>20040126</c:v>
                </c:pt>
                <c:pt idx="1075">
                  <c:v>20040127</c:v>
                </c:pt>
                <c:pt idx="1076">
                  <c:v>20040128</c:v>
                </c:pt>
                <c:pt idx="1077">
                  <c:v>20040129</c:v>
                </c:pt>
                <c:pt idx="1078">
                  <c:v>20040130</c:v>
                </c:pt>
                <c:pt idx="1079">
                  <c:v>20040202</c:v>
                </c:pt>
                <c:pt idx="1080">
                  <c:v>20040203</c:v>
                </c:pt>
                <c:pt idx="1081">
                  <c:v>20040204</c:v>
                </c:pt>
                <c:pt idx="1082">
                  <c:v>20040205</c:v>
                </c:pt>
                <c:pt idx="1083">
                  <c:v>20040206</c:v>
                </c:pt>
                <c:pt idx="1084">
                  <c:v>20040209</c:v>
                </c:pt>
                <c:pt idx="1085">
                  <c:v>20040210</c:v>
                </c:pt>
                <c:pt idx="1086">
                  <c:v>20040211</c:v>
                </c:pt>
                <c:pt idx="1087">
                  <c:v>20040212</c:v>
                </c:pt>
                <c:pt idx="1088">
                  <c:v>20040213</c:v>
                </c:pt>
                <c:pt idx="1089">
                  <c:v>20040217</c:v>
                </c:pt>
                <c:pt idx="1090">
                  <c:v>20040218</c:v>
                </c:pt>
                <c:pt idx="1091">
                  <c:v>20040219</c:v>
                </c:pt>
                <c:pt idx="1092">
                  <c:v>20040220</c:v>
                </c:pt>
                <c:pt idx="1093">
                  <c:v>20040223</c:v>
                </c:pt>
                <c:pt idx="1094">
                  <c:v>20040224</c:v>
                </c:pt>
                <c:pt idx="1095">
                  <c:v>20040225</c:v>
                </c:pt>
                <c:pt idx="1096">
                  <c:v>20040226</c:v>
                </c:pt>
                <c:pt idx="1097">
                  <c:v>20040227</c:v>
                </c:pt>
                <c:pt idx="1098">
                  <c:v>20040301</c:v>
                </c:pt>
                <c:pt idx="1099">
                  <c:v>20040302</c:v>
                </c:pt>
                <c:pt idx="1100">
                  <c:v>20040303</c:v>
                </c:pt>
                <c:pt idx="1101">
                  <c:v>20040304</c:v>
                </c:pt>
                <c:pt idx="1102">
                  <c:v>20040305</c:v>
                </c:pt>
                <c:pt idx="1103">
                  <c:v>20040308</c:v>
                </c:pt>
                <c:pt idx="1104">
                  <c:v>20040309</c:v>
                </c:pt>
                <c:pt idx="1105">
                  <c:v>20040310</c:v>
                </c:pt>
                <c:pt idx="1106">
                  <c:v>20040311</c:v>
                </c:pt>
                <c:pt idx="1107">
                  <c:v>20040312</c:v>
                </c:pt>
                <c:pt idx="1108">
                  <c:v>20040315</c:v>
                </c:pt>
                <c:pt idx="1109">
                  <c:v>20040316</c:v>
                </c:pt>
                <c:pt idx="1110">
                  <c:v>20040317</c:v>
                </c:pt>
                <c:pt idx="1111">
                  <c:v>20040318</c:v>
                </c:pt>
                <c:pt idx="1112">
                  <c:v>20040319</c:v>
                </c:pt>
                <c:pt idx="1113">
                  <c:v>20040322</c:v>
                </c:pt>
                <c:pt idx="1114">
                  <c:v>20040323</c:v>
                </c:pt>
                <c:pt idx="1115">
                  <c:v>20040324</c:v>
                </c:pt>
                <c:pt idx="1116">
                  <c:v>20040325</c:v>
                </c:pt>
                <c:pt idx="1117">
                  <c:v>20040326</c:v>
                </c:pt>
                <c:pt idx="1118">
                  <c:v>20040329</c:v>
                </c:pt>
                <c:pt idx="1119">
                  <c:v>20040330</c:v>
                </c:pt>
                <c:pt idx="1120">
                  <c:v>20040331</c:v>
                </c:pt>
                <c:pt idx="1121">
                  <c:v>20040401</c:v>
                </c:pt>
                <c:pt idx="1122">
                  <c:v>20040402</c:v>
                </c:pt>
                <c:pt idx="1123">
                  <c:v>20040405</c:v>
                </c:pt>
                <c:pt idx="1124">
                  <c:v>20040406</c:v>
                </c:pt>
                <c:pt idx="1125">
                  <c:v>20040407</c:v>
                </c:pt>
                <c:pt idx="1126">
                  <c:v>20040408</c:v>
                </c:pt>
                <c:pt idx="1127">
                  <c:v>20040412</c:v>
                </c:pt>
                <c:pt idx="1128">
                  <c:v>20040413</c:v>
                </c:pt>
                <c:pt idx="1129">
                  <c:v>20040414</c:v>
                </c:pt>
                <c:pt idx="1130">
                  <c:v>20040415</c:v>
                </c:pt>
                <c:pt idx="1131">
                  <c:v>20040416</c:v>
                </c:pt>
                <c:pt idx="1132">
                  <c:v>20040419</c:v>
                </c:pt>
                <c:pt idx="1133">
                  <c:v>20040420</c:v>
                </c:pt>
                <c:pt idx="1134">
                  <c:v>20040421</c:v>
                </c:pt>
                <c:pt idx="1135">
                  <c:v>20040422</c:v>
                </c:pt>
                <c:pt idx="1136">
                  <c:v>20040423</c:v>
                </c:pt>
                <c:pt idx="1137">
                  <c:v>20040426</c:v>
                </c:pt>
                <c:pt idx="1138">
                  <c:v>20040427</c:v>
                </c:pt>
                <c:pt idx="1139">
                  <c:v>20040428</c:v>
                </c:pt>
                <c:pt idx="1140">
                  <c:v>20040429</c:v>
                </c:pt>
                <c:pt idx="1141">
                  <c:v>20040430</c:v>
                </c:pt>
                <c:pt idx="1142">
                  <c:v>20040503</c:v>
                </c:pt>
                <c:pt idx="1143">
                  <c:v>20040504</c:v>
                </c:pt>
                <c:pt idx="1144">
                  <c:v>20040505</c:v>
                </c:pt>
                <c:pt idx="1145">
                  <c:v>20040506</c:v>
                </c:pt>
                <c:pt idx="1146">
                  <c:v>20040507</c:v>
                </c:pt>
                <c:pt idx="1147">
                  <c:v>20040510</c:v>
                </c:pt>
                <c:pt idx="1148">
                  <c:v>20040511</c:v>
                </c:pt>
                <c:pt idx="1149">
                  <c:v>20040512</c:v>
                </c:pt>
                <c:pt idx="1150">
                  <c:v>20040513</c:v>
                </c:pt>
                <c:pt idx="1151">
                  <c:v>20040514</c:v>
                </c:pt>
                <c:pt idx="1152">
                  <c:v>20040517</c:v>
                </c:pt>
                <c:pt idx="1153">
                  <c:v>20040518</c:v>
                </c:pt>
                <c:pt idx="1154">
                  <c:v>20040519</c:v>
                </c:pt>
                <c:pt idx="1155">
                  <c:v>20040520</c:v>
                </c:pt>
                <c:pt idx="1156">
                  <c:v>20040521</c:v>
                </c:pt>
                <c:pt idx="1157">
                  <c:v>20040524</c:v>
                </c:pt>
                <c:pt idx="1158">
                  <c:v>20040525</c:v>
                </c:pt>
                <c:pt idx="1159">
                  <c:v>20040526</c:v>
                </c:pt>
                <c:pt idx="1160">
                  <c:v>20040527</c:v>
                </c:pt>
                <c:pt idx="1161">
                  <c:v>20040528</c:v>
                </c:pt>
                <c:pt idx="1162">
                  <c:v>20040601</c:v>
                </c:pt>
                <c:pt idx="1163">
                  <c:v>20040602</c:v>
                </c:pt>
                <c:pt idx="1164">
                  <c:v>20040603</c:v>
                </c:pt>
                <c:pt idx="1165">
                  <c:v>20040604</c:v>
                </c:pt>
                <c:pt idx="1166">
                  <c:v>20040607</c:v>
                </c:pt>
                <c:pt idx="1167">
                  <c:v>20040608</c:v>
                </c:pt>
                <c:pt idx="1168">
                  <c:v>20040609</c:v>
                </c:pt>
                <c:pt idx="1169">
                  <c:v>20040610</c:v>
                </c:pt>
                <c:pt idx="1170">
                  <c:v>20040614</c:v>
                </c:pt>
                <c:pt idx="1171">
                  <c:v>20040615</c:v>
                </c:pt>
                <c:pt idx="1172">
                  <c:v>20040616</c:v>
                </c:pt>
                <c:pt idx="1173">
                  <c:v>20040617</c:v>
                </c:pt>
                <c:pt idx="1174">
                  <c:v>20040618</c:v>
                </c:pt>
                <c:pt idx="1175">
                  <c:v>20040621</c:v>
                </c:pt>
                <c:pt idx="1176">
                  <c:v>20040622</c:v>
                </c:pt>
                <c:pt idx="1177">
                  <c:v>20040623</c:v>
                </c:pt>
                <c:pt idx="1178">
                  <c:v>20040624</c:v>
                </c:pt>
                <c:pt idx="1179">
                  <c:v>20040625</c:v>
                </c:pt>
                <c:pt idx="1180">
                  <c:v>20040628</c:v>
                </c:pt>
                <c:pt idx="1181">
                  <c:v>20040629</c:v>
                </c:pt>
                <c:pt idx="1182">
                  <c:v>20040630</c:v>
                </c:pt>
                <c:pt idx="1183">
                  <c:v>20040701</c:v>
                </c:pt>
                <c:pt idx="1184">
                  <c:v>20040702</c:v>
                </c:pt>
                <c:pt idx="1185">
                  <c:v>20040706</c:v>
                </c:pt>
                <c:pt idx="1186">
                  <c:v>20040707</c:v>
                </c:pt>
                <c:pt idx="1187">
                  <c:v>20040708</c:v>
                </c:pt>
                <c:pt idx="1188">
                  <c:v>20040709</c:v>
                </c:pt>
                <c:pt idx="1189">
                  <c:v>20040712</c:v>
                </c:pt>
                <c:pt idx="1190">
                  <c:v>20040713</c:v>
                </c:pt>
                <c:pt idx="1191">
                  <c:v>20040714</c:v>
                </c:pt>
                <c:pt idx="1192">
                  <c:v>20040715</c:v>
                </c:pt>
                <c:pt idx="1193">
                  <c:v>20040716</c:v>
                </c:pt>
                <c:pt idx="1194">
                  <c:v>20040719</c:v>
                </c:pt>
                <c:pt idx="1195">
                  <c:v>20040720</c:v>
                </c:pt>
                <c:pt idx="1196">
                  <c:v>20040721</c:v>
                </c:pt>
                <c:pt idx="1197">
                  <c:v>20040722</c:v>
                </c:pt>
                <c:pt idx="1198">
                  <c:v>20040723</c:v>
                </c:pt>
                <c:pt idx="1199">
                  <c:v>20040726</c:v>
                </c:pt>
                <c:pt idx="1200">
                  <c:v>20040727</c:v>
                </c:pt>
                <c:pt idx="1201">
                  <c:v>20040728</c:v>
                </c:pt>
                <c:pt idx="1202">
                  <c:v>20040729</c:v>
                </c:pt>
                <c:pt idx="1203">
                  <c:v>20040730</c:v>
                </c:pt>
                <c:pt idx="1204">
                  <c:v>20040802</c:v>
                </c:pt>
                <c:pt idx="1205">
                  <c:v>20040803</c:v>
                </c:pt>
                <c:pt idx="1206">
                  <c:v>20040804</c:v>
                </c:pt>
                <c:pt idx="1207">
                  <c:v>20040805</c:v>
                </c:pt>
                <c:pt idx="1208">
                  <c:v>20040806</c:v>
                </c:pt>
                <c:pt idx="1209">
                  <c:v>20040809</c:v>
                </c:pt>
                <c:pt idx="1210">
                  <c:v>20040810</c:v>
                </c:pt>
                <c:pt idx="1211">
                  <c:v>20040811</c:v>
                </c:pt>
                <c:pt idx="1212">
                  <c:v>20040812</c:v>
                </c:pt>
                <c:pt idx="1213">
                  <c:v>20040813</c:v>
                </c:pt>
                <c:pt idx="1214">
                  <c:v>20040816</c:v>
                </c:pt>
                <c:pt idx="1215">
                  <c:v>20040817</c:v>
                </c:pt>
                <c:pt idx="1216">
                  <c:v>20040818</c:v>
                </c:pt>
                <c:pt idx="1217">
                  <c:v>20040819</c:v>
                </c:pt>
                <c:pt idx="1218">
                  <c:v>20040820</c:v>
                </c:pt>
                <c:pt idx="1219">
                  <c:v>20040823</c:v>
                </c:pt>
                <c:pt idx="1220">
                  <c:v>20040824</c:v>
                </c:pt>
                <c:pt idx="1221">
                  <c:v>20040825</c:v>
                </c:pt>
                <c:pt idx="1222">
                  <c:v>20040826</c:v>
                </c:pt>
                <c:pt idx="1223">
                  <c:v>20040827</c:v>
                </c:pt>
                <c:pt idx="1224">
                  <c:v>20040830</c:v>
                </c:pt>
                <c:pt idx="1225">
                  <c:v>20040831</c:v>
                </c:pt>
                <c:pt idx="1226">
                  <c:v>20040901</c:v>
                </c:pt>
                <c:pt idx="1227">
                  <c:v>20040902</c:v>
                </c:pt>
                <c:pt idx="1228">
                  <c:v>20040903</c:v>
                </c:pt>
                <c:pt idx="1229">
                  <c:v>20040907</c:v>
                </c:pt>
                <c:pt idx="1230">
                  <c:v>20040908</c:v>
                </c:pt>
                <c:pt idx="1231">
                  <c:v>20040909</c:v>
                </c:pt>
                <c:pt idx="1232">
                  <c:v>20040910</c:v>
                </c:pt>
                <c:pt idx="1233">
                  <c:v>20040913</c:v>
                </c:pt>
                <c:pt idx="1234">
                  <c:v>20040914</c:v>
                </c:pt>
                <c:pt idx="1235">
                  <c:v>20040915</c:v>
                </c:pt>
                <c:pt idx="1236">
                  <c:v>20040916</c:v>
                </c:pt>
                <c:pt idx="1237">
                  <c:v>20040917</c:v>
                </c:pt>
                <c:pt idx="1238">
                  <c:v>20040920</c:v>
                </c:pt>
                <c:pt idx="1239">
                  <c:v>20040921</c:v>
                </c:pt>
                <c:pt idx="1240">
                  <c:v>20040922</c:v>
                </c:pt>
                <c:pt idx="1241">
                  <c:v>20040923</c:v>
                </c:pt>
                <c:pt idx="1242">
                  <c:v>20040924</c:v>
                </c:pt>
                <c:pt idx="1243">
                  <c:v>20040927</c:v>
                </c:pt>
                <c:pt idx="1244">
                  <c:v>20040928</c:v>
                </c:pt>
                <c:pt idx="1245">
                  <c:v>20040929</c:v>
                </c:pt>
                <c:pt idx="1246">
                  <c:v>20040930</c:v>
                </c:pt>
                <c:pt idx="1247">
                  <c:v>20041001</c:v>
                </c:pt>
                <c:pt idx="1248">
                  <c:v>20041004</c:v>
                </c:pt>
                <c:pt idx="1249">
                  <c:v>20041005</c:v>
                </c:pt>
                <c:pt idx="1250">
                  <c:v>20041006</c:v>
                </c:pt>
                <c:pt idx="1251">
                  <c:v>20041007</c:v>
                </c:pt>
                <c:pt idx="1252">
                  <c:v>20041008</c:v>
                </c:pt>
                <c:pt idx="1254">
                  <c:v>20041012</c:v>
                </c:pt>
                <c:pt idx="1255">
                  <c:v>20041013</c:v>
                </c:pt>
                <c:pt idx="1256">
                  <c:v>20041014</c:v>
                </c:pt>
                <c:pt idx="1257">
                  <c:v>20041015</c:v>
                </c:pt>
                <c:pt idx="1258">
                  <c:v>20041018</c:v>
                </c:pt>
                <c:pt idx="1259">
                  <c:v>20041019</c:v>
                </c:pt>
                <c:pt idx="1260">
                  <c:v>20041020</c:v>
                </c:pt>
                <c:pt idx="1261">
                  <c:v>20041021</c:v>
                </c:pt>
                <c:pt idx="1262">
                  <c:v>20041022</c:v>
                </c:pt>
                <c:pt idx="1263">
                  <c:v>20041025</c:v>
                </c:pt>
                <c:pt idx="1264">
                  <c:v>20041026</c:v>
                </c:pt>
                <c:pt idx="1265">
                  <c:v>20041027</c:v>
                </c:pt>
                <c:pt idx="1266">
                  <c:v>20041028</c:v>
                </c:pt>
                <c:pt idx="1267">
                  <c:v>20041029</c:v>
                </c:pt>
                <c:pt idx="1268">
                  <c:v>20041101</c:v>
                </c:pt>
                <c:pt idx="1269">
                  <c:v>20041102</c:v>
                </c:pt>
                <c:pt idx="1270">
                  <c:v>20041103</c:v>
                </c:pt>
                <c:pt idx="1271">
                  <c:v>20041104</c:v>
                </c:pt>
                <c:pt idx="1272">
                  <c:v>20041105</c:v>
                </c:pt>
                <c:pt idx="1273">
                  <c:v>20041108</c:v>
                </c:pt>
                <c:pt idx="1274">
                  <c:v>20041109</c:v>
                </c:pt>
                <c:pt idx="1275">
                  <c:v>20041110</c:v>
                </c:pt>
                <c:pt idx="1277">
                  <c:v>20041112</c:v>
                </c:pt>
                <c:pt idx="1278">
                  <c:v>20041115</c:v>
                </c:pt>
                <c:pt idx="1279">
                  <c:v>20041116</c:v>
                </c:pt>
                <c:pt idx="1280">
                  <c:v>20041117</c:v>
                </c:pt>
                <c:pt idx="1281">
                  <c:v>20041118</c:v>
                </c:pt>
                <c:pt idx="1282">
                  <c:v>20041119</c:v>
                </c:pt>
                <c:pt idx="1283">
                  <c:v>20041122</c:v>
                </c:pt>
                <c:pt idx="1284">
                  <c:v>20041123</c:v>
                </c:pt>
                <c:pt idx="1285">
                  <c:v>20041124</c:v>
                </c:pt>
                <c:pt idx="1286">
                  <c:v>20041126</c:v>
                </c:pt>
                <c:pt idx="1287">
                  <c:v>20041129</c:v>
                </c:pt>
                <c:pt idx="1288">
                  <c:v>20041130</c:v>
                </c:pt>
                <c:pt idx="1289">
                  <c:v>20041201</c:v>
                </c:pt>
                <c:pt idx="1290">
                  <c:v>20041202</c:v>
                </c:pt>
                <c:pt idx="1291">
                  <c:v>20041203</c:v>
                </c:pt>
                <c:pt idx="1292">
                  <c:v>20041206</c:v>
                </c:pt>
                <c:pt idx="1293">
                  <c:v>20041207</c:v>
                </c:pt>
                <c:pt idx="1294">
                  <c:v>20041208</c:v>
                </c:pt>
                <c:pt idx="1295">
                  <c:v>20041209</c:v>
                </c:pt>
                <c:pt idx="1296">
                  <c:v>20041210</c:v>
                </c:pt>
                <c:pt idx="1297">
                  <c:v>20041213</c:v>
                </c:pt>
                <c:pt idx="1298">
                  <c:v>20041214</c:v>
                </c:pt>
                <c:pt idx="1299">
                  <c:v>20041215</c:v>
                </c:pt>
                <c:pt idx="1300">
                  <c:v>20041216</c:v>
                </c:pt>
                <c:pt idx="1301">
                  <c:v>20041217</c:v>
                </c:pt>
                <c:pt idx="1302">
                  <c:v>20041220</c:v>
                </c:pt>
                <c:pt idx="1303">
                  <c:v>20041221</c:v>
                </c:pt>
                <c:pt idx="1304">
                  <c:v>20041222</c:v>
                </c:pt>
                <c:pt idx="1305">
                  <c:v>20041223</c:v>
                </c:pt>
                <c:pt idx="1306">
                  <c:v>20041227</c:v>
                </c:pt>
                <c:pt idx="1307">
                  <c:v>20041228</c:v>
                </c:pt>
                <c:pt idx="1308">
                  <c:v>20041229</c:v>
                </c:pt>
                <c:pt idx="1309">
                  <c:v>20041230</c:v>
                </c:pt>
                <c:pt idx="1310">
                  <c:v>20041231</c:v>
                </c:pt>
                <c:pt idx="1311">
                  <c:v>20050103</c:v>
                </c:pt>
                <c:pt idx="1312">
                  <c:v>20050104</c:v>
                </c:pt>
                <c:pt idx="1313">
                  <c:v>20050105</c:v>
                </c:pt>
                <c:pt idx="1314">
                  <c:v>20050106</c:v>
                </c:pt>
                <c:pt idx="1315">
                  <c:v>20050107</c:v>
                </c:pt>
                <c:pt idx="1316">
                  <c:v>20050110</c:v>
                </c:pt>
                <c:pt idx="1317">
                  <c:v>20050111</c:v>
                </c:pt>
                <c:pt idx="1318">
                  <c:v>20050112</c:v>
                </c:pt>
                <c:pt idx="1319">
                  <c:v>20050113</c:v>
                </c:pt>
                <c:pt idx="1320">
                  <c:v>20050114</c:v>
                </c:pt>
                <c:pt idx="1321">
                  <c:v>20050118</c:v>
                </c:pt>
                <c:pt idx="1322">
                  <c:v>20050119</c:v>
                </c:pt>
                <c:pt idx="1323">
                  <c:v>20050120</c:v>
                </c:pt>
                <c:pt idx="1324">
                  <c:v>20050121</c:v>
                </c:pt>
                <c:pt idx="1325">
                  <c:v>20050124</c:v>
                </c:pt>
                <c:pt idx="1326">
                  <c:v>20050125</c:v>
                </c:pt>
                <c:pt idx="1327">
                  <c:v>20050126</c:v>
                </c:pt>
                <c:pt idx="1328">
                  <c:v>20050127</c:v>
                </c:pt>
                <c:pt idx="1329">
                  <c:v>20050128</c:v>
                </c:pt>
                <c:pt idx="1330">
                  <c:v>20050131</c:v>
                </c:pt>
                <c:pt idx="1331">
                  <c:v>20050201</c:v>
                </c:pt>
                <c:pt idx="1332">
                  <c:v>20050202</c:v>
                </c:pt>
                <c:pt idx="1333">
                  <c:v>20050203</c:v>
                </c:pt>
                <c:pt idx="1334">
                  <c:v>20050204</c:v>
                </c:pt>
                <c:pt idx="1335">
                  <c:v>20050207</c:v>
                </c:pt>
                <c:pt idx="1336">
                  <c:v>20050208</c:v>
                </c:pt>
                <c:pt idx="1337">
                  <c:v>20050209</c:v>
                </c:pt>
                <c:pt idx="1338">
                  <c:v>20050210</c:v>
                </c:pt>
                <c:pt idx="1339">
                  <c:v>20050211</c:v>
                </c:pt>
                <c:pt idx="1340">
                  <c:v>20050214</c:v>
                </c:pt>
                <c:pt idx="1341">
                  <c:v>20050215</c:v>
                </c:pt>
                <c:pt idx="1342">
                  <c:v>20050216</c:v>
                </c:pt>
                <c:pt idx="1343">
                  <c:v>20050217</c:v>
                </c:pt>
                <c:pt idx="1344">
                  <c:v>20050218</c:v>
                </c:pt>
                <c:pt idx="1345">
                  <c:v>20050222</c:v>
                </c:pt>
                <c:pt idx="1346">
                  <c:v>20050223</c:v>
                </c:pt>
                <c:pt idx="1347">
                  <c:v>20050224</c:v>
                </c:pt>
                <c:pt idx="1348">
                  <c:v>20050225</c:v>
                </c:pt>
                <c:pt idx="1349">
                  <c:v>20050228</c:v>
                </c:pt>
                <c:pt idx="1350">
                  <c:v>20050301</c:v>
                </c:pt>
                <c:pt idx="1351">
                  <c:v>20050302</c:v>
                </c:pt>
                <c:pt idx="1352">
                  <c:v>20050303</c:v>
                </c:pt>
                <c:pt idx="1353">
                  <c:v>20050304</c:v>
                </c:pt>
                <c:pt idx="1354">
                  <c:v>20050307</c:v>
                </c:pt>
                <c:pt idx="1355">
                  <c:v>20050308</c:v>
                </c:pt>
                <c:pt idx="1356">
                  <c:v>20050309</c:v>
                </c:pt>
                <c:pt idx="1357">
                  <c:v>20050310</c:v>
                </c:pt>
                <c:pt idx="1358">
                  <c:v>20050311</c:v>
                </c:pt>
                <c:pt idx="1359">
                  <c:v>20050314</c:v>
                </c:pt>
                <c:pt idx="1360">
                  <c:v>20050315</c:v>
                </c:pt>
                <c:pt idx="1361">
                  <c:v>20050316</c:v>
                </c:pt>
                <c:pt idx="1362">
                  <c:v>20050317</c:v>
                </c:pt>
                <c:pt idx="1363">
                  <c:v>20050318</c:v>
                </c:pt>
                <c:pt idx="1364">
                  <c:v>20050321</c:v>
                </c:pt>
                <c:pt idx="1365">
                  <c:v>20050322</c:v>
                </c:pt>
                <c:pt idx="1366">
                  <c:v>20050323</c:v>
                </c:pt>
                <c:pt idx="1367">
                  <c:v>20050324</c:v>
                </c:pt>
                <c:pt idx="1368">
                  <c:v>20050328</c:v>
                </c:pt>
                <c:pt idx="1369">
                  <c:v>20050329</c:v>
                </c:pt>
                <c:pt idx="1370">
                  <c:v>20050330</c:v>
                </c:pt>
                <c:pt idx="1371">
                  <c:v>20050331</c:v>
                </c:pt>
                <c:pt idx="1372">
                  <c:v>20050401</c:v>
                </c:pt>
                <c:pt idx="1373">
                  <c:v>20050404</c:v>
                </c:pt>
                <c:pt idx="1374">
                  <c:v>20050405</c:v>
                </c:pt>
                <c:pt idx="1375">
                  <c:v>20050406</c:v>
                </c:pt>
                <c:pt idx="1376">
                  <c:v>20050407</c:v>
                </c:pt>
                <c:pt idx="1377">
                  <c:v>20050408</c:v>
                </c:pt>
                <c:pt idx="1378">
                  <c:v>20050411</c:v>
                </c:pt>
                <c:pt idx="1379">
                  <c:v>20050412</c:v>
                </c:pt>
                <c:pt idx="1380">
                  <c:v>20050413</c:v>
                </c:pt>
                <c:pt idx="1381">
                  <c:v>20050414</c:v>
                </c:pt>
                <c:pt idx="1382">
                  <c:v>20050415</c:v>
                </c:pt>
                <c:pt idx="1383">
                  <c:v>20050418</c:v>
                </c:pt>
                <c:pt idx="1384">
                  <c:v>20050419</c:v>
                </c:pt>
                <c:pt idx="1385">
                  <c:v>20050420</c:v>
                </c:pt>
                <c:pt idx="1386">
                  <c:v>20050421</c:v>
                </c:pt>
                <c:pt idx="1387">
                  <c:v>20050422</c:v>
                </c:pt>
                <c:pt idx="1388">
                  <c:v>20050425</c:v>
                </c:pt>
                <c:pt idx="1389">
                  <c:v>20050426</c:v>
                </c:pt>
                <c:pt idx="1390">
                  <c:v>20050427</c:v>
                </c:pt>
                <c:pt idx="1391">
                  <c:v>20050428</c:v>
                </c:pt>
                <c:pt idx="1392">
                  <c:v>20050429</c:v>
                </c:pt>
                <c:pt idx="1393">
                  <c:v>20050502</c:v>
                </c:pt>
                <c:pt idx="1394">
                  <c:v>20050503</c:v>
                </c:pt>
                <c:pt idx="1395">
                  <c:v>20050504</c:v>
                </c:pt>
                <c:pt idx="1396">
                  <c:v>20050505</c:v>
                </c:pt>
                <c:pt idx="1397">
                  <c:v>20050506</c:v>
                </c:pt>
                <c:pt idx="1398">
                  <c:v>20050509</c:v>
                </c:pt>
                <c:pt idx="1399">
                  <c:v>20050510</c:v>
                </c:pt>
                <c:pt idx="1400">
                  <c:v>20050511</c:v>
                </c:pt>
                <c:pt idx="1401">
                  <c:v>20050512</c:v>
                </c:pt>
                <c:pt idx="1402">
                  <c:v>20050513</c:v>
                </c:pt>
                <c:pt idx="1403">
                  <c:v>20050516</c:v>
                </c:pt>
                <c:pt idx="1404">
                  <c:v>20050517</c:v>
                </c:pt>
                <c:pt idx="1405">
                  <c:v>20050518</c:v>
                </c:pt>
                <c:pt idx="1406">
                  <c:v>20050519</c:v>
                </c:pt>
                <c:pt idx="1407">
                  <c:v>20050520</c:v>
                </c:pt>
                <c:pt idx="1408">
                  <c:v>20050523</c:v>
                </c:pt>
                <c:pt idx="1409">
                  <c:v>20050524</c:v>
                </c:pt>
                <c:pt idx="1410">
                  <c:v>20050525</c:v>
                </c:pt>
                <c:pt idx="1411">
                  <c:v>20050526</c:v>
                </c:pt>
                <c:pt idx="1412">
                  <c:v>20050527</c:v>
                </c:pt>
                <c:pt idx="1413">
                  <c:v>20050531</c:v>
                </c:pt>
                <c:pt idx="1414">
                  <c:v>20050601</c:v>
                </c:pt>
                <c:pt idx="1415">
                  <c:v>20050602</c:v>
                </c:pt>
                <c:pt idx="1416">
                  <c:v>20050603</c:v>
                </c:pt>
                <c:pt idx="1417">
                  <c:v>20050606</c:v>
                </c:pt>
                <c:pt idx="1418">
                  <c:v>20050607</c:v>
                </c:pt>
                <c:pt idx="1419">
                  <c:v>20050608</c:v>
                </c:pt>
                <c:pt idx="1420">
                  <c:v>20050609</c:v>
                </c:pt>
                <c:pt idx="1421">
                  <c:v>20050610</c:v>
                </c:pt>
                <c:pt idx="1422">
                  <c:v>20050613</c:v>
                </c:pt>
                <c:pt idx="1423">
                  <c:v>20050614</c:v>
                </c:pt>
                <c:pt idx="1424">
                  <c:v>20050615</c:v>
                </c:pt>
                <c:pt idx="1425">
                  <c:v>20050616</c:v>
                </c:pt>
                <c:pt idx="1426">
                  <c:v>20050617</c:v>
                </c:pt>
                <c:pt idx="1427">
                  <c:v>20050620</c:v>
                </c:pt>
                <c:pt idx="1428">
                  <c:v>20050621</c:v>
                </c:pt>
                <c:pt idx="1429">
                  <c:v>20050622</c:v>
                </c:pt>
                <c:pt idx="1430">
                  <c:v>20050623</c:v>
                </c:pt>
                <c:pt idx="1431">
                  <c:v>20050624</c:v>
                </c:pt>
                <c:pt idx="1432">
                  <c:v>20050627</c:v>
                </c:pt>
                <c:pt idx="1433">
                  <c:v>20050628</c:v>
                </c:pt>
                <c:pt idx="1434">
                  <c:v>20050629</c:v>
                </c:pt>
                <c:pt idx="1435">
                  <c:v>20050630</c:v>
                </c:pt>
                <c:pt idx="1436">
                  <c:v>20050701</c:v>
                </c:pt>
                <c:pt idx="1437">
                  <c:v>20050705</c:v>
                </c:pt>
                <c:pt idx="1438">
                  <c:v>20050706</c:v>
                </c:pt>
                <c:pt idx="1439">
                  <c:v>20050707</c:v>
                </c:pt>
                <c:pt idx="1440">
                  <c:v>20050708</c:v>
                </c:pt>
                <c:pt idx="1441">
                  <c:v>20050711</c:v>
                </c:pt>
                <c:pt idx="1442">
                  <c:v>20050712</c:v>
                </c:pt>
                <c:pt idx="1443">
                  <c:v>20050713</c:v>
                </c:pt>
                <c:pt idx="1444">
                  <c:v>20050714</c:v>
                </c:pt>
                <c:pt idx="1445">
                  <c:v>20050715</c:v>
                </c:pt>
                <c:pt idx="1446">
                  <c:v>20050718</c:v>
                </c:pt>
                <c:pt idx="1447">
                  <c:v>20050719</c:v>
                </c:pt>
                <c:pt idx="1448">
                  <c:v>20050720</c:v>
                </c:pt>
                <c:pt idx="1449">
                  <c:v>20050721</c:v>
                </c:pt>
                <c:pt idx="1450">
                  <c:v>20050722</c:v>
                </c:pt>
                <c:pt idx="1451">
                  <c:v>20050725</c:v>
                </c:pt>
                <c:pt idx="1452">
                  <c:v>20050726</c:v>
                </c:pt>
                <c:pt idx="1453">
                  <c:v>20050727</c:v>
                </c:pt>
                <c:pt idx="1454">
                  <c:v>20050728</c:v>
                </c:pt>
                <c:pt idx="1455">
                  <c:v>20050729</c:v>
                </c:pt>
                <c:pt idx="1456">
                  <c:v>20050801</c:v>
                </c:pt>
                <c:pt idx="1457">
                  <c:v>20050802</c:v>
                </c:pt>
                <c:pt idx="1458">
                  <c:v>20050803</c:v>
                </c:pt>
                <c:pt idx="1459">
                  <c:v>20050804</c:v>
                </c:pt>
                <c:pt idx="1460">
                  <c:v>20050805</c:v>
                </c:pt>
                <c:pt idx="1461">
                  <c:v>20050808</c:v>
                </c:pt>
                <c:pt idx="1462">
                  <c:v>20050809</c:v>
                </c:pt>
                <c:pt idx="1463">
                  <c:v>20050810</c:v>
                </c:pt>
                <c:pt idx="1464">
                  <c:v>20050811</c:v>
                </c:pt>
                <c:pt idx="1465">
                  <c:v>20050812</c:v>
                </c:pt>
                <c:pt idx="1466">
                  <c:v>20050815</c:v>
                </c:pt>
                <c:pt idx="1467">
                  <c:v>20050816</c:v>
                </c:pt>
                <c:pt idx="1468">
                  <c:v>20050817</c:v>
                </c:pt>
                <c:pt idx="1469">
                  <c:v>20050818</c:v>
                </c:pt>
                <c:pt idx="1470">
                  <c:v>20050819</c:v>
                </c:pt>
                <c:pt idx="1471">
                  <c:v>20050822</c:v>
                </c:pt>
                <c:pt idx="1472">
                  <c:v>20050823</c:v>
                </c:pt>
                <c:pt idx="1473">
                  <c:v>20050824</c:v>
                </c:pt>
                <c:pt idx="1474">
                  <c:v>20050825</c:v>
                </c:pt>
                <c:pt idx="1475">
                  <c:v>20050826</c:v>
                </c:pt>
                <c:pt idx="1476">
                  <c:v>20050829</c:v>
                </c:pt>
                <c:pt idx="1477">
                  <c:v>20050830</c:v>
                </c:pt>
                <c:pt idx="1478">
                  <c:v>20050831</c:v>
                </c:pt>
                <c:pt idx="1479">
                  <c:v>20050901</c:v>
                </c:pt>
                <c:pt idx="1480">
                  <c:v>20050902</c:v>
                </c:pt>
                <c:pt idx="1481">
                  <c:v>20050906</c:v>
                </c:pt>
                <c:pt idx="1482">
                  <c:v>20050907</c:v>
                </c:pt>
                <c:pt idx="1483">
                  <c:v>20050908</c:v>
                </c:pt>
                <c:pt idx="1484">
                  <c:v>20050909</c:v>
                </c:pt>
                <c:pt idx="1485">
                  <c:v>20050912</c:v>
                </c:pt>
                <c:pt idx="1486">
                  <c:v>20050913</c:v>
                </c:pt>
                <c:pt idx="1487">
                  <c:v>20050914</c:v>
                </c:pt>
                <c:pt idx="1488">
                  <c:v>20050915</c:v>
                </c:pt>
                <c:pt idx="1489">
                  <c:v>20050916</c:v>
                </c:pt>
                <c:pt idx="1490">
                  <c:v>20050919</c:v>
                </c:pt>
                <c:pt idx="1491">
                  <c:v>20050920</c:v>
                </c:pt>
                <c:pt idx="1492">
                  <c:v>20050921</c:v>
                </c:pt>
                <c:pt idx="1493">
                  <c:v>20050922</c:v>
                </c:pt>
                <c:pt idx="1494">
                  <c:v>20050923</c:v>
                </c:pt>
                <c:pt idx="1495">
                  <c:v>20050926</c:v>
                </c:pt>
                <c:pt idx="1496">
                  <c:v>20050927</c:v>
                </c:pt>
                <c:pt idx="1497">
                  <c:v>20050928</c:v>
                </c:pt>
                <c:pt idx="1498">
                  <c:v>20050929</c:v>
                </c:pt>
                <c:pt idx="1499">
                  <c:v>20050930</c:v>
                </c:pt>
                <c:pt idx="1500">
                  <c:v>20051003</c:v>
                </c:pt>
                <c:pt idx="1501">
                  <c:v>20051004</c:v>
                </c:pt>
                <c:pt idx="1502">
                  <c:v>20051005</c:v>
                </c:pt>
                <c:pt idx="1503">
                  <c:v>20051006</c:v>
                </c:pt>
                <c:pt idx="1504">
                  <c:v>20051007</c:v>
                </c:pt>
                <c:pt idx="1506">
                  <c:v>20051011</c:v>
                </c:pt>
                <c:pt idx="1507">
                  <c:v>20051012</c:v>
                </c:pt>
                <c:pt idx="1508">
                  <c:v>20051013</c:v>
                </c:pt>
                <c:pt idx="1509">
                  <c:v>20051014</c:v>
                </c:pt>
                <c:pt idx="1510">
                  <c:v>20051017</c:v>
                </c:pt>
                <c:pt idx="1511">
                  <c:v>20051018</c:v>
                </c:pt>
                <c:pt idx="1512">
                  <c:v>20051019</c:v>
                </c:pt>
                <c:pt idx="1513">
                  <c:v>20051020</c:v>
                </c:pt>
                <c:pt idx="1514">
                  <c:v>20051021</c:v>
                </c:pt>
                <c:pt idx="1515">
                  <c:v>20051024</c:v>
                </c:pt>
                <c:pt idx="1516">
                  <c:v>20051025</c:v>
                </c:pt>
                <c:pt idx="1517">
                  <c:v>20051026</c:v>
                </c:pt>
                <c:pt idx="1518">
                  <c:v>20051027</c:v>
                </c:pt>
                <c:pt idx="1519">
                  <c:v>20051028</c:v>
                </c:pt>
                <c:pt idx="1520">
                  <c:v>20051031</c:v>
                </c:pt>
                <c:pt idx="1521">
                  <c:v>20051101</c:v>
                </c:pt>
                <c:pt idx="1522">
                  <c:v>20051102</c:v>
                </c:pt>
                <c:pt idx="1523">
                  <c:v>20051103</c:v>
                </c:pt>
                <c:pt idx="1524">
                  <c:v>20051104</c:v>
                </c:pt>
                <c:pt idx="1525">
                  <c:v>20051107</c:v>
                </c:pt>
                <c:pt idx="1526">
                  <c:v>20051108</c:v>
                </c:pt>
                <c:pt idx="1527">
                  <c:v>20051109</c:v>
                </c:pt>
                <c:pt idx="1528">
                  <c:v>20051110</c:v>
                </c:pt>
                <c:pt idx="1530">
                  <c:v>20051114</c:v>
                </c:pt>
                <c:pt idx="1531">
                  <c:v>20051115</c:v>
                </c:pt>
                <c:pt idx="1532">
                  <c:v>20051116</c:v>
                </c:pt>
                <c:pt idx="1533">
                  <c:v>20051117</c:v>
                </c:pt>
                <c:pt idx="1534">
                  <c:v>20051118</c:v>
                </c:pt>
                <c:pt idx="1535">
                  <c:v>20051121</c:v>
                </c:pt>
                <c:pt idx="1536">
                  <c:v>20051122</c:v>
                </c:pt>
                <c:pt idx="1537">
                  <c:v>20051123</c:v>
                </c:pt>
                <c:pt idx="1538">
                  <c:v>20051125</c:v>
                </c:pt>
                <c:pt idx="1539">
                  <c:v>20051128</c:v>
                </c:pt>
                <c:pt idx="1540">
                  <c:v>20051129</c:v>
                </c:pt>
                <c:pt idx="1541">
                  <c:v>20051130</c:v>
                </c:pt>
                <c:pt idx="1542">
                  <c:v>20051201</c:v>
                </c:pt>
                <c:pt idx="1543">
                  <c:v>20051202</c:v>
                </c:pt>
                <c:pt idx="1544">
                  <c:v>20051205</c:v>
                </c:pt>
                <c:pt idx="1545">
                  <c:v>20051206</c:v>
                </c:pt>
                <c:pt idx="1546">
                  <c:v>20051207</c:v>
                </c:pt>
                <c:pt idx="1547">
                  <c:v>20051208</c:v>
                </c:pt>
                <c:pt idx="1548">
                  <c:v>20051209</c:v>
                </c:pt>
                <c:pt idx="1549">
                  <c:v>20051212</c:v>
                </c:pt>
                <c:pt idx="1550">
                  <c:v>20051213</c:v>
                </c:pt>
                <c:pt idx="1551">
                  <c:v>20051214</c:v>
                </c:pt>
                <c:pt idx="1552">
                  <c:v>20051215</c:v>
                </c:pt>
                <c:pt idx="1553">
                  <c:v>20051216</c:v>
                </c:pt>
                <c:pt idx="1554">
                  <c:v>20051219</c:v>
                </c:pt>
                <c:pt idx="1555">
                  <c:v>20051220</c:v>
                </c:pt>
                <c:pt idx="1556">
                  <c:v>20051221</c:v>
                </c:pt>
                <c:pt idx="1557">
                  <c:v>20051222</c:v>
                </c:pt>
                <c:pt idx="1558">
                  <c:v>20051223</c:v>
                </c:pt>
                <c:pt idx="1559">
                  <c:v>20051227</c:v>
                </c:pt>
                <c:pt idx="1560">
                  <c:v>20051228</c:v>
                </c:pt>
                <c:pt idx="1561">
                  <c:v>20051229</c:v>
                </c:pt>
                <c:pt idx="1562">
                  <c:v>20051230</c:v>
                </c:pt>
                <c:pt idx="1563">
                  <c:v>20060103</c:v>
                </c:pt>
                <c:pt idx="1564">
                  <c:v>20060104</c:v>
                </c:pt>
                <c:pt idx="1565">
                  <c:v>20060105</c:v>
                </c:pt>
                <c:pt idx="1566">
                  <c:v>20060106</c:v>
                </c:pt>
                <c:pt idx="1567">
                  <c:v>20060109</c:v>
                </c:pt>
                <c:pt idx="1568">
                  <c:v>20060110</c:v>
                </c:pt>
                <c:pt idx="1569">
                  <c:v>20060111</c:v>
                </c:pt>
                <c:pt idx="1570">
                  <c:v>20060112</c:v>
                </c:pt>
                <c:pt idx="1571">
                  <c:v>20060113</c:v>
                </c:pt>
                <c:pt idx="1572">
                  <c:v>20060117</c:v>
                </c:pt>
                <c:pt idx="1573">
                  <c:v>20060118</c:v>
                </c:pt>
                <c:pt idx="1574">
                  <c:v>20060119</c:v>
                </c:pt>
                <c:pt idx="1575">
                  <c:v>20060120</c:v>
                </c:pt>
                <c:pt idx="1576">
                  <c:v>20060123</c:v>
                </c:pt>
                <c:pt idx="1577">
                  <c:v>20060124</c:v>
                </c:pt>
                <c:pt idx="1578">
                  <c:v>20060125</c:v>
                </c:pt>
                <c:pt idx="1579">
                  <c:v>20060126</c:v>
                </c:pt>
                <c:pt idx="1580">
                  <c:v>20060127</c:v>
                </c:pt>
                <c:pt idx="1581">
                  <c:v>20060130</c:v>
                </c:pt>
                <c:pt idx="1582">
                  <c:v>20060131</c:v>
                </c:pt>
                <c:pt idx="1583">
                  <c:v>20060201</c:v>
                </c:pt>
                <c:pt idx="1584">
                  <c:v>20060202</c:v>
                </c:pt>
                <c:pt idx="1585">
                  <c:v>20060203</c:v>
                </c:pt>
                <c:pt idx="1586">
                  <c:v>20060206</c:v>
                </c:pt>
                <c:pt idx="1587">
                  <c:v>20060207</c:v>
                </c:pt>
                <c:pt idx="1588">
                  <c:v>20060208</c:v>
                </c:pt>
                <c:pt idx="1589">
                  <c:v>20060209</c:v>
                </c:pt>
                <c:pt idx="1590">
                  <c:v>20060210</c:v>
                </c:pt>
                <c:pt idx="1591">
                  <c:v>20060213</c:v>
                </c:pt>
                <c:pt idx="1592">
                  <c:v>20060214</c:v>
                </c:pt>
                <c:pt idx="1593">
                  <c:v>20060215</c:v>
                </c:pt>
                <c:pt idx="1594">
                  <c:v>20060216</c:v>
                </c:pt>
                <c:pt idx="1595">
                  <c:v>20060217</c:v>
                </c:pt>
                <c:pt idx="1596">
                  <c:v>20060221</c:v>
                </c:pt>
                <c:pt idx="1597">
                  <c:v>20060222</c:v>
                </c:pt>
                <c:pt idx="1598">
                  <c:v>20060223</c:v>
                </c:pt>
                <c:pt idx="1599">
                  <c:v>20060224</c:v>
                </c:pt>
                <c:pt idx="1600">
                  <c:v>20060227</c:v>
                </c:pt>
                <c:pt idx="1601">
                  <c:v>20060228</c:v>
                </c:pt>
                <c:pt idx="1602">
                  <c:v>20060301</c:v>
                </c:pt>
                <c:pt idx="1603">
                  <c:v>20060302</c:v>
                </c:pt>
                <c:pt idx="1604">
                  <c:v>20060303</c:v>
                </c:pt>
                <c:pt idx="1605">
                  <c:v>20060306</c:v>
                </c:pt>
                <c:pt idx="1606">
                  <c:v>20060307</c:v>
                </c:pt>
                <c:pt idx="1607">
                  <c:v>20060308</c:v>
                </c:pt>
                <c:pt idx="1608">
                  <c:v>20060309</c:v>
                </c:pt>
                <c:pt idx="1609">
                  <c:v>20060310</c:v>
                </c:pt>
                <c:pt idx="1610">
                  <c:v>20060313</c:v>
                </c:pt>
                <c:pt idx="1611">
                  <c:v>20060314</c:v>
                </c:pt>
                <c:pt idx="1612">
                  <c:v>20060315</c:v>
                </c:pt>
                <c:pt idx="1613">
                  <c:v>20060316</c:v>
                </c:pt>
                <c:pt idx="1614">
                  <c:v>20060317</c:v>
                </c:pt>
                <c:pt idx="1615">
                  <c:v>20060320</c:v>
                </c:pt>
                <c:pt idx="1616">
                  <c:v>20060321</c:v>
                </c:pt>
                <c:pt idx="1617">
                  <c:v>20060322</c:v>
                </c:pt>
                <c:pt idx="1618">
                  <c:v>20060323</c:v>
                </c:pt>
                <c:pt idx="1619">
                  <c:v>20060324</c:v>
                </c:pt>
                <c:pt idx="1620">
                  <c:v>20060327</c:v>
                </c:pt>
                <c:pt idx="1621">
                  <c:v>20060328</c:v>
                </c:pt>
                <c:pt idx="1622">
                  <c:v>20060329</c:v>
                </c:pt>
                <c:pt idx="1623">
                  <c:v>20060330</c:v>
                </c:pt>
                <c:pt idx="1624">
                  <c:v>20060331</c:v>
                </c:pt>
                <c:pt idx="1625">
                  <c:v>20060403</c:v>
                </c:pt>
                <c:pt idx="1626">
                  <c:v>20060404</c:v>
                </c:pt>
                <c:pt idx="1627">
                  <c:v>20060405</c:v>
                </c:pt>
                <c:pt idx="1628">
                  <c:v>20060406</c:v>
                </c:pt>
                <c:pt idx="1629">
                  <c:v>20060407</c:v>
                </c:pt>
                <c:pt idx="1630">
                  <c:v>20060410</c:v>
                </c:pt>
                <c:pt idx="1631">
                  <c:v>20060411</c:v>
                </c:pt>
                <c:pt idx="1632">
                  <c:v>20060412</c:v>
                </c:pt>
                <c:pt idx="1633">
                  <c:v>20060413</c:v>
                </c:pt>
                <c:pt idx="1634">
                  <c:v>20060417</c:v>
                </c:pt>
                <c:pt idx="1635">
                  <c:v>20060418</c:v>
                </c:pt>
                <c:pt idx="1636">
                  <c:v>20060419</c:v>
                </c:pt>
                <c:pt idx="1637">
                  <c:v>20060420</c:v>
                </c:pt>
                <c:pt idx="1638">
                  <c:v>20060421</c:v>
                </c:pt>
                <c:pt idx="1639">
                  <c:v>20060424</c:v>
                </c:pt>
                <c:pt idx="1640">
                  <c:v>20060425</c:v>
                </c:pt>
                <c:pt idx="1641">
                  <c:v>20060426</c:v>
                </c:pt>
                <c:pt idx="1642">
                  <c:v>20060427</c:v>
                </c:pt>
                <c:pt idx="1643">
                  <c:v>20060428</c:v>
                </c:pt>
                <c:pt idx="1644">
                  <c:v>20060501</c:v>
                </c:pt>
                <c:pt idx="1645">
                  <c:v>20060502</c:v>
                </c:pt>
                <c:pt idx="1646">
                  <c:v>20060503</c:v>
                </c:pt>
                <c:pt idx="1647">
                  <c:v>20060504</c:v>
                </c:pt>
                <c:pt idx="1648">
                  <c:v>20060505</c:v>
                </c:pt>
                <c:pt idx="1649">
                  <c:v>20060508</c:v>
                </c:pt>
                <c:pt idx="1650">
                  <c:v>20060509</c:v>
                </c:pt>
                <c:pt idx="1651">
                  <c:v>20060510</c:v>
                </c:pt>
                <c:pt idx="1652">
                  <c:v>20060511</c:v>
                </c:pt>
                <c:pt idx="1653">
                  <c:v>20060512</c:v>
                </c:pt>
                <c:pt idx="1654">
                  <c:v>20060515</c:v>
                </c:pt>
                <c:pt idx="1655">
                  <c:v>20060516</c:v>
                </c:pt>
                <c:pt idx="1656">
                  <c:v>20060517</c:v>
                </c:pt>
                <c:pt idx="1657">
                  <c:v>20060518</c:v>
                </c:pt>
                <c:pt idx="1658">
                  <c:v>20060519</c:v>
                </c:pt>
                <c:pt idx="1659">
                  <c:v>20060522</c:v>
                </c:pt>
                <c:pt idx="1660">
                  <c:v>20060523</c:v>
                </c:pt>
                <c:pt idx="1661">
                  <c:v>20060524</c:v>
                </c:pt>
                <c:pt idx="1662">
                  <c:v>20060525</c:v>
                </c:pt>
                <c:pt idx="1663">
                  <c:v>20060526</c:v>
                </c:pt>
                <c:pt idx="1664">
                  <c:v>20060530</c:v>
                </c:pt>
                <c:pt idx="1665">
                  <c:v>20060531</c:v>
                </c:pt>
                <c:pt idx="1666">
                  <c:v>20060601</c:v>
                </c:pt>
                <c:pt idx="1667">
                  <c:v>20060602</c:v>
                </c:pt>
                <c:pt idx="1668">
                  <c:v>20060605</c:v>
                </c:pt>
                <c:pt idx="1669">
                  <c:v>20060606</c:v>
                </c:pt>
              </c:numCache>
            </c:numRef>
          </c:cat>
          <c:val>
            <c:numRef>
              <c:f>combo!$I$1:$I$2827</c:f>
              <c:numCache>
                <c:formatCode>0.00%</c:formatCode>
                <c:ptCount val="2827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D-40B5-AF8D-14C1F25F3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969280"/>
        <c:axId val="473831296"/>
      </c:lineChart>
      <c:catAx>
        <c:axId val="4399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3831296"/>
        <c:crosses val="autoZero"/>
        <c:auto val="1"/>
        <c:lblAlgn val="ctr"/>
        <c:lblOffset val="100"/>
        <c:noMultiLvlLbl val="0"/>
      </c:catAx>
      <c:valAx>
        <c:axId val="473831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9969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111917</xdr:colOff>
      <xdr:row>20</xdr:row>
      <xdr:rowOff>15308</xdr:rowOff>
    </xdr:from>
    <xdr:to>
      <xdr:col>25</xdr:col>
      <xdr:colOff>440531</xdr:colOff>
      <xdr:row>48</xdr:row>
      <xdr:rowOff>5783</xdr:rowOff>
    </xdr:to>
    <xdr:graphicFrame macro="">
      <xdr:nvGraphicFramePr>
        <xdr:cNvPr id="1027" name="Chart 1">
          <a:extLst>
            <a:ext uri="{FF2B5EF4-FFF2-40B4-BE49-F238E27FC236}">
              <a16:creationId xmlns:a16="http://schemas.microsoft.com/office/drawing/2014/main" id="{00000000-0008-0000-0400-000003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110559</xdr:colOff>
      <xdr:row>0</xdr:row>
      <xdr:rowOff>16670</xdr:rowOff>
    </xdr:from>
    <xdr:to>
      <xdr:col>25</xdr:col>
      <xdr:colOff>445635</xdr:colOff>
      <xdr:row>19</xdr:row>
      <xdr:rowOff>154781</xdr:rowOff>
    </xdr:to>
    <xdr:graphicFrame macro="">
      <xdr:nvGraphicFramePr>
        <xdr:cNvPr id="1028" name="Chart 2">
          <a:extLst>
            <a:ext uri="{FF2B5EF4-FFF2-40B4-BE49-F238E27FC236}">
              <a16:creationId xmlns:a16="http://schemas.microsoft.com/office/drawing/2014/main" id="{00000000-0008-0000-0400-000004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985"/>
  <sheetViews>
    <sheetView zoomScale="186" zoomScaleNormal="186" workbookViewId="0">
      <pane ySplit="5" topLeftCell="A6" activePane="bottomLeft" state="frozen"/>
      <selection pane="bottomLeft" activeCell="AA31" sqref="AA31"/>
    </sheetView>
  </sheetViews>
  <sheetFormatPr baseColWidth="10" defaultColWidth="8.83203125" defaultRowHeight="13" x14ac:dyDescent="0.15"/>
  <cols>
    <col min="1" max="1" width="9.5" bestFit="1" customWidth="1"/>
    <col min="2" max="5" width="6.6640625" customWidth="1"/>
    <col min="6" max="7" width="9.33203125" bestFit="1" customWidth="1"/>
    <col min="8" max="8" width="5.5" customWidth="1"/>
    <col min="9" max="9" width="9.33203125" bestFit="1" customWidth="1"/>
    <col min="10" max="10" width="7.6640625" customWidth="1"/>
    <col min="11" max="14" width="7.5" customWidth="1"/>
    <col min="15" max="19" width="9.33203125" bestFit="1" customWidth="1"/>
    <col min="20" max="20" width="6.1640625" customWidth="1"/>
    <col min="21" max="21" width="7" customWidth="1"/>
    <col min="22" max="22" width="9.33203125" bestFit="1" customWidth="1"/>
  </cols>
  <sheetData>
    <row r="1" spans="1:27" x14ac:dyDescent="0.15">
      <c r="A1" t="s">
        <v>0</v>
      </c>
      <c r="I1" t="s">
        <v>13</v>
      </c>
      <c r="J1" s="6" t="s">
        <v>88</v>
      </c>
      <c r="O1" s="2" t="s">
        <v>90</v>
      </c>
      <c r="P1" s="2"/>
      <c r="Q1" s="2"/>
      <c r="R1" s="2" t="s">
        <v>24</v>
      </c>
      <c r="S1" s="2"/>
      <c r="T1" s="2"/>
      <c r="U1" s="2"/>
      <c r="V1" s="2" t="s">
        <v>89</v>
      </c>
      <c r="W1" s="2" t="s">
        <v>23</v>
      </c>
    </row>
    <row r="2" spans="1:27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>
        <v>100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s="2" t="s">
        <v>21</v>
      </c>
      <c r="P2" s="2" t="s">
        <v>20</v>
      </c>
      <c r="Q2" s="2" t="s">
        <v>22</v>
      </c>
      <c r="R2" t="s">
        <v>15</v>
      </c>
      <c r="S2" t="s">
        <v>16</v>
      </c>
      <c r="T2" t="s">
        <v>17</v>
      </c>
      <c r="U2" t="s">
        <v>18</v>
      </c>
      <c r="V2" s="2" t="s">
        <v>19</v>
      </c>
      <c r="W2" s="3"/>
      <c r="X2" s="3" t="s">
        <v>25</v>
      </c>
      <c r="Y2" s="3" t="s">
        <v>27</v>
      </c>
      <c r="Z2" s="3" t="s">
        <v>26</v>
      </c>
      <c r="AA2" s="3" t="s">
        <v>28</v>
      </c>
    </row>
    <row r="3" spans="1:27" x14ac:dyDescent="0.15">
      <c r="A3">
        <v>19990308</v>
      </c>
      <c r="B3">
        <v>1.0959000000000001</v>
      </c>
      <c r="C3">
        <v>1.0961000000000001</v>
      </c>
      <c r="D3">
        <v>1.0932999999999999</v>
      </c>
      <c r="E3">
        <v>1.0943000000000001</v>
      </c>
      <c r="F3">
        <v>0</v>
      </c>
      <c r="G3">
        <v>0</v>
      </c>
      <c r="H3">
        <v>0</v>
      </c>
      <c r="I3">
        <f>I2*(1+G3/100)</f>
        <v>100</v>
      </c>
      <c r="W3" s="3" t="s">
        <v>25</v>
      </c>
      <c r="X3" s="3">
        <v>1</v>
      </c>
      <c r="Y3" s="3">
        <f>CORREL($O102:$O2984,P102:P2984)</f>
        <v>0.32180781456760932</v>
      </c>
      <c r="Z3" s="3">
        <f>CORREL($O162:$O2984,Q162:Q2984)</f>
        <v>0.17536306642286104</v>
      </c>
      <c r="AA3" s="3">
        <f>CORREL($O32:$O2984,V32:V2984)</f>
        <v>-1.329015565345395E-2</v>
      </c>
    </row>
    <row r="4" spans="1:27" x14ac:dyDescent="0.15">
      <c r="A4">
        <v>19990309</v>
      </c>
      <c r="B4">
        <v>1.0925</v>
      </c>
      <c r="C4">
        <v>1.0955999999999999</v>
      </c>
      <c r="D4">
        <v>1.0915999999999999</v>
      </c>
      <c r="E4">
        <v>1.0944</v>
      </c>
      <c r="F4">
        <v>1E-4</v>
      </c>
      <c r="G4">
        <v>9.1382619025851194E-3</v>
      </c>
      <c r="H4">
        <v>0</v>
      </c>
      <c r="I4">
        <f t="shared" ref="I4:I67" si="0">I3*(1+G4/100)</f>
        <v>100.00913826190259</v>
      </c>
      <c r="N4" s="2" t="s">
        <v>34</v>
      </c>
      <c r="O4" s="4">
        <f>SQRT(260) * AVERAGE(O32:O2984)/STDEV(O32:O2984)</f>
        <v>0.26441931982632094</v>
      </c>
      <c r="P4" s="4">
        <f>SQRT(260)*AVERAGE(P102:P2985)/STDEV(P102:P2985)</f>
        <v>0.48721422139328435</v>
      </c>
      <c r="Q4" s="4">
        <f>SQRT(260) * AVERAGE(Q32:Q2984)/STDEV(Q32:Q2984)</f>
        <v>0.25230181110463129</v>
      </c>
      <c r="V4" s="4">
        <f>SQRT(260)*AVERAGE(V32:V2985)/STDEV(V32:V2985)</f>
        <v>0.28432366988282526</v>
      </c>
      <c r="W4" s="3" t="s">
        <v>27</v>
      </c>
      <c r="X4" s="3"/>
      <c r="Y4" s="3">
        <v>1</v>
      </c>
      <c r="Z4" s="3">
        <f>CORREL($P162:$P2984,Q162:Q2984)</f>
        <v>0.54628377144190932</v>
      </c>
      <c r="AA4" s="3">
        <f>CORREL($P102:$P2984,V102:V2984)</f>
        <v>-2.2252631933596091E-2</v>
      </c>
    </row>
    <row r="5" spans="1:27" x14ac:dyDescent="0.15">
      <c r="A5">
        <v>19990310</v>
      </c>
      <c r="B5">
        <v>1.101</v>
      </c>
      <c r="C5">
        <v>1.1025</v>
      </c>
      <c r="D5">
        <v>1.099</v>
      </c>
      <c r="E5">
        <v>1.1006</v>
      </c>
      <c r="F5">
        <v>6.1999999999999998E-3</v>
      </c>
      <c r="G5">
        <v>0.56652046783625598</v>
      </c>
      <c r="H5">
        <v>0</v>
      </c>
      <c r="I5">
        <f t="shared" si="0"/>
        <v>100.57571049986292</v>
      </c>
      <c r="N5" s="2"/>
      <c r="W5" s="3" t="s">
        <v>26</v>
      </c>
      <c r="X5" s="3"/>
      <c r="Y5" s="3"/>
      <c r="Z5" s="3">
        <v>1</v>
      </c>
      <c r="AA5" s="3">
        <f>CORREL($Q102:$Q2984,V102:V2984)</f>
        <v>-1.0429212138449941E-2</v>
      </c>
    </row>
    <row r="6" spans="1:27" x14ac:dyDescent="0.15">
      <c r="A6">
        <v>19990311</v>
      </c>
      <c r="B6">
        <v>1.0932999999999999</v>
      </c>
      <c r="C6">
        <v>1.1114999999999999</v>
      </c>
      <c r="D6">
        <v>1.0851999999999999</v>
      </c>
      <c r="E6">
        <v>1.1084000000000001</v>
      </c>
      <c r="F6">
        <v>7.7999999999999996E-3</v>
      </c>
      <c r="G6">
        <v>0.70870434308559205</v>
      </c>
      <c r="H6">
        <v>0</v>
      </c>
      <c r="I6">
        <f t="shared" si="0"/>
        <v>101.28849492826464</v>
      </c>
      <c r="W6" s="3" t="s">
        <v>28</v>
      </c>
      <c r="X6" s="3"/>
      <c r="Y6" s="3"/>
      <c r="Z6" s="3"/>
      <c r="AA6" s="3">
        <v>1</v>
      </c>
    </row>
    <row r="7" spans="1:27" x14ac:dyDescent="0.15">
      <c r="A7">
        <v>19990312</v>
      </c>
      <c r="B7">
        <v>1.0962000000000001</v>
      </c>
      <c r="C7">
        <v>1.1011</v>
      </c>
      <c r="D7">
        <v>1.0945</v>
      </c>
      <c r="E7">
        <v>1.0956999999999999</v>
      </c>
      <c r="F7">
        <v>-1.2699999999999999E-2</v>
      </c>
      <c r="G7">
        <v>-1.1457957416095399</v>
      </c>
      <c r="H7">
        <v>0</v>
      </c>
      <c r="I7">
        <f t="shared" si="0"/>
        <v>100.12793566663619</v>
      </c>
    </row>
    <row r="8" spans="1:27" x14ac:dyDescent="0.15">
      <c r="A8">
        <v>19990315</v>
      </c>
      <c r="B8">
        <v>1.0992999999999999</v>
      </c>
      <c r="C8">
        <v>1.1009</v>
      </c>
      <c r="D8">
        <v>1.097</v>
      </c>
      <c r="E8">
        <v>1.0989</v>
      </c>
      <c r="F8">
        <v>3.2000000000000002E-3</v>
      </c>
      <c r="G8">
        <v>0.292050743816747</v>
      </c>
      <c r="H8">
        <v>0</v>
      </c>
      <c r="I8">
        <f t="shared" si="0"/>
        <v>100.42036004751895</v>
      </c>
    </row>
    <row r="9" spans="1:27" x14ac:dyDescent="0.15">
      <c r="A9">
        <v>19990316</v>
      </c>
      <c r="B9">
        <v>1.0960000000000001</v>
      </c>
      <c r="C9">
        <v>1.1057999999999999</v>
      </c>
      <c r="D9">
        <v>1.0946</v>
      </c>
      <c r="E9">
        <v>1.1051</v>
      </c>
      <c r="F9">
        <v>6.1999999999999998E-3</v>
      </c>
      <c r="G9">
        <v>0.56420056420056297</v>
      </c>
      <c r="H9">
        <v>0</v>
      </c>
      <c r="I9">
        <f t="shared" si="0"/>
        <v>100.9869322854793</v>
      </c>
    </row>
    <row r="10" spans="1:27" x14ac:dyDescent="0.15">
      <c r="A10">
        <v>19990317</v>
      </c>
      <c r="B10">
        <v>1.1012</v>
      </c>
      <c r="C10">
        <v>1.1094999999999999</v>
      </c>
      <c r="D10">
        <v>1.1005</v>
      </c>
      <c r="E10">
        <v>1.1054999999999999</v>
      </c>
      <c r="F10">
        <v>4.0000000000000002E-4</v>
      </c>
      <c r="G10">
        <v>3.6195819382857299E-2</v>
      </c>
      <c r="H10">
        <v>0</v>
      </c>
      <c r="I10">
        <f t="shared" si="0"/>
        <v>101.02348533308964</v>
      </c>
    </row>
    <row r="11" spans="1:27" x14ac:dyDescent="0.15">
      <c r="A11">
        <v>19990318</v>
      </c>
      <c r="B11">
        <v>1.1059000000000001</v>
      </c>
      <c r="C11">
        <v>1.1092</v>
      </c>
      <c r="D11">
        <v>1.1012</v>
      </c>
      <c r="E11">
        <v>1.1021000000000001</v>
      </c>
      <c r="F11">
        <v>-3.3999999999999998E-3</v>
      </c>
      <c r="G11">
        <v>-0.30755314337402501</v>
      </c>
      <c r="H11">
        <v>0</v>
      </c>
      <c r="I11">
        <f t="shared" si="0"/>
        <v>100.71278442840172</v>
      </c>
    </row>
    <row r="12" spans="1:27" x14ac:dyDescent="0.15">
      <c r="A12">
        <v>19990319</v>
      </c>
      <c r="B12">
        <v>1.0956999999999999</v>
      </c>
      <c r="C12">
        <v>1.0983000000000001</v>
      </c>
      <c r="D12">
        <v>1.0931</v>
      </c>
      <c r="E12">
        <v>1.0938000000000001</v>
      </c>
      <c r="F12">
        <v>-8.3000000000000001E-3</v>
      </c>
      <c r="G12">
        <v>-0.75310770347518097</v>
      </c>
      <c r="H12">
        <v>0</v>
      </c>
      <c r="I12">
        <f t="shared" si="0"/>
        <v>99.954308690487068</v>
      </c>
    </row>
    <row r="13" spans="1:27" x14ac:dyDescent="0.15">
      <c r="A13">
        <v>19990322</v>
      </c>
      <c r="B13">
        <v>1.0915999999999999</v>
      </c>
      <c r="C13">
        <v>1.0967</v>
      </c>
      <c r="D13">
        <v>1.0905</v>
      </c>
      <c r="E13">
        <v>1.0964</v>
      </c>
      <c r="F13">
        <v>2.5999999999999999E-3</v>
      </c>
      <c r="G13">
        <v>0.23770341927225599</v>
      </c>
      <c r="H13">
        <v>0</v>
      </c>
      <c r="I13">
        <f t="shared" si="0"/>
        <v>100.19190349995429</v>
      </c>
      <c r="J13">
        <f>AVERAGE(E3:E12)</f>
        <v>1.09988</v>
      </c>
    </row>
    <row r="14" spans="1:27" x14ac:dyDescent="0.15">
      <c r="A14">
        <v>19990323</v>
      </c>
      <c r="B14">
        <v>1.0945</v>
      </c>
      <c r="C14">
        <v>1.0973999999999999</v>
      </c>
      <c r="D14">
        <v>1.0912999999999999</v>
      </c>
      <c r="E14">
        <v>1.0958000000000001</v>
      </c>
      <c r="F14">
        <v>-5.9999999999999995E-4</v>
      </c>
      <c r="G14">
        <v>-5.4724553082810497E-2</v>
      </c>
      <c r="H14">
        <v>0</v>
      </c>
      <c r="I14">
        <f t="shared" si="0"/>
        <v>100.13707392853878</v>
      </c>
      <c r="J14">
        <f>AVERAGE(E4:E13)</f>
        <v>1.1000900000000002</v>
      </c>
    </row>
    <row r="15" spans="1:27" x14ac:dyDescent="0.15">
      <c r="A15">
        <v>19990324</v>
      </c>
      <c r="B15">
        <v>1.0980000000000001</v>
      </c>
      <c r="C15">
        <v>1.1012</v>
      </c>
      <c r="D15">
        <v>1.0927</v>
      </c>
      <c r="E15">
        <v>1.0942000000000001</v>
      </c>
      <c r="F15">
        <v>-1.6000000000000001E-3</v>
      </c>
      <c r="G15">
        <v>-0.14601204599379899</v>
      </c>
      <c r="H15">
        <v>0</v>
      </c>
      <c r="I15">
        <f t="shared" si="0"/>
        <v>99.990861738097394</v>
      </c>
      <c r="J15">
        <f>AVERAGE(E5:E14)</f>
        <v>1.1002300000000003</v>
      </c>
    </row>
    <row r="16" spans="1:27" x14ac:dyDescent="0.15">
      <c r="A16">
        <v>19990325</v>
      </c>
      <c r="B16">
        <v>1.0940000000000001</v>
      </c>
      <c r="C16">
        <v>1.0951</v>
      </c>
      <c r="D16">
        <v>1.0880000000000001</v>
      </c>
      <c r="E16">
        <v>1.0883</v>
      </c>
      <c r="F16">
        <v>-5.8999999999999999E-3</v>
      </c>
      <c r="G16">
        <v>-0.53920672637543599</v>
      </c>
      <c r="H16">
        <v>0</v>
      </c>
      <c r="I16">
        <f t="shared" si="0"/>
        <v>99.451704285844812</v>
      </c>
      <c r="J16">
        <f>AVERAGE(E6:E15)</f>
        <v>1.0995900000000003</v>
      </c>
    </row>
    <row r="17" spans="1:22" x14ac:dyDescent="0.15">
      <c r="A17">
        <v>19990326</v>
      </c>
      <c r="B17">
        <v>1.0851</v>
      </c>
      <c r="C17">
        <v>1.0851</v>
      </c>
      <c r="D17">
        <v>1.0760000000000001</v>
      </c>
      <c r="E17">
        <v>1.0812999999999999</v>
      </c>
      <c r="F17">
        <v>-7.0000000000000001E-3</v>
      </c>
      <c r="G17">
        <v>-0.64320499862171399</v>
      </c>
      <c r="H17">
        <v>0</v>
      </c>
      <c r="I17">
        <f t="shared" si="0"/>
        <v>98.812025952663774</v>
      </c>
      <c r="J17">
        <f>AVERAGE(E7:E16)</f>
        <v>1.0975800000000002</v>
      </c>
    </row>
    <row r="18" spans="1:22" x14ac:dyDescent="0.15">
      <c r="A18">
        <v>19990329</v>
      </c>
      <c r="B18">
        <v>1.0751999999999999</v>
      </c>
      <c r="C18">
        <v>1.0785</v>
      </c>
      <c r="D18">
        <v>1.0732999999999999</v>
      </c>
      <c r="E18">
        <v>1.0784</v>
      </c>
      <c r="F18">
        <v>-2.8999999999999998E-3</v>
      </c>
      <c r="G18">
        <v>-0.26819569037269098</v>
      </c>
      <c r="H18">
        <v>0</v>
      </c>
      <c r="I18">
        <f t="shared" si="0"/>
        <v>98.547016357488786</v>
      </c>
      <c r="J18">
        <f>AVERAGE(E8:E17)</f>
        <v>1.0961400000000001</v>
      </c>
    </row>
    <row r="19" spans="1:22" x14ac:dyDescent="0.15">
      <c r="A19">
        <v>19990330</v>
      </c>
      <c r="B19">
        <v>1.0780000000000001</v>
      </c>
      <c r="C19">
        <v>1.0820000000000001</v>
      </c>
      <c r="D19">
        <v>1.0754999999999999</v>
      </c>
      <c r="E19">
        <v>1.0762</v>
      </c>
      <c r="F19">
        <v>-2.2000000000000001E-3</v>
      </c>
      <c r="G19">
        <v>-0.204005934718099</v>
      </c>
      <c r="H19">
        <v>0</v>
      </c>
      <c r="I19">
        <f t="shared" si="0"/>
        <v>98.345974595631887</v>
      </c>
      <c r="J19">
        <f>AVERAGE(E9:E18)</f>
        <v>1.09409</v>
      </c>
    </row>
    <row r="20" spans="1:22" x14ac:dyDescent="0.15">
      <c r="A20">
        <v>19990331</v>
      </c>
      <c r="B20">
        <v>1.0805</v>
      </c>
      <c r="C20">
        <v>1.0869</v>
      </c>
      <c r="D20">
        <v>1.0794999999999999</v>
      </c>
      <c r="E20">
        <v>1.0802</v>
      </c>
      <c r="F20">
        <v>4.0000000000000001E-3</v>
      </c>
      <c r="G20">
        <v>0.37167812674224199</v>
      </c>
      <c r="H20">
        <v>0</v>
      </c>
      <c r="I20">
        <f t="shared" si="0"/>
        <v>98.711505071735331</v>
      </c>
      <c r="J20">
        <f>AVERAGE(E10:E19)</f>
        <v>1.0912000000000002</v>
      </c>
    </row>
    <row r="21" spans="1:22" x14ac:dyDescent="0.15">
      <c r="A21">
        <v>19990401</v>
      </c>
      <c r="B21">
        <v>1.0842000000000001</v>
      </c>
      <c r="C21">
        <v>1.0864</v>
      </c>
      <c r="D21">
        <v>1.081</v>
      </c>
      <c r="E21">
        <v>1.0832999999999999</v>
      </c>
      <c r="F21">
        <v>3.0999999999999999E-3</v>
      </c>
      <c r="G21">
        <v>0.28698389187186502</v>
      </c>
      <c r="H21">
        <v>0</v>
      </c>
      <c r="I21">
        <f t="shared" si="0"/>
        <v>98.994791190715503</v>
      </c>
      <c r="J21">
        <f>AVERAGE(E11:E20)</f>
        <v>1.08867</v>
      </c>
    </row>
    <row r="22" spans="1:22" x14ac:dyDescent="0.15">
      <c r="A22" s="10">
        <v>19990402</v>
      </c>
      <c r="B22" s="1">
        <v>1.0842000000000001</v>
      </c>
      <c r="C22" s="1">
        <v>1.0864</v>
      </c>
      <c r="D22" s="1">
        <v>1.081</v>
      </c>
      <c r="E22" s="1">
        <v>1.0832999999999999</v>
      </c>
      <c r="F22" s="1">
        <v>0</v>
      </c>
      <c r="G22" s="1">
        <v>0</v>
      </c>
      <c r="H22">
        <v>0</v>
      </c>
      <c r="I22">
        <f t="shared" si="0"/>
        <v>98.994791190715503</v>
      </c>
      <c r="J22">
        <f>AVERAGE(E12:E21)</f>
        <v>1.0867899999999999</v>
      </c>
    </row>
    <row r="23" spans="1:22" x14ac:dyDescent="0.15">
      <c r="A23">
        <v>19990405</v>
      </c>
      <c r="B23">
        <v>1.0795999999999999</v>
      </c>
      <c r="C23">
        <v>1.0795999999999999</v>
      </c>
      <c r="D23">
        <v>1.0746</v>
      </c>
      <c r="E23">
        <v>1.0755999999999999</v>
      </c>
      <c r="F23">
        <v>-7.7000000000000002E-3</v>
      </c>
      <c r="G23">
        <v>-0.71079110126465805</v>
      </c>
      <c r="H23">
        <v>0</v>
      </c>
      <c r="I23">
        <f t="shared" si="0"/>
        <v>98.291145024216362</v>
      </c>
      <c r="J23">
        <f>AVERAGE(E13:E22)</f>
        <v>1.0857399999999999</v>
      </c>
    </row>
    <row r="24" spans="1:22" x14ac:dyDescent="0.15">
      <c r="A24">
        <v>19990406</v>
      </c>
      <c r="B24">
        <v>1.0773999999999999</v>
      </c>
      <c r="C24">
        <v>1.0900000000000001</v>
      </c>
      <c r="D24">
        <v>1.0747</v>
      </c>
      <c r="E24">
        <v>1.0884</v>
      </c>
      <c r="F24">
        <v>1.2800000000000001E-2</v>
      </c>
      <c r="G24">
        <v>1.1900334696913499</v>
      </c>
      <c r="H24">
        <v>0</v>
      </c>
      <c r="I24">
        <f t="shared" si="0"/>
        <v>99.460842547747404</v>
      </c>
      <c r="J24">
        <f>AVERAGE(E14:E23)</f>
        <v>1.0836599999999998</v>
      </c>
    </row>
    <row r="25" spans="1:22" x14ac:dyDescent="0.15">
      <c r="A25">
        <v>19990407</v>
      </c>
      <c r="B25">
        <v>1.0846</v>
      </c>
      <c r="C25">
        <v>1.085</v>
      </c>
      <c r="D25">
        <v>1.081</v>
      </c>
      <c r="E25">
        <v>1.0815999999999999</v>
      </c>
      <c r="F25">
        <v>-6.7999999999999996E-3</v>
      </c>
      <c r="G25">
        <v>-0.62477030503492603</v>
      </c>
      <c r="H25">
        <v>0</v>
      </c>
      <c r="I25">
        <f t="shared" si="0"/>
        <v>98.839440738371536</v>
      </c>
      <c r="J25">
        <f>AVERAGE(E15:E24)</f>
        <v>1.0829199999999999</v>
      </c>
    </row>
    <row r="26" spans="1:22" x14ac:dyDescent="0.15">
      <c r="A26">
        <v>19990408</v>
      </c>
      <c r="B26">
        <v>1.087</v>
      </c>
      <c r="C26">
        <v>1.0914999999999999</v>
      </c>
      <c r="D26">
        <v>1.0768</v>
      </c>
      <c r="E26">
        <v>1.0784</v>
      </c>
      <c r="F26">
        <v>-3.2000000000000002E-3</v>
      </c>
      <c r="G26">
        <v>-0.295857988165668</v>
      </c>
      <c r="H26">
        <v>0</v>
      </c>
      <c r="I26">
        <f t="shared" si="0"/>
        <v>98.547016357488786</v>
      </c>
      <c r="J26">
        <f>AVERAGE(E16:E25)</f>
        <v>1.0816599999999998</v>
      </c>
    </row>
    <row r="27" spans="1:22" x14ac:dyDescent="0.15">
      <c r="A27">
        <v>19990409</v>
      </c>
      <c r="B27">
        <v>1.0829</v>
      </c>
      <c r="C27">
        <v>1.0855999999999999</v>
      </c>
      <c r="D27">
        <v>1.0813999999999999</v>
      </c>
      <c r="E27">
        <v>1.0845</v>
      </c>
      <c r="F27">
        <v>6.1000000000000004E-3</v>
      </c>
      <c r="G27">
        <v>0.56565281899109698</v>
      </c>
      <c r="H27">
        <v>0</v>
      </c>
      <c r="I27">
        <f t="shared" si="0"/>
        <v>99.104450333546538</v>
      </c>
      <c r="J27">
        <f>AVERAGE(E17:E26)</f>
        <v>1.08067</v>
      </c>
    </row>
    <row r="28" spans="1:22" x14ac:dyDescent="0.15">
      <c r="A28">
        <v>19990412</v>
      </c>
      <c r="B28">
        <v>1.0907</v>
      </c>
      <c r="C28">
        <v>1.0921000000000001</v>
      </c>
      <c r="D28">
        <v>1.0865</v>
      </c>
      <c r="E28">
        <v>1.0866</v>
      </c>
      <c r="F28">
        <v>2.0999999999999999E-3</v>
      </c>
      <c r="G28">
        <v>0.19363762102351201</v>
      </c>
      <c r="H28">
        <v>0</v>
      </c>
      <c r="I28">
        <f t="shared" si="0"/>
        <v>99.296353833500845</v>
      </c>
      <c r="J28">
        <f>AVERAGE(E18:E27)</f>
        <v>1.0809900000000001</v>
      </c>
    </row>
    <row r="29" spans="1:22" x14ac:dyDescent="0.15">
      <c r="A29">
        <v>19990413</v>
      </c>
      <c r="B29">
        <v>1.0805</v>
      </c>
      <c r="C29">
        <v>1.0842000000000001</v>
      </c>
      <c r="D29">
        <v>1.0794999999999999</v>
      </c>
      <c r="E29">
        <v>1.0810999999999999</v>
      </c>
      <c r="F29">
        <v>-5.4999999999999997E-3</v>
      </c>
      <c r="G29">
        <v>-0.50616602245537101</v>
      </c>
      <c r="H29">
        <v>0</v>
      </c>
      <c r="I29">
        <f t="shared" si="0"/>
        <v>98.793749428858604</v>
      </c>
      <c r="J29">
        <f>AVERAGE(E19:E28)</f>
        <v>1.0818100000000002</v>
      </c>
    </row>
    <row r="30" spans="1:22" x14ac:dyDescent="0.15">
      <c r="A30">
        <v>19990414</v>
      </c>
      <c r="B30">
        <v>1.0834999999999999</v>
      </c>
      <c r="C30">
        <v>1.0854999999999999</v>
      </c>
      <c r="D30">
        <v>1.0821000000000001</v>
      </c>
      <c r="E30">
        <v>1.0838000000000001</v>
      </c>
      <c r="F30">
        <v>2.7000000000000001E-3</v>
      </c>
      <c r="G30">
        <v>0.249745629451498</v>
      </c>
      <c r="H30">
        <v>0</v>
      </c>
      <c r="I30">
        <f t="shared" si="0"/>
        <v>99.04048250022845</v>
      </c>
      <c r="J30">
        <f>AVERAGE(E20:E29)</f>
        <v>1.0823</v>
      </c>
    </row>
    <row r="31" spans="1:22" x14ac:dyDescent="0.15">
      <c r="A31">
        <v>19990415</v>
      </c>
      <c r="B31">
        <v>1.0820000000000001</v>
      </c>
      <c r="C31">
        <v>1.0829</v>
      </c>
      <c r="D31">
        <v>1.073</v>
      </c>
      <c r="E31">
        <v>1.0742</v>
      </c>
      <c r="F31">
        <v>-9.5999999999999992E-3</v>
      </c>
      <c r="G31">
        <v>-0.885772282708992</v>
      </c>
      <c r="H31">
        <v>0</v>
      </c>
      <c r="I31">
        <f t="shared" si="0"/>
        <v>98.163209357580172</v>
      </c>
      <c r="J31">
        <f>AVERAGE(E21:E30)</f>
        <v>1.08266</v>
      </c>
      <c r="R31">
        <f>MAX(I3:I32)</f>
        <v>101.28849492826464</v>
      </c>
      <c r="S31">
        <f>MIN(I3:I32)</f>
        <v>98.163209357580172</v>
      </c>
    </row>
    <row r="32" spans="1:22" x14ac:dyDescent="0.15">
      <c r="A32">
        <v>19990416</v>
      </c>
      <c r="B32">
        <v>1.0704</v>
      </c>
      <c r="C32">
        <v>1.0754999999999999</v>
      </c>
      <c r="D32">
        <v>1.0703</v>
      </c>
      <c r="E32">
        <v>1.0752999999999999</v>
      </c>
      <c r="F32">
        <v>1.1000000000000001E-3</v>
      </c>
      <c r="G32">
        <v>0.102401787376641</v>
      </c>
      <c r="H32">
        <v>0</v>
      </c>
      <c r="I32">
        <f t="shared" si="0"/>
        <v>98.2637302385086</v>
      </c>
      <c r="J32">
        <f>AVERAGE(E22:E31)</f>
        <v>1.08175</v>
      </c>
      <c r="O32" cm="1">
        <f t="array" ref="O32:O2985">IF(J32:J2985&gt;K32:K2985,1, IF(J32:J2985&lt;K32:K2985,-1,0))*G33:G2985</f>
        <v>-0.76257788524132697</v>
      </c>
      <c r="R32">
        <f>MAX(I4:I33)</f>
        <v>101.28849492826464</v>
      </c>
      <c r="S32">
        <f>MIN(I4:I33)</f>
        <v>97.514392762496541</v>
      </c>
      <c r="T32">
        <v>0</v>
      </c>
      <c r="V32">
        <v>0</v>
      </c>
    </row>
    <row r="33" spans="1:22" x14ac:dyDescent="0.15">
      <c r="A33">
        <v>19990419</v>
      </c>
      <c r="B33">
        <v>1.0671999999999999</v>
      </c>
      <c r="C33">
        <v>1.0687</v>
      </c>
      <c r="D33">
        <v>1.0631999999999999</v>
      </c>
      <c r="E33">
        <v>1.0670999999999999</v>
      </c>
      <c r="F33">
        <v>-8.2000000000000007E-3</v>
      </c>
      <c r="G33">
        <v>-0.76257788524132697</v>
      </c>
      <c r="H33">
        <v>0</v>
      </c>
      <c r="I33">
        <f t="shared" si="0"/>
        <v>97.514392762496541</v>
      </c>
      <c r="J33">
        <f>AVERAGE(E23:E32)</f>
        <v>1.0809500000000001</v>
      </c>
      <c r="K33">
        <f>AVERAGE(E3:E32)</f>
        <v>1.0888566666666668</v>
      </c>
      <c r="O33">
        <v>6.5598350670033098E-2</v>
      </c>
      <c r="R33">
        <f>MAX(I5:I34)</f>
        <v>101.28849492826464</v>
      </c>
      <c r="S33">
        <f>MIN(I5:I34)</f>
        <v>97.450424929178439</v>
      </c>
      <c r="T33">
        <f>IF(J33&gt;K33, 1, IF(J33&lt;K33, -1, 0))</f>
        <v>-1</v>
      </c>
      <c r="U33">
        <f>IF(T33=-1,-1,IF(T33=1,1,U32))</f>
        <v>-1</v>
      </c>
      <c r="V33">
        <f>G33*U34</f>
        <v>0.76257788524132697</v>
      </c>
    </row>
    <row r="34" spans="1:22" x14ac:dyDescent="0.15">
      <c r="A34">
        <v>19990420</v>
      </c>
      <c r="B34">
        <v>1.0684</v>
      </c>
      <c r="C34">
        <v>1.0711999999999999</v>
      </c>
      <c r="D34">
        <v>1.0648</v>
      </c>
      <c r="E34">
        <v>1.0664</v>
      </c>
      <c r="F34">
        <v>-6.9999999999999999E-4</v>
      </c>
      <c r="G34">
        <v>-6.5598350670033098E-2</v>
      </c>
      <c r="H34">
        <v>0</v>
      </c>
      <c r="I34">
        <f t="shared" si="0"/>
        <v>97.450424929178439</v>
      </c>
      <c r="J34">
        <f>AVERAGE(E24:E33)</f>
        <v>1.0801000000000001</v>
      </c>
      <c r="K34">
        <f t="shared" ref="K34:K97" si="1">AVERAGE(E4:E33)</f>
        <v>1.0879500000000002</v>
      </c>
      <c r="O34">
        <v>7.5018754688663897E-2</v>
      </c>
      <c r="R34">
        <f>MAX(I6:I35)</f>
        <v>101.28849492826464</v>
      </c>
      <c r="S34">
        <f>MIN(I6:I35)</f>
        <v>97.377318833957759</v>
      </c>
      <c r="T34">
        <f>IF(J34&gt;K34, 1, IF(J34&lt;K34, -1, 0))</f>
        <v>-1</v>
      </c>
      <c r="U34">
        <f t="shared" ref="U34:U82" si="2">IF(T34=-1,-1,IF(T34=1,1,U33))</f>
        <v>-1</v>
      </c>
      <c r="V34">
        <f>G34*U35</f>
        <v>6.5598350670033098E-2</v>
      </c>
    </row>
    <row r="35" spans="1:22" x14ac:dyDescent="0.15">
      <c r="A35">
        <v>19990421</v>
      </c>
      <c r="B35">
        <v>1.0621</v>
      </c>
      <c r="C35">
        <v>1.0664</v>
      </c>
      <c r="D35">
        <v>1.0616000000000001</v>
      </c>
      <c r="E35">
        <v>1.0656000000000001</v>
      </c>
      <c r="F35">
        <v>-8.0000000000000004E-4</v>
      </c>
      <c r="G35">
        <v>-7.5018754688663897E-2</v>
      </c>
      <c r="H35">
        <v>0</v>
      </c>
      <c r="I35">
        <f t="shared" si="0"/>
        <v>97.377318833957759</v>
      </c>
      <c r="J35">
        <f>AVERAGE(E25:E34)</f>
        <v>1.0779000000000001</v>
      </c>
      <c r="K35">
        <f t="shared" si="1"/>
        <v>1.0870166666666667</v>
      </c>
      <c r="O35">
        <v>5.63063063063209E-2</v>
      </c>
      <c r="R35">
        <f>MAX(I7:I36)</f>
        <v>101.02348533308964</v>
      </c>
      <c r="S35">
        <f>MIN(I7:I36)</f>
        <v>97.322489262542234</v>
      </c>
      <c r="T35">
        <f>IF(J35&gt;K35, 1, IF(J35&lt;K35, -1, 0))</f>
        <v>-1</v>
      </c>
      <c r="U35">
        <f t="shared" si="2"/>
        <v>-1</v>
      </c>
      <c r="V35">
        <f>G35*U36</f>
        <v>7.5018754688663897E-2</v>
      </c>
    </row>
    <row r="36" spans="1:22" x14ac:dyDescent="0.15">
      <c r="A36">
        <v>19990422</v>
      </c>
      <c r="B36">
        <v>1.0598000000000001</v>
      </c>
      <c r="C36">
        <v>1.0651999999999999</v>
      </c>
      <c r="D36">
        <v>1.0598000000000001</v>
      </c>
      <c r="E36">
        <v>1.0649999999999999</v>
      </c>
      <c r="F36">
        <v>-5.9999999999999995E-4</v>
      </c>
      <c r="G36">
        <v>-5.63063063063209E-2</v>
      </c>
      <c r="H36">
        <v>0</v>
      </c>
      <c r="I36">
        <f t="shared" si="0"/>
        <v>97.322489262542234</v>
      </c>
      <c r="J36">
        <f>AVERAGE(E26:E35)</f>
        <v>1.0763</v>
      </c>
      <c r="K36">
        <f t="shared" si="1"/>
        <v>1.0858500000000002</v>
      </c>
      <c r="O36">
        <v>3.7558685446005297E-2</v>
      </c>
      <c r="R36">
        <f>MAX(I8:I37)</f>
        <v>101.02348533308964</v>
      </c>
      <c r="S36">
        <f>MIN(I8:I37)</f>
        <v>97.285936214931894</v>
      </c>
      <c r="T36">
        <f>IF(J36&gt;K36, 1, IF(J36&lt;K36, -1, 0))</f>
        <v>-1</v>
      </c>
      <c r="U36">
        <f t="shared" si="2"/>
        <v>-1</v>
      </c>
      <c r="V36">
        <f>G36*U37</f>
        <v>5.63063063063209E-2</v>
      </c>
    </row>
    <row r="37" spans="1:22" x14ac:dyDescent="0.15">
      <c r="A37">
        <v>19990423</v>
      </c>
      <c r="B37">
        <v>1.0672999999999999</v>
      </c>
      <c r="C37">
        <v>1.0702</v>
      </c>
      <c r="D37">
        <v>1.0629999999999999</v>
      </c>
      <c r="E37">
        <v>1.0646</v>
      </c>
      <c r="F37">
        <v>-4.0000000000000002E-4</v>
      </c>
      <c r="G37">
        <v>-3.7558685446005297E-2</v>
      </c>
      <c r="H37">
        <v>0</v>
      </c>
      <c r="I37">
        <f t="shared" si="0"/>
        <v>97.285936214931894</v>
      </c>
      <c r="J37">
        <f>AVERAGE(E27:E36)</f>
        <v>1.0749599999999999</v>
      </c>
      <c r="K37">
        <f t="shared" si="1"/>
        <v>1.0844033333333334</v>
      </c>
      <c r="O37">
        <v>0.25361638173961298</v>
      </c>
      <c r="R37">
        <f>MAX(I9:I38)</f>
        <v>101.02348533308964</v>
      </c>
      <c r="S37">
        <f>MIN(I9:I38)</f>
        <v>97.039203143562077</v>
      </c>
      <c r="T37">
        <f>IF(J37&gt;K37, 1, IF(J37&lt;K37, -1, 0))</f>
        <v>-1</v>
      </c>
      <c r="U37">
        <f t="shared" si="2"/>
        <v>-1</v>
      </c>
      <c r="V37">
        <f>G37*U38</f>
        <v>3.7558685446005297E-2</v>
      </c>
    </row>
    <row r="38" spans="1:22" x14ac:dyDescent="0.15">
      <c r="A38">
        <v>19990426</v>
      </c>
      <c r="B38">
        <v>1.0646</v>
      </c>
      <c r="C38">
        <v>1.0652999999999999</v>
      </c>
      <c r="D38">
        <v>1.0611999999999999</v>
      </c>
      <c r="E38">
        <v>1.0619000000000001</v>
      </c>
      <c r="F38">
        <v>-2.7000000000000001E-3</v>
      </c>
      <c r="G38">
        <v>-0.25361638173961298</v>
      </c>
      <c r="H38">
        <v>0</v>
      </c>
      <c r="I38">
        <f t="shared" si="0"/>
        <v>97.039203143562077</v>
      </c>
      <c r="J38">
        <f>AVERAGE(E28:E37)</f>
        <v>1.07297</v>
      </c>
      <c r="K38">
        <f t="shared" si="1"/>
        <v>1.0833666666666668</v>
      </c>
      <c r="O38">
        <v>-0.74394952443733098</v>
      </c>
      <c r="R38">
        <f>MAX(I10:I39)</f>
        <v>101.02348533308964</v>
      </c>
      <c r="S38">
        <f>MIN(I10:I39)</f>
        <v>97.039203143562077</v>
      </c>
      <c r="T38">
        <f>IF(J38&gt;K38, 1, IF(J38&lt;K38, -1, 0))</f>
        <v>-1</v>
      </c>
      <c r="U38">
        <f t="shared" si="2"/>
        <v>-1</v>
      </c>
      <c r="V38">
        <f>G38*U39</f>
        <v>0.25361638173961298</v>
      </c>
    </row>
    <row r="39" spans="1:22" x14ac:dyDescent="0.15">
      <c r="A39">
        <v>19990427</v>
      </c>
      <c r="B39">
        <v>1.0661</v>
      </c>
      <c r="C39">
        <v>1.0701000000000001</v>
      </c>
      <c r="D39">
        <v>1.0653999999999999</v>
      </c>
      <c r="E39">
        <v>1.0698000000000001</v>
      </c>
      <c r="F39">
        <v>7.9000000000000008E-3</v>
      </c>
      <c r="G39">
        <v>0.74394952443733098</v>
      </c>
      <c r="H39">
        <v>0</v>
      </c>
      <c r="I39">
        <f t="shared" si="0"/>
        <v>97.761125833866373</v>
      </c>
      <c r="J39">
        <f>AVERAGE(E29:E38)</f>
        <v>1.0705</v>
      </c>
      <c r="K39">
        <f t="shared" si="1"/>
        <v>1.0821333333333334</v>
      </c>
      <c r="O39">
        <v>0.40194428865210202</v>
      </c>
      <c r="R39">
        <f>MAX(I11:I40)</f>
        <v>100.71278442840172</v>
      </c>
      <c r="S39">
        <f>MIN(I11:I40)</f>
        <v>97.039203143562077</v>
      </c>
      <c r="T39">
        <f>IF(J39&gt;K39, 1, IF(J39&lt;K39, -1, 0))</f>
        <v>-1</v>
      </c>
      <c r="U39">
        <f t="shared" si="2"/>
        <v>-1</v>
      </c>
      <c r="V39">
        <f>G39*U40</f>
        <v>-0.74394952443733098</v>
      </c>
    </row>
    <row r="40" spans="1:22" x14ac:dyDescent="0.15">
      <c r="A40">
        <v>19990428</v>
      </c>
      <c r="B40">
        <v>1.0697000000000001</v>
      </c>
      <c r="C40">
        <v>1.0712999999999999</v>
      </c>
      <c r="D40">
        <v>1.0638000000000001</v>
      </c>
      <c r="E40">
        <v>1.0654999999999999</v>
      </c>
      <c r="F40">
        <v>-4.3E-3</v>
      </c>
      <c r="G40">
        <v>-0.40194428865210202</v>
      </c>
      <c r="H40">
        <v>0</v>
      </c>
      <c r="I40">
        <f t="shared" si="0"/>
        <v>97.368180572055152</v>
      </c>
      <c r="J40">
        <f>AVERAGE(E30:E39)</f>
        <v>1.0693699999999999</v>
      </c>
      <c r="K40">
        <f t="shared" si="1"/>
        <v>1.0809566666666666</v>
      </c>
      <c r="O40">
        <v>0.31909901454714701</v>
      </c>
      <c r="R40">
        <f>MAX(I12:I41)</f>
        <v>100.19190349995429</v>
      </c>
      <c r="S40">
        <f>MIN(I12:I41)</f>
        <v>97.039203143562077</v>
      </c>
      <c r="T40">
        <f>IF(J40&gt;K40, 1, IF(J40&lt;K40, -1, 0))</f>
        <v>-1</v>
      </c>
      <c r="U40">
        <f t="shared" si="2"/>
        <v>-1</v>
      </c>
      <c r="V40">
        <f>G40*U41</f>
        <v>0.40194428865210202</v>
      </c>
    </row>
    <row r="41" spans="1:22" x14ac:dyDescent="0.15">
      <c r="A41">
        <v>19990429</v>
      </c>
      <c r="B41">
        <v>1.0644</v>
      </c>
      <c r="C41">
        <v>1.0652999999999999</v>
      </c>
      <c r="D41">
        <v>1.0604</v>
      </c>
      <c r="E41">
        <v>1.0621</v>
      </c>
      <c r="F41">
        <v>-3.3999999999999998E-3</v>
      </c>
      <c r="G41">
        <v>-0.31909901454714701</v>
      </c>
      <c r="H41">
        <v>0</v>
      </c>
      <c r="I41">
        <f t="shared" si="0"/>
        <v>97.057479667367247</v>
      </c>
      <c r="J41">
        <f>AVERAGE(E31:E40)</f>
        <v>1.0675399999999999</v>
      </c>
      <c r="K41">
        <f t="shared" si="1"/>
        <v>1.0796233333333332</v>
      </c>
      <c r="O41">
        <v>7.5322474343294796E-2</v>
      </c>
      <c r="R41">
        <f>MAX(I13:I42)</f>
        <v>100.19190349995429</v>
      </c>
      <c r="S41">
        <f>MIN(I13:I42)</f>
        <v>96.984373572146538</v>
      </c>
      <c r="T41">
        <f>IF(J41&gt;K41, 1, IF(J41&lt;K41, -1, 0))</f>
        <v>-1</v>
      </c>
      <c r="U41">
        <f t="shared" si="2"/>
        <v>-1</v>
      </c>
      <c r="V41">
        <f>G41*U42</f>
        <v>0.31909901454714701</v>
      </c>
    </row>
    <row r="42" spans="1:22" x14ac:dyDescent="0.15">
      <c r="A42">
        <v>19990430</v>
      </c>
      <c r="B42">
        <v>1.0621</v>
      </c>
      <c r="C42">
        <v>1.0649999999999999</v>
      </c>
      <c r="D42">
        <v>1.0580000000000001</v>
      </c>
      <c r="E42">
        <v>1.0612999999999999</v>
      </c>
      <c r="F42">
        <v>-8.0000000000000004E-4</v>
      </c>
      <c r="G42">
        <v>-7.5322474343294796E-2</v>
      </c>
      <c r="H42">
        <v>0</v>
      </c>
      <c r="I42">
        <f t="shared" si="0"/>
        <v>96.984373572146538</v>
      </c>
      <c r="J42">
        <f>AVERAGE(E32:E41)</f>
        <v>1.06633</v>
      </c>
      <c r="K42">
        <f t="shared" si="1"/>
        <v>1.07829</v>
      </c>
      <c r="O42">
        <v>6.5956845378302403E-2</v>
      </c>
      <c r="R42">
        <f>MAX(I14:I43)</f>
        <v>100.13707392853878</v>
      </c>
      <c r="S42">
        <f>MIN(I14:I43)</f>
        <v>96.92040573882845</v>
      </c>
      <c r="T42">
        <f>IF(J42&gt;K42, 1, IF(J42&lt;K42, -1, 0))</f>
        <v>-1</v>
      </c>
      <c r="U42">
        <f t="shared" si="2"/>
        <v>-1</v>
      </c>
      <c r="V42">
        <f>G42*U43</f>
        <v>7.5322474343294796E-2</v>
      </c>
    </row>
    <row r="43" spans="1:22" x14ac:dyDescent="0.15">
      <c r="A43">
        <v>19990503</v>
      </c>
      <c r="B43">
        <v>1.0619000000000001</v>
      </c>
      <c r="C43">
        <v>1.0620000000000001</v>
      </c>
      <c r="D43">
        <v>1.0582</v>
      </c>
      <c r="E43">
        <v>1.0606</v>
      </c>
      <c r="F43">
        <v>-6.9999999999999999E-4</v>
      </c>
      <c r="G43">
        <v>-6.5956845378302403E-2</v>
      </c>
      <c r="H43">
        <v>0</v>
      </c>
      <c r="I43">
        <f t="shared" si="0"/>
        <v>96.92040573882845</v>
      </c>
      <c r="J43">
        <f>AVERAGE(E33:E42)</f>
        <v>1.0649299999999997</v>
      </c>
      <c r="K43">
        <f t="shared" si="1"/>
        <v>1.0772066666666666</v>
      </c>
      <c r="O43">
        <v>-0.51857439185367304</v>
      </c>
      <c r="R43">
        <f>MAX(I15:I44)</f>
        <v>99.990861738097394</v>
      </c>
      <c r="S43">
        <f>MIN(I15:I44)</f>
        <v>96.92040573882845</v>
      </c>
      <c r="T43">
        <f>IF(J43&gt;K43, 1, IF(J43&lt;K43, -1, 0))</f>
        <v>-1</v>
      </c>
      <c r="U43">
        <f t="shared" si="2"/>
        <v>-1</v>
      </c>
      <c r="V43">
        <f>G43*U44</f>
        <v>6.5956845378302403E-2</v>
      </c>
    </row>
    <row r="44" spans="1:22" x14ac:dyDescent="0.15">
      <c r="A44">
        <v>19990504</v>
      </c>
      <c r="B44">
        <v>1.0602</v>
      </c>
      <c r="C44">
        <v>1.0663</v>
      </c>
      <c r="D44">
        <v>1.06</v>
      </c>
      <c r="E44">
        <v>1.0661</v>
      </c>
      <c r="F44">
        <v>5.4999999999999997E-3</v>
      </c>
      <c r="G44">
        <v>0.51857439185367304</v>
      </c>
      <c r="H44">
        <v>0</v>
      </c>
      <c r="I44">
        <f t="shared" si="0"/>
        <v>97.423010143470691</v>
      </c>
      <c r="J44">
        <f>AVERAGE(E34:E43)</f>
        <v>1.0642799999999997</v>
      </c>
      <c r="K44">
        <f t="shared" si="1"/>
        <v>1.0760133333333333</v>
      </c>
      <c r="O44">
        <v>-1.0505581089953899</v>
      </c>
      <c r="R44">
        <f>MAX(I16:I45)</f>
        <v>99.460842547747404</v>
      </c>
      <c r="S44">
        <f>MIN(I16:I45)</f>
        <v>96.92040573882845</v>
      </c>
      <c r="T44">
        <f>IF(J44&gt;K44, 1, IF(J44&lt;K44, -1, 0))</f>
        <v>-1</v>
      </c>
      <c r="U44">
        <f t="shared" si="2"/>
        <v>-1</v>
      </c>
      <c r="V44">
        <f>G44*U45</f>
        <v>-0.51857439185367304</v>
      </c>
    </row>
    <row r="45" spans="1:22" x14ac:dyDescent="0.15">
      <c r="A45">
        <v>19990505</v>
      </c>
      <c r="B45">
        <v>1.0698000000000001</v>
      </c>
      <c r="C45">
        <v>1.08</v>
      </c>
      <c r="D45">
        <v>1.0682</v>
      </c>
      <c r="E45">
        <v>1.0772999999999999</v>
      </c>
      <c r="F45">
        <v>1.12E-2</v>
      </c>
      <c r="G45">
        <v>1.0505581089953899</v>
      </c>
      <c r="H45">
        <v>0</v>
      </c>
      <c r="I45">
        <f t="shared" si="0"/>
        <v>98.44649547656033</v>
      </c>
      <c r="J45">
        <f>AVERAGE(E35:E44)</f>
        <v>1.0642499999999999</v>
      </c>
      <c r="K45">
        <f t="shared" si="1"/>
        <v>1.0750233333333334</v>
      </c>
      <c r="O45">
        <v>-0.62192518332870605</v>
      </c>
      <c r="R45">
        <f>MAX(I17:I46)</f>
        <v>99.460842547747404</v>
      </c>
      <c r="S45">
        <f>MIN(I17:I46)</f>
        <v>96.92040573882845</v>
      </c>
      <c r="T45">
        <f>IF(J45&gt;K45, 1, IF(J45&lt;K45, -1, 0))</f>
        <v>-1</v>
      </c>
      <c r="U45">
        <f t="shared" si="2"/>
        <v>-1</v>
      </c>
      <c r="V45">
        <f>G45*U46</f>
        <v>-1.0505581089953899</v>
      </c>
    </row>
    <row r="46" spans="1:22" x14ac:dyDescent="0.15">
      <c r="A46">
        <v>19990506</v>
      </c>
      <c r="B46">
        <v>1.0819000000000001</v>
      </c>
      <c r="C46">
        <v>1.0843</v>
      </c>
      <c r="D46">
        <v>1.08</v>
      </c>
      <c r="E46">
        <v>1.0840000000000001</v>
      </c>
      <c r="F46">
        <v>6.7000000000000002E-3</v>
      </c>
      <c r="G46">
        <v>0.62192518332870605</v>
      </c>
      <c r="H46">
        <v>0</v>
      </c>
      <c r="I46">
        <f t="shared" si="0"/>
        <v>99.05875902403362</v>
      </c>
      <c r="J46">
        <f>AVERAGE(E36:E45)</f>
        <v>1.06542</v>
      </c>
      <c r="K46">
        <f t="shared" si="1"/>
        <v>1.07446</v>
      </c>
      <c r="O46">
        <v>0.65498154981550805</v>
      </c>
      <c r="R46">
        <f>MAX(I18:I47)</f>
        <v>99.460842547747404</v>
      </c>
      <c r="S46">
        <f>MIN(I18:I47)</f>
        <v>96.92040573882845</v>
      </c>
      <c r="T46">
        <f>IF(J46&gt;K46, 1, IF(J46&lt;K46, -1, 0))</f>
        <v>-1</v>
      </c>
      <c r="U46">
        <f t="shared" si="2"/>
        <v>-1</v>
      </c>
      <c r="V46">
        <f>G46*U47</f>
        <v>-0.62192518332870605</v>
      </c>
    </row>
    <row r="47" spans="1:22" x14ac:dyDescent="0.15">
      <c r="A47">
        <v>19990507</v>
      </c>
      <c r="B47">
        <v>1.0810999999999999</v>
      </c>
      <c r="C47">
        <v>1.0839000000000001</v>
      </c>
      <c r="D47">
        <v>1.0768</v>
      </c>
      <c r="E47">
        <v>1.0769</v>
      </c>
      <c r="F47">
        <v>-7.1000000000000004E-3</v>
      </c>
      <c r="G47">
        <v>-0.65498154981550805</v>
      </c>
      <c r="H47">
        <v>0</v>
      </c>
      <c r="I47">
        <f t="shared" si="0"/>
        <v>98.409942428950004</v>
      </c>
      <c r="J47">
        <f>AVERAGE(E37:E46)</f>
        <v>1.06732</v>
      </c>
      <c r="K47">
        <f t="shared" si="1"/>
        <v>1.0743166666666668</v>
      </c>
      <c r="O47">
        <v>-0.51072522982635904</v>
      </c>
      <c r="R47">
        <f>MAX(I19:I48)</f>
        <v>99.460842547747404</v>
      </c>
      <c r="S47">
        <f>MIN(I19:I48)</f>
        <v>96.92040573882845</v>
      </c>
      <c r="T47">
        <f>IF(J47&gt;K47, 1, IF(J47&lt;K47, -1, 0))</f>
        <v>-1</v>
      </c>
      <c r="U47">
        <f t="shared" si="2"/>
        <v>-1</v>
      </c>
      <c r="V47">
        <f>G47*U48</f>
        <v>0.65498154981550805</v>
      </c>
    </row>
    <row r="48" spans="1:22" x14ac:dyDescent="0.15">
      <c r="A48">
        <v>19990510</v>
      </c>
      <c r="B48">
        <v>1.0757000000000001</v>
      </c>
      <c r="C48">
        <v>1.0860000000000001</v>
      </c>
      <c r="D48">
        <v>1.0751999999999999</v>
      </c>
      <c r="E48">
        <v>1.0824</v>
      </c>
      <c r="F48">
        <v>5.4999999999999997E-3</v>
      </c>
      <c r="G48">
        <v>0.51072522982635904</v>
      </c>
      <c r="H48">
        <v>0</v>
      </c>
      <c r="I48">
        <f t="shared" si="0"/>
        <v>98.912546833592245</v>
      </c>
      <c r="J48">
        <f>AVERAGE(E38:E47)</f>
        <v>1.0685499999999999</v>
      </c>
      <c r="K48">
        <f t="shared" si="1"/>
        <v>1.0741700000000001</v>
      </c>
      <c r="O48">
        <v>0.803769401330371</v>
      </c>
      <c r="R48">
        <f>MAX(I20:I49)</f>
        <v>99.460842547747404</v>
      </c>
      <c r="S48">
        <f>MIN(I20:I49)</f>
        <v>96.92040573882845</v>
      </c>
      <c r="T48">
        <f>IF(J48&gt;K48, 1, IF(J48&lt;K48, -1, 0))</f>
        <v>-1</v>
      </c>
      <c r="U48">
        <f t="shared" si="2"/>
        <v>-1</v>
      </c>
      <c r="V48">
        <f>G48*U49</f>
        <v>-0.51072522982635904</v>
      </c>
    </row>
    <row r="49" spans="1:22" x14ac:dyDescent="0.15">
      <c r="A49">
        <v>19990511</v>
      </c>
      <c r="B49">
        <v>1.0755999999999999</v>
      </c>
      <c r="C49">
        <v>1.0765</v>
      </c>
      <c r="D49">
        <v>1.0728</v>
      </c>
      <c r="E49">
        <v>1.0737000000000001</v>
      </c>
      <c r="F49">
        <v>-8.6999999999999994E-3</v>
      </c>
      <c r="G49">
        <v>-0.803769401330371</v>
      </c>
      <c r="H49">
        <v>0</v>
      </c>
      <c r="I49">
        <f t="shared" si="0"/>
        <v>98.117518048067268</v>
      </c>
      <c r="J49">
        <f>AVERAGE(E39:E48)</f>
        <v>1.0706000000000002</v>
      </c>
      <c r="K49">
        <f t="shared" si="1"/>
        <v>1.0743033333333334</v>
      </c>
      <c r="O49">
        <v>0.605383254167847</v>
      </c>
      <c r="R49">
        <f>MAX(I21:I50)</f>
        <v>99.460842547747404</v>
      </c>
      <c r="S49">
        <f>MIN(I21:I50)</f>
        <v>96.92040573882845</v>
      </c>
      <c r="T49">
        <f>IF(J49&gt;K49, 1, IF(J49&lt;K49, -1, 0))</f>
        <v>-1</v>
      </c>
      <c r="U49">
        <f t="shared" si="2"/>
        <v>-1</v>
      </c>
      <c r="V49">
        <f>G49*U50</f>
        <v>0.803769401330371</v>
      </c>
    </row>
    <row r="50" spans="1:22" x14ac:dyDescent="0.15">
      <c r="A50">
        <v>19990512</v>
      </c>
      <c r="B50">
        <v>1.0672999999999999</v>
      </c>
      <c r="C50">
        <v>1.075</v>
      </c>
      <c r="D50">
        <v>1.0669</v>
      </c>
      <c r="E50">
        <v>1.0671999999999999</v>
      </c>
      <c r="F50">
        <v>-6.4999999999999997E-3</v>
      </c>
      <c r="G50">
        <v>-0.605383254167847</v>
      </c>
      <c r="H50">
        <v>0</v>
      </c>
      <c r="I50">
        <f t="shared" si="0"/>
        <v>97.523531024399148</v>
      </c>
      <c r="J50">
        <f>AVERAGE(E40:E49)</f>
        <v>1.0709900000000001</v>
      </c>
      <c r="K50">
        <f t="shared" si="1"/>
        <v>1.0742200000000002</v>
      </c>
      <c r="O50">
        <v>-0.13118440779610799</v>
      </c>
      <c r="R50">
        <f>MAX(I22:I51)</f>
        <v>99.460842547747404</v>
      </c>
      <c r="S50">
        <f>MIN(I22:I51)</f>
        <v>96.92040573882845</v>
      </c>
      <c r="T50">
        <f>IF(J50&gt;K50, 1, IF(J50&lt;K50, -1, 0))</f>
        <v>-1</v>
      </c>
      <c r="U50">
        <f t="shared" si="2"/>
        <v>-1</v>
      </c>
      <c r="V50">
        <f>G50*U51</f>
        <v>0.605383254167847</v>
      </c>
    </row>
    <row r="51" spans="1:22" x14ac:dyDescent="0.15">
      <c r="A51">
        <v>19990513</v>
      </c>
      <c r="B51">
        <v>1.0644</v>
      </c>
      <c r="C51">
        <v>1.0687</v>
      </c>
      <c r="D51">
        <v>1.0625</v>
      </c>
      <c r="E51">
        <v>1.0686</v>
      </c>
      <c r="F51">
        <v>1.4E-3</v>
      </c>
      <c r="G51">
        <v>0.13118440779610799</v>
      </c>
      <c r="H51">
        <v>0</v>
      </c>
      <c r="I51">
        <f t="shared" si="0"/>
        <v>97.651466691035367</v>
      </c>
      <c r="J51">
        <f>AVERAGE(E41:E50)</f>
        <v>1.0711600000000001</v>
      </c>
      <c r="K51">
        <f t="shared" si="1"/>
        <v>1.0737866666666667</v>
      </c>
      <c r="O51">
        <v>0.13101253977166999</v>
      </c>
      <c r="R51">
        <f>MAX(I23:I52)</f>
        <v>99.460842547747404</v>
      </c>
      <c r="S51">
        <f>MIN(I23:I52)</f>
        <v>96.92040573882845</v>
      </c>
      <c r="T51">
        <f>IF(J51&gt;K51, 1, IF(J51&lt;K51, -1, 0))</f>
        <v>-1</v>
      </c>
      <c r="U51">
        <f t="shared" si="2"/>
        <v>-1</v>
      </c>
      <c r="V51">
        <f>G51*U52</f>
        <v>-0.13118440779610799</v>
      </c>
    </row>
    <row r="52" spans="1:22" x14ac:dyDescent="0.15">
      <c r="A52">
        <v>19990514</v>
      </c>
      <c r="B52">
        <v>1.0692999999999999</v>
      </c>
      <c r="C52">
        <v>1.0761000000000001</v>
      </c>
      <c r="D52">
        <v>1.0659000000000001</v>
      </c>
      <c r="E52">
        <v>1.0671999999999999</v>
      </c>
      <c r="F52">
        <v>-1.4E-3</v>
      </c>
      <c r="G52">
        <v>-0.13101253977166999</v>
      </c>
      <c r="H52">
        <v>0</v>
      </c>
      <c r="I52">
        <f t="shared" si="0"/>
        <v>97.523531024399162</v>
      </c>
      <c r="J52">
        <f>AVERAGE(E42:E51)</f>
        <v>1.0718099999999999</v>
      </c>
      <c r="K52">
        <f t="shared" si="1"/>
        <v>1.0732966666666666</v>
      </c>
      <c r="O52">
        <v>-0.14992503748126401</v>
      </c>
      <c r="R52">
        <f>MAX(I24:I53)</f>
        <v>99.460842547747404</v>
      </c>
      <c r="S52">
        <f>MIN(I24:I53)</f>
        <v>96.92040573882845</v>
      </c>
      <c r="T52">
        <f>IF(J52&gt;K52, 1, IF(J52&lt;K52, -1, 0))</f>
        <v>-1</v>
      </c>
      <c r="U52">
        <f t="shared" si="2"/>
        <v>-1</v>
      </c>
      <c r="V52">
        <f>G52*U53</f>
        <v>0.13101253977166999</v>
      </c>
    </row>
    <row r="53" spans="1:22" x14ac:dyDescent="0.15">
      <c r="A53">
        <v>19990517</v>
      </c>
      <c r="B53">
        <v>1.0707</v>
      </c>
      <c r="C53">
        <v>1.0707</v>
      </c>
      <c r="D53">
        <v>1.0680000000000001</v>
      </c>
      <c r="E53">
        <v>1.0688</v>
      </c>
      <c r="F53">
        <v>1.6000000000000001E-3</v>
      </c>
      <c r="G53">
        <v>0.14992503748126401</v>
      </c>
      <c r="H53">
        <v>0</v>
      </c>
      <c r="I53">
        <f t="shared" si="0"/>
        <v>97.669743214840537</v>
      </c>
      <c r="J53">
        <f>AVERAGE(E43:E52)</f>
        <v>1.0724</v>
      </c>
      <c r="K53">
        <f t="shared" si="1"/>
        <v>1.0727599999999999</v>
      </c>
      <c r="O53">
        <v>-0.15905688622754799</v>
      </c>
      <c r="R53">
        <f>MAX(I25:I54)</f>
        <v>99.296353833500845</v>
      </c>
      <c r="S53">
        <f>MIN(I25:I54)</f>
        <v>96.92040573882845</v>
      </c>
      <c r="T53">
        <f>IF(J53&gt;K53, 1, IF(J53&lt;K53, -1, 0))</f>
        <v>-1</v>
      </c>
      <c r="U53">
        <f t="shared" si="2"/>
        <v>-1</v>
      </c>
      <c r="V53">
        <f>G53*U54</f>
        <v>0.14992503748126401</v>
      </c>
    </row>
    <row r="54" spans="1:22" x14ac:dyDescent="0.15">
      <c r="A54">
        <v>19990518</v>
      </c>
      <c r="B54">
        <v>1.0706</v>
      </c>
      <c r="C54">
        <v>1.0728</v>
      </c>
      <c r="D54">
        <v>1.0674999999999999</v>
      </c>
      <c r="E54">
        <v>1.0705</v>
      </c>
      <c r="F54">
        <v>1.6999999999999999E-3</v>
      </c>
      <c r="G54">
        <v>0.15905688622754799</v>
      </c>
      <c r="H54">
        <v>0</v>
      </c>
      <c r="I54">
        <f t="shared" si="0"/>
        <v>97.825093667184504</v>
      </c>
      <c r="J54">
        <f>AVERAGE(E44:E53)</f>
        <v>1.0732199999999998</v>
      </c>
      <c r="K54">
        <f t="shared" si="1"/>
        <v>1.0725333333333333</v>
      </c>
      <c r="O54">
        <v>-0.27090144792152299</v>
      </c>
      <c r="R54">
        <f>MAX(I26:I55)</f>
        <v>99.296353833500845</v>
      </c>
      <c r="S54">
        <f>MIN(I26:I55)</f>
        <v>96.92040573882845</v>
      </c>
      <c r="T54">
        <f>IF(J54&gt;K54, 1, IF(J54&lt;K54, -1, 0))</f>
        <v>1</v>
      </c>
      <c r="U54">
        <f t="shared" si="2"/>
        <v>1</v>
      </c>
      <c r="V54">
        <f>G54*U55</f>
        <v>0.15905688622754799</v>
      </c>
    </row>
    <row r="55" spans="1:22" x14ac:dyDescent="0.15">
      <c r="A55">
        <v>19990519</v>
      </c>
      <c r="B55">
        <v>1.0651999999999999</v>
      </c>
      <c r="C55">
        <v>1.0688</v>
      </c>
      <c r="D55">
        <v>1.0644</v>
      </c>
      <c r="E55">
        <v>1.0676000000000001</v>
      </c>
      <c r="F55">
        <v>-2.8999999999999998E-3</v>
      </c>
      <c r="G55">
        <v>-0.27090144792152299</v>
      </c>
      <c r="H55">
        <v>0</v>
      </c>
      <c r="I55">
        <f t="shared" si="0"/>
        <v>97.560084072009516</v>
      </c>
      <c r="J55">
        <f>AVERAGE(E45:E54)</f>
        <v>1.0736599999999998</v>
      </c>
      <c r="K55">
        <f t="shared" si="1"/>
        <v>1.0719366666666665</v>
      </c>
      <c r="O55">
        <v>-0.281004121393791</v>
      </c>
      <c r="R55">
        <f>MAX(I27:I56)</f>
        <v>99.296353833500845</v>
      </c>
      <c r="S55">
        <f>MIN(I27:I56)</f>
        <v>96.92040573882845</v>
      </c>
      <c r="T55">
        <f>IF(J55&gt;K55, 1, IF(J55&lt;K55, -1, 0))</f>
        <v>1</v>
      </c>
      <c r="U55">
        <f t="shared" si="2"/>
        <v>1</v>
      </c>
      <c r="V55">
        <f>G55*U56</f>
        <v>-0.27090144792152299</v>
      </c>
    </row>
    <row r="56" spans="1:22" x14ac:dyDescent="0.15">
      <c r="A56">
        <v>19990520</v>
      </c>
      <c r="B56">
        <v>1.0651999999999999</v>
      </c>
      <c r="C56">
        <v>1.0673999999999999</v>
      </c>
      <c r="D56">
        <v>1.0629999999999999</v>
      </c>
      <c r="E56">
        <v>1.0646</v>
      </c>
      <c r="F56">
        <v>-3.0000000000000001E-3</v>
      </c>
      <c r="G56">
        <v>-0.281004121393791</v>
      </c>
      <c r="H56">
        <v>0</v>
      </c>
      <c r="I56">
        <f t="shared" si="0"/>
        <v>97.285936214931922</v>
      </c>
      <c r="J56">
        <f>AVERAGE(E46:E55)</f>
        <v>1.0726899999999999</v>
      </c>
      <c r="K56">
        <f t="shared" si="1"/>
        <v>1.0714699999999999</v>
      </c>
      <c r="O56">
        <v>-0.48844636483187098</v>
      </c>
      <c r="R56">
        <f>MAX(I28:I57)</f>
        <v>99.296353833500845</v>
      </c>
      <c r="S56">
        <f>MIN(I28:I57)</f>
        <v>96.810746595997429</v>
      </c>
      <c r="T56">
        <f>IF(J56&gt;K56, 1, IF(J56&lt;K56, -1, 0))</f>
        <v>1</v>
      </c>
      <c r="U56">
        <f t="shared" si="2"/>
        <v>1</v>
      </c>
      <c r="V56">
        <f>G56*U57</f>
        <v>0.281004121393791</v>
      </c>
    </row>
    <row r="57" spans="1:22" x14ac:dyDescent="0.15">
      <c r="A57">
        <v>19990521</v>
      </c>
      <c r="B57">
        <v>1.0587</v>
      </c>
      <c r="C57">
        <v>1.0598000000000001</v>
      </c>
      <c r="D57">
        <v>1.0563</v>
      </c>
      <c r="E57">
        <v>1.0593999999999999</v>
      </c>
      <c r="F57">
        <v>-5.1999999999999998E-3</v>
      </c>
      <c r="G57">
        <v>-0.48844636483187098</v>
      </c>
      <c r="H57">
        <v>0</v>
      </c>
      <c r="I57">
        <f t="shared" si="0"/>
        <v>96.810746595997429</v>
      </c>
      <c r="J57">
        <f>AVERAGE(E47:E56)</f>
        <v>1.0707499999999999</v>
      </c>
      <c r="K57">
        <f t="shared" si="1"/>
        <v>1.0710099999999998</v>
      </c>
      <c r="O57">
        <v>-0.11327166320559701</v>
      </c>
      <c r="R57">
        <f>MAX(I29:I58)</f>
        <v>99.05875902403362</v>
      </c>
      <c r="S57">
        <f>MIN(I29:I58)</f>
        <v>96.810746595997429</v>
      </c>
      <c r="T57">
        <f>IF(J57&gt;K57, 1, IF(J57&lt;K57, -1, 0))</f>
        <v>-1</v>
      </c>
      <c r="U57">
        <f t="shared" si="2"/>
        <v>-1</v>
      </c>
      <c r="V57">
        <f>G57*U58</f>
        <v>0.48844636483187098</v>
      </c>
    </row>
    <row r="58" spans="1:22" x14ac:dyDescent="0.15">
      <c r="A58">
        <v>19990524</v>
      </c>
      <c r="B58">
        <v>1.06</v>
      </c>
      <c r="C58">
        <v>1.0622</v>
      </c>
      <c r="D58">
        <v>1.0576000000000001</v>
      </c>
      <c r="E58">
        <v>1.0606</v>
      </c>
      <c r="F58">
        <v>1.1999999999999999E-3</v>
      </c>
      <c r="G58">
        <v>0.11327166320559701</v>
      </c>
      <c r="H58">
        <v>0</v>
      </c>
      <c r="I58">
        <f t="shared" si="0"/>
        <v>96.920405738828478</v>
      </c>
      <c r="J58">
        <f>AVERAGE(E48:E57)</f>
        <v>1.069</v>
      </c>
      <c r="K58">
        <f t="shared" si="1"/>
        <v>1.070173333333333</v>
      </c>
      <c r="O58">
        <v>-9.4286253064292808E-3</v>
      </c>
      <c r="R58">
        <f>MAX(I30:I59)</f>
        <v>99.05875902403362</v>
      </c>
      <c r="S58">
        <f>MIN(I30:I59)</f>
        <v>96.810746595997429</v>
      </c>
      <c r="T58">
        <f>IF(J58&gt;K58, 1, IF(J58&lt;K58, -1, 0))</f>
        <v>-1</v>
      </c>
      <c r="U58">
        <f t="shared" si="2"/>
        <v>-1</v>
      </c>
      <c r="V58">
        <f>G58*U59</f>
        <v>-0.11327166320559701</v>
      </c>
    </row>
    <row r="59" spans="1:22" x14ac:dyDescent="0.15">
      <c r="A59">
        <v>19990525</v>
      </c>
      <c r="B59">
        <v>1.0630999999999999</v>
      </c>
      <c r="C59">
        <v>1.0654999999999999</v>
      </c>
      <c r="D59">
        <v>1.0580000000000001</v>
      </c>
      <c r="E59">
        <v>1.0607</v>
      </c>
      <c r="F59">
        <v>1E-4</v>
      </c>
      <c r="G59">
        <v>9.4286253064292808E-3</v>
      </c>
      <c r="H59">
        <v>0</v>
      </c>
      <c r="I59">
        <f t="shared" si="0"/>
        <v>96.92954400073107</v>
      </c>
      <c r="J59">
        <f>AVERAGE(E49:E58)</f>
        <v>1.0668199999999999</v>
      </c>
      <c r="K59">
        <f t="shared" si="1"/>
        <v>1.0693066666666664</v>
      </c>
      <c r="O59">
        <v>1.1878947864617699</v>
      </c>
      <c r="R59">
        <f>MAX(I31:I60)</f>
        <v>99.05875902403362</v>
      </c>
      <c r="S59">
        <f>MIN(I31:I60)</f>
        <v>95.778123001005213</v>
      </c>
      <c r="T59">
        <f>IF(J59&gt;K59, 1, IF(J59&lt;K59, -1, 0))</f>
        <v>-1</v>
      </c>
      <c r="U59">
        <f t="shared" si="2"/>
        <v>-1</v>
      </c>
      <c r="V59">
        <f>G59*U60</f>
        <v>-9.4286253064292808E-3</v>
      </c>
    </row>
    <row r="60" spans="1:22" x14ac:dyDescent="0.15">
      <c r="A60">
        <v>19990526</v>
      </c>
      <c r="B60">
        <v>1.0543</v>
      </c>
      <c r="C60">
        <v>1.0547</v>
      </c>
      <c r="D60">
        <v>1.0471999999999999</v>
      </c>
      <c r="E60">
        <v>1.0481</v>
      </c>
      <c r="F60">
        <v>-1.26E-2</v>
      </c>
      <c r="G60">
        <v>-1.1878947864617699</v>
      </c>
      <c r="H60">
        <v>0</v>
      </c>
      <c r="I60">
        <f t="shared" si="0"/>
        <v>95.778123001005213</v>
      </c>
      <c r="J60">
        <f>AVERAGE(E50:E59)</f>
        <v>1.06552</v>
      </c>
      <c r="K60">
        <f t="shared" si="1"/>
        <v>1.0686266666666664</v>
      </c>
      <c r="O60">
        <v>0.26715008109914501</v>
      </c>
      <c r="R60">
        <f>MAX(I32:I61)</f>
        <v>99.05875902403362</v>
      </c>
      <c r="S60">
        <f>MIN(I32:I61)</f>
        <v>95.522251667732789</v>
      </c>
      <c r="T60">
        <f>IF(J60&gt;K60, 1, IF(J60&lt;K60, -1, 0))</f>
        <v>-1</v>
      </c>
      <c r="U60">
        <f t="shared" si="2"/>
        <v>-1</v>
      </c>
      <c r="V60">
        <f>G60*U61</f>
        <v>1.1878947864617699</v>
      </c>
    </row>
    <row r="61" spans="1:22" x14ac:dyDescent="0.15">
      <c r="A61">
        <v>19990527</v>
      </c>
      <c r="B61">
        <v>1.0477000000000001</v>
      </c>
      <c r="C61">
        <v>1.0499000000000001</v>
      </c>
      <c r="D61">
        <v>1.0441</v>
      </c>
      <c r="E61">
        <v>1.0452999999999999</v>
      </c>
      <c r="F61">
        <v>-2.8E-3</v>
      </c>
      <c r="G61">
        <v>-0.26715008109914501</v>
      </c>
      <c r="H61">
        <v>0</v>
      </c>
      <c r="I61">
        <f t="shared" si="0"/>
        <v>95.522251667732789</v>
      </c>
      <c r="J61">
        <f>AVERAGE(E51:E60)</f>
        <v>1.0636100000000002</v>
      </c>
      <c r="K61">
        <f t="shared" si="1"/>
        <v>1.0674366666666664</v>
      </c>
      <c r="O61">
        <v>0.40179852673873401</v>
      </c>
      <c r="R61">
        <f>MAX(I33:I62)</f>
        <v>99.05875902403362</v>
      </c>
      <c r="S61">
        <f>MIN(I33:I62)</f>
        <v>95.138444667824174</v>
      </c>
      <c r="T61">
        <f>IF(J61&gt;K61, 1, IF(J61&lt;K61, -1, 0))</f>
        <v>-1</v>
      </c>
      <c r="U61">
        <f t="shared" si="2"/>
        <v>-1</v>
      </c>
      <c r="V61">
        <f>G61*U62</f>
        <v>0.26715008109914501</v>
      </c>
    </row>
    <row r="62" spans="1:22" x14ac:dyDescent="0.15">
      <c r="A62">
        <v>19990528</v>
      </c>
      <c r="B62">
        <v>1.0479000000000001</v>
      </c>
      <c r="C62">
        <v>1.0506</v>
      </c>
      <c r="D62">
        <v>1.0405</v>
      </c>
      <c r="E62">
        <v>1.0410999999999999</v>
      </c>
      <c r="F62">
        <v>-4.1999999999999997E-3</v>
      </c>
      <c r="G62">
        <v>-0.40179852673873401</v>
      </c>
      <c r="H62">
        <v>0</v>
      </c>
      <c r="I62">
        <f t="shared" si="0"/>
        <v>95.138444667824174</v>
      </c>
      <c r="J62">
        <f>AVERAGE(E52:E61)</f>
        <v>1.06128</v>
      </c>
      <c r="K62">
        <f t="shared" si="1"/>
        <v>1.0664733333333332</v>
      </c>
      <c r="O62">
        <v>-0.44184036115648501</v>
      </c>
      <c r="R62">
        <f>MAX(I34:I63)</f>
        <v>99.05875902403362</v>
      </c>
      <c r="S62">
        <f>MIN(I34:I63)</f>
        <v>95.138444667824174</v>
      </c>
      <c r="T62">
        <f>IF(J62&gt;K62, 1, IF(J62&lt;K62, -1, 0))</f>
        <v>-1</v>
      </c>
      <c r="U62">
        <f t="shared" si="2"/>
        <v>-1</v>
      </c>
      <c r="V62">
        <f>G62*U63</f>
        <v>0.40179852673873401</v>
      </c>
    </row>
    <row r="63" spans="1:22" x14ac:dyDescent="0.15">
      <c r="A63">
        <v>19990601</v>
      </c>
      <c r="B63">
        <v>1.0443</v>
      </c>
      <c r="C63">
        <v>1.0483</v>
      </c>
      <c r="D63">
        <v>1.0443</v>
      </c>
      <c r="E63">
        <v>1.0457000000000001</v>
      </c>
      <c r="F63">
        <v>4.5999999999999999E-3</v>
      </c>
      <c r="G63">
        <v>0.44184036115648501</v>
      </c>
      <c r="H63">
        <v>0</v>
      </c>
      <c r="I63">
        <f t="shared" si="0"/>
        <v>95.558804715343157</v>
      </c>
      <c r="J63">
        <f>AVERAGE(E53:E62)</f>
        <v>1.0586699999999998</v>
      </c>
      <c r="K63">
        <f t="shared" si="1"/>
        <v>1.065333333333333</v>
      </c>
      <c r="O63">
        <v>0.96586018934684903</v>
      </c>
      <c r="R63">
        <f>MAX(I35:I64)</f>
        <v>99.05875902403362</v>
      </c>
      <c r="S63">
        <f>MIN(I35:I64)</f>
        <v>94.635840263181962</v>
      </c>
      <c r="T63">
        <f>IF(J63&gt;K63, 1, IF(J63&lt;K63, -1, 0))</f>
        <v>-1</v>
      </c>
      <c r="U63">
        <f t="shared" si="2"/>
        <v>-1</v>
      </c>
      <c r="V63">
        <f>G63*U64</f>
        <v>-0.44184036115648501</v>
      </c>
    </row>
    <row r="64" spans="1:22" x14ac:dyDescent="0.15">
      <c r="A64">
        <v>19990602</v>
      </c>
      <c r="B64">
        <v>1.0369999999999999</v>
      </c>
      <c r="C64">
        <v>1.0396000000000001</v>
      </c>
      <c r="D64">
        <v>1.0338000000000001</v>
      </c>
      <c r="E64">
        <v>1.0356000000000001</v>
      </c>
      <c r="F64">
        <v>-1.01E-2</v>
      </c>
      <c r="G64">
        <v>-0.96586018934684903</v>
      </c>
      <c r="H64">
        <v>0</v>
      </c>
      <c r="I64">
        <f t="shared" si="0"/>
        <v>94.635840263181962</v>
      </c>
      <c r="J64">
        <f>AVERAGE(E54:E63)</f>
        <v>1.05636</v>
      </c>
      <c r="K64">
        <f t="shared" si="1"/>
        <v>1.0646199999999999</v>
      </c>
      <c r="O64">
        <v>0.24140594824258099</v>
      </c>
      <c r="R64">
        <f>MAX(I36:I65)</f>
        <v>99.05875902403362</v>
      </c>
      <c r="S64">
        <f>MIN(I36:I65)</f>
        <v>94.4073837156173</v>
      </c>
      <c r="T64">
        <f>IF(J64&gt;K64, 1, IF(J64&lt;K64, -1, 0))</f>
        <v>-1</v>
      </c>
      <c r="U64">
        <f t="shared" si="2"/>
        <v>-1</v>
      </c>
      <c r="V64">
        <f>G64*U65</f>
        <v>0.96586018934684903</v>
      </c>
    </row>
    <row r="65" spans="1:22" x14ac:dyDescent="0.15">
      <c r="A65">
        <v>19990603</v>
      </c>
      <c r="B65">
        <v>1.0382</v>
      </c>
      <c r="C65">
        <v>1.042</v>
      </c>
      <c r="D65">
        <v>1.0322</v>
      </c>
      <c r="E65">
        <v>1.0330999999999999</v>
      </c>
      <c r="F65">
        <v>-2.5000000000000001E-3</v>
      </c>
      <c r="G65">
        <v>-0.24140594824258099</v>
      </c>
      <c r="H65">
        <v>0</v>
      </c>
      <c r="I65">
        <f t="shared" si="0"/>
        <v>94.4073837156173</v>
      </c>
      <c r="J65">
        <f>AVERAGE(E55:E64)</f>
        <v>1.05287</v>
      </c>
      <c r="K65">
        <f t="shared" si="1"/>
        <v>1.0635933333333332</v>
      </c>
      <c r="O65">
        <v>-0.45494143838932799</v>
      </c>
      <c r="R65">
        <f>MAX(I37:I66)</f>
        <v>99.05875902403362</v>
      </c>
      <c r="S65">
        <f>MIN(I37:I66)</f>
        <v>94.4073837156173</v>
      </c>
      <c r="T65">
        <f>IF(J65&gt;K65, 1, IF(J65&lt;K65, -1, 0))</f>
        <v>-1</v>
      </c>
      <c r="U65">
        <f t="shared" si="2"/>
        <v>-1</v>
      </c>
      <c r="V65">
        <f>G65*U66</f>
        <v>0.24140594824258099</v>
      </c>
    </row>
    <row r="66" spans="1:22" x14ac:dyDescent="0.15">
      <c r="A66">
        <v>19990604</v>
      </c>
      <c r="B66">
        <v>1.0325</v>
      </c>
      <c r="C66">
        <v>1.0382</v>
      </c>
      <c r="D66">
        <v>1.0293000000000001</v>
      </c>
      <c r="E66">
        <v>1.0378000000000001</v>
      </c>
      <c r="F66">
        <v>4.7000000000000002E-3</v>
      </c>
      <c r="G66">
        <v>0.45494143838932799</v>
      </c>
      <c r="H66">
        <v>6.4000000000000003E-3</v>
      </c>
      <c r="I66">
        <f t="shared" si="0"/>
        <v>94.836882025038861</v>
      </c>
      <c r="J66">
        <f>AVERAGE(E56:E65)</f>
        <v>1.04942</v>
      </c>
      <c r="K66">
        <f t="shared" si="1"/>
        <v>1.0625100000000001</v>
      </c>
      <c r="O66">
        <v>0.84794758142225302</v>
      </c>
      <c r="R66">
        <f>MAX(I38:I67)</f>
        <v>99.05875902403362</v>
      </c>
      <c r="S66">
        <f>MIN(I38:I67)</f>
        <v>94.032714977611278</v>
      </c>
      <c r="T66">
        <f>IF(J66&gt;K66, 1, IF(J66&lt;K66, -1, 0))</f>
        <v>-1</v>
      </c>
      <c r="U66">
        <f t="shared" si="2"/>
        <v>-1</v>
      </c>
      <c r="V66">
        <f>G66*U67</f>
        <v>-0.45494143838932799</v>
      </c>
    </row>
    <row r="67" spans="1:22" x14ac:dyDescent="0.15">
      <c r="A67">
        <v>19990607</v>
      </c>
      <c r="B67">
        <v>1.0311999999999999</v>
      </c>
      <c r="C67">
        <v>1.0318000000000001</v>
      </c>
      <c r="D67">
        <v>1.028</v>
      </c>
      <c r="E67">
        <v>1.0289999999999999</v>
      </c>
      <c r="F67">
        <v>-8.8000000000000005E-3</v>
      </c>
      <c r="G67">
        <v>-0.84794758142225302</v>
      </c>
      <c r="H67">
        <v>0</v>
      </c>
      <c r="I67">
        <f t="shared" si="0"/>
        <v>94.032714977611278</v>
      </c>
      <c r="J67">
        <f>AVERAGE(E57:E66)</f>
        <v>1.04674</v>
      </c>
      <c r="K67">
        <f t="shared" si="1"/>
        <v>1.0616033333333335</v>
      </c>
      <c r="O67">
        <v>-1.6708518446976901</v>
      </c>
      <c r="R67">
        <f>MAX(I39:I68)</f>
        <v>99.05875902403362</v>
      </c>
      <c r="S67">
        <f>MIN(I39:I68)</f>
        <v>94.032714977611278</v>
      </c>
      <c r="T67">
        <f>IF(J67&gt;K67, 1, IF(J67&lt;K67, -1, 0))</f>
        <v>-1</v>
      </c>
      <c r="U67">
        <f t="shared" si="2"/>
        <v>-1</v>
      </c>
      <c r="V67">
        <f>G67*U68</f>
        <v>0.84794758142225302</v>
      </c>
    </row>
    <row r="68" spans="1:22" x14ac:dyDescent="0.15">
      <c r="A68">
        <v>19990608</v>
      </c>
      <c r="B68">
        <v>1.0445</v>
      </c>
      <c r="C68">
        <v>1.0528999999999999</v>
      </c>
      <c r="D68">
        <v>1.0445</v>
      </c>
      <c r="E68">
        <v>1.0527</v>
      </c>
      <c r="F68">
        <v>1.7299999999999999E-2</v>
      </c>
      <c r="G68">
        <v>1.6708518446976901</v>
      </c>
      <c r="H68">
        <v>0</v>
      </c>
      <c r="I68">
        <f t="shared" ref="I68:I131" si="3">I67*(1+G68/100)</f>
        <v>95.603862330434012</v>
      </c>
      <c r="J68">
        <f>AVERAGE(E58:E67)</f>
        <v>1.0436999999999999</v>
      </c>
      <c r="K68">
        <f t="shared" si="1"/>
        <v>1.0604166666666666</v>
      </c>
      <c r="O68">
        <v>-0.13299135556189501</v>
      </c>
      <c r="R68">
        <f>MAX(I40:I69)</f>
        <v>99.05875902403362</v>
      </c>
      <c r="S68">
        <f>MIN(I40:I69)</f>
        <v>94.032714977611278</v>
      </c>
      <c r="T68">
        <f>IF(J68&gt;K68, 1, IF(J68&lt;K68, -1, 0))</f>
        <v>-1</v>
      </c>
      <c r="U68">
        <f t="shared" si="2"/>
        <v>-1</v>
      </c>
      <c r="V68">
        <f>G68*U69</f>
        <v>-1.6708518446976901</v>
      </c>
    </row>
    <row r="69" spans="1:22" x14ac:dyDescent="0.15">
      <c r="A69">
        <v>19990609</v>
      </c>
      <c r="B69">
        <v>1.0529999999999999</v>
      </c>
      <c r="C69">
        <v>1.0550999999999999</v>
      </c>
      <c r="D69">
        <v>1.0496000000000001</v>
      </c>
      <c r="E69">
        <v>1.0541</v>
      </c>
      <c r="F69">
        <v>1.4E-3</v>
      </c>
      <c r="G69">
        <v>0.13299135556189501</v>
      </c>
      <c r="H69">
        <v>0</v>
      </c>
      <c r="I69">
        <f t="shared" si="3"/>
        <v>95.731007202916771</v>
      </c>
      <c r="J69">
        <f>AVERAGE(E59:E68)</f>
        <v>1.04291</v>
      </c>
      <c r="K69">
        <f t="shared" si="1"/>
        <v>1.0601100000000001</v>
      </c>
      <c r="O69">
        <v>-8.5380893653344198E-2</v>
      </c>
      <c r="R69">
        <f>MAX(I41:I70)</f>
        <v>99.05875902403362</v>
      </c>
      <c r="S69">
        <f>MIN(I41:I70)</f>
        <v>94.032714977611278</v>
      </c>
      <c r="T69">
        <f>IF(J69&gt;K69, 1, IF(J69&lt;K69, -1, 0))</f>
        <v>-1</v>
      </c>
      <c r="U69">
        <f t="shared" si="2"/>
        <v>-1</v>
      </c>
      <c r="V69">
        <f>G69*U70</f>
        <v>-0.13299135556189501</v>
      </c>
    </row>
    <row r="70" spans="1:22" x14ac:dyDescent="0.15">
      <c r="A70">
        <v>19990610</v>
      </c>
      <c r="B70">
        <v>1.0541</v>
      </c>
      <c r="C70">
        <v>1.0583</v>
      </c>
      <c r="D70">
        <v>1.0528</v>
      </c>
      <c r="E70">
        <v>1.0549999999999999</v>
      </c>
      <c r="F70">
        <v>8.9999999999999998E-4</v>
      </c>
      <c r="G70">
        <v>8.5380893653344198E-2</v>
      </c>
      <c r="H70">
        <v>0</v>
      </c>
      <c r="I70">
        <f t="shared" si="3"/>
        <v>95.812743192369979</v>
      </c>
      <c r="J70">
        <f>AVERAGE(E60:E69)</f>
        <v>1.0422499999999999</v>
      </c>
      <c r="K70">
        <f t="shared" si="1"/>
        <v>1.0595866666666669</v>
      </c>
      <c r="O70">
        <v>-0.559241706161139</v>
      </c>
      <c r="R70">
        <f>MAX(I42:I71)</f>
        <v>99.05875902403362</v>
      </c>
      <c r="S70">
        <f>MIN(I42:I71)</f>
        <v>94.032714977611278</v>
      </c>
      <c r="T70">
        <f>IF(J70&gt;K70, 1, IF(J70&lt;K70, -1, 0))</f>
        <v>-1</v>
      </c>
      <c r="U70">
        <f t="shared" si="2"/>
        <v>-1</v>
      </c>
      <c r="V70">
        <f>G70*U71</f>
        <v>-8.5380893653344198E-2</v>
      </c>
    </row>
    <row r="71" spans="1:22" x14ac:dyDescent="0.15">
      <c r="A71">
        <v>19990611</v>
      </c>
      <c r="B71">
        <v>1.0542</v>
      </c>
      <c r="C71">
        <v>1.0629999999999999</v>
      </c>
      <c r="D71">
        <v>1.054</v>
      </c>
      <c r="E71">
        <v>1.0609</v>
      </c>
      <c r="F71">
        <v>5.8999999999999999E-3</v>
      </c>
      <c r="G71">
        <v>0.559241706161139</v>
      </c>
      <c r="H71">
        <v>0</v>
      </c>
      <c r="I71">
        <f t="shared" si="3"/>
        <v>96.348568012118776</v>
      </c>
      <c r="J71">
        <f>AVERAGE(E61:E70)</f>
        <v>1.04294</v>
      </c>
      <c r="K71">
        <f t="shared" si="1"/>
        <v>1.0592366666666668</v>
      </c>
      <c r="O71">
        <v>1.1311150909605101</v>
      </c>
      <c r="R71">
        <f>MAX(I43:I72)</f>
        <v>99.05875902403362</v>
      </c>
      <c r="S71">
        <f>MIN(I43:I72)</f>
        <v>94.032714977611278</v>
      </c>
      <c r="T71">
        <f>IF(J71&gt;K71, 1, IF(J71&lt;K71, -1, 0))</f>
        <v>-1</v>
      </c>
      <c r="U71">
        <f t="shared" si="2"/>
        <v>-1</v>
      </c>
      <c r="V71">
        <f>G71*U72</f>
        <v>-0.559241706161139</v>
      </c>
    </row>
    <row r="72" spans="1:22" x14ac:dyDescent="0.15">
      <c r="A72">
        <v>19990614</v>
      </c>
      <c r="B72">
        <v>1.05</v>
      </c>
      <c r="C72">
        <v>1.0516000000000001</v>
      </c>
      <c r="D72">
        <v>1.0475000000000001</v>
      </c>
      <c r="E72">
        <v>1.0488999999999999</v>
      </c>
      <c r="F72">
        <v>-1.2E-2</v>
      </c>
      <c r="G72">
        <v>-1.1311150909605101</v>
      </c>
      <c r="H72">
        <v>0</v>
      </c>
      <c r="I72">
        <f t="shared" si="3"/>
        <v>95.258754819409347</v>
      </c>
      <c r="J72">
        <f>AVERAGE(E62:E71)</f>
        <v>1.0445</v>
      </c>
      <c r="K72">
        <f t="shared" si="1"/>
        <v>1.0591966666666668</v>
      </c>
      <c r="O72">
        <v>9.5337973114681101E-3</v>
      </c>
      <c r="R72">
        <f>MAX(I44:I73)</f>
        <v>99.05875902403362</v>
      </c>
      <c r="S72">
        <f>MIN(I44:I73)</f>
        <v>94.032714977611278</v>
      </c>
      <c r="T72">
        <f>IF(J72&gt;K72, 1, IF(J72&lt;K72, -1, 0))</f>
        <v>-1</v>
      </c>
      <c r="U72">
        <f t="shared" si="2"/>
        <v>-1</v>
      </c>
      <c r="V72">
        <f>G72*U73</f>
        <v>1.1311150909605101</v>
      </c>
    </row>
    <row r="73" spans="1:22" x14ac:dyDescent="0.15">
      <c r="A73">
        <v>19990615</v>
      </c>
      <c r="B73">
        <v>1.046</v>
      </c>
      <c r="C73">
        <v>1.0496000000000001</v>
      </c>
      <c r="D73">
        <v>1.0455000000000001</v>
      </c>
      <c r="E73">
        <v>1.0488</v>
      </c>
      <c r="F73">
        <v>-1E-4</v>
      </c>
      <c r="G73">
        <v>-9.5337973114681101E-3</v>
      </c>
      <c r="H73">
        <v>0</v>
      </c>
      <c r="I73">
        <f t="shared" si="3"/>
        <v>95.249673042803437</v>
      </c>
      <c r="J73">
        <f>AVERAGE(E63:E72)</f>
        <v>1.04528</v>
      </c>
      <c r="K73">
        <f t="shared" si="1"/>
        <v>1.0587833333333336</v>
      </c>
      <c r="O73">
        <v>1.04881769641494</v>
      </c>
      <c r="R73">
        <f>MAX(I45:I74)</f>
        <v>99.05875902403362</v>
      </c>
      <c r="S73">
        <f>MIN(I45:I74)</f>
        <v>94.032714977611278</v>
      </c>
      <c r="T73">
        <f>IF(J73&gt;K73, 1, IF(J73&lt;K73, -1, 0))</f>
        <v>-1</v>
      </c>
      <c r="U73">
        <f t="shared" si="2"/>
        <v>-1</v>
      </c>
      <c r="V73">
        <f>G73*U74</f>
        <v>9.5337973114681101E-3</v>
      </c>
    </row>
    <row r="74" spans="1:22" x14ac:dyDescent="0.15">
      <c r="A74">
        <v>19990616</v>
      </c>
      <c r="B74">
        <v>1.0410999999999999</v>
      </c>
      <c r="C74">
        <v>1.0410999999999999</v>
      </c>
      <c r="D74">
        <v>1.0355000000000001</v>
      </c>
      <c r="E74">
        <v>1.0378000000000001</v>
      </c>
      <c r="F74">
        <v>-1.0999999999999999E-2</v>
      </c>
      <c r="G74">
        <v>-1.04881769641494</v>
      </c>
      <c r="H74">
        <v>0</v>
      </c>
      <c r="I74">
        <f t="shared" si="3"/>
        <v>94.250677616153141</v>
      </c>
      <c r="J74">
        <f>AVERAGE(E64:E73)</f>
        <v>1.0455899999999998</v>
      </c>
      <c r="K74">
        <f t="shared" si="1"/>
        <v>1.0583900000000002</v>
      </c>
      <c r="O74">
        <v>-0.250529967238383</v>
      </c>
      <c r="R74">
        <f>MAX(I46:I75)</f>
        <v>99.05875902403362</v>
      </c>
      <c r="S74">
        <f>MIN(I46:I75)</f>
        <v>94.032714977611278</v>
      </c>
      <c r="T74">
        <f>IF(J74&gt;K74, 1, IF(J74&lt;K74, -1, 0))</f>
        <v>-1</v>
      </c>
      <c r="U74">
        <f t="shared" si="2"/>
        <v>-1</v>
      </c>
      <c r="V74">
        <f>G74*U75</f>
        <v>1.04881769641494</v>
      </c>
    </row>
    <row r="75" spans="1:22" x14ac:dyDescent="0.15">
      <c r="A75">
        <v>19990617</v>
      </c>
      <c r="B75">
        <v>1.0405</v>
      </c>
      <c r="C75">
        <v>1.0410999999999999</v>
      </c>
      <c r="D75">
        <v>1.0351999999999999</v>
      </c>
      <c r="E75">
        <v>1.0404</v>
      </c>
      <c r="F75">
        <v>2.5999999999999999E-3</v>
      </c>
      <c r="G75">
        <v>0.250529967238383</v>
      </c>
      <c r="H75">
        <v>0</v>
      </c>
      <c r="I75">
        <f t="shared" si="3"/>
        <v>94.486803807906838</v>
      </c>
      <c r="J75">
        <f>AVERAGE(E65:E74)</f>
        <v>1.0458099999999999</v>
      </c>
      <c r="K75">
        <f t="shared" si="1"/>
        <v>1.0574466666666669</v>
      </c>
      <c r="O75">
        <v>-0.43252595155708901</v>
      </c>
      <c r="R75">
        <f>MAX(I47:I76)</f>
        <v>98.912546833592245</v>
      </c>
      <c r="S75">
        <f>MIN(I47:I76)</f>
        <v>94.032714977611278</v>
      </c>
      <c r="T75">
        <f>IF(J75&gt;K75, 1, IF(J75&lt;K75, -1, 0))</f>
        <v>-1</v>
      </c>
      <c r="U75">
        <f t="shared" si="2"/>
        <v>-1</v>
      </c>
      <c r="V75">
        <f>G75*U76</f>
        <v>-0.250529967238383</v>
      </c>
    </row>
    <row r="76" spans="1:22" x14ac:dyDescent="0.15">
      <c r="A76">
        <v>19990618</v>
      </c>
      <c r="B76">
        <v>1.046</v>
      </c>
      <c r="C76">
        <v>1.0485</v>
      </c>
      <c r="D76">
        <v>1.0424</v>
      </c>
      <c r="E76">
        <v>1.0448999999999999</v>
      </c>
      <c r="F76">
        <v>4.4999999999999997E-3</v>
      </c>
      <c r="G76">
        <v>0.43252595155708901</v>
      </c>
      <c r="H76">
        <v>0</v>
      </c>
      <c r="I76">
        <f t="shared" si="3"/>
        <v>94.895483755172876</v>
      </c>
      <c r="J76">
        <f>AVERAGE(E66:E75)</f>
        <v>1.04654</v>
      </c>
      <c r="K76">
        <f t="shared" si="1"/>
        <v>1.056216666666667</v>
      </c>
      <c r="O76">
        <v>0.392382046128815</v>
      </c>
      <c r="R76">
        <f>MAX(I48:I77)</f>
        <v>98.912546833592245</v>
      </c>
      <c r="S76">
        <f>MIN(I48:I77)</f>
        <v>94.032714977611278</v>
      </c>
      <c r="T76">
        <f>IF(J76&gt;K76, 1, IF(J76&lt;K76, -1, 0))</f>
        <v>-1</v>
      </c>
      <c r="U76">
        <f t="shared" si="2"/>
        <v>-1</v>
      </c>
      <c r="V76">
        <f>G76*U77</f>
        <v>-0.43252595155708901</v>
      </c>
    </row>
    <row r="77" spans="1:22" x14ac:dyDescent="0.15">
      <c r="A77">
        <v>19990621</v>
      </c>
      <c r="B77">
        <v>1.0407999999999999</v>
      </c>
      <c r="C77">
        <v>1.0411999999999999</v>
      </c>
      <c r="D77">
        <v>1.0370999999999999</v>
      </c>
      <c r="E77">
        <v>1.0407999999999999</v>
      </c>
      <c r="F77">
        <v>-4.1000000000000003E-3</v>
      </c>
      <c r="G77">
        <v>-0.392382046128815</v>
      </c>
      <c r="H77">
        <v>0</v>
      </c>
      <c r="I77">
        <f t="shared" si="3"/>
        <v>94.523130914330494</v>
      </c>
      <c r="J77">
        <f>AVERAGE(E67:E76)</f>
        <v>1.04725</v>
      </c>
      <c r="K77">
        <f t="shared" si="1"/>
        <v>1.0549133333333336</v>
      </c>
      <c r="O77">
        <v>0.24019984627209301</v>
      </c>
      <c r="R77">
        <f>MAX(I49:I78)</f>
        <v>98.117518048067268</v>
      </c>
      <c r="S77">
        <f>MIN(I49:I78)</f>
        <v>94.032714977611278</v>
      </c>
      <c r="T77">
        <f>IF(J77&gt;K77, 1, IF(J77&lt;K77, -1, 0))</f>
        <v>-1</v>
      </c>
      <c r="U77">
        <f t="shared" si="2"/>
        <v>-1</v>
      </c>
      <c r="V77">
        <f>G77*U78</f>
        <v>0.392382046128815</v>
      </c>
    </row>
    <row r="78" spans="1:22" x14ac:dyDescent="0.15">
      <c r="A78">
        <v>19990622</v>
      </c>
      <c r="B78">
        <v>1.0374000000000001</v>
      </c>
      <c r="C78">
        <v>1.0395000000000001</v>
      </c>
      <c r="D78">
        <v>1.0355000000000001</v>
      </c>
      <c r="E78">
        <v>1.0383</v>
      </c>
      <c r="F78">
        <v>-2.5000000000000001E-3</v>
      </c>
      <c r="G78">
        <v>-0.24019984627209301</v>
      </c>
      <c r="H78">
        <v>0</v>
      </c>
      <c r="I78">
        <f t="shared" si="3"/>
        <v>94.296086499182707</v>
      </c>
      <c r="J78">
        <f t="shared" ref="J78:J141" si="4">AVERAGE(E68:E77)</f>
        <v>1.0484299999999998</v>
      </c>
      <c r="K78">
        <f t="shared" si="1"/>
        <v>1.0537100000000001</v>
      </c>
      <c r="O78">
        <v>-4.8155639025324597E-2</v>
      </c>
      <c r="R78">
        <f>MAX(I50:I79)</f>
        <v>97.825093667184504</v>
      </c>
      <c r="S78">
        <f>MIN(I50:I79)</f>
        <v>94.032714977611278</v>
      </c>
      <c r="T78">
        <f>IF(J78&gt;K78, 1, IF(J78&lt;K78, -1, 0))</f>
        <v>-1</v>
      </c>
      <c r="U78">
        <f t="shared" si="2"/>
        <v>-1</v>
      </c>
      <c r="V78">
        <f>G78*U79</f>
        <v>0.24019984627209301</v>
      </c>
    </row>
    <row r="79" spans="1:22" x14ac:dyDescent="0.15">
      <c r="A79">
        <v>19990623</v>
      </c>
      <c r="B79">
        <v>1.0342</v>
      </c>
      <c r="C79">
        <v>1.0390999999999999</v>
      </c>
      <c r="D79">
        <v>1.0331999999999999</v>
      </c>
      <c r="E79">
        <v>1.0387999999999999</v>
      </c>
      <c r="F79">
        <v>5.0000000000000001E-4</v>
      </c>
      <c r="G79">
        <v>4.8155639025324597E-2</v>
      </c>
      <c r="H79">
        <v>0</v>
      </c>
      <c r="I79">
        <f t="shared" si="3"/>
        <v>94.341495382212258</v>
      </c>
      <c r="J79">
        <f t="shared" si="4"/>
        <v>1.0469899999999999</v>
      </c>
      <c r="K79">
        <f t="shared" si="1"/>
        <v>1.0522400000000001</v>
      </c>
      <c r="O79">
        <v>-0.76049287639584295</v>
      </c>
      <c r="R79">
        <f>MAX(I51:I80)</f>
        <v>97.825093667184504</v>
      </c>
      <c r="S79">
        <f>MIN(I51:I80)</f>
        <v>94.032714977611278</v>
      </c>
      <c r="T79">
        <f>IF(J79&gt;K79, 1, IF(J79&lt;K79, -1, 0))</f>
        <v>-1</v>
      </c>
      <c r="U79">
        <f t="shared" si="2"/>
        <v>-1</v>
      </c>
      <c r="V79">
        <f>G79*U80</f>
        <v>-4.8155639025324597E-2</v>
      </c>
    </row>
    <row r="80" spans="1:22" x14ac:dyDescent="0.15">
      <c r="A80">
        <v>19990624</v>
      </c>
      <c r="B80">
        <v>1.0383</v>
      </c>
      <c r="C80">
        <v>1.0474000000000001</v>
      </c>
      <c r="D80">
        <v>1.0367</v>
      </c>
      <c r="E80">
        <v>1.0467</v>
      </c>
      <c r="F80">
        <v>7.9000000000000008E-3</v>
      </c>
      <c r="G80">
        <v>0.76049287639584295</v>
      </c>
      <c r="H80">
        <v>0</v>
      </c>
      <c r="I80">
        <f t="shared" si="3"/>
        <v>95.058955734079291</v>
      </c>
      <c r="J80">
        <f t="shared" si="4"/>
        <v>1.0454599999999998</v>
      </c>
      <c r="K80">
        <f t="shared" si="1"/>
        <v>1.0510766666666667</v>
      </c>
      <c r="O80">
        <v>-0.210184389032194</v>
      </c>
      <c r="R80">
        <f>MAX(I52:I81)</f>
        <v>97.825093667184504</v>
      </c>
      <c r="S80">
        <f>MIN(I52:I81)</f>
        <v>94.032714977611278</v>
      </c>
      <c r="T80">
        <f>IF(J80&gt;K80, 1, IF(J80&lt;K80, -1, 0))</f>
        <v>-1</v>
      </c>
      <c r="U80">
        <f t="shared" si="2"/>
        <v>-1</v>
      </c>
      <c r="V80">
        <f>G80*U81</f>
        <v>-0.76049287639584295</v>
      </c>
    </row>
    <row r="81" spans="1:22" x14ac:dyDescent="0.15">
      <c r="A81">
        <v>19990625</v>
      </c>
      <c r="B81">
        <v>1.0508</v>
      </c>
      <c r="C81">
        <v>1.0529999999999999</v>
      </c>
      <c r="D81">
        <v>1.048</v>
      </c>
      <c r="E81">
        <v>1.0488999999999999</v>
      </c>
      <c r="F81">
        <v>2.2000000000000001E-3</v>
      </c>
      <c r="G81">
        <v>0.210184389032194</v>
      </c>
      <c r="H81">
        <v>0</v>
      </c>
      <c r="I81">
        <f t="shared" si="3"/>
        <v>95.258754819409347</v>
      </c>
      <c r="J81">
        <f t="shared" si="4"/>
        <v>1.0446299999999999</v>
      </c>
      <c r="K81">
        <f t="shared" si="1"/>
        <v>1.0503933333333333</v>
      </c>
      <c r="O81">
        <v>0.75316998760606502</v>
      </c>
      <c r="R81">
        <f>MAX(I53:I82)</f>
        <v>97.825093667184504</v>
      </c>
      <c r="S81">
        <f>MIN(I53:I82)</f>
        <v>94.032714977611278</v>
      </c>
      <c r="T81">
        <f>IF(J81&gt;K81, 1, IF(J81&lt;K81, -1, 0))</f>
        <v>-1</v>
      </c>
      <c r="U81">
        <f t="shared" si="2"/>
        <v>-1</v>
      </c>
      <c r="V81">
        <f>G81*U82</f>
        <v>-0.210184389032194</v>
      </c>
    </row>
    <row r="82" spans="1:22" x14ac:dyDescent="0.15">
      <c r="A82">
        <v>19990628</v>
      </c>
      <c r="B82">
        <v>1.0444</v>
      </c>
      <c r="C82">
        <v>1.0464</v>
      </c>
      <c r="D82">
        <v>1.0407999999999999</v>
      </c>
      <c r="E82">
        <v>1.0409999999999999</v>
      </c>
      <c r="F82">
        <v>-7.9000000000000008E-3</v>
      </c>
      <c r="G82">
        <v>-0.75316998760606502</v>
      </c>
      <c r="H82">
        <v>0</v>
      </c>
      <c r="I82">
        <f t="shared" si="3"/>
        <v>94.541294467542315</v>
      </c>
      <c r="J82">
        <f t="shared" si="4"/>
        <v>1.0434299999999999</v>
      </c>
      <c r="K82">
        <f t="shared" si="1"/>
        <v>1.0497366666666668</v>
      </c>
      <c r="O82">
        <v>0.16330451488953299</v>
      </c>
      <c r="R82">
        <f>MAX(I54:I83)</f>
        <v>97.825093667184504</v>
      </c>
      <c r="S82">
        <f>MIN(I54:I83)</f>
        <v>94.032714977611278</v>
      </c>
      <c r="T82">
        <f>IF(J82&gt;K82, 1, IF(J82&lt;K82, -1, 0))</f>
        <v>-1</v>
      </c>
      <c r="U82">
        <f t="shared" si="2"/>
        <v>-1</v>
      </c>
      <c r="V82">
        <f>G82*U83</f>
        <v>0.75316998760606502</v>
      </c>
    </row>
    <row r="83" spans="1:22" x14ac:dyDescent="0.15">
      <c r="A83">
        <v>19990629</v>
      </c>
      <c r="B83">
        <v>1.0424</v>
      </c>
      <c r="C83">
        <v>1.0425</v>
      </c>
      <c r="D83">
        <v>1.0381</v>
      </c>
      <c r="E83">
        <v>1.0392999999999999</v>
      </c>
      <c r="F83">
        <v>-1.6999999999999999E-3</v>
      </c>
      <c r="G83">
        <v>-0.16330451488953299</v>
      </c>
      <c r="H83">
        <v>0</v>
      </c>
      <c r="I83">
        <f t="shared" si="3"/>
        <v>94.38690426524181</v>
      </c>
      <c r="J83">
        <f>AVERAGE(E73:E82)</f>
        <v>1.04264</v>
      </c>
      <c r="K83">
        <f t="shared" si="1"/>
        <v>1.0488633333333333</v>
      </c>
      <c r="L83">
        <f>AVERAGE(E3:E82)</f>
        <v>1.0688112500000007</v>
      </c>
      <c r="O83">
        <v>-5.7731165207366097E-2</v>
      </c>
      <c r="R83">
        <f>MAX(I55:I84)</f>
        <v>97.560084072009516</v>
      </c>
      <c r="S83">
        <f>MIN(I55:I84)</f>
        <v>94.032714977611278</v>
      </c>
      <c r="T83">
        <f>IF(J83&gt;K83, 1, IF(J83&lt;K83, -1, 0))</f>
        <v>-1</v>
      </c>
      <c r="U83">
        <f>IF(T33=-1,-1,IF(T33=1,1,U32))</f>
        <v>-1</v>
      </c>
      <c r="V83">
        <f>G83*U84</f>
        <v>0.16330451488953299</v>
      </c>
    </row>
    <row r="84" spans="1:22" x14ac:dyDescent="0.15">
      <c r="A84">
        <v>19990630</v>
      </c>
      <c r="B84">
        <v>1.0387</v>
      </c>
      <c r="C84">
        <v>1.0417000000000001</v>
      </c>
      <c r="D84">
        <v>1.0347999999999999</v>
      </c>
      <c r="E84">
        <v>1.0399</v>
      </c>
      <c r="F84">
        <v>5.9999999999999995E-4</v>
      </c>
      <c r="G84">
        <v>5.7731165207366097E-2</v>
      </c>
      <c r="H84">
        <v>0</v>
      </c>
      <c r="I84">
        <f t="shared" si="3"/>
        <v>94.441394924877301</v>
      </c>
      <c r="J84">
        <f t="shared" si="4"/>
        <v>1.0416899999999998</v>
      </c>
      <c r="K84">
        <f t="shared" si="1"/>
        <v>1.0478800000000001</v>
      </c>
      <c r="L84">
        <f t="shared" ref="L84:L147" si="5">AVERAGE(E4:E83)</f>
        <v>1.0681237500000007</v>
      </c>
      <c r="O84">
        <v>1.0866429464371701</v>
      </c>
      <c r="R84">
        <f>MAX(I56:I85)</f>
        <v>97.285936214931922</v>
      </c>
      <c r="S84">
        <f>MIN(I56:I85)</f>
        <v>93.415154168409259</v>
      </c>
      <c r="T84">
        <f>IF(J84&gt;K84, 1, IF(J84&lt;K84, -1, 0))</f>
        <v>-1</v>
      </c>
      <c r="U84">
        <f t="shared" ref="U84:U147" si="6">IF(T34=-1,-1,IF(T34=1,1,U33))</f>
        <v>-1</v>
      </c>
      <c r="V84">
        <f>G84*U85</f>
        <v>-5.7731165207366097E-2</v>
      </c>
    </row>
    <row r="85" spans="1:22" x14ac:dyDescent="0.15">
      <c r="A85">
        <v>19990701</v>
      </c>
      <c r="B85">
        <v>1.0321</v>
      </c>
      <c r="C85">
        <v>1.0327999999999999</v>
      </c>
      <c r="D85">
        <v>1.026</v>
      </c>
      <c r="E85">
        <v>1.0286</v>
      </c>
      <c r="F85">
        <v>-1.1299999999999999E-2</v>
      </c>
      <c r="G85">
        <v>-1.0866429464371701</v>
      </c>
      <c r="H85">
        <v>0</v>
      </c>
      <c r="I85">
        <f t="shared" si="3"/>
        <v>93.415154168409259</v>
      </c>
      <c r="J85">
        <f t="shared" si="4"/>
        <v>1.0419</v>
      </c>
      <c r="K85">
        <f t="shared" si="1"/>
        <v>1.0468599999999999</v>
      </c>
      <c r="L85">
        <f t="shared" si="5"/>
        <v>1.0674425000000007</v>
      </c>
      <c r="O85">
        <v>-0.106941473847958</v>
      </c>
      <c r="R85">
        <f>MAX(I57:I86)</f>
        <v>96.92954400073107</v>
      </c>
      <c r="S85">
        <f>MIN(I57:I86)</f>
        <v>93.415154168409259</v>
      </c>
      <c r="T85">
        <f>IF(J85&gt;K85, 1, IF(J85&lt;K85, -1, 0))</f>
        <v>-1</v>
      </c>
      <c r="U85">
        <f t="shared" si="6"/>
        <v>-1</v>
      </c>
      <c r="V85">
        <f>G85*U86</f>
        <v>1.0866429464371701</v>
      </c>
    </row>
    <row r="86" spans="1:22" x14ac:dyDescent="0.15">
      <c r="A86">
        <v>19990702</v>
      </c>
      <c r="B86">
        <v>1.0294000000000001</v>
      </c>
      <c r="C86">
        <v>1.0304</v>
      </c>
      <c r="D86">
        <v>1.0265</v>
      </c>
      <c r="E86">
        <v>1.0297000000000001</v>
      </c>
      <c r="F86">
        <v>1.1000000000000001E-3</v>
      </c>
      <c r="G86">
        <v>0.106941473847958</v>
      </c>
      <c r="H86">
        <v>0</v>
      </c>
      <c r="I86">
        <f t="shared" si="3"/>
        <v>93.515053711074302</v>
      </c>
      <c r="J86">
        <f t="shared" si="4"/>
        <v>1.0407199999999999</v>
      </c>
      <c r="K86">
        <f t="shared" si="1"/>
        <v>1.04556</v>
      </c>
      <c r="L86">
        <f t="shared" si="5"/>
        <v>1.0665425000000006</v>
      </c>
      <c r="O86">
        <v>0.116538797708079</v>
      </c>
      <c r="R86">
        <f>MAX(I58:I87)</f>
        <v>96.92954400073107</v>
      </c>
      <c r="S86">
        <f>MIN(I58:I87)</f>
        <v>93.406072391803349</v>
      </c>
      <c r="T86">
        <f>IF(J86&gt;K86, 1, IF(J86&lt;K86, -1, 0))</f>
        <v>-1</v>
      </c>
      <c r="U86">
        <f t="shared" si="6"/>
        <v>-1</v>
      </c>
      <c r="V86">
        <f>G86*U87</f>
        <v>-0.106941473847958</v>
      </c>
    </row>
    <row r="87" spans="1:22" x14ac:dyDescent="0.15">
      <c r="A87">
        <v>19990706</v>
      </c>
      <c r="B87">
        <v>1.0268999999999999</v>
      </c>
      <c r="C87">
        <v>1.0310999999999999</v>
      </c>
      <c r="D87">
        <v>1.0261</v>
      </c>
      <c r="E87">
        <v>1.0285</v>
      </c>
      <c r="F87">
        <v>-1.1999999999999999E-3</v>
      </c>
      <c r="G87">
        <v>-0.116538797708079</v>
      </c>
      <c r="H87">
        <v>0</v>
      </c>
      <c r="I87">
        <f t="shared" si="3"/>
        <v>93.406072391803349</v>
      </c>
      <c r="J87">
        <f t="shared" si="4"/>
        <v>1.0392000000000001</v>
      </c>
      <c r="K87">
        <f t="shared" si="1"/>
        <v>1.0443966666666669</v>
      </c>
      <c r="L87">
        <f t="shared" si="5"/>
        <v>1.0655587500000006</v>
      </c>
      <c r="O87">
        <v>7.77831793874489E-2</v>
      </c>
      <c r="R87">
        <f>MAX(I59:I88)</f>
        <v>96.92954400073107</v>
      </c>
      <c r="S87">
        <f>MIN(I59:I88)</f>
        <v>93.333418178956066</v>
      </c>
      <c r="T87">
        <f>IF(J87&gt;K87, 1, IF(J87&lt;K87, -1, 0))</f>
        <v>-1</v>
      </c>
      <c r="U87">
        <f t="shared" si="6"/>
        <v>-1</v>
      </c>
      <c r="V87">
        <f>G87*U88</f>
        <v>0.116538797708079</v>
      </c>
    </row>
    <row r="88" spans="1:22" x14ac:dyDescent="0.15">
      <c r="A88">
        <v>19990707</v>
      </c>
      <c r="B88">
        <v>1.0262</v>
      </c>
      <c r="C88">
        <v>1.028</v>
      </c>
      <c r="D88">
        <v>1.0250999999999999</v>
      </c>
      <c r="E88">
        <v>1.0277000000000001</v>
      </c>
      <c r="F88">
        <v>-8.0000000000000004E-4</v>
      </c>
      <c r="G88">
        <v>-7.77831793874489E-2</v>
      </c>
      <c r="H88">
        <v>0</v>
      </c>
      <c r="I88">
        <f t="shared" si="3"/>
        <v>93.333418178956066</v>
      </c>
      <c r="J88">
        <f t="shared" si="4"/>
        <v>1.0379700000000001</v>
      </c>
      <c r="K88">
        <f t="shared" si="1"/>
        <v>1.0433666666666668</v>
      </c>
      <c r="L88">
        <f t="shared" si="5"/>
        <v>1.0647187500000004</v>
      </c>
      <c r="O88">
        <v>0.19460932178651399</v>
      </c>
      <c r="R88">
        <f>MAX(I60:I89)</f>
        <v>96.348568012118776</v>
      </c>
      <c r="S88">
        <f>MIN(I60:I89)</f>
        <v>93.15178264683783</v>
      </c>
      <c r="T88">
        <f>IF(J88&gt;K88, 1, IF(J88&lt;K88, -1, 0))</f>
        <v>-1</v>
      </c>
      <c r="U88">
        <f t="shared" si="6"/>
        <v>-1</v>
      </c>
      <c r="V88">
        <f>G88*U89</f>
        <v>7.77831793874489E-2</v>
      </c>
    </row>
    <row r="89" spans="1:22" x14ac:dyDescent="0.15">
      <c r="A89">
        <v>19990708</v>
      </c>
      <c r="B89">
        <v>1.0217000000000001</v>
      </c>
      <c r="C89">
        <v>1.0274000000000001</v>
      </c>
      <c r="D89">
        <v>1.0198</v>
      </c>
      <c r="E89">
        <v>1.0257000000000001</v>
      </c>
      <c r="F89">
        <v>-2E-3</v>
      </c>
      <c r="G89">
        <v>-0.19460932178651399</v>
      </c>
      <c r="H89">
        <v>0</v>
      </c>
      <c r="I89">
        <f t="shared" si="3"/>
        <v>93.15178264683783</v>
      </c>
      <c r="J89">
        <f t="shared" si="4"/>
        <v>1.0369099999999998</v>
      </c>
      <c r="K89">
        <f t="shared" si="1"/>
        <v>1.04227</v>
      </c>
      <c r="L89">
        <f t="shared" si="5"/>
        <v>1.0638287500000003</v>
      </c>
      <c r="O89">
        <v>0.35097981866043199</v>
      </c>
      <c r="R89">
        <f>MAX(I61:I90)</f>
        <v>96.348568012118776</v>
      </c>
      <c r="S89">
        <f>MIN(I61:I90)</f>
        <v>92.824838689025</v>
      </c>
      <c r="T89">
        <f>IF(J89&gt;K89, 1, IF(J89&lt;K89, -1, 0))</f>
        <v>-1</v>
      </c>
      <c r="U89">
        <f t="shared" si="6"/>
        <v>-1</v>
      </c>
      <c r="V89">
        <f>G89*U90</f>
        <v>0.19460932178651399</v>
      </c>
    </row>
    <row r="90" spans="1:22" x14ac:dyDescent="0.15">
      <c r="A90">
        <v>19990709</v>
      </c>
      <c r="B90">
        <v>1.0254000000000001</v>
      </c>
      <c r="C90">
        <v>1.0285</v>
      </c>
      <c r="D90">
        <v>1.0212000000000001</v>
      </c>
      <c r="E90">
        <v>1.0221</v>
      </c>
      <c r="F90">
        <v>-3.5999999999999999E-3</v>
      </c>
      <c r="G90">
        <v>-0.35097981866043199</v>
      </c>
      <c r="H90">
        <v>0</v>
      </c>
      <c r="I90">
        <f t="shared" si="3"/>
        <v>92.824838689025</v>
      </c>
      <c r="J90">
        <f t="shared" si="4"/>
        <v>1.0356000000000001</v>
      </c>
      <c r="K90">
        <f t="shared" si="1"/>
        <v>1.0411033333333335</v>
      </c>
      <c r="L90">
        <f t="shared" si="5"/>
        <v>1.0628362500000004</v>
      </c>
      <c r="O90">
        <v>0.18589179140984399</v>
      </c>
      <c r="R90">
        <f>MAX(I62:I91)</f>
        <v>96.348568012118776</v>
      </c>
      <c r="S90">
        <f>MIN(I62:I91)</f>
        <v>92.652284933512675</v>
      </c>
      <c r="T90">
        <f>IF(J90&gt;K90, 1, IF(J90&lt;K90, -1, 0))</f>
        <v>-1</v>
      </c>
      <c r="U90">
        <f t="shared" si="6"/>
        <v>-1</v>
      </c>
      <c r="V90">
        <f>G90*U91</f>
        <v>0.35097981866043199</v>
      </c>
    </row>
    <row r="91" spans="1:22" x14ac:dyDescent="0.15">
      <c r="A91">
        <v>19990712</v>
      </c>
      <c r="B91">
        <v>1.0169999999999999</v>
      </c>
      <c r="C91">
        <v>1.0204</v>
      </c>
      <c r="D91">
        <v>1.0163</v>
      </c>
      <c r="E91">
        <v>1.0202</v>
      </c>
      <c r="F91">
        <v>-1.9E-3</v>
      </c>
      <c r="G91">
        <v>-0.18589179140984399</v>
      </c>
      <c r="H91">
        <v>0</v>
      </c>
      <c r="I91">
        <f t="shared" si="3"/>
        <v>92.652284933512675</v>
      </c>
      <c r="J91">
        <f t="shared" si="4"/>
        <v>1.0331399999999999</v>
      </c>
      <c r="K91">
        <f t="shared" si="1"/>
        <v>1.0402366666666665</v>
      </c>
      <c r="L91">
        <f t="shared" si="5"/>
        <v>1.0617937500000001</v>
      </c>
      <c r="O91">
        <v>-0.15683199372672499</v>
      </c>
      <c r="R91">
        <f>MAX(I63:I92)</f>
        <v>96.348568012118776</v>
      </c>
      <c r="S91">
        <f>MIN(I63:I92)</f>
        <v>92.652284933512675</v>
      </c>
      <c r="T91">
        <f>IF(J91&gt;K91, 1, IF(J91&lt;K91, -1, 0))</f>
        <v>-1</v>
      </c>
      <c r="U91">
        <f t="shared" si="6"/>
        <v>-1</v>
      </c>
      <c r="V91">
        <f>G91*U92</f>
        <v>0.18589179140984399</v>
      </c>
    </row>
    <row r="92" spans="1:22" x14ac:dyDescent="0.15">
      <c r="A92">
        <v>19990713</v>
      </c>
      <c r="B92">
        <v>1.0226999999999999</v>
      </c>
      <c r="C92">
        <v>1.0255000000000001</v>
      </c>
      <c r="D92">
        <v>1.0209999999999999</v>
      </c>
      <c r="E92">
        <v>1.0218</v>
      </c>
      <c r="F92">
        <v>1.6000000000000001E-3</v>
      </c>
      <c r="G92">
        <v>0.15683199372672499</v>
      </c>
      <c r="H92">
        <v>0</v>
      </c>
      <c r="I92">
        <f t="shared" si="3"/>
        <v>92.797593359207283</v>
      </c>
      <c r="J92">
        <f t="shared" si="4"/>
        <v>1.0302700000000002</v>
      </c>
      <c r="K92">
        <f t="shared" si="1"/>
        <v>1.0393999999999999</v>
      </c>
      <c r="L92">
        <f t="shared" si="5"/>
        <v>1.0607700000000002</v>
      </c>
      <c r="O92">
        <v>-0.37189273830495501</v>
      </c>
      <c r="R92">
        <f>MAX(I64:I93)</f>
        <v>96.348568012118776</v>
      </c>
      <c r="S92">
        <f>MIN(I64:I93)</f>
        <v>92.652284933512675</v>
      </c>
      <c r="T92">
        <f>IF(J92&gt;K92, 1, IF(J92&lt;K92, -1, 0))</f>
        <v>-1</v>
      </c>
      <c r="U92">
        <f t="shared" si="6"/>
        <v>-1</v>
      </c>
      <c r="V92">
        <f>G92*U93</f>
        <v>-0.15683199372672499</v>
      </c>
    </row>
    <row r="93" spans="1:22" x14ac:dyDescent="0.15">
      <c r="A93">
        <v>19990714</v>
      </c>
      <c r="B93">
        <v>1.0214000000000001</v>
      </c>
      <c r="C93">
        <v>1.0270999999999999</v>
      </c>
      <c r="D93">
        <v>1.0206999999999999</v>
      </c>
      <c r="E93">
        <v>1.0256000000000001</v>
      </c>
      <c r="F93">
        <v>3.8E-3</v>
      </c>
      <c r="G93">
        <v>0.37189273830495501</v>
      </c>
      <c r="H93">
        <v>0</v>
      </c>
      <c r="I93">
        <f t="shared" si="3"/>
        <v>93.142700870231934</v>
      </c>
      <c r="J93">
        <f t="shared" si="4"/>
        <v>1.0283500000000001</v>
      </c>
      <c r="K93">
        <f t="shared" si="1"/>
        <v>1.0387566666666666</v>
      </c>
      <c r="L93">
        <f t="shared" si="5"/>
        <v>1.0598699999999999</v>
      </c>
      <c r="O93">
        <v>6.8252730109218507E-2</v>
      </c>
      <c r="R93">
        <f>MAX(I65:I94)</f>
        <v>96.348568012118776</v>
      </c>
      <c r="S93">
        <f>MIN(I65:I94)</f>
        <v>92.652284933512675</v>
      </c>
      <c r="T93">
        <f>IF(J93&gt;K93, 1, IF(J93&lt;K93, -1, 0))</f>
        <v>-1</v>
      </c>
      <c r="U93">
        <f t="shared" si="6"/>
        <v>-1</v>
      </c>
      <c r="V93">
        <f>G93*U94</f>
        <v>-0.37189273830495501</v>
      </c>
    </row>
    <row r="94" spans="1:22" x14ac:dyDescent="0.15">
      <c r="A94">
        <v>19990715</v>
      </c>
      <c r="B94">
        <v>1.0236000000000001</v>
      </c>
      <c r="C94">
        <v>1.0295000000000001</v>
      </c>
      <c r="D94">
        <v>1.0228999999999999</v>
      </c>
      <c r="E94">
        <v>1.0248999999999999</v>
      </c>
      <c r="F94">
        <v>-6.9999999999999999E-4</v>
      </c>
      <c r="G94">
        <v>-6.8252730109218507E-2</v>
      </c>
      <c r="H94">
        <v>0</v>
      </c>
      <c r="I94">
        <f t="shared" si="3"/>
        <v>93.079128433990533</v>
      </c>
      <c r="J94">
        <f t="shared" si="4"/>
        <v>1.0269800000000002</v>
      </c>
      <c r="K94">
        <f t="shared" si="1"/>
        <v>1.0380866666666664</v>
      </c>
      <c r="L94">
        <f t="shared" si="5"/>
        <v>1.0589849999999998</v>
      </c>
      <c r="O94">
        <v>0.11708459361887701</v>
      </c>
      <c r="R94">
        <f>MAX(I66:I95)</f>
        <v>96.348568012118776</v>
      </c>
      <c r="S94">
        <f>MIN(I66:I95)</f>
        <v>92.652284933512675</v>
      </c>
      <c r="T94">
        <f>IF(J94&gt;K94, 1, IF(J94&lt;K94, -1, 0))</f>
        <v>-1</v>
      </c>
      <c r="U94">
        <f t="shared" si="6"/>
        <v>-1</v>
      </c>
      <c r="V94">
        <f>G94*U95</f>
        <v>6.8252730109218507E-2</v>
      </c>
    </row>
    <row r="95" spans="1:22" x14ac:dyDescent="0.15">
      <c r="A95">
        <v>19990716</v>
      </c>
      <c r="B95">
        <v>1.0246</v>
      </c>
      <c r="C95">
        <v>1.0270999999999999</v>
      </c>
      <c r="D95">
        <v>1.0235000000000001</v>
      </c>
      <c r="E95">
        <v>1.0237000000000001</v>
      </c>
      <c r="F95">
        <v>-1.1999999999999999E-3</v>
      </c>
      <c r="G95">
        <v>-0.11708459361887701</v>
      </c>
      <c r="H95">
        <v>0</v>
      </c>
      <c r="I95">
        <f t="shared" si="3"/>
        <v>92.970147114719609</v>
      </c>
      <c r="J95">
        <f t="shared" si="4"/>
        <v>1.0254800000000002</v>
      </c>
      <c r="K95">
        <f t="shared" si="1"/>
        <v>1.03773</v>
      </c>
      <c r="L95">
        <f t="shared" si="5"/>
        <v>1.0580987499999999</v>
      </c>
      <c r="O95">
        <v>-1.00615414672267</v>
      </c>
      <c r="R95">
        <f>MAX(I67:I96)</f>
        <v>96.348568012118776</v>
      </c>
      <c r="S95">
        <f>MIN(I67:I96)</f>
        <v>92.652284933512675</v>
      </c>
      <c r="T95">
        <f>IF(J95&gt;K95, 1, IF(J95&lt;K95, -1, 0))</f>
        <v>-1</v>
      </c>
      <c r="U95">
        <f t="shared" si="6"/>
        <v>-1</v>
      </c>
      <c r="V95">
        <f>G95*U96</f>
        <v>0.11708459361887701</v>
      </c>
    </row>
    <row r="96" spans="1:22" x14ac:dyDescent="0.15">
      <c r="A96">
        <v>19990719</v>
      </c>
      <c r="B96">
        <v>1.0183</v>
      </c>
      <c r="C96">
        <v>1.038</v>
      </c>
      <c r="D96">
        <v>1.0178</v>
      </c>
      <c r="E96">
        <v>1.034</v>
      </c>
      <c r="F96">
        <v>1.03E-2</v>
      </c>
      <c r="G96">
        <v>1.00615414672267</v>
      </c>
      <c r="H96">
        <v>0</v>
      </c>
      <c r="I96">
        <f t="shared" si="3"/>
        <v>93.905570105128533</v>
      </c>
      <c r="J96">
        <f t="shared" si="4"/>
        <v>1.0249900000000003</v>
      </c>
      <c r="K96">
        <f t="shared" si="1"/>
        <v>1.0374166666666667</v>
      </c>
      <c r="L96">
        <f t="shared" si="5"/>
        <v>1.0572174999999999</v>
      </c>
      <c r="O96">
        <v>-1.0928433268858699</v>
      </c>
      <c r="R96">
        <f>MAX(I68:I97)</f>
        <v>96.348568012118776</v>
      </c>
      <c r="S96">
        <f>MIN(I68:I97)</f>
        <v>92.652284933512675</v>
      </c>
      <c r="T96">
        <f>IF(J96&gt;K96, 1, IF(J96&lt;K96, -1, 0))</f>
        <v>-1</v>
      </c>
      <c r="U96">
        <f t="shared" si="6"/>
        <v>-1</v>
      </c>
      <c r="V96">
        <f>G96*U97</f>
        <v>-1.00615414672267</v>
      </c>
    </row>
    <row r="97" spans="1:22" x14ac:dyDescent="0.15">
      <c r="A97">
        <v>19990720</v>
      </c>
      <c r="B97">
        <v>1.0450999999999999</v>
      </c>
      <c r="C97">
        <v>1.0477000000000001</v>
      </c>
      <c r="D97">
        <v>1.0395000000000001</v>
      </c>
      <c r="E97">
        <v>1.0452999999999999</v>
      </c>
      <c r="F97">
        <v>1.1299999999999999E-2</v>
      </c>
      <c r="G97">
        <v>1.0928433268858699</v>
      </c>
      <c r="H97">
        <v>0</v>
      </c>
      <c r="I97">
        <f t="shared" si="3"/>
        <v>94.93181086159656</v>
      </c>
      <c r="J97">
        <f t="shared" si="4"/>
        <v>1.02542</v>
      </c>
      <c r="K97">
        <f t="shared" si="1"/>
        <v>1.0372899999999998</v>
      </c>
      <c r="L97">
        <f t="shared" si="5"/>
        <v>1.0565387499999999</v>
      </c>
      <c r="O97">
        <v>-1.0523294747919401</v>
      </c>
      <c r="R97">
        <f>MAX(I69:I98)</f>
        <v>96.348568012118776</v>
      </c>
      <c r="S97">
        <f>MIN(I69:I98)</f>
        <v>92.652284933512675</v>
      </c>
      <c r="T97">
        <f>IF(J97&gt;K97, 1, IF(J97&lt;K97, -1, 0))</f>
        <v>-1</v>
      </c>
      <c r="U97">
        <f t="shared" si="6"/>
        <v>-1</v>
      </c>
      <c r="V97">
        <f>G97*U98</f>
        <v>-1.0928433268858699</v>
      </c>
    </row>
    <row r="98" spans="1:22" x14ac:dyDescent="0.15">
      <c r="A98">
        <v>19990721</v>
      </c>
      <c r="B98">
        <v>1.05</v>
      </c>
      <c r="C98">
        <v>1.0589999999999999</v>
      </c>
      <c r="D98">
        <v>1.0497000000000001</v>
      </c>
      <c r="E98">
        <v>1.0563</v>
      </c>
      <c r="F98">
        <v>1.0999999999999999E-2</v>
      </c>
      <c r="G98">
        <v>1.0523294747919401</v>
      </c>
      <c r="H98">
        <v>0</v>
      </c>
      <c r="I98">
        <f t="shared" si="3"/>
        <v>95.930806288246885</v>
      </c>
      <c r="J98">
        <f t="shared" si="4"/>
        <v>1.0270999999999999</v>
      </c>
      <c r="K98">
        <f t="shared" ref="K98:K161" si="7">AVERAGE(E68:E97)</f>
        <v>1.0378333333333332</v>
      </c>
      <c r="L98">
        <f t="shared" si="5"/>
        <v>1.0560887499999998</v>
      </c>
      <c r="O98">
        <v>1.8934014957869699E-2</v>
      </c>
      <c r="R98">
        <f>MAX(I70:I99)</f>
        <v>96.348568012118776</v>
      </c>
      <c r="S98">
        <f>MIN(I70:I99)</f>
        <v>92.652284933512675</v>
      </c>
      <c r="T98">
        <f>IF(J98&gt;K98, 1, IF(J98&lt;K98, -1, 0))</f>
        <v>-1</v>
      </c>
      <c r="U98">
        <f t="shared" si="6"/>
        <v>-1</v>
      </c>
      <c r="V98">
        <f>G98*U99</f>
        <v>-1.0523294747919401</v>
      </c>
    </row>
    <row r="99" spans="1:22" x14ac:dyDescent="0.15">
      <c r="A99">
        <v>19990722</v>
      </c>
      <c r="B99">
        <v>1.054</v>
      </c>
      <c r="C99">
        <v>1.0615000000000001</v>
      </c>
      <c r="D99">
        <v>1.0521</v>
      </c>
      <c r="E99">
        <v>1.0561</v>
      </c>
      <c r="F99">
        <v>-2.0000000000000001E-4</v>
      </c>
      <c r="G99">
        <v>-1.8934014957869699E-2</v>
      </c>
      <c r="H99">
        <v>0</v>
      </c>
      <c r="I99">
        <f t="shared" si="3"/>
        <v>95.912642735035064</v>
      </c>
      <c r="J99">
        <f t="shared" si="4"/>
        <v>1.02996</v>
      </c>
      <c r="K99">
        <f t="shared" si="7"/>
        <v>1.0379533333333333</v>
      </c>
      <c r="L99">
        <f t="shared" si="5"/>
        <v>1.0558124999999996</v>
      </c>
      <c r="O99">
        <v>9.4688003030026696E-2</v>
      </c>
      <c r="R99">
        <f>MAX(I71:I100)</f>
        <v>96.348568012118776</v>
      </c>
      <c r="S99">
        <f>MIN(I71:I100)</f>
        <v>92.652284933512675</v>
      </c>
      <c r="T99">
        <f>IF(J99&gt;K99, 1, IF(J99&lt;K99, -1, 0))</f>
        <v>-1</v>
      </c>
      <c r="U99">
        <f t="shared" si="6"/>
        <v>-1</v>
      </c>
      <c r="V99">
        <f>G99*U100</f>
        <v>1.8934014957869699E-2</v>
      </c>
    </row>
    <row r="100" spans="1:22" x14ac:dyDescent="0.15">
      <c r="A100">
        <v>19990723</v>
      </c>
      <c r="B100">
        <v>1.0528999999999999</v>
      </c>
      <c r="C100">
        <v>1.0584</v>
      </c>
      <c r="D100">
        <v>1.0494000000000001</v>
      </c>
      <c r="E100">
        <v>1.0550999999999999</v>
      </c>
      <c r="F100">
        <v>-1E-3</v>
      </c>
      <c r="G100">
        <v>-9.4688003030026696E-2</v>
      </c>
      <c r="H100">
        <v>0</v>
      </c>
      <c r="I100">
        <f t="shared" si="3"/>
        <v>95.821824968975932</v>
      </c>
      <c r="J100">
        <f t="shared" si="4"/>
        <v>1.0329999999999999</v>
      </c>
      <c r="K100">
        <f t="shared" si="7"/>
        <v>1.0380199999999999</v>
      </c>
      <c r="L100">
        <f t="shared" si="5"/>
        <v>1.0555612499999998</v>
      </c>
      <c r="O100">
        <v>-1.41218841815943</v>
      </c>
      <c r="R100">
        <f>MAX(I72:I101)</f>
        <v>97.175009683256803</v>
      </c>
      <c r="S100">
        <f>MIN(I72:I101)</f>
        <v>92.652284933512675</v>
      </c>
      <c r="T100">
        <f>IF(J100&gt;K100, 1, IF(J100&lt;K100, -1, 0))</f>
        <v>-1</v>
      </c>
      <c r="U100">
        <f t="shared" si="6"/>
        <v>-1</v>
      </c>
      <c r="V100">
        <f>G100*U101</f>
        <v>9.4688003030026696E-2</v>
      </c>
    </row>
    <row r="101" spans="1:22" x14ac:dyDescent="0.15">
      <c r="A101">
        <v>19990726</v>
      </c>
      <c r="B101">
        <v>1.0739000000000001</v>
      </c>
      <c r="C101">
        <v>1.0760000000000001</v>
      </c>
      <c r="D101">
        <v>1.0681</v>
      </c>
      <c r="E101">
        <v>1.07</v>
      </c>
      <c r="F101">
        <v>1.49E-2</v>
      </c>
      <c r="G101">
        <v>1.41218841815943</v>
      </c>
      <c r="H101">
        <v>0</v>
      </c>
      <c r="I101">
        <f t="shared" si="3"/>
        <v>97.175009683256803</v>
      </c>
      <c r="J101">
        <f t="shared" si="4"/>
        <v>1.0363</v>
      </c>
      <c r="K101">
        <f t="shared" si="7"/>
        <v>1.0380233333333331</v>
      </c>
      <c r="L101">
        <f t="shared" si="5"/>
        <v>1.0552474999999997</v>
      </c>
      <c r="O101">
        <v>0.39252336448598002</v>
      </c>
      <c r="R101">
        <f>MAX(I73:I102)</f>
        <v>97.175009683256803</v>
      </c>
      <c r="S101">
        <f>MIN(I73:I102)</f>
        <v>92.652284933512675</v>
      </c>
      <c r="T101">
        <f>IF(J101&gt;K101, 1, IF(J101&lt;K101, -1, 0))</f>
        <v>-1</v>
      </c>
      <c r="U101">
        <f t="shared" si="6"/>
        <v>-1</v>
      </c>
      <c r="V101">
        <f>G101*U102</f>
        <v>-1.41218841815943</v>
      </c>
    </row>
    <row r="102" spans="1:22" x14ac:dyDescent="0.15">
      <c r="A102">
        <v>19990727</v>
      </c>
      <c r="B102">
        <v>1.0670999999999999</v>
      </c>
      <c r="C102">
        <v>1.0697000000000001</v>
      </c>
      <c r="D102">
        <v>1.0649999999999999</v>
      </c>
      <c r="E102">
        <v>1.0658000000000001</v>
      </c>
      <c r="F102">
        <v>-4.1999999999999997E-3</v>
      </c>
      <c r="G102">
        <v>-0.39252336448598002</v>
      </c>
      <c r="H102">
        <v>0</v>
      </c>
      <c r="I102">
        <f t="shared" si="3"/>
        <v>96.793575065808511</v>
      </c>
      <c r="J102">
        <f t="shared" si="4"/>
        <v>1.04128</v>
      </c>
      <c r="K102">
        <f t="shared" si="7"/>
        <v>1.0383266666666666</v>
      </c>
      <c r="L102">
        <f t="shared" si="5"/>
        <v>1.0550812499999993</v>
      </c>
      <c r="O102">
        <v>0.375304935259899</v>
      </c>
      <c r="P102">
        <f>IF(K102&gt;M102,1,IF(K102&lt;M102,-1,0))*G103</f>
        <v>0.375304935259899</v>
      </c>
      <c r="R102">
        <f>MAX(I74:I103)</f>
        <v>97.175009683256803</v>
      </c>
      <c r="S102">
        <f>MIN(I74:I103)</f>
        <v>92.652284933512675</v>
      </c>
      <c r="T102">
        <f>IF(J102&gt;K102, 1, IF(J102&lt;K102, -1, 0))</f>
        <v>1</v>
      </c>
      <c r="U102">
        <f t="shared" si="6"/>
        <v>-1</v>
      </c>
      <c r="V102">
        <f>G102*U103</f>
        <v>0.39252336448598002</v>
      </c>
    </row>
    <row r="103" spans="1:22" x14ac:dyDescent="0.15">
      <c r="A103">
        <v>19990728</v>
      </c>
      <c r="B103">
        <v>1.0645</v>
      </c>
      <c r="C103">
        <v>1.0703</v>
      </c>
      <c r="D103">
        <v>1.0629</v>
      </c>
      <c r="E103">
        <v>1.0698000000000001</v>
      </c>
      <c r="F103">
        <v>4.0000000000000001E-3</v>
      </c>
      <c r="G103">
        <v>0.375304935259899</v>
      </c>
      <c r="H103">
        <v>0</v>
      </c>
      <c r="I103">
        <f t="shared" si="3"/>
        <v>97.156846130044983</v>
      </c>
      <c r="J103">
        <f t="shared" si="4"/>
        <v>1.0456799999999999</v>
      </c>
      <c r="K103">
        <f t="shared" si="7"/>
        <v>1.0388899999999999</v>
      </c>
      <c r="L103">
        <f t="shared" si="5"/>
        <v>1.0548624999999994</v>
      </c>
      <c r="M103">
        <f>AVERAGE(E3:E102)</f>
        <v>1.0624520000000002</v>
      </c>
      <c r="O103">
        <v>0.57954757898672504</v>
      </c>
      <c r="P103">
        <f t="shared" ref="P103:P166" si="8">IF(K103&gt;M103,1,IF(K103&lt;M103,-1,0))*G104</f>
        <v>-0.57954757898672504</v>
      </c>
      <c r="R103">
        <f>MAX(I75:I104)</f>
        <v>97.719916279611525</v>
      </c>
      <c r="S103">
        <f>MIN(I75:I104)</f>
        <v>92.652284933512675</v>
      </c>
      <c r="T103">
        <f>IF(J103&gt;K103, 1, IF(J103&lt;K103, -1, 0))</f>
        <v>1</v>
      </c>
      <c r="U103">
        <f t="shared" si="6"/>
        <v>-1</v>
      </c>
      <c r="V103">
        <f>G103*U104</f>
        <v>0.375304935259899</v>
      </c>
    </row>
    <row r="104" spans="1:22" x14ac:dyDescent="0.15">
      <c r="A104">
        <v>19990729</v>
      </c>
      <c r="B104">
        <v>1.0713999999999999</v>
      </c>
      <c r="C104">
        <v>1.0778000000000001</v>
      </c>
      <c r="D104">
        <v>1.0698000000000001</v>
      </c>
      <c r="E104">
        <v>1.0760000000000001</v>
      </c>
      <c r="F104">
        <v>6.1999999999999998E-3</v>
      </c>
      <c r="G104">
        <v>0.57954757898672504</v>
      </c>
      <c r="H104">
        <v>0</v>
      </c>
      <c r="I104">
        <f t="shared" si="3"/>
        <v>97.719916279611525</v>
      </c>
      <c r="J104">
        <f t="shared" si="4"/>
        <v>1.0501</v>
      </c>
      <c r="K104">
        <f t="shared" si="7"/>
        <v>1.0395899999999998</v>
      </c>
      <c r="L104">
        <f t="shared" si="5"/>
        <v>1.0547899999999995</v>
      </c>
      <c r="M104">
        <f t="shared" ref="M104:M167" si="9">AVERAGE(E4:E103)</f>
        <v>1.0622070000000003</v>
      </c>
      <c r="O104">
        <v>-0.18587360594795599</v>
      </c>
      <c r="P104">
        <f t="shared" si="8"/>
        <v>0.18587360594795599</v>
      </c>
      <c r="R104">
        <f>MAX(I76:I105)</f>
        <v>97.719916279611525</v>
      </c>
      <c r="S104">
        <f>MIN(I76:I105)</f>
        <v>92.652284933512675</v>
      </c>
      <c r="T104">
        <f>IF(J104&gt;K104, 1, IF(J104&lt;K104, -1, 0))</f>
        <v>1</v>
      </c>
      <c r="U104">
        <f t="shared" si="6"/>
        <v>1</v>
      </c>
      <c r="V104">
        <f>G104*U105</f>
        <v>0.57954757898672504</v>
      </c>
    </row>
    <row r="105" spans="1:22" x14ac:dyDescent="0.15">
      <c r="A105">
        <v>19990730</v>
      </c>
      <c r="B105">
        <v>1.0726</v>
      </c>
      <c r="C105">
        <v>1.075</v>
      </c>
      <c r="D105">
        <v>1.071</v>
      </c>
      <c r="E105">
        <v>1.0740000000000001</v>
      </c>
      <c r="F105">
        <v>-2E-3</v>
      </c>
      <c r="G105">
        <v>-0.18587360594795599</v>
      </c>
      <c r="H105">
        <v>0</v>
      </c>
      <c r="I105">
        <f t="shared" si="3"/>
        <v>97.538280747493289</v>
      </c>
      <c r="J105">
        <f t="shared" si="4"/>
        <v>1.0552100000000002</v>
      </c>
      <c r="K105">
        <f t="shared" si="7"/>
        <v>1.0408633333333333</v>
      </c>
      <c r="L105">
        <f t="shared" si="5"/>
        <v>1.0546349999999993</v>
      </c>
      <c r="M105">
        <f t="shared" si="9"/>
        <v>1.0620230000000002</v>
      </c>
      <c r="O105">
        <v>-0.176908752327748</v>
      </c>
      <c r="P105">
        <f t="shared" si="8"/>
        <v>0.176908752327748</v>
      </c>
      <c r="R105">
        <f>MAX(I77:I106)</f>
        <v>97.719916279611525</v>
      </c>
      <c r="S105">
        <f>MIN(I77:I106)</f>
        <v>92.652284933512675</v>
      </c>
      <c r="T105">
        <f>IF(J105&gt;K105, 1, IF(J105&lt;K105, -1, 0))</f>
        <v>1</v>
      </c>
      <c r="U105">
        <f t="shared" si="6"/>
        <v>1</v>
      </c>
      <c r="V105">
        <f>G105*U106</f>
        <v>-0.18587360594795599</v>
      </c>
    </row>
    <row r="106" spans="1:22" x14ac:dyDescent="0.15">
      <c r="A106">
        <v>19990802</v>
      </c>
      <c r="B106">
        <v>1.0687</v>
      </c>
      <c r="C106">
        <v>1.0742</v>
      </c>
      <c r="D106">
        <v>1.0681</v>
      </c>
      <c r="E106">
        <v>1.0721000000000001</v>
      </c>
      <c r="F106">
        <v>-1.9E-3</v>
      </c>
      <c r="G106">
        <v>-0.176908752327748</v>
      </c>
      <c r="H106">
        <v>0</v>
      </c>
      <c r="I106">
        <f t="shared" si="3"/>
        <v>97.365726991980964</v>
      </c>
      <c r="J106">
        <f t="shared" si="4"/>
        <v>1.0602400000000001</v>
      </c>
      <c r="K106">
        <f t="shared" si="7"/>
        <v>1.0419833333333335</v>
      </c>
      <c r="L106">
        <f t="shared" si="5"/>
        <v>1.0545399999999991</v>
      </c>
      <c r="M106">
        <f t="shared" si="9"/>
        <v>1.0617570000000003</v>
      </c>
      <c r="O106">
        <v>-3.7309952429806503E-2</v>
      </c>
      <c r="P106">
        <f t="shared" si="8"/>
        <v>3.7309952429806503E-2</v>
      </c>
      <c r="R106">
        <f>MAX(I78:I107)</f>
        <v>97.719916279611525</v>
      </c>
      <c r="S106">
        <f>MIN(I78:I107)</f>
        <v>92.652284933512675</v>
      </c>
      <c r="T106">
        <f>IF(J106&gt;K106, 1, IF(J106&lt;K106, -1, 0))</f>
        <v>1</v>
      </c>
      <c r="U106">
        <f t="shared" si="6"/>
        <v>1</v>
      </c>
      <c r="V106">
        <f>G106*U107</f>
        <v>0.176908752327748</v>
      </c>
    </row>
    <row r="107" spans="1:22" x14ac:dyDescent="0.15">
      <c r="A107">
        <v>19990803</v>
      </c>
      <c r="B107">
        <v>1.0672999999999999</v>
      </c>
      <c r="C107">
        <v>1.0734999999999999</v>
      </c>
      <c r="D107">
        <v>1.0665</v>
      </c>
      <c r="E107">
        <v>1.0717000000000001</v>
      </c>
      <c r="F107">
        <v>-4.0000000000000002E-4</v>
      </c>
      <c r="G107">
        <v>-3.7309952429806503E-2</v>
      </c>
      <c r="H107">
        <v>0</v>
      </c>
      <c r="I107">
        <f t="shared" si="3"/>
        <v>97.329399885557322</v>
      </c>
      <c r="J107">
        <f t="shared" si="4"/>
        <v>1.0640500000000002</v>
      </c>
      <c r="K107">
        <f t="shared" si="7"/>
        <v>1.0428900000000001</v>
      </c>
      <c r="L107">
        <f t="shared" si="5"/>
        <v>1.0544612499999992</v>
      </c>
      <c r="M107">
        <f t="shared" si="9"/>
        <v>1.0613940000000002</v>
      </c>
      <c r="O107">
        <v>0.83045628440794095</v>
      </c>
      <c r="P107">
        <f t="shared" si="8"/>
        <v>-0.83045628440794095</v>
      </c>
      <c r="R107">
        <f>MAX(I79:I108)</f>
        <v>98.137678003483472</v>
      </c>
      <c r="S107">
        <f>MIN(I79:I108)</f>
        <v>92.652284933512675</v>
      </c>
      <c r="T107">
        <f>IF(J107&gt;K107, 1, IF(J107&lt;K107, -1, 0))</f>
        <v>1</v>
      </c>
      <c r="U107">
        <f t="shared" si="6"/>
        <v>-1</v>
      </c>
      <c r="V107">
        <f>G107*U108</f>
        <v>3.7309952429806503E-2</v>
      </c>
    </row>
    <row r="108" spans="1:22" x14ac:dyDescent="0.15">
      <c r="A108">
        <v>19990804</v>
      </c>
      <c r="B108">
        <v>1.079</v>
      </c>
      <c r="C108">
        <v>1.0817000000000001</v>
      </c>
      <c r="D108">
        <v>1.0780000000000001</v>
      </c>
      <c r="E108">
        <v>1.0806</v>
      </c>
      <c r="F108">
        <v>8.8999999999999999E-3</v>
      </c>
      <c r="G108">
        <v>0.83045628440794095</v>
      </c>
      <c r="H108">
        <v>0</v>
      </c>
      <c r="I108">
        <f t="shared" si="3"/>
        <v>98.137678003483472</v>
      </c>
      <c r="J108">
        <f t="shared" si="4"/>
        <v>1.0666899999999999</v>
      </c>
      <c r="K108">
        <f t="shared" si="7"/>
        <v>1.0439200000000002</v>
      </c>
      <c r="L108">
        <f t="shared" si="5"/>
        <v>1.0543012499999995</v>
      </c>
      <c r="M108">
        <f t="shared" si="9"/>
        <v>1.0611540000000002</v>
      </c>
      <c r="O108">
        <v>-0.175828243568389</v>
      </c>
      <c r="P108">
        <f t="shared" si="8"/>
        <v>0.175828243568389</v>
      </c>
      <c r="R108">
        <f>MAX(I80:I109)</f>
        <v>98.137678003483472</v>
      </c>
      <c r="S108">
        <f>MIN(I80:I109)</f>
        <v>92.652284933512675</v>
      </c>
      <c r="T108">
        <f>IF(J108&gt;K108, 1, IF(J108&lt;K108, -1, 0))</f>
        <v>1</v>
      </c>
      <c r="U108">
        <f t="shared" si="6"/>
        <v>-1</v>
      </c>
      <c r="V108">
        <f>G108*U109</f>
        <v>-0.83045628440794095</v>
      </c>
    </row>
    <row r="109" spans="1:22" x14ac:dyDescent="0.15">
      <c r="A109">
        <v>19990805</v>
      </c>
      <c r="B109">
        <v>1.0817000000000001</v>
      </c>
      <c r="C109">
        <v>1.0854999999999999</v>
      </c>
      <c r="D109">
        <v>1.0782</v>
      </c>
      <c r="E109">
        <v>1.0787</v>
      </c>
      <c r="F109">
        <v>-1.9E-3</v>
      </c>
      <c r="G109">
        <v>-0.175828243568389</v>
      </c>
      <c r="H109">
        <v>0</v>
      </c>
      <c r="I109">
        <f t="shared" si="3"/>
        <v>97.965124247971147</v>
      </c>
      <c r="J109">
        <f t="shared" si="4"/>
        <v>1.0691200000000003</v>
      </c>
      <c r="K109">
        <f t="shared" si="7"/>
        <v>1.0453300000000001</v>
      </c>
      <c r="L109">
        <f t="shared" si="5"/>
        <v>1.0542262499999995</v>
      </c>
      <c r="M109">
        <f t="shared" si="9"/>
        <v>1.0609710000000001</v>
      </c>
      <c r="O109">
        <v>0</v>
      </c>
      <c r="P109">
        <f t="shared" si="8"/>
        <v>0</v>
      </c>
      <c r="R109">
        <f>MAX(I81:I110)</f>
        <v>98.137678003483472</v>
      </c>
      <c r="S109">
        <f>MIN(I81:I110)</f>
        <v>92.652284933512675</v>
      </c>
      <c r="T109">
        <f>IF(J109&gt;K109, 1, IF(J109&lt;K109, -1, 0))</f>
        <v>1</v>
      </c>
      <c r="U109">
        <f t="shared" si="6"/>
        <v>-1</v>
      </c>
      <c r="V109">
        <f>G109*U110</f>
        <v>0.175828243568389</v>
      </c>
    </row>
    <row r="110" spans="1:22" x14ac:dyDescent="0.15">
      <c r="A110">
        <v>19990806</v>
      </c>
      <c r="B110">
        <v>1.0768</v>
      </c>
      <c r="C110">
        <v>1.0821000000000001</v>
      </c>
      <c r="D110">
        <v>1.075</v>
      </c>
      <c r="E110">
        <v>1.0787</v>
      </c>
      <c r="F110">
        <v>0</v>
      </c>
      <c r="G110">
        <v>0</v>
      </c>
      <c r="H110">
        <v>0</v>
      </c>
      <c r="I110">
        <f t="shared" si="3"/>
        <v>97.965124247971147</v>
      </c>
      <c r="J110">
        <f t="shared" si="4"/>
        <v>1.07138</v>
      </c>
      <c r="K110">
        <f t="shared" si="7"/>
        <v>1.0466600000000001</v>
      </c>
      <c r="L110">
        <f t="shared" si="5"/>
        <v>1.0541962499999997</v>
      </c>
      <c r="M110">
        <f t="shared" si="9"/>
        <v>1.0607070000000001</v>
      </c>
      <c r="O110">
        <v>-0.50060257717623702</v>
      </c>
      <c r="P110">
        <f t="shared" si="8"/>
        <v>0.50060257717623702</v>
      </c>
      <c r="R110">
        <f>MAX(I82:I111)</f>
        <v>98.137678003483472</v>
      </c>
      <c r="S110">
        <f>MIN(I82:I111)</f>
        <v>92.652284933512675</v>
      </c>
      <c r="T110">
        <f>IF(J110&gt;K110, 1, IF(J110&lt;K110, -1, 0))</f>
        <v>1</v>
      </c>
      <c r="U110">
        <f t="shared" si="6"/>
        <v>-1</v>
      </c>
      <c r="V110">
        <f>G110*U111</f>
        <v>0</v>
      </c>
    </row>
    <row r="111" spans="1:22" x14ac:dyDescent="0.15">
      <c r="A111">
        <v>19990809</v>
      </c>
      <c r="B111">
        <v>1.0730999999999999</v>
      </c>
      <c r="C111">
        <v>1.0747</v>
      </c>
      <c r="D111">
        <v>1.0709</v>
      </c>
      <c r="E111">
        <v>1.0732999999999999</v>
      </c>
      <c r="F111">
        <v>-5.4000000000000003E-3</v>
      </c>
      <c r="G111">
        <v>-0.50060257717623702</v>
      </c>
      <c r="H111">
        <v>0</v>
      </c>
      <c r="I111">
        <f t="shared" si="3"/>
        <v>97.474708311251902</v>
      </c>
      <c r="J111">
        <f t="shared" si="4"/>
        <v>1.0737399999999999</v>
      </c>
      <c r="K111">
        <f t="shared" si="7"/>
        <v>1.0477266666666669</v>
      </c>
      <c r="L111">
        <f t="shared" si="5"/>
        <v>1.0541324999999997</v>
      </c>
      <c r="M111">
        <f t="shared" si="9"/>
        <v>1.0604389999999999</v>
      </c>
      <c r="O111">
        <v>3.7268238144058302E-2</v>
      </c>
      <c r="P111">
        <f t="shared" si="8"/>
        <v>-3.7268238144058302E-2</v>
      </c>
      <c r="R111">
        <f>MAX(I83:I112)</f>
        <v>98.137678003483472</v>
      </c>
      <c r="S111">
        <f>MIN(I83:I112)</f>
        <v>92.652284933512675</v>
      </c>
      <c r="T111">
        <f>IF(J111&gt;K111, 1, IF(J111&lt;K111, -1, 0))</f>
        <v>1</v>
      </c>
      <c r="U111">
        <f t="shared" si="6"/>
        <v>-1</v>
      </c>
      <c r="V111">
        <f>G111*U112</f>
        <v>0.50060257717623702</v>
      </c>
    </row>
    <row r="112" spans="1:22" x14ac:dyDescent="0.15">
      <c r="A112">
        <v>19990810</v>
      </c>
      <c r="B112">
        <v>1.0766</v>
      </c>
      <c r="C112">
        <v>1.0783</v>
      </c>
      <c r="D112">
        <v>1.0736000000000001</v>
      </c>
      <c r="E112">
        <v>1.0737000000000001</v>
      </c>
      <c r="F112">
        <v>4.0000000000000002E-4</v>
      </c>
      <c r="G112">
        <v>3.7268238144058302E-2</v>
      </c>
      <c r="H112">
        <v>0</v>
      </c>
      <c r="I112">
        <f t="shared" si="3"/>
        <v>97.511035417675558</v>
      </c>
      <c r="J112">
        <f t="shared" si="4"/>
        <v>1.0740699999999999</v>
      </c>
      <c r="K112">
        <f t="shared" si="7"/>
        <v>1.0485400000000002</v>
      </c>
      <c r="L112">
        <f t="shared" si="5"/>
        <v>1.0541212499999997</v>
      </c>
      <c r="M112">
        <f t="shared" si="9"/>
        <v>1.0601510000000001</v>
      </c>
      <c r="O112">
        <v>-0.502933780385589</v>
      </c>
      <c r="P112">
        <f t="shared" si="8"/>
        <v>0.502933780385589</v>
      </c>
      <c r="R112">
        <f>MAX(I84:I113)</f>
        <v>98.137678003483472</v>
      </c>
      <c r="S112">
        <f>MIN(I84:I113)</f>
        <v>92.652284933512675</v>
      </c>
      <c r="T112">
        <f>IF(J112&gt;K112, 1, IF(J112&lt;K112, -1, 0))</f>
        <v>1</v>
      </c>
      <c r="U112">
        <f t="shared" si="6"/>
        <v>-1</v>
      </c>
      <c r="V112">
        <f>G112*U113</f>
        <v>-3.7268238144058302E-2</v>
      </c>
    </row>
    <row r="113" spans="1:22" x14ac:dyDescent="0.15">
      <c r="A113">
        <v>19990811</v>
      </c>
      <c r="B113">
        <v>1.0688</v>
      </c>
      <c r="C113">
        <v>1.0696000000000001</v>
      </c>
      <c r="D113">
        <v>1.0669</v>
      </c>
      <c r="E113">
        <v>1.0683</v>
      </c>
      <c r="F113">
        <v>-5.4000000000000003E-3</v>
      </c>
      <c r="G113">
        <v>-0.502933780385589</v>
      </c>
      <c r="H113">
        <v>0</v>
      </c>
      <c r="I113">
        <f t="shared" si="3"/>
        <v>97.020619480956313</v>
      </c>
      <c r="J113">
        <f t="shared" si="4"/>
        <v>1.0748599999999999</v>
      </c>
      <c r="K113">
        <f t="shared" si="7"/>
        <v>1.0496300000000001</v>
      </c>
      <c r="L113">
        <f t="shared" si="5"/>
        <v>1.0541012499999998</v>
      </c>
      <c r="M113">
        <f t="shared" si="9"/>
        <v>1.0599499999999999</v>
      </c>
      <c r="O113">
        <v>6.5524665356166106E-2</v>
      </c>
      <c r="P113">
        <f t="shared" si="8"/>
        <v>-6.5524665356166106E-2</v>
      </c>
      <c r="R113">
        <f>MAX(I85:I114)</f>
        <v>98.137678003483472</v>
      </c>
      <c r="S113">
        <f>MIN(I85:I114)</f>
        <v>92.652284933512675</v>
      </c>
      <c r="T113">
        <f>IF(J113&gt;K113, 1, IF(J113&lt;K113, -1, 0))</f>
        <v>1</v>
      </c>
      <c r="U113">
        <f t="shared" si="6"/>
        <v>-1</v>
      </c>
      <c r="V113">
        <f>G113*U114</f>
        <v>0.502933780385589</v>
      </c>
    </row>
    <row r="114" spans="1:22" x14ac:dyDescent="0.15">
      <c r="A114">
        <v>19990812</v>
      </c>
      <c r="B114">
        <v>1.0662</v>
      </c>
      <c r="C114">
        <v>1.0691999999999999</v>
      </c>
      <c r="D114">
        <v>1.0647</v>
      </c>
      <c r="E114">
        <v>1.069</v>
      </c>
      <c r="F114">
        <v>6.9999999999999999E-4</v>
      </c>
      <c r="G114">
        <v>6.5524665356166106E-2</v>
      </c>
      <c r="H114">
        <v>0</v>
      </c>
      <c r="I114">
        <f t="shared" si="3"/>
        <v>97.084191917197685</v>
      </c>
      <c r="J114">
        <f t="shared" si="4"/>
        <v>1.0747100000000001</v>
      </c>
      <c r="K114">
        <f t="shared" si="7"/>
        <v>1.0505966666666668</v>
      </c>
      <c r="L114">
        <f t="shared" si="5"/>
        <v>1.0541162499999996</v>
      </c>
      <c r="M114">
        <f t="shared" si="9"/>
        <v>1.0596689999999998</v>
      </c>
      <c r="O114">
        <v>-0.93545369504209597</v>
      </c>
      <c r="P114">
        <f t="shared" si="8"/>
        <v>0.93545369504209597</v>
      </c>
      <c r="R114">
        <f>MAX(I86:I115)</f>
        <v>98.137678003483472</v>
      </c>
      <c r="S114">
        <f>MIN(I86:I115)</f>
        <v>92.652284933512675</v>
      </c>
      <c r="T114">
        <f>IF(J114&gt;K114, 1, IF(J114&lt;K114, -1, 0))</f>
        <v>1</v>
      </c>
      <c r="U114">
        <f t="shared" si="6"/>
        <v>-1</v>
      </c>
      <c r="V114">
        <f>G114*U115</f>
        <v>-6.5524665356166106E-2</v>
      </c>
    </row>
    <row r="115" spans="1:22" x14ac:dyDescent="0.15">
      <c r="A115">
        <v>19990813</v>
      </c>
      <c r="B115">
        <v>1.0690999999999999</v>
      </c>
      <c r="C115">
        <v>1.0691999999999999</v>
      </c>
      <c r="D115">
        <v>1.0583</v>
      </c>
      <c r="E115">
        <v>1.0589999999999999</v>
      </c>
      <c r="F115">
        <v>-0.01</v>
      </c>
      <c r="G115">
        <v>-0.93545369504209597</v>
      </c>
      <c r="H115">
        <v>0</v>
      </c>
      <c r="I115">
        <f t="shared" si="3"/>
        <v>96.176014256606493</v>
      </c>
      <c r="J115">
        <f t="shared" si="4"/>
        <v>1.0740100000000001</v>
      </c>
      <c r="K115">
        <f t="shared" si="7"/>
        <v>1.0515666666666668</v>
      </c>
      <c r="L115">
        <f t="shared" si="5"/>
        <v>1.05414875</v>
      </c>
      <c r="M115">
        <f t="shared" si="9"/>
        <v>1.0594009999999998</v>
      </c>
      <c r="O115">
        <v>0</v>
      </c>
      <c r="P115">
        <f t="shared" si="8"/>
        <v>0</v>
      </c>
      <c r="R115">
        <f>MAX(I87:I116)</f>
        <v>98.137678003483472</v>
      </c>
      <c r="S115">
        <f>MIN(I87:I116)</f>
        <v>92.652284933512675</v>
      </c>
      <c r="T115">
        <f>IF(J115&gt;K115, 1, IF(J115&lt;K115, -1, 0))</f>
        <v>1</v>
      </c>
      <c r="U115">
        <f t="shared" si="6"/>
        <v>-1</v>
      </c>
      <c r="V115">
        <f>G115*U116</f>
        <v>0.93545369504209597</v>
      </c>
    </row>
    <row r="116" spans="1:22" x14ac:dyDescent="0.15">
      <c r="A116">
        <v>19990816</v>
      </c>
      <c r="B116">
        <v>1.0573999999999999</v>
      </c>
      <c r="C116">
        <v>1.0598000000000001</v>
      </c>
      <c r="D116">
        <v>1.0569</v>
      </c>
      <c r="E116">
        <v>1.0589999999999999</v>
      </c>
      <c r="F116">
        <v>0</v>
      </c>
      <c r="G116">
        <v>0</v>
      </c>
      <c r="H116">
        <v>0</v>
      </c>
      <c r="I116">
        <f t="shared" si="3"/>
        <v>96.176014256606493</v>
      </c>
      <c r="J116">
        <f t="shared" si="4"/>
        <v>1.0725099999999999</v>
      </c>
      <c r="K116">
        <f t="shared" si="7"/>
        <v>1.0525800000000001</v>
      </c>
      <c r="L116">
        <f t="shared" si="5"/>
        <v>1.0540662499999995</v>
      </c>
      <c r="M116">
        <f t="shared" si="9"/>
        <v>1.0590489999999999</v>
      </c>
      <c r="O116">
        <v>-0.52880075542965499</v>
      </c>
      <c r="P116">
        <f t="shared" si="8"/>
        <v>0.52880075542965499</v>
      </c>
      <c r="R116">
        <f>MAX(I88:I117)</f>
        <v>98.137678003483472</v>
      </c>
      <c r="S116">
        <f>MIN(I88:I117)</f>
        <v>92.652284933512675</v>
      </c>
      <c r="T116">
        <f>IF(J116&gt;K116, 1, IF(J116&lt;K116, -1, 0))</f>
        <v>1</v>
      </c>
      <c r="U116">
        <f t="shared" si="6"/>
        <v>-1</v>
      </c>
      <c r="V116">
        <f>G116*U117</f>
        <v>0</v>
      </c>
    </row>
    <row r="117" spans="1:22" x14ac:dyDescent="0.15">
      <c r="A117">
        <v>19990817</v>
      </c>
      <c r="B117">
        <v>1.0545</v>
      </c>
      <c r="C117">
        <v>1.0549999999999999</v>
      </c>
      <c r="D117">
        <v>1.0511999999999999</v>
      </c>
      <c r="E117">
        <v>1.0533999999999999</v>
      </c>
      <c r="F117">
        <v>-5.5999999999999999E-3</v>
      </c>
      <c r="G117">
        <v>-0.52880075542965499</v>
      </c>
      <c r="H117">
        <v>0</v>
      </c>
      <c r="I117">
        <f t="shared" si="3"/>
        <v>95.667434766675427</v>
      </c>
      <c r="J117">
        <f t="shared" si="4"/>
        <v>1.0711999999999997</v>
      </c>
      <c r="K117">
        <f t="shared" si="7"/>
        <v>1.0535566666666669</v>
      </c>
      <c r="L117">
        <f t="shared" si="5"/>
        <v>1.0539912499999997</v>
      </c>
      <c r="M117">
        <f t="shared" si="9"/>
        <v>1.0587559999999996</v>
      </c>
      <c r="O117">
        <v>0.142396050882861</v>
      </c>
      <c r="P117">
        <f t="shared" si="8"/>
        <v>-0.142396050882861</v>
      </c>
      <c r="R117">
        <f>MAX(I89:I118)</f>
        <v>98.137678003483472</v>
      </c>
      <c r="S117">
        <f>MIN(I89:I118)</f>
        <v>92.652284933512675</v>
      </c>
      <c r="T117">
        <f>IF(J117&gt;K117, 1, IF(J117&lt;K117, -1, 0))</f>
        <v>1</v>
      </c>
      <c r="U117">
        <f t="shared" si="6"/>
        <v>-1</v>
      </c>
      <c r="V117">
        <f>G117*U118</f>
        <v>0.52880075542965499</v>
      </c>
    </row>
    <row r="118" spans="1:22" x14ac:dyDescent="0.15">
      <c r="A118">
        <v>19990818</v>
      </c>
      <c r="B118">
        <v>1.0538000000000001</v>
      </c>
      <c r="C118">
        <v>1.0583</v>
      </c>
      <c r="D118">
        <v>1.0523</v>
      </c>
      <c r="E118">
        <v>1.0548999999999999</v>
      </c>
      <c r="F118">
        <v>1.5E-3</v>
      </c>
      <c r="G118">
        <v>0.142396050882861</v>
      </c>
      <c r="H118">
        <v>0</v>
      </c>
      <c r="I118">
        <f t="shared" si="3"/>
        <v>95.803661415764111</v>
      </c>
      <c r="J118">
        <f t="shared" si="4"/>
        <v>1.0693699999999997</v>
      </c>
      <c r="K118">
        <f t="shared" si="7"/>
        <v>1.0543866666666668</v>
      </c>
      <c r="L118">
        <f t="shared" si="5"/>
        <v>1.0538512499999997</v>
      </c>
      <c r="M118">
        <f t="shared" si="9"/>
        <v>1.0584769999999997</v>
      </c>
      <c r="O118">
        <v>0.96691629538344703</v>
      </c>
      <c r="P118">
        <f t="shared" si="8"/>
        <v>-0.96691629538344703</v>
      </c>
      <c r="R118">
        <f>MAX(I90:I119)</f>
        <v>98.137678003483472</v>
      </c>
      <c r="S118">
        <f>MIN(I90:I119)</f>
        <v>92.652284933512675</v>
      </c>
      <c r="T118">
        <f>IF(J118&gt;K118, 1, IF(J118&lt;K118, -1, 0))</f>
        <v>1</v>
      </c>
      <c r="U118">
        <f t="shared" si="6"/>
        <v>-1</v>
      </c>
      <c r="V118">
        <f>G118*U119</f>
        <v>-0.142396050882861</v>
      </c>
    </row>
    <row r="119" spans="1:22" x14ac:dyDescent="0.15">
      <c r="A119">
        <v>19990819</v>
      </c>
      <c r="B119">
        <v>1.0535000000000001</v>
      </c>
      <c r="C119">
        <v>1.0665</v>
      </c>
      <c r="D119">
        <v>1.0531999999999999</v>
      </c>
      <c r="E119">
        <v>1.0650999999999999</v>
      </c>
      <c r="F119">
        <v>1.0200000000000001E-2</v>
      </c>
      <c r="G119">
        <v>0.96691629538344703</v>
      </c>
      <c r="H119">
        <v>0</v>
      </c>
      <c r="I119">
        <f t="shared" si="3"/>
        <v>96.730002629567124</v>
      </c>
      <c r="J119">
        <f t="shared" si="4"/>
        <v>1.0668</v>
      </c>
      <c r="K119">
        <f t="shared" si="7"/>
        <v>1.0552933333333334</v>
      </c>
      <c r="L119">
        <f t="shared" si="5"/>
        <v>1.0537637499999999</v>
      </c>
      <c r="M119">
        <f t="shared" si="9"/>
        <v>1.0582419999999997</v>
      </c>
      <c r="O119">
        <v>0.33799643225988601</v>
      </c>
      <c r="P119">
        <f t="shared" si="8"/>
        <v>-0.33799643225988601</v>
      </c>
      <c r="R119">
        <f>MAX(I91:I120)</f>
        <v>98.137678003483472</v>
      </c>
      <c r="S119">
        <f>MIN(I91:I120)</f>
        <v>92.652284933512675</v>
      </c>
      <c r="T119">
        <f>IF(J119&gt;K119, 1, IF(J119&lt;K119, -1, 0))</f>
        <v>1</v>
      </c>
      <c r="U119">
        <f t="shared" si="6"/>
        <v>-1</v>
      </c>
      <c r="V119">
        <f>G119*U120</f>
        <v>-0.96691629538344703</v>
      </c>
    </row>
    <row r="120" spans="1:22" x14ac:dyDescent="0.15">
      <c r="A120">
        <v>19990820</v>
      </c>
      <c r="B120">
        <v>1.0690999999999999</v>
      </c>
      <c r="C120">
        <v>1.0707</v>
      </c>
      <c r="D120">
        <v>1.0649999999999999</v>
      </c>
      <c r="E120">
        <v>1.0687</v>
      </c>
      <c r="F120">
        <v>3.5999999999999999E-3</v>
      </c>
      <c r="G120">
        <v>0.33799643225988601</v>
      </c>
      <c r="H120">
        <v>0</v>
      </c>
      <c r="I120">
        <f t="shared" si="3"/>
        <v>97.056946587379954</v>
      </c>
      <c r="J120">
        <f t="shared" si="4"/>
        <v>1.0654400000000002</v>
      </c>
      <c r="K120">
        <f t="shared" si="7"/>
        <v>1.0566066666666667</v>
      </c>
      <c r="L120">
        <f t="shared" si="5"/>
        <v>1.0537049999999999</v>
      </c>
      <c r="M120">
        <f t="shared" si="9"/>
        <v>1.0581309999999997</v>
      </c>
      <c r="O120">
        <v>-1.5720033685786401</v>
      </c>
      <c r="P120">
        <f t="shared" si="8"/>
        <v>1.5720033685786401</v>
      </c>
      <c r="R120">
        <f>MAX(I92:I121)</f>
        <v>98.137678003483472</v>
      </c>
      <c r="S120">
        <f>MIN(I92:I121)</f>
        <v>92.797593359207283</v>
      </c>
      <c r="T120">
        <f>IF(J120&gt;K120, 1, IF(J120&lt;K120, -1, 0))</f>
        <v>1</v>
      </c>
      <c r="U120">
        <f t="shared" si="6"/>
        <v>-1</v>
      </c>
      <c r="V120">
        <f>G120*U121</f>
        <v>-0.33799643225988601</v>
      </c>
    </row>
    <row r="121" spans="1:22" x14ac:dyDescent="0.15">
      <c r="A121">
        <v>19990823</v>
      </c>
      <c r="B121">
        <v>1.0629</v>
      </c>
      <c r="C121">
        <v>1.0630999999999999</v>
      </c>
      <c r="D121">
        <v>1.0469999999999999</v>
      </c>
      <c r="E121">
        <v>1.0519000000000001</v>
      </c>
      <c r="F121">
        <v>-1.6799999999999999E-2</v>
      </c>
      <c r="G121">
        <v>-1.5720033685786401</v>
      </c>
      <c r="H121">
        <v>0</v>
      </c>
      <c r="I121">
        <f t="shared" si="3"/>
        <v>95.531208117586772</v>
      </c>
      <c r="J121">
        <f t="shared" si="4"/>
        <v>1.0644399999999998</v>
      </c>
      <c r="K121">
        <f t="shared" si="7"/>
        <v>1.0581600000000002</v>
      </c>
      <c r="L121">
        <f t="shared" si="5"/>
        <v>1.0537450000000002</v>
      </c>
      <c r="M121">
        <f t="shared" si="9"/>
        <v>1.0580159999999996</v>
      </c>
      <c r="O121">
        <v>0.26618499857400102</v>
      </c>
      <c r="P121">
        <f t="shared" si="8"/>
        <v>0.26618499857400102</v>
      </c>
      <c r="R121">
        <f>MAX(I93:I122)</f>
        <v>98.137678003483472</v>
      </c>
      <c r="S121">
        <f>MIN(I93:I122)</f>
        <v>92.970147114719609</v>
      </c>
      <c r="T121">
        <f>IF(J121&gt;K121, 1, IF(J121&lt;K121, -1, 0))</f>
        <v>1</v>
      </c>
      <c r="U121">
        <f t="shared" si="6"/>
        <v>-1</v>
      </c>
      <c r="V121">
        <f>G121*U122</f>
        <v>1.5720033685786401</v>
      </c>
    </row>
    <row r="122" spans="1:22" x14ac:dyDescent="0.15">
      <c r="A122">
        <v>19990824</v>
      </c>
      <c r="B122">
        <v>1.0527</v>
      </c>
      <c r="C122">
        <v>1.0568</v>
      </c>
      <c r="D122">
        <v>1.0485</v>
      </c>
      <c r="E122">
        <v>1.0547</v>
      </c>
      <c r="F122">
        <v>2.8E-3</v>
      </c>
      <c r="G122">
        <v>0.26618499857400102</v>
      </c>
      <c r="H122">
        <v>0</v>
      </c>
      <c r="I122">
        <f t="shared" si="3"/>
        <v>95.785497862552305</v>
      </c>
      <c r="J122">
        <f t="shared" si="4"/>
        <v>1.0623</v>
      </c>
      <c r="K122">
        <f t="shared" si="7"/>
        <v>1.0592166666666669</v>
      </c>
      <c r="L122">
        <f t="shared" si="5"/>
        <v>1.0536175000000001</v>
      </c>
      <c r="M122">
        <f t="shared" si="9"/>
        <v>1.0577019999999997</v>
      </c>
      <c r="O122">
        <v>-1.0239878638475299</v>
      </c>
      <c r="P122">
        <f t="shared" si="8"/>
        <v>-1.0239878638475299</v>
      </c>
      <c r="R122">
        <f>MAX(I94:I123)</f>
        <v>98.137678003483472</v>
      </c>
      <c r="S122">
        <f>MIN(I94:I123)</f>
        <v>92.970147114719609</v>
      </c>
      <c r="T122">
        <f>IF(J122&gt;K122, 1, IF(J122&lt;K122, -1, 0))</f>
        <v>1</v>
      </c>
      <c r="U122">
        <f t="shared" si="6"/>
        <v>-1</v>
      </c>
      <c r="V122">
        <f>G122*U123</f>
        <v>-0.26618499857400102</v>
      </c>
    </row>
    <row r="123" spans="1:22" x14ac:dyDescent="0.15">
      <c r="A123">
        <v>19990825</v>
      </c>
      <c r="B123">
        <v>1.0447</v>
      </c>
      <c r="C123">
        <v>1.0489999999999999</v>
      </c>
      <c r="D123">
        <v>1.0425</v>
      </c>
      <c r="E123">
        <v>1.0439000000000001</v>
      </c>
      <c r="F123">
        <v>-1.0800000000000001E-2</v>
      </c>
      <c r="G123">
        <v>-1.0239878638475299</v>
      </c>
      <c r="H123">
        <v>0</v>
      </c>
      <c r="I123">
        <f t="shared" si="3"/>
        <v>94.804665989113829</v>
      </c>
      <c r="J123">
        <f t="shared" si="4"/>
        <v>1.0604</v>
      </c>
      <c r="K123">
        <f t="shared" si="7"/>
        <v>1.0603133333333334</v>
      </c>
      <c r="L123">
        <f t="shared" si="5"/>
        <v>1.0535350000000001</v>
      </c>
      <c r="M123">
        <f t="shared" si="9"/>
        <v>1.0574159999999997</v>
      </c>
      <c r="O123">
        <v>0.210748155953633</v>
      </c>
      <c r="P123">
        <f t="shared" si="8"/>
        <v>0.210748155953633</v>
      </c>
      <c r="R123">
        <f>MAX(I95:I124)</f>
        <v>98.137678003483472</v>
      </c>
      <c r="S123">
        <f>MIN(I95:I124)</f>
        <v>92.970147114719609</v>
      </c>
      <c r="T123">
        <f>IF(J123&gt;K123, 1, IF(J123&lt;K123, -1, 0))</f>
        <v>1</v>
      </c>
      <c r="U123">
        <f t="shared" si="6"/>
        <v>-1</v>
      </c>
      <c r="V123">
        <f>G123*U124</f>
        <v>1.0239878638475299</v>
      </c>
    </row>
    <row r="124" spans="1:22" x14ac:dyDescent="0.15">
      <c r="A124">
        <v>19990826</v>
      </c>
      <c r="B124">
        <v>1.0464</v>
      </c>
      <c r="C124">
        <v>1.048</v>
      </c>
      <c r="D124">
        <v>1.0429999999999999</v>
      </c>
      <c r="E124">
        <v>1.0461</v>
      </c>
      <c r="F124">
        <v>2.2000000000000001E-3</v>
      </c>
      <c r="G124">
        <v>0.210748155953633</v>
      </c>
      <c r="H124">
        <v>0</v>
      </c>
      <c r="I124">
        <f t="shared" si="3"/>
        <v>95.004465074443885</v>
      </c>
      <c r="J124">
        <f t="shared" si="4"/>
        <v>1.05796</v>
      </c>
      <c r="K124">
        <f t="shared" si="7"/>
        <v>1.0609233333333337</v>
      </c>
      <c r="L124">
        <f t="shared" si="5"/>
        <v>1.05332625</v>
      </c>
      <c r="M124">
        <f t="shared" si="9"/>
        <v>1.0570989999999996</v>
      </c>
      <c r="O124">
        <v>-9.55931555300535E-2</v>
      </c>
      <c r="P124">
        <f t="shared" si="8"/>
        <v>9.55931555300535E-2</v>
      </c>
      <c r="R124">
        <f>MAX(I96:I125)</f>
        <v>98.137678003483472</v>
      </c>
      <c r="S124">
        <f>MIN(I96:I125)</f>
        <v>93.905570105128533</v>
      </c>
      <c r="T124">
        <f>IF(J124&gt;K124, 1, IF(J124&lt;K124, -1, 0))</f>
        <v>-1</v>
      </c>
      <c r="U124">
        <f t="shared" si="6"/>
        <v>-1</v>
      </c>
      <c r="V124">
        <f>G124*U125</f>
        <v>-0.210748155953633</v>
      </c>
    </row>
    <row r="125" spans="1:22" x14ac:dyDescent="0.15">
      <c r="A125">
        <v>19990827</v>
      </c>
      <c r="B125">
        <v>1.0467</v>
      </c>
      <c r="C125">
        <v>1.0487</v>
      </c>
      <c r="D125">
        <v>1.0459000000000001</v>
      </c>
      <c r="E125">
        <v>1.0470999999999999</v>
      </c>
      <c r="F125">
        <v>1E-3</v>
      </c>
      <c r="G125">
        <v>9.55931555300535E-2</v>
      </c>
      <c r="H125">
        <v>0</v>
      </c>
      <c r="I125">
        <f t="shared" si="3"/>
        <v>95.095282840502989</v>
      </c>
      <c r="J125">
        <f t="shared" si="4"/>
        <v>1.0556699999999999</v>
      </c>
      <c r="K125">
        <f t="shared" si="7"/>
        <v>1.0616300000000001</v>
      </c>
      <c r="L125">
        <f t="shared" si="5"/>
        <v>1.0530762500000004</v>
      </c>
      <c r="M125">
        <f t="shared" si="9"/>
        <v>1.0566759999999995</v>
      </c>
      <c r="O125">
        <v>-9.5501862286304102E-3</v>
      </c>
      <c r="P125">
        <f t="shared" si="8"/>
        <v>9.5501862286304102E-3</v>
      </c>
      <c r="R125">
        <f>MAX(I97:I126)</f>
        <v>98.137678003483472</v>
      </c>
      <c r="S125">
        <f>MIN(I97:I126)</f>
        <v>94.804665989113829</v>
      </c>
      <c r="T125">
        <f>IF(J125&gt;K125, 1, IF(J125&lt;K125, -1, 0))</f>
        <v>-1</v>
      </c>
      <c r="U125">
        <f t="shared" si="6"/>
        <v>-1</v>
      </c>
      <c r="V125">
        <f>G125*U126</f>
        <v>-9.55931555300535E-2</v>
      </c>
    </row>
    <row r="126" spans="1:22" x14ac:dyDescent="0.15">
      <c r="A126">
        <v>19990830</v>
      </c>
      <c r="B126">
        <v>1.0463</v>
      </c>
      <c r="C126">
        <v>1.0482</v>
      </c>
      <c r="D126">
        <v>1.0449999999999999</v>
      </c>
      <c r="E126">
        <v>1.0471999999999999</v>
      </c>
      <c r="F126">
        <v>1E-4</v>
      </c>
      <c r="G126">
        <v>9.5501862286304102E-3</v>
      </c>
      <c r="H126">
        <v>0</v>
      </c>
      <c r="I126">
        <f t="shared" si="3"/>
        <v>95.104364617108899</v>
      </c>
      <c r="J126">
        <f t="shared" si="4"/>
        <v>1.0544800000000003</v>
      </c>
      <c r="K126">
        <f t="shared" si="7"/>
        <v>1.0624100000000001</v>
      </c>
      <c r="L126">
        <f t="shared" si="5"/>
        <v>1.0526987500000002</v>
      </c>
      <c r="M126">
        <f t="shared" si="9"/>
        <v>1.0563309999999995</v>
      </c>
      <c r="O126">
        <v>-1.10771581359817</v>
      </c>
      <c r="P126">
        <f t="shared" si="8"/>
        <v>1.10771581359817</v>
      </c>
      <c r="R126">
        <f>MAX(I98:I127)</f>
        <v>98.137678003483472</v>
      </c>
      <c r="S126">
        <f>MIN(I98:I127)</f>
        <v>94.804665989113829</v>
      </c>
      <c r="T126">
        <f>IF(J126&gt;K126, 1, IF(J126&lt;K126, -1, 0))</f>
        <v>-1</v>
      </c>
      <c r="U126">
        <f t="shared" si="6"/>
        <v>-1</v>
      </c>
      <c r="V126">
        <f>G126*U127</f>
        <v>-9.5501862286304102E-3</v>
      </c>
    </row>
    <row r="127" spans="1:22" x14ac:dyDescent="0.15">
      <c r="A127">
        <v>19990831</v>
      </c>
      <c r="B127">
        <v>1.0583</v>
      </c>
      <c r="C127">
        <v>1.0619000000000001</v>
      </c>
      <c r="D127">
        <v>1.0555000000000001</v>
      </c>
      <c r="E127">
        <v>1.0588</v>
      </c>
      <c r="F127">
        <v>1.1599999999999999E-2</v>
      </c>
      <c r="G127">
        <v>1.10771581359817</v>
      </c>
      <c r="H127">
        <v>0</v>
      </c>
      <c r="I127">
        <f t="shared" si="3"/>
        <v>96.157850703394672</v>
      </c>
      <c r="J127">
        <f t="shared" si="4"/>
        <v>1.0532999999999999</v>
      </c>
      <c r="K127">
        <f t="shared" si="7"/>
        <v>1.0628500000000001</v>
      </c>
      <c r="L127">
        <f t="shared" si="5"/>
        <v>1.0522387500000001</v>
      </c>
      <c r="M127">
        <f t="shared" si="9"/>
        <v>1.0560189999999994</v>
      </c>
      <c r="O127">
        <v>-0.15111446921043101</v>
      </c>
      <c r="P127">
        <f t="shared" si="8"/>
        <v>0.15111446921043101</v>
      </c>
      <c r="R127">
        <f>MAX(I99:I128)</f>
        <v>98.137678003483472</v>
      </c>
      <c r="S127">
        <f>MIN(I99:I128)</f>
        <v>94.804665989113829</v>
      </c>
      <c r="T127">
        <f>IF(J127&gt;K127, 1, IF(J127&lt;K127, -1, 0))</f>
        <v>-1</v>
      </c>
      <c r="U127">
        <f t="shared" si="6"/>
        <v>-1</v>
      </c>
      <c r="V127">
        <f>G127*U128</f>
        <v>-1.10771581359817</v>
      </c>
    </row>
    <row r="128" spans="1:22" x14ac:dyDescent="0.15">
      <c r="A128">
        <v>19990901</v>
      </c>
      <c r="B128">
        <v>1.0622</v>
      </c>
      <c r="C128">
        <v>1.0623</v>
      </c>
      <c r="D128">
        <v>1.0581</v>
      </c>
      <c r="E128">
        <v>1.0604</v>
      </c>
      <c r="F128">
        <v>1.6000000000000001E-3</v>
      </c>
      <c r="G128">
        <v>0.15111446921043101</v>
      </c>
      <c r="H128">
        <v>0</v>
      </c>
      <c r="I128">
        <f t="shared" si="3"/>
        <v>96.303159129089266</v>
      </c>
      <c r="J128">
        <f t="shared" si="4"/>
        <v>1.0538399999999999</v>
      </c>
      <c r="K128">
        <f t="shared" si="7"/>
        <v>1.0633000000000001</v>
      </c>
      <c r="L128">
        <f t="shared" si="5"/>
        <v>1.0520125000000002</v>
      </c>
      <c r="M128">
        <f t="shared" si="9"/>
        <v>1.0557619999999996</v>
      </c>
      <c r="O128">
        <v>-0.829875518672192</v>
      </c>
      <c r="P128">
        <f t="shared" si="8"/>
        <v>0.829875518672192</v>
      </c>
      <c r="R128">
        <f>MAX(I100:I129)</f>
        <v>98.137678003483472</v>
      </c>
      <c r="S128">
        <f>MIN(I100:I129)</f>
        <v>94.804665989113829</v>
      </c>
      <c r="T128">
        <f>IF(J128&gt;K128, 1, IF(J128&lt;K128, -1, 0))</f>
        <v>-1</v>
      </c>
      <c r="U128">
        <f t="shared" si="6"/>
        <v>-1</v>
      </c>
      <c r="V128">
        <f>G128*U129</f>
        <v>-0.15111446921043101</v>
      </c>
    </row>
    <row r="129" spans="1:22" x14ac:dyDescent="0.15">
      <c r="A129">
        <v>19990902</v>
      </c>
      <c r="B129">
        <v>1.0671999999999999</v>
      </c>
      <c r="C129">
        <v>1.0738000000000001</v>
      </c>
      <c r="D129">
        <v>1.0671999999999999</v>
      </c>
      <c r="E129">
        <v>1.0691999999999999</v>
      </c>
      <c r="F129">
        <v>8.8000000000000005E-3</v>
      </c>
      <c r="G129">
        <v>0.829875518672192</v>
      </c>
      <c r="H129">
        <v>7.6E-3</v>
      </c>
      <c r="I129">
        <f t="shared" si="3"/>
        <v>97.102355470409506</v>
      </c>
      <c r="J129">
        <f t="shared" si="4"/>
        <v>1.0543899999999999</v>
      </c>
      <c r="K129">
        <f t="shared" si="7"/>
        <v>1.0634366666666668</v>
      </c>
      <c r="L129">
        <f t="shared" si="5"/>
        <v>1.0517375000000002</v>
      </c>
      <c r="M129">
        <f t="shared" si="9"/>
        <v>1.0554999999999994</v>
      </c>
      <c r="O129">
        <v>0.66404788627009803</v>
      </c>
      <c r="P129">
        <f t="shared" si="8"/>
        <v>-0.66404788627009803</v>
      </c>
      <c r="R129">
        <f>MAX(I101:I130)</f>
        <v>98.137678003483472</v>
      </c>
      <c r="S129">
        <f>MIN(I101:I130)</f>
        <v>94.804665989113829</v>
      </c>
      <c r="T129">
        <f>IF(J129&gt;K129, 1, IF(J129&lt;K129, -1, 0))</f>
        <v>-1</v>
      </c>
      <c r="U129">
        <f t="shared" si="6"/>
        <v>-1</v>
      </c>
      <c r="V129">
        <f>G129*U130</f>
        <v>-0.829875518672192</v>
      </c>
    </row>
    <row r="130" spans="1:22" x14ac:dyDescent="0.15">
      <c r="A130">
        <v>19990903</v>
      </c>
      <c r="B130">
        <v>1.0686</v>
      </c>
      <c r="C130">
        <v>1.069</v>
      </c>
      <c r="D130">
        <v>1.0593999999999999</v>
      </c>
      <c r="E130">
        <v>1.0621</v>
      </c>
      <c r="F130">
        <v>-7.1000000000000004E-3</v>
      </c>
      <c r="G130">
        <v>-0.66404788627009803</v>
      </c>
      <c r="H130">
        <v>0</v>
      </c>
      <c r="I130">
        <f t="shared" si="3"/>
        <v>96.457549331389771</v>
      </c>
      <c r="J130">
        <f t="shared" si="4"/>
        <v>1.0548</v>
      </c>
      <c r="K130">
        <f t="shared" si="7"/>
        <v>1.0638733333333337</v>
      </c>
      <c r="L130">
        <f t="shared" si="5"/>
        <v>1.0516812500000001</v>
      </c>
      <c r="M130">
        <f t="shared" si="9"/>
        <v>1.0553809999999997</v>
      </c>
      <c r="O130">
        <v>0.25240721697673602</v>
      </c>
      <c r="P130">
        <f t="shared" si="8"/>
        <v>-0.25240721697673602</v>
      </c>
      <c r="R130">
        <f>MAX(I102:I131)</f>
        <v>98.137678003483472</v>
      </c>
      <c r="S130">
        <f>MIN(I102:I131)</f>
        <v>94.804665989113829</v>
      </c>
      <c r="T130">
        <f>IF(J130&gt;K130, 1, IF(J130&lt;K130, -1, 0))</f>
        <v>-1</v>
      </c>
      <c r="U130">
        <f t="shared" si="6"/>
        <v>-1</v>
      </c>
      <c r="V130">
        <f>G130*U131</f>
        <v>0.66404788627009803</v>
      </c>
    </row>
    <row r="131" spans="1:22" x14ac:dyDescent="0.15">
      <c r="A131">
        <v>19990907</v>
      </c>
      <c r="B131">
        <v>1.0644</v>
      </c>
      <c r="C131">
        <v>1.0681</v>
      </c>
      <c r="D131">
        <v>1.0642</v>
      </c>
      <c r="E131">
        <v>1.0669999999999999</v>
      </c>
      <c r="F131">
        <v>-2.7000000000000001E-3</v>
      </c>
      <c r="G131">
        <v>-0.25240721697673602</v>
      </c>
      <c r="H131">
        <v>0</v>
      </c>
      <c r="I131">
        <f t="shared" si="3"/>
        <v>96.214083515558443</v>
      </c>
      <c r="J131">
        <f t="shared" si="4"/>
        <v>1.0541399999999999</v>
      </c>
      <c r="K131">
        <f t="shared" si="7"/>
        <v>1.0641066666666668</v>
      </c>
      <c r="L131">
        <f t="shared" si="5"/>
        <v>1.0516174999999999</v>
      </c>
      <c r="M131">
        <f t="shared" si="9"/>
        <v>1.0551639999999998</v>
      </c>
      <c r="O131">
        <v>-2.8116213683220901E-2</v>
      </c>
      <c r="P131">
        <f t="shared" si="8"/>
        <v>2.8116213683220901E-2</v>
      </c>
      <c r="R131">
        <f>MAX(I103:I132)</f>
        <v>98.137678003483472</v>
      </c>
      <c r="S131">
        <f>MIN(I103:I132)</f>
        <v>94.804665989113829</v>
      </c>
      <c r="T131">
        <f>IF(J131&gt;K131, 1, IF(J131&lt;K131, -1, 0))</f>
        <v>-1</v>
      </c>
      <c r="U131">
        <f t="shared" si="6"/>
        <v>-1</v>
      </c>
      <c r="V131">
        <f>G131*U132</f>
        <v>0.25240721697673602</v>
      </c>
    </row>
    <row r="132" spans="1:22" x14ac:dyDescent="0.15">
      <c r="A132">
        <v>19990908</v>
      </c>
      <c r="B132">
        <v>1.0693999999999999</v>
      </c>
      <c r="C132">
        <v>1.0704</v>
      </c>
      <c r="D132">
        <v>1.0646</v>
      </c>
      <c r="E132">
        <v>1.0672999999999999</v>
      </c>
      <c r="F132">
        <v>2.9999999999999997E-4</v>
      </c>
      <c r="G132">
        <v>2.8116213683220901E-2</v>
      </c>
      <c r="H132">
        <v>0</v>
      </c>
      <c r="I132">
        <f t="shared" ref="I132:I195" si="10">I131*(1+G132/100)</f>
        <v>96.241135272873024</v>
      </c>
      <c r="J132">
        <f t="shared" si="4"/>
        <v>1.05565</v>
      </c>
      <c r="K132">
        <f t="shared" si="7"/>
        <v>1.0640066666666668</v>
      </c>
      <c r="L132">
        <f t="shared" si="5"/>
        <v>1.0515975</v>
      </c>
      <c r="M132">
        <f t="shared" si="9"/>
        <v>1.0550919999999997</v>
      </c>
      <c r="O132">
        <v>0.56216621381055099</v>
      </c>
      <c r="P132">
        <f t="shared" si="8"/>
        <v>-0.56216621381055099</v>
      </c>
      <c r="R132">
        <f>MAX(I104:I133)</f>
        <v>98.137678003483472</v>
      </c>
      <c r="S132">
        <f>MIN(I104:I133)</f>
        <v>94.804665989113829</v>
      </c>
      <c r="T132">
        <f>IF(J132&gt;K132, 1, IF(J132&lt;K132, -1, 0))</f>
        <v>-1</v>
      </c>
      <c r="U132">
        <f t="shared" si="6"/>
        <v>-1</v>
      </c>
      <c r="V132">
        <f>G132*U133</f>
        <v>-2.8116213683220901E-2</v>
      </c>
    </row>
    <row r="133" spans="1:22" x14ac:dyDescent="0.15">
      <c r="A133">
        <v>19990909</v>
      </c>
      <c r="B133">
        <v>1.0666</v>
      </c>
      <c r="C133">
        <v>1.0682</v>
      </c>
      <c r="D133">
        <v>1.06</v>
      </c>
      <c r="E133">
        <v>1.0612999999999999</v>
      </c>
      <c r="F133">
        <v>-6.0000000000000001E-3</v>
      </c>
      <c r="G133">
        <v>-0.56216621381055099</v>
      </c>
      <c r="H133">
        <v>0</v>
      </c>
      <c r="I133">
        <f t="shared" si="10"/>
        <v>95.700100126581219</v>
      </c>
      <c r="J133">
        <f t="shared" si="4"/>
        <v>1.0569099999999998</v>
      </c>
      <c r="K133">
        <f t="shared" si="7"/>
        <v>1.0640566666666667</v>
      </c>
      <c r="L133">
        <f t="shared" si="5"/>
        <v>1.0515987499999999</v>
      </c>
      <c r="M133">
        <f t="shared" si="9"/>
        <v>1.0550119999999996</v>
      </c>
      <c r="O133">
        <v>1.7243003863186599</v>
      </c>
      <c r="P133">
        <f t="shared" si="8"/>
        <v>-1.7243003863186599</v>
      </c>
      <c r="R133">
        <f>MAX(I105:I134)</f>
        <v>98.137678003483472</v>
      </c>
      <c r="S133">
        <f>MIN(I105:I134)</f>
        <v>94.049942930391239</v>
      </c>
      <c r="T133">
        <f>IF(J133&gt;K133, 1, IF(J133&lt;K133, -1, 0))</f>
        <v>-1</v>
      </c>
      <c r="U133">
        <f t="shared" si="6"/>
        <v>-1</v>
      </c>
      <c r="V133">
        <f>G133*U134</f>
        <v>0.56216621381055099</v>
      </c>
    </row>
    <row r="134" spans="1:22" x14ac:dyDescent="0.15">
      <c r="A134">
        <v>19990910</v>
      </c>
      <c r="B134">
        <v>1.0590999999999999</v>
      </c>
      <c r="C134">
        <v>1.0605</v>
      </c>
      <c r="D134">
        <v>1.042</v>
      </c>
      <c r="E134">
        <v>1.0429999999999999</v>
      </c>
      <c r="F134">
        <v>-1.83E-2</v>
      </c>
      <c r="G134">
        <v>-1.7243003863186599</v>
      </c>
      <c r="H134">
        <v>0</v>
      </c>
      <c r="I134">
        <f t="shared" si="10"/>
        <v>94.049942930391239</v>
      </c>
      <c r="J134">
        <f t="shared" si="4"/>
        <v>1.0586499999999996</v>
      </c>
      <c r="K134">
        <f t="shared" si="7"/>
        <v>1.0637733333333332</v>
      </c>
      <c r="L134">
        <f t="shared" si="5"/>
        <v>1.0515050000000001</v>
      </c>
      <c r="M134">
        <f t="shared" si="9"/>
        <v>1.0549539999999997</v>
      </c>
      <c r="O134">
        <v>-0.54650047938638902</v>
      </c>
      <c r="P134">
        <f t="shared" si="8"/>
        <v>0.54650047938638902</v>
      </c>
      <c r="R134">
        <f>MAX(I106:I135)</f>
        <v>98.137678003483472</v>
      </c>
      <c r="S134">
        <f>MIN(I106:I135)</f>
        <v>94.049942930391239</v>
      </c>
      <c r="T134">
        <f>IF(J134&gt;K134, 1, IF(J134&lt;K134, -1, 0))</f>
        <v>-1</v>
      </c>
      <c r="U134">
        <f t="shared" si="6"/>
        <v>-1</v>
      </c>
      <c r="V134">
        <f>G134*U135</f>
        <v>1.7243003863186599</v>
      </c>
    </row>
    <row r="135" spans="1:22" x14ac:dyDescent="0.15">
      <c r="A135">
        <v>19990913</v>
      </c>
      <c r="B135">
        <v>1.0425</v>
      </c>
      <c r="C135">
        <v>1.0497000000000001</v>
      </c>
      <c r="D135">
        <v>1.0401</v>
      </c>
      <c r="E135">
        <v>1.0487</v>
      </c>
      <c r="F135">
        <v>5.7000000000000002E-3</v>
      </c>
      <c r="G135">
        <v>0.54650047938638902</v>
      </c>
      <c r="H135">
        <v>0</v>
      </c>
      <c r="I135">
        <f t="shared" si="10"/>
        <v>94.563926319368449</v>
      </c>
      <c r="J135">
        <f t="shared" si="4"/>
        <v>1.0583399999999998</v>
      </c>
      <c r="K135">
        <f t="shared" si="7"/>
        <v>1.0626733333333334</v>
      </c>
      <c r="L135">
        <f t="shared" si="5"/>
        <v>1.0511612500000003</v>
      </c>
      <c r="M135">
        <f t="shared" si="9"/>
        <v>1.0547199999999999</v>
      </c>
      <c r="O135">
        <v>0.57213693143892497</v>
      </c>
      <c r="P135">
        <f t="shared" si="8"/>
        <v>-0.57213693143892497</v>
      </c>
      <c r="R135">
        <f>MAX(I107:I136)</f>
        <v>98.137678003483472</v>
      </c>
      <c r="S135">
        <f>MIN(I107:I136)</f>
        <v>94.022891173076644</v>
      </c>
      <c r="T135">
        <f>IF(J135&gt;K135, 1, IF(J135&lt;K135, -1, 0))</f>
        <v>-1</v>
      </c>
      <c r="U135">
        <f t="shared" si="6"/>
        <v>-1</v>
      </c>
      <c r="V135">
        <f>G135*U136</f>
        <v>-0.54650047938638902</v>
      </c>
    </row>
    <row r="136" spans="1:22" x14ac:dyDescent="0.15">
      <c r="A136">
        <v>19990914</v>
      </c>
      <c r="B136">
        <v>1.0431999999999999</v>
      </c>
      <c r="C136">
        <v>1.0509999999999999</v>
      </c>
      <c r="D136">
        <v>1.0395000000000001</v>
      </c>
      <c r="E136">
        <v>1.0427</v>
      </c>
      <c r="F136">
        <v>-6.0000000000000001E-3</v>
      </c>
      <c r="G136">
        <v>-0.57213693143892497</v>
      </c>
      <c r="H136">
        <v>0</v>
      </c>
      <c r="I136">
        <f t="shared" si="10"/>
        <v>94.022891173076644</v>
      </c>
      <c r="J136">
        <f t="shared" si="4"/>
        <v>1.0585</v>
      </c>
      <c r="K136">
        <f t="shared" si="7"/>
        <v>1.0618300000000001</v>
      </c>
      <c r="L136">
        <f t="shared" si="5"/>
        <v>1.0509250000000001</v>
      </c>
      <c r="M136">
        <f t="shared" si="9"/>
        <v>1.0545509999999998</v>
      </c>
      <c r="O136">
        <v>-0.39320993574374202</v>
      </c>
      <c r="P136">
        <f t="shared" si="8"/>
        <v>0.39320993574374202</v>
      </c>
      <c r="R136">
        <f>MAX(I108:I137)</f>
        <v>98.137678003483472</v>
      </c>
      <c r="S136">
        <f>MIN(I108:I137)</f>
        <v>94.022891173076644</v>
      </c>
      <c r="T136">
        <f>IF(J136&gt;K136, 1, IF(J136&lt;K136, -1, 0))</f>
        <v>-1</v>
      </c>
      <c r="U136">
        <f t="shared" si="6"/>
        <v>-1</v>
      </c>
      <c r="V136">
        <f>G136*U137</f>
        <v>0.57213693143892497</v>
      </c>
    </row>
    <row r="137" spans="1:22" x14ac:dyDescent="0.15">
      <c r="A137">
        <v>19990915</v>
      </c>
      <c r="B137">
        <v>1.0446</v>
      </c>
      <c r="C137">
        <v>1.0494000000000001</v>
      </c>
      <c r="D137">
        <v>1.0358000000000001</v>
      </c>
      <c r="E137">
        <v>1.0468</v>
      </c>
      <c r="F137">
        <v>4.1000000000000003E-3</v>
      </c>
      <c r="G137">
        <v>0.39320993574374202</v>
      </c>
      <c r="H137">
        <v>0</v>
      </c>
      <c r="I137">
        <f t="shared" si="10"/>
        <v>94.392598523042707</v>
      </c>
      <c r="J137">
        <f t="shared" si="4"/>
        <v>1.0580500000000002</v>
      </c>
      <c r="K137">
        <f t="shared" si="7"/>
        <v>1.0608499999999998</v>
      </c>
      <c r="L137">
        <f t="shared" si="5"/>
        <v>1.05065125</v>
      </c>
      <c r="M137">
        <f t="shared" si="9"/>
        <v>1.0543279999999997</v>
      </c>
      <c r="O137">
        <v>-6.6870462361496505E-2</v>
      </c>
      <c r="P137">
        <f t="shared" si="8"/>
        <v>6.6870462361496505E-2</v>
      </c>
      <c r="R137">
        <f>MAX(I109:I138)</f>
        <v>97.965124247971147</v>
      </c>
      <c r="S137">
        <f>MIN(I109:I138)</f>
        <v>94.022891173076644</v>
      </c>
      <c r="T137">
        <f>IF(J137&gt;K137, 1, IF(J137&lt;K137, -1, 0))</f>
        <v>-1</v>
      </c>
      <c r="U137">
        <f t="shared" si="6"/>
        <v>-1</v>
      </c>
      <c r="V137">
        <f>G137*U138</f>
        <v>-0.39320993574374202</v>
      </c>
    </row>
    <row r="138" spans="1:22" x14ac:dyDescent="0.15">
      <c r="A138">
        <v>19990916</v>
      </c>
      <c r="B138">
        <v>1.0438000000000001</v>
      </c>
      <c r="C138">
        <v>1.05</v>
      </c>
      <c r="D138">
        <v>1.0432999999999999</v>
      </c>
      <c r="E138">
        <v>1.0475000000000001</v>
      </c>
      <c r="F138">
        <v>6.9999999999999999E-4</v>
      </c>
      <c r="G138">
        <v>6.6870462361496505E-2</v>
      </c>
      <c r="H138">
        <v>0</v>
      </c>
      <c r="I138">
        <f t="shared" si="10"/>
        <v>94.455719290110096</v>
      </c>
      <c r="J138">
        <f t="shared" si="4"/>
        <v>1.0568500000000001</v>
      </c>
      <c r="K138">
        <f t="shared" si="7"/>
        <v>1.06002</v>
      </c>
      <c r="L138">
        <f t="shared" si="5"/>
        <v>1.0504937500000002</v>
      </c>
      <c r="M138">
        <f t="shared" si="9"/>
        <v>1.0541499999999997</v>
      </c>
      <c r="O138">
        <v>-6.6825775656317199E-2</v>
      </c>
      <c r="P138">
        <f t="shared" si="8"/>
        <v>6.6825775656317199E-2</v>
      </c>
      <c r="R138">
        <f>MAX(I110:I139)</f>
        <v>97.965124247971147</v>
      </c>
      <c r="S138">
        <f>MIN(I110:I139)</f>
        <v>94.022891173076644</v>
      </c>
      <c r="T138">
        <f>IF(J138&gt;K138, 1, IF(J138&lt;K138, -1, 0))</f>
        <v>-1</v>
      </c>
      <c r="U138">
        <f t="shared" si="6"/>
        <v>-1</v>
      </c>
      <c r="V138">
        <f>G138*U139</f>
        <v>-6.6870462361496505E-2</v>
      </c>
    </row>
    <row r="139" spans="1:22" x14ac:dyDescent="0.15">
      <c r="A139">
        <v>19990917</v>
      </c>
      <c r="B139">
        <v>1.0466</v>
      </c>
      <c r="C139">
        <v>1.0486</v>
      </c>
      <c r="D139">
        <v>1.0454000000000001</v>
      </c>
      <c r="E139">
        <v>1.0482</v>
      </c>
      <c r="F139">
        <v>6.9999999999999999E-4</v>
      </c>
      <c r="G139">
        <v>6.6825775656317199E-2</v>
      </c>
      <c r="H139">
        <v>0</v>
      </c>
      <c r="I139">
        <f t="shared" si="10"/>
        <v>94.518840057177457</v>
      </c>
      <c r="J139">
        <f t="shared" si="4"/>
        <v>1.0555599999999998</v>
      </c>
      <c r="K139">
        <f t="shared" si="7"/>
        <v>1.0589166666666667</v>
      </c>
      <c r="L139">
        <f t="shared" si="5"/>
        <v>1.0503300000000002</v>
      </c>
      <c r="M139">
        <f t="shared" si="9"/>
        <v>1.054006</v>
      </c>
      <c r="O139">
        <v>0.27666475863385998</v>
      </c>
      <c r="P139">
        <f t="shared" si="8"/>
        <v>-0.27666475863385998</v>
      </c>
      <c r="R139">
        <f>MAX(I111:I140)</f>
        <v>97.511035417675558</v>
      </c>
      <c r="S139">
        <f>MIN(I111:I140)</f>
        <v>94.022891173076644</v>
      </c>
      <c r="T139">
        <f>IF(J139&gt;K139, 1, IF(J139&lt;K139, -1, 0))</f>
        <v>-1</v>
      </c>
      <c r="U139">
        <f t="shared" si="6"/>
        <v>-1</v>
      </c>
      <c r="V139">
        <f>G139*U140</f>
        <v>-6.6825775656317199E-2</v>
      </c>
    </row>
    <row r="140" spans="1:22" x14ac:dyDescent="0.15">
      <c r="A140">
        <v>19990920</v>
      </c>
      <c r="B140">
        <v>1.0466</v>
      </c>
      <c r="C140">
        <v>1.0488999999999999</v>
      </c>
      <c r="D140">
        <v>1.0448999999999999</v>
      </c>
      <c r="E140">
        <v>1.0452999999999999</v>
      </c>
      <c r="F140">
        <v>-2.8999999999999998E-3</v>
      </c>
      <c r="G140">
        <v>-0.27666475863385998</v>
      </c>
      <c r="H140">
        <v>0</v>
      </c>
      <c r="I140">
        <f t="shared" si="10"/>
        <v>94.257339736469746</v>
      </c>
      <c r="J140">
        <f t="shared" si="4"/>
        <v>1.0534599999999998</v>
      </c>
      <c r="K140">
        <f t="shared" si="7"/>
        <v>1.0579000000000003</v>
      </c>
      <c r="L140">
        <f t="shared" si="5"/>
        <v>1.0501737500000001</v>
      </c>
      <c r="M140">
        <f t="shared" si="9"/>
        <v>1.05379</v>
      </c>
      <c r="O140">
        <v>-0.94709652731273497</v>
      </c>
      <c r="P140">
        <f t="shared" si="8"/>
        <v>0.94709652731273497</v>
      </c>
      <c r="R140">
        <f>MAX(I112:I141)</f>
        <v>97.511035417675558</v>
      </c>
      <c r="S140">
        <f>MIN(I112:I141)</f>
        <v>94.022891173076644</v>
      </c>
      <c r="T140">
        <f>IF(J140&gt;K140, 1, IF(J140&lt;K140, -1, 0))</f>
        <v>-1</v>
      </c>
      <c r="U140">
        <f t="shared" si="6"/>
        <v>-1</v>
      </c>
      <c r="V140">
        <f>G140*U141</f>
        <v>0.27666475863385998</v>
      </c>
    </row>
    <row r="141" spans="1:22" x14ac:dyDescent="0.15">
      <c r="A141">
        <v>19990921</v>
      </c>
      <c r="B141">
        <v>1.0457000000000001</v>
      </c>
      <c r="C141">
        <v>1.0568</v>
      </c>
      <c r="D141">
        <v>1.0445</v>
      </c>
      <c r="E141">
        <v>1.0551999999999999</v>
      </c>
      <c r="F141">
        <v>9.9000000000000008E-3</v>
      </c>
      <c r="G141">
        <v>0.94709652731273497</v>
      </c>
      <c r="H141">
        <v>0</v>
      </c>
      <c r="I141">
        <f t="shared" si="10"/>
        <v>95.150047727851216</v>
      </c>
      <c r="J141">
        <f t="shared" si="4"/>
        <v>1.0517799999999999</v>
      </c>
      <c r="K141">
        <f t="shared" si="7"/>
        <v>1.0567866666666668</v>
      </c>
      <c r="L141">
        <f t="shared" si="5"/>
        <v>1.0501387499999999</v>
      </c>
      <c r="M141">
        <f t="shared" si="9"/>
        <v>1.053588</v>
      </c>
      <c r="O141">
        <v>0.37907505686125897</v>
      </c>
      <c r="P141">
        <f t="shared" si="8"/>
        <v>-0.37907505686125897</v>
      </c>
      <c r="R141">
        <f>MAX(I113:I142)</f>
        <v>97.102355470409506</v>
      </c>
      <c r="S141">
        <f>MIN(I113:I142)</f>
        <v>94.022891173076644</v>
      </c>
      <c r="T141">
        <f>IF(J141&gt;K141, 1, IF(J141&lt;K141, -1, 0))</f>
        <v>-1</v>
      </c>
      <c r="U141">
        <f t="shared" si="6"/>
        <v>-1</v>
      </c>
      <c r="V141">
        <f>G141*U142</f>
        <v>-0.94709652731273497</v>
      </c>
    </row>
    <row r="142" spans="1:22" x14ac:dyDescent="0.15">
      <c r="A142">
        <v>19990922</v>
      </c>
      <c r="B142">
        <v>1.0579000000000001</v>
      </c>
      <c r="C142">
        <v>1.0598000000000001</v>
      </c>
      <c r="D142">
        <v>1.0474000000000001</v>
      </c>
      <c r="E142">
        <v>1.0511999999999999</v>
      </c>
      <c r="F142">
        <v>-4.0000000000000001E-3</v>
      </c>
      <c r="G142">
        <v>-0.37907505686125897</v>
      </c>
      <c r="H142">
        <v>0</v>
      </c>
      <c r="I142">
        <f t="shared" si="10"/>
        <v>94.789357630323352</v>
      </c>
      <c r="J142">
        <f t="shared" ref="J142:J205" si="11">AVERAGE(E132:E141)</f>
        <v>1.0505999999999998</v>
      </c>
      <c r="K142">
        <f t="shared" si="7"/>
        <v>1.0561833333333335</v>
      </c>
      <c r="L142">
        <f t="shared" si="5"/>
        <v>1.0502625000000001</v>
      </c>
      <c r="M142">
        <f t="shared" si="9"/>
        <v>1.0535190000000001</v>
      </c>
      <c r="O142">
        <v>0.13318112633179699</v>
      </c>
      <c r="P142">
        <f t="shared" si="8"/>
        <v>-0.13318112633179699</v>
      </c>
      <c r="R142">
        <f>MAX(I114:I143)</f>
        <v>97.102355470409506</v>
      </c>
      <c r="S142">
        <f>MIN(I114:I143)</f>
        <v>94.022891173076644</v>
      </c>
      <c r="T142">
        <f>IF(J142&gt;K142, 1, IF(J142&lt;K142, -1, 0))</f>
        <v>-1</v>
      </c>
      <c r="U142">
        <f t="shared" si="6"/>
        <v>-1</v>
      </c>
      <c r="V142">
        <f>G142*U143</f>
        <v>0.37907505686125897</v>
      </c>
    </row>
    <row r="143" spans="1:22" x14ac:dyDescent="0.15">
      <c r="A143">
        <v>19990923</v>
      </c>
      <c r="B143">
        <v>1.0489999999999999</v>
      </c>
      <c r="C143">
        <v>1.0509999999999999</v>
      </c>
      <c r="D143">
        <v>1.0458000000000001</v>
      </c>
      <c r="E143">
        <v>1.0498000000000001</v>
      </c>
      <c r="F143">
        <v>-1.4E-3</v>
      </c>
      <c r="G143">
        <v>-0.13318112633179699</v>
      </c>
      <c r="H143">
        <v>0</v>
      </c>
      <c r="I143">
        <f t="shared" si="10"/>
        <v>94.663116096188617</v>
      </c>
      <c r="J143">
        <f t="shared" si="11"/>
        <v>1.0489899999999999</v>
      </c>
      <c r="K143">
        <f t="shared" si="7"/>
        <v>1.0554333333333334</v>
      </c>
      <c r="L143">
        <f t="shared" si="5"/>
        <v>1.05038875</v>
      </c>
      <c r="M143">
        <f t="shared" si="9"/>
        <v>1.053418</v>
      </c>
      <c r="O143">
        <v>-0.161935606782248</v>
      </c>
      <c r="P143">
        <f t="shared" si="8"/>
        <v>0.161935606782248</v>
      </c>
      <c r="R143">
        <f>MAX(I115:I144)</f>
        <v>97.102355470409506</v>
      </c>
      <c r="S143">
        <f>MIN(I115:I144)</f>
        <v>94.022891173076644</v>
      </c>
      <c r="T143">
        <f>IF(J143&gt;K143, 1, IF(J143&lt;K143, -1, 0))</f>
        <v>-1</v>
      </c>
      <c r="U143">
        <f t="shared" si="6"/>
        <v>-1</v>
      </c>
      <c r="V143">
        <f>G143*U144</f>
        <v>0.13318112633179699</v>
      </c>
    </row>
    <row r="144" spans="1:22" x14ac:dyDescent="0.15">
      <c r="A144">
        <v>19990924</v>
      </c>
      <c r="B144">
        <v>1.0536000000000001</v>
      </c>
      <c r="C144">
        <v>1.0543</v>
      </c>
      <c r="D144">
        <v>1.0485</v>
      </c>
      <c r="E144">
        <v>1.0515000000000001</v>
      </c>
      <c r="F144">
        <v>1.6999999999999999E-3</v>
      </c>
      <c r="G144">
        <v>0.161935606782248</v>
      </c>
      <c r="H144">
        <v>0</v>
      </c>
      <c r="I144">
        <f t="shared" si="10"/>
        <v>94.816409387637947</v>
      </c>
      <c r="J144">
        <f t="shared" si="11"/>
        <v>1.0478399999999999</v>
      </c>
      <c r="K144">
        <f t="shared" si="7"/>
        <v>1.0548166666666667</v>
      </c>
      <c r="L144">
        <f t="shared" si="5"/>
        <v>1.0504399999999998</v>
      </c>
      <c r="M144">
        <f t="shared" si="9"/>
        <v>1.05331</v>
      </c>
      <c r="O144">
        <v>-0.19971469329529201</v>
      </c>
      <c r="P144">
        <f t="shared" si="8"/>
        <v>0.19971469329529201</v>
      </c>
      <c r="R144">
        <f>MAX(I116:I145)</f>
        <v>97.102355470409506</v>
      </c>
      <c r="S144">
        <f>MIN(I116:I145)</f>
        <v>94.022891173076644</v>
      </c>
      <c r="T144">
        <f>IF(J144&gt;K144, 1, IF(J144&lt;K144, -1, 0))</f>
        <v>-1</v>
      </c>
      <c r="U144">
        <f t="shared" si="6"/>
        <v>-1</v>
      </c>
      <c r="V144">
        <f>G144*U145</f>
        <v>-0.161935606782248</v>
      </c>
    </row>
    <row r="145" spans="1:22" x14ac:dyDescent="0.15">
      <c r="A145">
        <v>19990927</v>
      </c>
      <c r="B145">
        <v>1.0471999999999999</v>
      </c>
      <c r="C145">
        <v>1.0541</v>
      </c>
      <c r="D145">
        <v>1.0454000000000001</v>
      </c>
      <c r="E145">
        <v>1.0536000000000001</v>
      </c>
      <c r="F145">
        <v>2.0999999999999999E-3</v>
      </c>
      <c r="G145">
        <v>0.19971469329529201</v>
      </c>
      <c r="H145">
        <v>0</v>
      </c>
      <c r="I145">
        <f t="shared" si="10"/>
        <v>95.005771688840085</v>
      </c>
      <c r="J145">
        <f t="shared" si="11"/>
        <v>1.0486900000000001</v>
      </c>
      <c r="K145">
        <f t="shared" si="7"/>
        <v>1.0542333333333334</v>
      </c>
      <c r="L145">
        <f t="shared" si="5"/>
        <v>1.0506387500000001</v>
      </c>
      <c r="M145">
        <f t="shared" si="9"/>
        <v>1.0531640000000002</v>
      </c>
      <c r="O145">
        <v>-0.69286256643886301</v>
      </c>
      <c r="P145">
        <f t="shared" si="8"/>
        <v>0.69286256643886301</v>
      </c>
      <c r="R145">
        <f>MAX(I117:I146)</f>
        <v>97.102355470409506</v>
      </c>
      <c r="S145">
        <f>MIN(I117:I146)</f>
        <v>94.022891173076644</v>
      </c>
      <c r="T145">
        <f>IF(J145&gt;K145, 1, IF(J145&lt;K145, -1, 0))</f>
        <v>-1</v>
      </c>
      <c r="U145">
        <f t="shared" si="6"/>
        <v>-1</v>
      </c>
      <c r="V145">
        <f>G145*U146</f>
        <v>-0.19971469329529201</v>
      </c>
    </row>
    <row r="146" spans="1:22" x14ac:dyDescent="0.15">
      <c r="A146">
        <v>19990928</v>
      </c>
      <c r="B146">
        <v>1.0539000000000001</v>
      </c>
      <c r="C146">
        <v>1.0632999999999999</v>
      </c>
      <c r="D146">
        <v>1.0539000000000001</v>
      </c>
      <c r="E146">
        <v>1.0609</v>
      </c>
      <c r="F146">
        <v>7.3000000000000001E-3</v>
      </c>
      <c r="G146">
        <v>0.69286256643886301</v>
      </c>
      <c r="H146">
        <v>0</v>
      </c>
      <c r="I146">
        <f t="shared" si="10"/>
        <v>95.664031116828426</v>
      </c>
      <c r="J146">
        <f t="shared" si="11"/>
        <v>1.04918</v>
      </c>
      <c r="K146">
        <f t="shared" si="7"/>
        <v>1.0540533333333335</v>
      </c>
      <c r="L146">
        <f t="shared" si="5"/>
        <v>1.0508950000000001</v>
      </c>
      <c r="M146">
        <f t="shared" si="9"/>
        <v>1.0529270000000002</v>
      </c>
      <c r="O146">
        <v>-0.84833631822039002</v>
      </c>
      <c r="P146">
        <f t="shared" si="8"/>
        <v>0.84833631822039002</v>
      </c>
      <c r="R146">
        <f>MAX(I118:I147)</f>
        <v>97.102355470409506</v>
      </c>
      <c r="S146">
        <f>MIN(I118:I147)</f>
        <v>94.022891173076644</v>
      </c>
      <c r="T146">
        <f>IF(J146&gt;K146, 1, IF(J146&lt;K146, -1, 0))</f>
        <v>-1</v>
      </c>
      <c r="U146">
        <f t="shared" si="6"/>
        <v>-1</v>
      </c>
      <c r="V146">
        <f>G146*U147</f>
        <v>-0.69286256643886301</v>
      </c>
    </row>
    <row r="147" spans="1:22" x14ac:dyDescent="0.15">
      <c r="A147">
        <v>19990929</v>
      </c>
      <c r="B147">
        <v>1.0619000000000001</v>
      </c>
      <c r="C147">
        <v>1.0721000000000001</v>
      </c>
      <c r="D147">
        <v>1.0609999999999999</v>
      </c>
      <c r="E147">
        <v>1.0699000000000001</v>
      </c>
      <c r="F147">
        <v>8.9999999999999993E-3</v>
      </c>
      <c r="G147">
        <v>0.84833631822039002</v>
      </c>
      <c r="H147">
        <v>0</v>
      </c>
      <c r="I147">
        <f t="shared" si="10"/>
        <v>96.475583836266139</v>
      </c>
      <c r="J147">
        <f t="shared" si="11"/>
        <v>1.0509999999999999</v>
      </c>
      <c r="K147">
        <f t="shared" si="7"/>
        <v>1.0541166666666668</v>
      </c>
      <c r="L147">
        <f t="shared" si="5"/>
        <v>1.0511837500000001</v>
      </c>
      <c r="M147">
        <f t="shared" si="9"/>
        <v>1.0526960000000001</v>
      </c>
      <c r="O147">
        <v>-0.28040003738666203</v>
      </c>
      <c r="P147">
        <f t="shared" si="8"/>
        <v>0.28040003738666203</v>
      </c>
      <c r="R147">
        <f>MAX(I119:I148)</f>
        <v>97.102355470409506</v>
      </c>
      <c r="S147">
        <f>MIN(I119:I148)</f>
        <v>94.022891173076644</v>
      </c>
      <c r="T147">
        <f>IF(J147&gt;K147, 1, IF(J147&lt;K147, -1, 0))</f>
        <v>-1</v>
      </c>
      <c r="U147">
        <f t="shared" si="6"/>
        <v>-1</v>
      </c>
      <c r="V147">
        <f>G147*U148</f>
        <v>-0.84833631822039002</v>
      </c>
    </row>
    <row r="148" spans="1:22" x14ac:dyDescent="0.15">
      <c r="A148">
        <v>19990930</v>
      </c>
      <c r="B148">
        <v>1.0724</v>
      </c>
      <c r="C148">
        <v>1.0741000000000001</v>
      </c>
      <c r="D148">
        <v>1.0676000000000001</v>
      </c>
      <c r="E148">
        <v>1.0729</v>
      </c>
      <c r="F148">
        <v>3.0000000000000001E-3</v>
      </c>
      <c r="G148">
        <v>0.28040003738666203</v>
      </c>
      <c r="H148">
        <v>0</v>
      </c>
      <c r="I148">
        <f t="shared" si="10"/>
        <v>96.74610140941202</v>
      </c>
      <c r="J148">
        <f t="shared" si="11"/>
        <v>1.0533100000000002</v>
      </c>
      <c r="K148">
        <f t="shared" si="7"/>
        <v>1.0546666666666669</v>
      </c>
      <c r="L148">
        <f t="shared" ref="L148:L211" si="12">AVERAGE(E68:E147)</f>
        <v>1.051695</v>
      </c>
      <c r="M148">
        <f t="shared" si="9"/>
        <v>1.0526260000000003</v>
      </c>
      <c r="O148">
        <v>-0.61515518687668402</v>
      </c>
      <c r="P148">
        <f t="shared" si="8"/>
        <v>0.61515518687668402</v>
      </c>
      <c r="R148">
        <f>MAX(I120:I149)</f>
        <v>97.341240070333001</v>
      </c>
      <c r="S148">
        <f>MIN(I120:I149)</f>
        <v>94.022891173076644</v>
      </c>
      <c r="T148">
        <f>IF(J148&gt;K148, 1, IF(J148&lt;K148, -1, 0))</f>
        <v>-1</v>
      </c>
      <c r="U148">
        <f t="shared" ref="U148:U211" si="13">IF(T98=-1,-1,IF(T98=1,1,U97))</f>
        <v>-1</v>
      </c>
      <c r="V148">
        <f>G148*U149</f>
        <v>-0.28040003738666203</v>
      </c>
    </row>
    <row r="149" spans="1:22" x14ac:dyDescent="0.15">
      <c r="A149">
        <v>19991001</v>
      </c>
      <c r="B149">
        <v>1.0780000000000001</v>
      </c>
      <c r="C149">
        <v>1.0818000000000001</v>
      </c>
      <c r="D149">
        <v>1.0748</v>
      </c>
      <c r="E149">
        <v>1.0794999999999999</v>
      </c>
      <c r="F149">
        <v>6.6E-3</v>
      </c>
      <c r="G149">
        <v>0.61515518687668402</v>
      </c>
      <c r="H149">
        <v>0</v>
      </c>
      <c r="I149">
        <f t="shared" si="10"/>
        <v>97.341240070333001</v>
      </c>
      <c r="J149">
        <f t="shared" si="11"/>
        <v>1.05585</v>
      </c>
      <c r="K149">
        <f t="shared" si="7"/>
        <v>1.0552666666666668</v>
      </c>
      <c r="L149">
        <f t="shared" si="12"/>
        <v>1.0519475000000003</v>
      </c>
      <c r="M149">
        <f t="shared" si="9"/>
        <v>1.0525310000000001</v>
      </c>
      <c r="O149">
        <v>-9.26354793885956E-3</v>
      </c>
      <c r="P149">
        <f t="shared" si="8"/>
        <v>-9.26354793885956E-3</v>
      </c>
      <c r="R149">
        <f>MAX(I121:I150)</f>
        <v>97.341240070333001</v>
      </c>
      <c r="S149">
        <f>MIN(I121:I150)</f>
        <v>94.022891173076644</v>
      </c>
      <c r="T149">
        <f>IF(J149&gt;K149, 1, IF(J149&lt;K149, -1, 0))</f>
        <v>1</v>
      </c>
      <c r="U149">
        <f t="shared" si="13"/>
        <v>-1</v>
      </c>
      <c r="V149">
        <f>G149*U150</f>
        <v>-0.61515518687668402</v>
      </c>
    </row>
    <row r="150" spans="1:22" x14ac:dyDescent="0.15">
      <c r="A150">
        <v>19991004</v>
      </c>
      <c r="B150">
        <v>1.0772999999999999</v>
      </c>
      <c r="C150">
        <v>1.0794999999999999</v>
      </c>
      <c r="D150">
        <v>1.0745</v>
      </c>
      <c r="E150">
        <v>1.0793999999999999</v>
      </c>
      <c r="F150">
        <v>-1E-4</v>
      </c>
      <c r="G150">
        <v>-9.26354793885956E-3</v>
      </c>
      <c r="H150">
        <v>0</v>
      </c>
      <c r="I150">
        <f t="shared" si="10"/>
        <v>97.332222817894802</v>
      </c>
      <c r="J150">
        <f t="shared" si="11"/>
        <v>1.05898</v>
      </c>
      <c r="K150">
        <f t="shared" si="7"/>
        <v>1.0557466666666668</v>
      </c>
      <c r="L150">
        <f t="shared" si="12"/>
        <v>1.052265</v>
      </c>
      <c r="M150">
        <f t="shared" si="9"/>
        <v>1.0525890000000002</v>
      </c>
      <c r="O150">
        <v>0.12043727997036099</v>
      </c>
      <c r="P150">
        <f t="shared" si="8"/>
        <v>0.12043727997036099</v>
      </c>
      <c r="R150">
        <f>MAX(I122:I151)</f>
        <v>97.449447099591353</v>
      </c>
      <c r="S150">
        <f>MIN(I122:I151)</f>
        <v>94.022891173076644</v>
      </c>
      <c r="T150">
        <f>IF(J150&gt;K150, 1, IF(J150&lt;K150, -1, 0))</f>
        <v>1</v>
      </c>
      <c r="U150">
        <f t="shared" si="13"/>
        <v>-1</v>
      </c>
      <c r="V150">
        <f>G150*U151</f>
        <v>9.26354793885956E-3</v>
      </c>
    </row>
    <row r="151" spans="1:22" x14ac:dyDescent="0.15">
      <c r="A151">
        <v>19991005</v>
      </c>
      <c r="B151">
        <v>1.0741000000000001</v>
      </c>
      <c r="C151">
        <v>1.081</v>
      </c>
      <c r="D151">
        <v>1.073</v>
      </c>
      <c r="E151">
        <v>1.0807</v>
      </c>
      <c r="F151">
        <v>1.2999999999999999E-3</v>
      </c>
      <c r="G151">
        <v>0.12043727997036099</v>
      </c>
      <c r="H151">
        <v>0</v>
      </c>
      <c r="I151">
        <f t="shared" si="10"/>
        <v>97.449447099591353</v>
      </c>
      <c r="J151">
        <f t="shared" si="11"/>
        <v>1.0623900000000002</v>
      </c>
      <c r="K151">
        <f t="shared" si="7"/>
        <v>1.0561033333333334</v>
      </c>
      <c r="L151">
        <f t="shared" si="12"/>
        <v>1.0525700000000002</v>
      </c>
      <c r="M151">
        <f t="shared" si="9"/>
        <v>1.052711</v>
      </c>
      <c r="O151">
        <v>-0.59220875358563496</v>
      </c>
      <c r="P151">
        <f t="shared" si="8"/>
        <v>-0.59220875358563496</v>
      </c>
      <c r="R151">
        <f>MAX(I123:I152)</f>
        <v>97.449447099591353</v>
      </c>
      <c r="S151">
        <f>MIN(I123:I152)</f>
        <v>94.022891173076644</v>
      </c>
      <c r="T151">
        <f>IF(J151&gt;K151, 1, IF(J151&lt;K151, -1, 0))</f>
        <v>1</v>
      </c>
      <c r="U151">
        <f t="shared" si="13"/>
        <v>-1</v>
      </c>
      <c r="V151">
        <f>G151*U152</f>
        <v>0.12043727997036099</v>
      </c>
    </row>
    <row r="152" spans="1:22" x14ac:dyDescent="0.15">
      <c r="A152">
        <v>19991006</v>
      </c>
      <c r="B152">
        <v>1.0787</v>
      </c>
      <c r="C152">
        <v>1.0795999999999999</v>
      </c>
      <c r="D152">
        <v>1.0736000000000001</v>
      </c>
      <c r="E152">
        <v>1.0743</v>
      </c>
      <c r="F152">
        <v>-6.4000000000000003E-3</v>
      </c>
      <c r="G152">
        <v>-0.59220875358563496</v>
      </c>
      <c r="H152">
        <v>0</v>
      </c>
      <c r="I152">
        <f t="shared" si="10"/>
        <v>96.872342943546769</v>
      </c>
      <c r="J152">
        <f t="shared" si="11"/>
        <v>1.06494</v>
      </c>
      <c r="K152">
        <f t="shared" si="7"/>
        <v>1.0570633333333335</v>
      </c>
      <c r="L152">
        <f t="shared" si="12"/>
        <v>1.0528175000000002</v>
      </c>
      <c r="M152">
        <f t="shared" si="9"/>
        <v>1.052832</v>
      </c>
      <c r="O152">
        <v>0.16755096341804199</v>
      </c>
      <c r="P152">
        <f t="shared" si="8"/>
        <v>0.16755096341804199</v>
      </c>
      <c r="R152">
        <f>MAX(I124:I153)</f>
        <v>97.449447099591353</v>
      </c>
      <c r="S152">
        <f>MIN(I124:I153)</f>
        <v>94.022891173076644</v>
      </c>
      <c r="T152">
        <f>IF(J152&gt;K152, 1, IF(J152&lt;K152, -1, 0))</f>
        <v>1</v>
      </c>
      <c r="U152">
        <f t="shared" si="13"/>
        <v>1</v>
      </c>
      <c r="V152">
        <f>G152*U153</f>
        <v>-0.59220875358563496</v>
      </c>
    </row>
    <row r="153" spans="1:22" x14ac:dyDescent="0.15">
      <c r="A153">
        <v>19991007</v>
      </c>
      <c r="B153">
        <v>1.0790999999999999</v>
      </c>
      <c r="C153">
        <v>1.0798000000000001</v>
      </c>
      <c r="D153">
        <v>1.0757000000000001</v>
      </c>
      <c r="E153">
        <v>1.0761000000000001</v>
      </c>
      <c r="F153">
        <v>1.8E-3</v>
      </c>
      <c r="G153">
        <v>0.16755096341804199</v>
      </c>
      <c r="H153">
        <v>0</v>
      </c>
      <c r="I153">
        <f t="shared" si="10"/>
        <v>97.034653487434326</v>
      </c>
      <c r="J153">
        <f t="shared" si="11"/>
        <v>1.06725</v>
      </c>
      <c r="K153">
        <f t="shared" si="7"/>
        <v>1.0577166666666669</v>
      </c>
      <c r="L153">
        <f t="shared" si="12"/>
        <v>1.0531349999999999</v>
      </c>
      <c r="M153">
        <f t="shared" si="9"/>
        <v>1.0529029999999999</v>
      </c>
      <c r="O153">
        <v>-0.90140321531456602</v>
      </c>
      <c r="P153">
        <f t="shared" si="8"/>
        <v>-0.90140321531456602</v>
      </c>
      <c r="R153">
        <f>MAX(I125:I154)</f>
        <v>97.449447099591353</v>
      </c>
      <c r="S153">
        <f>MIN(I125:I154)</f>
        <v>94.022891173076644</v>
      </c>
      <c r="T153">
        <f>IF(J153&gt;K153, 1, IF(J153&lt;K153, -1, 0))</f>
        <v>1</v>
      </c>
      <c r="U153">
        <f t="shared" si="13"/>
        <v>1</v>
      </c>
      <c r="V153">
        <f>G153*U154</f>
        <v>0.16755096341804199</v>
      </c>
    </row>
    <row r="154" spans="1:22" x14ac:dyDescent="0.15">
      <c r="A154">
        <v>19991008</v>
      </c>
      <c r="B154">
        <v>1.0707</v>
      </c>
      <c r="C154">
        <v>1.0730999999999999</v>
      </c>
      <c r="D154">
        <v>1.0652999999999999</v>
      </c>
      <c r="E154">
        <v>1.0664</v>
      </c>
      <c r="F154">
        <v>-9.7000000000000003E-3</v>
      </c>
      <c r="G154">
        <v>-0.90140321531456602</v>
      </c>
      <c r="H154">
        <v>0</v>
      </c>
      <c r="I154">
        <f t="shared" si="10"/>
        <v>96.159980000929238</v>
      </c>
      <c r="J154">
        <f t="shared" si="11"/>
        <v>1.0698800000000002</v>
      </c>
      <c r="K154">
        <f t="shared" si="7"/>
        <v>1.0587899999999999</v>
      </c>
      <c r="L154">
        <f t="shared" si="12"/>
        <v>1.0534762499999999</v>
      </c>
      <c r="M154">
        <f t="shared" si="9"/>
        <v>1.0529760000000001</v>
      </c>
      <c r="O154">
        <v>0</v>
      </c>
      <c r="P154">
        <f t="shared" si="8"/>
        <v>0</v>
      </c>
      <c r="R154">
        <f>MAX(I126:I155)</f>
        <v>97.449447099591353</v>
      </c>
      <c r="S154">
        <f>MIN(I126:I155)</f>
        <v>94.022891173076644</v>
      </c>
      <c r="T154">
        <f>IF(J154&gt;K154, 1, IF(J154&lt;K154, -1, 0))</f>
        <v>1</v>
      </c>
      <c r="U154">
        <f t="shared" si="13"/>
        <v>1</v>
      </c>
      <c r="V154">
        <f>G154*U155</f>
        <v>-0.90140321531456602</v>
      </c>
    </row>
    <row r="155" spans="1:22" x14ac:dyDescent="0.15">
      <c r="B155" s="1">
        <v>1.0707</v>
      </c>
      <c r="C155" s="1">
        <v>1.0730999999999999</v>
      </c>
      <c r="D155" s="1">
        <v>1.0652999999999999</v>
      </c>
      <c r="E155" s="1">
        <v>1.0664</v>
      </c>
      <c r="F155" s="1">
        <v>0</v>
      </c>
      <c r="G155" s="1">
        <v>0</v>
      </c>
      <c r="H155" s="1">
        <v>0</v>
      </c>
      <c r="I155">
        <f t="shared" si="10"/>
        <v>96.159980000929238</v>
      </c>
      <c r="J155">
        <f t="shared" si="11"/>
        <v>1.0713700000000002</v>
      </c>
      <c r="K155">
        <f t="shared" si="7"/>
        <v>1.0594666666666668</v>
      </c>
      <c r="L155">
        <f t="shared" si="12"/>
        <v>1.0538337500000001</v>
      </c>
      <c r="M155">
        <f t="shared" si="9"/>
        <v>1.0529350000000002</v>
      </c>
      <c r="O155">
        <v>1.34096024006001</v>
      </c>
      <c r="P155">
        <f t="shared" si="8"/>
        <v>1.34096024006001</v>
      </c>
      <c r="R155">
        <f>MAX(I127:I156)</f>
        <v>97.449447099591353</v>
      </c>
      <c r="S155">
        <f>MIN(I127:I156)</f>
        <v>94.022891173076644</v>
      </c>
      <c r="T155">
        <f>IF(J155&gt;K155, 1, IF(J155&lt;K155, -1, 0))</f>
        <v>1</v>
      </c>
      <c r="U155">
        <f t="shared" si="13"/>
        <v>1</v>
      </c>
      <c r="V155">
        <f>G155*U156</f>
        <v>0</v>
      </c>
    </row>
    <row r="156" spans="1:22" x14ac:dyDescent="0.15">
      <c r="A156">
        <v>19991012</v>
      </c>
      <c r="B156">
        <v>1.0719000000000001</v>
      </c>
      <c r="C156">
        <v>1.081</v>
      </c>
      <c r="D156">
        <v>1.0711999999999999</v>
      </c>
      <c r="E156">
        <v>1.0807</v>
      </c>
      <c r="F156">
        <v>1.43E-2</v>
      </c>
      <c r="G156">
        <v>1.34096024006001</v>
      </c>
      <c r="H156">
        <v>0</v>
      </c>
      <c r="I156">
        <f t="shared" si="10"/>
        <v>97.449447099591353</v>
      </c>
      <c r="J156">
        <f t="shared" si="11"/>
        <v>1.0726499999999999</v>
      </c>
      <c r="K156">
        <f t="shared" si="7"/>
        <v>1.0601100000000001</v>
      </c>
      <c r="L156">
        <f t="shared" si="12"/>
        <v>1.05415875</v>
      </c>
      <c r="M156">
        <f t="shared" si="9"/>
        <v>1.0529230000000001</v>
      </c>
      <c r="O156">
        <v>0.268344591468484</v>
      </c>
      <c r="P156">
        <f t="shared" si="8"/>
        <v>0.268344591468484</v>
      </c>
      <c r="R156">
        <f>MAX(I128:I157)</f>
        <v>97.710947420299064</v>
      </c>
      <c r="S156">
        <f>MIN(I128:I157)</f>
        <v>94.022891173076644</v>
      </c>
      <c r="T156">
        <f>IF(J156&gt;K156, 1, IF(J156&lt;K156, -1, 0))</f>
        <v>1</v>
      </c>
      <c r="U156">
        <f t="shared" si="13"/>
        <v>1</v>
      </c>
      <c r="V156">
        <f>G156*U157</f>
        <v>1.34096024006001</v>
      </c>
    </row>
    <row r="157" spans="1:22" x14ac:dyDescent="0.15">
      <c r="A157">
        <v>19991013</v>
      </c>
      <c r="B157">
        <v>1.0826</v>
      </c>
      <c r="C157">
        <v>1.0842000000000001</v>
      </c>
      <c r="D157">
        <v>1.0784</v>
      </c>
      <c r="E157">
        <v>1.0835999999999999</v>
      </c>
      <c r="F157">
        <v>2.8999999999999998E-3</v>
      </c>
      <c r="G157">
        <v>0.268344591468484</v>
      </c>
      <c r="H157">
        <v>0</v>
      </c>
      <c r="I157">
        <f t="shared" si="10"/>
        <v>97.710947420299064</v>
      </c>
      <c r="J157">
        <f t="shared" si="11"/>
        <v>1.0746300000000002</v>
      </c>
      <c r="K157">
        <f t="shared" si="7"/>
        <v>1.0612266666666668</v>
      </c>
      <c r="L157">
        <f t="shared" si="12"/>
        <v>1.05460625</v>
      </c>
      <c r="M157">
        <f t="shared" si="9"/>
        <v>1.0530840000000001</v>
      </c>
      <c r="O157">
        <v>-1.8456995201179199E-2</v>
      </c>
      <c r="P157">
        <f t="shared" si="8"/>
        <v>-1.8456995201179199E-2</v>
      </c>
      <c r="R157">
        <f>MAX(I129:I158)</f>
        <v>97.710947420299064</v>
      </c>
      <c r="S157">
        <f>MIN(I129:I158)</f>
        <v>94.022891173076644</v>
      </c>
      <c r="T157">
        <f>IF(J157&gt;K157, 1, IF(J157&lt;K157, -1, 0))</f>
        <v>1</v>
      </c>
      <c r="U157">
        <f t="shared" si="13"/>
        <v>1</v>
      </c>
      <c r="V157">
        <f>G157*U158</f>
        <v>0.268344591468484</v>
      </c>
    </row>
    <row r="158" spans="1:22" x14ac:dyDescent="0.15">
      <c r="A158">
        <v>19991014</v>
      </c>
      <c r="B158">
        <v>1.0805</v>
      </c>
      <c r="C158">
        <v>1.0874999999999999</v>
      </c>
      <c r="D158">
        <v>1.0799000000000001</v>
      </c>
      <c r="E158">
        <v>1.0833999999999999</v>
      </c>
      <c r="F158">
        <v>-2.0000000000000001E-4</v>
      </c>
      <c r="G158">
        <v>-1.8456995201179199E-2</v>
      </c>
      <c r="H158">
        <v>0</v>
      </c>
      <c r="I158">
        <f t="shared" si="10"/>
        <v>97.692912915422681</v>
      </c>
      <c r="J158">
        <f t="shared" si="11"/>
        <v>1.0760000000000001</v>
      </c>
      <c r="K158">
        <f t="shared" si="7"/>
        <v>1.0620533333333335</v>
      </c>
      <c r="L158">
        <f t="shared" si="12"/>
        <v>1.0551412500000001</v>
      </c>
      <c r="M158">
        <f t="shared" si="9"/>
        <v>1.0533260000000002</v>
      </c>
      <c r="O158">
        <v>0.97840132914899103</v>
      </c>
      <c r="P158">
        <f t="shared" si="8"/>
        <v>0.97840132914899103</v>
      </c>
      <c r="R158">
        <f>MAX(I130:I159)</f>
        <v>98.648741673871541</v>
      </c>
      <c r="S158">
        <f>MIN(I130:I159)</f>
        <v>94.022891173076644</v>
      </c>
      <c r="T158">
        <f>IF(J158&gt;K158, 1, IF(J158&lt;K158, -1, 0))</f>
        <v>1</v>
      </c>
      <c r="U158">
        <f t="shared" si="13"/>
        <v>1</v>
      </c>
      <c r="V158">
        <f>G158*U159</f>
        <v>-1.8456995201179199E-2</v>
      </c>
    </row>
    <row r="159" spans="1:22" x14ac:dyDescent="0.15">
      <c r="A159">
        <v>19991015</v>
      </c>
      <c r="B159">
        <v>1.0907</v>
      </c>
      <c r="C159">
        <v>1.0958000000000001</v>
      </c>
      <c r="D159">
        <v>1.0891999999999999</v>
      </c>
      <c r="E159">
        <v>1.0940000000000001</v>
      </c>
      <c r="F159">
        <v>1.06E-2</v>
      </c>
      <c r="G159">
        <v>0.97840132914899103</v>
      </c>
      <c r="H159">
        <v>0</v>
      </c>
      <c r="I159">
        <f t="shared" si="10"/>
        <v>98.648741673871541</v>
      </c>
      <c r="J159">
        <f t="shared" si="11"/>
        <v>1.0770500000000001</v>
      </c>
      <c r="K159">
        <f t="shared" si="7"/>
        <v>1.0628200000000001</v>
      </c>
      <c r="L159">
        <f t="shared" si="12"/>
        <v>1.0557050000000001</v>
      </c>
      <c r="M159">
        <f t="shared" si="9"/>
        <v>1.0535540000000001</v>
      </c>
      <c r="O159">
        <v>-0.51188299817185101</v>
      </c>
      <c r="P159">
        <f t="shared" si="8"/>
        <v>-0.51188299817185101</v>
      </c>
      <c r="R159">
        <f>MAX(I131:I160)</f>
        <v>98.648741673871541</v>
      </c>
      <c r="S159">
        <f>MIN(I131:I160)</f>
        <v>94.022891173076644</v>
      </c>
      <c r="T159">
        <f>IF(J159&gt;K159, 1, IF(J159&lt;K159, -1, 0))</f>
        <v>1</v>
      </c>
      <c r="U159">
        <f t="shared" si="13"/>
        <v>1</v>
      </c>
      <c r="V159">
        <f>G159*U160</f>
        <v>0.97840132914899103</v>
      </c>
    </row>
    <row r="160" spans="1:22" x14ac:dyDescent="0.15">
      <c r="A160">
        <v>19991018</v>
      </c>
      <c r="B160">
        <v>1.091</v>
      </c>
      <c r="C160">
        <v>1.0915999999999999</v>
      </c>
      <c r="D160">
        <v>1.0872999999999999</v>
      </c>
      <c r="E160">
        <v>1.0884</v>
      </c>
      <c r="F160">
        <v>-5.5999999999999999E-3</v>
      </c>
      <c r="G160">
        <v>-0.51188299817185101</v>
      </c>
      <c r="H160">
        <v>0</v>
      </c>
      <c r="I160">
        <f t="shared" si="10"/>
        <v>98.143775537332516</v>
      </c>
      <c r="J160">
        <f t="shared" si="11"/>
        <v>1.0784999999999998</v>
      </c>
      <c r="K160">
        <f t="shared" si="7"/>
        <v>1.0636466666666669</v>
      </c>
      <c r="L160">
        <f t="shared" si="12"/>
        <v>1.056395</v>
      </c>
      <c r="M160">
        <f t="shared" si="9"/>
        <v>1.053887</v>
      </c>
      <c r="O160">
        <v>-9.1877986034536001E-3</v>
      </c>
      <c r="P160">
        <f t="shared" si="8"/>
        <v>-9.1877986034536001E-3</v>
      </c>
      <c r="R160">
        <f>MAX(I132:I161)</f>
        <v>98.648741673871541</v>
      </c>
      <c r="S160">
        <f>MIN(I132:I161)</f>
        <v>94.022891173076644</v>
      </c>
      <c r="T160">
        <f>IF(J160&gt;K160, 1, IF(J160&lt;K160, -1, 0))</f>
        <v>1</v>
      </c>
      <c r="U160">
        <f t="shared" si="13"/>
        <v>1</v>
      </c>
      <c r="V160">
        <f>G160*U161</f>
        <v>-0.51188299817185101</v>
      </c>
    </row>
    <row r="161" spans="1:22" x14ac:dyDescent="0.15">
      <c r="A161">
        <v>19991019</v>
      </c>
      <c r="B161">
        <v>1.0866</v>
      </c>
      <c r="C161">
        <v>1.0893999999999999</v>
      </c>
      <c r="D161">
        <v>1.0819000000000001</v>
      </c>
      <c r="E161">
        <v>1.0883</v>
      </c>
      <c r="F161">
        <v>-1E-4</v>
      </c>
      <c r="G161">
        <v>-9.1877986034536001E-3</v>
      </c>
      <c r="H161">
        <v>0</v>
      </c>
      <c r="I161">
        <f t="shared" si="10"/>
        <v>98.134758284894318</v>
      </c>
      <c r="J161">
        <f t="shared" si="11"/>
        <v>1.0793999999999999</v>
      </c>
      <c r="K161">
        <f t="shared" si="7"/>
        <v>1.0645233333333335</v>
      </c>
      <c r="L161">
        <f t="shared" si="12"/>
        <v>1.05691625</v>
      </c>
      <c r="M161">
        <f t="shared" si="9"/>
        <v>1.0542899999999997</v>
      </c>
      <c r="O161">
        <v>-0.91886428374529205</v>
      </c>
      <c r="P161">
        <f t="shared" si="8"/>
        <v>-0.91886428374529205</v>
      </c>
      <c r="R161">
        <f>MAX(I133:I162)</f>
        <v>98.648741673871541</v>
      </c>
      <c r="S161">
        <f>MIN(I133:I162)</f>
        <v>94.022891173076644</v>
      </c>
      <c r="T161">
        <f>IF(J161&gt;K161, 1, IF(J161&lt;K161, -1, 0))</f>
        <v>1</v>
      </c>
      <c r="U161">
        <f t="shared" si="13"/>
        <v>1</v>
      </c>
      <c r="V161">
        <f>G161*U162</f>
        <v>-9.1877986034536001E-3</v>
      </c>
    </row>
    <row r="162" spans="1:22" x14ac:dyDescent="0.15">
      <c r="A162">
        <v>19991020</v>
      </c>
      <c r="B162">
        <v>1.0819000000000001</v>
      </c>
      <c r="C162">
        <v>1.083</v>
      </c>
      <c r="D162">
        <v>1.077</v>
      </c>
      <c r="E162">
        <v>1.0783</v>
      </c>
      <c r="F162">
        <v>-0.01</v>
      </c>
      <c r="G162">
        <v>-0.91886428374529205</v>
      </c>
      <c r="H162">
        <v>0</v>
      </c>
      <c r="I162">
        <f t="shared" si="10"/>
        <v>97.233033041074648</v>
      </c>
      <c r="J162">
        <f t="shared" si="11"/>
        <v>1.08016</v>
      </c>
      <c r="K162">
        <f t="shared" ref="K162:K225" si="14">AVERAGE(E132:E161)</f>
        <v>1.0652333333333335</v>
      </c>
      <c r="L162">
        <f t="shared" si="12"/>
        <v>1.05740875</v>
      </c>
      <c r="M162">
        <f t="shared" si="9"/>
        <v>1.0547200000000001</v>
      </c>
      <c r="O162">
        <v>0.70481313178151295</v>
      </c>
      <c r="P162">
        <f t="shared" si="8"/>
        <v>0.70481313178151295</v>
      </c>
      <c r="Q162">
        <f>IF(L162&gt;N162,1,IF(L162&lt;N162,-1,0))*G163</f>
        <v>0.70481313178151295</v>
      </c>
      <c r="R162">
        <f>MAX(I134:I163)</f>
        <v>98.648741673871541</v>
      </c>
      <c r="S162">
        <f>MIN(I134:I163)</f>
        <v>94.022891173076644</v>
      </c>
      <c r="T162">
        <f>IF(J162&gt;K162, 1, IF(J162&lt;K162, -1, 0))</f>
        <v>1</v>
      </c>
      <c r="U162">
        <f t="shared" si="13"/>
        <v>1</v>
      </c>
      <c r="V162">
        <f>G162*U163</f>
        <v>-0.91886428374529205</v>
      </c>
    </row>
    <row r="163" spans="1:22" x14ac:dyDescent="0.15">
      <c r="A163">
        <v>19991021</v>
      </c>
      <c r="B163">
        <v>1.0835999999999999</v>
      </c>
      <c r="C163">
        <v>1.0871</v>
      </c>
      <c r="D163">
        <v>1.0831</v>
      </c>
      <c r="E163">
        <v>1.0859000000000001</v>
      </c>
      <c r="F163">
        <v>7.6E-3</v>
      </c>
      <c r="G163">
        <v>0.70481313178151295</v>
      </c>
      <c r="H163">
        <v>0</v>
      </c>
      <c r="I163">
        <f t="shared" si="10"/>
        <v>97.918344226377613</v>
      </c>
      <c r="J163">
        <f t="shared" si="11"/>
        <v>1.08056</v>
      </c>
      <c r="K163">
        <f t="shared" si="14"/>
        <v>1.0656000000000001</v>
      </c>
      <c r="L163">
        <f t="shared" si="12"/>
        <v>1.0578750000000001</v>
      </c>
      <c r="M163">
        <f t="shared" si="9"/>
        <v>1.0550920000000001</v>
      </c>
      <c r="N163">
        <f>AVERAGE(E3:E162)</f>
        <v>1.0633431249999998</v>
      </c>
      <c r="O163">
        <v>-1.3997605672714</v>
      </c>
      <c r="P163">
        <f t="shared" si="8"/>
        <v>-1.3997605672714</v>
      </c>
      <c r="Q163">
        <f t="shared" ref="Q163:Q226" si="15">IF(L163&gt;N163,1,IF(L163&lt;N163,-1,0))*G164</f>
        <v>1.3997605672714</v>
      </c>
      <c r="R163">
        <f>MAX(I135:I164)</f>
        <v>98.648741673871541</v>
      </c>
      <c r="S163">
        <f>MIN(I135:I164)</f>
        <v>94.022891173076644</v>
      </c>
      <c r="T163">
        <f>IF(J163&gt;K163, 1, IF(J163&lt;K163, -1, 0))</f>
        <v>1</v>
      </c>
      <c r="U163">
        <f t="shared" si="13"/>
        <v>1</v>
      </c>
      <c r="V163">
        <f>G163*U164</f>
        <v>0.70481313178151295</v>
      </c>
    </row>
    <row r="164" spans="1:22" x14ac:dyDescent="0.15">
      <c r="A164">
        <v>19991022</v>
      </c>
      <c r="B164">
        <v>1.0793999999999999</v>
      </c>
      <c r="C164">
        <v>1.0793999999999999</v>
      </c>
      <c r="D164">
        <v>1.0692999999999999</v>
      </c>
      <c r="E164">
        <v>1.0707</v>
      </c>
      <c r="F164">
        <v>-1.52E-2</v>
      </c>
      <c r="G164">
        <v>-1.3997605672714</v>
      </c>
      <c r="H164">
        <v>0</v>
      </c>
      <c r="I164">
        <f t="shared" si="10"/>
        <v>96.547721855771712</v>
      </c>
      <c r="J164">
        <f t="shared" si="11"/>
        <v>1.0815399999999999</v>
      </c>
      <c r="K164">
        <f t="shared" si="14"/>
        <v>1.0664200000000001</v>
      </c>
      <c r="L164">
        <f t="shared" si="12"/>
        <v>1.0584575000000001</v>
      </c>
      <c r="M164">
        <f t="shared" si="9"/>
        <v>1.0554939999999999</v>
      </c>
      <c r="N164">
        <f t="shared" ref="N164:N227" si="16">AVERAGE(E4:E163)</f>
        <v>1.063290625</v>
      </c>
      <c r="O164">
        <v>-7.4717474549352E-2</v>
      </c>
      <c r="P164">
        <f t="shared" si="8"/>
        <v>-7.4717474549352E-2</v>
      </c>
      <c r="Q164">
        <f t="shared" si="15"/>
        <v>7.4717474549352E-2</v>
      </c>
      <c r="R164">
        <f>MAX(I136:I165)</f>
        <v>98.648741673871541</v>
      </c>
      <c r="S164">
        <f>MIN(I136:I165)</f>
        <v>94.022891173076644</v>
      </c>
      <c r="T164">
        <f>IF(J164&gt;K164, 1, IF(J164&lt;K164, -1, 0))</f>
        <v>1</v>
      </c>
      <c r="U164">
        <f t="shared" si="13"/>
        <v>1</v>
      </c>
      <c r="V164">
        <f>G164*U165</f>
        <v>-1.3997605672714</v>
      </c>
    </row>
    <row r="165" spans="1:22" x14ac:dyDescent="0.15">
      <c r="A165">
        <v>19991025</v>
      </c>
      <c r="B165">
        <v>1.0722</v>
      </c>
      <c r="C165">
        <v>1.0733999999999999</v>
      </c>
      <c r="D165">
        <v>1.0690999999999999</v>
      </c>
      <c r="E165">
        <v>1.0699000000000001</v>
      </c>
      <c r="F165">
        <v>-8.0000000000000004E-4</v>
      </c>
      <c r="G165">
        <v>-7.4717474549352E-2</v>
      </c>
      <c r="H165">
        <v>0</v>
      </c>
      <c r="I165">
        <f t="shared" si="10"/>
        <v>96.475583836266139</v>
      </c>
      <c r="J165">
        <f t="shared" si="11"/>
        <v>1.0819700000000001</v>
      </c>
      <c r="K165">
        <f t="shared" si="14"/>
        <v>1.0673433333333335</v>
      </c>
      <c r="L165">
        <f t="shared" si="12"/>
        <v>1.0588424999999999</v>
      </c>
      <c r="M165">
        <f t="shared" si="9"/>
        <v>1.0558450000000001</v>
      </c>
      <c r="N165">
        <f t="shared" si="16"/>
        <v>1.0631424999999999</v>
      </c>
      <c r="O165">
        <v>-0.72904009720534901</v>
      </c>
      <c r="P165">
        <f t="shared" si="8"/>
        <v>-0.72904009720534901</v>
      </c>
      <c r="Q165">
        <f t="shared" si="15"/>
        <v>0.72904009720534901</v>
      </c>
      <c r="R165">
        <f>MAX(I137:I166)</f>
        <v>98.648741673871541</v>
      </c>
      <c r="S165">
        <f>MIN(I137:I166)</f>
        <v>94.257339736469746</v>
      </c>
      <c r="T165">
        <f>IF(J165&gt;K165, 1, IF(J165&lt;K165, -1, 0))</f>
        <v>1</v>
      </c>
      <c r="U165">
        <f t="shared" si="13"/>
        <v>1</v>
      </c>
      <c r="V165">
        <f>G165*U166</f>
        <v>-7.4717474549352E-2</v>
      </c>
    </row>
    <row r="166" spans="1:22" x14ac:dyDescent="0.15">
      <c r="A166">
        <v>19991026</v>
      </c>
      <c r="B166">
        <v>1.0653999999999999</v>
      </c>
      <c r="C166">
        <v>1.0656000000000001</v>
      </c>
      <c r="D166">
        <v>1.0599000000000001</v>
      </c>
      <c r="E166">
        <v>1.0621</v>
      </c>
      <c r="F166">
        <v>-7.7999999999999996E-3</v>
      </c>
      <c r="G166">
        <v>-0.72904009720534901</v>
      </c>
      <c r="H166">
        <v>0</v>
      </c>
      <c r="I166">
        <f t="shared" si="10"/>
        <v>95.772238146086792</v>
      </c>
      <c r="J166">
        <f t="shared" si="11"/>
        <v>1.0823200000000002</v>
      </c>
      <c r="K166">
        <f t="shared" si="14"/>
        <v>1.0680499999999999</v>
      </c>
      <c r="L166">
        <f t="shared" si="12"/>
        <v>1.0593587499999999</v>
      </c>
      <c r="M166">
        <f t="shared" si="9"/>
        <v>1.0562129999999998</v>
      </c>
      <c r="N166">
        <f t="shared" si="16"/>
        <v>1.0629506249999996</v>
      </c>
      <c r="O166">
        <v>-0.80971659919027805</v>
      </c>
      <c r="P166">
        <f t="shared" si="8"/>
        <v>-0.80971659919027805</v>
      </c>
      <c r="Q166">
        <f t="shared" si="15"/>
        <v>0.80971659919027805</v>
      </c>
      <c r="R166">
        <f>MAX(I138:I167)</f>
        <v>98.648741673871541</v>
      </c>
      <c r="S166">
        <f>MIN(I138:I167)</f>
        <v>94.257339736469746</v>
      </c>
      <c r="T166">
        <f>IF(J166&gt;K166, 1, IF(J166&lt;K166, -1, 0))</f>
        <v>1</v>
      </c>
      <c r="U166">
        <f t="shared" si="13"/>
        <v>1</v>
      </c>
      <c r="V166">
        <f>G166*U167</f>
        <v>-0.72904009720534901</v>
      </c>
    </row>
    <row r="167" spans="1:22" x14ac:dyDescent="0.15">
      <c r="A167">
        <v>19991027</v>
      </c>
      <c r="B167">
        <v>1.0589</v>
      </c>
      <c r="C167">
        <v>1.0592999999999999</v>
      </c>
      <c r="D167">
        <v>1.0509999999999999</v>
      </c>
      <c r="E167">
        <v>1.0535000000000001</v>
      </c>
      <c r="F167">
        <v>-8.6E-3</v>
      </c>
      <c r="G167">
        <v>-0.80971659919027805</v>
      </c>
      <c r="H167">
        <v>0</v>
      </c>
      <c r="I167">
        <f t="shared" si="10"/>
        <v>94.996754436401886</v>
      </c>
      <c r="J167">
        <f t="shared" si="11"/>
        <v>1.08046</v>
      </c>
      <c r="K167">
        <f t="shared" si="14"/>
        <v>1.0686966666666669</v>
      </c>
      <c r="L167">
        <f t="shared" si="12"/>
        <v>1.0597637499999999</v>
      </c>
      <c r="M167">
        <f t="shared" si="9"/>
        <v>1.0564559999999998</v>
      </c>
      <c r="N167">
        <f t="shared" si="16"/>
        <v>1.0626612499999997</v>
      </c>
      <c r="O167">
        <v>0.18035121025152301</v>
      </c>
      <c r="P167">
        <f t="shared" ref="P167:P230" si="17">IF(K167&gt;M167,1,IF(K167&lt;M167,-1,0))*G168</f>
        <v>0.18035121025152301</v>
      </c>
      <c r="Q167">
        <f t="shared" si="15"/>
        <v>-0.18035121025152301</v>
      </c>
      <c r="R167">
        <f>MAX(I139:I168)</f>
        <v>98.648741673871541</v>
      </c>
      <c r="S167">
        <f>MIN(I139:I168)</f>
        <v>94.257339736469746</v>
      </c>
      <c r="T167">
        <f>IF(J167&gt;K167, 1, IF(J167&lt;K167, -1, 0))</f>
        <v>1</v>
      </c>
      <c r="U167">
        <f t="shared" si="13"/>
        <v>1</v>
      </c>
      <c r="V167">
        <f>G167*U168</f>
        <v>-0.80971659919027805</v>
      </c>
    </row>
    <row r="168" spans="1:22" x14ac:dyDescent="0.15">
      <c r="A168">
        <v>19991028</v>
      </c>
      <c r="B168">
        <v>1.0569</v>
      </c>
      <c r="C168">
        <v>1.0576000000000001</v>
      </c>
      <c r="D168">
        <v>1.0501</v>
      </c>
      <c r="E168">
        <v>1.0553999999999999</v>
      </c>
      <c r="F168">
        <v>1.9E-3</v>
      </c>
      <c r="G168">
        <v>0.18035121025152301</v>
      </c>
      <c r="H168">
        <v>0</v>
      </c>
      <c r="I168">
        <f t="shared" si="10"/>
        <v>95.168082232727613</v>
      </c>
      <c r="J168">
        <f t="shared" si="11"/>
        <v>1.07745</v>
      </c>
      <c r="K168">
        <f t="shared" si="14"/>
        <v>1.0689200000000001</v>
      </c>
      <c r="L168">
        <f t="shared" si="12"/>
        <v>1.0600762499999998</v>
      </c>
      <c r="M168">
        <f t="shared" ref="M168:M231" si="18">AVERAGE(E68:E167)</f>
        <v>1.0567009999999999</v>
      </c>
      <c r="N168">
        <f t="shared" si="16"/>
        <v>1.0623974999999999</v>
      </c>
      <c r="O168">
        <v>0.18002653022550799</v>
      </c>
      <c r="P168">
        <f t="shared" si="17"/>
        <v>0.18002653022550799</v>
      </c>
      <c r="Q168">
        <f t="shared" si="15"/>
        <v>-0.18002653022550799</v>
      </c>
      <c r="R168">
        <f>MAX(I140:I169)</f>
        <v>98.648741673871541</v>
      </c>
      <c r="S168">
        <f>MIN(I140:I169)</f>
        <v>94.257339736469746</v>
      </c>
      <c r="T168">
        <f>IF(J168&gt;K168, 1, IF(J168&lt;K168, -1, 0))</f>
        <v>1</v>
      </c>
      <c r="U168">
        <f t="shared" si="13"/>
        <v>1</v>
      </c>
      <c r="V168">
        <f>G168*U169</f>
        <v>0.18035121025152301</v>
      </c>
    </row>
    <row r="169" spans="1:22" x14ac:dyDescent="0.15">
      <c r="A169">
        <v>19991029</v>
      </c>
      <c r="B169">
        <v>1.0484</v>
      </c>
      <c r="C169">
        <v>1.0581</v>
      </c>
      <c r="D169">
        <v>1.0483</v>
      </c>
      <c r="E169">
        <v>1.0572999999999999</v>
      </c>
      <c r="F169">
        <v>1.9E-3</v>
      </c>
      <c r="G169">
        <v>0.18002653022550799</v>
      </c>
      <c r="H169">
        <v>0</v>
      </c>
      <c r="I169">
        <f t="shared" si="10"/>
        <v>95.339410029053354</v>
      </c>
      <c r="J169">
        <f t="shared" si="11"/>
        <v>1.0746500000000003</v>
      </c>
      <c r="K169">
        <f t="shared" si="14"/>
        <v>1.0691833333333336</v>
      </c>
      <c r="L169">
        <f t="shared" si="12"/>
        <v>1.0604224999999998</v>
      </c>
      <c r="M169">
        <f t="shared" si="18"/>
        <v>1.0567280000000001</v>
      </c>
      <c r="N169">
        <f t="shared" si="16"/>
        <v>1.0621256249999997</v>
      </c>
      <c r="O169">
        <v>-0.340489927172971</v>
      </c>
      <c r="P169">
        <f t="shared" si="17"/>
        <v>-0.340489927172971</v>
      </c>
      <c r="Q169">
        <f t="shared" si="15"/>
        <v>0.340489927172971</v>
      </c>
      <c r="R169">
        <f>MAX(I141:I170)</f>
        <v>98.648741673871541</v>
      </c>
      <c r="S169">
        <f>MIN(I141:I170)</f>
        <v>94.663116096188617</v>
      </c>
      <c r="T169">
        <f>IF(J169&gt;K169, 1, IF(J169&lt;K169, -1, 0))</f>
        <v>1</v>
      </c>
      <c r="U169">
        <f t="shared" si="13"/>
        <v>1</v>
      </c>
      <c r="V169">
        <f>G169*U170</f>
        <v>0.18002653022550799</v>
      </c>
    </row>
    <row r="170" spans="1:22" x14ac:dyDescent="0.15">
      <c r="A170">
        <v>19991101</v>
      </c>
      <c r="B170">
        <v>1.0599000000000001</v>
      </c>
      <c r="C170">
        <v>1.06</v>
      </c>
      <c r="D170">
        <v>1.0512999999999999</v>
      </c>
      <c r="E170">
        <v>1.0537000000000001</v>
      </c>
      <c r="F170">
        <v>-3.5999999999999999E-3</v>
      </c>
      <c r="G170">
        <v>-0.340489927172971</v>
      </c>
      <c r="H170">
        <v>0</v>
      </c>
      <c r="I170">
        <f t="shared" si="10"/>
        <v>95.014788941278297</v>
      </c>
      <c r="J170">
        <f t="shared" si="11"/>
        <v>1.07098</v>
      </c>
      <c r="K170">
        <f t="shared" si="14"/>
        <v>1.0694866666666667</v>
      </c>
      <c r="L170">
        <f t="shared" si="12"/>
        <v>1.0608174999999997</v>
      </c>
      <c r="M170">
        <f t="shared" si="18"/>
        <v>1.0567599999999999</v>
      </c>
      <c r="N170">
        <f t="shared" si="16"/>
        <v>1.0618268749999999</v>
      </c>
      <c r="O170">
        <v>0.104394040049338</v>
      </c>
      <c r="P170">
        <f t="shared" si="17"/>
        <v>0.104394040049338</v>
      </c>
      <c r="Q170">
        <f t="shared" si="15"/>
        <v>-0.104394040049338</v>
      </c>
      <c r="R170">
        <f>MAX(I142:I171)</f>
        <v>98.648741673871541</v>
      </c>
      <c r="S170">
        <f>MIN(I142:I171)</f>
        <v>94.663116096188617</v>
      </c>
      <c r="T170">
        <f>IF(J170&gt;K170, 1, IF(J170&lt;K170, -1, 0))</f>
        <v>1</v>
      </c>
      <c r="U170">
        <f t="shared" si="13"/>
        <v>1</v>
      </c>
      <c r="V170">
        <f>G170*U171</f>
        <v>-0.340489927172971</v>
      </c>
    </row>
    <row r="171" spans="1:22" x14ac:dyDescent="0.15">
      <c r="A171">
        <v>19991102</v>
      </c>
      <c r="B171">
        <v>1.0531999999999999</v>
      </c>
      <c r="C171">
        <v>1.0565</v>
      </c>
      <c r="D171">
        <v>1.0513999999999999</v>
      </c>
      <c r="E171">
        <v>1.0548</v>
      </c>
      <c r="F171">
        <v>1.1000000000000001E-3</v>
      </c>
      <c r="G171">
        <v>0.104394040049338</v>
      </c>
      <c r="H171">
        <v>0</v>
      </c>
      <c r="I171">
        <f t="shared" si="10"/>
        <v>95.113978718098451</v>
      </c>
      <c r="J171">
        <f t="shared" si="11"/>
        <v>1.06751</v>
      </c>
      <c r="K171">
        <f t="shared" si="14"/>
        <v>1.0697666666666668</v>
      </c>
      <c r="L171">
        <f t="shared" si="12"/>
        <v>1.0612124999999999</v>
      </c>
      <c r="M171">
        <f t="shared" si="18"/>
        <v>1.0567470000000001</v>
      </c>
      <c r="N171">
        <f t="shared" si="16"/>
        <v>1.0615031249999995</v>
      </c>
      <c r="O171">
        <v>0.37921880925293899</v>
      </c>
      <c r="P171">
        <f t="shared" si="17"/>
        <v>-0.37921880925293899</v>
      </c>
      <c r="Q171">
        <f t="shared" si="15"/>
        <v>0.37921880925293899</v>
      </c>
      <c r="R171">
        <f>MAX(I143:I172)</f>
        <v>98.648741673871541</v>
      </c>
      <c r="S171">
        <f>MIN(I143:I172)</f>
        <v>94.663116096188617</v>
      </c>
      <c r="T171">
        <f>IF(J171&gt;K171, 1, IF(J171&lt;K171, -1, 0))</f>
        <v>-1</v>
      </c>
      <c r="U171">
        <f t="shared" si="13"/>
        <v>1</v>
      </c>
      <c r="V171">
        <f>G171*U172</f>
        <v>0.104394040049338</v>
      </c>
    </row>
    <row r="172" spans="1:22" x14ac:dyDescent="0.15">
      <c r="A172">
        <v>19991103</v>
      </c>
      <c r="B172">
        <v>1.0518000000000001</v>
      </c>
      <c r="C172">
        <v>1.0532999999999999</v>
      </c>
      <c r="D172">
        <v>1.0485</v>
      </c>
      <c r="E172">
        <v>1.0508</v>
      </c>
      <c r="F172">
        <v>-4.0000000000000001E-3</v>
      </c>
      <c r="G172">
        <v>-0.37921880925293899</v>
      </c>
      <c r="H172">
        <v>0</v>
      </c>
      <c r="I172">
        <f t="shared" si="10"/>
        <v>94.753288620570586</v>
      </c>
      <c r="J172">
        <f t="shared" si="11"/>
        <v>1.06416</v>
      </c>
      <c r="K172">
        <f t="shared" si="14"/>
        <v>1.0697533333333333</v>
      </c>
      <c r="L172">
        <f t="shared" si="12"/>
        <v>1.0616449999999999</v>
      </c>
      <c r="M172">
        <f t="shared" si="18"/>
        <v>1.056686</v>
      </c>
      <c r="N172">
        <f t="shared" si="16"/>
        <v>1.0612074999999996</v>
      </c>
      <c r="O172">
        <v>1.1705367339170101</v>
      </c>
      <c r="P172">
        <f t="shared" si="17"/>
        <v>-1.1705367339170101</v>
      </c>
      <c r="Q172">
        <f t="shared" si="15"/>
        <v>-1.1705367339170101</v>
      </c>
      <c r="R172">
        <f>MAX(I144:I173)</f>
        <v>98.648741673871541</v>
      </c>
      <c r="S172">
        <f>MIN(I144:I173)</f>
        <v>93.644166570672411</v>
      </c>
      <c r="T172">
        <f>IF(J172&gt;K172, 1, IF(J172&lt;K172, -1, 0))</f>
        <v>-1</v>
      </c>
      <c r="U172">
        <f t="shared" si="13"/>
        <v>1</v>
      </c>
      <c r="V172">
        <f>G172*U173</f>
        <v>-0.37921880925293899</v>
      </c>
    </row>
    <row r="173" spans="1:22" x14ac:dyDescent="0.15">
      <c r="A173">
        <v>19991104</v>
      </c>
      <c r="B173">
        <v>1.0523</v>
      </c>
      <c r="C173">
        <v>1.0566</v>
      </c>
      <c r="D173">
        <v>1.0374000000000001</v>
      </c>
      <c r="E173">
        <v>1.0385</v>
      </c>
      <c r="F173">
        <v>-1.23E-2</v>
      </c>
      <c r="G173">
        <v>-1.1705367339170101</v>
      </c>
      <c r="H173">
        <v>0</v>
      </c>
      <c r="I173">
        <f t="shared" si="10"/>
        <v>93.644166570672411</v>
      </c>
      <c r="J173">
        <f t="shared" si="11"/>
        <v>1.06141</v>
      </c>
      <c r="K173">
        <f t="shared" si="14"/>
        <v>1.0697399999999999</v>
      </c>
      <c r="L173">
        <f t="shared" si="12"/>
        <v>1.0620074999999998</v>
      </c>
      <c r="M173">
        <f t="shared" si="18"/>
        <v>1.056705</v>
      </c>
      <c r="N173">
        <f t="shared" si="16"/>
        <v>1.0609387499999996</v>
      </c>
      <c r="O173">
        <v>-0.577756379393356</v>
      </c>
      <c r="P173">
        <f t="shared" si="17"/>
        <v>0.577756379393356</v>
      </c>
      <c r="Q173">
        <f t="shared" si="15"/>
        <v>0.577756379393356</v>
      </c>
      <c r="R173">
        <f>MAX(I145:I174)</f>
        <v>98.648741673871541</v>
      </c>
      <c r="S173">
        <f>MIN(I145:I174)</f>
        <v>93.644166570672411</v>
      </c>
      <c r="T173">
        <f>IF(J173&gt;K173, 1, IF(J173&lt;K173, -1, 0))</f>
        <v>-1</v>
      </c>
      <c r="U173">
        <f t="shared" si="13"/>
        <v>1</v>
      </c>
      <c r="V173">
        <f>G173*U174</f>
        <v>1.1705367339170101</v>
      </c>
    </row>
    <row r="174" spans="1:22" x14ac:dyDescent="0.15">
      <c r="A174">
        <v>19991105</v>
      </c>
      <c r="B174">
        <v>1.0436000000000001</v>
      </c>
      <c r="C174">
        <v>1.046</v>
      </c>
      <c r="D174">
        <v>1.0395000000000001</v>
      </c>
      <c r="E174">
        <v>1.0445</v>
      </c>
      <c r="F174">
        <v>6.0000000000000001E-3</v>
      </c>
      <c r="G174">
        <v>0.577756379393356</v>
      </c>
      <c r="H174">
        <v>0</v>
      </c>
      <c r="I174">
        <f t="shared" si="10"/>
        <v>94.185201716964201</v>
      </c>
      <c r="J174">
        <f t="shared" si="11"/>
        <v>1.05667</v>
      </c>
      <c r="K174">
        <f t="shared" si="14"/>
        <v>1.0693633333333332</v>
      </c>
      <c r="L174">
        <f t="shared" si="12"/>
        <v>1.0621687499999999</v>
      </c>
      <c r="M174">
        <f t="shared" si="18"/>
        <v>1.0566019999999998</v>
      </c>
      <c r="N174">
        <f t="shared" si="16"/>
        <v>1.0605768749999998</v>
      </c>
      <c r="O174">
        <v>0.32551460028722501</v>
      </c>
      <c r="P174">
        <f t="shared" si="17"/>
        <v>-0.32551460028722501</v>
      </c>
      <c r="Q174">
        <f t="shared" si="15"/>
        <v>-0.32551460028722501</v>
      </c>
      <c r="R174">
        <f>MAX(I146:I175)</f>
        <v>98.648741673871541</v>
      </c>
      <c r="S174">
        <f>MIN(I146:I175)</f>
        <v>93.644166570672411</v>
      </c>
      <c r="T174">
        <f>IF(J174&gt;K174, 1, IF(J174&lt;K174, -1, 0))</f>
        <v>-1</v>
      </c>
      <c r="U174">
        <f t="shared" si="13"/>
        <v>-1</v>
      </c>
      <c r="V174">
        <f>G174*U175</f>
        <v>-0.577756379393356</v>
      </c>
    </row>
    <row r="175" spans="1:22" x14ac:dyDescent="0.15">
      <c r="A175">
        <v>19991108</v>
      </c>
      <c r="B175">
        <v>1.0434000000000001</v>
      </c>
      <c r="C175">
        <v>1.0435000000000001</v>
      </c>
      <c r="D175">
        <v>1.0369999999999999</v>
      </c>
      <c r="E175">
        <v>1.0410999999999999</v>
      </c>
      <c r="F175">
        <v>-3.3999999999999998E-3</v>
      </c>
      <c r="G175">
        <v>-0.32551460028722501</v>
      </c>
      <c r="H175">
        <v>0</v>
      </c>
      <c r="I175">
        <f t="shared" si="10"/>
        <v>93.878615134065512</v>
      </c>
      <c r="J175">
        <f t="shared" si="11"/>
        <v>1.0540499999999997</v>
      </c>
      <c r="K175">
        <f t="shared" si="14"/>
        <v>1.0691299999999999</v>
      </c>
      <c r="L175">
        <f t="shared" si="12"/>
        <v>1.0624137499999997</v>
      </c>
      <c r="M175">
        <f t="shared" si="18"/>
        <v>1.0566690000000001</v>
      </c>
      <c r="N175">
        <f t="shared" si="16"/>
        <v>1.0602562499999997</v>
      </c>
      <c r="O175">
        <v>-5.7631351455206599E-2</v>
      </c>
      <c r="P175">
        <f t="shared" si="17"/>
        <v>5.7631351455206599E-2</v>
      </c>
      <c r="Q175">
        <f t="shared" si="15"/>
        <v>5.7631351455206599E-2</v>
      </c>
      <c r="R175">
        <f>MAX(I147:I176)</f>
        <v>98.648741673871541</v>
      </c>
      <c r="S175">
        <f>MIN(I147:I176)</f>
        <v>93.644166570672411</v>
      </c>
      <c r="T175">
        <f>IF(J175&gt;K175, 1, IF(J175&lt;K175, -1, 0))</f>
        <v>-1</v>
      </c>
      <c r="U175">
        <f t="shared" si="13"/>
        <v>-1</v>
      </c>
      <c r="V175">
        <f>G175*U176</f>
        <v>0.32551460028722501</v>
      </c>
    </row>
    <row r="176" spans="1:22" x14ac:dyDescent="0.15">
      <c r="A176">
        <v>19991109</v>
      </c>
      <c r="B176">
        <v>1.0443</v>
      </c>
      <c r="C176">
        <v>1.0457000000000001</v>
      </c>
      <c r="D176">
        <v>1.0402</v>
      </c>
      <c r="E176">
        <v>1.0417000000000001</v>
      </c>
      <c r="F176">
        <v>5.9999999999999995E-4</v>
      </c>
      <c r="G176">
        <v>5.7631351455206599E-2</v>
      </c>
      <c r="H176">
        <v>0</v>
      </c>
      <c r="I176">
        <f t="shared" si="10"/>
        <v>93.932718648694703</v>
      </c>
      <c r="J176">
        <f t="shared" si="11"/>
        <v>1.0511699999999999</v>
      </c>
      <c r="K176">
        <f t="shared" si="14"/>
        <v>1.068713333333333</v>
      </c>
      <c r="L176">
        <f t="shared" si="12"/>
        <v>1.0626312499999999</v>
      </c>
      <c r="M176">
        <f t="shared" si="18"/>
        <v>1.0566760000000002</v>
      </c>
      <c r="N176">
        <f t="shared" si="16"/>
        <v>1.0599243749999998</v>
      </c>
      <c r="O176">
        <v>-0.47998464049149397</v>
      </c>
      <c r="P176">
        <f t="shared" si="17"/>
        <v>0.47998464049149397</v>
      </c>
      <c r="Q176">
        <f t="shared" si="15"/>
        <v>0.47998464049149397</v>
      </c>
      <c r="R176">
        <f>MAX(I148:I177)</f>
        <v>98.648741673871541</v>
      </c>
      <c r="S176">
        <f>MIN(I148:I177)</f>
        <v>93.644166570672411</v>
      </c>
      <c r="T176">
        <f>IF(J176&gt;K176, 1, IF(J176&lt;K176, -1, 0))</f>
        <v>-1</v>
      </c>
      <c r="U176">
        <f t="shared" si="13"/>
        <v>-1</v>
      </c>
      <c r="V176">
        <f>G176*U177</f>
        <v>-5.7631351455206599E-2</v>
      </c>
    </row>
    <row r="177" spans="1:22" x14ac:dyDescent="0.15">
      <c r="A177">
        <v>19991110</v>
      </c>
      <c r="B177">
        <v>1.0419</v>
      </c>
      <c r="C177">
        <v>1.0475000000000001</v>
      </c>
      <c r="D177">
        <v>1.0410999999999999</v>
      </c>
      <c r="E177">
        <v>1.0467</v>
      </c>
      <c r="F177">
        <v>5.0000000000000001E-3</v>
      </c>
      <c r="G177">
        <v>0.47998464049149397</v>
      </c>
      <c r="H177">
        <v>0</v>
      </c>
      <c r="I177">
        <f t="shared" si="10"/>
        <v>94.383581270604537</v>
      </c>
      <c r="J177">
        <f t="shared" si="11"/>
        <v>1.0491300000000001</v>
      </c>
      <c r="K177">
        <f t="shared" si="14"/>
        <v>1.0680733333333332</v>
      </c>
      <c r="L177">
        <f t="shared" si="12"/>
        <v>1.0627275</v>
      </c>
      <c r="M177">
        <f t="shared" si="18"/>
        <v>1.0566439999999999</v>
      </c>
      <c r="N177">
        <f t="shared" si="16"/>
        <v>1.0596331249999997</v>
      </c>
      <c r="O177">
        <v>0</v>
      </c>
      <c r="P177">
        <f t="shared" si="17"/>
        <v>0</v>
      </c>
      <c r="Q177">
        <f t="shared" si="15"/>
        <v>0</v>
      </c>
      <c r="R177">
        <f>MAX(I149:I178)</f>
        <v>98.648741673871541</v>
      </c>
      <c r="S177">
        <f>MIN(I149:I178)</f>
        <v>93.644166570672411</v>
      </c>
      <c r="T177">
        <f>IF(J177&gt;K177, 1, IF(J177&lt;K177, -1, 0))</f>
        <v>-1</v>
      </c>
      <c r="U177">
        <f t="shared" si="13"/>
        <v>-1</v>
      </c>
      <c r="V177">
        <f>G177*U178</f>
        <v>-0.47998464049149397</v>
      </c>
    </row>
    <row r="178" spans="1:22" x14ac:dyDescent="0.15">
      <c r="B178" s="1">
        <v>1.0419</v>
      </c>
      <c r="C178" s="1">
        <v>1.0475000000000001</v>
      </c>
      <c r="D178" s="1">
        <v>1.0410999999999999</v>
      </c>
      <c r="E178" s="1">
        <v>1.0467</v>
      </c>
      <c r="F178" s="1">
        <v>0</v>
      </c>
      <c r="G178" s="1">
        <v>0</v>
      </c>
      <c r="H178" s="1">
        <v>0</v>
      </c>
      <c r="I178">
        <f t="shared" si="10"/>
        <v>94.383581270604537</v>
      </c>
      <c r="J178">
        <f t="shared" si="11"/>
        <v>1.0484499999999999</v>
      </c>
      <c r="K178">
        <f t="shared" si="14"/>
        <v>1.0672999999999997</v>
      </c>
      <c r="L178">
        <f t="shared" si="12"/>
        <v>1.0627450000000001</v>
      </c>
      <c r="M178">
        <f t="shared" si="18"/>
        <v>1.0567030000000002</v>
      </c>
      <c r="N178">
        <f t="shared" si="16"/>
        <v>1.0594168749999997</v>
      </c>
      <c r="O178">
        <v>1.2133371548676699</v>
      </c>
      <c r="P178">
        <f t="shared" si="17"/>
        <v>-1.2133371548676699</v>
      </c>
      <c r="Q178">
        <f t="shared" si="15"/>
        <v>-1.2133371548676699</v>
      </c>
      <c r="R178">
        <f>MAX(I150:I179)</f>
        <v>98.648741673871541</v>
      </c>
      <c r="S178">
        <f>MIN(I150:I179)</f>
        <v>93.238390210953568</v>
      </c>
      <c r="T178">
        <f>IF(J178&gt;K178, 1, IF(J178&lt;K178, -1, 0))</f>
        <v>-1</v>
      </c>
      <c r="U178">
        <f t="shared" si="13"/>
        <v>-1</v>
      </c>
      <c r="V178">
        <f>G178*U179</f>
        <v>0</v>
      </c>
    </row>
    <row r="179" spans="1:22" x14ac:dyDescent="0.15">
      <c r="A179">
        <v>19991112</v>
      </c>
      <c r="B179">
        <v>1.0322</v>
      </c>
      <c r="C179">
        <v>1.0358000000000001</v>
      </c>
      <c r="D179">
        <v>1.0309999999999999</v>
      </c>
      <c r="E179">
        <v>1.034</v>
      </c>
      <c r="F179">
        <v>-1.2699999999999999E-2</v>
      </c>
      <c r="G179">
        <v>-1.2133371548676699</v>
      </c>
      <c r="H179">
        <v>0</v>
      </c>
      <c r="I179">
        <f t="shared" si="10"/>
        <v>93.238390210953568</v>
      </c>
      <c r="J179">
        <f t="shared" si="11"/>
        <v>1.04758</v>
      </c>
      <c r="K179">
        <f t="shared" si="14"/>
        <v>1.0664266666666666</v>
      </c>
      <c r="L179">
        <f t="shared" si="12"/>
        <v>1.0626249999999999</v>
      </c>
      <c r="M179">
        <f t="shared" si="18"/>
        <v>1.0567870000000001</v>
      </c>
      <c r="N179">
        <f t="shared" si="16"/>
        <v>1.0592187499999994</v>
      </c>
      <c r="O179">
        <v>2.90135396518343E-2</v>
      </c>
      <c r="P179">
        <f t="shared" si="17"/>
        <v>-2.90135396518343E-2</v>
      </c>
      <c r="Q179">
        <f t="shared" si="15"/>
        <v>-2.90135396518343E-2</v>
      </c>
      <c r="R179">
        <f>MAX(I151:I180)</f>
        <v>98.648741673871541</v>
      </c>
      <c r="S179">
        <f>MIN(I151:I180)</f>
        <v>93.211338453638987</v>
      </c>
      <c r="T179">
        <f>IF(J179&gt;K179, 1, IF(J179&lt;K179, -1, 0))</f>
        <v>-1</v>
      </c>
      <c r="U179">
        <f t="shared" si="13"/>
        <v>-1</v>
      </c>
      <c r="V179">
        <f>G179*U180</f>
        <v>1.2133371548676699</v>
      </c>
    </row>
    <row r="180" spans="1:22" x14ac:dyDescent="0.15">
      <c r="A180">
        <v>19991115</v>
      </c>
      <c r="B180">
        <v>1.0325</v>
      </c>
      <c r="C180">
        <v>1.034</v>
      </c>
      <c r="D180">
        <v>1.0317000000000001</v>
      </c>
      <c r="E180">
        <v>1.0337000000000001</v>
      </c>
      <c r="F180">
        <v>-2.9999999999999997E-4</v>
      </c>
      <c r="G180">
        <v>-2.90135396518343E-2</v>
      </c>
      <c r="H180">
        <v>0</v>
      </c>
      <c r="I180">
        <f t="shared" si="10"/>
        <v>93.211338453638987</v>
      </c>
      <c r="J180">
        <f t="shared" si="11"/>
        <v>1.04525</v>
      </c>
      <c r="K180">
        <f t="shared" si="14"/>
        <v>1.06491</v>
      </c>
      <c r="L180">
        <f t="shared" si="12"/>
        <v>1.0623487500000002</v>
      </c>
      <c r="M180">
        <f t="shared" si="18"/>
        <v>1.0567390000000001</v>
      </c>
      <c r="N180">
        <f t="shared" si="16"/>
        <v>1.0589549999999992</v>
      </c>
      <c r="O180">
        <v>-6.7717906549281504E-2</v>
      </c>
      <c r="P180">
        <f t="shared" si="17"/>
        <v>6.7717906549281504E-2</v>
      </c>
      <c r="Q180">
        <f t="shared" si="15"/>
        <v>6.7717906549281504E-2</v>
      </c>
      <c r="R180">
        <f>MAX(I152:I181)</f>
        <v>98.648741673871541</v>
      </c>
      <c r="S180">
        <f>MIN(I152:I181)</f>
        <v>93.211338453638987</v>
      </c>
      <c r="T180">
        <f>IF(J180&gt;K180, 1, IF(J180&lt;K180, -1, 0))</f>
        <v>-1</v>
      </c>
      <c r="U180">
        <f t="shared" si="13"/>
        <v>-1</v>
      </c>
      <c r="V180">
        <f>G180*U181</f>
        <v>2.90135396518343E-2</v>
      </c>
    </row>
    <row r="181" spans="1:22" x14ac:dyDescent="0.15">
      <c r="A181">
        <v>19991116</v>
      </c>
      <c r="B181">
        <v>1.0350999999999999</v>
      </c>
      <c r="C181">
        <v>1.0374000000000001</v>
      </c>
      <c r="D181">
        <v>1.0318000000000001</v>
      </c>
      <c r="E181">
        <v>1.0344</v>
      </c>
      <c r="F181">
        <v>6.9999999999999999E-4</v>
      </c>
      <c r="G181">
        <v>6.7717906549281504E-2</v>
      </c>
      <c r="H181">
        <v>0</v>
      </c>
      <c r="I181">
        <f t="shared" si="10"/>
        <v>93.274459220706362</v>
      </c>
      <c r="J181">
        <f t="shared" si="11"/>
        <v>1.04325</v>
      </c>
      <c r="K181">
        <f t="shared" si="14"/>
        <v>1.0633866666666667</v>
      </c>
      <c r="L181">
        <f t="shared" si="12"/>
        <v>1.0620812500000001</v>
      </c>
      <c r="M181">
        <f t="shared" si="18"/>
        <v>1.0566090000000004</v>
      </c>
      <c r="N181">
        <f t="shared" si="16"/>
        <v>1.0586643749999993</v>
      </c>
      <c r="O181">
        <v>-0.79273008507347098</v>
      </c>
      <c r="P181">
        <f t="shared" si="17"/>
        <v>0.79273008507347098</v>
      </c>
      <c r="Q181">
        <f t="shared" si="15"/>
        <v>0.79273008507347098</v>
      </c>
      <c r="R181">
        <f>MAX(I153:I182)</f>
        <v>98.648741673871541</v>
      </c>
      <c r="S181">
        <f>MIN(I153:I182)</f>
        <v>93.211338453638987</v>
      </c>
      <c r="T181">
        <f>IF(J181&gt;K181, 1, IF(J181&lt;K181, -1, 0))</f>
        <v>-1</v>
      </c>
      <c r="U181">
        <f t="shared" si="13"/>
        <v>-1</v>
      </c>
      <c r="V181">
        <f>G181*U182</f>
        <v>-6.7717906549281504E-2</v>
      </c>
    </row>
    <row r="182" spans="1:22" x14ac:dyDescent="0.15">
      <c r="A182">
        <v>19991117</v>
      </c>
      <c r="B182">
        <v>1.0424</v>
      </c>
      <c r="C182">
        <v>1.044</v>
      </c>
      <c r="D182">
        <v>1.0403</v>
      </c>
      <c r="E182">
        <v>1.0426</v>
      </c>
      <c r="F182">
        <v>8.2000000000000007E-3</v>
      </c>
      <c r="G182">
        <v>0.79273008507347098</v>
      </c>
      <c r="H182">
        <v>0</v>
      </c>
      <c r="I182">
        <f t="shared" si="10"/>
        <v>94.013873920638488</v>
      </c>
      <c r="J182">
        <f t="shared" si="11"/>
        <v>1.04121</v>
      </c>
      <c r="K182">
        <f t="shared" si="14"/>
        <v>1.0618433333333333</v>
      </c>
      <c r="L182">
        <f t="shared" si="12"/>
        <v>1.0616362500000001</v>
      </c>
      <c r="M182">
        <f t="shared" si="18"/>
        <v>1.0564640000000003</v>
      </c>
      <c r="N182">
        <f t="shared" si="16"/>
        <v>1.0583587499999991</v>
      </c>
      <c r="O182">
        <v>1.11260310761558</v>
      </c>
      <c r="P182">
        <f t="shared" si="17"/>
        <v>-1.11260310761558</v>
      </c>
      <c r="Q182">
        <f t="shared" si="15"/>
        <v>-1.11260310761558</v>
      </c>
      <c r="R182">
        <f>MAX(I154:I183)</f>
        <v>98.648741673871541</v>
      </c>
      <c r="S182">
        <f>MIN(I154:I183)</f>
        <v>92.967872637807673</v>
      </c>
      <c r="T182">
        <f>IF(J182&gt;K182, 1, IF(J182&lt;K182, -1, 0))</f>
        <v>-1</v>
      </c>
      <c r="U182">
        <f t="shared" si="13"/>
        <v>-1</v>
      </c>
      <c r="V182">
        <f>G182*U183</f>
        <v>-0.79273008507347098</v>
      </c>
    </row>
    <row r="183" spans="1:22" x14ac:dyDescent="0.15">
      <c r="A183">
        <v>19991118</v>
      </c>
      <c r="B183">
        <v>1.0397000000000001</v>
      </c>
      <c r="C183">
        <v>1.0399</v>
      </c>
      <c r="D183">
        <v>1.028</v>
      </c>
      <c r="E183">
        <v>1.0309999999999999</v>
      </c>
      <c r="F183">
        <v>-1.1599999999999999E-2</v>
      </c>
      <c r="G183">
        <v>-1.11260310761558</v>
      </c>
      <c r="H183">
        <v>0</v>
      </c>
      <c r="I183">
        <f t="shared" si="10"/>
        <v>92.967872637807673</v>
      </c>
      <c r="J183">
        <f t="shared" si="11"/>
        <v>1.0403899999999999</v>
      </c>
      <c r="K183">
        <f t="shared" si="14"/>
        <v>1.0607866666666665</v>
      </c>
      <c r="L183">
        <f t="shared" si="12"/>
        <v>1.0613462500000002</v>
      </c>
      <c r="M183">
        <f t="shared" si="18"/>
        <v>1.0564800000000003</v>
      </c>
      <c r="N183">
        <f t="shared" si="16"/>
        <v>1.0581043749999992</v>
      </c>
      <c r="O183">
        <v>-0.155189136760431</v>
      </c>
      <c r="P183">
        <f t="shared" si="17"/>
        <v>0.155189136760431</v>
      </c>
      <c r="Q183">
        <f t="shared" si="15"/>
        <v>0.155189136760431</v>
      </c>
      <c r="R183">
        <f>MAX(I155:I184)</f>
        <v>98.648741673871541</v>
      </c>
      <c r="S183">
        <f>MIN(I155:I184)</f>
        <v>92.967872637807673</v>
      </c>
      <c r="T183">
        <f>IF(J183&gt;K183, 1, IF(J183&lt;K183, -1, 0))</f>
        <v>-1</v>
      </c>
      <c r="U183">
        <f t="shared" si="13"/>
        <v>-1</v>
      </c>
      <c r="V183">
        <f>G183*U184</f>
        <v>1.11260310761558</v>
      </c>
    </row>
    <row r="184" spans="1:22" x14ac:dyDescent="0.15">
      <c r="A184">
        <v>19991119</v>
      </c>
      <c r="B184">
        <v>1.0294000000000001</v>
      </c>
      <c r="C184">
        <v>1.0348999999999999</v>
      </c>
      <c r="D184">
        <v>1.0262</v>
      </c>
      <c r="E184">
        <v>1.0326</v>
      </c>
      <c r="F184">
        <v>1.6000000000000001E-3</v>
      </c>
      <c r="G184">
        <v>0.155189136760431</v>
      </c>
      <c r="H184">
        <v>0</v>
      </c>
      <c r="I184">
        <f t="shared" si="10"/>
        <v>93.112148676818819</v>
      </c>
      <c r="J184">
        <f t="shared" si="11"/>
        <v>1.0396399999999999</v>
      </c>
      <c r="K184">
        <f t="shared" si="14"/>
        <v>1.0592833333333334</v>
      </c>
      <c r="L184">
        <f t="shared" si="12"/>
        <v>1.0608612500000001</v>
      </c>
      <c r="M184">
        <f t="shared" si="18"/>
        <v>1.0563970000000003</v>
      </c>
      <c r="N184">
        <f t="shared" si="16"/>
        <v>1.0578256249999993</v>
      </c>
      <c r="O184">
        <v>-3.87371683129921E-2</v>
      </c>
      <c r="P184">
        <f t="shared" si="17"/>
        <v>3.87371683129921E-2</v>
      </c>
      <c r="Q184">
        <f t="shared" si="15"/>
        <v>3.87371683129921E-2</v>
      </c>
      <c r="R184">
        <f>MAX(I156:I185)</f>
        <v>98.648741673871541</v>
      </c>
      <c r="S184">
        <f>MIN(I156:I185)</f>
        <v>92.967872637807673</v>
      </c>
      <c r="T184">
        <f>IF(J184&gt;K184, 1, IF(J184&lt;K184, -1, 0))</f>
        <v>-1</v>
      </c>
      <c r="U184">
        <f t="shared" si="13"/>
        <v>-1</v>
      </c>
      <c r="V184">
        <f>G184*U185</f>
        <v>-0.155189136760431</v>
      </c>
    </row>
    <row r="185" spans="1:22" x14ac:dyDescent="0.15">
      <c r="A185">
        <v>19991122</v>
      </c>
      <c r="B185">
        <v>1.0324</v>
      </c>
      <c r="C185">
        <v>1.0356000000000001</v>
      </c>
      <c r="D185">
        <v>1.032</v>
      </c>
      <c r="E185">
        <v>1.0329999999999999</v>
      </c>
      <c r="F185">
        <v>4.0000000000000002E-4</v>
      </c>
      <c r="G185">
        <v>3.87371683129921E-2</v>
      </c>
      <c r="H185">
        <v>0</v>
      </c>
      <c r="I185">
        <f t="shared" si="10"/>
        <v>93.148217686571613</v>
      </c>
      <c r="J185">
        <f t="shared" si="11"/>
        <v>1.0384500000000001</v>
      </c>
      <c r="K185">
        <f t="shared" si="14"/>
        <v>1.0581566666666666</v>
      </c>
      <c r="L185">
        <f t="shared" si="12"/>
        <v>1.06031875</v>
      </c>
      <c r="M185">
        <f t="shared" si="18"/>
        <v>1.0563240000000003</v>
      </c>
      <c r="N185">
        <f t="shared" si="16"/>
        <v>1.0574768749999994</v>
      </c>
      <c r="O185">
        <v>0.43562439496611299</v>
      </c>
      <c r="P185">
        <f t="shared" si="17"/>
        <v>-0.43562439496611299</v>
      </c>
      <c r="Q185">
        <f t="shared" si="15"/>
        <v>-0.43562439496611299</v>
      </c>
      <c r="R185">
        <f>MAX(I157:I186)</f>
        <v>98.648741673871541</v>
      </c>
      <c r="S185">
        <f>MIN(I157:I186)</f>
        <v>92.74244132685277</v>
      </c>
      <c r="T185">
        <f>IF(J185&gt;K185, 1, IF(J185&lt;K185, -1, 0))</f>
        <v>-1</v>
      </c>
      <c r="U185">
        <f t="shared" si="13"/>
        <v>-1</v>
      </c>
      <c r="V185">
        <f>G185*U186</f>
        <v>-3.87371683129921E-2</v>
      </c>
    </row>
    <row r="186" spans="1:22" x14ac:dyDescent="0.15">
      <c r="A186">
        <v>19991123</v>
      </c>
      <c r="B186">
        <v>1.0325</v>
      </c>
      <c r="C186">
        <v>1.0327999999999999</v>
      </c>
      <c r="D186">
        <v>1.0271999999999999</v>
      </c>
      <c r="E186">
        <v>1.0285</v>
      </c>
      <c r="F186">
        <v>-4.4999999999999997E-3</v>
      </c>
      <c r="G186">
        <v>-0.43562439496611299</v>
      </c>
      <c r="H186">
        <v>0</v>
      </c>
      <c r="I186">
        <f t="shared" si="10"/>
        <v>92.74244132685277</v>
      </c>
      <c r="J186">
        <f t="shared" si="11"/>
        <v>1.0376400000000001</v>
      </c>
      <c r="K186">
        <f t="shared" si="14"/>
        <v>1.0570433333333333</v>
      </c>
      <c r="L186">
        <f t="shared" si="12"/>
        <v>1.0598062499999998</v>
      </c>
      <c r="M186">
        <f t="shared" si="18"/>
        <v>1.056368</v>
      </c>
      <c r="N186">
        <f t="shared" si="16"/>
        <v>1.0571731249999992</v>
      </c>
      <c r="O186">
        <v>1.0111813320369401</v>
      </c>
      <c r="P186">
        <f t="shared" si="17"/>
        <v>-1.0111813320369401</v>
      </c>
      <c r="Q186">
        <f t="shared" si="15"/>
        <v>-1.0111813320369401</v>
      </c>
      <c r="R186">
        <f>MAX(I158:I187)</f>
        <v>98.648741673871541</v>
      </c>
      <c r="S186">
        <f>MIN(I158:I187)</f>
        <v>91.804647073280321</v>
      </c>
      <c r="T186">
        <f>IF(J186&gt;K186, 1, IF(J186&lt;K186, -1, 0))</f>
        <v>-1</v>
      </c>
      <c r="U186">
        <f t="shared" si="13"/>
        <v>-1</v>
      </c>
      <c r="V186">
        <f>G186*U187</f>
        <v>0.43562439496611299</v>
      </c>
    </row>
    <row r="187" spans="1:22" x14ac:dyDescent="0.15">
      <c r="A187">
        <v>19991124</v>
      </c>
      <c r="B187">
        <v>1.0227999999999999</v>
      </c>
      <c r="C187">
        <v>1.0248999999999999</v>
      </c>
      <c r="D187">
        <v>1.0169999999999999</v>
      </c>
      <c r="E187">
        <v>1.0181</v>
      </c>
      <c r="F187">
        <v>-1.04E-2</v>
      </c>
      <c r="G187">
        <v>-1.0111813320369401</v>
      </c>
      <c r="H187">
        <v>0</v>
      </c>
      <c r="I187">
        <f t="shared" si="10"/>
        <v>91.804647073280321</v>
      </c>
      <c r="J187">
        <f t="shared" si="11"/>
        <v>1.0363199999999997</v>
      </c>
      <c r="K187">
        <f t="shared" si="14"/>
        <v>1.0553033333333333</v>
      </c>
      <c r="L187">
        <f t="shared" si="12"/>
        <v>1.05926125</v>
      </c>
      <c r="M187">
        <f t="shared" si="18"/>
        <v>1.0563560000000001</v>
      </c>
      <c r="N187">
        <f t="shared" si="16"/>
        <v>1.0568612499999994</v>
      </c>
      <c r="O187">
        <v>5.8933307140745898E-2</v>
      </c>
      <c r="P187">
        <f t="shared" si="17"/>
        <v>5.8933307140745898E-2</v>
      </c>
      <c r="Q187">
        <f t="shared" si="15"/>
        <v>-5.8933307140745898E-2</v>
      </c>
      <c r="R187">
        <f>MAX(I159:I188)</f>
        <v>98.648741673871541</v>
      </c>
      <c r="S187">
        <f>MIN(I159:I188)</f>
        <v>91.750543558651145</v>
      </c>
      <c r="T187">
        <f>IF(J187&gt;K187, 1, IF(J187&lt;K187, -1, 0))</f>
        <v>-1</v>
      </c>
      <c r="U187">
        <f t="shared" si="13"/>
        <v>-1</v>
      </c>
      <c r="V187">
        <f>G187*U188</f>
        <v>1.0111813320369401</v>
      </c>
    </row>
    <row r="188" spans="1:22" x14ac:dyDescent="0.15">
      <c r="A188">
        <v>19991126</v>
      </c>
      <c r="B188">
        <v>1.0112000000000001</v>
      </c>
      <c r="C188">
        <v>1.0189999999999999</v>
      </c>
      <c r="D188">
        <v>1.0105</v>
      </c>
      <c r="E188">
        <v>1.0175000000000001</v>
      </c>
      <c r="F188">
        <v>-5.9999999999999995E-4</v>
      </c>
      <c r="G188">
        <v>-5.8933307140745898E-2</v>
      </c>
      <c r="H188">
        <v>0</v>
      </c>
      <c r="I188">
        <f t="shared" si="10"/>
        <v>91.750543558651145</v>
      </c>
      <c r="J188">
        <f t="shared" si="11"/>
        <v>1.03346</v>
      </c>
      <c r="K188">
        <f t="shared" si="14"/>
        <v>1.0531200000000001</v>
      </c>
      <c r="L188">
        <f t="shared" si="12"/>
        <v>1.0585912500000001</v>
      </c>
      <c r="M188">
        <f t="shared" si="18"/>
        <v>1.056252</v>
      </c>
      <c r="N188">
        <f t="shared" si="16"/>
        <v>1.0564462499999994</v>
      </c>
      <c r="O188">
        <v>0.60933660933660805</v>
      </c>
      <c r="P188">
        <f t="shared" si="17"/>
        <v>0.60933660933660805</v>
      </c>
      <c r="Q188">
        <f t="shared" si="15"/>
        <v>-0.60933660933660805</v>
      </c>
      <c r="R188">
        <f>MAX(I160:I189)</f>
        <v>98.143775537332516</v>
      </c>
      <c r="S188">
        <f>MIN(I160:I189)</f>
        <v>91.191473907482958</v>
      </c>
      <c r="T188">
        <f>IF(J188&gt;K188, 1, IF(J188&lt;K188, -1, 0))</f>
        <v>-1</v>
      </c>
      <c r="U188">
        <f t="shared" si="13"/>
        <v>-1</v>
      </c>
      <c r="V188">
        <f>G188*U189</f>
        <v>5.8933307140745898E-2</v>
      </c>
    </row>
    <row r="189" spans="1:22" x14ac:dyDescent="0.15">
      <c r="A189">
        <v>19991129</v>
      </c>
      <c r="B189">
        <v>1.0088999999999999</v>
      </c>
      <c r="C189">
        <v>1.0119</v>
      </c>
      <c r="D189">
        <v>1.0046999999999999</v>
      </c>
      <c r="E189">
        <v>1.0113000000000001</v>
      </c>
      <c r="F189">
        <v>-6.1999999999999998E-3</v>
      </c>
      <c r="G189">
        <v>-0.60933660933660805</v>
      </c>
      <c r="H189">
        <v>0</v>
      </c>
      <c r="I189">
        <f t="shared" si="10"/>
        <v>91.191473907482958</v>
      </c>
      <c r="J189">
        <f t="shared" si="11"/>
        <v>1.0305399999999998</v>
      </c>
      <c r="K189">
        <f t="shared" si="14"/>
        <v>1.0509233333333334</v>
      </c>
      <c r="L189">
        <f t="shared" si="12"/>
        <v>1.0578025</v>
      </c>
      <c r="M189">
        <f t="shared" si="18"/>
        <v>1.0561499999999999</v>
      </c>
      <c r="N189">
        <f t="shared" si="16"/>
        <v>1.0560143749999995</v>
      </c>
      <c r="O189">
        <v>0.17798872738060201</v>
      </c>
      <c r="P189">
        <f t="shared" si="17"/>
        <v>0.17798872738060201</v>
      </c>
      <c r="Q189">
        <f t="shared" si="15"/>
        <v>-0.17798872738060201</v>
      </c>
      <c r="R189">
        <f>MAX(I161:I190)</f>
        <v>98.134758284894318</v>
      </c>
      <c r="S189">
        <f>MIN(I161:I190)</f>
        <v>91.029163363595416</v>
      </c>
      <c r="T189">
        <f>IF(J189&gt;K189, 1, IF(J189&lt;K189, -1, 0))</f>
        <v>-1</v>
      </c>
      <c r="U189">
        <f t="shared" si="13"/>
        <v>-1</v>
      </c>
      <c r="V189">
        <f>G189*U190</f>
        <v>0.60933660933660805</v>
      </c>
    </row>
    <row r="190" spans="1:22" x14ac:dyDescent="0.15">
      <c r="A190">
        <v>19991130</v>
      </c>
      <c r="B190">
        <v>1.0109999999999999</v>
      </c>
      <c r="C190">
        <v>1.0113000000000001</v>
      </c>
      <c r="D190">
        <v>1.0056</v>
      </c>
      <c r="E190">
        <v>1.0095000000000001</v>
      </c>
      <c r="F190">
        <v>-1.8E-3</v>
      </c>
      <c r="G190">
        <v>-0.17798872738060201</v>
      </c>
      <c r="H190">
        <v>0</v>
      </c>
      <c r="I190">
        <f t="shared" si="10"/>
        <v>91.029163363595416</v>
      </c>
      <c r="J190">
        <f t="shared" si="11"/>
        <v>1.02827</v>
      </c>
      <c r="K190">
        <f t="shared" si="14"/>
        <v>1.0481666666666667</v>
      </c>
      <c r="L190">
        <f t="shared" si="12"/>
        <v>1.0569600000000001</v>
      </c>
      <c r="M190">
        <f t="shared" si="18"/>
        <v>1.056006</v>
      </c>
      <c r="N190">
        <f t="shared" si="16"/>
        <v>1.0555781249999998</v>
      </c>
      <c r="O190">
        <v>0</v>
      </c>
      <c r="P190">
        <f t="shared" si="17"/>
        <v>0</v>
      </c>
      <c r="Q190">
        <f t="shared" si="15"/>
        <v>0</v>
      </c>
      <c r="R190">
        <f>MAX(I162:I191)</f>
        <v>97.918344226377613</v>
      </c>
      <c r="S190">
        <f>MIN(I162:I191)</f>
        <v>91.029163363595416</v>
      </c>
      <c r="T190">
        <f>IF(J190&gt;K190, 1, IF(J190&lt;K190, -1, 0))</f>
        <v>-1</v>
      </c>
      <c r="U190">
        <f t="shared" si="13"/>
        <v>-1</v>
      </c>
      <c r="V190">
        <f>G190*U191</f>
        <v>0.17798872738060201</v>
      </c>
    </row>
    <row r="191" spans="1:22" x14ac:dyDescent="0.15">
      <c r="A191">
        <v>19991201</v>
      </c>
      <c r="B191">
        <v>1.0103</v>
      </c>
      <c r="C191">
        <v>1.0105999999999999</v>
      </c>
      <c r="D191">
        <v>1.0055000000000001</v>
      </c>
      <c r="E191">
        <v>1.0095000000000001</v>
      </c>
      <c r="F191">
        <v>0</v>
      </c>
      <c r="G191">
        <v>0</v>
      </c>
      <c r="H191">
        <v>0</v>
      </c>
      <c r="I191">
        <f t="shared" si="10"/>
        <v>91.029163363595416</v>
      </c>
      <c r="J191">
        <f t="shared" si="11"/>
        <v>1.0258499999999997</v>
      </c>
      <c r="K191">
        <f t="shared" si="14"/>
        <v>1.0455366666666666</v>
      </c>
      <c r="L191">
        <f t="shared" si="12"/>
        <v>1.056095</v>
      </c>
      <c r="M191">
        <f t="shared" si="18"/>
        <v>1.0558800000000002</v>
      </c>
      <c r="N191">
        <f t="shared" si="16"/>
        <v>1.0551137499999999</v>
      </c>
      <c r="O191">
        <v>0.62407132243684704</v>
      </c>
      <c r="P191">
        <f t="shared" si="17"/>
        <v>0.62407132243684704</v>
      </c>
      <c r="Q191">
        <f t="shared" si="15"/>
        <v>-0.62407132243684704</v>
      </c>
      <c r="R191">
        <f>MAX(I163:I192)</f>
        <v>97.918344226377613</v>
      </c>
      <c r="S191">
        <f>MIN(I163:I192)</f>
        <v>90.46107645998903</v>
      </c>
      <c r="T191">
        <f>IF(J191&gt;K191, 1, IF(J191&lt;K191, -1, 0))</f>
        <v>-1</v>
      </c>
      <c r="U191">
        <f t="shared" si="13"/>
        <v>-1</v>
      </c>
      <c r="V191">
        <f>G191*U192</f>
        <v>0</v>
      </c>
    </row>
    <row r="192" spans="1:22" x14ac:dyDescent="0.15">
      <c r="A192">
        <v>19991202</v>
      </c>
      <c r="B192">
        <v>1.0066999999999999</v>
      </c>
      <c r="C192">
        <v>1.0085999999999999</v>
      </c>
      <c r="D192">
        <v>1.002</v>
      </c>
      <c r="E192">
        <v>1.0032000000000001</v>
      </c>
      <c r="F192">
        <v>-6.3E-3</v>
      </c>
      <c r="G192">
        <v>-0.62407132243684704</v>
      </c>
      <c r="H192">
        <v>0</v>
      </c>
      <c r="I192">
        <f t="shared" si="10"/>
        <v>90.46107645998903</v>
      </c>
      <c r="J192">
        <f t="shared" si="11"/>
        <v>1.0233599999999998</v>
      </c>
      <c r="K192">
        <f t="shared" si="14"/>
        <v>1.04291</v>
      </c>
      <c r="L192">
        <f t="shared" si="12"/>
        <v>1.0552975000000002</v>
      </c>
      <c r="M192">
        <f t="shared" si="18"/>
        <v>1.0557730000000003</v>
      </c>
      <c r="N192">
        <f t="shared" si="16"/>
        <v>1.0547093749999996</v>
      </c>
      <c r="O192">
        <v>2.9904306220114502E-2</v>
      </c>
      <c r="P192">
        <f t="shared" si="17"/>
        <v>2.9904306220114502E-2</v>
      </c>
      <c r="Q192">
        <f t="shared" si="15"/>
        <v>-2.9904306220114502E-2</v>
      </c>
      <c r="R192">
        <f>MAX(I164:I193)</f>
        <v>96.547721855771712</v>
      </c>
      <c r="S192">
        <f>MIN(I164:I193)</f>
        <v>90.434024702674421</v>
      </c>
      <c r="T192">
        <f>IF(J192&gt;K192, 1, IF(J192&lt;K192, -1, 0))</f>
        <v>-1</v>
      </c>
      <c r="U192">
        <f t="shared" si="13"/>
        <v>-1</v>
      </c>
      <c r="V192">
        <f>G192*U193</f>
        <v>0.62407132243684704</v>
      </c>
    </row>
    <row r="193" spans="1:22" x14ac:dyDescent="0.15">
      <c r="A193">
        <v>19991203</v>
      </c>
      <c r="B193">
        <v>1.0022</v>
      </c>
      <c r="C193">
        <v>1.0029999999999999</v>
      </c>
      <c r="D193">
        <v>1.0004</v>
      </c>
      <c r="E193">
        <v>1.0028999999999999</v>
      </c>
      <c r="F193">
        <v>-2.9999999999999997E-4</v>
      </c>
      <c r="G193">
        <v>-2.9904306220114502E-2</v>
      </c>
      <c r="H193">
        <v>6.8999999999999999E-3</v>
      </c>
      <c r="I193">
        <f t="shared" si="10"/>
        <v>90.434024702674421</v>
      </c>
      <c r="J193">
        <f t="shared" si="11"/>
        <v>1.0194199999999998</v>
      </c>
      <c r="K193">
        <f t="shared" si="14"/>
        <v>1.0404066666666665</v>
      </c>
      <c r="L193">
        <f t="shared" si="12"/>
        <v>1.0544162500000003</v>
      </c>
      <c r="M193">
        <f t="shared" si="18"/>
        <v>1.0555870000000001</v>
      </c>
      <c r="N193">
        <f t="shared" si="16"/>
        <v>1.0542587499999996</v>
      </c>
      <c r="O193">
        <v>-1.98424568750624</v>
      </c>
      <c r="P193">
        <f t="shared" si="17"/>
        <v>-1.98424568750624</v>
      </c>
      <c r="Q193">
        <f t="shared" si="15"/>
        <v>1.98424568750624</v>
      </c>
      <c r="R193">
        <f>MAX(I165:I194)</f>
        <v>96.475583836266139</v>
      </c>
      <c r="S193">
        <f>MIN(I165:I194)</f>
        <v>90.434024702674421</v>
      </c>
      <c r="T193">
        <f>IF(J193&gt;K193, 1, IF(J193&lt;K193, -1, 0))</f>
        <v>-1</v>
      </c>
      <c r="U193">
        <f t="shared" si="13"/>
        <v>-1</v>
      </c>
      <c r="V193">
        <f>G193*U194</f>
        <v>2.9904306220114502E-2</v>
      </c>
    </row>
    <row r="194" spans="1:22" x14ac:dyDescent="0.15">
      <c r="A194">
        <v>19991206</v>
      </c>
      <c r="B194">
        <v>1.0189999999999999</v>
      </c>
      <c r="C194">
        <v>1.0265</v>
      </c>
      <c r="D194">
        <v>1.018</v>
      </c>
      <c r="E194">
        <v>1.0227999999999999</v>
      </c>
      <c r="F194">
        <v>1.9900000000000001E-2</v>
      </c>
      <c r="G194">
        <v>1.98424568750624</v>
      </c>
      <c r="H194">
        <v>0</v>
      </c>
      <c r="I194">
        <f t="shared" si="10"/>
        <v>92.228457937875561</v>
      </c>
      <c r="J194">
        <f t="shared" si="11"/>
        <v>1.01661</v>
      </c>
      <c r="K194">
        <f t="shared" si="14"/>
        <v>1.0376400000000001</v>
      </c>
      <c r="L194">
        <f t="shared" si="12"/>
        <v>1.0535987500000004</v>
      </c>
      <c r="M194">
        <f t="shared" si="18"/>
        <v>1.0553600000000001</v>
      </c>
      <c r="N194">
        <f t="shared" si="16"/>
        <v>1.0538574999999999</v>
      </c>
      <c r="O194">
        <v>-0.22336602894046501</v>
      </c>
      <c r="P194">
        <f t="shared" si="17"/>
        <v>-0.22336602894046501</v>
      </c>
      <c r="Q194">
        <f t="shared" si="15"/>
        <v>-0.22336602894046501</v>
      </c>
      <c r="R194">
        <f>MAX(I166:I195)</f>
        <v>95.772238146086792</v>
      </c>
      <c r="S194">
        <f>MIN(I166:I195)</f>
        <v>90.434024702674421</v>
      </c>
      <c r="T194">
        <f>IF(J194&gt;K194, 1, IF(J194&lt;K194, -1, 0))</f>
        <v>-1</v>
      </c>
      <c r="U194">
        <f t="shared" si="13"/>
        <v>-1</v>
      </c>
      <c r="V194">
        <f>G194*U195</f>
        <v>-1.98424568750624</v>
      </c>
    </row>
    <row r="195" spans="1:22" x14ac:dyDescent="0.15">
      <c r="A195">
        <v>19991207</v>
      </c>
      <c r="B195">
        <v>1.0314000000000001</v>
      </c>
      <c r="C195">
        <v>1.0327</v>
      </c>
      <c r="D195">
        <v>1.0270999999999999</v>
      </c>
      <c r="E195">
        <v>1.032</v>
      </c>
      <c r="F195">
        <v>2.3E-3</v>
      </c>
      <c r="G195">
        <v>0.22336602894046501</v>
      </c>
      <c r="H195">
        <v>0</v>
      </c>
      <c r="I195">
        <f t="shared" si="10"/>
        <v>92.434464981924421</v>
      </c>
      <c r="J195">
        <f t="shared" si="11"/>
        <v>1.01563</v>
      </c>
      <c r="K195">
        <f t="shared" si="14"/>
        <v>1.0360433333333332</v>
      </c>
      <c r="L195">
        <f t="shared" si="12"/>
        <v>1.0530212500000002</v>
      </c>
      <c r="M195">
        <f t="shared" si="18"/>
        <v>1.0553390000000002</v>
      </c>
      <c r="N195">
        <f t="shared" si="16"/>
        <v>1.0535849999999998</v>
      </c>
      <c r="O195">
        <v>-0.26162790697673699</v>
      </c>
      <c r="P195">
        <f t="shared" si="17"/>
        <v>-0.26162790697673699</v>
      </c>
      <c r="Q195">
        <f t="shared" si="15"/>
        <v>-0.26162790697673699</v>
      </c>
      <c r="R195">
        <f>MAX(I167:I196)</f>
        <v>95.339410029053354</v>
      </c>
      <c r="S195">
        <f>MIN(I167:I196)</f>
        <v>90.434024702674421</v>
      </c>
      <c r="T195">
        <f>IF(J195&gt;K195, 1, IF(J195&lt;K195, -1, 0))</f>
        <v>-1</v>
      </c>
      <c r="U195">
        <f t="shared" si="13"/>
        <v>-1</v>
      </c>
      <c r="V195">
        <f>G195*U196</f>
        <v>-0.22336602894046501</v>
      </c>
    </row>
    <row r="196" spans="1:22" x14ac:dyDescent="0.15">
      <c r="A196">
        <v>19991208</v>
      </c>
      <c r="B196">
        <v>1.0309999999999999</v>
      </c>
      <c r="C196">
        <v>1.0355000000000001</v>
      </c>
      <c r="D196">
        <v>1.0306999999999999</v>
      </c>
      <c r="E196">
        <v>1.0347</v>
      </c>
      <c r="F196">
        <v>2.7000000000000001E-3</v>
      </c>
      <c r="G196">
        <v>0.26162790697673699</v>
      </c>
      <c r="H196">
        <v>0</v>
      </c>
      <c r="I196">
        <f t="shared" ref="I196:I259" si="19">I195*(1+G196/100)</f>
        <v>92.676299337981789</v>
      </c>
      <c r="J196">
        <f t="shared" si="11"/>
        <v>1.01553</v>
      </c>
      <c r="K196">
        <f t="shared" si="14"/>
        <v>1.0347799999999998</v>
      </c>
      <c r="L196">
        <f t="shared" si="12"/>
        <v>1.0526837500000004</v>
      </c>
      <c r="M196">
        <f t="shared" si="18"/>
        <v>1.0554220000000003</v>
      </c>
      <c r="N196">
        <f t="shared" si="16"/>
        <v>1.0533749999999997</v>
      </c>
      <c r="O196">
        <v>0.61853677394413498</v>
      </c>
      <c r="P196">
        <f t="shared" si="17"/>
        <v>0.61853677394413498</v>
      </c>
      <c r="Q196">
        <f t="shared" si="15"/>
        <v>0.61853677394413498</v>
      </c>
      <c r="R196">
        <f>MAX(I168:I197)</f>
        <v>95.339410029053354</v>
      </c>
      <c r="S196">
        <f>MIN(I168:I197)</f>
        <v>90.434024702674421</v>
      </c>
      <c r="T196">
        <f>IF(J196&gt;K196, 1, IF(J196&lt;K196, -1, 0))</f>
        <v>-1</v>
      </c>
      <c r="U196">
        <f t="shared" si="13"/>
        <v>-1</v>
      </c>
      <c r="V196">
        <f>G196*U197</f>
        <v>-0.26162790697673699</v>
      </c>
    </row>
    <row r="197" spans="1:22" x14ac:dyDescent="0.15">
      <c r="A197">
        <v>19991209</v>
      </c>
      <c r="B197">
        <v>1.0241</v>
      </c>
      <c r="C197">
        <v>1.0307999999999999</v>
      </c>
      <c r="D197">
        <v>1.0226999999999999</v>
      </c>
      <c r="E197">
        <v>1.0283</v>
      </c>
      <c r="F197">
        <v>-6.4000000000000003E-3</v>
      </c>
      <c r="G197">
        <v>-0.61853677394413498</v>
      </c>
      <c r="H197">
        <v>0</v>
      </c>
      <c r="I197">
        <f t="shared" si="19"/>
        <v>92.103062345845828</v>
      </c>
      <c r="J197">
        <f t="shared" si="11"/>
        <v>1.0161500000000001</v>
      </c>
      <c r="K197">
        <f t="shared" si="14"/>
        <v>1.0338666666666665</v>
      </c>
      <c r="L197">
        <f t="shared" si="12"/>
        <v>1.0523800000000001</v>
      </c>
      <c r="M197">
        <f t="shared" si="18"/>
        <v>1.0554290000000004</v>
      </c>
      <c r="N197">
        <f t="shared" si="16"/>
        <v>1.0531856249999998</v>
      </c>
      <c r="O197">
        <v>0.90440532918409899</v>
      </c>
      <c r="P197">
        <f t="shared" si="17"/>
        <v>0.90440532918409899</v>
      </c>
      <c r="Q197">
        <f t="shared" si="15"/>
        <v>0.90440532918409899</v>
      </c>
      <c r="R197">
        <f>MAX(I169:I198)</f>
        <v>95.339410029053354</v>
      </c>
      <c r="S197">
        <f>MIN(I169:I198)</f>
        <v>90.434024702674421</v>
      </c>
      <c r="T197">
        <f>IF(J197&gt;K197, 1, IF(J197&lt;K197, -1, 0))</f>
        <v>-1</v>
      </c>
      <c r="U197">
        <f t="shared" si="13"/>
        <v>-1</v>
      </c>
      <c r="V197">
        <f>G197*U198</f>
        <v>0.61853677394413498</v>
      </c>
    </row>
    <row r="198" spans="1:22" x14ac:dyDescent="0.15">
      <c r="A198">
        <v>19991210</v>
      </c>
      <c r="B198">
        <v>1.0206</v>
      </c>
      <c r="C198">
        <v>1.0237000000000001</v>
      </c>
      <c r="D198">
        <v>1.0183</v>
      </c>
      <c r="E198">
        <v>1.0189999999999999</v>
      </c>
      <c r="F198">
        <v>-9.2999999999999992E-3</v>
      </c>
      <c r="G198">
        <v>-0.90440532918409899</v>
      </c>
      <c r="H198">
        <v>0</v>
      </c>
      <c r="I198">
        <f t="shared" si="19"/>
        <v>91.270077341648246</v>
      </c>
      <c r="J198">
        <f t="shared" si="11"/>
        <v>1.0171699999999999</v>
      </c>
      <c r="K198">
        <f t="shared" si="14"/>
        <v>1.0330266666666665</v>
      </c>
      <c r="L198">
        <f t="shared" si="12"/>
        <v>1.0520662500000002</v>
      </c>
      <c r="M198">
        <f t="shared" si="18"/>
        <v>1.0552590000000004</v>
      </c>
      <c r="N198">
        <f t="shared" si="16"/>
        <v>1.0529587499999997</v>
      </c>
      <c r="O198">
        <v>-0.18645731108930499</v>
      </c>
      <c r="P198">
        <f t="shared" si="17"/>
        <v>-0.18645731108930499</v>
      </c>
      <c r="Q198">
        <f t="shared" si="15"/>
        <v>-0.18645731108930499</v>
      </c>
      <c r="R198">
        <f>MAX(I170:I199)</f>
        <v>95.113978718098451</v>
      </c>
      <c r="S198">
        <f>MIN(I170:I199)</f>
        <v>90.434024702674421</v>
      </c>
      <c r="T198">
        <f>IF(J198&gt;K198, 1, IF(J198&lt;K198, -1, 0))</f>
        <v>-1</v>
      </c>
      <c r="U198">
        <f t="shared" si="13"/>
        <v>-1</v>
      </c>
      <c r="V198">
        <f>G198*U199</f>
        <v>-0.90440532918409899</v>
      </c>
    </row>
    <row r="199" spans="1:22" x14ac:dyDescent="0.15">
      <c r="A199">
        <v>19991213</v>
      </c>
      <c r="B199">
        <v>1.0189999999999999</v>
      </c>
      <c r="C199">
        <v>1.0212000000000001</v>
      </c>
      <c r="D199">
        <v>1.0176000000000001</v>
      </c>
      <c r="E199">
        <v>1.0208999999999999</v>
      </c>
      <c r="F199">
        <v>1.9E-3</v>
      </c>
      <c r="G199">
        <v>0.18645731108930499</v>
      </c>
      <c r="H199">
        <v>0</v>
      </c>
      <c r="I199">
        <f t="shared" si="19"/>
        <v>91.440257073688613</v>
      </c>
      <c r="J199">
        <f t="shared" si="11"/>
        <v>1.0173200000000002</v>
      </c>
      <c r="K199">
        <f t="shared" si="14"/>
        <v>1.0318133333333335</v>
      </c>
      <c r="L199">
        <f t="shared" si="12"/>
        <v>1.0516175000000003</v>
      </c>
      <c r="M199">
        <f t="shared" si="18"/>
        <v>1.0548860000000002</v>
      </c>
      <c r="N199">
        <f t="shared" si="16"/>
        <v>1.0526906249999999</v>
      </c>
      <c r="O199">
        <v>0.84239396610832995</v>
      </c>
      <c r="P199">
        <f t="shared" si="17"/>
        <v>0.84239396610832995</v>
      </c>
      <c r="Q199">
        <f t="shared" si="15"/>
        <v>0.84239396610832995</v>
      </c>
      <c r="R199">
        <f>MAX(I171:I200)</f>
        <v>95.113978718098451</v>
      </c>
      <c r="S199">
        <f>MIN(I171:I200)</f>
        <v>90.434024702674421</v>
      </c>
      <c r="T199">
        <f>IF(J199&gt;K199, 1, IF(J199&lt;K199, -1, 0))</f>
        <v>-1</v>
      </c>
      <c r="U199">
        <f t="shared" si="13"/>
        <v>1</v>
      </c>
      <c r="V199">
        <f>G199*U200</f>
        <v>0.18645731108930499</v>
      </c>
    </row>
    <row r="200" spans="1:22" x14ac:dyDescent="0.15">
      <c r="A200">
        <v>19991214</v>
      </c>
      <c r="B200">
        <v>1.0112000000000001</v>
      </c>
      <c r="C200">
        <v>1.0147999999999999</v>
      </c>
      <c r="D200">
        <v>1.0106999999999999</v>
      </c>
      <c r="E200">
        <v>1.0123</v>
      </c>
      <c r="F200">
        <v>-8.6E-3</v>
      </c>
      <c r="G200">
        <v>-0.84239396610832995</v>
      </c>
      <c r="H200">
        <v>0</v>
      </c>
      <c r="I200">
        <f t="shared" si="19"/>
        <v>90.669969865505905</v>
      </c>
      <c r="J200">
        <f t="shared" si="11"/>
        <v>1.0182800000000001</v>
      </c>
      <c r="K200">
        <f t="shared" si="14"/>
        <v>1.0306</v>
      </c>
      <c r="L200">
        <f t="shared" si="12"/>
        <v>1.0510650000000001</v>
      </c>
      <c r="M200">
        <f t="shared" si="18"/>
        <v>1.0545340000000003</v>
      </c>
      <c r="N200">
        <f t="shared" si="16"/>
        <v>1.0523849999999999</v>
      </c>
      <c r="O200">
        <v>-0.13829892324410401</v>
      </c>
      <c r="P200">
        <f t="shared" si="17"/>
        <v>-0.13829892324410401</v>
      </c>
      <c r="Q200">
        <f t="shared" si="15"/>
        <v>-0.13829892324410401</v>
      </c>
      <c r="R200">
        <f>MAX(I172:I201)</f>
        <v>94.753288620570586</v>
      </c>
      <c r="S200">
        <f>MIN(I172:I201)</f>
        <v>90.434024702674421</v>
      </c>
      <c r="T200">
        <f>IF(J200&gt;K200, 1, IF(J200&lt;K200, -1, 0))</f>
        <v>-1</v>
      </c>
      <c r="U200">
        <f t="shared" si="13"/>
        <v>1</v>
      </c>
      <c r="V200">
        <f>G200*U201</f>
        <v>-0.84239396610832995</v>
      </c>
    </row>
    <row r="201" spans="1:22" x14ac:dyDescent="0.15">
      <c r="A201">
        <v>19991215</v>
      </c>
      <c r="B201">
        <v>1.0086999999999999</v>
      </c>
      <c r="C201">
        <v>1.0156000000000001</v>
      </c>
      <c r="D201">
        <v>1.0081</v>
      </c>
      <c r="E201">
        <v>1.0137</v>
      </c>
      <c r="F201">
        <v>1.4E-3</v>
      </c>
      <c r="G201">
        <v>0.13829892324410401</v>
      </c>
      <c r="H201">
        <v>0</v>
      </c>
      <c r="I201">
        <f t="shared" si="19"/>
        <v>90.795365457535652</v>
      </c>
      <c r="J201">
        <f t="shared" si="11"/>
        <v>1.0185599999999999</v>
      </c>
      <c r="K201">
        <f t="shared" si="14"/>
        <v>1.02922</v>
      </c>
      <c r="L201">
        <f t="shared" si="12"/>
        <v>1.0503600000000002</v>
      </c>
      <c r="M201">
        <f t="shared" si="18"/>
        <v>1.0541060000000002</v>
      </c>
      <c r="N201">
        <f t="shared" si="16"/>
        <v>1.0520525000000001</v>
      </c>
      <c r="O201">
        <v>-0.94702574726250899</v>
      </c>
      <c r="P201">
        <f t="shared" si="17"/>
        <v>-0.94702574726250899</v>
      </c>
      <c r="Q201">
        <f t="shared" si="15"/>
        <v>-0.94702574726250899</v>
      </c>
      <c r="R201">
        <f>MAX(I173:I202)</f>
        <v>94.383581270604537</v>
      </c>
      <c r="S201">
        <f>MIN(I173:I202)</f>
        <v>90.434024702674421</v>
      </c>
      <c r="T201">
        <f>IF(J201&gt;K201, 1, IF(J201&lt;K201, -1, 0))</f>
        <v>-1</v>
      </c>
      <c r="U201">
        <f t="shared" si="13"/>
        <v>1</v>
      </c>
      <c r="V201">
        <f>G201*U202</f>
        <v>0.13829892324410401</v>
      </c>
    </row>
    <row r="202" spans="1:22" x14ac:dyDescent="0.15">
      <c r="A202">
        <v>19991216</v>
      </c>
      <c r="B202">
        <v>1.0212000000000001</v>
      </c>
      <c r="C202">
        <v>1.0256000000000001</v>
      </c>
      <c r="D202">
        <v>1.0195000000000001</v>
      </c>
      <c r="E202">
        <v>1.0233000000000001</v>
      </c>
      <c r="F202">
        <v>9.5999999999999992E-3</v>
      </c>
      <c r="G202">
        <v>0.94702574726250899</v>
      </c>
      <c r="H202">
        <v>0</v>
      </c>
      <c r="I202">
        <f t="shared" si="19"/>
        <v>91.6552209457396</v>
      </c>
      <c r="J202">
        <f t="shared" si="11"/>
        <v>1.01898</v>
      </c>
      <c r="K202">
        <f t="shared" si="14"/>
        <v>1.0278499999999999</v>
      </c>
      <c r="L202">
        <f t="shared" si="12"/>
        <v>1.0498825000000003</v>
      </c>
      <c r="M202">
        <f t="shared" si="18"/>
        <v>1.0535430000000003</v>
      </c>
      <c r="N202">
        <f t="shared" si="16"/>
        <v>1.0517499999999997</v>
      </c>
      <c r="O202">
        <v>0.85019055995310799</v>
      </c>
      <c r="P202">
        <f t="shared" si="17"/>
        <v>0.85019055995310799</v>
      </c>
      <c r="Q202">
        <f t="shared" si="15"/>
        <v>0.85019055995310799</v>
      </c>
      <c r="R202">
        <f>MAX(I174:I203)</f>
        <v>94.383581270604537</v>
      </c>
      <c r="S202">
        <f>MIN(I174:I203)</f>
        <v>90.434024702674421</v>
      </c>
      <c r="T202">
        <f>IF(J202&gt;K202, 1, IF(J202&lt;K202, -1, 0))</f>
        <v>-1</v>
      </c>
      <c r="U202">
        <f t="shared" si="13"/>
        <v>1</v>
      </c>
      <c r="V202">
        <f>G202*U203</f>
        <v>0.94702574726250899</v>
      </c>
    </row>
    <row r="203" spans="1:22" x14ac:dyDescent="0.15">
      <c r="A203">
        <v>19991217</v>
      </c>
      <c r="B203">
        <v>1.0205</v>
      </c>
      <c r="C203">
        <v>1.0212000000000001</v>
      </c>
      <c r="D203">
        <v>1.0125999999999999</v>
      </c>
      <c r="E203">
        <v>1.0145999999999999</v>
      </c>
      <c r="F203">
        <v>-8.6999999999999994E-3</v>
      </c>
      <c r="G203">
        <v>-0.85019055995310799</v>
      </c>
      <c r="H203">
        <v>0</v>
      </c>
      <c r="I203">
        <f t="shared" si="19"/>
        <v>90.875976909554751</v>
      </c>
      <c r="J203">
        <f t="shared" si="11"/>
        <v>1.0209900000000001</v>
      </c>
      <c r="K203">
        <f t="shared" si="14"/>
        <v>1.0269333333333333</v>
      </c>
      <c r="L203">
        <f t="shared" si="12"/>
        <v>1.0494900000000003</v>
      </c>
      <c r="M203">
        <f t="shared" si="18"/>
        <v>1.0531180000000004</v>
      </c>
      <c r="N203">
        <f t="shared" si="16"/>
        <v>1.0515124999999999</v>
      </c>
      <c r="O203">
        <v>-0.34496353242657801</v>
      </c>
      <c r="P203">
        <f t="shared" si="17"/>
        <v>-0.34496353242657801</v>
      </c>
      <c r="Q203">
        <f t="shared" si="15"/>
        <v>-0.34496353242657801</v>
      </c>
      <c r="R203">
        <f>MAX(I175:I204)</f>
        <v>94.383581270604537</v>
      </c>
      <c r="S203">
        <f>MIN(I175:I204)</f>
        <v>90.434024702674421</v>
      </c>
      <c r="T203">
        <f>IF(J203&gt;K203, 1, IF(J203&lt;K203, -1, 0))</f>
        <v>-1</v>
      </c>
      <c r="U203">
        <f t="shared" si="13"/>
        <v>1</v>
      </c>
      <c r="V203">
        <f>G203*U204</f>
        <v>-0.85019055995310799</v>
      </c>
    </row>
    <row r="204" spans="1:22" x14ac:dyDescent="0.15">
      <c r="A204">
        <v>19991220</v>
      </c>
      <c r="B204">
        <v>1.0165</v>
      </c>
      <c r="C204">
        <v>1.0196000000000001</v>
      </c>
      <c r="D204">
        <v>1.0126999999999999</v>
      </c>
      <c r="E204">
        <v>1.0181</v>
      </c>
      <c r="F204">
        <v>3.5000000000000001E-3</v>
      </c>
      <c r="G204">
        <v>0.34496353242657801</v>
      </c>
      <c r="H204">
        <v>0</v>
      </c>
      <c r="I204">
        <f t="shared" si="19"/>
        <v>91.189465889629105</v>
      </c>
      <c r="J204">
        <f t="shared" si="11"/>
        <v>1.02216</v>
      </c>
      <c r="K204">
        <f t="shared" si="14"/>
        <v>1.0261366666666667</v>
      </c>
      <c r="L204">
        <f t="shared" si="12"/>
        <v>1.0491237500000001</v>
      </c>
      <c r="M204">
        <f t="shared" si="18"/>
        <v>1.0525660000000003</v>
      </c>
      <c r="N204">
        <f t="shared" si="16"/>
        <v>1.0512250000000001</v>
      </c>
      <c r="O204">
        <v>0.29466653570377299</v>
      </c>
      <c r="P204">
        <f t="shared" si="17"/>
        <v>0.29466653570377299</v>
      </c>
      <c r="Q204">
        <f t="shared" si="15"/>
        <v>0.29466653570377299</v>
      </c>
      <c r="R204">
        <f>MAX(I176:I205)</f>
        <v>94.383581270604537</v>
      </c>
      <c r="S204">
        <f>MIN(I176:I205)</f>
        <v>90.434024702674421</v>
      </c>
      <c r="T204">
        <f>IF(J204&gt;K204, 1, IF(J204&lt;K204, -1, 0))</f>
        <v>-1</v>
      </c>
      <c r="U204">
        <f t="shared" si="13"/>
        <v>1</v>
      </c>
      <c r="V204">
        <f>G204*U205</f>
        <v>0.34496353242657801</v>
      </c>
    </row>
    <row r="205" spans="1:22" x14ac:dyDescent="0.15">
      <c r="A205">
        <v>19991221</v>
      </c>
      <c r="B205">
        <v>1.0150999999999999</v>
      </c>
      <c r="C205">
        <v>1.0172000000000001</v>
      </c>
      <c r="D205">
        <v>1.0142</v>
      </c>
      <c r="E205">
        <v>1.0150999999999999</v>
      </c>
      <c r="F205">
        <v>-3.0000000000000001E-3</v>
      </c>
      <c r="G205">
        <v>-0.29466653570377299</v>
      </c>
      <c r="H205">
        <v>0</v>
      </c>
      <c r="I205">
        <f t="shared" si="19"/>
        <v>90.920761049565371</v>
      </c>
      <c r="J205">
        <f t="shared" si="11"/>
        <v>1.02169</v>
      </c>
      <c r="K205">
        <f t="shared" si="14"/>
        <v>1.0252566666666667</v>
      </c>
      <c r="L205">
        <f t="shared" si="12"/>
        <v>1.0487737500000001</v>
      </c>
      <c r="M205">
        <f t="shared" si="18"/>
        <v>1.0519870000000002</v>
      </c>
      <c r="N205">
        <f t="shared" si="16"/>
        <v>1.0509250000000003</v>
      </c>
      <c r="O205">
        <v>-1.97024923653039E-2</v>
      </c>
      <c r="P205">
        <f t="shared" si="17"/>
        <v>-1.97024923653039E-2</v>
      </c>
      <c r="Q205">
        <f t="shared" si="15"/>
        <v>-1.97024923653039E-2</v>
      </c>
      <c r="R205">
        <f>MAX(I177:I206)</f>
        <v>94.383581270604537</v>
      </c>
      <c r="S205">
        <f>MIN(I177:I206)</f>
        <v>90.434024702674421</v>
      </c>
      <c r="T205">
        <f>IF(J205&gt;K205, 1, IF(J205&lt;K205, -1, 0))</f>
        <v>-1</v>
      </c>
      <c r="U205">
        <f t="shared" si="13"/>
        <v>1</v>
      </c>
      <c r="V205">
        <f>G205*U206</f>
        <v>-0.29466653570377299</v>
      </c>
    </row>
    <row r="206" spans="1:22" x14ac:dyDescent="0.15">
      <c r="A206">
        <v>19991222</v>
      </c>
      <c r="B206">
        <v>1.0138</v>
      </c>
      <c r="C206">
        <v>1.0162</v>
      </c>
      <c r="D206">
        <v>1.0125</v>
      </c>
      <c r="E206">
        <v>1.0153000000000001</v>
      </c>
      <c r="F206">
        <v>2.0000000000000001E-4</v>
      </c>
      <c r="G206">
        <v>1.97024923653039E-2</v>
      </c>
      <c r="H206">
        <v>0</v>
      </c>
      <c r="I206">
        <f t="shared" si="19"/>
        <v>90.938674705569653</v>
      </c>
      <c r="J206">
        <f t="shared" ref="J206:J269" si="20">AVERAGE(E196:E205)</f>
        <v>1.02</v>
      </c>
      <c r="K206">
        <f t="shared" si="14"/>
        <v>1.0243900000000001</v>
      </c>
      <c r="L206">
        <f t="shared" si="12"/>
        <v>1.0483737500000003</v>
      </c>
      <c r="M206">
        <f t="shared" si="18"/>
        <v>1.0513980000000003</v>
      </c>
      <c r="N206">
        <f t="shared" si="16"/>
        <v>1.0505362500000002</v>
      </c>
      <c r="O206">
        <v>-0.56141042056533197</v>
      </c>
      <c r="P206">
        <f t="shared" si="17"/>
        <v>-0.56141042056533197</v>
      </c>
      <c r="Q206">
        <f t="shared" si="15"/>
        <v>-0.56141042056533197</v>
      </c>
      <c r="R206">
        <f>MAX(I178:I207)</f>
        <v>94.383581270604537</v>
      </c>
      <c r="S206">
        <f>MIN(I178:I207)</f>
        <v>90.434024702674421</v>
      </c>
      <c r="T206">
        <f>IF(J206&gt;K206, 1, IF(J206&lt;K206, -1, 0))</f>
        <v>-1</v>
      </c>
      <c r="U206">
        <f t="shared" si="13"/>
        <v>1</v>
      </c>
      <c r="V206">
        <f>G206*U207</f>
        <v>1.97024923653039E-2</v>
      </c>
    </row>
    <row r="207" spans="1:22" x14ac:dyDescent="0.15">
      <c r="A207">
        <v>19991223</v>
      </c>
      <c r="B207">
        <v>1.0153000000000001</v>
      </c>
      <c r="C207">
        <v>1.0242</v>
      </c>
      <c r="D207">
        <v>1.0152000000000001</v>
      </c>
      <c r="E207">
        <v>1.0209999999999999</v>
      </c>
      <c r="F207">
        <v>5.7000000000000002E-3</v>
      </c>
      <c r="G207">
        <v>0.56141042056533197</v>
      </c>
      <c r="H207">
        <v>0</v>
      </c>
      <c r="I207">
        <f t="shared" si="19"/>
        <v>91.449213901690726</v>
      </c>
      <c r="J207">
        <f t="shared" si="20"/>
        <v>1.01806</v>
      </c>
      <c r="K207">
        <f t="shared" si="14"/>
        <v>1.0235100000000001</v>
      </c>
      <c r="L207">
        <f t="shared" si="12"/>
        <v>1.0479750000000003</v>
      </c>
      <c r="M207">
        <f t="shared" si="18"/>
        <v>1.0508300000000004</v>
      </c>
      <c r="N207">
        <f t="shared" si="16"/>
        <v>1.050106875</v>
      </c>
      <c r="O207">
        <v>0.20568070519098799</v>
      </c>
      <c r="P207">
        <f t="shared" si="17"/>
        <v>0.20568070519098799</v>
      </c>
      <c r="Q207">
        <f t="shared" si="15"/>
        <v>0.20568070519098799</v>
      </c>
      <c r="R207">
        <f>MAX(I179:I208)</f>
        <v>94.013873920638488</v>
      </c>
      <c r="S207">
        <f>MIN(I179:I208)</f>
        <v>90.434024702674421</v>
      </c>
      <c r="T207">
        <f>IF(J207&gt;K207, 1, IF(J207&lt;K207, -1, 0))</f>
        <v>-1</v>
      </c>
      <c r="U207">
        <f t="shared" si="13"/>
        <v>1</v>
      </c>
      <c r="V207">
        <f>G207*U208</f>
        <v>0.56141042056533197</v>
      </c>
    </row>
    <row r="208" spans="1:22" x14ac:dyDescent="0.15">
      <c r="A208">
        <v>19991227</v>
      </c>
      <c r="B208">
        <v>1.0189999999999999</v>
      </c>
      <c r="C208">
        <v>1.0207999999999999</v>
      </c>
      <c r="D208">
        <v>1.0176000000000001</v>
      </c>
      <c r="E208">
        <v>1.0188999999999999</v>
      </c>
      <c r="F208">
        <v>-2.0999999999999999E-3</v>
      </c>
      <c r="G208">
        <v>-0.20568070519098799</v>
      </c>
      <c r="H208">
        <v>0</v>
      </c>
      <c r="I208">
        <f t="shared" si="19"/>
        <v>91.261120513646105</v>
      </c>
      <c r="J208">
        <f t="shared" si="20"/>
        <v>1.0173300000000001</v>
      </c>
      <c r="K208">
        <f t="shared" si="14"/>
        <v>1.0226533333333334</v>
      </c>
      <c r="L208">
        <f t="shared" si="12"/>
        <v>1.0475025000000004</v>
      </c>
      <c r="M208">
        <f t="shared" si="18"/>
        <v>1.0503230000000003</v>
      </c>
      <c r="N208">
        <f t="shared" si="16"/>
        <v>1.0497575000000001</v>
      </c>
      <c r="O208">
        <v>0.67720090293452795</v>
      </c>
      <c r="P208">
        <f t="shared" si="17"/>
        <v>0.67720090293452795</v>
      </c>
      <c r="Q208">
        <f t="shared" si="15"/>
        <v>0.67720090293452795</v>
      </c>
      <c r="R208">
        <f>MAX(I180:I209)</f>
        <v>94.013873920638488</v>
      </c>
      <c r="S208">
        <f>MIN(I180:I209)</f>
        <v>90.434024702674421</v>
      </c>
      <c r="T208">
        <f>IF(J208&gt;K208, 1, IF(J208&lt;K208, -1, 0))</f>
        <v>-1</v>
      </c>
      <c r="U208">
        <f t="shared" si="13"/>
        <v>1</v>
      </c>
      <c r="V208">
        <f>G208*U209</f>
        <v>-0.20568070519098799</v>
      </c>
    </row>
    <row r="209" spans="1:22" x14ac:dyDescent="0.15">
      <c r="A209">
        <v>19991228</v>
      </c>
      <c r="B209">
        <v>1.0148999999999999</v>
      </c>
      <c r="C209">
        <v>1.0168999999999999</v>
      </c>
      <c r="D209">
        <v>1.01</v>
      </c>
      <c r="E209">
        <v>1.012</v>
      </c>
      <c r="F209">
        <v>-6.8999999999999999E-3</v>
      </c>
      <c r="G209">
        <v>-0.67720090293452795</v>
      </c>
      <c r="H209">
        <v>0</v>
      </c>
      <c r="I209">
        <f t="shared" si="19"/>
        <v>90.643099381499525</v>
      </c>
      <c r="J209">
        <f t="shared" si="20"/>
        <v>1.01732</v>
      </c>
      <c r="K209">
        <f t="shared" si="14"/>
        <v>1.0217266666666667</v>
      </c>
      <c r="L209">
        <f t="shared" si="12"/>
        <v>1.0469837500000003</v>
      </c>
      <c r="M209">
        <f t="shared" si="18"/>
        <v>1.0497060000000002</v>
      </c>
      <c r="N209">
        <f t="shared" si="16"/>
        <v>1.049360625</v>
      </c>
      <c r="O209">
        <v>0.108695652173923</v>
      </c>
      <c r="P209">
        <f t="shared" si="17"/>
        <v>0.108695652173923</v>
      </c>
      <c r="Q209">
        <f t="shared" si="15"/>
        <v>0.108695652173923</v>
      </c>
      <c r="R209">
        <f>MAX(I181:I210)</f>
        <v>94.013873920638488</v>
      </c>
      <c r="S209">
        <f>MIN(I181:I210)</f>
        <v>90.434024702674421</v>
      </c>
      <c r="T209">
        <f>IF(J209&gt;K209, 1, IF(J209&lt;K209, -1, 0))</f>
        <v>-1</v>
      </c>
      <c r="U209">
        <f t="shared" si="13"/>
        <v>1</v>
      </c>
      <c r="V209">
        <f>G209*U210</f>
        <v>-0.67720090293452795</v>
      </c>
    </row>
    <row r="210" spans="1:22" x14ac:dyDescent="0.15">
      <c r="A210">
        <v>19991229</v>
      </c>
      <c r="B210">
        <v>1.012</v>
      </c>
      <c r="C210">
        <v>1.0129999999999999</v>
      </c>
      <c r="D210">
        <v>1.0092000000000001</v>
      </c>
      <c r="E210">
        <v>1.0108999999999999</v>
      </c>
      <c r="F210">
        <v>-1.1000000000000001E-3</v>
      </c>
      <c r="G210">
        <v>-0.108695652173923</v>
      </c>
      <c r="H210">
        <v>0</v>
      </c>
      <c r="I210">
        <f t="shared" si="19"/>
        <v>90.544574273476158</v>
      </c>
      <c r="J210">
        <f t="shared" si="20"/>
        <v>1.0164299999999999</v>
      </c>
      <c r="K210">
        <f t="shared" si="14"/>
        <v>1.0209933333333334</v>
      </c>
      <c r="L210">
        <f t="shared" si="12"/>
        <v>1.0462687500000003</v>
      </c>
      <c r="M210">
        <f t="shared" si="18"/>
        <v>1.0490390000000003</v>
      </c>
      <c r="N210">
        <f t="shared" si="16"/>
        <v>1.048975</v>
      </c>
      <c r="O210">
        <v>-0.30665743396973999</v>
      </c>
      <c r="P210">
        <f t="shared" si="17"/>
        <v>-0.30665743396973999</v>
      </c>
      <c r="Q210">
        <f t="shared" si="15"/>
        <v>-0.30665743396973999</v>
      </c>
      <c r="R210">
        <f>MAX(I182:I211)</f>
        <v>94.013873920638488</v>
      </c>
      <c r="S210">
        <f>MIN(I182:I211)</f>
        <v>90.434024702674421</v>
      </c>
      <c r="T210">
        <f>IF(J210&gt;K210, 1, IF(J210&lt;K210, -1, 0))</f>
        <v>-1</v>
      </c>
      <c r="U210">
        <f t="shared" si="13"/>
        <v>1</v>
      </c>
      <c r="V210">
        <f>G210*U211</f>
        <v>-0.108695652173923</v>
      </c>
    </row>
    <row r="211" spans="1:22" x14ac:dyDescent="0.15">
      <c r="A211">
        <v>19991230</v>
      </c>
      <c r="B211">
        <v>1.0095000000000001</v>
      </c>
      <c r="C211">
        <v>1.0145</v>
      </c>
      <c r="D211">
        <v>1.0075000000000001</v>
      </c>
      <c r="E211">
        <v>1.014</v>
      </c>
      <c r="F211">
        <v>3.0999999999999999E-3</v>
      </c>
      <c r="G211">
        <v>0.30665743396973999</v>
      </c>
      <c r="H211">
        <v>0</v>
      </c>
      <c r="I211">
        <f t="shared" si="19"/>
        <v>90.822235941542019</v>
      </c>
      <c r="J211">
        <f t="shared" si="20"/>
        <v>1.0162899999999999</v>
      </c>
      <c r="K211">
        <f t="shared" si="14"/>
        <v>1.0202333333333333</v>
      </c>
      <c r="L211">
        <f t="shared" si="12"/>
        <v>1.0456287500000003</v>
      </c>
      <c r="M211">
        <f t="shared" si="18"/>
        <v>1.0483610000000003</v>
      </c>
      <c r="N211">
        <f t="shared" si="16"/>
        <v>1.048623125</v>
      </c>
      <c r="O211">
        <v>-0.19723865877711999</v>
      </c>
      <c r="P211">
        <f t="shared" si="17"/>
        <v>-0.19723865877711999</v>
      </c>
      <c r="Q211">
        <f t="shared" si="15"/>
        <v>-0.19723865877711999</v>
      </c>
      <c r="R211">
        <f>MAX(I183:I212)</f>
        <v>93.148217686571613</v>
      </c>
      <c r="S211">
        <f>MIN(I183:I212)</f>
        <v>90.434024702674421</v>
      </c>
      <c r="T211">
        <f>IF(J211&gt;K211, 1, IF(J211&lt;K211, -1, 0))</f>
        <v>-1</v>
      </c>
      <c r="U211">
        <f t="shared" si="13"/>
        <v>1</v>
      </c>
      <c r="V211">
        <f>G211*U212</f>
        <v>0.30665743396973999</v>
      </c>
    </row>
    <row r="212" spans="1:22" x14ac:dyDescent="0.15">
      <c r="A212">
        <v>19991231</v>
      </c>
      <c r="B212">
        <v>1.0124</v>
      </c>
      <c r="C212">
        <v>1.0169999999999999</v>
      </c>
      <c r="D212">
        <v>1.0107999999999999</v>
      </c>
      <c r="E212">
        <v>1.016</v>
      </c>
      <c r="F212">
        <v>2E-3</v>
      </c>
      <c r="G212">
        <v>0.19723865877711999</v>
      </c>
      <c r="H212">
        <v>0</v>
      </c>
      <c r="I212">
        <f t="shared" si="19"/>
        <v>91.001372501584513</v>
      </c>
      <c r="J212">
        <f t="shared" si="20"/>
        <v>1.0163199999999999</v>
      </c>
      <c r="K212">
        <f t="shared" si="14"/>
        <v>1.0195533333333333</v>
      </c>
      <c r="L212">
        <f t="shared" ref="L212:L275" si="21">AVERAGE(E132:E211)</f>
        <v>1.0449662500000003</v>
      </c>
      <c r="M212">
        <f t="shared" si="18"/>
        <v>1.0477680000000005</v>
      </c>
      <c r="N212">
        <f t="shared" si="16"/>
        <v>1.0482818750000003</v>
      </c>
      <c r="O212">
        <v>-1.6633858267716499</v>
      </c>
      <c r="P212">
        <f t="shared" si="17"/>
        <v>-1.6633858267716499</v>
      </c>
      <c r="Q212">
        <f t="shared" si="15"/>
        <v>-1.6633858267716499</v>
      </c>
      <c r="R212">
        <f>MAX(I184:I213)</f>
        <v>93.148217686571613</v>
      </c>
      <c r="S212">
        <f>MIN(I184:I213)</f>
        <v>90.434024702674421</v>
      </c>
      <c r="T212">
        <f>IF(J212&gt;K212, 1, IF(J212&lt;K212, -1, 0))</f>
        <v>-1</v>
      </c>
      <c r="U212">
        <f t="shared" ref="U212:U275" si="22">IF(T162=-1,-1,IF(T162=1,1,U161))</f>
        <v>1</v>
      </c>
      <c r="V212">
        <f>G212*U213</f>
        <v>0.19723865877711999</v>
      </c>
    </row>
    <row r="213" spans="1:22" x14ac:dyDescent="0.15">
      <c r="A213">
        <v>20000103</v>
      </c>
      <c r="B213">
        <v>1.0144</v>
      </c>
      <c r="C213">
        <v>1.0333000000000001</v>
      </c>
      <c r="D213">
        <v>1.0105</v>
      </c>
      <c r="E213">
        <v>1.0328999999999999</v>
      </c>
      <c r="F213">
        <v>1.6899999999999998E-2</v>
      </c>
      <c r="G213">
        <v>1.6633858267716499</v>
      </c>
      <c r="H213">
        <v>0</v>
      </c>
      <c r="I213">
        <f t="shared" si="19"/>
        <v>92.515076433943548</v>
      </c>
      <c r="J213">
        <f t="shared" si="20"/>
        <v>1.01559</v>
      </c>
      <c r="K213">
        <f t="shared" si="14"/>
        <v>1.0186666666666668</v>
      </c>
      <c r="L213">
        <f t="shared" si="21"/>
        <v>1.0443250000000004</v>
      </c>
      <c r="M213">
        <f t="shared" si="18"/>
        <v>1.0471910000000004</v>
      </c>
      <c r="N213">
        <f t="shared" si="16"/>
        <v>1.0479618749999999</v>
      </c>
      <c r="O213">
        <v>-0.22267402459095501</v>
      </c>
      <c r="P213">
        <f t="shared" si="17"/>
        <v>-0.22267402459095501</v>
      </c>
      <c r="Q213">
        <f t="shared" si="15"/>
        <v>-0.22267402459095501</v>
      </c>
      <c r="R213">
        <f>MAX(I185:I214)</f>
        <v>93.148217686571613</v>
      </c>
      <c r="S213">
        <f>MIN(I185:I214)</f>
        <v>90.434024702674421</v>
      </c>
      <c r="T213">
        <f>IF(J213&gt;K213, 1, IF(J213&lt;K213, -1, 0))</f>
        <v>-1</v>
      </c>
      <c r="U213">
        <f t="shared" si="22"/>
        <v>1</v>
      </c>
      <c r="V213">
        <f>G213*U214</f>
        <v>1.6633858267716499</v>
      </c>
    </row>
    <row r="214" spans="1:22" x14ac:dyDescent="0.15">
      <c r="A214">
        <v>20000104</v>
      </c>
      <c r="B214">
        <v>1.0356000000000001</v>
      </c>
      <c r="C214">
        <v>1.0395000000000001</v>
      </c>
      <c r="D214">
        <v>1.0322</v>
      </c>
      <c r="E214">
        <v>1.0351999999999999</v>
      </c>
      <c r="F214">
        <v>2.3E-3</v>
      </c>
      <c r="G214">
        <v>0.22267402459095501</v>
      </c>
      <c r="H214">
        <v>0</v>
      </c>
      <c r="I214">
        <f t="shared" si="19"/>
        <v>92.721083477992408</v>
      </c>
      <c r="J214">
        <f t="shared" si="20"/>
        <v>1.01742</v>
      </c>
      <c r="K214">
        <f t="shared" si="14"/>
        <v>1.0187300000000001</v>
      </c>
      <c r="L214">
        <f t="shared" si="21"/>
        <v>1.0439700000000003</v>
      </c>
      <c r="M214">
        <f t="shared" si="18"/>
        <v>1.0468370000000005</v>
      </c>
      <c r="N214">
        <f t="shared" si="16"/>
        <v>1.0477375</v>
      </c>
      <c r="O214">
        <v>-0.16421947449768501</v>
      </c>
      <c r="P214">
        <f t="shared" si="17"/>
        <v>-0.16421947449768501</v>
      </c>
      <c r="Q214">
        <f t="shared" si="15"/>
        <v>-0.16421947449768501</v>
      </c>
      <c r="R214">
        <f>MAX(I186:I215)</f>
        <v>92.873349554028536</v>
      </c>
      <c r="S214">
        <f>MIN(I186:I215)</f>
        <v>90.434024702674421</v>
      </c>
      <c r="T214">
        <f>IF(J214&gt;K214, 1, IF(J214&lt;K214, -1, 0))</f>
        <v>-1</v>
      </c>
      <c r="U214">
        <f t="shared" si="22"/>
        <v>1</v>
      </c>
      <c r="V214">
        <f>G214*U215</f>
        <v>0.22267402459095501</v>
      </c>
    </row>
    <row r="215" spans="1:22" x14ac:dyDescent="0.15">
      <c r="A215">
        <v>20000105</v>
      </c>
      <c r="B215">
        <v>1.0424</v>
      </c>
      <c r="C215">
        <v>1.044</v>
      </c>
      <c r="D215">
        <v>1.0350999999999999</v>
      </c>
      <c r="E215">
        <v>1.0368999999999999</v>
      </c>
      <c r="F215">
        <v>1.6999999999999999E-3</v>
      </c>
      <c r="G215">
        <v>0.16421947449768501</v>
      </c>
      <c r="H215">
        <v>0</v>
      </c>
      <c r="I215">
        <f t="shared" si="19"/>
        <v>92.873349554028536</v>
      </c>
      <c r="J215">
        <f t="shared" si="20"/>
        <v>1.0191300000000001</v>
      </c>
      <c r="K215">
        <f t="shared" si="14"/>
        <v>1.0188166666666667</v>
      </c>
      <c r="L215">
        <f t="shared" si="21"/>
        <v>1.0438725000000004</v>
      </c>
      <c r="M215">
        <f t="shared" si="18"/>
        <v>1.0464990000000005</v>
      </c>
      <c r="N215">
        <f t="shared" si="16"/>
        <v>1.0475168750000001</v>
      </c>
      <c r="O215">
        <v>-0.192882630919086</v>
      </c>
      <c r="P215">
        <f t="shared" si="17"/>
        <v>0.192882630919086</v>
      </c>
      <c r="Q215">
        <f t="shared" si="15"/>
        <v>0.192882630919086</v>
      </c>
      <c r="R215">
        <f>MAX(I187:I216)</f>
        <v>92.873349554028536</v>
      </c>
      <c r="S215">
        <f>MIN(I187:I216)</f>
        <v>90.434024702674421</v>
      </c>
      <c r="T215">
        <f>IF(J215&gt;K215, 1, IF(J215&lt;K215, -1, 0))</f>
        <v>1</v>
      </c>
      <c r="U215">
        <f t="shared" si="22"/>
        <v>1</v>
      </c>
      <c r="V215">
        <f>G215*U216</f>
        <v>0.16421947449768501</v>
      </c>
    </row>
    <row r="216" spans="1:22" x14ac:dyDescent="0.15">
      <c r="A216">
        <v>20000106</v>
      </c>
      <c r="B216">
        <v>1.0435000000000001</v>
      </c>
      <c r="C216">
        <v>1.0444</v>
      </c>
      <c r="D216">
        <v>1.0326</v>
      </c>
      <c r="E216">
        <v>1.0348999999999999</v>
      </c>
      <c r="F216">
        <v>-2E-3</v>
      </c>
      <c r="G216">
        <v>-0.192882630919086</v>
      </c>
      <c r="H216">
        <v>0</v>
      </c>
      <c r="I216">
        <f t="shared" si="19"/>
        <v>92.694212993986042</v>
      </c>
      <c r="J216">
        <f t="shared" si="20"/>
        <v>1.0213099999999999</v>
      </c>
      <c r="K216">
        <f t="shared" si="14"/>
        <v>1.0189466666666667</v>
      </c>
      <c r="L216">
        <f t="shared" si="21"/>
        <v>1.0437250000000002</v>
      </c>
      <c r="M216">
        <f t="shared" si="18"/>
        <v>1.0462780000000005</v>
      </c>
      <c r="N216">
        <f t="shared" si="16"/>
        <v>1.0473250000000003</v>
      </c>
      <c r="O216">
        <v>-0.164267078944829</v>
      </c>
      <c r="P216">
        <f t="shared" si="17"/>
        <v>0.164267078944829</v>
      </c>
      <c r="Q216">
        <f t="shared" si="15"/>
        <v>0.164267078944829</v>
      </c>
      <c r="R216">
        <f>MAX(I188:I217)</f>
        <v>92.873349554028536</v>
      </c>
      <c r="S216">
        <f>MIN(I188:I217)</f>
        <v>90.434024702674421</v>
      </c>
      <c r="T216">
        <f>IF(J216&gt;K216, 1, IF(J216&lt;K216, -1, 0))</f>
        <v>1</v>
      </c>
      <c r="U216">
        <f t="shared" si="22"/>
        <v>1</v>
      </c>
      <c r="V216">
        <f>G216*U217</f>
        <v>-0.192882630919086</v>
      </c>
    </row>
    <row r="217" spans="1:22" x14ac:dyDescent="0.15">
      <c r="A217">
        <v>20000107</v>
      </c>
      <c r="B217">
        <v>1.0336000000000001</v>
      </c>
      <c r="C217">
        <v>1.0367999999999999</v>
      </c>
      <c r="D217">
        <v>1.0305</v>
      </c>
      <c r="E217">
        <v>1.0331999999999999</v>
      </c>
      <c r="F217">
        <v>-1.6999999999999999E-3</v>
      </c>
      <c r="G217">
        <v>-0.164267078944829</v>
      </c>
      <c r="H217">
        <v>0</v>
      </c>
      <c r="I217">
        <f t="shared" si="19"/>
        <v>92.541946917949929</v>
      </c>
      <c r="J217">
        <f t="shared" si="20"/>
        <v>1.0232699999999999</v>
      </c>
      <c r="K217">
        <f t="shared" si="14"/>
        <v>1.0191600000000001</v>
      </c>
      <c r="L217">
        <f t="shared" si="21"/>
        <v>1.0436275000000002</v>
      </c>
      <c r="M217">
        <f t="shared" si="18"/>
        <v>1.0460370000000003</v>
      </c>
      <c r="N217">
        <f t="shared" si="16"/>
        <v>1.0471393750000004</v>
      </c>
      <c r="O217">
        <v>-0.27100271002709198</v>
      </c>
      <c r="P217">
        <f t="shared" si="17"/>
        <v>0.27100271002709198</v>
      </c>
      <c r="Q217">
        <f t="shared" si="15"/>
        <v>0.27100271002709198</v>
      </c>
      <c r="R217">
        <f>MAX(I189:I218)</f>
        <v>92.873349554028536</v>
      </c>
      <c r="S217">
        <f>MIN(I189:I218)</f>
        <v>90.434024702674421</v>
      </c>
      <c r="T217">
        <f>IF(J217&gt;K217, 1, IF(J217&lt;K217, -1, 0))</f>
        <v>1</v>
      </c>
      <c r="U217">
        <f t="shared" si="22"/>
        <v>1</v>
      </c>
      <c r="V217">
        <f>G217*U218</f>
        <v>-0.164267078944829</v>
      </c>
    </row>
    <row r="218" spans="1:22" x14ac:dyDescent="0.15">
      <c r="A218">
        <v>20000110</v>
      </c>
      <c r="B218">
        <v>1.0276000000000001</v>
      </c>
      <c r="C218">
        <v>1.0323</v>
      </c>
      <c r="D218">
        <v>1.0271999999999999</v>
      </c>
      <c r="E218">
        <v>1.0304</v>
      </c>
      <c r="F218">
        <v>-2.8E-3</v>
      </c>
      <c r="G218">
        <v>-0.27100271002709198</v>
      </c>
      <c r="H218">
        <v>0</v>
      </c>
      <c r="I218">
        <f t="shared" si="19"/>
        <v>92.291155733890449</v>
      </c>
      <c r="J218">
        <f t="shared" si="20"/>
        <v>1.0244899999999997</v>
      </c>
      <c r="K218">
        <f t="shared" si="14"/>
        <v>1.0196633333333334</v>
      </c>
      <c r="L218">
        <f t="shared" si="21"/>
        <v>1.0434575000000001</v>
      </c>
      <c r="M218">
        <f t="shared" si="18"/>
        <v>1.0458350000000003</v>
      </c>
      <c r="N218">
        <f t="shared" si="16"/>
        <v>1.0469756250000004</v>
      </c>
      <c r="O218">
        <v>0.66964285714286997</v>
      </c>
      <c r="P218">
        <f t="shared" si="17"/>
        <v>-0.66964285714286997</v>
      </c>
      <c r="Q218">
        <f t="shared" si="15"/>
        <v>-0.66964285714286997</v>
      </c>
      <c r="R218">
        <f>MAX(I190:I219)</f>
        <v>92.909176866037043</v>
      </c>
      <c r="S218">
        <f>MIN(I190:I219)</f>
        <v>90.434024702674421</v>
      </c>
      <c r="T218">
        <f>IF(J218&gt;K218, 1, IF(J218&lt;K218, -1, 0))</f>
        <v>1</v>
      </c>
      <c r="U218">
        <f t="shared" si="22"/>
        <v>1</v>
      </c>
      <c r="V218">
        <f>G218*U219</f>
        <v>-0.27100271002709198</v>
      </c>
    </row>
    <row r="219" spans="1:22" x14ac:dyDescent="0.15">
      <c r="A219">
        <v>20000111</v>
      </c>
      <c r="B219">
        <v>1.0308999999999999</v>
      </c>
      <c r="C219">
        <v>1.038</v>
      </c>
      <c r="D219">
        <v>1.0306999999999999</v>
      </c>
      <c r="E219">
        <v>1.0373000000000001</v>
      </c>
      <c r="F219">
        <v>6.8999999999999999E-3</v>
      </c>
      <c r="G219">
        <v>0.66964285714286997</v>
      </c>
      <c r="H219">
        <v>0</v>
      </c>
      <c r="I219">
        <f t="shared" si="19"/>
        <v>92.909176866037043</v>
      </c>
      <c r="J219">
        <f t="shared" si="20"/>
        <v>1.0256399999999999</v>
      </c>
      <c r="K219">
        <f t="shared" si="14"/>
        <v>1.0200933333333333</v>
      </c>
      <c r="L219">
        <f t="shared" si="21"/>
        <v>1.0432437500000002</v>
      </c>
      <c r="M219">
        <f t="shared" si="18"/>
        <v>1.0455900000000002</v>
      </c>
      <c r="N219">
        <f t="shared" si="16"/>
        <v>1.0467868750000002</v>
      </c>
      <c r="O219">
        <v>-0.134965776535242</v>
      </c>
      <c r="P219">
        <f t="shared" si="17"/>
        <v>0.134965776535242</v>
      </c>
      <c r="Q219">
        <f t="shared" si="15"/>
        <v>0.134965776535242</v>
      </c>
      <c r="R219">
        <f>MAX(I191:I220)</f>
        <v>92.909176866037043</v>
      </c>
      <c r="S219">
        <f>MIN(I191:I220)</f>
        <v>90.434024702674421</v>
      </c>
      <c r="T219">
        <f>IF(J219&gt;K219, 1, IF(J219&lt;K219, -1, 0))</f>
        <v>1</v>
      </c>
      <c r="U219">
        <f t="shared" si="22"/>
        <v>1</v>
      </c>
      <c r="V219">
        <f>G219*U220</f>
        <v>0.66964285714286997</v>
      </c>
    </row>
    <row r="220" spans="1:22" x14ac:dyDescent="0.15">
      <c r="A220">
        <v>20000112</v>
      </c>
      <c r="B220">
        <v>1.0350999999999999</v>
      </c>
      <c r="C220">
        <v>1.0367</v>
      </c>
      <c r="D220">
        <v>1.0309999999999999</v>
      </c>
      <c r="E220">
        <v>1.0359</v>
      </c>
      <c r="F220">
        <v>-1.4E-3</v>
      </c>
      <c r="G220">
        <v>-0.134965776535242</v>
      </c>
      <c r="H220">
        <v>0</v>
      </c>
      <c r="I220">
        <f t="shared" si="19"/>
        <v>92.783781274007296</v>
      </c>
      <c r="J220">
        <f t="shared" si="20"/>
        <v>1.0281699999999998</v>
      </c>
      <c r="K220">
        <f t="shared" si="14"/>
        <v>1.0209599999999999</v>
      </c>
      <c r="L220">
        <f t="shared" si="21"/>
        <v>1.0431075000000001</v>
      </c>
      <c r="M220">
        <f t="shared" si="18"/>
        <v>1.0453120000000002</v>
      </c>
      <c r="N220">
        <f t="shared" si="16"/>
        <v>1.0466406250000002</v>
      </c>
      <c r="O220">
        <v>-0.56955304566078002</v>
      </c>
      <c r="P220">
        <f t="shared" si="17"/>
        <v>0.56955304566078002</v>
      </c>
      <c r="Q220">
        <f t="shared" si="15"/>
        <v>0.56955304566078002</v>
      </c>
      <c r="R220">
        <f>MAX(I192:I221)</f>
        <v>92.909176866037043</v>
      </c>
      <c r="S220">
        <f>MIN(I192:I221)</f>
        <v>90.434024702674421</v>
      </c>
      <c r="T220">
        <f>IF(J220&gt;K220, 1, IF(J220&lt;K220, -1, 0))</f>
        <v>1</v>
      </c>
      <c r="U220">
        <f t="shared" si="22"/>
        <v>1</v>
      </c>
      <c r="V220">
        <f>G220*U221</f>
        <v>0.134965776535242</v>
      </c>
    </row>
    <row r="221" spans="1:22" x14ac:dyDescent="0.15">
      <c r="A221">
        <v>20000113</v>
      </c>
      <c r="B221">
        <v>1.0317000000000001</v>
      </c>
      <c r="C221">
        <v>1.0324</v>
      </c>
      <c r="D221">
        <v>1.028</v>
      </c>
      <c r="E221">
        <v>1.03</v>
      </c>
      <c r="F221">
        <v>-5.8999999999999999E-3</v>
      </c>
      <c r="G221">
        <v>-0.56955304566078002</v>
      </c>
      <c r="H221">
        <v>0</v>
      </c>
      <c r="I221">
        <f t="shared" si="19"/>
        <v>92.255328421881956</v>
      </c>
      <c r="J221">
        <f t="shared" si="20"/>
        <v>1.03067</v>
      </c>
      <c r="K221">
        <f t="shared" si="14"/>
        <v>1.0218400000000001</v>
      </c>
      <c r="L221">
        <f t="shared" si="21"/>
        <v>1.0429900000000001</v>
      </c>
      <c r="M221">
        <f t="shared" si="18"/>
        <v>1.0449840000000004</v>
      </c>
      <c r="N221">
        <f t="shared" si="16"/>
        <v>1.046564375</v>
      </c>
      <c r="O221">
        <v>-1.11650485436894</v>
      </c>
      <c r="P221">
        <f t="shared" si="17"/>
        <v>1.11650485436894</v>
      </c>
      <c r="Q221">
        <f t="shared" si="15"/>
        <v>1.11650485436894</v>
      </c>
      <c r="R221">
        <f>MAX(I193:I222)</f>
        <v>92.909176866037043</v>
      </c>
      <c r="S221">
        <f>MIN(I193:I222)</f>
        <v>90.434024702674421</v>
      </c>
      <c r="T221">
        <f>IF(J221&gt;K221, 1, IF(J221&lt;K221, -1, 0))</f>
        <v>1</v>
      </c>
      <c r="U221">
        <f t="shared" si="22"/>
        <v>-1</v>
      </c>
      <c r="V221">
        <f>G221*U222</f>
        <v>0.56955304566078002</v>
      </c>
    </row>
    <row r="222" spans="1:22" x14ac:dyDescent="0.15">
      <c r="A222">
        <v>20000114</v>
      </c>
      <c r="B222">
        <v>1.0266</v>
      </c>
      <c r="C222">
        <v>1.0266</v>
      </c>
      <c r="D222">
        <v>1.0155000000000001</v>
      </c>
      <c r="E222">
        <v>1.0185</v>
      </c>
      <c r="F222">
        <v>-1.15E-2</v>
      </c>
      <c r="G222">
        <v>-1.11650485436894</v>
      </c>
      <c r="H222">
        <v>0</v>
      </c>
      <c r="I222">
        <f t="shared" si="19"/>
        <v>91.225293201637641</v>
      </c>
      <c r="J222">
        <f t="shared" si="20"/>
        <v>1.0322699999999998</v>
      </c>
      <c r="K222">
        <f t="shared" si="14"/>
        <v>1.0225233333333335</v>
      </c>
      <c r="L222">
        <f t="shared" si="21"/>
        <v>1.042675</v>
      </c>
      <c r="M222">
        <f t="shared" si="18"/>
        <v>1.0447650000000004</v>
      </c>
      <c r="N222">
        <f t="shared" si="16"/>
        <v>1.0464687500000003</v>
      </c>
      <c r="O222">
        <v>-0.21600392734413201</v>
      </c>
      <c r="P222">
        <f t="shared" si="17"/>
        <v>0.21600392734413201</v>
      </c>
      <c r="Q222">
        <f t="shared" si="15"/>
        <v>0.21600392734413201</v>
      </c>
      <c r="R222">
        <f>MAX(I194:I223)</f>
        <v>92.909176866037043</v>
      </c>
      <c r="S222">
        <f>MIN(I194:I223)</f>
        <v>90.544574273476158</v>
      </c>
      <c r="T222">
        <f>IF(J222&gt;K222, 1, IF(J222&lt;K222, -1, 0))</f>
        <v>1</v>
      </c>
      <c r="U222">
        <f t="shared" si="22"/>
        <v>-1</v>
      </c>
      <c r="V222">
        <f>G222*U223</f>
        <v>1.11650485436894</v>
      </c>
    </row>
    <row r="223" spans="1:22" x14ac:dyDescent="0.15">
      <c r="A223">
        <v>20000118</v>
      </c>
      <c r="B223">
        <v>1.0136000000000001</v>
      </c>
      <c r="C223">
        <v>1.018</v>
      </c>
      <c r="D223">
        <v>1.012</v>
      </c>
      <c r="E223">
        <v>1.0163</v>
      </c>
      <c r="F223">
        <v>-2.2000000000000001E-3</v>
      </c>
      <c r="G223">
        <v>-0.21600392734413201</v>
      </c>
      <c r="H223">
        <v>0</v>
      </c>
      <c r="I223">
        <f t="shared" si="19"/>
        <v>91.028242985590907</v>
      </c>
      <c r="J223">
        <f t="shared" si="20"/>
        <v>1.0325199999999999</v>
      </c>
      <c r="K223">
        <f t="shared" si="14"/>
        <v>1.0230333333333335</v>
      </c>
      <c r="L223">
        <f t="shared" si="21"/>
        <v>1.0422662499999999</v>
      </c>
      <c r="M223">
        <f t="shared" si="18"/>
        <v>1.0444030000000004</v>
      </c>
      <c r="N223">
        <f t="shared" si="16"/>
        <v>1.0463275000000001</v>
      </c>
      <c r="O223">
        <v>9.8396142871188599E-3</v>
      </c>
      <c r="P223">
        <f t="shared" si="17"/>
        <v>-9.8396142871188599E-3</v>
      </c>
      <c r="Q223">
        <f t="shared" si="15"/>
        <v>-9.8396142871188599E-3</v>
      </c>
      <c r="R223">
        <f>MAX(I195:I224)</f>
        <v>92.909176866037043</v>
      </c>
      <c r="S223">
        <f>MIN(I195:I224)</f>
        <v>90.544574273476158</v>
      </c>
      <c r="T223">
        <f>IF(J223&gt;K223, 1, IF(J223&lt;K223, -1, 0))</f>
        <v>1</v>
      </c>
      <c r="U223">
        <f t="shared" si="22"/>
        <v>-1</v>
      </c>
      <c r="V223">
        <f>G223*U224</f>
        <v>0.21600392734413201</v>
      </c>
    </row>
    <row r="224" spans="1:22" x14ac:dyDescent="0.15">
      <c r="A224">
        <v>20000119</v>
      </c>
      <c r="B224">
        <v>1.0147999999999999</v>
      </c>
      <c r="C224">
        <v>1.0167999999999999</v>
      </c>
      <c r="D224">
        <v>1.0126999999999999</v>
      </c>
      <c r="E224">
        <v>1.0164</v>
      </c>
      <c r="F224">
        <v>1E-4</v>
      </c>
      <c r="G224">
        <v>9.8396142871188599E-3</v>
      </c>
      <c r="H224">
        <v>0</v>
      </c>
      <c r="I224">
        <f t="shared" si="19"/>
        <v>91.03719981359302</v>
      </c>
      <c r="J224">
        <f t="shared" si="20"/>
        <v>1.0308599999999999</v>
      </c>
      <c r="K224">
        <f t="shared" si="14"/>
        <v>1.0234799999999999</v>
      </c>
      <c r="L224">
        <f t="shared" si="21"/>
        <v>1.0418475</v>
      </c>
      <c r="M224">
        <f t="shared" si="18"/>
        <v>1.0441270000000002</v>
      </c>
      <c r="N224">
        <f t="shared" si="16"/>
        <v>1.0461437500000001</v>
      </c>
      <c r="O224">
        <v>0.40338449429358397</v>
      </c>
      <c r="P224">
        <f t="shared" si="17"/>
        <v>-0.40338449429358397</v>
      </c>
      <c r="Q224">
        <f t="shared" si="15"/>
        <v>-0.40338449429358397</v>
      </c>
      <c r="R224">
        <f>MAX(I196:I225)</f>
        <v>92.909176866037043</v>
      </c>
      <c r="S224">
        <f>MIN(I196:I225)</f>
        <v>90.544574273476158</v>
      </c>
      <c r="T224">
        <f>IF(J224&gt;K224, 1, IF(J224&lt;K224, -1, 0))</f>
        <v>1</v>
      </c>
      <c r="U224">
        <f t="shared" si="22"/>
        <v>-1</v>
      </c>
      <c r="V224">
        <f>G224*U225</f>
        <v>-9.8396142871188599E-3</v>
      </c>
    </row>
    <row r="225" spans="1:22" x14ac:dyDescent="0.15">
      <c r="A225">
        <v>20000120</v>
      </c>
      <c r="B225">
        <v>1.0125</v>
      </c>
      <c r="C225">
        <v>1.0224</v>
      </c>
      <c r="D225">
        <v>1.0113000000000001</v>
      </c>
      <c r="E225">
        <v>1.0205</v>
      </c>
      <c r="F225">
        <v>4.1000000000000003E-3</v>
      </c>
      <c r="G225">
        <v>0.40338449429358397</v>
      </c>
      <c r="H225">
        <v>0</v>
      </c>
      <c r="I225">
        <f t="shared" si="19"/>
        <v>91.40442976168012</v>
      </c>
      <c r="J225">
        <f t="shared" si="20"/>
        <v>1.02898</v>
      </c>
      <c r="K225">
        <f t="shared" si="14"/>
        <v>1.0232666666666668</v>
      </c>
      <c r="L225">
        <f t="shared" si="21"/>
        <v>1.04140875</v>
      </c>
      <c r="M225">
        <f t="shared" si="18"/>
        <v>1.0438300000000003</v>
      </c>
      <c r="N225">
        <f t="shared" si="16"/>
        <v>1.0460237500000003</v>
      </c>
      <c r="O225">
        <v>-0.67613914747671799</v>
      </c>
      <c r="P225">
        <f t="shared" si="17"/>
        <v>0.67613914747671799</v>
      </c>
      <c r="Q225">
        <f t="shared" si="15"/>
        <v>0.67613914747671799</v>
      </c>
      <c r="R225">
        <f>MAX(I197:I226)</f>
        <v>92.909176866037043</v>
      </c>
      <c r="S225">
        <f>MIN(I197:I226)</f>
        <v>90.544574273476158</v>
      </c>
      <c r="T225">
        <f>IF(J225&gt;K225, 1, IF(J225&lt;K225, -1, 0))</f>
        <v>1</v>
      </c>
      <c r="U225">
        <f t="shared" si="22"/>
        <v>-1</v>
      </c>
      <c r="V225">
        <f>G225*U226</f>
        <v>-0.40338449429358397</v>
      </c>
    </row>
    <row r="226" spans="1:22" x14ac:dyDescent="0.15">
      <c r="A226">
        <v>20000121</v>
      </c>
      <c r="B226">
        <v>1.0135000000000001</v>
      </c>
      <c r="C226">
        <v>1.0143</v>
      </c>
      <c r="D226">
        <v>1.0085999999999999</v>
      </c>
      <c r="E226">
        <v>1.0136000000000001</v>
      </c>
      <c r="F226">
        <v>-6.8999999999999999E-3</v>
      </c>
      <c r="G226">
        <v>-0.67613914747671799</v>
      </c>
      <c r="H226">
        <v>0</v>
      </c>
      <c r="I226">
        <f t="shared" si="19"/>
        <v>90.78640862953354</v>
      </c>
      <c r="J226">
        <f t="shared" si="20"/>
        <v>1.0273400000000001</v>
      </c>
      <c r="K226">
        <f t="shared" ref="K226:K289" si="23">AVERAGE(E196:E225)</f>
        <v>1.0228833333333336</v>
      </c>
      <c r="L226">
        <f t="shared" si="21"/>
        <v>1.0409950000000001</v>
      </c>
      <c r="M226">
        <f t="shared" si="18"/>
        <v>1.0435640000000004</v>
      </c>
      <c r="N226">
        <f t="shared" si="16"/>
        <v>1.0459450000000001</v>
      </c>
      <c r="O226">
        <v>-0.56235201262825896</v>
      </c>
      <c r="P226">
        <f t="shared" si="17"/>
        <v>0.56235201262825896</v>
      </c>
      <c r="Q226">
        <f t="shared" si="15"/>
        <v>0.56235201262825896</v>
      </c>
      <c r="R226">
        <f>MAX(I198:I227)</f>
        <v>92.909176866037043</v>
      </c>
      <c r="S226">
        <f>MIN(I198:I227)</f>
        <v>90.275869433412439</v>
      </c>
      <c r="T226">
        <f>IF(J226&gt;K226, 1, IF(J226&lt;K226, -1, 0))</f>
        <v>1</v>
      </c>
      <c r="U226">
        <f t="shared" si="22"/>
        <v>-1</v>
      </c>
      <c r="V226">
        <f>G226*U227</f>
        <v>0.67613914747671799</v>
      </c>
    </row>
    <row r="227" spans="1:22" x14ac:dyDescent="0.15">
      <c r="A227">
        <v>20000124</v>
      </c>
      <c r="B227">
        <v>1.0068999999999999</v>
      </c>
      <c r="C227">
        <v>1.0081</v>
      </c>
      <c r="D227">
        <v>1.0037</v>
      </c>
      <c r="E227">
        <v>1.0079</v>
      </c>
      <c r="F227">
        <v>-5.7000000000000002E-3</v>
      </c>
      <c r="G227">
        <v>-0.56235201262825896</v>
      </c>
      <c r="H227">
        <v>0</v>
      </c>
      <c r="I227">
        <f t="shared" si="19"/>
        <v>90.275869433412439</v>
      </c>
      <c r="J227">
        <f t="shared" si="20"/>
        <v>1.02521</v>
      </c>
      <c r="K227">
        <f t="shared" si="23"/>
        <v>1.0221800000000001</v>
      </c>
      <c r="L227">
        <f t="shared" si="21"/>
        <v>1.0404037499999998</v>
      </c>
      <c r="M227">
        <f t="shared" si="18"/>
        <v>1.0432280000000003</v>
      </c>
      <c r="N227">
        <f t="shared" si="16"/>
        <v>1.0457937500000001</v>
      </c>
      <c r="O227">
        <v>-0.25796209941461801</v>
      </c>
      <c r="P227">
        <f t="shared" si="17"/>
        <v>0.25796209941461801</v>
      </c>
      <c r="Q227">
        <f t="shared" ref="Q227:Q290" si="24">IF(L227&gt;N227,1,IF(L227&lt;N227,-1,0))*G228</f>
        <v>0.25796209941461801</v>
      </c>
      <c r="R227">
        <f>MAX(I199:I228)</f>
        <v>92.909176866037043</v>
      </c>
      <c r="S227">
        <f>MIN(I199:I228)</f>
        <v>90.042991905357212</v>
      </c>
      <c r="T227">
        <f>IF(J227&gt;K227, 1, IF(J227&lt;K227, -1, 0))</f>
        <v>1</v>
      </c>
      <c r="U227">
        <f t="shared" si="22"/>
        <v>-1</v>
      </c>
      <c r="V227">
        <f>G227*U228</f>
        <v>0.56235201262825896</v>
      </c>
    </row>
    <row r="228" spans="1:22" x14ac:dyDescent="0.15">
      <c r="A228">
        <v>20000125</v>
      </c>
      <c r="B228">
        <v>1.0046999999999999</v>
      </c>
      <c r="C228">
        <v>1.0108999999999999</v>
      </c>
      <c r="D228">
        <v>1.0029999999999999</v>
      </c>
      <c r="E228">
        <v>1.0053000000000001</v>
      </c>
      <c r="F228">
        <v>-2.5999999999999999E-3</v>
      </c>
      <c r="G228">
        <v>-0.25796209941461801</v>
      </c>
      <c r="H228">
        <v>0</v>
      </c>
      <c r="I228">
        <f t="shared" si="19"/>
        <v>90.042991905357212</v>
      </c>
      <c r="J228">
        <f t="shared" si="20"/>
        <v>1.02268</v>
      </c>
      <c r="K228">
        <f t="shared" si="23"/>
        <v>1.0215000000000001</v>
      </c>
      <c r="L228">
        <f t="shared" si="21"/>
        <v>1.0396287499999999</v>
      </c>
      <c r="M228">
        <f t="shared" si="18"/>
        <v>1.0427190000000004</v>
      </c>
      <c r="N228">
        <f t="shared" ref="N228:N291" si="25">AVERAGE(E68:E227)</f>
        <v>1.045661875</v>
      </c>
      <c r="O228">
        <v>-4.9736397095411E-2</v>
      </c>
      <c r="P228">
        <f t="shared" si="17"/>
        <v>4.9736397095411E-2</v>
      </c>
      <c r="Q228">
        <f t="shared" si="24"/>
        <v>4.9736397095411E-2</v>
      </c>
      <c r="R228">
        <f>MAX(I200:I229)</f>
        <v>92.909176866037043</v>
      </c>
      <c r="S228">
        <f>MIN(I200:I229)</f>
        <v>89.998207765346578</v>
      </c>
      <c r="T228">
        <f>IF(J228&gt;K228, 1, IF(J228&lt;K228, -1, 0))</f>
        <v>1</v>
      </c>
      <c r="U228">
        <f t="shared" si="22"/>
        <v>-1</v>
      </c>
      <c r="V228">
        <f>G228*U229</f>
        <v>0.25796209941461801</v>
      </c>
    </row>
    <row r="229" spans="1:22" x14ac:dyDescent="0.15">
      <c r="A229">
        <v>20000126</v>
      </c>
      <c r="B229">
        <v>1.0055000000000001</v>
      </c>
      <c r="C229">
        <v>1.0061</v>
      </c>
      <c r="D229">
        <v>1.0029999999999999</v>
      </c>
      <c r="E229">
        <v>1.0047999999999999</v>
      </c>
      <c r="F229">
        <v>-5.0000000000000001E-4</v>
      </c>
      <c r="G229">
        <v>-4.9736397095411E-2</v>
      </c>
      <c r="H229">
        <v>0</v>
      </c>
      <c r="I229">
        <f t="shared" si="19"/>
        <v>89.998207765346578</v>
      </c>
      <c r="J229">
        <f t="shared" si="20"/>
        <v>1.02017</v>
      </c>
      <c r="K229">
        <f t="shared" si="23"/>
        <v>1.0210433333333335</v>
      </c>
      <c r="L229">
        <f t="shared" si="21"/>
        <v>1.0387837500000001</v>
      </c>
      <c r="M229">
        <f t="shared" si="18"/>
        <v>1.0421680000000004</v>
      </c>
      <c r="N229">
        <f t="shared" si="25"/>
        <v>1.0453656250000001</v>
      </c>
      <c r="O229">
        <v>1.3933121019108199</v>
      </c>
      <c r="P229">
        <f t="shared" si="17"/>
        <v>1.3933121019108199</v>
      </c>
      <c r="Q229">
        <f t="shared" si="24"/>
        <v>1.3933121019108199</v>
      </c>
      <c r="R229">
        <f>MAX(I201:I230)</f>
        <v>92.909176866037043</v>
      </c>
      <c r="S229">
        <f>MIN(I201:I230)</f>
        <v>88.744251845049163</v>
      </c>
      <c r="T229">
        <f>IF(J229&gt;K229, 1, IF(J229&lt;K229, -1, 0))</f>
        <v>-1</v>
      </c>
      <c r="U229">
        <f t="shared" si="22"/>
        <v>-1</v>
      </c>
      <c r="V229">
        <f>G229*U230</f>
        <v>4.9736397095411E-2</v>
      </c>
    </row>
    <row r="230" spans="1:22" x14ac:dyDescent="0.15">
      <c r="A230">
        <v>20000127</v>
      </c>
      <c r="B230">
        <v>0.99970000000000003</v>
      </c>
      <c r="C230">
        <v>0.99980000000000002</v>
      </c>
      <c r="D230">
        <v>0.99009999999999998</v>
      </c>
      <c r="E230">
        <v>0.99080000000000001</v>
      </c>
      <c r="F230">
        <v>-1.4E-2</v>
      </c>
      <c r="G230">
        <v>-1.3933121019108199</v>
      </c>
      <c r="H230">
        <v>0</v>
      </c>
      <c r="I230">
        <f t="shared" si="19"/>
        <v>88.744251845049163</v>
      </c>
      <c r="J230">
        <f t="shared" si="20"/>
        <v>1.01692</v>
      </c>
      <c r="K230">
        <f t="shared" si="23"/>
        <v>1.0205066666666667</v>
      </c>
      <c r="L230">
        <f t="shared" si="21"/>
        <v>1.0378500000000002</v>
      </c>
      <c r="M230">
        <f t="shared" si="18"/>
        <v>1.0415240000000003</v>
      </c>
      <c r="N230">
        <f t="shared" si="25"/>
        <v>1.0450575</v>
      </c>
      <c r="O230">
        <v>1.0597496972143801</v>
      </c>
      <c r="P230">
        <f t="shared" si="17"/>
        <v>1.0597496972143801</v>
      </c>
      <c r="Q230">
        <f t="shared" si="24"/>
        <v>1.0597496972143801</v>
      </c>
      <c r="R230">
        <f>MAX(I202:I231)</f>
        <v>92.909176866037043</v>
      </c>
      <c r="S230">
        <f>MIN(I202:I231)</f>
        <v>87.803784904826088</v>
      </c>
      <c r="T230">
        <f>IF(J230&gt;K230, 1, IF(J230&lt;K230, -1, 0))</f>
        <v>-1</v>
      </c>
      <c r="U230">
        <f t="shared" si="22"/>
        <v>-1</v>
      </c>
      <c r="V230">
        <f>G230*U231</f>
        <v>1.3933121019108199</v>
      </c>
    </row>
    <row r="231" spans="1:22" x14ac:dyDescent="0.15">
      <c r="A231">
        <v>20000128</v>
      </c>
      <c r="B231">
        <v>0.98699999999999999</v>
      </c>
      <c r="C231">
        <v>0.99009999999999998</v>
      </c>
      <c r="D231">
        <v>0.9768</v>
      </c>
      <c r="E231">
        <v>0.98029999999999995</v>
      </c>
      <c r="F231">
        <v>-1.0500000000000001E-2</v>
      </c>
      <c r="G231">
        <v>-1.0597496972143801</v>
      </c>
      <c r="H231">
        <v>0</v>
      </c>
      <c r="I231">
        <f t="shared" si="19"/>
        <v>87.803784904826088</v>
      </c>
      <c r="J231">
        <f t="shared" si="20"/>
        <v>1.01241</v>
      </c>
      <c r="K231">
        <f t="shared" si="23"/>
        <v>1.0197899999999998</v>
      </c>
      <c r="L231">
        <f t="shared" si="21"/>
        <v>1.0367425000000001</v>
      </c>
      <c r="M231">
        <f t="shared" si="18"/>
        <v>1.0408110000000004</v>
      </c>
      <c r="N231">
        <f t="shared" si="25"/>
        <v>1.0446562500000001</v>
      </c>
      <c r="O231">
        <v>0.79567479343057401</v>
      </c>
      <c r="P231">
        <f t="shared" ref="P231:P294" si="26">IF(K231&gt;M231,1,IF(K231&lt;M231,-1,0))*G232</f>
        <v>0.79567479343057401</v>
      </c>
      <c r="Q231">
        <f t="shared" si="24"/>
        <v>0.79567479343057401</v>
      </c>
      <c r="R231">
        <f>MAX(I203:I232)</f>
        <v>92.909176866037043</v>
      </c>
      <c r="S231">
        <f>MIN(I203:I232)</f>
        <v>87.10515232066038</v>
      </c>
      <c r="T231">
        <f>IF(J231&gt;K231, 1, IF(J231&lt;K231, -1, 0))</f>
        <v>-1</v>
      </c>
      <c r="U231">
        <f t="shared" si="22"/>
        <v>-1</v>
      </c>
      <c r="V231">
        <f>G231*U232</f>
        <v>1.0597496972143801</v>
      </c>
    </row>
    <row r="232" spans="1:22" x14ac:dyDescent="0.15">
      <c r="A232">
        <v>20000131</v>
      </c>
      <c r="B232">
        <v>0.98299999999999998</v>
      </c>
      <c r="C232">
        <v>0.98499999999999999</v>
      </c>
      <c r="D232">
        <v>0.9698</v>
      </c>
      <c r="E232">
        <v>0.97250000000000003</v>
      </c>
      <c r="F232">
        <v>-7.7999999999999996E-3</v>
      </c>
      <c r="G232">
        <v>-0.79567479343057401</v>
      </c>
      <c r="H232">
        <v>0</v>
      </c>
      <c r="I232">
        <f t="shared" si="19"/>
        <v>87.10515232066038</v>
      </c>
      <c r="J232">
        <f t="shared" si="20"/>
        <v>1.0074400000000001</v>
      </c>
      <c r="K232">
        <f t="shared" si="23"/>
        <v>1.0186766666666665</v>
      </c>
      <c r="L232">
        <f t="shared" si="21"/>
        <v>1.0354875000000001</v>
      </c>
      <c r="M232">
        <f t="shared" ref="M232:M295" si="27">AVERAGE(E132:E231)</f>
        <v>1.0399440000000004</v>
      </c>
      <c r="N232">
        <f t="shared" si="25"/>
        <v>1.0441525</v>
      </c>
      <c r="O232">
        <v>-0.37017994858611197</v>
      </c>
      <c r="P232">
        <f t="shared" si="26"/>
        <v>-0.37017994858611197</v>
      </c>
      <c r="Q232">
        <f t="shared" si="24"/>
        <v>-0.37017994858611197</v>
      </c>
      <c r="R232">
        <f>MAX(I204:I233)</f>
        <v>92.909176866037043</v>
      </c>
      <c r="S232">
        <f>MIN(I204:I233)</f>
        <v>87.10515232066038</v>
      </c>
      <c r="T232">
        <f>IF(J232&gt;K232, 1, IF(J232&lt;K232, -1, 0))</f>
        <v>-1</v>
      </c>
      <c r="U232">
        <f t="shared" si="22"/>
        <v>-1</v>
      </c>
      <c r="V232">
        <f>G232*U233</f>
        <v>0.79567479343057401</v>
      </c>
    </row>
    <row r="233" spans="1:22" x14ac:dyDescent="0.15">
      <c r="A233">
        <v>20000201</v>
      </c>
      <c r="B233">
        <v>0.97409999999999997</v>
      </c>
      <c r="C233">
        <v>0.98080000000000001</v>
      </c>
      <c r="D233">
        <v>0.9718</v>
      </c>
      <c r="E233">
        <v>0.97609999999999997</v>
      </c>
      <c r="F233">
        <v>3.5999999999999999E-3</v>
      </c>
      <c r="G233">
        <v>0.37017994858611197</v>
      </c>
      <c r="H233">
        <v>0</v>
      </c>
      <c r="I233">
        <f t="shared" si="19"/>
        <v>87.427598128736847</v>
      </c>
      <c r="J233">
        <f t="shared" si="20"/>
        <v>1.0028400000000002</v>
      </c>
      <c r="K233">
        <f t="shared" si="23"/>
        <v>1.0169833333333331</v>
      </c>
      <c r="L233">
        <f t="shared" si="21"/>
        <v>1.0342149999999999</v>
      </c>
      <c r="M233">
        <f t="shared" si="27"/>
        <v>1.0389960000000003</v>
      </c>
      <c r="N233">
        <f t="shared" si="25"/>
        <v>1.0436749999999999</v>
      </c>
      <c r="O233">
        <v>-0.23563159512345899</v>
      </c>
      <c r="P233">
        <f t="shared" si="26"/>
        <v>-0.23563159512345899</v>
      </c>
      <c r="Q233">
        <f t="shared" si="24"/>
        <v>-0.23563159512345899</v>
      </c>
      <c r="R233">
        <f>MAX(I205:I234)</f>
        <v>92.909176866037043</v>
      </c>
      <c r="S233">
        <f>MIN(I205:I234)</f>
        <v>87.10515232066038</v>
      </c>
      <c r="T233">
        <f>IF(J233&gt;K233, 1, IF(J233&lt;K233, -1, 0))</f>
        <v>-1</v>
      </c>
      <c r="U233">
        <f t="shared" si="22"/>
        <v>-1</v>
      </c>
      <c r="V233">
        <f>G233*U234</f>
        <v>-0.37017994858611197</v>
      </c>
    </row>
    <row r="234" spans="1:22" x14ac:dyDescent="0.15">
      <c r="A234">
        <v>20000202</v>
      </c>
      <c r="B234">
        <v>0.97440000000000004</v>
      </c>
      <c r="C234">
        <v>0.98280000000000001</v>
      </c>
      <c r="D234">
        <v>0.97250000000000003</v>
      </c>
      <c r="E234">
        <v>0.97840000000000005</v>
      </c>
      <c r="F234">
        <v>2.3E-3</v>
      </c>
      <c r="G234">
        <v>0.23563159512345899</v>
      </c>
      <c r="H234">
        <v>0</v>
      </c>
      <c r="I234">
        <f t="shared" si="19"/>
        <v>87.633605172785707</v>
      </c>
      <c r="J234">
        <f t="shared" si="20"/>
        <v>0.99882000000000004</v>
      </c>
      <c r="K234">
        <f t="shared" si="23"/>
        <v>1.0157</v>
      </c>
      <c r="L234">
        <f t="shared" si="21"/>
        <v>1.0329649999999999</v>
      </c>
      <c r="M234">
        <f t="shared" si="27"/>
        <v>1.0381440000000002</v>
      </c>
      <c r="N234">
        <f t="shared" si="25"/>
        <v>1.043220625</v>
      </c>
      <c r="O234">
        <v>-1.4615699100572299</v>
      </c>
      <c r="P234">
        <f t="shared" si="26"/>
        <v>-1.4615699100572299</v>
      </c>
      <c r="Q234">
        <f t="shared" si="24"/>
        <v>-1.4615699100572299</v>
      </c>
      <c r="R234">
        <f>MAX(I206:I235)</f>
        <v>92.909176866037043</v>
      </c>
      <c r="S234">
        <f>MIN(I206:I235)</f>
        <v>87.10515232066038</v>
      </c>
      <c r="T234">
        <f>IF(J234&gt;K234, 1, IF(J234&lt;K234, -1, 0))</f>
        <v>-1</v>
      </c>
      <c r="U234">
        <f t="shared" si="22"/>
        <v>-1</v>
      </c>
      <c r="V234">
        <f>G234*U235</f>
        <v>-0.23563159512345899</v>
      </c>
    </row>
    <row r="235" spans="1:22" x14ac:dyDescent="0.15">
      <c r="A235">
        <v>20000203</v>
      </c>
      <c r="B235">
        <v>0.97689999999999999</v>
      </c>
      <c r="C235">
        <v>0.99729999999999996</v>
      </c>
      <c r="D235">
        <v>0.97619999999999996</v>
      </c>
      <c r="E235">
        <v>0.99270000000000003</v>
      </c>
      <c r="F235">
        <v>1.43E-2</v>
      </c>
      <c r="G235">
        <v>1.4615699100572299</v>
      </c>
      <c r="H235">
        <v>0</v>
      </c>
      <c r="I235">
        <f t="shared" si="19"/>
        <v>88.914431577089502</v>
      </c>
      <c r="J235">
        <f t="shared" si="20"/>
        <v>0.99502000000000002</v>
      </c>
      <c r="K235">
        <f t="shared" si="23"/>
        <v>1.0143766666666665</v>
      </c>
      <c r="L235">
        <f t="shared" si="21"/>
        <v>1.031865</v>
      </c>
      <c r="M235">
        <f t="shared" si="27"/>
        <v>1.0374980000000003</v>
      </c>
      <c r="N235">
        <f t="shared" si="25"/>
        <v>1.0428493750000001</v>
      </c>
      <c r="O235">
        <v>0.77566233504583904</v>
      </c>
      <c r="P235">
        <f t="shared" si="26"/>
        <v>0.77566233504583904</v>
      </c>
      <c r="Q235">
        <f t="shared" si="24"/>
        <v>0.77566233504583904</v>
      </c>
      <c r="R235">
        <f>MAX(I207:I236)</f>
        <v>92.909176866037043</v>
      </c>
      <c r="S235">
        <f>MIN(I207:I236)</f>
        <v>87.10515232066038</v>
      </c>
      <c r="T235">
        <f>IF(J235&gt;K235, 1, IF(J235&lt;K235, -1, 0))</f>
        <v>-1</v>
      </c>
      <c r="U235">
        <f t="shared" si="22"/>
        <v>-1</v>
      </c>
      <c r="V235">
        <f>G235*U236</f>
        <v>-1.4615699100572299</v>
      </c>
    </row>
    <row r="236" spans="1:22" x14ac:dyDescent="0.15">
      <c r="A236">
        <v>20000204</v>
      </c>
      <c r="B236">
        <v>0.9859</v>
      </c>
      <c r="C236">
        <v>0.98680000000000001</v>
      </c>
      <c r="D236">
        <v>0.97760000000000002</v>
      </c>
      <c r="E236">
        <v>0.98499999999999999</v>
      </c>
      <c r="F236">
        <v>-7.7000000000000002E-3</v>
      </c>
      <c r="G236">
        <v>-0.77566233504583904</v>
      </c>
      <c r="H236">
        <v>0</v>
      </c>
      <c r="I236">
        <f t="shared" si="19"/>
        <v>88.224755820925921</v>
      </c>
      <c r="J236">
        <f t="shared" si="20"/>
        <v>0.99224000000000001</v>
      </c>
      <c r="K236">
        <f t="shared" si="23"/>
        <v>1.01363</v>
      </c>
      <c r="L236">
        <f t="shared" si="21"/>
        <v>1.03094375</v>
      </c>
      <c r="M236">
        <f t="shared" si="27"/>
        <v>1.0369380000000001</v>
      </c>
      <c r="N236">
        <f t="shared" si="25"/>
        <v>1.0425512500000003</v>
      </c>
      <c r="O236">
        <v>0.243654822335021</v>
      </c>
      <c r="P236">
        <f t="shared" si="26"/>
        <v>0.243654822335021</v>
      </c>
      <c r="Q236">
        <f t="shared" si="24"/>
        <v>0.243654822335021</v>
      </c>
      <c r="R236">
        <f>MAX(I208:I237)</f>
        <v>92.909176866037043</v>
      </c>
      <c r="S236">
        <f>MIN(I208:I237)</f>
        <v>87.10515232066038</v>
      </c>
      <c r="T236">
        <f>IF(J236&gt;K236, 1, IF(J236&lt;K236, -1, 0))</f>
        <v>-1</v>
      </c>
      <c r="U236">
        <f t="shared" si="22"/>
        <v>-1</v>
      </c>
      <c r="V236">
        <f>G236*U237</f>
        <v>0.77566233504583904</v>
      </c>
    </row>
    <row r="237" spans="1:22" x14ac:dyDescent="0.15">
      <c r="A237">
        <v>20000207</v>
      </c>
      <c r="B237">
        <v>0.97899999999999998</v>
      </c>
      <c r="C237">
        <v>0.9839</v>
      </c>
      <c r="D237">
        <v>0.97789999999999999</v>
      </c>
      <c r="E237">
        <v>0.98260000000000003</v>
      </c>
      <c r="F237">
        <v>-2.3999999999999998E-3</v>
      </c>
      <c r="G237">
        <v>-0.243654822335021</v>
      </c>
      <c r="H237">
        <v>0</v>
      </c>
      <c r="I237">
        <f t="shared" si="19"/>
        <v>88.009791948874948</v>
      </c>
      <c r="J237">
        <f t="shared" si="20"/>
        <v>0.98937999999999993</v>
      </c>
      <c r="K237">
        <f t="shared" si="23"/>
        <v>1.0126199999999999</v>
      </c>
      <c r="L237">
        <f t="shared" si="21"/>
        <v>1.0297475</v>
      </c>
      <c r="M237">
        <f t="shared" si="27"/>
        <v>1.0363610000000001</v>
      </c>
      <c r="N237">
        <f t="shared" si="25"/>
        <v>1.0421768750000002</v>
      </c>
      <c r="O237">
        <v>-0.55973946672093899</v>
      </c>
      <c r="P237">
        <f t="shared" si="26"/>
        <v>-0.55973946672093899</v>
      </c>
      <c r="Q237">
        <f t="shared" si="24"/>
        <v>-0.55973946672093899</v>
      </c>
      <c r="R237">
        <f>MAX(I209:I238)</f>
        <v>92.909176866037043</v>
      </c>
      <c r="S237">
        <f>MIN(I209:I238)</f>
        <v>87.10515232066038</v>
      </c>
      <c r="T237">
        <f>IF(J237&gt;K237, 1, IF(J237&lt;K237, -1, 0))</f>
        <v>-1</v>
      </c>
      <c r="U237">
        <f t="shared" si="22"/>
        <v>-1</v>
      </c>
      <c r="V237">
        <f>G237*U238</f>
        <v>0.243654822335021</v>
      </c>
    </row>
    <row r="238" spans="1:22" x14ac:dyDescent="0.15">
      <c r="A238">
        <v>20000208</v>
      </c>
      <c r="B238">
        <v>0.99329999999999996</v>
      </c>
      <c r="C238">
        <v>0.99329999999999996</v>
      </c>
      <c r="D238">
        <v>0.9869</v>
      </c>
      <c r="E238">
        <v>0.98809999999999998</v>
      </c>
      <c r="F238">
        <v>5.4999999999999997E-3</v>
      </c>
      <c r="G238">
        <v>0.55973946672093899</v>
      </c>
      <c r="H238">
        <v>0</v>
      </c>
      <c r="I238">
        <f t="shared" si="19"/>
        <v>88.502417488991796</v>
      </c>
      <c r="J238">
        <f t="shared" si="20"/>
        <v>0.98684999999999989</v>
      </c>
      <c r="K238">
        <f t="shared" si="23"/>
        <v>1.0113399999999999</v>
      </c>
      <c r="L238">
        <f t="shared" si="21"/>
        <v>1.0284850000000001</v>
      </c>
      <c r="M238">
        <f t="shared" si="27"/>
        <v>1.0357190000000003</v>
      </c>
      <c r="N238">
        <f t="shared" si="25"/>
        <v>1.0418131250000002</v>
      </c>
      <c r="O238">
        <v>-0.64770772189050396</v>
      </c>
      <c r="P238">
        <f t="shared" si="26"/>
        <v>-0.64770772189050396</v>
      </c>
      <c r="Q238">
        <f t="shared" si="24"/>
        <v>-0.64770772189050396</v>
      </c>
      <c r="R238">
        <f>MAX(I210:I239)</f>
        <v>92.909176866037043</v>
      </c>
      <c r="S238">
        <f>MIN(I210:I239)</f>
        <v>87.10515232066038</v>
      </c>
      <c r="T238">
        <f>IF(J238&gt;K238, 1, IF(J238&lt;K238, -1, 0))</f>
        <v>-1</v>
      </c>
      <c r="U238">
        <f t="shared" si="22"/>
        <v>-1</v>
      </c>
      <c r="V238">
        <f>G238*U239</f>
        <v>-0.55973946672093899</v>
      </c>
    </row>
    <row r="239" spans="1:22" x14ac:dyDescent="0.15">
      <c r="A239">
        <v>20000209</v>
      </c>
      <c r="B239">
        <v>0.99470000000000003</v>
      </c>
      <c r="C239">
        <v>0.999</v>
      </c>
      <c r="D239">
        <v>0.9909</v>
      </c>
      <c r="E239">
        <v>0.99450000000000005</v>
      </c>
      <c r="F239">
        <v>6.4000000000000003E-3</v>
      </c>
      <c r="G239">
        <v>0.64770772189050396</v>
      </c>
      <c r="H239">
        <v>0</v>
      </c>
      <c r="I239">
        <f t="shared" si="19"/>
        <v>89.075654481127771</v>
      </c>
      <c r="J239">
        <f t="shared" si="20"/>
        <v>0.98513000000000006</v>
      </c>
      <c r="K239">
        <f t="shared" si="23"/>
        <v>1.0103133333333332</v>
      </c>
      <c r="L239">
        <f t="shared" si="21"/>
        <v>1.0272937500000003</v>
      </c>
      <c r="M239">
        <f t="shared" si="27"/>
        <v>1.0351250000000003</v>
      </c>
      <c r="N239">
        <f t="shared" si="25"/>
        <v>1.0414993750000001</v>
      </c>
      <c r="O239">
        <v>0.62342885872298603</v>
      </c>
      <c r="P239">
        <f t="shared" si="26"/>
        <v>0.62342885872298603</v>
      </c>
      <c r="Q239">
        <f t="shared" si="24"/>
        <v>0.62342885872298603</v>
      </c>
      <c r="R239">
        <f>MAX(I211:I240)</f>
        <v>92.909176866037043</v>
      </c>
      <c r="S239">
        <f>MIN(I211:I240)</f>
        <v>87.10515232066038</v>
      </c>
      <c r="T239">
        <f>IF(J239&gt;K239, 1, IF(J239&lt;K239, -1, 0))</f>
        <v>-1</v>
      </c>
      <c r="U239">
        <f t="shared" si="22"/>
        <v>-1</v>
      </c>
      <c r="V239">
        <f>G239*U240</f>
        <v>-0.64770772189050396</v>
      </c>
    </row>
    <row r="240" spans="1:22" x14ac:dyDescent="0.15">
      <c r="A240">
        <v>20000210</v>
      </c>
      <c r="B240">
        <v>0.98939999999999995</v>
      </c>
      <c r="C240">
        <v>0.99219999999999997</v>
      </c>
      <c r="D240">
        <v>0.98529999999999995</v>
      </c>
      <c r="E240">
        <v>0.98829999999999996</v>
      </c>
      <c r="F240">
        <v>-6.1999999999999998E-3</v>
      </c>
      <c r="G240">
        <v>-0.62342885872298603</v>
      </c>
      <c r="H240">
        <v>0</v>
      </c>
      <c r="I240">
        <f t="shared" si="19"/>
        <v>88.520331144996049</v>
      </c>
      <c r="J240">
        <f t="shared" si="20"/>
        <v>0.98409999999999997</v>
      </c>
      <c r="K240">
        <f t="shared" si="23"/>
        <v>1.0097299999999998</v>
      </c>
      <c r="L240">
        <f t="shared" si="21"/>
        <v>1.0260500000000001</v>
      </c>
      <c r="M240">
        <f t="shared" si="27"/>
        <v>1.0345880000000003</v>
      </c>
      <c r="N240">
        <f t="shared" si="25"/>
        <v>1.0412224999999999</v>
      </c>
      <c r="O240">
        <v>-7.0828695740163303E-2</v>
      </c>
      <c r="P240">
        <f t="shared" si="26"/>
        <v>-7.0828695740163303E-2</v>
      </c>
      <c r="Q240">
        <f t="shared" si="24"/>
        <v>-7.0828695740163303E-2</v>
      </c>
      <c r="R240">
        <f>MAX(I212:I241)</f>
        <v>92.909176866037043</v>
      </c>
      <c r="S240">
        <f>MIN(I212:I241)</f>
        <v>87.10515232066038</v>
      </c>
      <c r="T240">
        <f>IF(J240&gt;K240, 1, IF(J240&lt;K240, -1, 0))</f>
        <v>-1</v>
      </c>
      <c r="U240">
        <f t="shared" si="22"/>
        <v>-1</v>
      </c>
      <c r="V240">
        <f>G240*U241</f>
        <v>0.62342885872298603</v>
      </c>
    </row>
    <row r="241" spans="1:22" x14ac:dyDescent="0.15">
      <c r="A241">
        <v>20000211</v>
      </c>
      <c r="B241">
        <v>0.98170000000000002</v>
      </c>
      <c r="C241">
        <v>0.9899</v>
      </c>
      <c r="D241">
        <v>0.98140000000000005</v>
      </c>
      <c r="E241">
        <v>0.98899999999999999</v>
      </c>
      <c r="F241">
        <v>6.9999999999999999E-4</v>
      </c>
      <c r="G241">
        <v>7.0828695740163303E-2</v>
      </c>
      <c r="H241">
        <v>0</v>
      </c>
      <c r="I241">
        <f t="shared" si="19"/>
        <v>88.583028941010923</v>
      </c>
      <c r="J241">
        <f t="shared" si="20"/>
        <v>0.98385</v>
      </c>
      <c r="K241">
        <f t="shared" si="23"/>
        <v>1.0089766666666664</v>
      </c>
      <c r="L241">
        <f t="shared" si="21"/>
        <v>1.02479875</v>
      </c>
      <c r="M241">
        <f t="shared" si="27"/>
        <v>1.0340180000000003</v>
      </c>
      <c r="N241">
        <f t="shared" si="25"/>
        <v>1.0408575</v>
      </c>
      <c r="O241">
        <v>0.58645096056623103</v>
      </c>
      <c r="P241">
        <f t="shared" si="26"/>
        <v>0.58645096056623103</v>
      </c>
      <c r="Q241">
        <f t="shared" si="24"/>
        <v>0.58645096056623103</v>
      </c>
      <c r="R241">
        <f>MAX(I213:I242)</f>
        <v>92.909176866037043</v>
      </c>
      <c r="S241">
        <f>MIN(I213:I242)</f>
        <v>87.10515232066038</v>
      </c>
      <c r="T241">
        <f>IF(J241&gt;K241, 1, IF(J241&lt;K241, -1, 0))</f>
        <v>-1</v>
      </c>
      <c r="U241">
        <f t="shared" si="22"/>
        <v>-1</v>
      </c>
      <c r="V241">
        <f>G241*U242</f>
        <v>-7.0828695740163303E-2</v>
      </c>
    </row>
    <row r="242" spans="1:22" x14ac:dyDescent="0.15">
      <c r="A242">
        <v>20000214</v>
      </c>
      <c r="B242">
        <v>0.98860000000000003</v>
      </c>
      <c r="C242">
        <v>0.98860000000000003</v>
      </c>
      <c r="D242">
        <v>0.97960000000000003</v>
      </c>
      <c r="E242">
        <v>0.98319999999999996</v>
      </c>
      <c r="F242">
        <v>-5.7999999999999996E-3</v>
      </c>
      <c r="G242">
        <v>-0.58645096056623103</v>
      </c>
      <c r="H242">
        <v>0</v>
      </c>
      <c r="I242">
        <f t="shared" si="19"/>
        <v>88.063532916887695</v>
      </c>
      <c r="J242">
        <f t="shared" si="20"/>
        <v>0.98472000000000004</v>
      </c>
      <c r="K242">
        <f t="shared" si="23"/>
        <v>1.0081433333333332</v>
      </c>
      <c r="L242">
        <f t="shared" si="21"/>
        <v>1.0235575000000001</v>
      </c>
      <c r="M242">
        <f t="shared" si="27"/>
        <v>1.0333560000000002</v>
      </c>
      <c r="N242">
        <f t="shared" si="25"/>
        <v>1.0404831250000002</v>
      </c>
      <c r="O242">
        <v>1.0170870626524499E-2</v>
      </c>
      <c r="P242">
        <f t="shared" si="26"/>
        <v>1.0170870626524499E-2</v>
      </c>
      <c r="Q242">
        <f t="shared" si="24"/>
        <v>1.0170870626524499E-2</v>
      </c>
      <c r="R242">
        <f>MAX(I214:I243)</f>
        <v>92.909176866037043</v>
      </c>
      <c r="S242">
        <f>MIN(I214:I243)</f>
        <v>87.10515232066038</v>
      </c>
      <c r="T242">
        <f>IF(J242&gt;K242, 1, IF(J242&lt;K242, -1, 0))</f>
        <v>-1</v>
      </c>
      <c r="U242">
        <f t="shared" si="22"/>
        <v>-1</v>
      </c>
      <c r="V242">
        <f>G242*U243</f>
        <v>0.58645096056623103</v>
      </c>
    </row>
    <row r="243" spans="1:22" x14ac:dyDescent="0.15">
      <c r="A243">
        <v>20000215</v>
      </c>
      <c r="B243">
        <v>0.97909999999999997</v>
      </c>
      <c r="C243">
        <v>0.9879</v>
      </c>
      <c r="D243">
        <v>0.97899999999999998</v>
      </c>
      <c r="E243">
        <v>0.98309999999999997</v>
      </c>
      <c r="F243">
        <v>-1E-4</v>
      </c>
      <c r="G243">
        <v>-1.0170870626524499E-2</v>
      </c>
      <c r="H243">
        <v>0</v>
      </c>
      <c r="I243">
        <f t="shared" si="19"/>
        <v>88.054576088885568</v>
      </c>
      <c r="J243">
        <f t="shared" si="20"/>
        <v>0.98579000000000006</v>
      </c>
      <c r="K243">
        <f t="shared" si="23"/>
        <v>1.0070499999999998</v>
      </c>
      <c r="L243">
        <f t="shared" si="21"/>
        <v>1.02236875</v>
      </c>
      <c r="M243">
        <f t="shared" si="27"/>
        <v>1.0326759999999999</v>
      </c>
      <c r="N243">
        <f t="shared" si="25"/>
        <v>1.0401218750000001</v>
      </c>
      <c r="O243">
        <v>-0.52893907028786302</v>
      </c>
      <c r="P243">
        <f t="shared" si="26"/>
        <v>-0.52893907028786302</v>
      </c>
      <c r="Q243">
        <f t="shared" si="24"/>
        <v>-0.52893907028786302</v>
      </c>
      <c r="R243">
        <f>MAX(I215:I244)</f>
        <v>92.909176866037043</v>
      </c>
      <c r="S243">
        <f>MIN(I215:I244)</f>
        <v>87.10515232066038</v>
      </c>
      <c r="T243">
        <f>IF(J243&gt;K243, 1, IF(J243&lt;K243, -1, 0))</f>
        <v>-1</v>
      </c>
      <c r="U243">
        <f t="shared" si="22"/>
        <v>-1</v>
      </c>
      <c r="V243">
        <f>G243*U244</f>
        <v>1.0170870626524499E-2</v>
      </c>
    </row>
    <row r="244" spans="1:22" x14ac:dyDescent="0.15">
      <c r="A244">
        <v>20000216</v>
      </c>
      <c r="B244">
        <v>0.9819</v>
      </c>
      <c r="C244">
        <v>0.98880000000000001</v>
      </c>
      <c r="D244">
        <v>0.98099999999999998</v>
      </c>
      <c r="E244">
        <v>0.98829999999999996</v>
      </c>
      <c r="F244">
        <v>5.1999999999999998E-3</v>
      </c>
      <c r="G244">
        <v>0.52893907028786302</v>
      </c>
      <c r="H244">
        <v>0</v>
      </c>
      <c r="I244">
        <f t="shared" si="19"/>
        <v>88.520331144996035</v>
      </c>
      <c r="J244">
        <f t="shared" si="20"/>
        <v>0.98649000000000009</v>
      </c>
      <c r="K244">
        <f t="shared" si="23"/>
        <v>1.0053899999999998</v>
      </c>
      <c r="L244">
        <f t="shared" si="21"/>
        <v>1.0210837500000001</v>
      </c>
      <c r="M244">
        <f t="shared" si="27"/>
        <v>1.032009</v>
      </c>
      <c r="N244">
        <f t="shared" si="25"/>
        <v>1.0397706250000003</v>
      </c>
      <c r="O244">
        <v>-0.18213093190327101</v>
      </c>
      <c r="P244">
        <f t="shared" si="26"/>
        <v>-0.18213093190327101</v>
      </c>
      <c r="Q244">
        <f t="shared" si="24"/>
        <v>-0.18213093190327101</v>
      </c>
      <c r="R244">
        <f>MAX(I216:I245)</f>
        <v>92.909176866037043</v>
      </c>
      <c r="S244">
        <f>MIN(I216:I245)</f>
        <v>87.10515232066038</v>
      </c>
      <c r="T244">
        <f>IF(J244&gt;K244, 1, IF(J244&lt;K244, -1, 0))</f>
        <v>-1</v>
      </c>
      <c r="U244">
        <f t="shared" si="22"/>
        <v>-1</v>
      </c>
      <c r="V244">
        <f>G244*U245</f>
        <v>-0.52893907028786302</v>
      </c>
    </row>
    <row r="245" spans="1:22" x14ac:dyDescent="0.15">
      <c r="A245">
        <v>20000217</v>
      </c>
      <c r="B245">
        <v>0.99370000000000003</v>
      </c>
      <c r="C245">
        <v>0.99439999999999995</v>
      </c>
      <c r="D245">
        <v>0.98519999999999996</v>
      </c>
      <c r="E245">
        <v>0.99009999999999998</v>
      </c>
      <c r="F245">
        <v>1.8E-3</v>
      </c>
      <c r="G245">
        <v>0.18213093190327101</v>
      </c>
      <c r="H245">
        <v>0</v>
      </c>
      <c r="I245">
        <f t="shared" si="19"/>
        <v>88.681554049034276</v>
      </c>
      <c r="J245">
        <f t="shared" si="20"/>
        <v>0.98748000000000002</v>
      </c>
      <c r="K245">
        <f t="shared" si="23"/>
        <v>1.0038266666666664</v>
      </c>
      <c r="L245">
        <f t="shared" si="21"/>
        <v>1.02005375</v>
      </c>
      <c r="M245">
        <f t="shared" si="27"/>
        <v>1.031377</v>
      </c>
      <c r="N245">
        <f t="shared" si="25"/>
        <v>1.0394481250000003</v>
      </c>
      <c r="O245">
        <v>0.39389960610039498</v>
      </c>
      <c r="P245">
        <f t="shared" si="26"/>
        <v>0.39389960610039498</v>
      </c>
      <c r="Q245">
        <f t="shared" si="24"/>
        <v>0.39389960610039498</v>
      </c>
      <c r="R245">
        <f>MAX(I217:I246)</f>
        <v>92.909176866037043</v>
      </c>
      <c r="S245">
        <f>MIN(I217:I246)</f>
        <v>87.10515232066038</v>
      </c>
      <c r="T245">
        <f>IF(J245&gt;K245, 1, IF(J245&lt;K245, -1, 0))</f>
        <v>-1</v>
      </c>
      <c r="U245">
        <f t="shared" si="22"/>
        <v>-1</v>
      </c>
      <c r="V245">
        <f>G245*U246</f>
        <v>-0.18213093190327101</v>
      </c>
    </row>
    <row r="246" spans="1:22" x14ac:dyDescent="0.15">
      <c r="A246">
        <v>20000218</v>
      </c>
      <c r="B246">
        <v>0.98719999999999997</v>
      </c>
      <c r="C246">
        <v>0.98880000000000001</v>
      </c>
      <c r="D246">
        <v>0.98260000000000003</v>
      </c>
      <c r="E246">
        <v>0.98619999999999997</v>
      </c>
      <c r="F246">
        <v>-3.8999999999999998E-3</v>
      </c>
      <c r="G246">
        <v>-0.39389960610039498</v>
      </c>
      <c r="H246">
        <v>0</v>
      </c>
      <c r="I246">
        <f t="shared" si="19"/>
        <v>88.332237756951429</v>
      </c>
      <c r="J246">
        <f t="shared" si="20"/>
        <v>0.9872200000000001</v>
      </c>
      <c r="K246">
        <f t="shared" si="23"/>
        <v>1.0022666666666666</v>
      </c>
      <c r="L246">
        <f t="shared" si="21"/>
        <v>1.0190562499999998</v>
      </c>
      <c r="M246">
        <f t="shared" si="27"/>
        <v>1.0307419999999998</v>
      </c>
      <c r="N246">
        <f t="shared" si="25"/>
        <v>1.0392075000000003</v>
      </c>
      <c r="O246">
        <v>-2.0381261407422402</v>
      </c>
      <c r="P246">
        <f t="shared" si="26"/>
        <v>-2.0381261407422402</v>
      </c>
      <c r="Q246">
        <f t="shared" si="24"/>
        <v>-2.0381261407422402</v>
      </c>
      <c r="R246">
        <f>MAX(I218:I247)</f>
        <v>92.909176866037043</v>
      </c>
      <c r="S246">
        <f>MIN(I218:I247)</f>
        <v>87.10515232066038</v>
      </c>
      <c r="T246">
        <f>IF(J246&gt;K246, 1, IF(J246&lt;K246, -1, 0))</f>
        <v>-1</v>
      </c>
      <c r="U246">
        <f t="shared" si="22"/>
        <v>-1</v>
      </c>
      <c r="V246">
        <f>G246*U247</f>
        <v>0.39389960610039498</v>
      </c>
    </row>
    <row r="247" spans="1:22" x14ac:dyDescent="0.15">
      <c r="A247">
        <v>20000222</v>
      </c>
      <c r="B247">
        <v>1.002</v>
      </c>
      <c r="C247">
        <v>1.0094000000000001</v>
      </c>
      <c r="D247">
        <v>1.002</v>
      </c>
      <c r="E247">
        <v>1.0063</v>
      </c>
      <c r="F247">
        <v>2.01E-2</v>
      </c>
      <c r="G247">
        <v>2.0381261407422402</v>
      </c>
      <c r="H247">
        <v>0</v>
      </c>
      <c r="I247">
        <f t="shared" si="19"/>
        <v>90.132560185378438</v>
      </c>
      <c r="J247">
        <f t="shared" si="20"/>
        <v>0.98734</v>
      </c>
      <c r="K247">
        <f t="shared" si="23"/>
        <v>1.0006433333333333</v>
      </c>
      <c r="L247">
        <f t="shared" si="21"/>
        <v>1.0181074999999997</v>
      </c>
      <c r="M247">
        <f t="shared" si="27"/>
        <v>1.0299949999999998</v>
      </c>
      <c r="N247">
        <f t="shared" si="25"/>
        <v>1.0389356250000004</v>
      </c>
      <c r="O247">
        <v>0.21862267713405301</v>
      </c>
      <c r="P247">
        <f t="shared" si="26"/>
        <v>0.21862267713405301</v>
      </c>
      <c r="Q247">
        <f t="shared" si="24"/>
        <v>0.21862267713405301</v>
      </c>
      <c r="R247">
        <f>MAX(I219:I248)</f>
        <v>92.909176866037043</v>
      </c>
      <c r="S247">
        <f>MIN(I219:I248)</f>
        <v>87.10515232066038</v>
      </c>
      <c r="T247">
        <f>IF(J247&gt;K247, 1, IF(J247&lt;K247, -1, 0))</f>
        <v>-1</v>
      </c>
      <c r="U247">
        <f t="shared" si="22"/>
        <v>-1</v>
      </c>
      <c r="V247">
        <f>G247*U248</f>
        <v>-2.0381261407422402</v>
      </c>
    </row>
    <row r="248" spans="1:22" x14ac:dyDescent="0.15">
      <c r="A248">
        <v>20000223</v>
      </c>
      <c r="B248">
        <v>1.0077</v>
      </c>
      <c r="C248">
        <v>1.0078</v>
      </c>
      <c r="D248">
        <v>1.0023</v>
      </c>
      <c r="E248">
        <v>1.0041</v>
      </c>
      <c r="F248">
        <v>-2.2000000000000001E-3</v>
      </c>
      <c r="G248">
        <v>-0.21862267713405301</v>
      </c>
      <c r="H248">
        <v>0</v>
      </c>
      <c r="I248">
        <f t="shared" si="19"/>
        <v>89.935509969331704</v>
      </c>
      <c r="J248">
        <f t="shared" si="20"/>
        <v>0.98970999999999998</v>
      </c>
      <c r="K248">
        <f t="shared" si="23"/>
        <v>0.99974666666666656</v>
      </c>
      <c r="L248">
        <f t="shared" si="21"/>
        <v>1.0175174999999999</v>
      </c>
      <c r="M248">
        <f t="shared" si="27"/>
        <v>1.0293589999999997</v>
      </c>
      <c r="N248">
        <f t="shared" si="25"/>
        <v>1.0387968750000005</v>
      </c>
      <c r="O248">
        <v>0.86644756498357101</v>
      </c>
      <c r="P248">
        <f t="shared" si="26"/>
        <v>0.86644756498357101</v>
      </c>
      <c r="Q248">
        <f t="shared" si="24"/>
        <v>0.86644756498357101</v>
      </c>
      <c r="R248">
        <f>MAX(I220:I249)</f>
        <v>92.783781274007296</v>
      </c>
      <c r="S248">
        <f>MIN(I220:I249)</f>
        <v>87.10515232066038</v>
      </c>
      <c r="T248">
        <f>IF(J248&gt;K248, 1, IF(J248&lt;K248, -1, 0))</f>
        <v>-1</v>
      </c>
      <c r="U248">
        <f t="shared" si="22"/>
        <v>-1</v>
      </c>
      <c r="V248">
        <f>G248*U249</f>
        <v>0.21862267713405301</v>
      </c>
    </row>
    <row r="249" spans="1:22" x14ac:dyDescent="0.15">
      <c r="A249">
        <v>20000224</v>
      </c>
      <c r="B249">
        <v>0.99060000000000004</v>
      </c>
      <c r="C249">
        <v>0.99750000000000005</v>
      </c>
      <c r="D249">
        <v>0.9899</v>
      </c>
      <c r="E249">
        <v>0.99539999999999995</v>
      </c>
      <c r="F249">
        <v>-8.6999999999999994E-3</v>
      </c>
      <c r="G249">
        <v>-0.86644756498357101</v>
      </c>
      <c r="H249">
        <v>0</v>
      </c>
      <c r="I249">
        <f t="shared" si="19"/>
        <v>89.156265933146869</v>
      </c>
      <c r="J249">
        <f t="shared" si="20"/>
        <v>0.99131000000000002</v>
      </c>
      <c r="K249">
        <f t="shared" si="23"/>
        <v>0.99886999999999992</v>
      </c>
      <c r="L249">
        <f t="shared" si="21"/>
        <v>1.0168762499999997</v>
      </c>
      <c r="M249">
        <f t="shared" si="27"/>
        <v>1.0286709999999999</v>
      </c>
      <c r="N249">
        <f t="shared" si="25"/>
        <v>1.0386493750000003</v>
      </c>
      <c r="O249">
        <v>2.0293349407273502</v>
      </c>
      <c r="P249">
        <f t="shared" si="26"/>
        <v>2.0293349407273502</v>
      </c>
      <c r="Q249">
        <f t="shared" si="24"/>
        <v>2.0293349407273502</v>
      </c>
      <c r="R249">
        <f>MAX(I221:I250)</f>
        <v>92.255328421881956</v>
      </c>
      <c r="S249">
        <f>MIN(I221:I250)</f>
        <v>87.10515232066038</v>
      </c>
      <c r="T249">
        <f>IF(J249&gt;K249, 1, IF(J249&lt;K249, -1, 0))</f>
        <v>-1</v>
      </c>
      <c r="U249">
        <f t="shared" si="22"/>
        <v>-1</v>
      </c>
      <c r="V249">
        <f>G249*U250</f>
        <v>0.86644756498357101</v>
      </c>
    </row>
    <row r="250" spans="1:22" x14ac:dyDescent="0.15">
      <c r="A250">
        <v>20000225</v>
      </c>
      <c r="B250">
        <v>0.98219999999999996</v>
      </c>
      <c r="C250">
        <v>0.98399999999999999</v>
      </c>
      <c r="D250">
        <v>0.97350000000000003</v>
      </c>
      <c r="E250">
        <v>0.97519999999999996</v>
      </c>
      <c r="F250">
        <v>-2.0199999999999999E-2</v>
      </c>
      <c r="G250">
        <v>-2.0293349407273502</v>
      </c>
      <c r="H250">
        <v>0</v>
      </c>
      <c r="I250">
        <f t="shared" si="19"/>
        <v>87.346986676717734</v>
      </c>
      <c r="J250">
        <f t="shared" si="20"/>
        <v>0.99139999999999995</v>
      </c>
      <c r="K250">
        <f t="shared" si="23"/>
        <v>0.99747333333333343</v>
      </c>
      <c r="L250">
        <f t="shared" si="21"/>
        <v>1.0161024999999999</v>
      </c>
      <c r="M250">
        <f t="shared" si="27"/>
        <v>1.0278299999999998</v>
      </c>
      <c r="N250">
        <f t="shared" si="25"/>
        <v>1.0384600000000002</v>
      </c>
      <c r="O250">
        <v>0.25635767022148798</v>
      </c>
      <c r="P250">
        <f t="shared" si="26"/>
        <v>0.25635767022148798</v>
      </c>
      <c r="Q250">
        <f t="shared" si="24"/>
        <v>0.25635767022148798</v>
      </c>
      <c r="R250">
        <f>MAX(I222:I251)</f>
        <v>91.40442976168012</v>
      </c>
      <c r="S250">
        <f>MIN(I222:I251)</f>
        <v>87.10515232066038</v>
      </c>
      <c r="T250">
        <f>IF(J250&gt;K250, 1, IF(J250&lt;K250, -1, 0))</f>
        <v>-1</v>
      </c>
      <c r="U250">
        <f t="shared" si="22"/>
        <v>-1</v>
      </c>
      <c r="V250">
        <f>G250*U251</f>
        <v>2.0293349407273502</v>
      </c>
    </row>
    <row r="251" spans="1:22" x14ac:dyDescent="0.15">
      <c r="A251">
        <v>20000228</v>
      </c>
      <c r="B251">
        <v>0.96409999999999996</v>
      </c>
      <c r="C251">
        <v>0.97399999999999998</v>
      </c>
      <c r="D251">
        <v>0.96350000000000002</v>
      </c>
      <c r="E251">
        <v>0.97270000000000001</v>
      </c>
      <c r="F251">
        <v>-2.5000000000000001E-3</v>
      </c>
      <c r="G251">
        <v>-0.25635767022148798</v>
      </c>
      <c r="H251">
        <v>0</v>
      </c>
      <c r="I251">
        <f t="shared" si="19"/>
        <v>87.123065976664634</v>
      </c>
      <c r="J251">
        <f t="shared" si="20"/>
        <v>0.9900899999999998</v>
      </c>
      <c r="K251">
        <f t="shared" si="23"/>
        <v>0.99544999999999995</v>
      </c>
      <c r="L251">
        <f t="shared" si="21"/>
        <v>1.0151212499999998</v>
      </c>
      <c r="M251">
        <f t="shared" si="27"/>
        <v>1.0267879999999998</v>
      </c>
      <c r="N251">
        <f t="shared" si="25"/>
        <v>1.0381668750000004</v>
      </c>
      <c r="O251">
        <v>0.56543641410507495</v>
      </c>
      <c r="P251">
        <f t="shared" si="26"/>
        <v>0.56543641410507495</v>
      </c>
      <c r="Q251">
        <f t="shared" si="24"/>
        <v>0.56543641410507495</v>
      </c>
      <c r="R251">
        <f>MAX(I223:I252)</f>
        <v>91.40442976168012</v>
      </c>
      <c r="S251">
        <f>MIN(I223:I252)</f>
        <v>86.630440436547786</v>
      </c>
      <c r="T251">
        <f>IF(J251&gt;K251, 1, IF(J251&lt;K251, -1, 0))</f>
        <v>-1</v>
      </c>
      <c r="U251">
        <f t="shared" si="22"/>
        <v>-1</v>
      </c>
      <c r="V251">
        <f>G251*U252</f>
        <v>0.25635767022148798</v>
      </c>
    </row>
    <row r="252" spans="1:22" x14ac:dyDescent="0.15">
      <c r="A252">
        <v>20000229</v>
      </c>
      <c r="B252">
        <v>0.97209999999999996</v>
      </c>
      <c r="C252">
        <v>0.97260000000000002</v>
      </c>
      <c r="D252">
        <v>0.96319999999999995</v>
      </c>
      <c r="E252">
        <v>0.96719999999999995</v>
      </c>
      <c r="F252">
        <v>-5.4999999999999997E-3</v>
      </c>
      <c r="G252">
        <v>-0.56543641410507495</v>
      </c>
      <c r="H252">
        <v>0</v>
      </c>
      <c r="I252">
        <f t="shared" si="19"/>
        <v>86.630440436547786</v>
      </c>
      <c r="J252">
        <f t="shared" si="20"/>
        <v>0.98846000000000012</v>
      </c>
      <c r="K252">
        <f t="shared" si="23"/>
        <v>0.99353999999999987</v>
      </c>
      <c r="L252">
        <f t="shared" si="21"/>
        <v>1.0140949999999997</v>
      </c>
      <c r="M252">
        <f t="shared" si="27"/>
        <v>1.0257079999999998</v>
      </c>
      <c r="N252">
        <f t="shared" si="25"/>
        <v>1.0378700000000003</v>
      </c>
      <c r="O252">
        <v>-0.81679073614557696</v>
      </c>
      <c r="P252">
        <f t="shared" si="26"/>
        <v>-0.81679073614557696</v>
      </c>
      <c r="Q252">
        <f t="shared" si="24"/>
        <v>-0.81679073614557696</v>
      </c>
      <c r="R252">
        <f>MAX(I224:I253)</f>
        <v>91.40442976168012</v>
      </c>
      <c r="S252">
        <f>MIN(I224:I253)</f>
        <v>86.630440436547786</v>
      </c>
      <c r="T252">
        <f>IF(J252&gt;K252, 1, IF(J252&lt;K252, -1, 0))</f>
        <v>-1</v>
      </c>
      <c r="U252">
        <f t="shared" si="22"/>
        <v>-1</v>
      </c>
      <c r="V252">
        <f>G252*U253</f>
        <v>0.56543641410507495</v>
      </c>
    </row>
    <row r="253" spans="1:22" x14ac:dyDescent="0.15">
      <c r="A253">
        <v>20000301</v>
      </c>
      <c r="B253">
        <v>0.96750000000000003</v>
      </c>
      <c r="C253">
        <v>0.97750000000000004</v>
      </c>
      <c r="D253">
        <v>0.96550000000000002</v>
      </c>
      <c r="E253">
        <v>0.97509999999999997</v>
      </c>
      <c r="F253">
        <v>7.9000000000000008E-3</v>
      </c>
      <c r="G253">
        <v>0.81679073614557696</v>
      </c>
      <c r="H253">
        <v>0</v>
      </c>
      <c r="I253">
        <f t="shared" si="19"/>
        <v>87.338029848715621</v>
      </c>
      <c r="J253">
        <f t="shared" si="20"/>
        <v>0.98686000000000007</v>
      </c>
      <c r="K253">
        <f t="shared" si="23"/>
        <v>0.99182999999999999</v>
      </c>
      <c r="L253">
        <f t="shared" si="21"/>
        <v>1.01305</v>
      </c>
      <c r="M253">
        <f t="shared" si="27"/>
        <v>1.0246369999999998</v>
      </c>
      <c r="N253">
        <f t="shared" si="25"/>
        <v>1.0375287500000003</v>
      </c>
      <c r="O253">
        <v>0.830684032406932</v>
      </c>
      <c r="P253">
        <f t="shared" si="26"/>
        <v>0.830684032406932</v>
      </c>
      <c r="Q253">
        <f t="shared" si="24"/>
        <v>0.830684032406932</v>
      </c>
      <c r="R253">
        <f>MAX(I225:I254)</f>
        <v>91.40442976168012</v>
      </c>
      <c r="S253">
        <f>MIN(I225:I254)</f>
        <v>86.612526780543533</v>
      </c>
      <c r="T253">
        <f>IF(J253&gt;K253, 1, IF(J253&lt;K253, -1, 0))</f>
        <v>-1</v>
      </c>
      <c r="U253">
        <f t="shared" si="22"/>
        <v>-1</v>
      </c>
      <c r="V253">
        <f>G253*U254</f>
        <v>-0.81679073614557696</v>
      </c>
    </row>
    <row r="254" spans="1:22" x14ac:dyDescent="0.15">
      <c r="A254">
        <v>20000302</v>
      </c>
      <c r="B254">
        <v>0.97260000000000002</v>
      </c>
      <c r="C254">
        <v>0.97499999999999998</v>
      </c>
      <c r="D254">
        <v>0.96199999999999997</v>
      </c>
      <c r="E254">
        <v>0.96699999999999997</v>
      </c>
      <c r="F254">
        <v>-8.0999999999999996E-3</v>
      </c>
      <c r="G254">
        <v>-0.830684032406932</v>
      </c>
      <c r="H254">
        <v>0</v>
      </c>
      <c r="I254">
        <f t="shared" si="19"/>
        <v>86.612526780543533</v>
      </c>
      <c r="J254">
        <f t="shared" si="20"/>
        <v>0.98605999999999983</v>
      </c>
      <c r="K254">
        <f t="shared" si="23"/>
        <v>0.99045666666666665</v>
      </c>
      <c r="L254">
        <f t="shared" si="21"/>
        <v>1.0122575</v>
      </c>
      <c r="M254">
        <f t="shared" si="27"/>
        <v>1.0236269999999998</v>
      </c>
      <c r="N254">
        <f t="shared" si="25"/>
        <v>1.0372131250000003</v>
      </c>
      <c r="O254">
        <v>0.50672182006204902</v>
      </c>
      <c r="P254">
        <f t="shared" si="26"/>
        <v>0.50672182006204902</v>
      </c>
      <c r="Q254">
        <f t="shared" si="24"/>
        <v>0.50672182006204902</v>
      </c>
      <c r="R254">
        <f>MAX(I226:I255)</f>
        <v>90.78640862953354</v>
      </c>
      <c r="S254">
        <f>MIN(I226:I255)</f>
        <v>86.173642208439432</v>
      </c>
      <c r="T254">
        <f>IF(J254&gt;K254, 1, IF(J254&lt;K254, -1, 0))</f>
        <v>-1</v>
      </c>
      <c r="U254">
        <f t="shared" si="22"/>
        <v>-1</v>
      </c>
      <c r="V254">
        <f>G254*U255</f>
        <v>0.830684032406932</v>
      </c>
    </row>
    <row r="255" spans="1:22" x14ac:dyDescent="0.15">
      <c r="A255">
        <v>20000303</v>
      </c>
      <c r="B255">
        <v>0.96660000000000001</v>
      </c>
      <c r="C255">
        <v>0.96830000000000005</v>
      </c>
      <c r="D255">
        <v>0.95960000000000001</v>
      </c>
      <c r="E255">
        <v>0.96209999999999996</v>
      </c>
      <c r="F255">
        <v>-4.8999999999999998E-3</v>
      </c>
      <c r="G255">
        <v>-0.50672182006204902</v>
      </c>
      <c r="H255">
        <v>6.3E-3</v>
      </c>
      <c r="I255">
        <f t="shared" si="19"/>
        <v>86.173642208439432</v>
      </c>
      <c r="J255">
        <f t="shared" si="20"/>
        <v>0.98392999999999997</v>
      </c>
      <c r="K255">
        <f t="shared" si="23"/>
        <v>0.98881000000000008</v>
      </c>
      <c r="L255">
        <f t="shared" si="21"/>
        <v>1.0112887499999998</v>
      </c>
      <c r="M255">
        <f t="shared" si="27"/>
        <v>1.0226329999999999</v>
      </c>
      <c r="N255">
        <f t="shared" si="25"/>
        <v>1.0368512500000002</v>
      </c>
      <c r="O255">
        <v>0.25984824862279898</v>
      </c>
      <c r="P255">
        <f t="shared" si="26"/>
        <v>0.25984824862279898</v>
      </c>
      <c r="Q255">
        <f t="shared" si="24"/>
        <v>0.25984824862279898</v>
      </c>
      <c r="R255">
        <f>MAX(I227:I256)</f>
        <v>90.275869433412439</v>
      </c>
      <c r="S255">
        <f>MIN(I227:I256)</f>
        <v>85.949721508386332</v>
      </c>
      <c r="T255">
        <f>IF(J255&gt;K255, 1, IF(J255&lt;K255, -1, 0))</f>
        <v>-1</v>
      </c>
      <c r="U255">
        <f t="shared" si="22"/>
        <v>-1</v>
      </c>
      <c r="V255">
        <f>G255*U256</f>
        <v>0.50672182006204902</v>
      </c>
    </row>
    <row r="256" spans="1:22" x14ac:dyDescent="0.15">
      <c r="A256">
        <v>20000306</v>
      </c>
      <c r="B256">
        <v>0.96389999999999998</v>
      </c>
      <c r="C256">
        <v>0.96440000000000003</v>
      </c>
      <c r="D256">
        <v>0.95799999999999996</v>
      </c>
      <c r="E256">
        <v>0.95960000000000001</v>
      </c>
      <c r="F256">
        <v>-2.5000000000000001E-3</v>
      </c>
      <c r="G256">
        <v>-0.25984824862279898</v>
      </c>
      <c r="H256">
        <v>0</v>
      </c>
      <c r="I256">
        <f t="shared" si="19"/>
        <v>85.949721508386332</v>
      </c>
      <c r="J256">
        <f t="shared" si="20"/>
        <v>0.98112999999999995</v>
      </c>
      <c r="K256">
        <f t="shared" si="23"/>
        <v>0.9868633333333332</v>
      </c>
      <c r="L256">
        <f t="shared" si="21"/>
        <v>1.0103012499999999</v>
      </c>
      <c r="M256">
        <f t="shared" si="27"/>
        <v>1.02159</v>
      </c>
      <c r="N256">
        <f t="shared" si="25"/>
        <v>1.0364662500000004</v>
      </c>
      <c r="O256">
        <v>0.20706077233668099</v>
      </c>
      <c r="P256">
        <f t="shared" si="26"/>
        <v>0.20706077233668099</v>
      </c>
      <c r="Q256">
        <f t="shared" si="24"/>
        <v>0.20706077233668099</v>
      </c>
      <c r="R256">
        <f>MAX(I228:I257)</f>
        <v>90.132560185378438</v>
      </c>
      <c r="S256">
        <f>MIN(I228:I257)</f>
        <v>85.771753351209853</v>
      </c>
      <c r="T256">
        <f>IF(J256&gt;K256, 1, IF(J256&lt;K256, -1, 0))</f>
        <v>-1</v>
      </c>
      <c r="U256">
        <f t="shared" si="22"/>
        <v>-1</v>
      </c>
      <c r="V256">
        <f>G256*U257</f>
        <v>0.25984824862279898</v>
      </c>
    </row>
    <row r="257" spans="1:22" x14ac:dyDescent="0.15">
      <c r="A257">
        <v>20000307</v>
      </c>
      <c r="B257">
        <v>0.96509999999999996</v>
      </c>
      <c r="C257">
        <v>0.96899999999999997</v>
      </c>
      <c r="D257">
        <v>0.95950000000000002</v>
      </c>
      <c r="E257">
        <v>0.96389999999999998</v>
      </c>
      <c r="F257">
        <v>-2E-3</v>
      </c>
      <c r="G257">
        <v>-0.20706077233668099</v>
      </c>
      <c r="H257">
        <v>0</v>
      </c>
      <c r="I257">
        <f t="shared" si="19"/>
        <v>85.771753351209853</v>
      </c>
      <c r="J257">
        <f t="shared" si="20"/>
        <v>0.97846999999999995</v>
      </c>
      <c r="K257">
        <f t="shared" si="23"/>
        <v>0.98506333333333318</v>
      </c>
      <c r="L257">
        <f t="shared" si="21"/>
        <v>1.0092749999999999</v>
      </c>
      <c r="M257">
        <f t="shared" si="27"/>
        <v>1.0203789999999999</v>
      </c>
      <c r="N257">
        <f t="shared" si="25"/>
        <v>1.0360012500000004</v>
      </c>
      <c r="O257">
        <v>-0.41498080713766999</v>
      </c>
      <c r="P257">
        <f t="shared" si="26"/>
        <v>-0.41498080713766999</v>
      </c>
      <c r="Q257">
        <f t="shared" si="24"/>
        <v>-0.41498080713766999</v>
      </c>
      <c r="R257">
        <f>MAX(I229:I258)</f>
        <v>90.132560185378438</v>
      </c>
      <c r="S257">
        <f>MIN(I229:I258)</f>
        <v>85.771753351209853</v>
      </c>
      <c r="T257">
        <f>IF(J257&gt;K257, 1, IF(J257&lt;K257, -1, 0))</f>
        <v>-1</v>
      </c>
      <c r="U257">
        <f t="shared" si="22"/>
        <v>-1</v>
      </c>
      <c r="V257">
        <f>G257*U258</f>
        <v>0.20706077233668099</v>
      </c>
    </row>
    <row r="258" spans="1:22" x14ac:dyDescent="0.15">
      <c r="A258">
        <v>20000308</v>
      </c>
      <c r="B258">
        <v>0.96079999999999999</v>
      </c>
      <c r="C258">
        <v>0.9698</v>
      </c>
      <c r="D258">
        <v>0.95879999999999999</v>
      </c>
      <c r="E258">
        <v>0.96789999999999998</v>
      </c>
      <c r="F258">
        <v>4.0000000000000001E-3</v>
      </c>
      <c r="G258">
        <v>0.41498080713766999</v>
      </c>
      <c r="H258">
        <v>0</v>
      </c>
      <c r="I258">
        <f t="shared" si="19"/>
        <v>86.127689665562826</v>
      </c>
      <c r="J258">
        <f t="shared" si="20"/>
        <v>0.97423000000000004</v>
      </c>
      <c r="K258">
        <f t="shared" si="23"/>
        <v>0.98359666666666656</v>
      </c>
      <c r="L258">
        <f t="shared" si="21"/>
        <v>1.0082399999999998</v>
      </c>
      <c r="M258">
        <f t="shared" si="27"/>
        <v>1.0191819999999998</v>
      </c>
      <c r="N258">
        <f t="shared" si="25"/>
        <v>1.0354925000000006</v>
      </c>
      <c r="O258">
        <v>-0.65089368736439401</v>
      </c>
      <c r="P258">
        <f t="shared" si="26"/>
        <v>-0.65089368736439401</v>
      </c>
      <c r="Q258">
        <f t="shared" si="24"/>
        <v>-0.65089368736439401</v>
      </c>
      <c r="R258">
        <f>MAX(I230:I259)</f>
        <v>90.132560185378438</v>
      </c>
      <c r="S258">
        <f>MIN(I230:I259)</f>
        <v>85.771753351209853</v>
      </c>
      <c r="T258">
        <f>IF(J258&gt;K258, 1, IF(J258&lt;K258, -1, 0))</f>
        <v>-1</v>
      </c>
      <c r="U258">
        <f t="shared" si="22"/>
        <v>-1</v>
      </c>
      <c r="V258">
        <f>G258*U259</f>
        <v>-0.41498080713766999</v>
      </c>
    </row>
    <row r="259" spans="1:22" x14ac:dyDescent="0.15">
      <c r="A259">
        <v>20000309</v>
      </c>
      <c r="B259">
        <v>0.96819999999999995</v>
      </c>
      <c r="C259">
        <v>0.97619999999999996</v>
      </c>
      <c r="D259">
        <v>0.96740000000000004</v>
      </c>
      <c r="E259">
        <v>0.97419999999999995</v>
      </c>
      <c r="F259">
        <v>6.3E-3</v>
      </c>
      <c r="G259">
        <v>0.65089368736439401</v>
      </c>
      <c r="H259">
        <v>0</v>
      </c>
      <c r="I259">
        <f t="shared" si="19"/>
        <v>86.688289360668776</v>
      </c>
      <c r="J259">
        <f t="shared" si="20"/>
        <v>0.97061000000000008</v>
      </c>
      <c r="K259">
        <f t="shared" si="23"/>
        <v>0.98234999999999995</v>
      </c>
      <c r="L259">
        <f t="shared" si="21"/>
        <v>1.0072549999999998</v>
      </c>
      <c r="M259">
        <f t="shared" si="27"/>
        <v>1.018027</v>
      </c>
      <c r="N259">
        <f t="shared" si="25"/>
        <v>1.0349400000000002</v>
      </c>
      <c r="O259">
        <v>0.50297680147812596</v>
      </c>
      <c r="P259">
        <f t="shared" si="26"/>
        <v>0.50297680147812596</v>
      </c>
      <c r="Q259">
        <f t="shared" si="24"/>
        <v>0.50297680147812596</v>
      </c>
      <c r="R259">
        <f>MAX(I231:I260)</f>
        <v>90.132560185378438</v>
      </c>
      <c r="S259">
        <f>MIN(I231:I260)</f>
        <v>85.771753351209853</v>
      </c>
      <c r="T259">
        <f>IF(J259&gt;K259, 1, IF(J259&lt;K259, -1, 0))</f>
        <v>-1</v>
      </c>
      <c r="U259">
        <f t="shared" si="22"/>
        <v>-1</v>
      </c>
      <c r="V259">
        <f>G259*U260</f>
        <v>-0.65089368736439401</v>
      </c>
    </row>
    <row r="260" spans="1:22" x14ac:dyDescent="0.15">
      <c r="A260">
        <v>20000310</v>
      </c>
      <c r="B260">
        <v>0.96619999999999995</v>
      </c>
      <c r="C260">
        <v>0.97319999999999995</v>
      </c>
      <c r="D260">
        <v>0.96619999999999995</v>
      </c>
      <c r="E260">
        <v>0.96930000000000005</v>
      </c>
      <c r="F260">
        <v>-4.8999999999999998E-3</v>
      </c>
      <c r="G260">
        <v>-0.50297680147812596</v>
      </c>
      <c r="H260">
        <v>0</v>
      </c>
      <c r="I260">
        <f t="shared" ref="I260:I323" si="28">I259*(1+G260/100)</f>
        <v>86.252267375586385</v>
      </c>
      <c r="J260">
        <f t="shared" si="20"/>
        <v>0.96848999999999985</v>
      </c>
      <c r="K260">
        <f t="shared" si="23"/>
        <v>0.98133000000000004</v>
      </c>
      <c r="L260">
        <f t="shared" si="21"/>
        <v>1.0065074999999999</v>
      </c>
      <c r="M260">
        <f t="shared" si="27"/>
        <v>1.016829</v>
      </c>
      <c r="N260">
        <f t="shared" si="25"/>
        <v>1.0344281250000003</v>
      </c>
      <c r="O260">
        <v>-0.15475085112967599</v>
      </c>
      <c r="P260">
        <f t="shared" si="26"/>
        <v>-0.15475085112967599</v>
      </c>
      <c r="Q260">
        <f t="shared" si="24"/>
        <v>-0.15475085112967599</v>
      </c>
      <c r="R260">
        <f>MAX(I232:I261)</f>
        <v>90.132560185378438</v>
      </c>
      <c r="S260">
        <f>MIN(I232:I261)</f>
        <v>85.771753351209853</v>
      </c>
      <c r="T260">
        <f>IF(J260&gt;K260, 1, IF(J260&lt;K260, -1, 0))</f>
        <v>-1</v>
      </c>
      <c r="U260">
        <f t="shared" si="22"/>
        <v>-1</v>
      </c>
      <c r="V260">
        <f>G260*U261</f>
        <v>0.50297680147812596</v>
      </c>
    </row>
    <row r="261" spans="1:22" x14ac:dyDescent="0.15">
      <c r="A261">
        <v>20000313</v>
      </c>
      <c r="B261">
        <v>0.97750000000000004</v>
      </c>
      <c r="C261">
        <v>0.97829999999999995</v>
      </c>
      <c r="D261">
        <v>0.9677</v>
      </c>
      <c r="E261">
        <v>0.9708</v>
      </c>
      <c r="F261">
        <v>1.5E-3</v>
      </c>
      <c r="G261">
        <v>0.15475085112967599</v>
      </c>
      <c r="H261">
        <v>0</v>
      </c>
      <c r="I261">
        <f t="shared" si="28"/>
        <v>86.385743493468752</v>
      </c>
      <c r="J261">
        <f t="shared" si="20"/>
        <v>0.96789999999999998</v>
      </c>
      <c r="K261">
        <f t="shared" si="23"/>
        <v>0.98061333333333345</v>
      </c>
      <c r="L261">
        <f t="shared" si="21"/>
        <v>1.0057024999999999</v>
      </c>
      <c r="M261">
        <f t="shared" si="27"/>
        <v>1.0156379999999998</v>
      </c>
      <c r="N261">
        <f t="shared" si="25"/>
        <v>1.0338918750000006</v>
      </c>
      <c r="O261">
        <v>-0.25751957148743898</v>
      </c>
      <c r="P261">
        <f t="shared" si="26"/>
        <v>-0.25751957148743898</v>
      </c>
      <c r="Q261">
        <f t="shared" si="24"/>
        <v>-0.25751957148743898</v>
      </c>
      <c r="R261">
        <f>MAX(I233:I262)</f>
        <v>90.132560185378438</v>
      </c>
      <c r="S261">
        <f>MIN(I233:I262)</f>
        <v>85.771753351209853</v>
      </c>
      <c r="T261">
        <f>IF(J261&gt;K261, 1, IF(J261&lt;K261, -1, 0))</f>
        <v>-1</v>
      </c>
      <c r="U261">
        <f t="shared" si="22"/>
        <v>-1</v>
      </c>
      <c r="V261">
        <f>G261*U262</f>
        <v>-0.15475085112967599</v>
      </c>
    </row>
    <row r="262" spans="1:22" x14ac:dyDescent="0.15">
      <c r="A262">
        <v>20000314</v>
      </c>
      <c r="B262">
        <v>0.96789999999999998</v>
      </c>
      <c r="C262">
        <v>0.97440000000000004</v>
      </c>
      <c r="D262">
        <v>0.96550000000000002</v>
      </c>
      <c r="E262">
        <v>0.97330000000000005</v>
      </c>
      <c r="F262">
        <v>2.5000000000000001E-3</v>
      </c>
      <c r="G262">
        <v>0.25751957148743898</v>
      </c>
      <c r="H262">
        <v>0</v>
      </c>
      <c r="I262">
        <f t="shared" si="28"/>
        <v>86.608203689939359</v>
      </c>
      <c r="J262">
        <f t="shared" si="20"/>
        <v>0.96770999999999996</v>
      </c>
      <c r="K262">
        <f t="shared" si="23"/>
        <v>0.98029666666666671</v>
      </c>
      <c r="L262">
        <f t="shared" si="21"/>
        <v>1.0049075000000001</v>
      </c>
      <c r="M262">
        <f t="shared" si="27"/>
        <v>1.0144629999999999</v>
      </c>
      <c r="N262">
        <f t="shared" si="25"/>
        <v>1.0332718750000003</v>
      </c>
      <c r="O262">
        <v>-8.2194595705323295E-2</v>
      </c>
      <c r="P262">
        <f t="shared" si="26"/>
        <v>-8.2194595705323295E-2</v>
      </c>
      <c r="Q262">
        <f t="shared" si="24"/>
        <v>-8.2194595705323295E-2</v>
      </c>
      <c r="R262">
        <f>MAX(I234:I263)</f>
        <v>90.132560185378438</v>
      </c>
      <c r="S262">
        <f>MIN(I234:I263)</f>
        <v>85.771753351209853</v>
      </c>
      <c r="T262">
        <f>IF(J262&gt;K262, 1, IF(J262&lt;K262, -1, 0))</f>
        <v>-1</v>
      </c>
      <c r="U262">
        <f t="shared" si="22"/>
        <v>-1</v>
      </c>
      <c r="V262">
        <f>G262*U263</f>
        <v>-0.25751957148743898</v>
      </c>
    </row>
    <row r="263" spans="1:22" x14ac:dyDescent="0.15">
      <c r="A263">
        <v>20000315</v>
      </c>
      <c r="B263">
        <v>0.97150000000000003</v>
      </c>
      <c r="C263">
        <v>0.97729999999999995</v>
      </c>
      <c r="D263">
        <v>0.97150000000000003</v>
      </c>
      <c r="E263">
        <v>0.97409999999999997</v>
      </c>
      <c r="F263">
        <v>8.0000000000000004E-4</v>
      </c>
      <c r="G263">
        <v>8.2194595705323295E-2</v>
      </c>
      <c r="H263">
        <v>0</v>
      </c>
      <c r="I263">
        <f t="shared" si="28"/>
        <v>86.679390952809953</v>
      </c>
      <c r="J263">
        <f t="shared" si="20"/>
        <v>0.96832000000000007</v>
      </c>
      <c r="K263">
        <f t="shared" si="23"/>
        <v>0.98032333333333332</v>
      </c>
      <c r="L263">
        <f t="shared" si="21"/>
        <v>1.0040412499999998</v>
      </c>
      <c r="M263">
        <f t="shared" si="27"/>
        <v>1.0134129999999997</v>
      </c>
      <c r="N263">
        <f t="shared" si="25"/>
        <v>1.0326937500000004</v>
      </c>
      <c r="O263">
        <v>-0.34904013961606301</v>
      </c>
      <c r="P263">
        <f t="shared" si="26"/>
        <v>-0.34904013961606301</v>
      </c>
      <c r="Q263">
        <f t="shared" si="24"/>
        <v>-0.34904013961606301</v>
      </c>
      <c r="R263">
        <f>MAX(I235:I264)</f>
        <v>90.132560185378438</v>
      </c>
      <c r="S263">
        <f>MIN(I235:I264)</f>
        <v>85.771753351209853</v>
      </c>
      <c r="T263">
        <f>IF(J263&gt;K263, 1, IF(J263&lt;K263, -1, 0))</f>
        <v>-1</v>
      </c>
      <c r="U263">
        <f t="shared" si="22"/>
        <v>-1</v>
      </c>
      <c r="V263">
        <f>G263*U264</f>
        <v>-8.2194595705323295E-2</v>
      </c>
    </row>
    <row r="264" spans="1:22" x14ac:dyDescent="0.15">
      <c r="A264">
        <v>20000316</v>
      </c>
      <c r="B264">
        <v>0.97240000000000004</v>
      </c>
      <c r="C264">
        <v>0.98</v>
      </c>
      <c r="D264">
        <v>0.97089999999999999</v>
      </c>
      <c r="E264">
        <v>0.97750000000000004</v>
      </c>
      <c r="F264">
        <v>3.3999999999999998E-3</v>
      </c>
      <c r="G264">
        <v>0.34904013961606301</v>
      </c>
      <c r="H264">
        <v>0</v>
      </c>
      <c r="I264">
        <f t="shared" si="28"/>
        <v>86.981936820009992</v>
      </c>
      <c r="J264">
        <f t="shared" si="20"/>
        <v>0.96821999999999986</v>
      </c>
      <c r="K264">
        <f t="shared" si="23"/>
        <v>0.98025666666666667</v>
      </c>
      <c r="L264">
        <f t="shared" si="21"/>
        <v>1.0033300000000001</v>
      </c>
      <c r="M264">
        <f t="shared" si="27"/>
        <v>1.0122949999999997</v>
      </c>
      <c r="N264">
        <f t="shared" si="25"/>
        <v>1.0320956250000004</v>
      </c>
      <c r="O264">
        <v>-0.122762148337594</v>
      </c>
      <c r="P264">
        <f t="shared" si="26"/>
        <v>-0.122762148337594</v>
      </c>
      <c r="Q264">
        <f t="shared" si="24"/>
        <v>-0.122762148337594</v>
      </c>
      <c r="R264">
        <f>MAX(I236:I265)</f>
        <v>90.132560185378438</v>
      </c>
      <c r="S264">
        <f>MIN(I236:I265)</f>
        <v>85.771753351209853</v>
      </c>
      <c r="T264">
        <f>IF(J264&gt;K264, 1, IF(J264&lt;K264, -1, 0))</f>
        <v>-1</v>
      </c>
      <c r="U264">
        <f t="shared" si="22"/>
        <v>-1</v>
      </c>
      <c r="V264">
        <f>G264*U265</f>
        <v>0.34904013961606301</v>
      </c>
    </row>
    <row r="265" spans="1:22" x14ac:dyDescent="0.15">
      <c r="A265">
        <v>20000317</v>
      </c>
      <c r="B265">
        <v>0.97330000000000005</v>
      </c>
      <c r="C265">
        <v>0.97909999999999997</v>
      </c>
      <c r="D265">
        <v>0.9718</v>
      </c>
      <c r="E265">
        <v>0.97870000000000001</v>
      </c>
      <c r="F265">
        <v>1.1999999999999999E-3</v>
      </c>
      <c r="G265">
        <v>0.122762148337594</v>
      </c>
      <c r="H265">
        <v>0</v>
      </c>
      <c r="I265">
        <f t="shared" si="28"/>
        <v>87.088717714315891</v>
      </c>
      <c r="J265">
        <f t="shared" si="20"/>
        <v>0.96926999999999985</v>
      </c>
      <c r="K265">
        <f t="shared" si="23"/>
        <v>0.98022666666666658</v>
      </c>
      <c r="L265">
        <f t="shared" si="21"/>
        <v>1.0026412500000002</v>
      </c>
      <c r="M265">
        <f t="shared" si="27"/>
        <v>1.011363</v>
      </c>
      <c r="N265">
        <f t="shared" si="25"/>
        <v>1.0314800000000002</v>
      </c>
      <c r="O265">
        <v>-6.1305813834671902E-2</v>
      </c>
      <c r="P265">
        <f t="shared" si="26"/>
        <v>-6.1305813834671902E-2</v>
      </c>
      <c r="Q265">
        <f t="shared" si="24"/>
        <v>-6.1305813834671902E-2</v>
      </c>
      <c r="R265">
        <f>MAX(I237:I266)</f>
        <v>90.132560185378438</v>
      </c>
      <c r="S265">
        <f>MIN(I237:I266)</f>
        <v>85.771753351209853</v>
      </c>
      <c r="T265">
        <f>IF(J265&gt;K265, 1, IF(J265&lt;K265, -1, 0))</f>
        <v>-1</v>
      </c>
      <c r="U265">
        <f t="shared" si="22"/>
        <v>1</v>
      </c>
      <c r="V265">
        <f>G265*U266</f>
        <v>0.122762148337594</v>
      </c>
    </row>
    <row r="266" spans="1:22" x14ac:dyDescent="0.15">
      <c r="A266">
        <v>20000320</v>
      </c>
      <c r="B266">
        <v>0.97740000000000005</v>
      </c>
      <c r="C266">
        <v>0.98</v>
      </c>
      <c r="D266">
        <v>0.97450000000000003</v>
      </c>
      <c r="E266">
        <v>0.97929999999999995</v>
      </c>
      <c r="F266">
        <v>5.9999999999999995E-4</v>
      </c>
      <c r="G266">
        <v>6.1305813834671902E-2</v>
      </c>
      <c r="H266">
        <v>0</v>
      </c>
      <c r="I266">
        <f t="shared" si="28"/>
        <v>87.14210816146884</v>
      </c>
      <c r="J266">
        <f t="shared" si="20"/>
        <v>0.97092999999999985</v>
      </c>
      <c r="K266">
        <f t="shared" si="23"/>
        <v>0.97975999999999996</v>
      </c>
      <c r="L266">
        <f t="shared" si="21"/>
        <v>1.0019624999999999</v>
      </c>
      <c r="M266">
        <f t="shared" si="27"/>
        <v>1.0104509999999998</v>
      </c>
      <c r="N266">
        <f t="shared" si="25"/>
        <v>1.0308843750000001</v>
      </c>
      <c r="O266">
        <v>0.90881241703256499</v>
      </c>
      <c r="P266">
        <f t="shared" si="26"/>
        <v>0.90881241703256499</v>
      </c>
      <c r="Q266">
        <f t="shared" si="24"/>
        <v>0.90881241703256499</v>
      </c>
      <c r="R266">
        <f>MAX(I238:I267)</f>
        <v>90.132560185378438</v>
      </c>
      <c r="S266">
        <f>MIN(I238:I267)</f>
        <v>85.771753351209853</v>
      </c>
      <c r="T266">
        <f>IF(J266&gt;K266, 1, IF(J266&lt;K266, -1, 0))</f>
        <v>-1</v>
      </c>
      <c r="U266">
        <f t="shared" si="22"/>
        <v>1</v>
      </c>
      <c r="V266">
        <f>G266*U267</f>
        <v>6.1305813834671902E-2</v>
      </c>
    </row>
    <row r="267" spans="1:22" x14ac:dyDescent="0.15">
      <c r="A267">
        <v>20000321</v>
      </c>
      <c r="B267">
        <v>0.9758</v>
      </c>
      <c r="C267">
        <v>0.97799999999999998</v>
      </c>
      <c r="D267">
        <v>0.96919999999999995</v>
      </c>
      <c r="E267">
        <v>0.97040000000000004</v>
      </c>
      <c r="F267">
        <v>-8.8999999999999999E-3</v>
      </c>
      <c r="G267">
        <v>-0.90881241703256499</v>
      </c>
      <c r="H267">
        <v>0</v>
      </c>
      <c r="I267">
        <f t="shared" si="28"/>
        <v>86.350149862033462</v>
      </c>
      <c r="J267">
        <f t="shared" si="20"/>
        <v>0.9729000000000001</v>
      </c>
      <c r="K267">
        <f t="shared" si="23"/>
        <v>0.97956999999999994</v>
      </c>
      <c r="L267">
        <f t="shared" si="21"/>
        <v>1.0013474999999998</v>
      </c>
      <c r="M267">
        <f t="shared" si="27"/>
        <v>1.0096229999999995</v>
      </c>
      <c r="N267">
        <f t="shared" si="25"/>
        <v>1.0303043750000003</v>
      </c>
      <c r="O267">
        <v>0.45342126957956203</v>
      </c>
      <c r="P267">
        <f t="shared" si="26"/>
        <v>0.45342126957956203</v>
      </c>
      <c r="Q267">
        <f t="shared" si="24"/>
        <v>0.45342126957956203</v>
      </c>
      <c r="R267">
        <f>MAX(I239:I268)</f>
        <v>90.132560185378438</v>
      </c>
      <c r="S267">
        <f>MIN(I239:I268)</f>
        <v>85.771753351209853</v>
      </c>
      <c r="T267">
        <f>IF(J267&gt;K267, 1, IF(J267&lt;K267, -1, 0))</f>
        <v>-1</v>
      </c>
      <c r="U267">
        <f t="shared" si="22"/>
        <v>1</v>
      </c>
      <c r="V267">
        <f>G267*U268</f>
        <v>-0.90881241703256499</v>
      </c>
    </row>
    <row r="268" spans="1:22" x14ac:dyDescent="0.15">
      <c r="A268">
        <v>20000322</v>
      </c>
      <c r="B268">
        <v>0.9657</v>
      </c>
      <c r="C268">
        <v>0.96879999999999999</v>
      </c>
      <c r="D268">
        <v>0.9637</v>
      </c>
      <c r="E268">
        <v>0.96599999999999997</v>
      </c>
      <c r="F268">
        <v>-4.4000000000000003E-3</v>
      </c>
      <c r="G268">
        <v>-0.45342126957956203</v>
      </c>
      <c r="H268">
        <v>0</v>
      </c>
      <c r="I268">
        <f t="shared" si="28"/>
        <v>85.958619916245183</v>
      </c>
      <c r="J268">
        <f t="shared" si="20"/>
        <v>0.97355000000000003</v>
      </c>
      <c r="K268">
        <f t="shared" si="23"/>
        <v>0.97916333333333339</v>
      </c>
      <c r="L268">
        <f t="shared" si="21"/>
        <v>1.0007512499999998</v>
      </c>
      <c r="M268">
        <f t="shared" si="27"/>
        <v>1.0087919999999997</v>
      </c>
      <c r="N268">
        <f t="shared" si="25"/>
        <v>1.0296712500000003</v>
      </c>
      <c r="O268">
        <v>-1.2008281573499</v>
      </c>
      <c r="P268">
        <f t="shared" si="26"/>
        <v>-1.2008281573499</v>
      </c>
      <c r="Q268">
        <f t="shared" si="24"/>
        <v>-1.2008281573499</v>
      </c>
      <c r="R268">
        <f>MAX(I240:I269)</f>
        <v>90.132560185378438</v>
      </c>
      <c r="S268">
        <f>MIN(I240:I269)</f>
        <v>85.771753351209853</v>
      </c>
      <c r="T268">
        <f>IF(J268&gt;K268, 1, IF(J268&lt;K268, -1, 0))</f>
        <v>-1</v>
      </c>
      <c r="U268">
        <f t="shared" si="22"/>
        <v>1</v>
      </c>
      <c r="V268">
        <f>G268*U269</f>
        <v>-0.45342126957956203</v>
      </c>
    </row>
    <row r="269" spans="1:22" x14ac:dyDescent="0.15">
      <c r="A269">
        <v>20000323</v>
      </c>
      <c r="B269">
        <v>0.97109999999999996</v>
      </c>
      <c r="C269">
        <v>0.9788</v>
      </c>
      <c r="D269">
        <v>0.9708</v>
      </c>
      <c r="E269">
        <v>0.97760000000000002</v>
      </c>
      <c r="F269">
        <v>1.1599999999999999E-2</v>
      </c>
      <c r="G269">
        <v>1.2008281573499</v>
      </c>
      <c r="H269">
        <v>0</v>
      </c>
      <c r="I269">
        <f t="shared" si="28"/>
        <v>86.990835227868828</v>
      </c>
      <c r="J269">
        <f t="shared" si="20"/>
        <v>0.97335999999999989</v>
      </c>
      <c r="K269">
        <f t="shared" si="23"/>
        <v>0.97842666666666667</v>
      </c>
      <c r="L269">
        <f t="shared" si="21"/>
        <v>1.0001074999999999</v>
      </c>
      <c r="M269">
        <f t="shared" si="27"/>
        <v>1.0078979999999997</v>
      </c>
      <c r="N269">
        <f t="shared" si="25"/>
        <v>1.0289550000000003</v>
      </c>
      <c r="O269">
        <v>-0.31710310965630001</v>
      </c>
      <c r="P269">
        <f t="shared" si="26"/>
        <v>-0.31710310965630001</v>
      </c>
      <c r="Q269">
        <f t="shared" si="24"/>
        <v>-0.31710310965630001</v>
      </c>
      <c r="R269">
        <f>MAX(I241:I270)</f>
        <v>90.132560185378438</v>
      </c>
      <c r="S269">
        <f>MIN(I241:I270)</f>
        <v>85.771753351209853</v>
      </c>
      <c r="T269">
        <f>IF(J269&gt;K269, 1, IF(J269&lt;K269, -1, 0))</f>
        <v>-1</v>
      </c>
      <c r="U269">
        <f t="shared" si="22"/>
        <v>1</v>
      </c>
      <c r="V269">
        <f>G269*U270</f>
        <v>1.2008281573499</v>
      </c>
    </row>
    <row r="270" spans="1:22" x14ac:dyDescent="0.15">
      <c r="A270">
        <v>20000324</v>
      </c>
      <c r="B270">
        <v>0.97619999999999996</v>
      </c>
      <c r="C270">
        <v>0.9829</v>
      </c>
      <c r="D270">
        <v>0.97299999999999998</v>
      </c>
      <c r="E270">
        <v>0.98070000000000002</v>
      </c>
      <c r="F270">
        <v>3.0999999999999999E-3</v>
      </c>
      <c r="G270">
        <v>0.31710310965630001</v>
      </c>
      <c r="H270">
        <v>0</v>
      </c>
      <c r="I270">
        <f t="shared" si="28"/>
        <v>87.266685871492385</v>
      </c>
      <c r="J270">
        <f t="shared" ref="J270:J333" si="29">AVERAGE(E260:E269)</f>
        <v>0.97370000000000001</v>
      </c>
      <c r="K270">
        <f t="shared" si="23"/>
        <v>0.9778633333333332</v>
      </c>
      <c r="L270">
        <f t="shared" si="21"/>
        <v>0.99968624999999967</v>
      </c>
      <c r="M270">
        <f t="shared" si="27"/>
        <v>1.0071009999999996</v>
      </c>
      <c r="N270">
        <f t="shared" si="25"/>
        <v>1.0283231250000004</v>
      </c>
      <c r="O270">
        <v>0.98908942592026505</v>
      </c>
      <c r="P270">
        <f t="shared" si="26"/>
        <v>0.98908942592026505</v>
      </c>
      <c r="Q270">
        <f t="shared" si="24"/>
        <v>0.98908942592026505</v>
      </c>
      <c r="R270">
        <f>MAX(I242:I271)</f>
        <v>90.132560185378438</v>
      </c>
      <c r="S270">
        <f>MIN(I242:I271)</f>
        <v>85.771753351209853</v>
      </c>
      <c r="T270">
        <f>IF(J270&gt;K270, 1, IF(J270&lt;K270, -1, 0))</f>
        <v>-1</v>
      </c>
      <c r="U270">
        <f t="shared" si="22"/>
        <v>1</v>
      </c>
      <c r="V270">
        <f>G270*U271</f>
        <v>0.31710310965630001</v>
      </c>
    </row>
    <row r="271" spans="1:22" x14ac:dyDescent="0.15">
      <c r="A271">
        <v>20000327</v>
      </c>
      <c r="B271">
        <v>0.97740000000000005</v>
      </c>
      <c r="C271">
        <v>0.97850000000000004</v>
      </c>
      <c r="D271">
        <v>0.96879999999999999</v>
      </c>
      <c r="E271">
        <v>0.97099999999999997</v>
      </c>
      <c r="F271">
        <v>-9.7000000000000003E-3</v>
      </c>
      <c r="G271">
        <v>-0.98908942592026505</v>
      </c>
      <c r="H271">
        <v>0</v>
      </c>
      <c r="I271">
        <f t="shared" si="28"/>
        <v>86.403540309186397</v>
      </c>
      <c r="J271">
        <f t="shared" si="29"/>
        <v>0.97484000000000015</v>
      </c>
      <c r="K271">
        <f t="shared" si="23"/>
        <v>0.97760999999999998</v>
      </c>
      <c r="L271">
        <f t="shared" si="21"/>
        <v>0.99932624999999964</v>
      </c>
      <c r="M271">
        <f t="shared" si="27"/>
        <v>1.0063709999999997</v>
      </c>
      <c r="N271">
        <f t="shared" si="25"/>
        <v>1.0277106250000003</v>
      </c>
      <c r="O271">
        <v>0.42224510813594202</v>
      </c>
      <c r="P271">
        <f t="shared" si="26"/>
        <v>0.42224510813594202</v>
      </c>
      <c r="Q271">
        <f t="shared" si="24"/>
        <v>0.42224510813594202</v>
      </c>
      <c r="R271">
        <f>MAX(I243:I272)</f>
        <v>90.132560185378438</v>
      </c>
      <c r="S271">
        <f>MIN(I243:I272)</f>
        <v>85.771753351209853</v>
      </c>
      <c r="T271">
        <f>IF(J271&gt;K271, 1, IF(J271&lt;K271, -1, 0))</f>
        <v>-1</v>
      </c>
      <c r="U271">
        <f t="shared" si="22"/>
        <v>1</v>
      </c>
      <c r="V271">
        <f>G271*U272</f>
        <v>-0.98908942592026505</v>
      </c>
    </row>
    <row r="272" spans="1:22" x14ac:dyDescent="0.15">
      <c r="A272">
        <v>20000328</v>
      </c>
      <c r="B272">
        <v>0.97370000000000001</v>
      </c>
      <c r="C272">
        <v>0.97540000000000004</v>
      </c>
      <c r="D272">
        <v>0.96530000000000005</v>
      </c>
      <c r="E272">
        <v>0.96689999999999998</v>
      </c>
      <c r="F272">
        <v>-4.1000000000000003E-3</v>
      </c>
      <c r="G272">
        <v>-0.42224510813594202</v>
      </c>
      <c r="H272">
        <v>0</v>
      </c>
      <c r="I272">
        <f t="shared" si="28"/>
        <v>86.038705586974586</v>
      </c>
      <c r="J272">
        <f t="shared" si="29"/>
        <v>0.97485999999999995</v>
      </c>
      <c r="K272">
        <f t="shared" si="23"/>
        <v>0.97701000000000005</v>
      </c>
      <c r="L272">
        <f t="shared" si="21"/>
        <v>0.99884499999999965</v>
      </c>
      <c r="M272">
        <f t="shared" si="27"/>
        <v>1.0055329999999998</v>
      </c>
      <c r="N272">
        <f t="shared" si="25"/>
        <v>1.0270712500000005</v>
      </c>
      <c r="O272">
        <v>1.12731409659738</v>
      </c>
      <c r="P272">
        <f t="shared" si="26"/>
        <v>1.12731409659738</v>
      </c>
      <c r="Q272">
        <f t="shared" si="24"/>
        <v>1.12731409659738</v>
      </c>
      <c r="R272">
        <f>MAX(I244:I273)</f>
        <v>90.132560185378438</v>
      </c>
      <c r="S272">
        <f>MIN(I244:I273)</f>
        <v>85.068779130362714</v>
      </c>
      <c r="T272">
        <f>IF(J272&gt;K272, 1, IF(J272&lt;K272, -1, 0))</f>
        <v>-1</v>
      </c>
      <c r="U272">
        <f t="shared" si="22"/>
        <v>1</v>
      </c>
      <c r="V272">
        <f>G272*U273</f>
        <v>-0.42224510813594202</v>
      </c>
    </row>
    <row r="273" spans="1:22" x14ac:dyDescent="0.15">
      <c r="A273">
        <v>20000329</v>
      </c>
      <c r="B273">
        <v>0.9617</v>
      </c>
      <c r="C273">
        <v>0.96279999999999999</v>
      </c>
      <c r="D273">
        <v>0.95299999999999996</v>
      </c>
      <c r="E273">
        <v>0.95599999999999996</v>
      </c>
      <c r="F273">
        <v>-1.09E-2</v>
      </c>
      <c r="G273">
        <v>-1.12731409659738</v>
      </c>
      <c r="H273">
        <v>0</v>
      </c>
      <c r="I273">
        <f t="shared" si="28"/>
        <v>85.068779130362714</v>
      </c>
      <c r="J273">
        <f t="shared" si="29"/>
        <v>0.97422000000000009</v>
      </c>
      <c r="K273">
        <f t="shared" si="23"/>
        <v>0.97646666666666659</v>
      </c>
      <c r="L273">
        <f t="shared" si="21"/>
        <v>0.99839124999999973</v>
      </c>
      <c r="M273">
        <f t="shared" si="27"/>
        <v>1.0046939999999998</v>
      </c>
      <c r="N273">
        <f t="shared" si="25"/>
        <v>1.0264037500000005</v>
      </c>
      <c r="O273">
        <v>-1.06694560669456</v>
      </c>
      <c r="P273">
        <f t="shared" si="26"/>
        <v>-1.06694560669456</v>
      </c>
      <c r="Q273">
        <f t="shared" si="24"/>
        <v>-1.06694560669456</v>
      </c>
      <c r="R273">
        <f>MAX(I245:I274)</f>
        <v>90.132560185378438</v>
      </c>
      <c r="S273">
        <f>MIN(I245:I274)</f>
        <v>85.068779130362714</v>
      </c>
      <c r="T273">
        <f>IF(J273&gt;K273, 1, IF(J273&lt;K273, -1, 0))</f>
        <v>-1</v>
      </c>
      <c r="U273">
        <f t="shared" si="22"/>
        <v>1</v>
      </c>
      <c r="V273">
        <f>G273*U274</f>
        <v>-1.12731409659738</v>
      </c>
    </row>
    <row r="274" spans="1:22" x14ac:dyDescent="0.15">
      <c r="A274">
        <v>20000330</v>
      </c>
      <c r="B274">
        <v>0.95909999999999995</v>
      </c>
      <c r="C274">
        <v>0.96750000000000003</v>
      </c>
      <c r="D274">
        <v>0.95630000000000004</v>
      </c>
      <c r="E274">
        <v>0.96619999999999995</v>
      </c>
      <c r="F274">
        <v>1.0200000000000001E-2</v>
      </c>
      <c r="G274">
        <v>1.06694560669456</v>
      </c>
      <c r="H274">
        <v>0</v>
      </c>
      <c r="I274">
        <f t="shared" si="28"/>
        <v>85.976416731962814</v>
      </c>
      <c r="J274">
        <f t="shared" si="29"/>
        <v>0.97241</v>
      </c>
      <c r="K274">
        <f t="shared" si="23"/>
        <v>0.97556333333333323</v>
      </c>
      <c r="L274">
        <f t="shared" si="21"/>
        <v>0.99780499999999961</v>
      </c>
      <c r="M274">
        <f t="shared" si="27"/>
        <v>1.0038689999999997</v>
      </c>
      <c r="N274">
        <f t="shared" si="25"/>
        <v>1.0257018750000004</v>
      </c>
      <c r="O274">
        <v>0.56924032291450499</v>
      </c>
      <c r="P274">
        <f t="shared" si="26"/>
        <v>0.56924032291450499</v>
      </c>
      <c r="Q274">
        <f t="shared" si="24"/>
        <v>0.56924032291450499</v>
      </c>
      <c r="R274">
        <f>MAX(I246:I275)</f>
        <v>90.132560185378438</v>
      </c>
      <c r="S274">
        <f>MIN(I246:I275)</f>
        <v>85.068779130362714</v>
      </c>
      <c r="T274">
        <f>IF(J274&gt;K274, 1, IF(J274&lt;K274, -1, 0))</f>
        <v>-1</v>
      </c>
      <c r="U274">
        <f t="shared" si="22"/>
        <v>1</v>
      </c>
      <c r="V274">
        <f>G274*U275</f>
        <v>1.06694560669456</v>
      </c>
    </row>
    <row r="275" spans="1:22" x14ac:dyDescent="0.15">
      <c r="A275">
        <v>20000331</v>
      </c>
      <c r="B275">
        <v>0.96030000000000004</v>
      </c>
      <c r="C275">
        <v>0.96389999999999998</v>
      </c>
      <c r="D275">
        <v>0.96</v>
      </c>
      <c r="E275">
        <v>0.9607</v>
      </c>
      <c r="F275">
        <v>-5.4999999999999997E-3</v>
      </c>
      <c r="G275">
        <v>-0.56924032291450499</v>
      </c>
      <c r="H275">
        <v>0</v>
      </c>
      <c r="I275">
        <f t="shared" si="28"/>
        <v>85.48700429972746</v>
      </c>
      <c r="J275">
        <f t="shared" si="29"/>
        <v>0.97127999999999992</v>
      </c>
      <c r="K275">
        <f t="shared" si="23"/>
        <v>0.97482666666666651</v>
      </c>
      <c r="L275">
        <f t="shared" si="21"/>
        <v>0.99709749999999975</v>
      </c>
      <c r="M275">
        <f t="shared" si="27"/>
        <v>1.0030859999999997</v>
      </c>
      <c r="N275">
        <f t="shared" si="25"/>
        <v>1.0250593750000001</v>
      </c>
      <c r="O275">
        <v>-0.23940876444259099</v>
      </c>
      <c r="P275">
        <f t="shared" si="26"/>
        <v>-0.23940876444259099</v>
      </c>
      <c r="Q275">
        <f t="shared" si="24"/>
        <v>-0.23940876444259099</v>
      </c>
      <c r="R275">
        <f>MAX(I247:I276)</f>
        <v>90.132560185378438</v>
      </c>
      <c r="S275">
        <f>MIN(I247:I276)</f>
        <v>85.068779130362714</v>
      </c>
      <c r="T275">
        <f>IF(J275&gt;K275, 1, IF(J275&lt;K275, -1, 0))</f>
        <v>-1</v>
      </c>
      <c r="U275">
        <f t="shared" si="22"/>
        <v>1</v>
      </c>
      <c r="V275">
        <f>G275*U276</f>
        <v>-0.56924032291450499</v>
      </c>
    </row>
    <row r="276" spans="1:22" x14ac:dyDescent="0.15">
      <c r="A276">
        <v>20000403</v>
      </c>
      <c r="B276">
        <v>0.96189999999999998</v>
      </c>
      <c r="C276">
        <v>0.96530000000000005</v>
      </c>
      <c r="D276">
        <v>0.95760000000000001</v>
      </c>
      <c r="E276">
        <v>0.96299999999999997</v>
      </c>
      <c r="F276">
        <v>2.3E-3</v>
      </c>
      <c r="G276">
        <v>0.23940876444259099</v>
      </c>
      <c r="H276">
        <v>0</v>
      </c>
      <c r="I276">
        <f t="shared" si="28"/>
        <v>85.691667680480421</v>
      </c>
      <c r="J276">
        <f t="shared" si="29"/>
        <v>0.9694799999999999</v>
      </c>
      <c r="K276">
        <f t="shared" si="23"/>
        <v>0.97384666666666653</v>
      </c>
      <c r="L276">
        <f t="shared" ref="L276:L339" si="30">AVERAGE(E196:E275)</f>
        <v>0.99620624999999996</v>
      </c>
      <c r="M276">
        <f t="shared" si="27"/>
        <v>1.0022819999999997</v>
      </c>
      <c r="N276">
        <f t="shared" si="25"/>
        <v>1.0244450000000005</v>
      </c>
      <c r="O276">
        <v>-0.581516095534792</v>
      </c>
      <c r="P276">
        <f t="shared" si="26"/>
        <v>-0.581516095534792</v>
      </c>
      <c r="Q276">
        <f t="shared" si="24"/>
        <v>-0.581516095534792</v>
      </c>
      <c r="R276">
        <f>MAX(I248:I277)</f>
        <v>89.935509969331704</v>
      </c>
      <c r="S276">
        <f>MIN(I248:I277)</f>
        <v>85.068779130362714</v>
      </c>
      <c r="T276">
        <f>IF(J276&gt;K276, 1, IF(J276&lt;K276, -1, 0))</f>
        <v>-1</v>
      </c>
      <c r="U276">
        <f t="shared" ref="U276:U339" si="31">IF(T226=-1,-1,IF(T226=1,1,U225))</f>
        <v>1</v>
      </c>
      <c r="V276">
        <f>G276*U277</f>
        <v>0.23940876444259099</v>
      </c>
    </row>
    <row r="277" spans="1:22" x14ac:dyDescent="0.15">
      <c r="A277">
        <v>20000404</v>
      </c>
      <c r="B277">
        <v>0.95940000000000003</v>
      </c>
      <c r="C277">
        <v>0.98050000000000004</v>
      </c>
      <c r="D277">
        <v>0.95650000000000002</v>
      </c>
      <c r="E277">
        <v>0.96860000000000002</v>
      </c>
      <c r="F277">
        <v>5.5999999999999999E-3</v>
      </c>
      <c r="G277">
        <v>0.581516095534792</v>
      </c>
      <c r="H277">
        <v>0</v>
      </c>
      <c r="I277">
        <f t="shared" si="28"/>
        <v>86.189978520574599</v>
      </c>
      <c r="J277">
        <f t="shared" si="29"/>
        <v>0.96784999999999977</v>
      </c>
      <c r="K277">
        <f t="shared" si="23"/>
        <v>0.97307333333333335</v>
      </c>
      <c r="L277">
        <f t="shared" si="30"/>
        <v>0.99530999999999969</v>
      </c>
      <c r="M277">
        <f t="shared" si="27"/>
        <v>1.0014949999999998</v>
      </c>
      <c r="N277">
        <f t="shared" si="25"/>
        <v>1.0238450000000001</v>
      </c>
      <c r="O277">
        <v>9.29176130497638E-2</v>
      </c>
      <c r="P277">
        <f t="shared" si="26"/>
        <v>9.29176130497638E-2</v>
      </c>
      <c r="Q277">
        <f t="shared" si="24"/>
        <v>9.29176130497638E-2</v>
      </c>
      <c r="R277">
        <f>MAX(I249:I278)</f>
        <v>89.156265933146869</v>
      </c>
      <c r="S277">
        <f>MIN(I249:I278)</f>
        <v>85.068779130362714</v>
      </c>
      <c r="T277">
        <f>IF(J277&gt;K277, 1, IF(J277&lt;K277, -1, 0))</f>
        <v>-1</v>
      </c>
      <c r="U277">
        <f t="shared" si="31"/>
        <v>1</v>
      </c>
      <c r="V277">
        <f>G277*U278</f>
        <v>0.581516095534792</v>
      </c>
    </row>
    <row r="278" spans="1:22" x14ac:dyDescent="0.15">
      <c r="A278">
        <v>20000405</v>
      </c>
      <c r="B278">
        <v>0.97199999999999998</v>
      </c>
      <c r="C278">
        <v>0.97589999999999999</v>
      </c>
      <c r="D278">
        <v>0.9657</v>
      </c>
      <c r="E278">
        <v>0.9677</v>
      </c>
      <c r="F278">
        <v>-8.9999999999999998E-4</v>
      </c>
      <c r="G278">
        <v>-9.29176130497638E-2</v>
      </c>
      <c r="H278">
        <v>0</v>
      </c>
      <c r="I278">
        <f t="shared" si="28"/>
        <v>86.109892849845181</v>
      </c>
      <c r="J278">
        <f t="shared" si="29"/>
        <v>0.96767000000000003</v>
      </c>
      <c r="K278">
        <f t="shared" si="23"/>
        <v>0.97181666666666666</v>
      </c>
      <c r="L278">
        <f t="shared" si="30"/>
        <v>0.99456374999999964</v>
      </c>
      <c r="M278">
        <f t="shared" si="27"/>
        <v>1.0007139999999994</v>
      </c>
      <c r="N278">
        <f t="shared" si="25"/>
        <v>1.0233150000000002</v>
      </c>
      <c r="O278">
        <v>0.29967965278495501</v>
      </c>
      <c r="P278">
        <f t="shared" si="26"/>
        <v>0.29967965278495501</v>
      </c>
      <c r="Q278">
        <f t="shared" si="24"/>
        <v>0.29967965278495501</v>
      </c>
      <c r="R278">
        <f>MAX(I250:I279)</f>
        <v>87.346986676717734</v>
      </c>
      <c r="S278">
        <f>MIN(I250:I279)</f>
        <v>85.068779130362714</v>
      </c>
      <c r="T278">
        <f>IF(J278&gt;K278, 1, IF(J278&lt;K278, -1, 0))</f>
        <v>-1</v>
      </c>
      <c r="U278">
        <f t="shared" si="31"/>
        <v>1</v>
      </c>
      <c r="V278">
        <f>G278*U279</f>
        <v>9.29176130497638E-2</v>
      </c>
    </row>
    <row r="279" spans="1:22" x14ac:dyDescent="0.15">
      <c r="A279">
        <v>20000406</v>
      </c>
      <c r="B279">
        <v>0.9667</v>
      </c>
      <c r="C279">
        <v>0.96750000000000003</v>
      </c>
      <c r="D279">
        <v>0.96130000000000004</v>
      </c>
      <c r="E279">
        <v>0.96479999999999999</v>
      </c>
      <c r="F279">
        <v>-2.8999999999999998E-3</v>
      </c>
      <c r="G279">
        <v>-0.29967965278495501</v>
      </c>
      <c r="H279">
        <v>0</v>
      </c>
      <c r="I279">
        <f t="shared" si="28"/>
        <v>85.85183902193927</v>
      </c>
      <c r="J279">
        <f t="shared" si="29"/>
        <v>0.96784000000000003</v>
      </c>
      <c r="K279">
        <f t="shared" si="23"/>
        <v>0.97060333333333326</v>
      </c>
      <c r="L279">
        <f t="shared" si="30"/>
        <v>0.99392249999999971</v>
      </c>
      <c r="M279">
        <f t="shared" si="27"/>
        <v>0.99992399999999959</v>
      </c>
      <c r="N279">
        <f t="shared" si="25"/>
        <v>1.0227700000000002</v>
      </c>
      <c r="O279">
        <v>0.58043117744609596</v>
      </c>
      <c r="P279">
        <f t="shared" si="26"/>
        <v>0.58043117744609596</v>
      </c>
      <c r="Q279">
        <f t="shared" si="24"/>
        <v>0.58043117744609596</v>
      </c>
      <c r="R279">
        <f>MAX(I251:I280)</f>
        <v>87.338029848715621</v>
      </c>
      <c r="S279">
        <f>MIN(I251:I280)</f>
        <v>85.068779130362714</v>
      </c>
      <c r="T279">
        <f>IF(J279&gt;K279, 1, IF(J279&lt;K279, -1, 0))</f>
        <v>-1</v>
      </c>
      <c r="U279">
        <f t="shared" si="31"/>
        <v>-1</v>
      </c>
      <c r="V279">
        <f>G279*U280</f>
        <v>0.29967965278495501</v>
      </c>
    </row>
    <row r="280" spans="1:22" x14ac:dyDescent="0.15">
      <c r="A280">
        <v>20000407</v>
      </c>
      <c r="B280">
        <v>0.96099999999999997</v>
      </c>
      <c r="C280">
        <v>0.96599999999999997</v>
      </c>
      <c r="D280">
        <v>0.95820000000000005</v>
      </c>
      <c r="E280">
        <v>0.95920000000000005</v>
      </c>
      <c r="F280">
        <v>-5.5999999999999999E-3</v>
      </c>
      <c r="G280">
        <v>-0.58043117744609596</v>
      </c>
      <c r="H280">
        <v>0</v>
      </c>
      <c r="I280">
        <f t="shared" si="28"/>
        <v>85.353528181845107</v>
      </c>
      <c r="J280">
        <f t="shared" si="29"/>
        <v>0.96656000000000009</v>
      </c>
      <c r="K280">
        <f t="shared" si="23"/>
        <v>0.96958333333333324</v>
      </c>
      <c r="L280">
        <f t="shared" si="30"/>
        <v>0.99322124999999972</v>
      </c>
      <c r="M280">
        <f t="shared" si="27"/>
        <v>0.99923199999999968</v>
      </c>
      <c r="N280">
        <f t="shared" si="25"/>
        <v>1.0221431250000002</v>
      </c>
      <c r="O280">
        <v>-0.68807339449540605</v>
      </c>
      <c r="P280">
        <f t="shared" si="26"/>
        <v>-0.68807339449540605</v>
      </c>
      <c r="Q280">
        <f t="shared" si="24"/>
        <v>-0.68807339449540605</v>
      </c>
      <c r="R280">
        <f>MAX(I252:I281)</f>
        <v>87.338029848715621</v>
      </c>
      <c r="S280">
        <f>MIN(I252:I281)</f>
        <v>85.068779130362714</v>
      </c>
      <c r="T280">
        <f>IF(J280&gt;K280, 1, IF(J280&lt;K280, -1, 0))</f>
        <v>-1</v>
      </c>
      <c r="U280">
        <f t="shared" si="31"/>
        <v>-1</v>
      </c>
      <c r="V280">
        <f>G280*U281</f>
        <v>0.58043117744609596</v>
      </c>
    </row>
    <row r="281" spans="1:22" x14ac:dyDescent="0.15">
      <c r="A281">
        <v>20000410</v>
      </c>
      <c r="B281">
        <v>0.96319999999999995</v>
      </c>
      <c r="C281">
        <v>0.96709999999999996</v>
      </c>
      <c r="D281">
        <v>0.96250000000000002</v>
      </c>
      <c r="E281">
        <v>0.96579999999999999</v>
      </c>
      <c r="F281">
        <v>6.6E-3</v>
      </c>
      <c r="G281">
        <v>0.68807339449540605</v>
      </c>
      <c r="H281">
        <v>0</v>
      </c>
      <c r="I281">
        <f t="shared" si="28"/>
        <v>85.940823100527524</v>
      </c>
      <c r="J281">
        <f t="shared" si="29"/>
        <v>0.96441000000000021</v>
      </c>
      <c r="K281">
        <f t="shared" si="23"/>
        <v>0.96904999999999986</v>
      </c>
      <c r="L281">
        <f t="shared" si="30"/>
        <v>0.99255749999999954</v>
      </c>
      <c r="M281">
        <f t="shared" si="27"/>
        <v>0.99848699999999946</v>
      </c>
      <c r="N281">
        <f t="shared" si="25"/>
        <v>1.0214587500000003</v>
      </c>
      <c r="O281">
        <v>0.26920687512943098</v>
      </c>
      <c r="P281">
        <f t="shared" si="26"/>
        <v>0.26920687512943098</v>
      </c>
      <c r="Q281">
        <f t="shared" si="24"/>
        <v>0.26920687512943098</v>
      </c>
      <c r="R281">
        <f>MAX(I253:I282)</f>
        <v>87.338029848715621</v>
      </c>
      <c r="S281">
        <f>MIN(I253:I282)</f>
        <v>85.068779130362714</v>
      </c>
      <c r="T281">
        <f>IF(J281&gt;K281, 1, IF(J281&lt;K281, -1, 0))</f>
        <v>-1</v>
      </c>
      <c r="U281">
        <f t="shared" si="31"/>
        <v>-1</v>
      </c>
      <c r="V281">
        <f>G281*U282</f>
        <v>-0.68807339449540605</v>
      </c>
    </row>
    <row r="282" spans="1:22" x14ac:dyDescent="0.15">
      <c r="A282">
        <v>20000411</v>
      </c>
      <c r="B282">
        <v>0.96379999999999999</v>
      </c>
      <c r="C282">
        <v>0.96889999999999998</v>
      </c>
      <c r="D282">
        <v>0.9607</v>
      </c>
      <c r="E282">
        <v>0.96319999999999995</v>
      </c>
      <c r="F282">
        <v>-2.5999999999999999E-3</v>
      </c>
      <c r="G282">
        <v>-0.26920687512943098</v>
      </c>
      <c r="H282">
        <v>0</v>
      </c>
      <c r="I282">
        <f t="shared" si="28"/>
        <v>85.70946449619808</v>
      </c>
      <c r="J282">
        <f t="shared" si="29"/>
        <v>0.96389000000000014</v>
      </c>
      <c r="K282">
        <f t="shared" si="23"/>
        <v>0.9688199999999999</v>
      </c>
      <c r="L282">
        <f t="shared" si="30"/>
        <v>0.99195874999999956</v>
      </c>
      <c r="M282">
        <f t="shared" si="27"/>
        <v>0.99780099999999972</v>
      </c>
      <c r="N282">
        <f t="shared" si="25"/>
        <v>1.020920625</v>
      </c>
      <c r="O282">
        <v>0.29069767441859601</v>
      </c>
      <c r="P282">
        <f t="shared" si="26"/>
        <v>0.29069767441859601</v>
      </c>
      <c r="Q282">
        <f t="shared" si="24"/>
        <v>0.29069767441859601</v>
      </c>
      <c r="R282">
        <f>MAX(I254:I283)</f>
        <v>87.266685871492385</v>
      </c>
      <c r="S282">
        <f>MIN(I254:I283)</f>
        <v>85.068779130362714</v>
      </c>
      <c r="T282">
        <f>IF(J282&gt;K282, 1, IF(J282&lt;K282, -1, 0))</f>
        <v>-1</v>
      </c>
      <c r="U282">
        <f t="shared" si="31"/>
        <v>-1</v>
      </c>
      <c r="V282">
        <f>G282*U283</f>
        <v>0.26920687512943098</v>
      </c>
    </row>
    <row r="283" spans="1:22" x14ac:dyDescent="0.15">
      <c r="A283">
        <v>20000412</v>
      </c>
      <c r="B283">
        <v>0.96179999999999999</v>
      </c>
      <c r="C283">
        <v>0.9627</v>
      </c>
      <c r="D283">
        <v>0.95620000000000005</v>
      </c>
      <c r="E283">
        <v>0.96040000000000003</v>
      </c>
      <c r="F283">
        <v>-2.8E-3</v>
      </c>
      <c r="G283">
        <v>-0.29069767441859601</v>
      </c>
      <c r="H283">
        <v>0</v>
      </c>
      <c r="I283">
        <f t="shared" si="28"/>
        <v>85.460309076151006</v>
      </c>
      <c r="J283">
        <f t="shared" si="29"/>
        <v>0.96352000000000015</v>
      </c>
      <c r="K283">
        <f t="shared" si="23"/>
        <v>0.9686866666666667</v>
      </c>
      <c r="L283">
        <f t="shared" si="30"/>
        <v>0.99120749999999958</v>
      </c>
      <c r="M283">
        <f t="shared" si="27"/>
        <v>0.99700699999999953</v>
      </c>
      <c r="N283">
        <f t="shared" si="25"/>
        <v>1.0203487500000001</v>
      </c>
      <c r="O283">
        <v>0.21865889212827899</v>
      </c>
      <c r="P283">
        <f t="shared" si="26"/>
        <v>0.21865889212827899</v>
      </c>
      <c r="Q283">
        <f t="shared" si="24"/>
        <v>0.21865889212827899</v>
      </c>
      <c r="R283">
        <f>MAX(I255:I284)</f>
        <v>87.266685871492385</v>
      </c>
      <c r="S283">
        <f>MIN(I255:I284)</f>
        <v>85.068779130362714</v>
      </c>
      <c r="T283">
        <f>IF(J283&gt;K283, 1, IF(J283&lt;K283, -1, 0))</f>
        <v>-1</v>
      </c>
      <c r="U283">
        <f t="shared" si="31"/>
        <v>-1</v>
      </c>
      <c r="V283">
        <f>G283*U284</f>
        <v>0.29069767441859601</v>
      </c>
    </row>
    <row r="284" spans="1:22" x14ac:dyDescent="0.15">
      <c r="A284">
        <v>20000413</v>
      </c>
      <c r="B284">
        <v>0.95720000000000005</v>
      </c>
      <c r="C284">
        <v>0.96150000000000002</v>
      </c>
      <c r="D284">
        <v>0.95550000000000002</v>
      </c>
      <c r="E284">
        <v>0.95830000000000004</v>
      </c>
      <c r="F284">
        <v>-2.0999999999999999E-3</v>
      </c>
      <c r="G284">
        <v>-0.21865889212827899</v>
      </c>
      <c r="H284">
        <v>0</v>
      </c>
      <c r="I284">
        <f t="shared" si="28"/>
        <v>85.27344251111569</v>
      </c>
      <c r="J284">
        <f t="shared" si="29"/>
        <v>0.96395999999999993</v>
      </c>
      <c r="K284">
        <f t="shared" si="23"/>
        <v>0.96819666666666648</v>
      </c>
      <c r="L284">
        <f t="shared" si="30"/>
        <v>0.99052999999999991</v>
      </c>
      <c r="M284">
        <f t="shared" si="27"/>
        <v>0.99630099999999988</v>
      </c>
      <c r="N284">
        <f t="shared" si="25"/>
        <v>1.0198268749999999</v>
      </c>
      <c r="O284">
        <v>-0.44871125952206697</v>
      </c>
      <c r="P284">
        <f t="shared" si="26"/>
        <v>-0.44871125952206697</v>
      </c>
      <c r="Q284">
        <f t="shared" si="24"/>
        <v>-0.44871125952206697</v>
      </c>
      <c r="R284">
        <f>MAX(I256:I285)</f>
        <v>87.266685871492385</v>
      </c>
      <c r="S284">
        <f>MIN(I256:I285)</f>
        <v>85.068779130362714</v>
      </c>
      <c r="T284">
        <f>IF(J284&gt;K284, 1, IF(J284&lt;K284, -1, 0))</f>
        <v>-1</v>
      </c>
      <c r="U284">
        <f t="shared" si="31"/>
        <v>-1</v>
      </c>
      <c r="V284">
        <f>G284*U285</f>
        <v>0.21865889212827899</v>
      </c>
    </row>
    <row r="285" spans="1:22" x14ac:dyDescent="0.15">
      <c r="A285">
        <v>20000414</v>
      </c>
      <c r="B285">
        <v>0.95779999999999998</v>
      </c>
      <c r="C285">
        <v>0.96599999999999997</v>
      </c>
      <c r="D285">
        <v>0.95699999999999996</v>
      </c>
      <c r="E285">
        <v>0.96260000000000001</v>
      </c>
      <c r="F285">
        <v>4.3E-3</v>
      </c>
      <c r="G285">
        <v>0.44871125952206697</v>
      </c>
      <c r="H285">
        <v>0</v>
      </c>
      <c r="I285">
        <f t="shared" si="28"/>
        <v>85.656074049045131</v>
      </c>
      <c r="J285">
        <f t="shared" si="29"/>
        <v>0.96317000000000008</v>
      </c>
      <c r="K285">
        <f t="shared" si="23"/>
        <v>0.96790666666666658</v>
      </c>
      <c r="L285">
        <f t="shared" si="30"/>
        <v>0.98978249999999979</v>
      </c>
      <c r="M285">
        <f t="shared" si="27"/>
        <v>0.99555799999999972</v>
      </c>
      <c r="N285">
        <f t="shared" si="25"/>
        <v>1.019278125</v>
      </c>
      <c r="O285">
        <v>0.52981508414710099</v>
      </c>
      <c r="P285">
        <f t="shared" si="26"/>
        <v>0.52981508414710099</v>
      </c>
      <c r="Q285">
        <f t="shared" si="24"/>
        <v>0.52981508414710099</v>
      </c>
      <c r="R285">
        <f>MAX(I257:I286)</f>
        <v>87.266685871492385</v>
      </c>
      <c r="S285">
        <f>MIN(I257:I286)</f>
        <v>85.068779130362714</v>
      </c>
      <c r="T285">
        <f>IF(J285&gt;K285, 1, IF(J285&lt;K285, -1, 0))</f>
        <v>-1</v>
      </c>
      <c r="U285">
        <f t="shared" si="31"/>
        <v>-1</v>
      </c>
      <c r="V285">
        <f>G285*U286</f>
        <v>-0.44871125952206697</v>
      </c>
    </row>
    <row r="286" spans="1:22" x14ac:dyDescent="0.15">
      <c r="A286">
        <v>20000417</v>
      </c>
      <c r="B286">
        <v>0.96079999999999999</v>
      </c>
      <c r="C286">
        <v>0.96289999999999998</v>
      </c>
      <c r="D286">
        <v>0.95709999999999995</v>
      </c>
      <c r="E286">
        <v>0.95750000000000002</v>
      </c>
      <c r="F286">
        <v>-5.1000000000000004E-3</v>
      </c>
      <c r="G286">
        <v>-0.52981508414710099</v>
      </c>
      <c r="H286">
        <v>0</v>
      </c>
      <c r="I286">
        <f t="shared" si="28"/>
        <v>85.202255248245081</v>
      </c>
      <c r="J286">
        <f t="shared" si="29"/>
        <v>0.96335999999999999</v>
      </c>
      <c r="K286">
        <f t="shared" si="23"/>
        <v>0.96792333333333336</v>
      </c>
      <c r="L286">
        <f t="shared" si="30"/>
        <v>0.98912624999999976</v>
      </c>
      <c r="M286">
        <f t="shared" si="27"/>
        <v>0.99485399999999957</v>
      </c>
      <c r="N286">
        <f t="shared" si="25"/>
        <v>1.01875</v>
      </c>
      <c r="O286">
        <v>0.657963446475193</v>
      </c>
      <c r="P286">
        <f t="shared" si="26"/>
        <v>0.657963446475193</v>
      </c>
      <c r="Q286">
        <f t="shared" si="24"/>
        <v>0.657963446475193</v>
      </c>
      <c r="R286">
        <f>MAX(I258:I287)</f>
        <v>87.266685871492385</v>
      </c>
      <c r="S286">
        <f>MIN(I258:I287)</f>
        <v>84.641655553139131</v>
      </c>
      <c r="T286">
        <f>IF(J286&gt;K286, 1, IF(J286&lt;K286, -1, 0))</f>
        <v>-1</v>
      </c>
      <c r="U286">
        <f t="shared" si="31"/>
        <v>-1</v>
      </c>
      <c r="V286">
        <f>G286*U287</f>
        <v>0.52981508414710099</v>
      </c>
    </row>
    <row r="287" spans="1:22" x14ac:dyDescent="0.15">
      <c r="A287">
        <v>20000418</v>
      </c>
      <c r="B287">
        <v>0.95409999999999995</v>
      </c>
      <c r="C287">
        <v>0.95469999999999999</v>
      </c>
      <c r="D287">
        <v>0.94940000000000002</v>
      </c>
      <c r="E287">
        <v>0.95120000000000005</v>
      </c>
      <c r="F287">
        <v>-6.3E-3</v>
      </c>
      <c r="G287">
        <v>-0.657963446475193</v>
      </c>
      <c r="H287">
        <v>0</v>
      </c>
      <c r="I287">
        <f t="shared" si="28"/>
        <v>84.641655553139131</v>
      </c>
      <c r="J287">
        <f t="shared" si="29"/>
        <v>0.96280999999999994</v>
      </c>
      <c r="K287">
        <f t="shared" si="23"/>
        <v>0.96785333333333345</v>
      </c>
      <c r="L287">
        <f t="shared" si="30"/>
        <v>0.98840374999999958</v>
      </c>
      <c r="M287">
        <f t="shared" si="27"/>
        <v>0.99414399999999947</v>
      </c>
      <c r="N287">
        <f t="shared" si="25"/>
        <v>1.018189375</v>
      </c>
      <c r="O287">
        <v>0.84104289318755299</v>
      </c>
      <c r="P287">
        <f t="shared" si="26"/>
        <v>0.84104289318755299</v>
      </c>
      <c r="Q287">
        <f t="shared" si="24"/>
        <v>0.84104289318755299</v>
      </c>
      <c r="R287">
        <f>MAX(I259:I288)</f>
        <v>87.266685871492385</v>
      </c>
      <c r="S287">
        <f>MIN(I259:I288)</f>
        <v>83.929782924433169</v>
      </c>
      <c r="T287">
        <f>IF(J287&gt;K287, 1, IF(J287&lt;K287, -1, 0))</f>
        <v>-1</v>
      </c>
      <c r="U287">
        <f t="shared" si="31"/>
        <v>-1</v>
      </c>
      <c r="V287">
        <f>G287*U288</f>
        <v>0.657963446475193</v>
      </c>
    </row>
    <row r="288" spans="1:22" x14ac:dyDescent="0.15">
      <c r="A288">
        <v>20000419</v>
      </c>
      <c r="B288">
        <v>0.9496</v>
      </c>
      <c r="C288">
        <v>0.95069999999999999</v>
      </c>
      <c r="D288">
        <v>0.93959999999999999</v>
      </c>
      <c r="E288">
        <v>0.94320000000000004</v>
      </c>
      <c r="F288">
        <v>-8.0000000000000002E-3</v>
      </c>
      <c r="G288">
        <v>-0.84104289318755299</v>
      </c>
      <c r="H288">
        <v>0</v>
      </c>
      <c r="I288">
        <f t="shared" si="28"/>
        <v>83.929782924433169</v>
      </c>
      <c r="J288">
        <f t="shared" si="29"/>
        <v>0.96106999999999998</v>
      </c>
      <c r="K288">
        <f t="shared" si="23"/>
        <v>0.96743000000000001</v>
      </c>
      <c r="L288">
        <f t="shared" si="30"/>
        <v>0.98753124999999964</v>
      </c>
      <c r="M288">
        <f t="shared" si="27"/>
        <v>0.99347499999999944</v>
      </c>
      <c r="N288">
        <f t="shared" si="25"/>
        <v>1.0175168750000003</v>
      </c>
      <c r="O288">
        <v>0.339270568278212</v>
      </c>
      <c r="P288">
        <f t="shared" si="26"/>
        <v>0.339270568278212</v>
      </c>
      <c r="Q288">
        <f t="shared" si="24"/>
        <v>0.339270568278212</v>
      </c>
      <c r="R288">
        <f>MAX(I260:I289)</f>
        <v>87.266685871492385</v>
      </c>
      <c r="S288">
        <f>MIN(I260:I289)</f>
        <v>83.645033872950776</v>
      </c>
      <c r="T288">
        <f>IF(J288&gt;K288, 1, IF(J288&lt;K288, -1, 0))</f>
        <v>-1</v>
      </c>
      <c r="U288">
        <f t="shared" si="31"/>
        <v>-1</v>
      </c>
      <c r="V288">
        <f>G288*U289</f>
        <v>0.84104289318755299</v>
      </c>
    </row>
    <row r="289" spans="1:22" x14ac:dyDescent="0.15">
      <c r="A289">
        <v>20000420</v>
      </c>
      <c r="B289">
        <v>0.94130000000000003</v>
      </c>
      <c r="C289">
        <v>0.94330000000000003</v>
      </c>
      <c r="D289">
        <v>0.93879999999999997</v>
      </c>
      <c r="E289">
        <v>0.94</v>
      </c>
      <c r="F289">
        <v>-3.2000000000000002E-3</v>
      </c>
      <c r="G289">
        <v>-0.339270568278212</v>
      </c>
      <c r="H289">
        <v>0</v>
      </c>
      <c r="I289">
        <f t="shared" si="28"/>
        <v>83.645033872950776</v>
      </c>
      <c r="J289">
        <f t="shared" si="29"/>
        <v>0.95862000000000014</v>
      </c>
      <c r="K289">
        <f t="shared" si="23"/>
        <v>0.96660666666666684</v>
      </c>
      <c r="L289">
        <f t="shared" si="30"/>
        <v>0.9865849999999996</v>
      </c>
      <c r="M289">
        <f t="shared" si="27"/>
        <v>0.99273199999999961</v>
      </c>
      <c r="N289">
        <f t="shared" si="25"/>
        <v>1.0167843750000001</v>
      </c>
      <c r="O289">
        <v>-0.30851063829787401</v>
      </c>
      <c r="P289">
        <f t="shared" si="26"/>
        <v>-0.30851063829787401</v>
      </c>
      <c r="Q289">
        <f t="shared" si="24"/>
        <v>-0.30851063829787401</v>
      </c>
      <c r="R289">
        <f>MAX(I261:I290)</f>
        <v>87.266685871492385</v>
      </c>
      <c r="S289">
        <f>MIN(I261:I290)</f>
        <v>83.645033872950776</v>
      </c>
      <c r="T289">
        <f>IF(J289&gt;K289, 1, IF(J289&lt;K289, -1, 0))</f>
        <v>-1</v>
      </c>
      <c r="U289">
        <f t="shared" si="31"/>
        <v>-1</v>
      </c>
      <c r="V289">
        <f>G289*U290</f>
        <v>0.339270568278212</v>
      </c>
    </row>
    <row r="290" spans="1:22" x14ac:dyDescent="0.15">
      <c r="A290">
        <v>20000424</v>
      </c>
      <c r="B290">
        <v>0.94630000000000003</v>
      </c>
      <c r="C290">
        <v>0.94830000000000003</v>
      </c>
      <c r="D290">
        <v>0.94189999999999996</v>
      </c>
      <c r="E290">
        <v>0.94289999999999996</v>
      </c>
      <c r="F290">
        <v>2.8999999999999998E-3</v>
      </c>
      <c r="G290">
        <v>0.30851063829787401</v>
      </c>
      <c r="H290">
        <v>0</v>
      </c>
      <c r="I290">
        <f t="shared" si="28"/>
        <v>83.903087700856688</v>
      </c>
      <c r="J290">
        <f t="shared" si="29"/>
        <v>0.9561400000000001</v>
      </c>
      <c r="K290">
        <f t="shared" ref="K290:K353" si="32">AVERAGE(E260:E289)</f>
        <v>0.9654666666666667</v>
      </c>
      <c r="L290">
        <f t="shared" si="30"/>
        <v>0.98568499999999959</v>
      </c>
      <c r="M290">
        <f t="shared" si="27"/>
        <v>0.99201899999999954</v>
      </c>
      <c r="N290">
        <f t="shared" si="25"/>
        <v>1.0159768750000002</v>
      </c>
      <c r="O290">
        <v>2.0892989712588799</v>
      </c>
      <c r="P290">
        <f t="shared" si="26"/>
        <v>2.0892989712588799</v>
      </c>
      <c r="Q290">
        <f t="shared" si="24"/>
        <v>2.0892989712588799</v>
      </c>
      <c r="R290">
        <f>MAX(I262:I291)</f>
        <v>87.266685871492385</v>
      </c>
      <c r="S290">
        <f>MIN(I262:I291)</f>
        <v>82.150101352668258</v>
      </c>
      <c r="T290">
        <f>IF(J290&gt;K290, 1, IF(J290&lt;K290, -1, 0))</f>
        <v>-1</v>
      </c>
      <c r="U290">
        <f t="shared" si="31"/>
        <v>-1</v>
      </c>
      <c r="V290">
        <f>G290*U291</f>
        <v>-0.30851063829787401</v>
      </c>
    </row>
    <row r="291" spans="1:22" x14ac:dyDescent="0.15">
      <c r="A291">
        <v>20000425</v>
      </c>
      <c r="B291">
        <v>0.93340000000000001</v>
      </c>
      <c r="C291">
        <v>0.93359999999999999</v>
      </c>
      <c r="D291">
        <v>0.91949999999999998</v>
      </c>
      <c r="E291">
        <v>0.92320000000000002</v>
      </c>
      <c r="F291">
        <v>-1.9699999999999999E-2</v>
      </c>
      <c r="G291">
        <v>-2.0892989712588799</v>
      </c>
      <c r="H291">
        <v>0</v>
      </c>
      <c r="I291">
        <f t="shared" si="28"/>
        <v>82.150101352668258</v>
      </c>
      <c r="J291">
        <f t="shared" si="29"/>
        <v>0.95450999999999997</v>
      </c>
      <c r="K291">
        <f t="shared" si="32"/>
        <v>0.96458666666666693</v>
      </c>
      <c r="L291">
        <f t="shared" si="30"/>
        <v>0.98483499999999946</v>
      </c>
      <c r="M291">
        <f t="shared" si="27"/>
        <v>0.99135299999999948</v>
      </c>
      <c r="N291">
        <f t="shared" si="25"/>
        <v>1.015231875</v>
      </c>
      <c r="O291">
        <v>-0.389948006932402</v>
      </c>
      <c r="P291">
        <f t="shared" si="26"/>
        <v>-0.389948006932402</v>
      </c>
      <c r="Q291">
        <f t="shared" ref="Q291:Q354" si="33">IF(L291&gt;N291,1,IF(L291&lt;N291,-1,0))*G292</f>
        <v>-0.389948006932402</v>
      </c>
      <c r="R291">
        <f>MAX(I263:I292)</f>
        <v>87.266685871492385</v>
      </c>
      <c r="S291">
        <f>MIN(I263:I292)</f>
        <v>82.150101352668258</v>
      </c>
      <c r="T291">
        <f>IF(J291&gt;K291, 1, IF(J291&lt;K291, -1, 0))</f>
        <v>-1</v>
      </c>
      <c r="U291">
        <f t="shared" si="31"/>
        <v>-1</v>
      </c>
      <c r="V291">
        <f>G291*U292</f>
        <v>2.0892989712588799</v>
      </c>
    </row>
    <row r="292" spans="1:22" x14ac:dyDescent="0.15">
      <c r="A292">
        <v>20000426</v>
      </c>
      <c r="B292">
        <v>0.92200000000000004</v>
      </c>
      <c r="C292">
        <v>0.92779999999999996</v>
      </c>
      <c r="D292">
        <v>0.92159999999999997</v>
      </c>
      <c r="E292">
        <v>0.92679999999999996</v>
      </c>
      <c r="F292">
        <v>3.5999999999999999E-3</v>
      </c>
      <c r="G292">
        <v>0.389948006932402</v>
      </c>
      <c r="H292">
        <v>0</v>
      </c>
      <c r="I292">
        <f t="shared" si="28"/>
        <v>82.470444035585928</v>
      </c>
      <c r="J292">
        <f t="shared" si="29"/>
        <v>0.95024999999999993</v>
      </c>
      <c r="K292">
        <f t="shared" si="32"/>
        <v>0.96300000000000019</v>
      </c>
      <c r="L292">
        <f t="shared" si="30"/>
        <v>0.98369999999999957</v>
      </c>
      <c r="M292">
        <f t="shared" si="27"/>
        <v>0.99048999999999932</v>
      </c>
      <c r="N292">
        <f t="shared" ref="N292:N355" si="34">AVERAGE(E132:E291)</f>
        <v>1.0143331250000003</v>
      </c>
      <c r="O292">
        <v>1.41346568839016</v>
      </c>
      <c r="P292">
        <f t="shared" si="26"/>
        <v>1.41346568839016</v>
      </c>
      <c r="Q292">
        <f t="shared" si="33"/>
        <v>1.41346568839016</v>
      </c>
      <c r="R292">
        <f>MAX(I264:I293)</f>
        <v>87.266685871492385</v>
      </c>
      <c r="S292">
        <f>MIN(I264:I293)</f>
        <v>81.304752606079916</v>
      </c>
      <c r="T292">
        <f>IF(J292&gt;K292, 1, IF(J292&lt;K292, -1, 0))</f>
        <v>-1</v>
      </c>
      <c r="U292">
        <f t="shared" si="31"/>
        <v>-1</v>
      </c>
      <c r="V292">
        <f>G292*U293</f>
        <v>-0.389948006932402</v>
      </c>
    </row>
    <row r="293" spans="1:22" x14ac:dyDescent="0.15">
      <c r="A293">
        <v>20000427</v>
      </c>
      <c r="B293">
        <v>0.91949999999999998</v>
      </c>
      <c r="C293">
        <v>0.92789999999999995</v>
      </c>
      <c r="D293">
        <v>0.90900000000000003</v>
      </c>
      <c r="E293">
        <v>0.91369999999999996</v>
      </c>
      <c r="F293">
        <v>-1.3100000000000001E-2</v>
      </c>
      <c r="G293">
        <v>-1.41346568839016</v>
      </c>
      <c r="H293">
        <v>0</v>
      </c>
      <c r="I293">
        <f t="shared" si="28"/>
        <v>81.304752606079916</v>
      </c>
      <c r="J293">
        <f t="shared" si="29"/>
        <v>0.94660999999999995</v>
      </c>
      <c r="K293">
        <f t="shared" si="32"/>
        <v>0.96145000000000025</v>
      </c>
      <c r="L293">
        <f t="shared" si="30"/>
        <v>0.98258499999999971</v>
      </c>
      <c r="M293">
        <f t="shared" si="27"/>
        <v>0.98972599999999944</v>
      </c>
      <c r="N293">
        <f t="shared" si="34"/>
        <v>1.0134550000000002</v>
      </c>
      <c r="O293">
        <v>0.16416766991353199</v>
      </c>
      <c r="P293">
        <f t="shared" si="26"/>
        <v>0.16416766991353199</v>
      </c>
      <c r="Q293">
        <f t="shared" si="33"/>
        <v>0.16416766991353199</v>
      </c>
      <c r="R293">
        <f>MAX(I265:I294)</f>
        <v>87.266685871492385</v>
      </c>
      <c r="S293">
        <f>MIN(I265:I294)</f>
        <v>81.171276488197549</v>
      </c>
      <c r="T293">
        <f>IF(J293&gt;K293, 1, IF(J293&lt;K293, -1, 0))</f>
        <v>-1</v>
      </c>
      <c r="U293">
        <f t="shared" si="31"/>
        <v>-1</v>
      </c>
      <c r="V293">
        <f>G293*U294</f>
        <v>1.41346568839016</v>
      </c>
    </row>
    <row r="294" spans="1:22" x14ac:dyDescent="0.15">
      <c r="A294">
        <v>20000428</v>
      </c>
      <c r="B294">
        <v>0.91249999999999998</v>
      </c>
      <c r="C294">
        <v>0.91649999999999998</v>
      </c>
      <c r="D294">
        <v>0.91049999999999998</v>
      </c>
      <c r="E294">
        <v>0.91220000000000001</v>
      </c>
      <c r="F294">
        <v>-1.5E-3</v>
      </c>
      <c r="G294">
        <v>-0.16416766991353199</v>
      </c>
      <c r="H294">
        <v>0</v>
      </c>
      <c r="I294">
        <f t="shared" si="28"/>
        <v>81.171276488197549</v>
      </c>
      <c r="J294">
        <f t="shared" si="29"/>
        <v>0.94194</v>
      </c>
      <c r="K294">
        <f t="shared" si="32"/>
        <v>0.95943666666666683</v>
      </c>
      <c r="L294">
        <f t="shared" si="30"/>
        <v>0.98109499999999983</v>
      </c>
      <c r="M294">
        <f t="shared" si="27"/>
        <v>0.98883399999999932</v>
      </c>
      <c r="N294">
        <f t="shared" si="34"/>
        <v>1.0125325000000003</v>
      </c>
      <c r="O294">
        <v>-0.81122560841920199</v>
      </c>
      <c r="P294">
        <f t="shared" si="26"/>
        <v>-0.81122560841920199</v>
      </c>
      <c r="Q294">
        <f t="shared" si="33"/>
        <v>-0.81122560841920199</v>
      </c>
      <c r="R294">
        <f>MAX(I266:I295)</f>
        <v>87.266685871492385</v>
      </c>
      <c r="S294">
        <f>MIN(I266:I295)</f>
        <v>81.171276488197549</v>
      </c>
      <c r="T294">
        <f>IF(J294&gt;K294, 1, IF(J294&lt;K294, -1, 0))</f>
        <v>-1</v>
      </c>
      <c r="U294">
        <f t="shared" si="31"/>
        <v>-1</v>
      </c>
      <c r="V294">
        <f>G294*U295</f>
        <v>0.16416766991353199</v>
      </c>
    </row>
    <row r="295" spans="1:22" x14ac:dyDescent="0.15">
      <c r="A295">
        <v>20000501</v>
      </c>
      <c r="B295">
        <v>0.9123</v>
      </c>
      <c r="C295">
        <v>0.92010000000000003</v>
      </c>
      <c r="D295">
        <v>0.91010000000000002</v>
      </c>
      <c r="E295">
        <v>0.91959999999999997</v>
      </c>
      <c r="F295">
        <v>7.4000000000000003E-3</v>
      </c>
      <c r="G295">
        <v>0.81122560841920199</v>
      </c>
      <c r="H295">
        <v>0</v>
      </c>
      <c r="I295">
        <f t="shared" si="28"/>
        <v>81.829758669750561</v>
      </c>
      <c r="J295">
        <f t="shared" si="29"/>
        <v>0.93733</v>
      </c>
      <c r="K295">
        <f t="shared" si="32"/>
        <v>0.95726000000000011</v>
      </c>
      <c r="L295">
        <f t="shared" si="30"/>
        <v>0.97955749999999997</v>
      </c>
      <c r="M295">
        <f t="shared" si="27"/>
        <v>0.9877279999999995</v>
      </c>
      <c r="N295">
        <f t="shared" si="34"/>
        <v>1.0117150000000004</v>
      </c>
      <c r="O295">
        <v>1.0004349717268399</v>
      </c>
      <c r="P295">
        <f t="shared" ref="P295:P358" si="35">IF(K295&gt;M295,1,IF(K295&lt;M295,-1,0))*G296</f>
        <v>1.0004349717268399</v>
      </c>
      <c r="Q295">
        <f t="shared" si="33"/>
        <v>1.0004349717268399</v>
      </c>
      <c r="R295">
        <f>MAX(I267:I296)</f>
        <v>87.266685871492385</v>
      </c>
      <c r="S295">
        <f>MIN(I267:I296)</f>
        <v>81.0111051467387</v>
      </c>
      <c r="T295">
        <f>IF(J295&gt;K295, 1, IF(J295&lt;K295, -1, 0))</f>
        <v>-1</v>
      </c>
      <c r="U295">
        <f t="shared" si="31"/>
        <v>-1</v>
      </c>
      <c r="V295">
        <f>G295*U296</f>
        <v>-0.81122560841920199</v>
      </c>
    </row>
    <row r="296" spans="1:22" x14ac:dyDescent="0.15">
      <c r="A296">
        <v>20000502</v>
      </c>
      <c r="B296">
        <v>0.91420000000000001</v>
      </c>
      <c r="C296">
        <v>0.91569999999999996</v>
      </c>
      <c r="D296">
        <v>0.90620000000000001</v>
      </c>
      <c r="E296">
        <v>0.91039999999999999</v>
      </c>
      <c r="F296">
        <v>-9.1999999999999998E-3</v>
      </c>
      <c r="G296">
        <v>-1.0004349717268399</v>
      </c>
      <c r="H296">
        <v>0</v>
      </c>
      <c r="I296">
        <f t="shared" si="28"/>
        <v>81.0111051467387</v>
      </c>
      <c r="J296">
        <f t="shared" si="29"/>
        <v>0.93303000000000014</v>
      </c>
      <c r="K296">
        <f t="shared" si="32"/>
        <v>0.95528999999999997</v>
      </c>
      <c r="L296">
        <f t="shared" si="30"/>
        <v>0.97809124999999997</v>
      </c>
      <c r="M296">
        <f t="shared" ref="M296:M359" si="36">AVERAGE(E196:E295)</f>
        <v>0.9866039999999997</v>
      </c>
      <c r="N296">
        <f t="shared" si="34"/>
        <v>1.0109081250000003</v>
      </c>
      <c r="O296">
        <v>1.28514938488576</v>
      </c>
      <c r="P296">
        <f t="shared" si="35"/>
        <v>1.28514938488576</v>
      </c>
      <c r="Q296">
        <f t="shared" si="33"/>
        <v>1.28514938488576</v>
      </c>
      <c r="R296">
        <f>MAX(I268:I297)</f>
        <v>87.266685871492385</v>
      </c>
      <c r="S296">
        <f>MIN(I268:I297)</f>
        <v>79.969991427256232</v>
      </c>
      <c r="T296">
        <f>IF(J296&gt;K296, 1, IF(J296&lt;K296, -1, 0))</f>
        <v>-1</v>
      </c>
      <c r="U296">
        <f t="shared" si="31"/>
        <v>-1</v>
      </c>
      <c r="V296">
        <f>G296*U297</f>
        <v>1.0004349717268399</v>
      </c>
    </row>
    <row r="297" spans="1:22" x14ac:dyDescent="0.15">
      <c r="A297">
        <v>20000503</v>
      </c>
      <c r="B297">
        <v>0.89249999999999996</v>
      </c>
      <c r="C297">
        <v>0.89970000000000006</v>
      </c>
      <c r="D297">
        <v>0.89129999999999998</v>
      </c>
      <c r="E297">
        <v>0.89870000000000005</v>
      </c>
      <c r="F297">
        <v>-1.17E-2</v>
      </c>
      <c r="G297">
        <v>-1.28514938488576</v>
      </c>
      <c r="H297">
        <v>0</v>
      </c>
      <c r="I297">
        <f t="shared" si="28"/>
        <v>79.969991427256232</v>
      </c>
      <c r="J297">
        <f t="shared" si="29"/>
        <v>0.92832000000000003</v>
      </c>
      <c r="K297">
        <f t="shared" si="32"/>
        <v>0.95299333333333336</v>
      </c>
      <c r="L297">
        <f t="shared" si="30"/>
        <v>0.97653499999999993</v>
      </c>
      <c r="M297">
        <f t="shared" si="36"/>
        <v>0.98536099999999949</v>
      </c>
      <c r="N297">
        <f t="shared" si="34"/>
        <v>1.0100812500000003</v>
      </c>
      <c r="O297">
        <v>0.66763102258818297</v>
      </c>
      <c r="P297">
        <f t="shared" si="35"/>
        <v>0.66763102258818297</v>
      </c>
      <c r="Q297">
        <f t="shared" si="33"/>
        <v>0.66763102258818297</v>
      </c>
      <c r="R297">
        <f>MAX(I269:I298)</f>
        <v>87.266685871492385</v>
      </c>
      <c r="S297">
        <f>MIN(I269:I298)</f>
        <v>79.436086955726765</v>
      </c>
      <c r="T297">
        <f>IF(J297&gt;K297, 1, IF(J297&lt;K297, -1, 0))</f>
        <v>-1</v>
      </c>
      <c r="U297">
        <f t="shared" si="31"/>
        <v>-1</v>
      </c>
      <c r="V297">
        <f>G297*U298</f>
        <v>1.28514938488576</v>
      </c>
    </row>
    <row r="298" spans="1:22" x14ac:dyDescent="0.15">
      <c r="A298">
        <v>20000504</v>
      </c>
      <c r="B298">
        <v>0.89759999999999995</v>
      </c>
      <c r="C298">
        <v>0.89859999999999995</v>
      </c>
      <c r="D298">
        <v>0.89170000000000005</v>
      </c>
      <c r="E298">
        <v>0.89270000000000005</v>
      </c>
      <c r="F298">
        <v>-6.0000000000000001E-3</v>
      </c>
      <c r="G298">
        <v>-0.66763102258818297</v>
      </c>
      <c r="H298">
        <v>0</v>
      </c>
      <c r="I298">
        <f t="shared" si="28"/>
        <v>79.436086955726765</v>
      </c>
      <c r="J298">
        <f t="shared" si="29"/>
        <v>0.92307000000000006</v>
      </c>
      <c r="K298">
        <f t="shared" si="32"/>
        <v>0.95060333333333336</v>
      </c>
      <c r="L298">
        <f t="shared" si="30"/>
        <v>0.97485374999999996</v>
      </c>
      <c r="M298">
        <f t="shared" si="36"/>
        <v>0.98406499999999952</v>
      </c>
      <c r="N298">
        <f t="shared" si="34"/>
        <v>1.0091556250000004</v>
      </c>
      <c r="O298">
        <v>-0.92976363840035503</v>
      </c>
      <c r="P298">
        <f t="shared" si="35"/>
        <v>-0.92976363840035503</v>
      </c>
      <c r="Q298">
        <f t="shared" si="33"/>
        <v>-0.92976363840035503</v>
      </c>
      <c r="R298">
        <f>MAX(I270:I299)</f>
        <v>87.266685871492385</v>
      </c>
      <c r="S298">
        <f>MIN(I270:I299)</f>
        <v>79.436086955726765</v>
      </c>
      <c r="T298">
        <f>IF(J298&gt;K298, 1, IF(J298&lt;K298, -1, 0))</f>
        <v>-1</v>
      </c>
      <c r="U298">
        <f t="shared" si="31"/>
        <v>-1</v>
      </c>
      <c r="V298">
        <f>G298*U299</f>
        <v>0.66763102258818297</v>
      </c>
    </row>
    <row r="299" spans="1:22" x14ac:dyDescent="0.15">
      <c r="A299">
        <v>20000505</v>
      </c>
      <c r="B299">
        <v>0.90239999999999998</v>
      </c>
      <c r="C299">
        <v>0.90359999999999996</v>
      </c>
      <c r="D299">
        <v>0.8931</v>
      </c>
      <c r="E299">
        <v>0.90100000000000002</v>
      </c>
      <c r="F299">
        <v>8.3000000000000001E-3</v>
      </c>
      <c r="G299">
        <v>0.92976363840035503</v>
      </c>
      <c r="H299">
        <v>0</v>
      </c>
      <c r="I299">
        <f t="shared" si="28"/>
        <v>80.174654808009208</v>
      </c>
      <c r="J299">
        <f t="shared" si="29"/>
        <v>0.91801999999999995</v>
      </c>
      <c r="K299">
        <f t="shared" si="32"/>
        <v>0.94816</v>
      </c>
      <c r="L299">
        <f t="shared" si="30"/>
        <v>0.97313249999999996</v>
      </c>
      <c r="M299">
        <f t="shared" si="36"/>
        <v>0.98280199999999962</v>
      </c>
      <c r="N299">
        <f t="shared" si="34"/>
        <v>1.0081881250000004</v>
      </c>
      <c r="O299">
        <v>0.166481687014435</v>
      </c>
      <c r="P299">
        <f t="shared" si="35"/>
        <v>0.166481687014435</v>
      </c>
      <c r="Q299">
        <f t="shared" si="33"/>
        <v>0.166481687014435</v>
      </c>
      <c r="R299">
        <f>MAX(I271:I300)</f>
        <v>86.403540309186397</v>
      </c>
      <c r="S299">
        <f>MIN(I271:I300)</f>
        <v>79.436086955726765</v>
      </c>
      <c r="T299">
        <f>IF(J299&gt;K299, 1, IF(J299&lt;K299, -1, 0))</f>
        <v>-1</v>
      </c>
      <c r="U299">
        <f t="shared" si="31"/>
        <v>-1</v>
      </c>
      <c r="V299">
        <f>G299*U300</f>
        <v>-0.92976363840035503</v>
      </c>
    </row>
    <row r="300" spans="1:22" x14ac:dyDescent="0.15">
      <c r="A300">
        <v>20000508</v>
      </c>
      <c r="B300">
        <v>0.89780000000000004</v>
      </c>
      <c r="C300">
        <v>0.90039999999999998</v>
      </c>
      <c r="D300">
        <v>0.89429999999999998</v>
      </c>
      <c r="E300">
        <v>0.89949999999999997</v>
      </c>
      <c r="F300">
        <v>-1.5E-3</v>
      </c>
      <c r="G300">
        <v>-0.166481687014435</v>
      </c>
      <c r="H300">
        <v>0</v>
      </c>
      <c r="I300">
        <f t="shared" si="28"/>
        <v>80.041178690126841</v>
      </c>
      <c r="J300">
        <f t="shared" si="29"/>
        <v>0.91411999999999993</v>
      </c>
      <c r="K300">
        <f t="shared" si="32"/>
        <v>0.94560666666666682</v>
      </c>
      <c r="L300">
        <f t="shared" si="30"/>
        <v>0.97142875000000006</v>
      </c>
      <c r="M300">
        <f t="shared" si="36"/>
        <v>0.98160299999999967</v>
      </c>
      <c r="N300">
        <f t="shared" si="34"/>
        <v>1.0072681250000004</v>
      </c>
      <c r="O300">
        <v>-1.06725958866037</v>
      </c>
      <c r="P300">
        <f t="shared" si="35"/>
        <v>-1.06725958866037</v>
      </c>
      <c r="Q300">
        <f t="shared" si="33"/>
        <v>-1.06725958866037</v>
      </c>
      <c r="R300">
        <f>MAX(I272:I301)</f>
        <v>86.189978520574599</v>
      </c>
      <c r="S300">
        <f>MIN(I272:I301)</f>
        <v>79.436086955726765</v>
      </c>
      <c r="T300">
        <f>IF(J300&gt;K300, 1, IF(J300&lt;K300, -1, 0))</f>
        <v>-1</v>
      </c>
      <c r="U300">
        <f t="shared" si="31"/>
        <v>-1</v>
      </c>
      <c r="V300">
        <f>G300*U301</f>
        <v>0.166481687014435</v>
      </c>
    </row>
    <row r="301" spans="1:22" x14ac:dyDescent="0.15">
      <c r="A301">
        <v>20000509</v>
      </c>
      <c r="B301">
        <v>0.9</v>
      </c>
      <c r="C301">
        <v>0.91039999999999999</v>
      </c>
      <c r="D301">
        <v>0.8982</v>
      </c>
      <c r="E301">
        <v>0.90910000000000002</v>
      </c>
      <c r="F301">
        <v>9.5999999999999992E-3</v>
      </c>
      <c r="G301">
        <v>1.06725958866037</v>
      </c>
      <c r="H301">
        <v>0</v>
      </c>
      <c r="I301">
        <f t="shared" si="28"/>
        <v>80.895425844573992</v>
      </c>
      <c r="J301">
        <f t="shared" si="29"/>
        <v>0.90977999999999992</v>
      </c>
      <c r="K301">
        <f t="shared" si="32"/>
        <v>0.94290000000000018</v>
      </c>
      <c r="L301">
        <f t="shared" si="30"/>
        <v>0.96972375000000022</v>
      </c>
      <c r="M301">
        <f t="shared" si="36"/>
        <v>0.98047499999999954</v>
      </c>
      <c r="N301">
        <f t="shared" si="34"/>
        <v>1.0063568750000005</v>
      </c>
      <c r="O301">
        <v>-0.25299747002529599</v>
      </c>
      <c r="P301">
        <f t="shared" si="35"/>
        <v>-0.25299747002529599</v>
      </c>
      <c r="Q301">
        <f t="shared" si="33"/>
        <v>-0.25299747002529599</v>
      </c>
      <c r="R301">
        <f>MAX(I273:I302)</f>
        <v>86.189978520574599</v>
      </c>
      <c r="S301">
        <f>MIN(I273:I302)</f>
        <v>79.436086955726765</v>
      </c>
      <c r="T301">
        <f>IF(J301&gt;K301, 1, IF(J301&lt;K301, -1, 0))</f>
        <v>-1</v>
      </c>
      <c r="U301">
        <f t="shared" si="31"/>
        <v>-1</v>
      </c>
      <c r="V301">
        <f>G301*U302</f>
        <v>-1.06725958866037</v>
      </c>
    </row>
    <row r="302" spans="1:22" x14ac:dyDescent="0.15">
      <c r="A302">
        <v>20000510</v>
      </c>
      <c r="B302">
        <v>0.91310000000000002</v>
      </c>
      <c r="C302">
        <v>0.91520000000000001</v>
      </c>
      <c r="D302">
        <v>0.91069999999999995</v>
      </c>
      <c r="E302">
        <v>0.91139999999999999</v>
      </c>
      <c r="F302">
        <v>2.3E-3</v>
      </c>
      <c r="G302">
        <v>0.25299747002529599</v>
      </c>
      <c r="H302">
        <v>0</v>
      </c>
      <c r="I302">
        <f t="shared" si="28"/>
        <v>81.100089225326954</v>
      </c>
      <c r="J302">
        <f t="shared" si="29"/>
        <v>0.90837000000000001</v>
      </c>
      <c r="K302">
        <f t="shared" si="32"/>
        <v>0.94083666666666665</v>
      </c>
      <c r="L302">
        <f t="shared" si="30"/>
        <v>0.96821250000000025</v>
      </c>
      <c r="M302">
        <f t="shared" si="36"/>
        <v>0.97942899999999955</v>
      </c>
      <c r="N302">
        <f t="shared" si="34"/>
        <v>1.0054437500000002</v>
      </c>
      <c r="O302">
        <v>1.0533245556287001</v>
      </c>
      <c r="P302">
        <f t="shared" si="35"/>
        <v>1.0533245556287001</v>
      </c>
      <c r="Q302">
        <f t="shared" si="33"/>
        <v>1.0533245556287001</v>
      </c>
      <c r="R302">
        <f>MAX(I274:I303)</f>
        <v>86.189978520574599</v>
      </c>
      <c r="S302">
        <f>MIN(I274:I303)</f>
        <v>79.436086955726765</v>
      </c>
      <c r="T302">
        <f>IF(J302&gt;K302, 1, IF(J302&lt;K302, -1, 0))</f>
        <v>-1</v>
      </c>
      <c r="U302">
        <f t="shared" si="31"/>
        <v>-1</v>
      </c>
      <c r="V302">
        <f>G302*U303</f>
        <v>-0.25299747002529599</v>
      </c>
    </row>
    <row r="303" spans="1:22" x14ac:dyDescent="0.15">
      <c r="A303">
        <v>20000511</v>
      </c>
      <c r="B303">
        <v>0.91090000000000004</v>
      </c>
      <c r="C303">
        <v>0.91180000000000005</v>
      </c>
      <c r="D303">
        <v>0.90149999999999997</v>
      </c>
      <c r="E303">
        <v>0.90180000000000005</v>
      </c>
      <c r="F303">
        <v>-9.5999999999999992E-3</v>
      </c>
      <c r="G303">
        <v>-1.0533245556287001</v>
      </c>
      <c r="H303">
        <v>0</v>
      </c>
      <c r="I303">
        <f t="shared" si="28"/>
        <v>80.245842070879803</v>
      </c>
      <c r="J303">
        <f t="shared" si="29"/>
        <v>0.90683000000000002</v>
      </c>
      <c r="K303">
        <f t="shared" si="32"/>
        <v>0.93898666666666675</v>
      </c>
      <c r="L303">
        <f t="shared" si="30"/>
        <v>0.9668737500000002</v>
      </c>
      <c r="M303">
        <f t="shared" si="36"/>
        <v>0.97830999999999957</v>
      </c>
      <c r="N303">
        <f t="shared" si="34"/>
        <v>1.00457</v>
      </c>
      <c r="O303">
        <v>-2.0958083832335199</v>
      </c>
      <c r="P303">
        <f t="shared" si="35"/>
        <v>-2.0958083832335199</v>
      </c>
      <c r="Q303">
        <f t="shared" si="33"/>
        <v>-2.0958083832335199</v>
      </c>
      <c r="R303">
        <f>MAX(I275:I304)</f>
        <v>86.189978520574599</v>
      </c>
      <c r="S303">
        <f>MIN(I275:I304)</f>
        <v>79.436086955726765</v>
      </c>
      <c r="T303">
        <f>IF(J303&gt;K303, 1, IF(J303&lt;K303, -1, 0))</f>
        <v>-1</v>
      </c>
      <c r="U303">
        <f t="shared" si="31"/>
        <v>-1</v>
      </c>
      <c r="V303">
        <f>G303*U304</f>
        <v>1.0533245556287001</v>
      </c>
    </row>
    <row r="304" spans="1:22" x14ac:dyDescent="0.15">
      <c r="A304">
        <v>20000512</v>
      </c>
      <c r="B304">
        <v>0.90559999999999996</v>
      </c>
      <c r="C304">
        <v>0.92210000000000003</v>
      </c>
      <c r="D304">
        <v>0.90510000000000002</v>
      </c>
      <c r="E304">
        <v>0.92069999999999996</v>
      </c>
      <c r="F304">
        <v>1.89E-2</v>
      </c>
      <c r="G304">
        <v>2.0958083832335199</v>
      </c>
      <c r="H304">
        <v>0</v>
      </c>
      <c r="I304">
        <f t="shared" si="28"/>
        <v>81.927641156197623</v>
      </c>
      <c r="J304">
        <f t="shared" si="29"/>
        <v>0.90564</v>
      </c>
      <c r="K304">
        <f t="shared" si="32"/>
        <v>0.9371799999999999</v>
      </c>
      <c r="L304">
        <f t="shared" si="30"/>
        <v>0.9654425000000002</v>
      </c>
      <c r="M304">
        <f t="shared" si="36"/>
        <v>0.97718199999999966</v>
      </c>
      <c r="N304">
        <f t="shared" si="34"/>
        <v>1.0036450000000001</v>
      </c>
      <c r="O304">
        <v>0.65167807103290998</v>
      </c>
      <c r="P304">
        <f t="shared" si="35"/>
        <v>0.65167807103290998</v>
      </c>
      <c r="Q304">
        <f t="shared" si="33"/>
        <v>0.65167807103290998</v>
      </c>
      <c r="R304">
        <f>MAX(I276:I305)</f>
        <v>86.189978520574599</v>
      </c>
      <c r="S304">
        <f>MIN(I276:I305)</f>
        <v>79.436086955726765</v>
      </c>
      <c r="T304">
        <f>IF(J304&gt;K304, 1, IF(J304&lt;K304, -1, 0))</f>
        <v>-1</v>
      </c>
      <c r="U304">
        <f t="shared" si="31"/>
        <v>-1</v>
      </c>
      <c r="V304">
        <f>G304*U305</f>
        <v>-2.0958083832335199</v>
      </c>
    </row>
    <row r="305" spans="1:22" x14ac:dyDescent="0.15">
      <c r="A305">
        <v>20000515</v>
      </c>
      <c r="B305">
        <v>0.91669999999999996</v>
      </c>
      <c r="C305">
        <v>0.91920000000000002</v>
      </c>
      <c r="D305">
        <v>0.91439999999999999</v>
      </c>
      <c r="E305">
        <v>0.91469999999999996</v>
      </c>
      <c r="F305">
        <v>-6.0000000000000001E-3</v>
      </c>
      <c r="G305">
        <v>-0.65167807103290998</v>
      </c>
      <c r="H305">
        <v>0</v>
      </c>
      <c r="I305">
        <f t="shared" si="28"/>
        <v>81.393736684668141</v>
      </c>
      <c r="J305">
        <f t="shared" si="29"/>
        <v>0.90649000000000002</v>
      </c>
      <c r="K305">
        <f t="shared" si="32"/>
        <v>0.9356633333333334</v>
      </c>
      <c r="L305">
        <f t="shared" si="30"/>
        <v>0.96424625000000008</v>
      </c>
      <c r="M305">
        <f t="shared" si="36"/>
        <v>0.97620799999999963</v>
      </c>
      <c r="N305">
        <f t="shared" si="34"/>
        <v>1.0028275</v>
      </c>
      <c r="O305">
        <v>1.0057942494807</v>
      </c>
      <c r="P305">
        <f t="shared" si="35"/>
        <v>1.0057942494807</v>
      </c>
      <c r="Q305">
        <f t="shared" si="33"/>
        <v>1.0057942494807</v>
      </c>
      <c r="R305">
        <f>MAX(I277:I306)</f>
        <v>86.189978520574599</v>
      </c>
      <c r="S305">
        <f>MIN(I277:I306)</f>
        <v>79.436086955726765</v>
      </c>
      <c r="T305">
        <f>IF(J305&gt;K305, 1, IF(J305&lt;K305, -1, 0))</f>
        <v>-1</v>
      </c>
      <c r="U305">
        <f t="shared" si="31"/>
        <v>-1</v>
      </c>
      <c r="V305">
        <f>G305*U306</f>
        <v>0.65167807103290998</v>
      </c>
    </row>
    <row r="306" spans="1:22" x14ac:dyDescent="0.15">
      <c r="A306">
        <v>20000516</v>
      </c>
      <c r="B306">
        <v>0.90859999999999996</v>
      </c>
      <c r="C306">
        <v>0.90949999999999998</v>
      </c>
      <c r="D306">
        <v>0.90459999999999996</v>
      </c>
      <c r="E306">
        <v>0.90549999999999997</v>
      </c>
      <c r="F306">
        <v>-9.1999999999999998E-3</v>
      </c>
      <c r="G306">
        <v>-1.0057942494807</v>
      </c>
      <c r="H306">
        <v>0</v>
      </c>
      <c r="I306">
        <f t="shared" si="28"/>
        <v>80.575083161656295</v>
      </c>
      <c r="J306">
        <f t="shared" si="29"/>
        <v>0.90600000000000003</v>
      </c>
      <c r="K306">
        <f t="shared" si="32"/>
        <v>0.93412999999999979</v>
      </c>
      <c r="L306">
        <f t="shared" si="30"/>
        <v>0.96292375000000008</v>
      </c>
      <c r="M306">
        <f t="shared" si="36"/>
        <v>0.97520399999999963</v>
      </c>
      <c r="N306">
        <f t="shared" si="34"/>
        <v>1.001959375</v>
      </c>
      <c r="O306">
        <v>0.92766427388182904</v>
      </c>
      <c r="P306">
        <f t="shared" si="35"/>
        <v>0.92766427388182904</v>
      </c>
      <c r="Q306">
        <f t="shared" si="33"/>
        <v>0.92766427388182904</v>
      </c>
      <c r="R306">
        <f>MAX(I278:I307)</f>
        <v>86.109892849845181</v>
      </c>
      <c r="S306">
        <f>MIN(I278:I307)</f>
        <v>79.436086955726765</v>
      </c>
      <c r="T306">
        <f>IF(J306&gt;K306, 1, IF(J306&lt;K306, -1, 0))</f>
        <v>-1</v>
      </c>
      <c r="U306">
        <f t="shared" si="31"/>
        <v>-1</v>
      </c>
      <c r="V306">
        <f>G306*U307</f>
        <v>1.0057942494807</v>
      </c>
    </row>
    <row r="307" spans="1:22" x14ac:dyDescent="0.15">
      <c r="A307">
        <v>20000517</v>
      </c>
      <c r="B307">
        <v>0.89459999999999995</v>
      </c>
      <c r="C307">
        <v>0.89900000000000002</v>
      </c>
      <c r="D307">
        <v>0.89090000000000003</v>
      </c>
      <c r="E307">
        <v>0.89710000000000001</v>
      </c>
      <c r="F307">
        <v>-8.3999999999999995E-3</v>
      </c>
      <c r="G307">
        <v>-0.92766427388182904</v>
      </c>
      <c r="H307">
        <v>0</v>
      </c>
      <c r="I307">
        <f t="shared" si="28"/>
        <v>79.827616901515029</v>
      </c>
      <c r="J307">
        <f t="shared" si="29"/>
        <v>0.90550999999999993</v>
      </c>
      <c r="K307">
        <f t="shared" si="32"/>
        <v>0.93221333333333334</v>
      </c>
      <c r="L307">
        <f t="shared" si="30"/>
        <v>0.96157250000000016</v>
      </c>
      <c r="M307">
        <f t="shared" si="36"/>
        <v>0.97410599999999958</v>
      </c>
      <c r="N307">
        <f t="shared" si="34"/>
        <v>1.0009881249999999</v>
      </c>
      <c r="O307">
        <v>0.222940586333742</v>
      </c>
      <c r="P307">
        <f t="shared" si="35"/>
        <v>0.222940586333742</v>
      </c>
      <c r="Q307">
        <f t="shared" si="33"/>
        <v>0.222940586333742</v>
      </c>
      <c r="R307">
        <f>MAX(I279:I308)</f>
        <v>85.940823100527524</v>
      </c>
      <c r="S307">
        <f>MIN(I279:I308)</f>
        <v>79.436086955726765</v>
      </c>
      <c r="T307">
        <f>IF(J307&gt;K307, 1, IF(J307&lt;K307, -1, 0))</f>
        <v>-1</v>
      </c>
      <c r="U307">
        <f t="shared" si="31"/>
        <v>-1</v>
      </c>
      <c r="V307">
        <f>G307*U308</f>
        <v>0.92766427388182904</v>
      </c>
    </row>
    <row r="308" spans="1:22" x14ac:dyDescent="0.15">
      <c r="A308">
        <v>20000518</v>
      </c>
      <c r="B308">
        <v>0.89529999999999998</v>
      </c>
      <c r="C308">
        <v>0.89890000000000003</v>
      </c>
      <c r="D308">
        <v>0.89370000000000005</v>
      </c>
      <c r="E308">
        <v>0.89510000000000001</v>
      </c>
      <c r="F308">
        <v>-2E-3</v>
      </c>
      <c r="G308">
        <v>-0.222940586333742</v>
      </c>
      <c r="H308">
        <v>0</v>
      </c>
      <c r="I308">
        <f t="shared" si="28"/>
        <v>79.649648744338535</v>
      </c>
      <c r="J308">
        <f t="shared" si="29"/>
        <v>0.90534999999999999</v>
      </c>
      <c r="K308">
        <f t="shared" si="32"/>
        <v>0.92983000000000005</v>
      </c>
      <c r="L308">
        <f t="shared" si="30"/>
        <v>0.96018749999999997</v>
      </c>
      <c r="M308">
        <f t="shared" si="36"/>
        <v>0.97286699999999948</v>
      </c>
      <c r="N308">
        <f t="shared" si="34"/>
        <v>0.99990812499999993</v>
      </c>
      <c r="O308">
        <v>-0.62562842140542296</v>
      </c>
      <c r="P308">
        <f t="shared" si="35"/>
        <v>-0.62562842140542296</v>
      </c>
      <c r="Q308">
        <f t="shared" si="33"/>
        <v>-0.62562842140542296</v>
      </c>
      <c r="R308">
        <f>MAX(I280:I309)</f>
        <v>85.940823100527524</v>
      </c>
      <c r="S308">
        <f>MIN(I280:I309)</f>
        <v>79.436086955726765</v>
      </c>
      <c r="T308">
        <f>IF(J308&gt;K308, 1, IF(J308&lt;K308, -1, 0))</f>
        <v>-1</v>
      </c>
      <c r="U308">
        <f t="shared" si="31"/>
        <v>-1</v>
      </c>
      <c r="V308">
        <f>G308*U309</f>
        <v>0.222940586333742</v>
      </c>
    </row>
    <row r="309" spans="1:22" x14ac:dyDescent="0.15">
      <c r="A309">
        <v>20000519</v>
      </c>
      <c r="B309">
        <v>0.88880000000000003</v>
      </c>
      <c r="C309">
        <v>0.90180000000000005</v>
      </c>
      <c r="D309">
        <v>0.88800000000000001</v>
      </c>
      <c r="E309">
        <v>0.90069999999999995</v>
      </c>
      <c r="F309">
        <v>5.5999999999999999E-3</v>
      </c>
      <c r="G309">
        <v>0.62562842140542296</v>
      </c>
      <c r="H309">
        <v>0</v>
      </c>
      <c r="I309">
        <f t="shared" si="28"/>
        <v>80.147959584432712</v>
      </c>
      <c r="J309">
        <f t="shared" si="29"/>
        <v>0.9055899999999999</v>
      </c>
      <c r="K309">
        <f t="shared" si="32"/>
        <v>0.92741000000000018</v>
      </c>
      <c r="L309">
        <f t="shared" si="30"/>
        <v>0.95881000000000005</v>
      </c>
      <c r="M309">
        <f t="shared" si="36"/>
        <v>0.97162899999999952</v>
      </c>
      <c r="N309">
        <f t="shared" si="34"/>
        <v>0.99879687500000003</v>
      </c>
      <c r="O309">
        <v>-0.63284112357056099</v>
      </c>
      <c r="P309">
        <f t="shared" si="35"/>
        <v>-0.63284112357056099</v>
      </c>
      <c r="Q309">
        <f t="shared" si="33"/>
        <v>-0.63284112357056099</v>
      </c>
      <c r="R309">
        <f>MAX(I281:I310)</f>
        <v>85.940823100527524</v>
      </c>
      <c r="S309">
        <f>MIN(I281:I310)</f>
        <v>79.436086955726765</v>
      </c>
      <c r="T309">
        <f>IF(J309&gt;K309, 1, IF(J309&lt;K309, -1, 0))</f>
        <v>-1</v>
      </c>
      <c r="U309">
        <f t="shared" si="31"/>
        <v>-1</v>
      </c>
      <c r="V309">
        <f>G309*U310</f>
        <v>-0.62562842140542296</v>
      </c>
    </row>
    <row r="310" spans="1:22" x14ac:dyDescent="0.15">
      <c r="A310">
        <v>20000522</v>
      </c>
      <c r="B310">
        <v>0.90149999999999997</v>
      </c>
      <c r="C310">
        <v>0.90900000000000003</v>
      </c>
      <c r="D310">
        <v>0.9</v>
      </c>
      <c r="E310">
        <v>0.90639999999999998</v>
      </c>
      <c r="F310">
        <v>5.7000000000000002E-3</v>
      </c>
      <c r="G310">
        <v>0.63284112357056099</v>
      </c>
      <c r="H310">
        <v>0</v>
      </c>
      <c r="I310">
        <f t="shared" si="28"/>
        <v>80.655168832385712</v>
      </c>
      <c r="J310">
        <f t="shared" si="29"/>
        <v>0.90556000000000003</v>
      </c>
      <c r="K310">
        <f t="shared" si="32"/>
        <v>0.92527333333333339</v>
      </c>
      <c r="L310">
        <f t="shared" si="30"/>
        <v>0.95750875000000024</v>
      </c>
      <c r="M310">
        <f t="shared" si="36"/>
        <v>0.97051599999999949</v>
      </c>
      <c r="N310">
        <f t="shared" si="34"/>
        <v>0.99767937500000003</v>
      </c>
      <c r="O310">
        <v>-0.12135922330097</v>
      </c>
      <c r="P310">
        <f t="shared" si="35"/>
        <v>-0.12135922330097</v>
      </c>
      <c r="Q310">
        <f t="shared" si="33"/>
        <v>-0.12135922330097</v>
      </c>
      <c r="R310">
        <f>MAX(I282:I311)</f>
        <v>85.70946449619808</v>
      </c>
      <c r="S310">
        <f>MIN(I282:I311)</f>
        <v>79.436086955726765</v>
      </c>
      <c r="T310">
        <f>IF(J310&gt;K310, 1, IF(J310&lt;K310, -1, 0))</f>
        <v>-1</v>
      </c>
      <c r="U310">
        <f t="shared" si="31"/>
        <v>-1</v>
      </c>
      <c r="V310">
        <f>G310*U311</f>
        <v>-0.63284112357056099</v>
      </c>
    </row>
    <row r="311" spans="1:22" x14ac:dyDescent="0.15">
      <c r="A311">
        <v>20000523</v>
      </c>
      <c r="B311">
        <v>0.91169999999999995</v>
      </c>
      <c r="C311">
        <v>0.91379999999999995</v>
      </c>
      <c r="D311">
        <v>0.90329999999999999</v>
      </c>
      <c r="E311">
        <v>0.90749999999999997</v>
      </c>
      <c r="F311">
        <v>1.1000000000000001E-3</v>
      </c>
      <c r="G311">
        <v>0.12135922330097</v>
      </c>
      <c r="H311">
        <v>0</v>
      </c>
      <c r="I311">
        <f t="shared" si="28"/>
        <v>80.753051318832775</v>
      </c>
      <c r="J311">
        <f t="shared" si="29"/>
        <v>0.90625</v>
      </c>
      <c r="K311">
        <f t="shared" si="32"/>
        <v>0.92351333333333341</v>
      </c>
      <c r="L311">
        <f t="shared" si="30"/>
        <v>0.95645375000000021</v>
      </c>
      <c r="M311">
        <f t="shared" si="36"/>
        <v>0.96947099999999953</v>
      </c>
      <c r="N311">
        <f t="shared" si="34"/>
        <v>0.996598125</v>
      </c>
      <c r="O311">
        <v>-0.11019283746556501</v>
      </c>
      <c r="P311">
        <f t="shared" si="35"/>
        <v>-0.11019283746556501</v>
      </c>
      <c r="Q311">
        <f t="shared" si="33"/>
        <v>-0.11019283746556501</v>
      </c>
      <c r="R311">
        <f>MAX(I283:I312)</f>
        <v>85.656074049045131</v>
      </c>
      <c r="S311">
        <f>MIN(I283:I312)</f>
        <v>79.436086955726765</v>
      </c>
      <c r="T311">
        <f>IF(J311&gt;K311, 1, IF(J311&lt;K311, -1, 0))</f>
        <v>-1</v>
      </c>
      <c r="U311">
        <f t="shared" si="31"/>
        <v>-1</v>
      </c>
      <c r="V311">
        <f>G311*U312</f>
        <v>-0.12135922330097</v>
      </c>
    </row>
    <row r="312" spans="1:22" x14ac:dyDescent="0.15">
      <c r="A312">
        <v>20000524</v>
      </c>
      <c r="B312">
        <v>0.9123</v>
      </c>
      <c r="C312">
        <v>0.91420000000000001</v>
      </c>
      <c r="D312">
        <v>0.90700000000000003</v>
      </c>
      <c r="E312">
        <v>0.90849999999999997</v>
      </c>
      <c r="F312">
        <v>1E-3</v>
      </c>
      <c r="G312">
        <v>0.11019283746556501</v>
      </c>
      <c r="H312">
        <v>0</v>
      </c>
      <c r="I312">
        <f t="shared" si="28"/>
        <v>80.842035397421014</v>
      </c>
      <c r="J312">
        <f t="shared" si="29"/>
        <v>0.90609000000000006</v>
      </c>
      <c r="K312">
        <f t="shared" si="32"/>
        <v>0.92156999999999989</v>
      </c>
      <c r="L312">
        <f t="shared" si="30"/>
        <v>0.95554375000000014</v>
      </c>
      <c r="M312">
        <f t="shared" si="36"/>
        <v>0.96840599999999966</v>
      </c>
      <c r="N312">
        <f t="shared" si="34"/>
        <v>0.99551562500000002</v>
      </c>
      <c r="O312">
        <v>-0.57237204182718604</v>
      </c>
      <c r="P312">
        <f t="shared" si="35"/>
        <v>-0.57237204182718604</v>
      </c>
      <c r="Q312">
        <f t="shared" si="33"/>
        <v>-0.57237204182718604</v>
      </c>
      <c r="R312">
        <f>MAX(I284:I313)</f>
        <v>85.656074049045131</v>
      </c>
      <c r="S312">
        <f>MIN(I284:I313)</f>
        <v>79.436086955726765</v>
      </c>
      <c r="T312">
        <f>IF(J312&gt;K312, 1, IF(J312&lt;K312, -1, 0))</f>
        <v>-1</v>
      </c>
      <c r="U312">
        <f t="shared" si="31"/>
        <v>-1</v>
      </c>
      <c r="V312">
        <f>G312*U313</f>
        <v>-0.11019283746556501</v>
      </c>
    </row>
    <row r="313" spans="1:22" x14ac:dyDescent="0.15">
      <c r="A313">
        <v>20000525</v>
      </c>
      <c r="B313">
        <v>0.90059999999999996</v>
      </c>
      <c r="C313">
        <v>0.91379999999999995</v>
      </c>
      <c r="D313">
        <v>0.90039999999999998</v>
      </c>
      <c r="E313">
        <v>0.91369999999999996</v>
      </c>
      <c r="F313">
        <v>5.1999999999999998E-3</v>
      </c>
      <c r="G313">
        <v>0.57237204182718604</v>
      </c>
      <c r="H313">
        <v>0</v>
      </c>
      <c r="I313">
        <f t="shared" si="28"/>
        <v>81.304752606079887</v>
      </c>
      <c r="J313">
        <f t="shared" si="29"/>
        <v>0.90579999999999994</v>
      </c>
      <c r="K313">
        <f t="shared" si="32"/>
        <v>0.9197466666666666</v>
      </c>
      <c r="L313">
        <f t="shared" si="30"/>
        <v>0.95474375000000011</v>
      </c>
      <c r="M313">
        <f t="shared" si="36"/>
        <v>0.96733099999999983</v>
      </c>
      <c r="N313">
        <f t="shared" si="34"/>
        <v>0.99447937499999983</v>
      </c>
      <c r="O313">
        <v>-2.0794571522381502</v>
      </c>
      <c r="P313">
        <f t="shared" si="35"/>
        <v>-2.0794571522381502</v>
      </c>
      <c r="Q313">
        <f t="shared" si="33"/>
        <v>-2.0794571522381502</v>
      </c>
      <c r="R313">
        <f>MAX(I285:I314)</f>
        <v>85.656074049045131</v>
      </c>
      <c r="S313">
        <f>MIN(I285:I314)</f>
        <v>79.436086955726765</v>
      </c>
      <c r="T313">
        <f>IF(J313&gt;K313, 1, IF(J313&lt;K313, -1, 0))</f>
        <v>-1</v>
      </c>
      <c r="U313">
        <f t="shared" si="31"/>
        <v>-1</v>
      </c>
      <c r="V313">
        <f>G313*U314</f>
        <v>-0.57237204182718604</v>
      </c>
    </row>
    <row r="314" spans="1:22" x14ac:dyDescent="0.15">
      <c r="A314">
        <v>20000526</v>
      </c>
      <c r="B314">
        <v>0.9153</v>
      </c>
      <c r="C314">
        <v>0.93440000000000001</v>
      </c>
      <c r="D314">
        <v>0.91349999999999998</v>
      </c>
      <c r="E314">
        <v>0.93269999999999997</v>
      </c>
      <c r="F314">
        <v>1.9E-2</v>
      </c>
      <c r="G314">
        <v>2.0794571522381502</v>
      </c>
      <c r="H314">
        <v>0</v>
      </c>
      <c r="I314">
        <f t="shared" si="28"/>
        <v>82.995450099256544</v>
      </c>
      <c r="J314">
        <f t="shared" si="29"/>
        <v>0.90698999999999985</v>
      </c>
      <c r="K314">
        <f t="shared" si="32"/>
        <v>0.91818999999999984</v>
      </c>
      <c r="L314">
        <f t="shared" si="30"/>
        <v>0.95396375000000011</v>
      </c>
      <c r="M314">
        <f t="shared" si="36"/>
        <v>0.96613899999999986</v>
      </c>
      <c r="N314">
        <f t="shared" si="34"/>
        <v>0.99346437499999973</v>
      </c>
      <c r="O314">
        <v>-4.2886244237168102E-2</v>
      </c>
      <c r="P314">
        <f t="shared" si="35"/>
        <v>-4.2886244237168102E-2</v>
      </c>
      <c r="Q314">
        <f t="shared" si="33"/>
        <v>-4.2886244237168102E-2</v>
      </c>
      <c r="R314">
        <f>MAX(I286:I315)</f>
        <v>85.202255248245081</v>
      </c>
      <c r="S314">
        <f>MIN(I286:I315)</f>
        <v>79.436086955726765</v>
      </c>
      <c r="T314">
        <f>IF(J314&gt;K314, 1, IF(J314&lt;K314, -1, 0))</f>
        <v>-1</v>
      </c>
      <c r="U314">
        <f t="shared" si="31"/>
        <v>-1</v>
      </c>
      <c r="V314">
        <f>G314*U315</f>
        <v>-2.0794571522381502</v>
      </c>
    </row>
    <row r="315" spans="1:22" x14ac:dyDescent="0.15">
      <c r="A315">
        <v>20000530</v>
      </c>
      <c r="B315">
        <v>0.93669999999999998</v>
      </c>
      <c r="C315">
        <v>0.93899999999999995</v>
      </c>
      <c r="D315">
        <v>0.93179999999999996</v>
      </c>
      <c r="E315">
        <v>0.93310000000000004</v>
      </c>
      <c r="F315">
        <v>4.0000000000000002E-4</v>
      </c>
      <c r="G315">
        <v>4.2886244237168102E-2</v>
      </c>
      <c r="H315">
        <v>0</v>
      </c>
      <c r="I315">
        <f t="shared" si="28"/>
        <v>83.031043730691849</v>
      </c>
      <c r="J315">
        <f t="shared" si="29"/>
        <v>0.90818999999999994</v>
      </c>
      <c r="K315">
        <f t="shared" si="32"/>
        <v>0.91733666666666658</v>
      </c>
      <c r="L315">
        <f t="shared" si="30"/>
        <v>0.9533925000000002</v>
      </c>
      <c r="M315">
        <f t="shared" si="36"/>
        <v>0.96511399999999992</v>
      </c>
      <c r="N315">
        <f t="shared" si="34"/>
        <v>0.99262874999999995</v>
      </c>
      <c r="O315">
        <v>-0.41796163326546099</v>
      </c>
      <c r="P315">
        <f t="shared" si="35"/>
        <v>-0.41796163326546099</v>
      </c>
      <c r="Q315">
        <f t="shared" si="33"/>
        <v>-0.41796163326546099</v>
      </c>
      <c r="R315">
        <f>MAX(I287:I316)</f>
        <v>84.641655553139131</v>
      </c>
      <c r="S315">
        <f>MIN(I287:I316)</f>
        <v>79.436086955726765</v>
      </c>
      <c r="T315">
        <f>IF(J315&gt;K315, 1, IF(J315&lt;K315, -1, 0))</f>
        <v>-1</v>
      </c>
      <c r="U315">
        <f t="shared" si="31"/>
        <v>-1</v>
      </c>
      <c r="V315">
        <f>G315*U316</f>
        <v>-4.2886244237168102E-2</v>
      </c>
    </row>
    <row r="316" spans="1:22" x14ac:dyDescent="0.15">
      <c r="A316">
        <v>20000531</v>
      </c>
      <c r="B316">
        <v>0.93130000000000002</v>
      </c>
      <c r="C316">
        <v>0.93779999999999997</v>
      </c>
      <c r="D316">
        <v>0.92759999999999998</v>
      </c>
      <c r="E316">
        <v>0.93700000000000006</v>
      </c>
      <c r="F316">
        <v>3.8999999999999998E-3</v>
      </c>
      <c r="G316">
        <v>0.41796163326546099</v>
      </c>
      <c r="H316">
        <v>0</v>
      </c>
      <c r="I316">
        <f t="shared" si="28"/>
        <v>83.378081637186014</v>
      </c>
      <c r="J316">
        <f t="shared" si="29"/>
        <v>0.91003000000000012</v>
      </c>
      <c r="K316">
        <f t="shared" si="32"/>
        <v>0.91635333333333335</v>
      </c>
      <c r="L316">
        <f t="shared" si="30"/>
        <v>0.95264750000000009</v>
      </c>
      <c r="M316">
        <f t="shared" si="36"/>
        <v>0.96407599999999993</v>
      </c>
      <c r="N316">
        <f t="shared" si="34"/>
        <v>0.99179562499999996</v>
      </c>
      <c r="O316">
        <v>0.35218783351121502</v>
      </c>
      <c r="P316">
        <f t="shared" si="35"/>
        <v>0.35218783351121502</v>
      </c>
      <c r="Q316">
        <f t="shared" si="33"/>
        <v>0.35218783351121502</v>
      </c>
      <c r="R316">
        <f>MAX(I288:I317)</f>
        <v>83.929782924433169</v>
      </c>
      <c r="S316">
        <f>MIN(I288:I317)</f>
        <v>79.436086955726765</v>
      </c>
      <c r="T316">
        <f>IF(J316&gt;K316, 1, IF(J316&lt;K316, -1, 0))</f>
        <v>-1</v>
      </c>
      <c r="U316">
        <f t="shared" si="31"/>
        <v>-1</v>
      </c>
      <c r="V316">
        <f>G316*U317</f>
        <v>-0.41796163326546099</v>
      </c>
    </row>
    <row r="317" spans="1:22" x14ac:dyDescent="0.15">
      <c r="A317">
        <v>20000601</v>
      </c>
      <c r="B317">
        <v>0.93359999999999999</v>
      </c>
      <c r="C317">
        <v>0.93459999999999999</v>
      </c>
      <c r="D317">
        <v>0.92930000000000001</v>
      </c>
      <c r="E317">
        <v>0.93369999999999997</v>
      </c>
      <c r="F317">
        <v>-3.3E-3</v>
      </c>
      <c r="G317">
        <v>-0.35218783351121502</v>
      </c>
      <c r="H317">
        <v>0</v>
      </c>
      <c r="I317">
        <f t="shared" si="28"/>
        <v>83.084434177844798</v>
      </c>
      <c r="J317">
        <f t="shared" si="29"/>
        <v>0.91317999999999999</v>
      </c>
      <c r="K317">
        <f t="shared" si="32"/>
        <v>0.91566999999999998</v>
      </c>
      <c r="L317">
        <f t="shared" si="30"/>
        <v>0.95204750000000016</v>
      </c>
      <c r="M317">
        <f t="shared" si="36"/>
        <v>0.96309699999999987</v>
      </c>
      <c r="N317">
        <f t="shared" si="34"/>
        <v>0.99089749999999999</v>
      </c>
      <c r="O317">
        <v>-0.99603727107207596</v>
      </c>
      <c r="P317">
        <f t="shared" si="35"/>
        <v>-0.99603727107207596</v>
      </c>
      <c r="Q317">
        <f t="shared" si="33"/>
        <v>-0.99603727107207596</v>
      </c>
      <c r="R317">
        <f>MAX(I289:I318)</f>
        <v>83.911986108715467</v>
      </c>
      <c r="S317">
        <f>MIN(I289:I318)</f>
        <v>79.436086955726765</v>
      </c>
      <c r="T317">
        <f>IF(J317&gt;K317, 1, IF(J317&lt;K317, -1, 0))</f>
        <v>-1</v>
      </c>
      <c r="U317">
        <f t="shared" si="31"/>
        <v>-1</v>
      </c>
      <c r="V317">
        <f>G317*U318</f>
        <v>0.35218783351121502</v>
      </c>
    </row>
    <row r="318" spans="1:22" x14ac:dyDescent="0.15">
      <c r="A318">
        <v>20000602</v>
      </c>
      <c r="B318">
        <v>0.93640000000000001</v>
      </c>
      <c r="C318">
        <v>0.95130000000000003</v>
      </c>
      <c r="D318">
        <v>0.9345</v>
      </c>
      <c r="E318">
        <v>0.94299999999999995</v>
      </c>
      <c r="F318">
        <v>9.2999999999999992E-3</v>
      </c>
      <c r="G318">
        <v>0.99603727107207596</v>
      </c>
      <c r="H318">
        <v>0</v>
      </c>
      <c r="I318">
        <f t="shared" si="28"/>
        <v>83.911986108715467</v>
      </c>
      <c r="J318">
        <f t="shared" si="29"/>
        <v>0.91683999999999999</v>
      </c>
      <c r="K318">
        <f t="shared" si="32"/>
        <v>0.9150866666666666</v>
      </c>
      <c r="L318">
        <f t="shared" si="30"/>
        <v>0.95143625000000021</v>
      </c>
      <c r="M318">
        <f t="shared" si="36"/>
        <v>0.9621019999999999</v>
      </c>
      <c r="N318">
        <f t="shared" si="34"/>
        <v>0.98996062499999993</v>
      </c>
      <c r="O318">
        <v>0.66808059384942597</v>
      </c>
      <c r="P318">
        <f t="shared" si="35"/>
        <v>-0.66808059384942597</v>
      </c>
      <c r="Q318">
        <f t="shared" si="33"/>
        <v>-0.66808059384942597</v>
      </c>
      <c r="R318">
        <f>MAX(I290:I319)</f>
        <v>84.472585803821417</v>
      </c>
      <c r="S318">
        <f>MIN(I290:I319)</f>
        <v>79.436086955726765</v>
      </c>
      <c r="T318">
        <f>IF(J318&gt;K318, 1, IF(J318&lt;K318, -1, 0))</f>
        <v>1</v>
      </c>
      <c r="U318">
        <f t="shared" si="31"/>
        <v>-1</v>
      </c>
      <c r="V318">
        <f>G318*U319</f>
        <v>-0.99603727107207596</v>
      </c>
    </row>
    <row r="319" spans="1:22" x14ac:dyDescent="0.15">
      <c r="A319">
        <v>20000605</v>
      </c>
      <c r="B319">
        <v>0.94359999999999999</v>
      </c>
      <c r="C319">
        <v>0.94979999999999998</v>
      </c>
      <c r="D319">
        <v>0.94210000000000005</v>
      </c>
      <c r="E319">
        <v>0.94930000000000003</v>
      </c>
      <c r="F319">
        <v>6.3E-3</v>
      </c>
      <c r="G319">
        <v>0.66808059384942597</v>
      </c>
      <c r="H319">
        <v>0</v>
      </c>
      <c r="I319">
        <f t="shared" si="28"/>
        <v>84.472585803821417</v>
      </c>
      <c r="J319">
        <f t="shared" si="29"/>
        <v>0.92162999999999984</v>
      </c>
      <c r="K319">
        <f t="shared" si="32"/>
        <v>0.91508</v>
      </c>
      <c r="L319">
        <f t="shared" si="30"/>
        <v>0.95087250000000023</v>
      </c>
      <c r="M319">
        <f t="shared" si="36"/>
        <v>0.96122799999999986</v>
      </c>
      <c r="N319">
        <f t="shared" si="34"/>
        <v>0.98908312499999995</v>
      </c>
      <c r="O319">
        <v>0.66364689771410201</v>
      </c>
      <c r="P319">
        <f t="shared" si="35"/>
        <v>-0.66364689771410201</v>
      </c>
      <c r="Q319">
        <f t="shared" si="33"/>
        <v>-0.66364689771410201</v>
      </c>
      <c r="R319">
        <f>MAX(I291:I320)</f>
        <v>85.033185498927352</v>
      </c>
      <c r="S319">
        <f>MIN(I291:I320)</f>
        <v>79.436086955726765</v>
      </c>
      <c r="T319">
        <f>IF(J319&gt;K319, 1, IF(J319&lt;K319, -1, 0))</f>
        <v>1</v>
      </c>
      <c r="U319">
        <f t="shared" si="31"/>
        <v>-1</v>
      </c>
      <c r="V319">
        <f>G319*U320</f>
        <v>-0.66808059384942597</v>
      </c>
    </row>
    <row r="320" spans="1:22" x14ac:dyDescent="0.15">
      <c r="A320">
        <v>20000606</v>
      </c>
      <c r="B320">
        <v>0.94969999999999999</v>
      </c>
      <c r="C320">
        <v>0.96079999999999999</v>
      </c>
      <c r="D320">
        <v>0.94950000000000001</v>
      </c>
      <c r="E320">
        <v>0.9556</v>
      </c>
      <c r="F320">
        <v>6.3E-3</v>
      </c>
      <c r="G320">
        <v>0.66364689771410201</v>
      </c>
      <c r="H320">
        <v>0</v>
      </c>
      <c r="I320">
        <f t="shared" si="28"/>
        <v>85.033185498927352</v>
      </c>
      <c r="J320">
        <f t="shared" si="29"/>
        <v>0.92649000000000004</v>
      </c>
      <c r="K320">
        <f t="shared" si="32"/>
        <v>0.91539000000000015</v>
      </c>
      <c r="L320">
        <f t="shared" si="30"/>
        <v>0.95030750000000008</v>
      </c>
      <c r="M320">
        <f t="shared" si="36"/>
        <v>0.96034799999999987</v>
      </c>
      <c r="N320">
        <f t="shared" si="34"/>
        <v>0.98817874999999977</v>
      </c>
      <c r="O320">
        <v>0.65927166178316998</v>
      </c>
      <c r="P320">
        <f t="shared" si="35"/>
        <v>-0.65927166178316998</v>
      </c>
      <c r="Q320">
        <f t="shared" si="33"/>
        <v>-0.65927166178316998</v>
      </c>
      <c r="R320">
        <f>MAX(I292:I321)</f>
        <v>85.593785194033288</v>
      </c>
      <c r="S320">
        <f>MIN(I292:I321)</f>
        <v>79.436086955726765</v>
      </c>
      <c r="T320">
        <f>IF(J320&gt;K320, 1, IF(J320&lt;K320, -1, 0))</f>
        <v>1</v>
      </c>
      <c r="U320">
        <f t="shared" si="31"/>
        <v>-1</v>
      </c>
      <c r="V320">
        <f>G320*U321</f>
        <v>-0.66364689771410201</v>
      </c>
    </row>
    <row r="321" spans="1:22" x14ac:dyDescent="0.15">
      <c r="A321">
        <v>20000607</v>
      </c>
      <c r="B321">
        <v>0.95599999999999996</v>
      </c>
      <c r="C321">
        <v>0.96350000000000002</v>
      </c>
      <c r="D321">
        <v>0.95440000000000003</v>
      </c>
      <c r="E321">
        <v>0.96189999999999998</v>
      </c>
      <c r="F321">
        <v>6.3E-3</v>
      </c>
      <c r="G321">
        <v>0.65927166178316998</v>
      </c>
      <c r="H321">
        <v>0</v>
      </c>
      <c r="I321">
        <f t="shared" si="28"/>
        <v>85.593785194033288</v>
      </c>
      <c r="J321">
        <f t="shared" si="29"/>
        <v>0.93140999999999996</v>
      </c>
      <c r="K321">
        <f t="shared" si="32"/>
        <v>0.91581333333333348</v>
      </c>
      <c r="L321">
        <f t="shared" si="30"/>
        <v>0.94989875000000035</v>
      </c>
      <c r="M321">
        <f t="shared" si="36"/>
        <v>0.95954499999999998</v>
      </c>
      <c r="N321">
        <f t="shared" si="34"/>
        <v>0.98734874999999978</v>
      </c>
      <c r="O321">
        <v>-0.48861628027860798</v>
      </c>
      <c r="P321">
        <f t="shared" si="35"/>
        <v>0.48861628027860798</v>
      </c>
      <c r="Q321">
        <f t="shared" si="33"/>
        <v>0.48861628027860798</v>
      </c>
      <c r="R321">
        <f>MAX(I293:I322)</f>
        <v>85.593785194033288</v>
      </c>
      <c r="S321">
        <f>MIN(I293:I322)</f>
        <v>79.436086955726765</v>
      </c>
      <c r="T321">
        <f>IF(J321&gt;K321, 1, IF(J321&lt;K321, -1, 0))</f>
        <v>1</v>
      </c>
      <c r="U321">
        <f t="shared" si="31"/>
        <v>-1</v>
      </c>
      <c r="V321">
        <f>G321*U322</f>
        <v>-0.65927166178316998</v>
      </c>
    </row>
    <row r="322" spans="1:22" x14ac:dyDescent="0.15">
      <c r="A322">
        <v>20000608</v>
      </c>
      <c r="B322">
        <v>0.96650000000000003</v>
      </c>
      <c r="C322">
        <v>0.96879999999999999</v>
      </c>
      <c r="D322">
        <v>0.95179999999999998</v>
      </c>
      <c r="E322">
        <v>0.95720000000000005</v>
      </c>
      <c r="F322">
        <v>-4.7000000000000002E-3</v>
      </c>
      <c r="G322">
        <v>-0.48861628027860798</v>
      </c>
      <c r="H322">
        <v>0</v>
      </c>
      <c r="I322">
        <f t="shared" si="28"/>
        <v>85.175560024668542</v>
      </c>
      <c r="J322">
        <f t="shared" si="29"/>
        <v>0.93684999999999996</v>
      </c>
      <c r="K322">
        <f t="shared" si="32"/>
        <v>0.91710333333333338</v>
      </c>
      <c r="L322">
        <f t="shared" si="30"/>
        <v>0.94956000000000018</v>
      </c>
      <c r="M322">
        <f t="shared" si="36"/>
        <v>0.95886400000000005</v>
      </c>
      <c r="N322">
        <f t="shared" si="34"/>
        <v>0.98655875000000004</v>
      </c>
      <c r="O322">
        <v>-0.31341412452987899</v>
      </c>
      <c r="P322">
        <f t="shared" si="35"/>
        <v>0.31341412452987899</v>
      </c>
      <c r="Q322">
        <f t="shared" si="33"/>
        <v>0.31341412452987899</v>
      </c>
      <c r="R322">
        <f>MAX(I294:I323)</f>
        <v>85.593785194033288</v>
      </c>
      <c r="S322">
        <f>MIN(I294:I323)</f>
        <v>79.436086955726765</v>
      </c>
      <c r="T322">
        <f>IF(J322&gt;K322, 1, IF(J322&lt;K322, -1, 0))</f>
        <v>1</v>
      </c>
      <c r="U322">
        <f t="shared" si="31"/>
        <v>-1</v>
      </c>
      <c r="V322">
        <f>G322*U323</f>
        <v>0.48861628027860798</v>
      </c>
    </row>
    <row r="323" spans="1:22" x14ac:dyDescent="0.15">
      <c r="A323">
        <v>20000609</v>
      </c>
      <c r="B323">
        <v>0.94930000000000003</v>
      </c>
      <c r="C323">
        <v>0.95469999999999999</v>
      </c>
      <c r="D323">
        <v>0.94650000000000001</v>
      </c>
      <c r="E323">
        <v>0.95420000000000005</v>
      </c>
      <c r="F323">
        <v>-3.0000000000000001E-3</v>
      </c>
      <c r="G323">
        <v>-0.31341412452987899</v>
      </c>
      <c r="H323">
        <v>5.4999999999999997E-3</v>
      </c>
      <c r="I323">
        <f t="shared" si="28"/>
        <v>84.908607788903808</v>
      </c>
      <c r="J323">
        <f t="shared" si="29"/>
        <v>0.94171999999999989</v>
      </c>
      <c r="K323">
        <f t="shared" si="32"/>
        <v>0.91811666666666669</v>
      </c>
      <c r="L323">
        <f t="shared" si="30"/>
        <v>0.94923500000000016</v>
      </c>
      <c r="M323">
        <f t="shared" si="36"/>
        <v>0.95825100000000007</v>
      </c>
      <c r="N323">
        <f t="shared" si="34"/>
        <v>0.98580187499999994</v>
      </c>
      <c r="O323">
        <v>-4.1919932928114301E-2</v>
      </c>
      <c r="P323">
        <f t="shared" si="35"/>
        <v>4.1919932928114301E-2</v>
      </c>
      <c r="Q323">
        <f t="shared" si="33"/>
        <v>4.1919932928114301E-2</v>
      </c>
      <c r="R323">
        <f>MAX(I295:I324)</f>
        <v>85.593785194033288</v>
      </c>
      <c r="S323">
        <f>MIN(I295:I324)</f>
        <v>79.436086955726765</v>
      </c>
      <c r="T323">
        <f>IF(J323&gt;K323, 1, IF(J323&lt;K323, -1, 0))</f>
        <v>1</v>
      </c>
      <c r="U323">
        <f t="shared" si="31"/>
        <v>-1</v>
      </c>
      <c r="V323">
        <f>G323*U324</f>
        <v>0.31341412452987899</v>
      </c>
    </row>
    <row r="324" spans="1:22" x14ac:dyDescent="0.15">
      <c r="A324">
        <v>20000612</v>
      </c>
      <c r="B324">
        <v>0.95330000000000004</v>
      </c>
      <c r="C324">
        <v>0.95620000000000005</v>
      </c>
      <c r="D324">
        <v>0.95269999999999999</v>
      </c>
      <c r="E324">
        <v>0.95379999999999998</v>
      </c>
      <c r="F324">
        <v>-4.0000000000000002E-4</v>
      </c>
      <c r="G324">
        <v>-4.1919932928114301E-2</v>
      </c>
      <c r="H324">
        <v>0</v>
      </c>
      <c r="I324">
        <f t="shared" ref="I324:I387" si="37">I323*(1+G324/100)</f>
        <v>84.873014157468504</v>
      </c>
      <c r="J324">
        <f t="shared" si="29"/>
        <v>0.94577000000000011</v>
      </c>
      <c r="K324">
        <f t="shared" si="32"/>
        <v>0.91946666666666677</v>
      </c>
      <c r="L324">
        <f t="shared" si="30"/>
        <v>0.94887375000000007</v>
      </c>
      <c r="M324">
        <f t="shared" si="36"/>
        <v>0.95763000000000009</v>
      </c>
      <c r="N324">
        <f t="shared" si="34"/>
        <v>0.98497874999999957</v>
      </c>
      <c r="O324">
        <v>0.74012300635880302</v>
      </c>
      <c r="P324">
        <f t="shared" si="35"/>
        <v>-0.74012300635880302</v>
      </c>
      <c r="Q324">
        <f t="shared" si="33"/>
        <v>-0.74012300635880302</v>
      </c>
      <c r="R324">
        <f>MAX(I296:I325)</f>
        <v>85.593785194033288</v>
      </c>
      <c r="S324">
        <f>MIN(I296:I325)</f>
        <v>79.436086955726765</v>
      </c>
      <c r="T324">
        <f>IF(J324&gt;K324, 1, IF(J324&lt;K324, -1, 0))</f>
        <v>1</v>
      </c>
      <c r="U324">
        <f t="shared" si="31"/>
        <v>-1</v>
      </c>
      <c r="V324">
        <f>G324*U325</f>
        <v>4.1919932928114301E-2</v>
      </c>
    </row>
    <row r="325" spans="1:22" x14ac:dyDescent="0.15">
      <c r="A325">
        <v>20000613</v>
      </c>
      <c r="B325">
        <v>0.96350000000000002</v>
      </c>
      <c r="C325">
        <v>0.96840000000000004</v>
      </c>
      <c r="D325">
        <v>0.96330000000000005</v>
      </c>
      <c r="E325">
        <v>0.96640000000000004</v>
      </c>
      <c r="F325">
        <v>7.1000000000000004E-3</v>
      </c>
      <c r="G325">
        <v>0.74012300635880302</v>
      </c>
      <c r="H325">
        <v>0</v>
      </c>
      <c r="I325">
        <f t="shared" si="37"/>
        <v>85.501178861438092</v>
      </c>
      <c r="J325">
        <f t="shared" si="29"/>
        <v>0.94787999999999994</v>
      </c>
      <c r="K325">
        <f t="shared" si="32"/>
        <v>0.92085333333333352</v>
      </c>
      <c r="L325">
        <f t="shared" si="30"/>
        <v>0.94844250000000019</v>
      </c>
      <c r="M325">
        <f t="shared" si="36"/>
        <v>0.95700399999999997</v>
      </c>
      <c r="N325">
        <f t="shared" si="34"/>
        <v>0.9842481249999997</v>
      </c>
      <c r="O325">
        <v>-2.0695364238419799E-2</v>
      </c>
      <c r="P325">
        <f t="shared" si="35"/>
        <v>2.0695364238419799E-2</v>
      </c>
      <c r="Q325">
        <f t="shared" si="33"/>
        <v>2.0695364238419799E-2</v>
      </c>
      <c r="R325">
        <f>MAX(I297:I326)</f>
        <v>85.593785194033288</v>
      </c>
      <c r="S325">
        <f>MIN(I297:I326)</f>
        <v>79.436086955726765</v>
      </c>
      <c r="T325">
        <f>IF(J325&gt;K325, 1, IF(J325&lt;K325, -1, 0))</f>
        <v>1</v>
      </c>
      <c r="U325">
        <f t="shared" si="31"/>
        <v>-1</v>
      </c>
      <c r="V325">
        <f>G325*U326</f>
        <v>-0.74012300635880302</v>
      </c>
    </row>
    <row r="326" spans="1:22" x14ac:dyDescent="0.15">
      <c r="A326">
        <v>20000614</v>
      </c>
      <c r="B326">
        <v>0.96889999999999998</v>
      </c>
      <c r="C326">
        <v>0.97060000000000002</v>
      </c>
      <c r="D326">
        <v>0.96319999999999995</v>
      </c>
      <c r="E326">
        <v>0.96619999999999995</v>
      </c>
      <c r="F326">
        <v>-2.0000000000000001E-4</v>
      </c>
      <c r="G326">
        <v>-2.0695364238419799E-2</v>
      </c>
      <c r="H326">
        <v>0</v>
      </c>
      <c r="I326">
        <f t="shared" si="37"/>
        <v>85.48348408104458</v>
      </c>
      <c r="J326">
        <f t="shared" si="29"/>
        <v>0.95121</v>
      </c>
      <c r="K326">
        <f t="shared" si="32"/>
        <v>0.92241333333333342</v>
      </c>
      <c r="L326">
        <f t="shared" si="30"/>
        <v>0.94814624999999975</v>
      </c>
      <c r="M326">
        <f t="shared" si="36"/>
        <v>0.95646299999999995</v>
      </c>
      <c r="N326">
        <f t="shared" si="34"/>
        <v>0.98360124999999954</v>
      </c>
      <c r="O326">
        <v>-0.734837507762368</v>
      </c>
      <c r="P326">
        <f t="shared" si="35"/>
        <v>0.734837507762368</v>
      </c>
      <c r="Q326">
        <f t="shared" si="33"/>
        <v>0.734837507762368</v>
      </c>
      <c r="R326">
        <f>MAX(I298:I327)</f>
        <v>85.593785194033288</v>
      </c>
      <c r="S326">
        <f>MIN(I298:I327)</f>
        <v>79.436086955726765</v>
      </c>
      <c r="T326">
        <f>IF(J326&gt;K326, 1, IF(J326&lt;K326, -1, 0))</f>
        <v>1</v>
      </c>
      <c r="U326">
        <f t="shared" si="31"/>
        <v>-1</v>
      </c>
      <c r="V326">
        <f>G326*U327</f>
        <v>2.0695364238419799E-2</v>
      </c>
    </row>
    <row r="327" spans="1:22" x14ac:dyDescent="0.15">
      <c r="A327">
        <v>20000615</v>
      </c>
      <c r="B327">
        <v>0.95720000000000005</v>
      </c>
      <c r="C327">
        <v>0.9607</v>
      </c>
      <c r="D327">
        <v>0.95689999999999997</v>
      </c>
      <c r="E327">
        <v>0.95909999999999995</v>
      </c>
      <c r="F327">
        <v>-7.1000000000000004E-3</v>
      </c>
      <c r="G327">
        <v>-0.734837507762368</v>
      </c>
      <c r="H327">
        <v>0</v>
      </c>
      <c r="I327">
        <f t="shared" si="37"/>
        <v>84.855319377074991</v>
      </c>
      <c r="J327">
        <f t="shared" si="29"/>
        <v>0.95413000000000014</v>
      </c>
      <c r="K327">
        <f t="shared" si="32"/>
        <v>0.92427333333333361</v>
      </c>
      <c r="L327">
        <f t="shared" si="30"/>
        <v>0.94789625</v>
      </c>
      <c r="M327">
        <f t="shared" si="36"/>
        <v>0.95598899999999998</v>
      </c>
      <c r="N327">
        <f t="shared" si="34"/>
        <v>0.98300187499999914</v>
      </c>
      <c r="O327">
        <v>1.2407465332082199</v>
      </c>
      <c r="P327">
        <f t="shared" si="35"/>
        <v>-1.2407465332082199</v>
      </c>
      <c r="Q327">
        <f t="shared" si="33"/>
        <v>-1.2407465332082199</v>
      </c>
      <c r="R327">
        <f>MAX(I299:I328)</f>
        <v>85.908158810488814</v>
      </c>
      <c r="S327">
        <f>MIN(I299:I328)</f>
        <v>79.649648744338535</v>
      </c>
      <c r="T327">
        <f>IF(J327&gt;K327, 1, IF(J327&lt;K327, -1, 0))</f>
        <v>1</v>
      </c>
      <c r="U327">
        <f t="shared" si="31"/>
        <v>-1</v>
      </c>
      <c r="V327">
        <f>G327*U328</f>
        <v>0.734837507762368</v>
      </c>
    </row>
    <row r="328" spans="1:22" x14ac:dyDescent="0.15">
      <c r="A328">
        <v>20000616</v>
      </c>
      <c r="B328">
        <v>0.96199999999999997</v>
      </c>
      <c r="C328">
        <v>0.97130000000000005</v>
      </c>
      <c r="D328">
        <v>0.96140000000000003</v>
      </c>
      <c r="E328">
        <v>0.97099999999999997</v>
      </c>
      <c r="F328">
        <v>1.1900000000000001E-2</v>
      </c>
      <c r="G328">
        <v>1.2407465332082199</v>
      </c>
      <c r="H328">
        <v>0</v>
      </c>
      <c r="I328">
        <f t="shared" si="37"/>
        <v>85.908158810488814</v>
      </c>
      <c r="J328">
        <f t="shared" si="29"/>
        <v>0.95667000000000013</v>
      </c>
      <c r="K328">
        <f t="shared" si="32"/>
        <v>0.92628666666666704</v>
      </c>
      <c r="L328">
        <f t="shared" si="30"/>
        <v>0.94730624999999991</v>
      </c>
      <c r="M328">
        <f t="shared" si="36"/>
        <v>0.95550100000000004</v>
      </c>
      <c r="N328">
        <f t="shared" si="34"/>
        <v>0.98241187499999927</v>
      </c>
      <c r="O328">
        <v>-0.65911431513902796</v>
      </c>
      <c r="P328">
        <f t="shared" si="35"/>
        <v>0.65911431513902796</v>
      </c>
      <c r="Q328">
        <f t="shared" si="33"/>
        <v>0.65911431513902796</v>
      </c>
      <c r="R328">
        <f>MAX(I300:I329)</f>
        <v>85.908158810488814</v>
      </c>
      <c r="S328">
        <f>MIN(I300:I329)</f>
        <v>79.649648744338535</v>
      </c>
      <c r="T328">
        <f>IF(J328&gt;K328, 1, IF(J328&lt;K328, -1, 0))</f>
        <v>1</v>
      </c>
      <c r="U328">
        <f t="shared" si="31"/>
        <v>-1</v>
      </c>
      <c r="V328">
        <f>G328*U329</f>
        <v>-1.2407465332082199</v>
      </c>
    </row>
    <row r="329" spans="1:22" x14ac:dyDescent="0.15">
      <c r="A329">
        <v>20000619</v>
      </c>
      <c r="B329">
        <v>0.96950000000000003</v>
      </c>
      <c r="C329">
        <v>0.96950000000000003</v>
      </c>
      <c r="D329">
        <v>0.96309999999999996</v>
      </c>
      <c r="E329">
        <v>0.96460000000000001</v>
      </c>
      <c r="F329">
        <v>-6.4000000000000003E-3</v>
      </c>
      <c r="G329">
        <v>-0.65911431513902796</v>
      </c>
      <c r="H329">
        <v>0</v>
      </c>
      <c r="I329">
        <f t="shared" si="37"/>
        <v>85.341925837896511</v>
      </c>
      <c r="J329">
        <f t="shared" si="29"/>
        <v>0.95946999999999993</v>
      </c>
      <c r="K329">
        <f t="shared" si="32"/>
        <v>0.92889666666666681</v>
      </c>
      <c r="L329">
        <f t="shared" si="30"/>
        <v>0.94689250000000025</v>
      </c>
      <c r="M329">
        <f t="shared" si="36"/>
        <v>0.95515800000000017</v>
      </c>
      <c r="N329">
        <f t="shared" si="34"/>
        <v>0.98188437499999959</v>
      </c>
      <c r="O329">
        <v>-0.134770889487867</v>
      </c>
      <c r="P329">
        <f t="shared" si="35"/>
        <v>0.134770889487867</v>
      </c>
      <c r="Q329">
        <f t="shared" si="33"/>
        <v>0.134770889487867</v>
      </c>
      <c r="R329">
        <f>MAX(I301:I330)</f>
        <v>85.908158810488814</v>
      </c>
      <c r="S329">
        <f>MIN(I301:I330)</f>
        <v>79.649648744338535</v>
      </c>
      <c r="T329">
        <f>IF(J329&gt;K329, 1, IF(J329&lt;K329, -1, 0))</f>
        <v>1</v>
      </c>
      <c r="U329">
        <f t="shared" si="31"/>
        <v>-1</v>
      </c>
      <c r="V329">
        <f>G329*U330</f>
        <v>0.65911431513902796</v>
      </c>
    </row>
    <row r="330" spans="1:22" x14ac:dyDescent="0.15">
      <c r="A330">
        <v>20000620</v>
      </c>
      <c r="B330">
        <v>0.95909999999999995</v>
      </c>
      <c r="C330">
        <v>0.96419999999999995</v>
      </c>
      <c r="D330">
        <v>0.95899999999999996</v>
      </c>
      <c r="E330">
        <v>0.96330000000000005</v>
      </c>
      <c r="F330">
        <v>-1.2999999999999999E-3</v>
      </c>
      <c r="G330">
        <v>-0.134770889487867</v>
      </c>
      <c r="H330">
        <v>0</v>
      </c>
      <c r="I330">
        <f t="shared" si="37"/>
        <v>85.226909765338704</v>
      </c>
      <c r="J330">
        <f t="shared" si="29"/>
        <v>0.96100000000000008</v>
      </c>
      <c r="K330">
        <f t="shared" si="32"/>
        <v>0.93101666666666683</v>
      </c>
      <c r="L330">
        <f t="shared" si="30"/>
        <v>0.94650750000000006</v>
      </c>
      <c r="M330">
        <f t="shared" si="36"/>
        <v>0.95475600000000027</v>
      </c>
      <c r="N330">
        <f t="shared" si="34"/>
        <v>0.98130499999999954</v>
      </c>
      <c r="O330">
        <v>-1.35990864735804</v>
      </c>
      <c r="P330">
        <f t="shared" si="35"/>
        <v>1.35990864735804</v>
      </c>
      <c r="Q330">
        <f t="shared" si="33"/>
        <v>1.35990864735804</v>
      </c>
      <c r="R330">
        <f>MAX(I302:I331)</f>
        <v>85.908158810488814</v>
      </c>
      <c r="S330">
        <f>MIN(I302:I331)</f>
        <v>79.649648744338535</v>
      </c>
      <c r="T330">
        <f>IF(J330&gt;K330, 1, IF(J330&lt;K330, -1, 0))</f>
        <v>1</v>
      </c>
      <c r="U330">
        <f t="shared" si="31"/>
        <v>-1</v>
      </c>
      <c r="V330">
        <f>G330*U331</f>
        <v>0.134770889487867</v>
      </c>
    </row>
    <row r="331" spans="1:22" x14ac:dyDescent="0.15">
      <c r="A331">
        <v>20000621</v>
      </c>
      <c r="B331">
        <v>0.95150000000000001</v>
      </c>
      <c r="C331">
        <v>0.95269999999999999</v>
      </c>
      <c r="D331">
        <v>0.94830000000000003</v>
      </c>
      <c r="E331">
        <v>0.95020000000000004</v>
      </c>
      <c r="F331">
        <v>-1.3100000000000001E-2</v>
      </c>
      <c r="G331">
        <v>-1.35990864735804</v>
      </c>
      <c r="H331">
        <v>0</v>
      </c>
      <c r="I331">
        <f t="shared" si="37"/>
        <v>84.067901649563822</v>
      </c>
      <c r="J331">
        <f t="shared" si="29"/>
        <v>0.96177000000000012</v>
      </c>
      <c r="K331">
        <f t="shared" si="32"/>
        <v>0.93314333333333355</v>
      </c>
      <c r="L331">
        <f t="shared" si="30"/>
        <v>0.94635875000000025</v>
      </c>
      <c r="M331">
        <f t="shared" si="36"/>
        <v>0.95448100000000025</v>
      </c>
      <c r="N331">
        <f t="shared" si="34"/>
        <v>0.98073999999999961</v>
      </c>
      <c r="O331">
        <v>-0.76825931382867596</v>
      </c>
      <c r="P331">
        <f t="shared" si="35"/>
        <v>0.76825931382867596</v>
      </c>
      <c r="Q331">
        <f t="shared" si="33"/>
        <v>0.76825931382867596</v>
      </c>
      <c r="R331">
        <f>MAX(I303:I332)</f>
        <v>85.908158810488814</v>
      </c>
      <c r="S331">
        <f>MIN(I303:I332)</f>
        <v>79.649648744338535</v>
      </c>
      <c r="T331">
        <f>IF(J331&gt;K331, 1, IF(J331&lt;K331, -1, 0))</f>
        <v>1</v>
      </c>
      <c r="U331">
        <f t="shared" si="31"/>
        <v>-1</v>
      </c>
      <c r="V331">
        <f>G331*U332</f>
        <v>1.35990864735804</v>
      </c>
    </row>
    <row r="332" spans="1:22" x14ac:dyDescent="0.15">
      <c r="A332">
        <v>20000622</v>
      </c>
      <c r="B332">
        <v>0.94510000000000005</v>
      </c>
      <c r="C332">
        <v>0.94899999999999995</v>
      </c>
      <c r="D332">
        <v>0.9395</v>
      </c>
      <c r="E332">
        <v>0.94289999999999996</v>
      </c>
      <c r="F332">
        <v>-7.3000000000000001E-3</v>
      </c>
      <c r="G332">
        <v>-0.76825931382867596</v>
      </c>
      <c r="H332">
        <v>0</v>
      </c>
      <c r="I332">
        <f t="shared" si="37"/>
        <v>83.422042165200722</v>
      </c>
      <c r="J332">
        <f t="shared" si="29"/>
        <v>0.96060000000000001</v>
      </c>
      <c r="K332">
        <f t="shared" si="32"/>
        <v>0.93451333333333342</v>
      </c>
      <c r="L332">
        <f t="shared" si="30"/>
        <v>0.94607750000000013</v>
      </c>
      <c r="M332">
        <f t="shared" si="36"/>
        <v>0.95418000000000025</v>
      </c>
      <c r="N332">
        <f t="shared" si="34"/>
        <v>0.9800862499999996</v>
      </c>
      <c r="O332">
        <v>-0.190900413617554</v>
      </c>
      <c r="P332">
        <f t="shared" si="35"/>
        <v>0.190900413617554</v>
      </c>
      <c r="Q332">
        <f t="shared" si="33"/>
        <v>0.190900413617554</v>
      </c>
      <c r="R332">
        <f>MAX(I304:I333)</f>
        <v>85.908158810488814</v>
      </c>
      <c r="S332">
        <f>MIN(I304:I333)</f>
        <v>79.649648744338535</v>
      </c>
      <c r="T332">
        <f>IF(J332&gt;K332, 1, IF(J332&lt;K332, -1, 0))</f>
        <v>1</v>
      </c>
      <c r="U332">
        <f t="shared" si="31"/>
        <v>-1</v>
      </c>
      <c r="V332">
        <f>G332*U333</f>
        <v>0.76825931382867596</v>
      </c>
    </row>
    <row r="333" spans="1:22" x14ac:dyDescent="0.15">
      <c r="A333">
        <v>20000623</v>
      </c>
      <c r="B333">
        <v>0.94610000000000005</v>
      </c>
      <c r="C333">
        <v>0.94730000000000003</v>
      </c>
      <c r="D333">
        <v>0.93889999999999996</v>
      </c>
      <c r="E333">
        <v>0.94110000000000005</v>
      </c>
      <c r="F333">
        <v>-1.8E-3</v>
      </c>
      <c r="G333">
        <v>-0.190900413617554</v>
      </c>
      <c r="H333">
        <v>0</v>
      </c>
      <c r="I333">
        <f t="shared" si="37"/>
        <v>83.262789141659141</v>
      </c>
      <c r="J333">
        <f t="shared" si="29"/>
        <v>0.95917000000000008</v>
      </c>
      <c r="K333">
        <f t="shared" si="32"/>
        <v>0.93556333333333341</v>
      </c>
      <c r="L333">
        <f t="shared" si="30"/>
        <v>0.94577375000000008</v>
      </c>
      <c r="M333">
        <f t="shared" si="36"/>
        <v>0.95388400000000007</v>
      </c>
      <c r="N333">
        <f t="shared" si="34"/>
        <v>0.97941187499999971</v>
      </c>
      <c r="O333">
        <v>0.20189140367653799</v>
      </c>
      <c r="P333">
        <f t="shared" si="35"/>
        <v>-0.20189140367653799</v>
      </c>
      <c r="Q333">
        <f t="shared" si="33"/>
        <v>-0.20189140367653799</v>
      </c>
      <c r="R333">
        <f>MAX(I305:I334)</f>
        <v>85.908158810488814</v>
      </c>
      <c r="S333">
        <f>MIN(I305:I334)</f>
        <v>79.649648744338535</v>
      </c>
      <c r="T333">
        <f>IF(J333&gt;K333, 1, IF(J333&lt;K333, -1, 0))</f>
        <v>1</v>
      </c>
      <c r="U333">
        <f t="shared" si="31"/>
        <v>-1</v>
      </c>
      <c r="V333">
        <f>G333*U334</f>
        <v>0.190900413617554</v>
      </c>
    </row>
    <row r="334" spans="1:22" x14ac:dyDescent="0.15">
      <c r="A334">
        <v>20000626</v>
      </c>
      <c r="B334">
        <v>0.93700000000000006</v>
      </c>
      <c r="C334">
        <v>0.94440000000000002</v>
      </c>
      <c r="D334">
        <v>0.93689999999999996</v>
      </c>
      <c r="E334">
        <v>0.94299999999999995</v>
      </c>
      <c r="F334">
        <v>1.9E-3</v>
      </c>
      <c r="G334">
        <v>0.20189140367653799</v>
      </c>
      <c r="H334">
        <v>0</v>
      </c>
      <c r="I334">
        <f t="shared" si="37"/>
        <v>83.430889555397485</v>
      </c>
      <c r="J334">
        <f t="shared" ref="J334:J397" si="38">AVERAGE(E324:E333)</f>
        <v>0.95785999999999993</v>
      </c>
      <c r="K334">
        <f t="shared" si="32"/>
        <v>0.93687333333333334</v>
      </c>
      <c r="L334">
        <f t="shared" si="30"/>
        <v>0.94534875000000018</v>
      </c>
      <c r="M334">
        <f t="shared" si="36"/>
        <v>0.9535340000000001</v>
      </c>
      <c r="N334">
        <f t="shared" si="34"/>
        <v>0.97880312499999977</v>
      </c>
      <c r="O334">
        <v>0.89077412513256404</v>
      </c>
      <c r="P334">
        <f t="shared" si="35"/>
        <v>-0.89077412513256404</v>
      </c>
      <c r="Q334">
        <f t="shared" si="33"/>
        <v>-0.89077412513256404</v>
      </c>
      <c r="R334">
        <f>MAX(I306:I335)</f>
        <v>85.908158810488814</v>
      </c>
      <c r="S334">
        <f>MIN(I306:I335)</f>
        <v>79.649648744338535</v>
      </c>
      <c r="T334">
        <f>IF(J334&gt;K334, 1, IF(J334&lt;K334, -1, 0))</f>
        <v>1</v>
      </c>
      <c r="U334">
        <f t="shared" si="31"/>
        <v>-1</v>
      </c>
      <c r="V334">
        <f>G334*U335</f>
        <v>-0.20189140367653799</v>
      </c>
    </row>
    <row r="335" spans="1:22" x14ac:dyDescent="0.15">
      <c r="A335">
        <v>20000627</v>
      </c>
      <c r="B335">
        <v>0.94520000000000004</v>
      </c>
      <c r="C335">
        <v>0.9516</v>
      </c>
      <c r="D335">
        <v>0.94230000000000003</v>
      </c>
      <c r="E335">
        <v>0.95140000000000002</v>
      </c>
      <c r="F335">
        <v>8.3999999999999995E-3</v>
      </c>
      <c r="G335">
        <v>0.89077412513256404</v>
      </c>
      <c r="H335">
        <v>0</v>
      </c>
      <c r="I335">
        <f t="shared" si="37"/>
        <v>84.174070331924895</v>
      </c>
      <c r="J335">
        <f t="shared" si="38"/>
        <v>0.95677999999999996</v>
      </c>
      <c r="K335">
        <f t="shared" si="32"/>
        <v>0.93761666666666676</v>
      </c>
      <c r="L335">
        <f t="shared" si="30"/>
        <v>0.94504874999999999</v>
      </c>
      <c r="M335">
        <f t="shared" si="36"/>
        <v>0.95318000000000014</v>
      </c>
      <c r="N335">
        <f t="shared" si="34"/>
        <v>0.9781687499999997</v>
      </c>
      <c r="O335">
        <v>-0.36787891528274702</v>
      </c>
      <c r="P335">
        <f t="shared" si="35"/>
        <v>0.36787891528274702</v>
      </c>
      <c r="Q335">
        <f t="shared" si="33"/>
        <v>0.36787891528274702</v>
      </c>
      <c r="R335">
        <f>MAX(I307:I336)</f>
        <v>85.908158810488814</v>
      </c>
      <c r="S335">
        <f>MIN(I307:I336)</f>
        <v>79.649648744338535</v>
      </c>
      <c r="T335">
        <f>IF(J335&gt;K335, 1, IF(J335&lt;K335, -1, 0))</f>
        <v>1</v>
      </c>
      <c r="U335">
        <f t="shared" si="31"/>
        <v>-1</v>
      </c>
      <c r="V335">
        <f>G335*U336</f>
        <v>-0.89077412513256404</v>
      </c>
    </row>
    <row r="336" spans="1:22" x14ac:dyDescent="0.15">
      <c r="A336">
        <v>20000628</v>
      </c>
      <c r="B336">
        <v>0.94589999999999996</v>
      </c>
      <c r="C336">
        <v>0.95140000000000002</v>
      </c>
      <c r="D336">
        <v>0.94469999999999998</v>
      </c>
      <c r="E336">
        <v>0.94789999999999996</v>
      </c>
      <c r="F336">
        <v>-3.5000000000000001E-3</v>
      </c>
      <c r="G336">
        <v>-0.36787891528274702</v>
      </c>
      <c r="H336">
        <v>0</v>
      </c>
      <c r="I336">
        <f t="shared" si="37"/>
        <v>83.864411675038468</v>
      </c>
      <c r="J336">
        <f t="shared" si="38"/>
        <v>0.95527999999999991</v>
      </c>
      <c r="K336">
        <f t="shared" si="32"/>
        <v>0.93884000000000012</v>
      </c>
      <c r="L336">
        <f t="shared" si="30"/>
        <v>0.94491500000000017</v>
      </c>
      <c r="M336">
        <f t="shared" si="36"/>
        <v>0.95276700000000014</v>
      </c>
      <c r="N336">
        <f t="shared" si="34"/>
        <v>0.97760812499999949</v>
      </c>
      <c r="O336">
        <v>0.92836797130499304</v>
      </c>
      <c r="P336">
        <f t="shared" si="35"/>
        <v>-0.92836797130499304</v>
      </c>
      <c r="Q336">
        <f t="shared" si="33"/>
        <v>-0.92836797130499304</v>
      </c>
      <c r="R336">
        <f>MAX(I308:I337)</f>
        <v>85.908158810488814</v>
      </c>
      <c r="S336">
        <f>MIN(I308:I337)</f>
        <v>79.649648744338535</v>
      </c>
      <c r="T336">
        <f>IF(J336&gt;K336, 1, IF(J336&lt;K336, -1, 0))</f>
        <v>1</v>
      </c>
      <c r="U336">
        <f t="shared" si="31"/>
        <v>-1</v>
      </c>
      <c r="V336">
        <f>G336*U337</f>
        <v>0.36787891528274702</v>
      </c>
    </row>
    <row r="337" spans="1:22" x14ac:dyDescent="0.15">
      <c r="A337">
        <v>20000629</v>
      </c>
      <c r="B337">
        <v>0.95489999999999997</v>
      </c>
      <c r="C337">
        <v>0.95820000000000005</v>
      </c>
      <c r="D337">
        <v>0.95420000000000005</v>
      </c>
      <c r="E337">
        <v>0.95669999999999999</v>
      </c>
      <c r="F337">
        <v>8.8000000000000005E-3</v>
      </c>
      <c r="G337">
        <v>0.92836797130499304</v>
      </c>
      <c r="H337">
        <v>0</v>
      </c>
      <c r="I337">
        <f t="shared" si="37"/>
        <v>84.642982012352903</v>
      </c>
      <c r="J337">
        <f t="shared" si="38"/>
        <v>0.95344999999999991</v>
      </c>
      <c r="K337">
        <f t="shared" si="32"/>
        <v>0.94025333333333339</v>
      </c>
      <c r="L337">
        <f t="shared" si="30"/>
        <v>0.94476875000000027</v>
      </c>
      <c r="M337">
        <f t="shared" si="36"/>
        <v>0.95239600000000024</v>
      </c>
      <c r="N337">
        <f t="shared" si="34"/>
        <v>0.9770218749999996</v>
      </c>
      <c r="O337">
        <v>0.14633636458659499</v>
      </c>
      <c r="P337">
        <f t="shared" si="35"/>
        <v>-0.14633636458659499</v>
      </c>
      <c r="Q337">
        <f t="shared" si="33"/>
        <v>-0.14633636458659499</v>
      </c>
      <c r="R337">
        <f>MAX(I309:I338)</f>
        <v>85.908158810488814</v>
      </c>
      <c r="S337">
        <f>MIN(I309:I338)</f>
        <v>80.147959584432712</v>
      </c>
      <c r="T337">
        <f>IF(J337&gt;K337, 1, IF(J337&lt;K337, -1, 0))</f>
        <v>1</v>
      </c>
      <c r="U337">
        <f t="shared" si="31"/>
        <v>-1</v>
      </c>
      <c r="V337">
        <f>G337*U338</f>
        <v>-0.92836797130499304</v>
      </c>
    </row>
    <row r="338" spans="1:22" x14ac:dyDescent="0.15">
      <c r="A338">
        <v>20000630</v>
      </c>
      <c r="B338">
        <v>0.96020000000000005</v>
      </c>
      <c r="C338">
        <v>0.9647</v>
      </c>
      <c r="D338">
        <v>0.95669999999999999</v>
      </c>
      <c r="E338">
        <v>0.95809999999999995</v>
      </c>
      <c r="F338">
        <v>1.4E-3</v>
      </c>
      <c r="G338">
        <v>0.14633636458659499</v>
      </c>
      <c r="H338">
        <v>0</v>
      </c>
      <c r="I338">
        <f t="shared" si="37"/>
        <v>84.766845475107459</v>
      </c>
      <c r="J338">
        <f t="shared" si="38"/>
        <v>0.95321</v>
      </c>
      <c r="K338">
        <f t="shared" si="32"/>
        <v>0.94224000000000008</v>
      </c>
      <c r="L338">
        <f t="shared" si="30"/>
        <v>0.94467875000000023</v>
      </c>
      <c r="M338">
        <f t="shared" si="36"/>
        <v>0.95213700000000034</v>
      </c>
      <c r="N338">
        <f t="shared" si="34"/>
        <v>0.9764593749999998</v>
      </c>
      <c r="O338">
        <v>-0.30268239223462101</v>
      </c>
      <c r="P338">
        <f t="shared" si="35"/>
        <v>0.30268239223462101</v>
      </c>
      <c r="Q338">
        <f t="shared" si="33"/>
        <v>0.30268239223462101</v>
      </c>
      <c r="R338">
        <f>MAX(I310:I339)</f>
        <v>85.908158810488814</v>
      </c>
      <c r="S338">
        <f>MIN(I310:I339)</f>
        <v>80.655168832385712</v>
      </c>
      <c r="T338">
        <f>IF(J338&gt;K338, 1, IF(J338&lt;K338, -1, 0))</f>
        <v>1</v>
      </c>
      <c r="U338">
        <f t="shared" si="31"/>
        <v>-1</v>
      </c>
      <c r="V338">
        <f>G338*U339</f>
        <v>-0.14633636458659499</v>
      </c>
    </row>
    <row r="339" spans="1:22" x14ac:dyDescent="0.15">
      <c r="A339">
        <v>20000703</v>
      </c>
      <c r="B339">
        <v>0.9536</v>
      </c>
      <c r="C339">
        <v>0.95750000000000002</v>
      </c>
      <c r="D339">
        <v>0.95269999999999999</v>
      </c>
      <c r="E339">
        <v>0.95520000000000005</v>
      </c>
      <c r="F339">
        <v>-2.8999999999999998E-3</v>
      </c>
      <c r="G339">
        <v>-0.30268239223462101</v>
      </c>
      <c r="H339">
        <v>0</v>
      </c>
      <c r="I339">
        <f t="shared" si="37"/>
        <v>84.510271159401583</v>
      </c>
      <c r="J339">
        <f t="shared" si="38"/>
        <v>0.95191999999999999</v>
      </c>
      <c r="K339">
        <f t="shared" si="32"/>
        <v>0.94433999999999996</v>
      </c>
      <c r="L339">
        <f t="shared" si="30"/>
        <v>0.94455625000000032</v>
      </c>
      <c r="M339">
        <f t="shared" si="36"/>
        <v>0.95183700000000027</v>
      </c>
      <c r="N339">
        <f t="shared" si="34"/>
        <v>0.97590562499999989</v>
      </c>
      <c r="O339">
        <v>0.282663316582907</v>
      </c>
      <c r="P339">
        <f t="shared" si="35"/>
        <v>-0.282663316582907</v>
      </c>
      <c r="Q339">
        <f t="shared" si="33"/>
        <v>-0.282663316582907</v>
      </c>
      <c r="R339">
        <f>MAX(I311:I340)</f>
        <v>85.908158810488814</v>
      </c>
      <c r="S339">
        <f>MIN(I311:I340)</f>
        <v>80.753051318832775</v>
      </c>
      <c r="T339">
        <f>IF(J339&gt;K339, 1, IF(J339&lt;K339, -1, 0))</f>
        <v>1</v>
      </c>
      <c r="U339">
        <f t="shared" si="31"/>
        <v>-1</v>
      </c>
      <c r="V339">
        <f>G339*U340</f>
        <v>0.30268239223462101</v>
      </c>
    </row>
    <row r="340" spans="1:22" x14ac:dyDescent="0.15">
      <c r="A340">
        <v>20000705</v>
      </c>
      <c r="B340">
        <v>0.95830000000000004</v>
      </c>
      <c r="C340">
        <v>0.96160000000000001</v>
      </c>
      <c r="D340">
        <v>0.95609999999999995</v>
      </c>
      <c r="E340">
        <v>0.95789999999999997</v>
      </c>
      <c r="F340">
        <v>2.7000000000000001E-3</v>
      </c>
      <c r="G340">
        <v>0.282663316582907</v>
      </c>
      <c r="H340">
        <v>0</v>
      </c>
      <c r="I340">
        <f t="shared" si="37"/>
        <v>84.749150694713961</v>
      </c>
      <c r="J340">
        <f t="shared" si="38"/>
        <v>0.95098000000000005</v>
      </c>
      <c r="K340">
        <f t="shared" si="32"/>
        <v>0.94615666666666687</v>
      </c>
      <c r="L340">
        <f t="shared" ref="L340:L403" si="39">AVERAGE(E260:E339)</f>
        <v>0.94431875000000043</v>
      </c>
      <c r="M340">
        <f t="shared" si="36"/>
        <v>0.95144400000000029</v>
      </c>
      <c r="N340">
        <f t="shared" si="34"/>
        <v>0.97541312499999988</v>
      </c>
      <c r="O340">
        <v>-0.32362459546925498</v>
      </c>
      <c r="P340">
        <f t="shared" si="35"/>
        <v>0.32362459546925498</v>
      </c>
      <c r="Q340">
        <f t="shared" si="33"/>
        <v>0.32362459546925498</v>
      </c>
      <c r="R340">
        <f>MAX(I312:I341)</f>
        <v>85.908158810488814</v>
      </c>
      <c r="S340">
        <f>MIN(I312:I341)</f>
        <v>80.842035397421014</v>
      </c>
      <c r="T340">
        <f>IF(J340&gt;K340, 1, IF(J340&lt;K340, -1, 0))</f>
        <v>1</v>
      </c>
      <c r="U340">
        <f t="shared" ref="U340:U403" si="40">IF(T290=-1,-1,IF(T290=1,1,U289))</f>
        <v>-1</v>
      </c>
      <c r="V340">
        <f>G340*U341</f>
        <v>-0.282663316582907</v>
      </c>
    </row>
    <row r="341" spans="1:22" x14ac:dyDescent="0.15">
      <c r="A341">
        <v>20000706</v>
      </c>
      <c r="B341">
        <v>0.95920000000000005</v>
      </c>
      <c r="C341">
        <v>0.96089999999999998</v>
      </c>
      <c r="D341">
        <v>0.95369999999999999</v>
      </c>
      <c r="E341">
        <v>0.95479999999999998</v>
      </c>
      <c r="F341">
        <v>-3.0999999999999999E-3</v>
      </c>
      <c r="G341">
        <v>-0.32362459546925498</v>
      </c>
      <c r="H341">
        <v>0</v>
      </c>
      <c r="I341">
        <f t="shared" si="37"/>
        <v>84.474881598614573</v>
      </c>
      <c r="J341">
        <f t="shared" si="38"/>
        <v>0.95044000000000006</v>
      </c>
      <c r="K341">
        <f t="shared" si="32"/>
        <v>0.94787333333333357</v>
      </c>
      <c r="L341">
        <f t="shared" si="39"/>
        <v>0.94417625000000027</v>
      </c>
      <c r="M341">
        <f t="shared" si="36"/>
        <v>0.95114000000000043</v>
      </c>
      <c r="N341">
        <f t="shared" si="34"/>
        <v>0.97493937499999972</v>
      </c>
      <c r="O341">
        <v>-0.39798910766653001</v>
      </c>
      <c r="P341">
        <f t="shared" si="35"/>
        <v>0.39798910766653001</v>
      </c>
      <c r="Q341">
        <f t="shared" si="33"/>
        <v>0.39798910766653001</v>
      </c>
      <c r="R341">
        <f>MAX(I313:I342)</f>
        <v>85.908158810488814</v>
      </c>
      <c r="S341">
        <f>MIN(I313:I342)</f>
        <v>81.304752606079887</v>
      </c>
      <c r="T341">
        <f>IF(J341&gt;K341, 1, IF(J341&lt;K341, -1, 0))</f>
        <v>1</v>
      </c>
      <c r="U341">
        <f t="shared" si="40"/>
        <v>-1</v>
      </c>
      <c r="V341">
        <f>G341*U342</f>
        <v>0.32362459546925498</v>
      </c>
    </row>
    <row r="342" spans="1:22" x14ac:dyDescent="0.15">
      <c r="A342">
        <v>20000707</v>
      </c>
      <c r="B342">
        <v>0.95230000000000004</v>
      </c>
      <c r="C342">
        <v>0.95679999999999998</v>
      </c>
      <c r="D342">
        <v>0.95</v>
      </c>
      <c r="E342">
        <v>0.95099999999999996</v>
      </c>
      <c r="F342">
        <v>-3.8E-3</v>
      </c>
      <c r="G342">
        <v>-0.39798910766653001</v>
      </c>
      <c r="H342">
        <v>0</v>
      </c>
      <c r="I342">
        <f t="shared" si="37"/>
        <v>84.138680771137885</v>
      </c>
      <c r="J342">
        <f t="shared" si="38"/>
        <v>0.95090000000000008</v>
      </c>
      <c r="K342">
        <f t="shared" si="32"/>
        <v>0.94945000000000002</v>
      </c>
      <c r="L342">
        <f t="shared" si="39"/>
        <v>0.94397625000000018</v>
      </c>
      <c r="M342">
        <f t="shared" si="36"/>
        <v>0.95079800000000037</v>
      </c>
      <c r="N342">
        <f t="shared" si="34"/>
        <v>0.97444187499999979</v>
      </c>
      <c r="O342">
        <v>0.78864353312303503</v>
      </c>
      <c r="P342">
        <f t="shared" si="35"/>
        <v>-0.78864353312303503</v>
      </c>
      <c r="Q342">
        <f t="shared" si="33"/>
        <v>-0.78864353312303503</v>
      </c>
      <c r="R342">
        <f>MAX(I314:I343)</f>
        <v>85.908158810488814</v>
      </c>
      <c r="S342">
        <f>MIN(I314:I343)</f>
        <v>82.995450099256544</v>
      </c>
      <c r="T342">
        <f>IF(J342&gt;K342, 1, IF(J342&lt;K342, -1, 0))</f>
        <v>1</v>
      </c>
      <c r="U342">
        <f t="shared" si="40"/>
        <v>-1</v>
      </c>
      <c r="V342">
        <f>G342*U343</f>
        <v>0.39798910766653001</v>
      </c>
    </row>
    <row r="343" spans="1:22" x14ac:dyDescent="0.15">
      <c r="A343">
        <v>20000710</v>
      </c>
      <c r="B343">
        <v>0.95569999999999999</v>
      </c>
      <c r="C343">
        <v>0.95889999999999997</v>
      </c>
      <c r="D343">
        <v>0.95489999999999997</v>
      </c>
      <c r="E343">
        <v>0.95850000000000002</v>
      </c>
      <c r="F343">
        <v>7.4999999999999997E-3</v>
      </c>
      <c r="G343">
        <v>0.78864353312303503</v>
      </c>
      <c r="H343">
        <v>0</v>
      </c>
      <c r="I343">
        <f t="shared" si="37"/>
        <v>84.802235035894512</v>
      </c>
      <c r="J343">
        <f t="shared" si="38"/>
        <v>0.95171000000000006</v>
      </c>
      <c r="K343">
        <f t="shared" si="32"/>
        <v>0.95086666666666675</v>
      </c>
      <c r="L343">
        <f t="shared" si="39"/>
        <v>0.94369749999999986</v>
      </c>
      <c r="M343">
        <f t="shared" si="36"/>
        <v>0.95047600000000032</v>
      </c>
      <c r="N343">
        <f t="shared" si="34"/>
        <v>0.97386937499999982</v>
      </c>
      <c r="O343">
        <v>-0.27125717266562799</v>
      </c>
      <c r="P343">
        <f t="shared" si="35"/>
        <v>-0.27125717266562799</v>
      </c>
      <c r="Q343">
        <f t="shared" si="33"/>
        <v>0.27125717266562799</v>
      </c>
      <c r="R343">
        <f>MAX(I315:I344)</f>
        <v>85.908158810488814</v>
      </c>
      <c r="S343">
        <f>MIN(I315:I344)</f>
        <v>83.031043730691849</v>
      </c>
      <c r="T343">
        <f>IF(J343&gt;K343, 1, IF(J343&lt;K343, -1, 0))</f>
        <v>1</v>
      </c>
      <c r="U343">
        <f t="shared" si="40"/>
        <v>-1</v>
      </c>
      <c r="V343">
        <f>G343*U344</f>
        <v>-0.78864353312303503</v>
      </c>
    </row>
    <row r="344" spans="1:22" x14ac:dyDescent="0.15">
      <c r="A344">
        <v>20000711</v>
      </c>
      <c r="B344">
        <v>0.95640000000000003</v>
      </c>
      <c r="C344">
        <v>0.95760000000000001</v>
      </c>
      <c r="D344">
        <v>0.95320000000000005</v>
      </c>
      <c r="E344">
        <v>0.95589999999999997</v>
      </c>
      <c r="F344">
        <v>-2.5999999999999999E-3</v>
      </c>
      <c r="G344">
        <v>-0.27125717266562799</v>
      </c>
      <c r="H344">
        <v>0</v>
      </c>
      <c r="I344">
        <f t="shared" si="37"/>
        <v>84.572202890778883</v>
      </c>
      <c r="J344">
        <f t="shared" si="38"/>
        <v>0.95344999999999991</v>
      </c>
      <c r="K344">
        <f t="shared" si="32"/>
        <v>0.95236000000000021</v>
      </c>
      <c r="L344">
        <f t="shared" si="39"/>
        <v>0.94350249999999991</v>
      </c>
      <c r="M344">
        <f t="shared" si="36"/>
        <v>0.95023000000000024</v>
      </c>
      <c r="N344">
        <f t="shared" si="34"/>
        <v>0.97341624999999965</v>
      </c>
      <c r="O344">
        <v>-1.0565958782299401</v>
      </c>
      <c r="P344">
        <f t="shared" si="35"/>
        <v>-1.0565958782299401</v>
      </c>
      <c r="Q344">
        <f t="shared" si="33"/>
        <v>1.0565958782299401</v>
      </c>
      <c r="R344">
        <f>MAX(I316:I345)</f>
        <v>85.908158810488814</v>
      </c>
      <c r="S344">
        <f>MIN(I316:I345)</f>
        <v>83.084434177844798</v>
      </c>
      <c r="T344">
        <f>IF(J344&gt;K344, 1, IF(J344&lt;K344, -1, 0))</f>
        <v>1</v>
      </c>
      <c r="U344">
        <f t="shared" si="40"/>
        <v>-1</v>
      </c>
      <c r="V344">
        <f>G344*U345</f>
        <v>0.27125717266562799</v>
      </c>
    </row>
    <row r="345" spans="1:22" x14ac:dyDescent="0.15">
      <c r="A345">
        <v>20000712</v>
      </c>
      <c r="B345">
        <v>0.95320000000000005</v>
      </c>
      <c r="C345">
        <v>0.95330000000000004</v>
      </c>
      <c r="D345">
        <v>0.94310000000000005</v>
      </c>
      <c r="E345">
        <v>0.94579999999999997</v>
      </c>
      <c r="F345">
        <v>-1.01E-2</v>
      </c>
      <c r="G345">
        <v>-1.0565958782299401</v>
      </c>
      <c r="H345">
        <v>0</v>
      </c>
      <c r="I345">
        <f t="shared" si="37"/>
        <v>83.678616480906655</v>
      </c>
      <c r="J345">
        <f t="shared" si="38"/>
        <v>0.95473999999999992</v>
      </c>
      <c r="K345">
        <f t="shared" si="32"/>
        <v>0.95313333333333339</v>
      </c>
      <c r="L345">
        <f t="shared" si="39"/>
        <v>0.94323250000000025</v>
      </c>
      <c r="M345">
        <f t="shared" si="36"/>
        <v>0.94990600000000025</v>
      </c>
      <c r="N345">
        <f t="shared" si="34"/>
        <v>0.9729368749999997</v>
      </c>
      <c r="O345">
        <v>-0.61323747092408798</v>
      </c>
      <c r="P345">
        <f t="shared" si="35"/>
        <v>-0.61323747092408798</v>
      </c>
      <c r="Q345">
        <f t="shared" si="33"/>
        <v>0.61323747092408798</v>
      </c>
      <c r="R345">
        <f>MAX(I317:I346)</f>
        <v>85.908158810488814</v>
      </c>
      <c r="S345">
        <f>MIN(I317:I346)</f>
        <v>83.084434177844798</v>
      </c>
      <c r="T345">
        <f>IF(J345&gt;K345, 1, IF(J345&lt;K345, -1, 0))</f>
        <v>1</v>
      </c>
      <c r="U345">
        <f t="shared" si="40"/>
        <v>-1</v>
      </c>
      <c r="V345">
        <f>G345*U346</f>
        <v>1.0565958782299401</v>
      </c>
    </row>
    <row r="346" spans="1:22" x14ac:dyDescent="0.15">
      <c r="A346">
        <v>20000713</v>
      </c>
      <c r="B346">
        <v>0.9385</v>
      </c>
      <c r="C346">
        <v>0.94130000000000003</v>
      </c>
      <c r="D346">
        <v>0.93640000000000001</v>
      </c>
      <c r="E346">
        <v>0.94</v>
      </c>
      <c r="F346">
        <v>-5.7999999999999996E-3</v>
      </c>
      <c r="G346">
        <v>-0.61323747092408798</v>
      </c>
      <c r="H346">
        <v>0</v>
      </c>
      <c r="I346">
        <f t="shared" si="37"/>
        <v>83.165467849494874</v>
      </c>
      <c r="J346">
        <f t="shared" si="38"/>
        <v>0.95418000000000003</v>
      </c>
      <c r="K346">
        <f t="shared" si="32"/>
        <v>0.95355666666666683</v>
      </c>
      <c r="L346">
        <f t="shared" si="39"/>
        <v>0.94282125000000028</v>
      </c>
      <c r="M346">
        <f t="shared" si="36"/>
        <v>0.94946300000000006</v>
      </c>
      <c r="N346">
        <f t="shared" si="34"/>
        <v>0.97239187499999957</v>
      </c>
      <c r="O346">
        <v>0.138297872340434</v>
      </c>
      <c r="P346">
        <f t="shared" si="35"/>
        <v>0.138297872340434</v>
      </c>
      <c r="Q346">
        <f t="shared" si="33"/>
        <v>-0.138297872340434</v>
      </c>
      <c r="R346">
        <f>MAX(I318:I347)</f>
        <v>85.908158810488814</v>
      </c>
      <c r="S346">
        <f>MIN(I318:I347)</f>
        <v>83.165467849494874</v>
      </c>
      <c r="T346">
        <f>IF(J346&gt;K346, 1, IF(J346&lt;K346, -1, 0))</f>
        <v>1</v>
      </c>
      <c r="U346">
        <f t="shared" si="40"/>
        <v>-1</v>
      </c>
      <c r="V346">
        <f>G346*U347</f>
        <v>0.61323747092408798</v>
      </c>
    </row>
    <row r="347" spans="1:22" x14ac:dyDescent="0.15">
      <c r="A347">
        <v>20000714</v>
      </c>
      <c r="B347">
        <v>0.93779999999999997</v>
      </c>
      <c r="C347">
        <v>0.94259999999999999</v>
      </c>
      <c r="D347">
        <v>0.93530000000000002</v>
      </c>
      <c r="E347">
        <v>0.94130000000000003</v>
      </c>
      <c r="F347">
        <v>1.2999999999999999E-3</v>
      </c>
      <c r="G347">
        <v>0.138297872340434</v>
      </c>
      <c r="H347">
        <v>0</v>
      </c>
      <c r="I347">
        <f t="shared" si="37"/>
        <v>83.280483922052696</v>
      </c>
      <c r="J347">
        <f t="shared" si="38"/>
        <v>0.95338999999999996</v>
      </c>
      <c r="K347">
        <f t="shared" si="32"/>
        <v>0.95365666666666693</v>
      </c>
      <c r="L347">
        <f t="shared" si="39"/>
        <v>0.94232999999999989</v>
      </c>
      <c r="M347">
        <f t="shared" si="36"/>
        <v>0.94900100000000021</v>
      </c>
      <c r="N347">
        <f t="shared" si="34"/>
        <v>0.97183874999999953</v>
      </c>
      <c r="O347">
        <v>0.23371932433867801</v>
      </c>
      <c r="P347">
        <f t="shared" si="35"/>
        <v>-0.23371932433867801</v>
      </c>
      <c r="Q347">
        <f t="shared" si="33"/>
        <v>0.23371932433867801</v>
      </c>
      <c r="R347">
        <f>MAX(I319:I348)</f>
        <v>85.908158810488814</v>
      </c>
      <c r="S347">
        <f>MIN(I319:I348)</f>
        <v>83.085841337724091</v>
      </c>
      <c r="T347">
        <f>IF(J347&gt;K347, 1, IF(J347&lt;K347, -1, 0))</f>
        <v>-1</v>
      </c>
      <c r="U347">
        <f t="shared" si="40"/>
        <v>-1</v>
      </c>
      <c r="V347">
        <f>G347*U348</f>
        <v>-0.138297872340434</v>
      </c>
    </row>
    <row r="348" spans="1:22" x14ac:dyDescent="0.15">
      <c r="A348">
        <v>20000717</v>
      </c>
      <c r="B348">
        <v>0.93869999999999998</v>
      </c>
      <c r="C348">
        <v>0.94040000000000001</v>
      </c>
      <c r="D348">
        <v>0.9375</v>
      </c>
      <c r="E348">
        <v>0.93910000000000005</v>
      </c>
      <c r="F348">
        <v>-2.2000000000000001E-3</v>
      </c>
      <c r="G348">
        <v>-0.23371932433867801</v>
      </c>
      <c r="H348">
        <v>0</v>
      </c>
      <c r="I348">
        <f t="shared" si="37"/>
        <v>83.085841337724091</v>
      </c>
      <c r="J348">
        <f t="shared" si="38"/>
        <v>0.95184999999999997</v>
      </c>
      <c r="K348">
        <f t="shared" si="32"/>
        <v>0.95391000000000026</v>
      </c>
      <c r="L348">
        <f t="shared" si="39"/>
        <v>0.94196624999999989</v>
      </c>
      <c r="M348">
        <f t="shared" si="36"/>
        <v>0.94835100000000017</v>
      </c>
      <c r="N348">
        <f t="shared" si="34"/>
        <v>0.9713587499999996</v>
      </c>
      <c r="O348">
        <v>0.97966137791503505</v>
      </c>
      <c r="P348">
        <f t="shared" si="35"/>
        <v>-0.97966137791503505</v>
      </c>
      <c r="Q348">
        <f t="shared" si="33"/>
        <v>0.97966137791503505</v>
      </c>
      <c r="R348">
        <f>MAX(I320:I349)</f>
        <v>85.908158810488814</v>
      </c>
      <c r="S348">
        <f>MIN(I320:I349)</f>
        <v>82.271881439622646</v>
      </c>
      <c r="T348">
        <f>IF(J348&gt;K348, 1, IF(J348&lt;K348, -1, 0))</f>
        <v>-1</v>
      </c>
      <c r="U348">
        <f t="shared" si="40"/>
        <v>-1</v>
      </c>
      <c r="V348">
        <f>G348*U349</f>
        <v>0.23371932433867801</v>
      </c>
    </row>
    <row r="349" spans="1:22" x14ac:dyDescent="0.15">
      <c r="A349">
        <v>20000718</v>
      </c>
      <c r="B349">
        <v>0.93879999999999997</v>
      </c>
      <c r="C349">
        <v>0.93930000000000002</v>
      </c>
      <c r="D349">
        <v>0.92649999999999999</v>
      </c>
      <c r="E349">
        <v>0.92989999999999995</v>
      </c>
      <c r="F349">
        <v>-9.1999999999999998E-3</v>
      </c>
      <c r="G349">
        <v>-0.97966137791503505</v>
      </c>
      <c r="H349">
        <v>0</v>
      </c>
      <c r="I349">
        <f t="shared" si="37"/>
        <v>82.271881439622646</v>
      </c>
      <c r="J349">
        <f t="shared" si="38"/>
        <v>0.94994999999999996</v>
      </c>
      <c r="K349">
        <f t="shared" si="32"/>
        <v>0.95378000000000007</v>
      </c>
      <c r="L349">
        <f t="shared" si="39"/>
        <v>0.94162999999999974</v>
      </c>
      <c r="M349">
        <f t="shared" si="36"/>
        <v>0.94770100000000024</v>
      </c>
      <c r="N349">
        <f t="shared" si="34"/>
        <v>0.97086874999999961</v>
      </c>
      <c r="O349">
        <v>0.36563071297988597</v>
      </c>
      <c r="P349">
        <f t="shared" si="35"/>
        <v>-0.36563071297988597</v>
      </c>
      <c r="Q349">
        <f t="shared" si="33"/>
        <v>0.36563071297988597</v>
      </c>
      <c r="R349">
        <f>MAX(I321:I350)</f>
        <v>85.908158810488814</v>
      </c>
      <c r="S349">
        <f>MIN(I321:I350)</f>
        <v>81.971070172932997</v>
      </c>
      <c r="T349">
        <f>IF(J349&gt;K349, 1, IF(J349&lt;K349, -1, 0))</f>
        <v>-1</v>
      </c>
      <c r="U349">
        <f t="shared" si="40"/>
        <v>-1</v>
      </c>
      <c r="V349">
        <f>G349*U350</f>
        <v>0.97966137791503505</v>
      </c>
    </row>
    <row r="350" spans="1:22" x14ac:dyDescent="0.15">
      <c r="A350">
        <v>20000719</v>
      </c>
      <c r="B350">
        <v>0.92520000000000002</v>
      </c>
      <c r="C350">
        <v>0.92820000000000003</v>
      </c>
      <c r="D350">
        <v>0.92259999999999998</v>
      </c>
      <c r="E350">
        <v>0.92649999999999999</v>
      </c>
      <c r="F350">
        <v>-3.3999999999999998E-3</v>
      </c>
      <c r="G350">
        <v>-0.36563071297988597</v>
      </c>
      <c r="H350">
        <v>0</v>
      </c>
      <c r="I350">
        <f t="shared" si="37"/>
        <v>81.971070172932997</v>
      </c>
      <c r="J350">
        <f t="shared" si="38"/>
        <v>0.94741999999999993</v>
      </c>
      <c r="K350">
        <f t="shared" si="32"/>
        <v>0.95313333333333339</v>
      </c>
      <c r="L350">
        <f t="shared" si="39"/>
        <v>0.94103374999999967</v>
      </c>
      <c r="M350">
        <f t="shared" si="36"/>
        <v>0.94704600000000017</v>
      </c>
      <c r="N350">
        <f t="shared" si="34"/>
        <v>0.97035999999999967</v>
      </c>
      <c r="O350">
        <v>-1.02536427415003</v>
      </c>
      <c r="P350">
        <f t="shared" si="35"/>
        <v>1.02536427415003</v>
      </c>
      <c r="Q350">
        <f t="shared" si="33"/>
        <v>-1.02536427415003</v>
      </c>
      <c r="R350">
        <f>MAX(I322:I351)</f>
        <v>85.908158810488814</v>
      </c>
      <c r="S350">
        <f>MIN(I322:I351)</f>
        <v>81.971070172932997</v>
      </c>
      <c r="T350">
        <f>IF(J350&gt;K350, 1, IF(J350&lt;K350, -1, 0))</f>
        <v>-1</v>
      </c>
      <c r="U350">
        <f t="shared" si="40"/>
        <v>-1</v>
      </c>
      <c r="V350">
        <f>G350*U351</f>
        <v>0.36563071297988597</v>
      </c>
    </row>
    <row r="351" spans="1:22" x14ac:dyDescent="0.15">
      <c r="A351">
        <v>20000720</v>
      </c>
      <c r="B351">
        <v>0.92579999999999996</v>
      </c>
      <c r="C351">
        <v>0.9365</v>
      </c>
      <c r="D351">
        <v>0.92510000000000003</v>
      </c>
      <c r="E351">
        <v>0.93600000000000005</v>
      </c>
      <c r="F351">
        <v>9.4999999999999998E-3</v>
      </c>
      <c r="G351">
        <v>1.02536427415003</v>
      </c>
      <c r="H351">
        <v>0</v>
      </c>
      <c r="I351">
        <f t="shared" si="37"/>
        <v>82.811572241624702</v>
      </c>
      <c r="J351">
        <f t="shared" si="38"/>
        <v>0.94428000000000001</v>
      </c>
      <c r="K351">
        <f t="shared" si="32"/>
        <v>0.95216333333333347</v>
      </c>
      <c r="L351">
        <f t="shared" si="39"/>
        <v>0.94035624999999978</v>
      </c>
      <c r="M351">
        <f t="shared" si="36"/>
        <v>0.94655900000000026</v>
      </c>
      <c r="N351">
        <f t="shared" si="34"/>
        <v>0.96984124999999965</v>
      </c>
      <c r="O351">
        <v>-0.43803418803418698</v>
      </c>
      <c r="P351">
        <f t="shared" si="35"/>
        <v>0.43803418803418698</v>
      </c>
      <c r="Q351">
        <f t="shared" si="33"/>
        <v>-0.43803418803418698</v>
      </c>
      <c r="R351">
        <f>MAX(I323:I352)</f>
        <v>85.908158810488814</v>
      </c>
      <c r="S351">
        <f>MIN(I323:I352)</f>
        <v>81.971070172932997</v>
      </c>
      <c r="T351">
        <f>IF(J351&gt;K351, 1, IF(J351&lt;K351, -1, 0))</f>
        <v>-1</v>
      </c>
      <c r="U351">
        <f t="shared" si="40"/>
        <v>-1</v>
      </c>
      <c r="V351">
        <f>G351*U352</f>
        <v>-1.02536427415003</v>
      </c>
    </row>
    <row r="352" spans="1:22" x14ac:dyDescent="0.15">
      <c r="A352">
        <v>20000721</v>
      </c>
      <c r="B352">
        <v>0.93869999999999998</v>
      </c>
      <c r="C352">
        <v>0.94110000000000005</v>
      </c>
      <c r="D352">
        <v>0.93520000000000003</v>
      </c>
      <c r="E352">
        <v>0.94010000000000005</v>
      </c>
      <c r="F352">
        <v>4.1000000000000003E-3</v>
      </c>
      <c r="G352">
        <v>0.43803418803418698</v>
      </c>
      <c r="H352">
        <v>0</v>
      </c>
      <c r="I352">
        <f t="shared" si="37"/>
        <v>83.174315239691651</v>
      </c>
      <c r="J352">
        <f t="shared" si="38"/>
        <v>0.94240000000000013</v>
      </c>
      <c r="K352">
        <f t="shared" si="32"/>
        <v>0.95129999999999992</v>
      </c>
      <c r="L352">
        <f t="shared" si="39"/>
        <v>0.9399187499999998</v>
      </c>
      <c r="M352">
        <f t="shared" si="36"/>
        <v>0.94619200000000037</v>
      </c>
      <c r="N352">
        <f t="shared" si="34"/>
        <v>0.96938187499999962</v>
      </c>
      <c r="O352">
        <v>0.46803531539198701</v>
      </c>
      <c r="P352">
        <f t="shared" si="35"/>
        <v>-0.46803531539198701</v>
      </c>
      <c r="Q352">
        <f t="shared" si="33"/>
        <v>0.46803531539198701</v>
      </c>
      <c r="R352">
        <f>MAX(I324:I353)</f>
        <v>85.908158810488814</v>
      </c>
      <c r="S352">
        <f>MIN(I324:I353)</f>
        <v>81.971070172932997</v>
      </c>
      <c r="T352">
        <f>IF(J352&gt;K352, 1, IF(J352&lt;K352, -1, 0))</f>
        <v>-1</v>
      </c>
      <c r="U352">
        <f t="shared" si="40"/>
        <v>-1</v>
      </c>
      <c r="V352">
        <f>G352*U353</f>
        <v>-0.43803418803418698</v>
      </c>
    </row>
    <row r="353" spans="1:22" x14ac:dyDescent="0.15">
      <c r="A353">
        <v>20000724</v>
      </c>
      <c r="B353">
        <v>0.93569999999999998</v>
      </c>
      <c r="C353">
        <v>0.93720000000000003</v>
      </c>
      <c r="D353">
        <v>0.93410000000000004</v>
      </c>
      <c r="E353">
        <v>0.93569999999999998</v>
      </c>
      <c r="F353">
        <v>-4.4000000000000003E-3</v>
      </c>
      <c r="G353">
        <v>-0.46803531539198701</v>
      </c>
      <c r="H353">
        <v>0</v>
      </c>
      <c r="I353">
        <f t="shared" si="37"/>
        <v>82.785030071034427</v>
      </c>
      <c r="J353">
        <f t="shared" si="38"/>
        <v>0.94130999999999998</v>
      </c>
      <c r="K353">
        <f t="shared" si="32"/>
        <v>0.95072999999999996</v>
      </c>
      <c r="L353">
        <f t="shared" si="39"/>
        <v>0.93958374999999994</v>
      </c>
      <c r="M353">
        <f t="shared" si="36"/>
        <v>0.94592100000000034</v>
      </c>
      <c r="N353">
        <f t="shared" si="34"/>
        <v>0.96898749999999967</v>
      </c>
      <c r="O353">
        <v>-0.56642086138719405</v>
      </c>
      <c r="P353">
        <f t="shared" si="35"/>
        <v>0.56642086138719405</v>
      </c>
      <c r="Q353">
        <f t="shared" si="33"/>
        <v>-0.56642086138719405</v>
      </c>
      <c r="R353">
        <f>MAX(I325:I354)</f>
        <v>85.908158810488814</v>
      </c>
      <c r="S353">
        <f>MIN(I325:I354)</f>
        <v>81.971070172932997</v>
      </c>
      <c r="T353">
        <f>IF(J353&gt;K353, 1, IF(J353&lt;K353, -1, 0))</f>
        <v>-1</v>
      </c>
      <c r="U353">
        <f t="shared" si="40"/>
        <v>-1</v>
      </c>
      <c r="V353">
        <f>G353*U354</f>
        <v>0.46803531539198701</v>
      </c>
    </row>
    <row r="354" spans="1:22" x14ac:dyDescent="0.15">
      <c r="A354">
        <v>20000725</v>
      </c>
      <c r="B354">
        <v>0.94330000000000003</v>
      </c>
      <c r="C354">
        <v>0.94520000000000004</v>
      </c>
      <c r="D354">
        <v>0.94059999999999999</v>
      </c>
      <c r="E354">
        <v>0.94099999999999995</v>
      </c>
      <c r="F354">
        <v>5.3E-3</v>
      </c>
      <c r="G354">
        <v>0.56642086138719405</v>
      </c>
      <c r="H354">
        <v>0</v>
      </c>
      <c r="I354">
        <f t="shared" si="37"/>
        <v>83.25394175146242</v>
      </c>
      <c r="J354">
        <f t="shared" si="38"/>
        <v>0.93903000000000003</v>
      </c>
      <c r="K354">
        <f t="shared" ref="K354:K417" si="41">AVERAGE(E324:E353)</f>
        <v>0.95011333333333325</v>
      </c>
      <c r="L354">
        <f t="shared" si="39"/>
        <v>0.93932999999999978</v>
      </c>
      <c r="M354">
        <f t="shared" si="36"/>
        <v>0.94552700000000034</v>
      </c>
      <c r="N354">
        <f t="shared" si="34"/>
        <v>0.9685674999999998</v>
      </c>
      <c r="O354">
        <v>-0.38257173219979301</v>
      </c>
      <c r="P354">
        <f t="shared" si="35"/>
        <v>0.38257173219979301</v>
      </c>
      <c r="Q354">
        <f t="shared" si="33"/>
        <v>-0.38257173219979301</v>
      </c>
      <c r="R354">
        <f>MAX(I326:I355)</f>
        <v>85.908158810488814</v>
      </c>
      <c r="S354">
        <f>MIN(I326:I355)</f>
        <v>81.971070172932997</v>
      </c>
      <c r="T354">
        <f>IF(J354&gt;K354, 1, IF(J354&lt;K354, -1, 0))</f>
        <v>-1</v>
      </c>
      <c r="U354">
        <f t="shared" si="40"/>
        <v>-1</v>
      </c>
      <c r="V354">
        <f>G354*U355</f>
        <v>-0.56642086138719405</v>
      </c>
    </row>
    <row r="355" spans="1:22" x14ac:dyDescent="0.15">
      <c r="A355">
        <v>20000726</v>
      </c>
      <c r="B355">
        <v>0.9425</v>
      </c>
      <c r="C355">
        <v>0.94640000000000002</v>
      </c>
      <c r="D355">
        <v>0.94199999999999995</v>
      </c>
      <c r="E355">
        <v>0.9446</v>
      </c>
      <c r="F355">
        <v>3.5999999999999999E-3</v>
      </c>
      <c r="G355">
        <v>0.38257173219979301</v>
      </c>
      <c r="H355">
        <v>0</v>
      </c>
      <c r="I355">
        <f t="shared" si="37"/>
        <v>83.572447798545596</v>
      </c>
      <c r="J355">
        <f t="shared" si="38"/>
        <v>0.93754000000000004</v>
      </c>
      <c r="K355">
        <f t="shared" si="41"/>
        <v>0.94968666666666679</v>
      </c>
      <c r="L355">
        <f t="shared" si="39"/>
        <v>0.93901499999999982</v>
      </c>
      <c r="M355">
        <f t="shared" si="36"/>
        <v>0.94526700000000019</v>
      </c>
      <c r="N355">
        <f t="shared" si="34"/>
        <v>0.96805624999999984</v>
      </c>
      <c r="O355">
        <v>1.0057167054838001</v>
      </c>
      <c r="P355">
        <f t="shared" si="35"/>
        <v>-1.0057167054838001</v>
      </c>
      <c r="Q355">
        <f t="shared" ref="Q355:Q418" si="42">IF(L355&gt;N355,1,IF(L355&lt;N355,-1,0))*G356</f>
        <v>1.0057167054838001</v>
      </c>
      <c r="R355">
        <f>MAX(I327:I356)</f>
        <v>85.908158810488814</v>
      </c>
      <c r="S355">
        <f>MIN(I327:I356)</f>
        <v>81.971070172932997</v>
      </c>
      <c r="T355">
        <f>IF(J355&gt;K355, 1, IF(J355&lt;K355, -1, 0))</f>
        <v>-1</v>
      </c>
      <c r="U355">
        <f t="shared" si="40"/>
        <v>-1</v>
      </c>
      <c r="V355">
        <f>G355*U356</f>
        <v>-0.38257173219979301</v>
      </c>
    </row>
    <row r="356" spans="1:22" x14ac:dyDescent="0.15">
      <c r="A356">
        <v>20000727</v>
      </c>
      <c r="B356">
        <v>0.94169999999999998</v>
      </c>
      <c r="C356">
        <v>0.94259999999999999</v>
      </c>
      <c r="D356">
        <v>0.93440000000000001</v>
      </c>
      <c r="E356">
        <v>0.93510000000000004</v>
      </c>
      <c r="F356">
        <v>-9.4999999999999998E-3</v>
      </c>
      <c r="G356">
        <v>-1.0057167054838001</v>
      </c>
      <c r="H356">
        <v>0</v>
      </c>
      <c r="I356">
        <f t="shared" si="37"/>
        <v>82.731945729853905</v>
      </c>
      <c r="J356">
        <f t="shared" si="38"/>
        <v>0.93742000000000003</v>
      </c>
      <c r="K356">
        <f t="shared" si="41"/>
        <v>0.94896000000000014</v>
      </c>
      <c r="L356">
        <f t="shared" si="39"/>
        <v>0.93881374999999978</v>
      </c>
      <c r="M356">
        <f t="shared" si="36"/>
        <v>0.94509200000000027</v>
      </c>
      <c r="N356">
        <f t="shared" ref="N356:N419" si="43">AVERAGE(E196:E355)</f>
        <v>0.96751000000000009</v>
      </c>
      <c r="O356">
        <v>0.96246390760346601</v>
      </c>
      <c r="P356">
        <f t="shared" si="35"/>
        <v>-0.96246390760346601</v>
      </c>
      <c r="Q356">
        <f t="shared" si="42"/>
        <v>0.96246390760346601</v>
      </c>
      <c r="R356">
        <f>MAX(I328:I357)</f>
        <v>85.908158810488814</v>
      </c>
      <c r="S356">
        <f>MIN(I328:I357)</f>
        <v>81.935680612145973</v>
      </c>
      <c r="T356">
        <f>IF(J356&gt;K356, 1, IF(J356&lt;K356, -1, 0))</f>
        <v>-1</v>
      </c>
      <c r="U356">
        <f t="shared" si="40"/>
        <v>-1</v>
      </c>
      <c r="V356">
        <f>G356*U357</f>
        <v>1.0057167054838001</v>
      </c>
    </row>
    <row r="357" spans="1:22" x14ac:dyDescent="0.15">
      <c r="A357">
        <v>20000728</v>
      </c>
      <c r="B357">
        <v>0.93030000000000002</v>
      </c>
      <c r="C357">
        <v>0.93069999999999997</v>
      </c>
      <c r="D357">
        <v>0.92520000000000002</v>
      </c>
      <c r="E357">
        <v>0.92610000000000003</v>
      </c>
      <c r="F357">
        <v>-8.9999999999999993E-3</v>
      </c>
      <c r="G357">
        <v>-0.96246390760346601</v>
      </c>
      <c r="H357">
        <v>0</v>
      </c>
      <c r="I357">
        <f t="shared" si="37"/>
        <v>81.935680612145973</v>
      </c>
      <c r="J357">
        <f t="shared" si="38"/>
        <v>0.93692999999999993</v>
      </c>
      <c r="K357">
        <f t="shared" si="41"/>
        <v>0.94792333333333345</v>
      </c>
      <c r="L357">
        <f t="shared" si="39"/>
        <v>0.93846499999999988</v>
      </c>
      <c r="M357">
        <f t="shared" si="36"/>
        <v>0.94484700000000033</v>
      </c>
      <c r="N357">
        <f t="shared" si="43"/>
        <v>0.96688750000000001</v>
      </c>
      <c r="O357">
        <v>-0.37792894935751498</v>
      </c>
      <c r="P357">
        <f t="shared" si="35"/>
        <v>0.37792894935751498</v>
      </c>
      <c r="Q357">
        <f t="shared" si="42"/>
        <v>-0.37792894935751498</v>
      </c>
      <c r="R357">
        <f>MAX(I329:I358)</f>
        <v>85.341925837896511</v>
      </c>
      <c r="S357">
        <f>MIN(I329:I358)</f>
        <v>81.935680612145973</v>
      </c>
      <c r="T357">
        <f>IF(J357&gt;K357, 1, IF(J357&lt;K357, -1, 0))</f>
        <v>-1</v>
      </c>
      <c r="U357">
        <f t="shared" si="40"/>
        <v>-1</v>
      </c>
      <c r="V357">
        <f>G357*U358</f>
        <v>0.96246390760346601</v>
      </c>
    </row>
    <row r="358" spans="1:22" x14ac:dyDescent="0.15">
      <c r="A358">
        <v>20000731</v>
      </c>
      <c r="B358">
        <v>0.92659999999999998</v>
      </c>
      <c r="C358">
        <v>0.93210000000000004</v>
      </c>
      <c r="D358">
        <v>0.9264</v>
      </c>
      <c r="E358">
        <v>0.92959999999999998</v>
      </c>
      <c r="F358">
        <v>3.5000000000000001E-3</v>
      </c>
      <c r="G358">
        <v>0.37792894935751498</v>
      </c>
      <c r="H358">
        <v>0</v>
      </c>
      <c r="I358">
        <f t="shared" si="37"/>
        <v>82.245339269032385</v>
      </c>
      <c r="J358">
        <f t="shared" si="38"/>
        <v>0.93540999999999985</v>
      </c>
      <c r="K358">
        <f t="shared" si="41"/>
        <v>0.94682333333333346</v>
      </c>
      <c r="L358">
        <f t="shared" si="39"/>
        <v>0.93793375000000001</v>
      </c>
      <c r="M358">
        <f t="shared" si="36"/>
        <v>0.94446900000000045</v>
      </c>
      <c r="N358">
        <f t="shared" si="43"/>
        <v>0.96624874999999988</v>
      </c>
      <c r="O358">
        <v>0.70998278829603501</v>
      </c>
      <c r="P358">
        <f t="shared" si="35"/>
        <v>-0.70998278829603501</v>
      </c>
      <c r="Q358">
        <f t="shared" si="42"/>
        <v>0.70998278829603501</v>
      </c>
      <c r="R358">
        <f>MAX(I330:I359)</f>
        <v>85.226909765338704</v>
      </c>
      <c r="S358">
        <f>MIN(I330:I359)</f>
        <v>81.66141151604657</v>
      </c>
      <c r="T358">
        <f>IF(J358&gt;K358, 1, IF(J358&lt;K358, -1, 0))</f>
        <v>-1</v>
      </c>
      <c r="U358">
        <f t="shared" si="40"/>
        <v>-1</v>
      </c>
      <c r="V358">
        <f>G358*U359</f>
        <v>-0.37792894935751498</v>
      </c>
    </row>
    <row r="359" spans="1:22" x14ac:dyDescent="0.15">
      <c r="A359">
        <v>20000801</v>
      </c>
      <c r="B359">
        <v>0.92900000000000005</v>
      </c>
      <c r="C359">
        <v>0.93169999999999997</v>
      </c>
      <c r="D359">
        <v>0.92149999999999999</v>
      </c>
      <c r="E359">
        <v>0.92300000000000004</v>
      </c>
      <c r="F359">
        <v>-6.6E-3</v>
      </c>
      <c r="G359">
        <v>-0.70998278829603501</v>
      </c>
      <c r="H359">
        <v>0</v>
      </c>
      <c r="I359">
        <f t="shared" si="37"/>
        <v>81.66141151604657</v>
      </c>
      <c r="J359">
        <f t="shared" si="38"/>
        <v>0.93446000000000018</v>
      </c>
      <c r="K359">
        <f t="shared" si="41"/>
        <v>0.94544333333333341</v>
      </c>
      <c r="L359">
        <f t="shared" si="39"/>
        <v>0.93745750000000005</v>
      </c>
      <c r="M359">
        <f t="shared" si="36"/>
        <v>0.94408600000000031</v>
      </c>
      <c r="N359">
        <f t="shared" si="43"/>
        <v>0.96569000000000005</v>
      </c>
      <c r="O359">
        <v>0.91007583965331196</v>
      </c>
      <c r="P359">
        <f t="shared" ref="P359:P422" si="44">IF(K359&gt;M359,1,IF(K359&lt;M359,-1,0))*G360</f>
        <v>-0.91007583965331196</v>
      </c>
      <c r="Q359">
        <f t="shared" si="42"/>
        <v>0.91007583965331196</v>
      </c>
      <c r="R359">
        <f>MAX(I331:I360)</f>
        <v>84.802235035894512</v>
      </c>
      <c r="S359">
        <f>MIN(I331:I360)</f>
        <v>80.91823073951916</v>
      </c>
      <c r="T359">
        <f>IF(J359&gt;K359, 1, IF(J359&lt;K359, -1, 0))</f>
        <v>-1</v>
      </c>
      <c r="U359">
        <f t="shared" si="40"/>
        <v>-1</v>
      </c>
      <c r="V359">
        <f>G359*U360</f>
        <v>0.70998278829603501</v>
      </c>
    </row>
    <row r="360" spans="1:22" x14ac:dyDescent="0.15">
      <c r="A360">
        <v>20000802</v>
      </c>
      <c r="B360">
        <v>0.91669999999999996</v>
      </c>
      <c r="C360">
        <v>0.91810000000000003</v>
      </c>
      <c r="D360">
        <v>0.91390000000000005</v>
      </c>
      <c r="E360">
        <v>0.91459999999999997</v>
      </c>
      <c r="F360">
        <v>-8.3999999999999995E-3</v>
      </c>
      <c r="G360">
        <v>-0.91007583965331196</v>
      </c>
      <c r="H360">
        <v>0</v>
      </c>
      <c r="I360">
        <f t="shared" si="37"/>
        <v>80.91823073951916</v>
      </c>
      <c r="J360">
        <f t="shared" si="38"/>
        <v>0.93376999999999999</v>
      </c>
      <c r="K360">
        <f t="shared" si="41"/>
        <v>0.94405666666666688</v>
      </c>
      <c r="L360">
        <f t="shared" si="39"/>
        <v>0.93693499999999985</v>
      </c>
      <c r="M360">
        <f t="shared" ref="M360:M423" si="45">AVERAGE(E260:E359)</f>
        <v>0.94357400000000036</v>
      </c>
      <c r="N360">
        <f t="shared" si="43"/>
        <v>0.96507812500000012</v>
      </c>
      <c r="O360">
        <v>0.579488300896564</v>
      </c>
      <c r="P360">
        <f t="shared" si="44"/>
        <v>-0.579488300896564</v>
      </c>
      <c r="Q360">
        <f t="shared" si="42"/>
        <v>0.579488300896564</v>
      </c>
      <c r="R360">
        <f>MAX(I332:I361)</f>
        <v>84.802235035894512</v>
      </c>
      <c r="S360">
        <f>MIN(I332:I361)</f>
        <v>80.449319059091152</v>
      </c>
      <c r="T360">
        <f>IF(J360&gt;K360, 1, IF(J360&lt;K360, -1, 0))</f>
        <v>-1</v>
      </c>
      <c r="U360">
        <f t="shared" si="40"/>
        <v>-1</v>
      </c>
      <c r="V360">
        <f>G360*U361</f>
        <v>0.91007583965331196</v>
      </c>
    </row>
    <row r="361" spans="1:22" x14ac:dyDescent="0.15">
      <c r="A361">
        <v>20000803</v>
      </c>
      <c r="B361">
        <v>0.90569999999999995</v>
      </c>
      <c r="C361">
        <v>0.91</v>
      </c>
      <c r="D361">
        <v>0.90239999999999998</v>
      </c>
      <c r="E361">
        <v>0.9093</v>
      </c>
      <c r="F361">
        <v>-5.3E-3</v>
      </c>
      <c r="G361">
        <v>-0.579488300896564</v>
      </c>
      <c r="H361">
        <v>0</v>
      </c>
      <c r="I361">
        <f t="shared" si="37"/>
        <v>80.449319059091152</v>
      </c>
      <c r="J361">
        <f t="shared" si="38"/>
        <v>0.93258000000000008</v>
      </c>
      <c r="K361">
        <f t="shared" si="41"/>
        <v>0.94243333333333346</v>
      </c>
      <c r="L361">
        <f t="shared" si="39"/>
        <v>0.93637749999999986</v>
      </c>
      <c r="M361">
        <f t="shared" si="45"/>
        <v>0.94302700000000028</v>
      </c>
      <c r="N361">
        <f t="shared" si="43"/>
        <v>0.96446749999999992</v>
      </c>
      <c r="O361">
        <v>-9.8977235235896993E-2</v>
      </c>
      <c r="P361">
        <f t="shared" si="44"/>
        <v>-9.8977235235896993E-2</v>
      </c>
      <c r="Q361">
        <f t="shared" si="42"/>
        <v>-9.8977235235896993E-2</v>
      </c>
      <c r="R361">
        <f>MAX(I333:I362)</f>
        <v>84.802235035894512</v>
      </c>
      <c r="S361">
        <f>MIN(I333:I362)</f>
        <v>80.449319059091152</v>
      </c>
      <c r="T361">
        <f>IF(J361&gt;K361, 1, IF(J361&lt;K361, -1, 0))</f>
        <v>-1</v>
      </c>
      <c r="U361">
        <f t="shared" si="40"/>
        <v>-1</v>
      </c>
      <c r="V361">
        <f>G361*U362</f>
        <v>0.579488300896564</v>
      </c>
    </row>
    <row r="362" spans="1:22" x14ac:dyDescent="0.15">
      <c r="A362">
        <v>20000804</v>
      </c>
      <c r="B362">
        <v>0.90429999999999999</v>
      </c>
      <c r="C362">
        <v>0.9123</v>
      </c>
      <c r="D362">
        <v>0.90369999999999995</v>
      </c>
      <c r="E362">
        <v>0.91020000000000001</v>
      </c>
      <c r="F362">
        <v>8.9999999999999998E-4</v>
      </c>
      <c r="G362">
        <v>9.8977235235896993E-2</v>
      </c>
      <c r="H362">
        <v>0</v>
      </c>
      <c r="I362">
        <f t="shared" si="37"/>
        <v>80.528945570861936</v>
      </c>
      <c r="J362">
        <f t="shared" si="38"/>
        <v>0.9299099999999999</v>
      </c>
      <c r="K362">
        <f t="shared" si="41"/>
        <v>0.9410700000000003</v>
      </c>
      <c r="L362">
        <f t="shared" si="39"/>
        <v>0.93567124999999984</v>
      </c>
      <c r="M362">
        <f t="shared" si="45"/>
        <v>0.94241200000000025</v>
      </c>
      <c r="N362">
        <f t="shared" si="43"/>
        <v>0.96381499999999998</v>
      </c>
      <c r="O362">
        <v>-4.3946385409795202E-2</v>
      </c>
      <c r="P362">
        <f t="shared" si="44"/>
        <v>-4.3946385409795202E-2</v>
      </c>
      <c r="Q362">
        <f t="shared" si="42"/>
        <v>-4.3946385409795202E-2</v>
      </c>
      <c r="R362">
        <f>MAX(I334:I363)</f>
        <v>84.802235035894512</v>
      </c>
      <c r="S362">
        <f>MIN(I334:I363)</f>
        <v>80.449319059091152</v>
      </c>
      <c r="T362">
        <f>IF(J362&gt;K362, 1, IF(J362&lt;K362, -1, 0))</f>
        <v>-1</v>
      </c>
      <c r="U362">
        <f t="shared" si="40"/>
        <v>-1</v>
      </c>
      <c r="V362">
        <f>G362*U363</f>
        <v>-9.8977235235896993E-2</v>
      </c>
    </row>
    <row r="363" spans="1:22" x14ac:dyDescent="0.15">
      <c r="A363">
        <v>20000807</v>
      </c>
      <c r="B363">
        <v>0.91139999999999999</v>
      </c>
      <c r="C363">
        <v>0.91339999999999999</v>
      </c>
      <c r="D363">
        <v>0.90869999999999995</v>
      </c>
      <c r="E363">
        <v>0.91059999999999997</v>
      </c>
      <c r="F363">
        <v>4.0000000000000002E-4</v>
      </c>
      <c r="G363">
        <v>4.3946385409795202E-2</v>
      </c>
      <c r="H363">
        <v>0</v>
      </c>
      <c r="I363">
        <f t="shared" si="37"/>
        <v>80.564335131648946</v>
      </c>
      <c r="J363">
        <f t="shared" si="38"/>
        <v>0.92691999999999997</v>
      </c>
      <c r="K363">
        <f t="shared" si="41"/>
        <v>0.93998000000000026</v>
      </c>
      <c r="L363">
        <f t="shared" si="39"/>
        <v>0.93500874999999972</v>
      </c>
      <c r="M363">
        <f t="shared" si="45"/>
        <v>0.94178099999999998</v>
      </c>
      <c r="N363">
        <f t="shared" si="43"/>
        <v>0.96310812499999998</v>
      </c>
      <c r="O363">
        <v>0.72479683725015798</v>
      </c>
      <c r="P363">
        <f t="shared" si="44"/>
        <v>0.72479683725015798</v>
      </c>
      <c r="Q363">
        <f t="shared" si="42"/>
        <v>0.72479683725015798</v>
      </c>
      <c r="R363">
        <f>MAX(I335:I364)</f>
        <v>84.802235035894512</v>
      </c>
      <c r="S363">
        <f>MIN(I335:I364)</f>
        <v>79.980407378663131</v>
      </c>
      <c r="T363">
        <f>IF(J363&gt;K363, 1, IF(J363&lt;K363, -1, 0))</f>
        <v>-1</v>
      </c>
      <c r="U363">
        <f t="shared" si="40"/>
        <v>-1</v>
      </c>
      <c r="V363">
        <f>G363*U364</f>
        <v>-4.3946385409795202E-2</v>
      </c>
    </row>
    <row r="364" spans="1:22" x14ac:dyDescent="0.15">
      <c r="A364">
        <v>20000808</v>
      </c>
      <c r="B364">
        <v>0.90680000000000005</v>
      </c>
      <c r="C364">
        <v>0.90700000000000003</v>
      </c>
      <c r="D364">
        <v>0.90090000000000003</v>
      </c>
      <c r="E364">
        <v>0.90400000000000003</v>
      </c>
      <c r="F364">
        <v>-6.6E-3</v>
      </c>
      <c r="G364">
        <v>-0.72479683725015798</v>
      </c>
      <c r="H364">
        <v>0</v>
      </c>
      <c r="I364">
        <f t="shared" si="37"/>
        <v>79.980407378663131</v>
      </c>
      <c r="J364">
        <f t="shared" si="38"/>
        <v>0.92441000000000018</v>
      </c>
      <c r="K364">
        <f t="shared" si="41"/>
        <v>0.93896333333333337</v>
      </c>
      <c r="L364">
        <f t="shared" si="39"/>
        <v>0.93438624999999964</v>
      </c>
      <c r="M364">
        <f t="shared" si="45"/>
        <v>0.94114600000000015</v>
      </c>
      <c r="N364">
        <f t="shared" si="43"/>
        <v>0.96245812499999983</v>
      </c>
      <c r="O364">
        <v>0.36504424778762001</v>
      </c>
      <c r="P364">
        <f t="shared" si="44"/>
        <v>0.36504424778762001</v>
      </c>
      <c r="Q364">
        <f t="shared" si="42"/>
        <v>0.36504424778762001</v>
      </c>
      <c r="R364">
        <f>MAX(I336:I365)</f>
        <v>84.802235035894512</v>
      </c>
      <c r="S364">
        <f>MIN(I336:I365)</f>
        <v>79.688443502170216</v>
      </c>
      <c r="T364">
        <f>IF(J364&gt;K364, 1, IF(J364&lt;K364, -1, 0))</f>
        <v>-1</v>
      </c>
      <c r="U364">
        <f t="shared" si="40"/>
        <v>-1</v>
      </c>
      <c r="V364">
        <f>G364*U365</f>
        <v>0.72479683725015798</v>
      </c>
    </row>
    <row r="365" spans="1:22" x14ac:dyDescent="0.15">
      <c r="A365">
        <v>20000809</v>
      </c>
      <c r="B365">
        <v>0.89970000000000006</v>
      </c>
      <c r="C365">
        <v>0.90300000000000002</v>
      </c>
      <c r="D365">
        <v>0.89880000000000004</v>
      </c>
      <c r="E365">
        <v>0.90069999999999995</v>
      </c>
      <c r="F365">
        <v>-3.3E-3</v>
      </c>
      <c r="G365">
        <v>-0.36504424778762001</v>
      </c>
      <c r="H365">
        <v>0</v>
      </c>
      <c r="I365">
        <f t="shared" si="37"/>
        <v>79.688443502170216</v>
      </c>
      <c r="J365">
        <f t="shared" si="38"/>
        <v>0.92071000000000003</v>
      </c>
      <c r="K365">
        <f t="shared" si="41"/>
        <v>0.9376633333333334</v>
      </c>
      <c r="L365">
        <f t="shared" si="39"/>
        <v>0.93370749999999969</v>
      </c>
      <c r="M365">
        <f t="shared" si="45"/>
        <v>0.94041100000000033</v>
      </c>
      <c r="N365">
        <f t="shared" si="43"/>
        <v>0.96174499999999985</v>
      </c>
      <c r="O365">
        <v>-0.99922282669035301</v>
      </c>
      <c r="P365">
        <f t="shared" si="44"/>
        <v>-0.99922282669035301</v>
      </c>
      <c r="Q365">
        <f t="shared" si="42"/>
        <v>-0.99922282669035301</v>
      </c>
      <c r="R365">
        <f>MAX(I337:I366)</f>
        <v>84.802235035894512</v>
      </c>
      <c r="S365">
        <f>MIN(I337:I366)</f>
        <v>79.688443502170216</v>
      </c>
      <c r="T365">
        <f>IF(J365&gt;K365, 1, IF(J365&lt;K365, -1, 0))</f>
        <v>-1</v>
      </c>
      <c r="U365">
        <f t="shared" si="40"/>
        <v>-1</v>
      </c>
      <c r="V365">
        <f>G365*U366</f>
        <v>0.36504424778762001</v>
      </c>
    </row>
    <row r="366" spans="1:22" x14ac:dyDescent="0.15">
      <c r="A366">
        <v>20000810</v>
      </c>
      <c r="B366">
        <v>0.90610000000000002</v>
      </c>
      <c r="C366">
        <v>0.91169999999999995</v>
      </c>
      <c r="D366">
        <v>0.90539999999999998</v>
      </c>
      <c r="E366">
        <v>0.90969999999999995</v>
      </c>
      <c r="F366">
        <v>8.9999999999999993E-3</v>
      </c>
      <c r="G366">
        <v>0.99922282669035301</v>
      </c>
      <c r="H366">
        <v>0</v>
      </c>
      <c r="I366">
        <f t="shared" si="37"/>
        <v>80.484708619878148</v>
      </c>
      <c r="J366">
        <f t="shared" si="38"/>
        <v>0.91632000000000002</v>
      </c>
      <c r="K366">
        <f t="shared" si="41"/>
        <v>0.93597333333333343</v>
      </c>
      <c r="L366">
        <f t="shared" si="39"/>
        <v>0.93293374999999978</v>
      </c>
      <c r="M366">
        <f t="shared" si="45"/>
        <v>0.93963100000000022</v>
      </c>
      <c r="N366">
        <f t="shared" si="43"/>
        <v>0.96102999999999983</v>
      </c>
      <c r="O366">
        <v>0.49466857205671599</v>
      </c>
      <c r="P366">
        <f t="shared" si="44"/>
        <v>0.49466857205671599</v>
      </c>
      <c r="Q366">
        <f t="shared" si="42"/>
        <v>0.49466857205671599</v>
      </c>
      <c r="R366">
        <f>MAX(I338:I367)</f>
        <v>84.802235035894512</v>
      </c>
      <c r="S366">
        <f>MIN(I338:I367)</f>
        <v>79.688443502170216</v>
      </c>
      <c r="T366">
        <f>IF(J366&gt;K366, 1, IF(J366&lt;K366, -1, 0))</f>
        <v>-1</v>
      </c>
      <c r="U366">
        <f t="shared" si="40"/>
        <v>-1</v>
      </c>
      <c r="V366">
        <f>G366*U367</f>
        <v>-0.99922282669035301</v>
      </c>
    </row>
    <row r="367" spans="1:22" x14ac:dyDescent="0.15">
      <c r="A367">
        <v>20000811</v>
      </c>
      <c r="B367">
        <v>0.91510000000000002</v>
      </c>
      <c r="C367">
        <v>0.91510000000000002</v>
      </c>
      <c r="D367">
        <v>0.9042</v>
      </c>
      <c r="E367">
        <v>0.9052</v>
      </c>
      <c r="F367">
        <v>-4.4999999999999997E-3</v>
      </c>
      <c r="G367">
        <v>-0.49466857205671599</v>
      </c>
      <c r="H367">
        <v>0</v>
      </c>
      <c r="I367">
        <f t="shared" si="37"/>
        <v>80.086576061024189</v>
      </c>
      <c r="J367">
        <f t="shared" si="38"/>
        <v>0.91377999999999981</v>
      </c>
      <c r="K367">
        <f t="shared" si="41"/>
        <v>0.93469999999999998</v>
      </c>
      <c r="L367">
        <f t="shared" si="39"/>
        <v>0.93233624999999987</v>
      </c>
      <c r="M367">
        <f t="shared" si="45"/>
        <v>0.93893500000000008</v>
      </c>
      <c r="N367">
        <f t="shared" si="43"/>
        <v>0.96036999999999983</v>
      </c>
      <c r="O367">
        <v>-0.19885108263367501</v>
      </c>
      <c r="P367">
        <f t="shared" si="44"/>
        <v>-0.19885108263367501</v>
      </c>
      <c r="Q367">
        <f t="shared" si="42"/>
        <v>-0.19885108263367501</v>
      </c>
      <c r="R367">
        <f>MAX(I339:I368)</f>
        <v>84.802235035894512</v>
      </c>
      <c r="S367">
        <f>MIN(I339:I368)</f>
        <v>79.688443502170216</v>
      </c>
      <c r="T367">
        <f>IF(J367&gt;K367, 1, IF(J367&lt;K367, -1, 0))</f>
        <v>-1</v>
      </c>
      <c r="U367">
        <f t="shared" si="40"/>
        <v>-1</v>
      </c>
      <c r="V367">
        <f>G367*U368</f>
        <v>-0.49466857205671599</v>
      </c>
    </row>
    <row r="368" spans="1:22" x14ac:dyDescent="0.15">
      <c r="A368">
        <v>20000814</v>
      </c>
      <c r="B368">
        <v>0.90259999999999996</v>
      </c>
      <c r="C368">
        <v>0.90859999999999996</v>
      </c>
      <c r="D368">
        <v>0.90190000000000003</v>
      </c>
      <c r="E368">
        <v>0.90700000000000003</v>
      </c>
      <c r="F368">
        <v>1.8E-3</v>
      </c>
      <c r="G368">
        <v>0.19885108263367501</v>
      </c>
      <c r="H368">
        <v>0</v>
      </c>
      <c r="I368">
        <f t="shared" si="37"/>
        <v>80.24582908456577</v>
      </c>
      <c r="J368">
        <f t="shared" si="38"/>
        <v>0.91168999999999989</v>
      </c>
      <c r="K368">
        <f t="shared" si="41"/>
        <v>0.93298333333333339</v>
      </c>
      <c r="L368">
        <f t="shared" si="39"/>
        <v>0.93176124999999976</v>
      </c>
      <c r="M368">
        <f t="shared" si="45"/>
        <v>0.93828299999999998</v>
      </c>
      <c r="N368">
        <f t="shared" si="43"/>
        <v>0.95964624999999992</v>
      </c>
      <c r="O368">
        <v>-0.871003307607499</v>
      </c>
      <c r="P368">
        <f t="shared" si="44"/>
        <v>-0.871003307607499</v>
      </c>
      <c r="Q368">
        <f t="shared" si="42"/>
        <v>-0.871003307607499</v>
      </c>
      <c r="R368">
        <f>MAX(I340:I369)</f>
        <v>84.802235035894512</v>
      </c>
      <c r="S368">
        <f>MIN(I340:I369)</f>
        <v>79.688443502170216</v>
      </c>
      <c r="T368">
        <f>IF(J368&gt;K368, 1, IF(J368&lt;K368, -1, 0))</f>
        <v>-1</v>
      </c>
      <c r="U368">
        <f t="shared" si="40"/>
        <v>1</v>
      </c>
      <c r="V368">
        <f>G368*U369</f>
        <v>0.19885108263367501</v>
      </c>
    </row>
    <row r="369" spans="1:22" x14ac:dyDescent="0.15">
      <c r="A369">
        <v>20000815</v>
      </c>
      <c r="B369">
        <v>0.91349999999999998</v>
      </c>
      <c r="C369">
        <v>0.91569999999999996</v>
      </c>
      <c r="D369">
        <v>0.91220000000000001</v>
      </c>
      <c r="E369">
        <v>0.91490000000000005</v>
      </c>
      <c r="F369">
        <v>7.9000000000000008E-3</v>
      </c>
      <c r="G369">
        <v>0.871003307607499</v>
      </c>
      <c r="H369">
        <v>0</v>
      </c>
      <c r="I369">
        <f t="shared" si="37"/>
        <v>80.944772910109393</v>
      </c>
      <c r="J369">
        <f t="shared" si="38"/>
        <v>0.90943000000000007</v>
      </c>
      <c r="K369">
        <f t="shared" si="41"/>
        <v>0.93128</v>
      </c>
      <c r="L369">
        <f t="shared" si="39"/>
        <v>0.93130874999999969</v>
      </c>
      <c r="M369">
        <f t="shared" si="45"/>
        <v>0.93769299999999989</v>
      </c>
      <c r="N369">
        <f t="shared" si="43"/>
        <v>0.95894687499999987</v>
      </c>
      <c r="O369">
        <v>-0.26232375122963802</v>
      </c>
      <c r="P369">
        <f t="shared" si="44"/>
        <v>-0.26232375122963802</v>
      </c>
      <c r="Q369">
        <f t="shared" si="42"/>
        <v>-0.26232375122963802</v>
      </c>
      <c r="R369">
        <f>MAX(I341:I370)</f>
        <v>84.802235035894512</v>
      </c>
      <c r="S369">
        <f>MIN(I341:I370)</f>
        <v>79.688443502170216</v>
      </c>
      <c r="T369">
        <f>IF(J369&gt;K369, 1, IF(J369&lt;K369, -1, 0))</f>
        <v>-1</v>
      </c>
      <c r="U369">
        <f t="shared" si="40"/>
        <v>1</v>
      </c>
      <c r="V369">
        <f>G369*U370</f>
        <v>0.871003307607499</v>
      </c>
    </row>
    <row r="370" spans="1:22" x14ac:dyDescent="0.15">
      <c r="A370">
        <v>20000816</v>
      </c>
      <c r="B370">
        <v>0.90900000000000003</v>
      </c>
      <c r="C370">
        <v>0.91739999999999999</v>
      </c>
      <c r="D370">
        <v>0.90890000000000004</v>
      </c>
      <c r="E370">
        <v>0.9173</v>
      </c>
      <c r="F370">
        <v>2.3999999999999998E-3</v>
      </c>
      <c r="G370">
        <v>0.26232375122963802</v>
      </c>
      <c r="H370">
        <v>0</v>
      </c>
      <c r="I370">
        <f t="shared" si="37"/>
        <v>81.157110274831496</v>
      </c>
      <c r="J370">
        <f t="shared" si="38"/>
        <v>0.90861999999999976</v>
      </c>
      <c r="K370">
        <f t="shared" si="41"/>
        <v>0.92993666666666674</v>
      </c>
      <c r="L370">
        <f t="shared" si="39"/>
        <v>0.93099499999999968</v>
      </c>
      <c r="M370">
        <f t="shared" si="45"/>
        <v>0.93706599999999984</v>
      </c>
      <c r="N370">
        <f t="shared" si="43"/>
        <v>0.95833999999999997</v>
      </c>
      <c r="O370">
        <v>-0.16352338384388401</v>
      </c>
      <c r="P370">
        <f t="shared" si="44"/>
        <v>-0.16352338384388401</v>
      </c>
      <c r="Q370">
        <f t="shared" si="42"/>
        <v>-0.16352338384388401</v>
      </c>
      <c r="R370">
        <f>MAX(I342:I371)</f>
        <v>84.802235035894512</v>
      </c>
      <c r="S370">
        <f>MIN(I342:I371)</f>
        <v>79.688443502170216</v>
      </c>
      <c r="T370">
        <f>IF(J370&gt;K370, 1, IF(J370&lt;K370, -1, 0))</f>
        <v>-1</v>
      </c>
      <c r="U370">
        <f t="shared" si="40"/>
        <v>1</v>
      </c>
      <c r="V370">
        <f>G370*U371</f>
        <v>0.26232375122963802</v>
      </c>
    </row>
    <row r="371" spans="1:22" x14ac:dyDescent="0.15">
      <c r="A371">
        <v>20000817</v>
      </c>
      <c r="B371">
        <v>0.9163</v>
      </c>
      <c r="C371">
        <v>0.91910000000000003</v>
      </c>
      <c r="D371">
        <v>0.91510000000000002</v>
      </c>
      <c r="E371">
        <v>0.91879999999999995</v>
      </c>
      <c r="F371">
        <v>1.5E-3</v>
      </c>
      <c r="G371">
        <v>0.16352338384388401</v>
      </c>
      <c r="H371">
        <v>0</v>
      </c>
      <c r="I371">
        <f t="shared" si="37"/>
        <v>81.289821127782815</v>
      </c>
      <c r="J371">
        <f t="shared" si="38"/>
        <v>0.90888999999999986</v>
      </c>
      <c r="K371">
        <f t="shared" si="41"/>
        <v>0.92858333333333343</v>
      </c>
      <c r="L371">
        <f t="shared" si="39"/>
        <v>0.9306749999999997</v>
      </c>
      <c r="M371">
        <f t="shared" si="45"/>
        <v>0.93643199999999982</v>
      </c>
      <c r="N371">
        <f t="shared" si="43"/>
        <v>0.95775499999999991</v>
      </c>
      <c r="O371">
        <v>1.1536787113626401</v>
      </c>
      <c r="P371">
        <f t="shared" si="44"/>
        <v>1.1536787113626401</v>
      </c>
      <c r="Q371">
        <f t="shared" si="42"/>
        <v>1.1536787113626401</v>
      </c>
      <c r="R371">
        <f>MAX(I343:I372)</f>
        <v>84.802235035894512</v>
      </c>
      <c r="S371">
        <f>MIN(I343:I372)</f>
        <v>79.688443502170216</v>
      </c>
      <c r="T371">
        <f>IF(J371&gt;K371, 1, IF(J371&lt;K371, -1, 0))</f>
        <v>-1</v>
      </c>
      <c r="U371">
        <f t="shared" si="40"/>
        <v>1</v>
      </c>
      <c r="V371">
        <f>G371*U372</f>
        <v>0.16352338384388401</v>
      </c>
    </row>
    <row r="372" spans="1:22" x14ac:dyDescent="0.15">
      <c r="A372">
        <v>20000818</v>
      </c>
      <c r="B372">
        <v>0.91359999999999997</v>
      </c>
      <c r="C372">
        <v>0.91369999999999996</v>
      </c>
      <c r="D372">
        <v>0.90759999999999996</v>
      </c>
      <c r="E372">
        <v>0.90820000000000001</v>
      </c>
      <c r="F372">
        <v>-1.06E-2</v>
      </c>
      <c r="G372">
        <v>-1.1536787113626401</v>
      </c>
      <c r="H372">
        <v>0</v>
      </c>
      <c r="I372">
        <f t="shared" si="37"/>
        <v>80.351997766926814</v>
      </c>
      <c r="J372">
        <f t="shared" si="38"/>
        <v>0.90983999999999998</v>
      </c>
      <c r="K372">
        <f t="shared" si="41"/>
        <v>0.92738333333333345</v>
      </c>
      <c r="L372">
        <f t="shared" si="39"/>
        <v>0.93061999999999967</v>
      </c>
      <c r="M372">
        <f t="shared" si="45"/>
        <v>0.9359099999999998</v>
      </c>
      <c r="N372">
        <f t="shared" si="43"/>
        <v>0.95716000000000001</v>
      </c>
      <c r="O372">
        <v>0.55053952873816403</v>
      </c>
      <c r="P372">
        <f t="shared" si="44"/>
        <v>0.55053952873816403</v>
      </c>
      <c r="Q372">
        <f t="shared" si="42"/>
        <v>0.55053952873816403</v>
      </c>
      <c r="R372">
        <f>MAX(I344:I373)</f>
        <v>84.572202890778883</v>
      </c>
      <c r="S372">
        <f>MIN(I344:I373)</f>
        <v>79.688443502170216</v>
      </c>
      <c r="T372">
        <f>IF(J372&gt;K372, 1, IF(J372&lt;K372, -1, 0))</f>
        <v>-1</v>
      </c>
      <c r="U372">
        <f t="shared" si="40"/>
        <v>1</v>
      </c>
      <c r="V372">
        <f>G372*U373</f>
        <v>-1.1536787113626401</v>
      </c>
    </row>
    <row r="373" spans="1:22" x14ac:dyDescent="0.15">
      <c r="A373">
        <v>20000821</v>
      </c>
      <c r="B373">
        <v>0.90369999999999995</v>
      </c>
      <c r="C373">
        <v>0.90610000000000002</v>
      </c>
      <c r="D373">
        <v>0.90229999999999999</v>
      </c>
      <c r="E373">
        <v>0.9032</v>
      </c>
      <c r="F373">
        <v>-5.0000000000000001E-3</v>
      </c>
      <c r="G373">
        <v>-0.55053952873816403</v>
      </c>
      <c r="H373">
        <v>0</v>
      </c>
      <c r="I373">
        <f t="shared" si="37"/>
        <v>79.909628257089082</v>
      </c>
      <c r="J373">
        <f t="shared" si="38"/>
        <v>0.90964000000000012</v>
      </c>
      <c r="K373">
        <f t="shared" si="41"/>
        <v>0.92595666666666676</v>
      </c>
      <c r="L373">
        <f t="shared" si="39"/>
        <v>0.93038749999999959</v>
      </c>
      <c r="M373">
        <f t="shared" si="45"/>
        <v>0.93532299999999979</v>
      </c>
      <c r="N373">
        <f t="shared" si="43"/>
        <v>0.95648624999999998</v>
      </c>
      <c r="O373">
        <v>0.49822852081487501</v>
      </c>
      <c r="P373">
        <f t="shared" si="44"/>
        <v>0.49822852081487501</v>
      </c>
      <c r="Q373">
        <f t="shared" si="42"/>
        <v>0.49822852081487501</v>
      </c>
      <c r="R373">
        <f>MAX(I345:I374)</f>
        <v>83.678616480906655</v>
      </c>
      <c r="S373">
        <f>MIN(I345:I374)</f>
        <v>79.511495698235123</v>
      </c>
      <c r="T373">
        <f>IF(J373&gt;K373, 1, IF(J373&lt;K373, -1, 0))</f>
        <v>-1</v>
      </c>
      <c r="U373">
        <f t="shared" si="40"/>
        <v>1</v>
      </c>
      <c r="V373">
        <f>G373*U374</f>
        <v>-0.55053952873816403</v>
      </c>
    </row>
    <row r="374" spans="1:22" x14ac:dyDescent="0.15">
      <c r="A374">
        <v>20000822</v>
      </c>
      <c r="B374">
        <v>0.89859999999999995</v>
      </c>
      <c r="C374">
        <v>0.90049999999999997</v>
      </c>
      <c r="D374">
        <v>0.8962</v>
      </c>
      <c r="E374">
        <v>0.89870000000000005</v>
      </c>
      <c r="F374">
        <v>-4.4999999999999997E-3</v>
      </c>
      <c r="G374">
        <v>-0.49822852081487501</v>
      </c>
      <c r="H374">
        <v>0</v>
      </c>
      <c r="I374">
        <f t="shared" si="37"/>
        <v>79.511495698235123</v>
      </c>
      <c r="J374">
        <f t="shared" si="38"/>
        <v>0.90890000000000004</v>
      </c>
      <c r="K374">
        <f t="shared" si="41"/>
        <v>0.92411333333333345</v>
      </c>
      <c r="L374">
        <f t="shared" si="39"/>
        <v>0.93025624999999967</v>
      </c>
      <c r="M374">
        <f t="shared" si="45"/>
        <v>0.93479499999999971</v>
      </c>
      <c r="N374">
        <f t="shared" si="43"/>
        <v>0.95567562500000014</v>
      </c>
      <c r="O374">
        <v>-0.300433960164674</v>
      </c>
      <c r="P374">
        <f t="shared" si="44"/>
        <v>-0.300433960164674</v>
      </c>
      <c r="Q374">
        <f t="shared" si="42"/>
        <v>-0.300433960164674</v>
      </c>
      <c r="R374">
        <f>MAX(I346:I375)</f>
        <v>83.572447798545596</v>
      </c>
      <c r="S374">
        <f>MIN(I346:I375)</f>
        <v>79.511495698235123</v>
      </c>
      <c r="T374">
        <f>IF(J374&gt;K374, 1, IF(J374&lt;K374, -1, 0))</f>
        <v>-1</v>
      </c>
      <c r="U374">
        <f t="shared" si="40"/>
        <v>1</v>
      </c>
      <c r="V374">
        <f>G374*U375</f>
        <v>-0.49822852081487501</v>
      </c>
    </row>
    <row r="375" spans="1:22" x14ac:dyDescent="0.15">
      <c r="A375">
        <v>20000823</v>
      </c>
      <c r="B375">
        <v>0.89449999999999996</v>
      </c>
      <c r="C375">
        <v>0.90159999999999996</v>
      </c>
      <c r="D375">
        <v>0.89359999999999995</v>
      </c>
      <c r="E375">
        <v>0.90139999999999998</v>
      </c>
      <c r="F375">
        <v>2.7000000000000001E-3</v>
      </c>
      <c r="G375">
        <v>0.300433960164674</v>
      </c>
      <c r="H375">
        <v>0</v>
      </c>
      <c r="I375">
        <f t="shared" si="37"/>
        <v>79.750375233547501</v>
      </c>
      <c r="J375">
        <f t="shared" si="38"/>
        <v>0.90837000000000001</v>
      </c>
      <c r="K375">
        <f t="shared" si="41"/>
        <v>0.92220666666666695</v>
      </c>
      <c r="L375">
        <f t="shared" si="39"/>
        <v>0.93008749999999973</v>
      </c>
      <c r="M375">
        <f t="shared" si="45"/>
        <v>0.93411999999999973</v>
      </c>
      <c r="N375">
        <f t="shared" si="43"/>
        <v>0.95482250000000002</v>
      </c>
      <c r="O375">
        <v>-0.22187708009762599</v>
      </c>
      <c r="P375">
        <f t="shared" si="44"/>
        <v>-0.22187708009762599</v>
      </c>
      <c r="Q375">
        <f t="shared" si="42"/>
        <v>-0.22187708009762599</v>
      </c>
      <c r="R375">
        <f>MAX(I347:I376)</f>
        <v>83.572447798545596</v>
      </c>
      <c r="S375">
        <f>MIN(I347:I376)</f>
        <v>79.511495698235123</v>
      </c>
      <c r="T375">
        <f>IF(J375&gt;K375, 1, IF(J375&lt;K375, -1, 0))</f>
        <v>-1</v>
      </c>
      <c r="U375">
        <f t="shared" si="40"/>
        <v>1</v>
      </c>
      <c r="V375">
        <f>G375*U376</f>
        <v>0.300433960164674</v>
      </c>
    </row>
    <row r="376" spans="1:22" x14ac:dyDescent="0.15">
      <c r="A376">
        <v>20000824</v>
      </c>
      <c r="B376">
        <v>0.90180000000000005</v>
      </c>
      <c r="C376">
        <v>0.90620000000000001</v>
      </c>
      <c r="D376">
        <v>0.90100000000000002</v>
      </c>
      <c r="E376">
        <v>0.90339999999999998</v>
      </c>
      <c r="F376">
        <v>2E-3</v>
      </c>
      <c r="G376">
        <v>0.22187708009762599</v>
      </c>
      <c r="H376">
        <v>0</v>
      </c>
      <c r="I376">
        <f t="shared" si="37"/>
        <v>79.927323037482594</v>
      </c>
      <c r="J376">
        <f t="shared" si="38"/>
        <v>0.90844000000000003</v>
      </c>
      <c r="K376">
        <f t="shared" si="41"/>
        <v>0.92072666666666692</v>
      </c>
      <c r="L376">
        <f t="shared" si="39"/>
        <v>0.92985999999999991</v>
      </c>
      <c r="M376">
        <f t="shared" si="45"/>
        <v>0.93352699999999966</v>
      </c>
      <c r="N376">
        <f t="shared" si="43"/>
        <v>0.95397562499999999</v>
      </c>
      <c r="O376">
        <v>-3.3207881337166997E-2</v>
      </c>
      <c r="P376">
        <f t="shared" si="44"/>
        <v>-3.3207881337166997E-2</v>
      </c>
      <c r="Q376">
        <f t="shared" si="42"/>
        <v>-3.3207881337166997E-2</v>
      </c>
      <c r="R376">
        <f>MAX(I348:I377)</f>
        <v>83.572447798545596</v>
      </c>
      <c r="S376">
        <f>MIN(I348:I377)</f>
        <v>79.511495698235123</v>
      </c>
      <c r="T376">
        <f>IF(J376&gt;K376, 1, IF(J376&lt;K376, -1, 0))</f>
        <v>-1</v>
      </c>
      <c r="U376">
        <f t="shared" si="40"/>
        <v>1</v>
      </c>
      <c r="V376">
        <f>G376*U377</f>
        <v>0.22187708009762599</v>
      </c>
    </row>
    <row r="377" spans="1:22" x14ac:dyDescent="0.15">
      <c r="A377">
        <v>20000825</v>
      </c>
      <c r="B377">
        <v>0.90290000000000004</v>
      </c>
      <c r="C377">
        <v>0.90820000000000001</v>
      </c>
      <c r="D377">
        <v>0.90249999999999997</v>
      </c>
      <c r="E377">
        <v>0.90369999999999995</v>
      </c>
      <c r="F377">
        <v>2.9999999999999997E-4</v>
      </c>
      <c r="G377">
        <v>3.3207881337166997E-2</v>
      </c>
      <c r="H377">
        <v>0</v>
      </c>
      <c r="I377">
        <f t="shared" si="37"/>
        <v>79.953865208072855</v>
      </c>
      <c r="J377">
        <f t="shared" si="38"/>
        <v>0.90780999999999989</v>
      </c>
      <c r="K377">
        <f t="shared" si="41"/>
        <v>0.91950666666666681</v>
      </c>
      <c r="L377">
        <f t="shared" si="39"/>
        <v>0.9297725</v>
      </c>
      <c r="M377">
        <f t="shared" si="45"/>
        <v>0.93293099999999984</v>
      </c>
      <c r="N377">
        <f t="shared" si="43"/>
        <v>0.95315375000000002</v>
      </c>
      <c r="O377">
        <v>0.29877171627751697</v>
      </c>
      <c r="P377">
        <f t="shared" si="44"/>
        <v>0.29877171627751697</v>
      </c>
      <c r="Q377">
        <f t="shared" si="42"/>
        <v>0.29877171627751697</v>
      </c>
      <c r="R377">
        <f>MAX(I349:I378)</f>
        <v>83.572447798545596</v>
      </c>
      <c r="S377">
        <f>MIN(I349:I378)</f>
        <v>79.511495698235123</v>
      </c>
      <c r="T377">
        <f>IF(J377&gt;K377, 1, IF(J377&lt;K377, -1, 0))</f>
        <v>-1</v>
      </c>
      <c r="U377">
        <f t="shared" si="40"/>
        <v>1</v>
      </c>
      <c r="V377">
        <f>G377*U378</f>
        <v>3.3207881337166997E-2</v>
      </c>
    </row>
    <row r="378" spans="1:22" x14ac:dyDescent="0.15">
      <c r="A378">
        <v>20000828</v>
      </c>
      <c r="B378">
        <v>0.90200000000000002</v>
      </c>
      <c r="C378">
        <v>0.90239999999999998</v>
      </c>
      <c r="D378">
        <v>0.89949999999999997</v>
      </c>
      <c r="E378">
        <v>0.90100000000000002</v>
      </c>
      <c r="F378">
        <v>-2.7000000000000001E-3</v>
      </c>
      <c r="G378">
        <v>-0.29877171627751697</v>
      </c>
      <c r="H378">
        <v>0</v>
      </c>
      <c r="I378">
        <f t="shared" si="37"/>
        <v>79.714985672760491</v>
      </c>
      <c r="J378">
        <f t="shared" si="38"/>
        <v>0.90766000000000013</v>
      </c>
      <c r="K378">
        <f t="shared" si="41"/>
        <v>0.91825333333333359</v>
      </c>
      <c r="L378">
        <f t="shared" si="39"/>
        <v>0.92983500000000008</v>
      </c>
      <c r="M378">
        <f t="shared" si="45"/>
        <v>0.93228199999999983</v>
      </c>
      <c r="N378">
        <f t="shared" si="43"/>
        <v>0.9523443749999998</v>
      </c>
      <c r="O378">
        <v>0.85460599334073695</v>
      </c>
      <c r="P378">
        <f t="shared" si="44"/>
        <v>0.85460599334073695</v>
      </c>
      <c r="Q378">
        <f t="shared" si="42"/>
        <v>0.85460599334073695</v>
      </c>
      <c r="R378">
        <f>MAX(I350:I379)</f>
        <v>83.572447798545596</v>
      </c>
      <c r="S378">
        <f>MIN(I350:I379)</f>
        <v>79.033736627610367</v>
      </c>
      <c r="T378">
        <f>IF(J378&gt;K378, 1, IF(J378&lt;K378, -1, 0))</f>
        <v>-1</v>
      </c>
      <c r="U378">
        <f t="shared" si="40"/>
        <v>1</v>
      </c>
      <c r="V378">
        <f>G378*U379</f>
        <v>-0.29877171627751697</v>
      </c>
    </row>
    <row r="379" spans="1:22" x14ac:dyDescent="0.15">
      <c r="A379">
        <v>20000829</v>
      </c>
      <c r="B379">
        <v>0.89670000000000005</v>
      </c>
      <c r="C379">
        <v>0.89890000000000003</v>
      </c>
      <c r="D379">
        <v>0.89229999999999998</v>
      </c>
      <c r="E379">
        <v>0.89329999999999998</v>
      </c>
      <c r="F379">
        <v>-7.7000000000000002E-3</v>
      </c>
      <c r="G379">
        <v>-0.85460599334073695</v>
      </c>
      <c r="H379">
        <v>0</v>
      </c>
      <c r="I379">
        <f t="shared" si="37"/>
        <v>79.033736627610367</v>
      </c>
      <c r="J379">
        <f t="shared" si="38"/>
        <v>0.90706000000000009</v>
      </c>
      <c r="K379">
        <f t="shared" si="41"/>
        <v>0.91698333333333371</v>
      </c>
      <c r="L379">
        <f t="shared" si="39"/>
        <v>0.92993875000000004</v>
      </c>
      <c r="M379">
        <f t="shared" si="45"/>
        <v>0.93161499999999986</v>
      </c>
      <c r="N379">
        <f t="shared" si="43"/>
        <v>0.951535625</v>
      </c>
      <c r="O379">
        <v>-2.2388895108023998E-2</v>
      </c>
      <c r="P379">
        <f t="shared" si="44"/>
        <v>-2.2388895108023998E-2</v>
      </c>
      <c r="Q379">
        <f t="shared" si="42"/>
        <v>-2.2388895108023998E-2</v>
      </c>
      <c r="R379">
        <f>MAX(I351:I380)</f>
        <v>83.572447798545596</v>
      </c>
      <c r="S379">
        <f>MIN(I351:I380)</f>
        <v>79.033736627610367</v>
      </c>
      <c r="T379">
        <f>IF(J379&gt;K379, 1, IF(J379&lt;K379, -1, 0))</f>
        <v>-1</v>
      </c>
      <c r="U379">
        <f t="shared" si="40"/>
        <v>1</v>
      </c>
      <c r="V379">
        <f>G379*U380</f>
        <v>-0.85460599334073695</v>
      </c>
    </row>
    <row r="380" spans="1:22" x14ac:dyDescent="0.15">
      <c r="A380">
        <v>20000830</v>
      </c>
      <c r="B380">
        <v>0.89239999999999997</v>
      </c>
      <c r="C380">
        <v>0.89449999999999996</v>
      </c>
      <c r="D380">
        <v>0.89159999999999995</v>
      </c>
      <c r="E380">
        <v>0.89349999999999996</v>
      </c>
      <c r="F380">
        <v>2.0000000000000001E-4</v>
      </c>
      <c r="G380">
        <v>2.2388895108023998E-2</v>
      </c>
      <c r="H380">
        <v>0</v>
      </c>
      <c r="I380">
        <f t="shared" si="37"/>
        <v>79.051431408003864</v>
      </c>
      <c r="J380">
        <f t="shared" si="38"/>
        <v>0.90489999999999993</v>
      </c>
      <c r="K380">
        <f t="shared" si="41"/>
        <v>0.9157633333333336</v>
      </c>
      <c r="L380">
        <f t="shared" si="39"/>
        <v>0.92984250000000013</v>
      </c>
      <c r="M380">
        <f t="shared" si="45"/>
        <v>0.93089999999999973</v>
      </c>
      <c r="N380">
        <f t="shared" si="43"/>
        <v>0.9506356250000001</v>
      </c>
      <c r="O380">
        <v>0.55959709009513203</v>
      </c>
      <c r="P380">
        <f t="shared" si="44"/>
        <v>0.55959709009513203</v>
      </c>
      <c r="Q380">
        <f t="shared" si="42"/>
        <v>0.55959709009513203</v>
      </c>
      <c r="R380">
        <f>MAX(I352:I381)</f>
        <v>83.572447798545596</v>
      </c>
      <c r="S380">
        <f>MIN(I352:I381)</f>
        <v>78.609061898166132</v>
      </c>
      <c r="T380">
        <f>IF(J380&gt;K380, 1, IF(J380&lt;K380, -1, 0))</f>
        <v>-1</v>
      </c>
      <c r="U380">
        <f t="shared" si="40"/>
        <v>1</v>
      </c>
      <c r="V380">
        <f>G380*U381</f>
        <v>2.2388895108023998E-2</v>
      </c>
    </row>
    <row r="381" spans="1:22" x14ac:dyDescent="0.15">
      <c r="A381">
        <v>20000831</v>
      </c>
      <c r="B381">
        <v>0.89139999999999997</v>
      </c>
      <c r="C381">
        <v>0.89349999999999996</v>
      </c>
      <c r="D381">
        <v>0.88500000000000001</v>
      </c>
      <c r="E381">
        <v>0.88849999999999996</v>
      </c>
      <c r="F381">
        <v>-5.0000000000000001E-3</v>
      </c>
      <c r="G381">
        <v>-0.55959709009513203</v>
      </c>
      <c r="H381">
        <v>0</v>
      </c>
      <c r="I381">
        <f t="shared" si="37"/>
        <v>78.609061898166132</v>
      </c>
      <c r="J381">
        <f t="shared" si="38"/>
        <v>0.90251999999999977</v>
      </c>
      <c r="K381">
        <f t="shared" si="41"/>
        <v>0.91466333333333361</v>
      </c>
      <c r="L381">
        <f t="shared" si="39"/>
        <v>0.92976750000000019</v>
      </c>
      <c r="M381">
        <f t="shared" si="45"/>
        <v>0.93024299999999982</v>
      </c>
      <c r="N381">
        <f t="shared" si="43"/>
        <v>0.94974562500000004</v>
      </c>
      <c r="O381">
        <v>-1.33933595948228</v>
      </c>
      <c r="P381">
        <f t="shared" si="44"/>
        <v>-1.33933595948228</v>
      </c>
      <c r="Q381">
        <f t="shared" si="42"/>
        <v>-1.33933595948228</v>
      </c>
      <c r="R381">
        <f>MAX(I353:I382)</f>
        <v>83.572447798545596</v>
      </c>
      <c r="S381">
        <f>MIN(I353:I382)</f>
        <v>78.609061898166132</v>
      </c>
      <c r="T381">
        <f>IF(J381&gt;K381, 1, IF(J381&lt;K381, -1, 0))</f>
        <v>-1</v>
      </c>
      <c r="U381">
        <f t="shared" si="40"/>
        <v>1</v>
      </c>
      <c r="V381">
        <f>G381*U382</f>
        <v>-0.55959709009513203</v>
      </c>
    </row>
    <row r="382" spans="1:22" x14ac:dyDescent="0.15">
      <c r="A382">
        <v>20000901</v>
      </c>
      <c r="B382">
        <v>0.89129999999999998</v>
      </c>
      <c r="C382">
        <v>0.90249999999999997</v>
      </c>
      <c r="D382">
        <v>0.88990000000000002</v>
      </c>
      <c r="E382">
        <v>0.90039999999999998</v>
      </c>
      <c r="F382">
        <v>1.1900000000000001E-2</v>
      </c>
      <c r="G382">
        <v>1.33933595948228</v>
      </c>
      <c r="H382">
        <v>0</v>
      </c>
      <c r="I382">
        <f t="shared" si="37"/>
        <v>79.661901331579955</v>
      </c>
      <c r="J382">
        <f t="shared" si="38"/>
        <v>0.8994899999999999</v>
      </c>
      <c r="K382">
        <f t="shared" si="41"/>
        <v>0.91308000000000011</v>
      </c>
      <c r="L382">
        <f t="shared" si="39"/>
        <v>0.92951000000000017</v>
      </c>
      <c r="M382">
        <f t="shared" si="45"/>
        <v>0.9294699999999998</v>
      </c>
      <c r="N382">
        <f t="shared" si="43"/>
        <v>0.94886124999999999</v>
      </c>
      <c r="O382">
        <v>1.22167925366504</v>
      </c>
      <c r="P382">
        <f t="shared" si="44"/>
        <v>1.22167925366504</v>
      </c>
      <c r="Q382">
        <f t="shared" si="42"/>
        <v>1.22167925366504</v>
      </c>
      <c r="R382">
        <f>MAX(I354:I383)</f>
        <v>83.572447798545596</v>
      </c>
      <c r="S382">
        <f>MIN(I354:I383)</f>
        <v>78.609061898166132</v>
      </c>
      <c r="T382">
        <f>IF(J382&gt;K382, 1, IF(J382&lt;K382, -1, 0))</f>
        <v>-1</v>
      </c>
      <c r="U382">
        <f t="shared" si="40"/>
        <v>1</v>
      </c>
      <c r="V382">
        <f>G382*U383</f>
        <v>1.33933595948228</v>
      </c>
    </row>
    <row r="383" spans="1:22" x14ac:dyDescent="0.15">
      <c r="A383">
        <v>20000905</v>
      </c>
      <c r="B383">
        <v>0.88900000000000001</v>
      </c>
      <c r="C383">
        <v>0.89019999999999999</v>
      </c>
      <c r="D383">
        <v>0.88560000000000005</v>
      </c>
      <c r="E383">
        <v>0.88939999999999997</v>
      </c>
      <c r="F383">
        <v>-1.0999999999999999E-2</v>
      </c>
      <c r="G383">
        <v>-1.22167925366504</v>
      </c>
      <c r="H383">
        <v>0</v>
      </c>
      <c r="I383">
        <f t="shared" si="37"/>
        <v>78.68868840993693</v>
      </c>
      <c r="J383">
        <f t="shared" si="38"/>
        <v>0.89871000000000001</v>
      </c>
      <c r="K383">
        <f t="shared" si="41"/>
        <v>0.91175666666666699</v>
      </c>
      <c r="L383">
        <f t="shared" si="39"/>
        <v>0.92937250000000016</v>
      </c>
      <c r="M383">
        <f t="shared" si="45"/>
        <v>0.92884199999999961</v>
      </c>
      <c r="N383">
        <f t="shared" si="43"/>
        <v>0.94812312499999984</v>
      </c>
      <c r="O383">
        <v>2.0800539689678401</v>
      </c>
      <c r="P383">
        <f t="shared" si="44"/>
        <v>2.0800539689678401</v>
      </c>
      <c r="Q383">
        <f t="shared" si="42"/>
        <v>2.0800539689678401</v>
      </c>
      <c r="R383">
        <f>MAX(I355:I384)</f>
        <v>83.572447798545596</v>
      </c>
      <c r="S383">
        <f>MIN(I355:I384)</f>
        <v>77.051921223537292</v>
      </c>
      <c r="T383">
        <f>IF(J383&gt;K383, 1, IF(J383&lt;K383, -1, 0))</f>
        <v>-1</v>
      </c>
      <c r="U383">
        <f t="shared" si="40"/>
        <v>1</v>
      </c>
      <c r="V383">
        <f>G383*U384</f>
        <v>-1.22167925366504</v>
      </c>
    </row>
    <row r="384" spans="1:22" x14ac:dyDescent="0.15">
      <c r="A384">
        <v>20000906</v>
      </c>
      <c r="B384">
        <v>0.88219999999999998</v>
      </c>
      <c r="C384">
        <v>0.88270000000000004</v>
      </c>
      <c r="D384">
        <v>0.86939999999999995</v>
      </c>
      <c r="E384">
        <v>0.87090000000000001</v>
      </c>
      <c r="F384">
        <v>-1.8499999999999999E-2</v>
      </c>
      <c r="G384">
        <v>-2.0800539689678401</v>
      </c>
      <c r="H384">
        <v>0</v>
      </c>
      <c r="I384">
        <f t="shared" si="37"/>
        <v>77.051921223537292</v>
      </c>
      <c r="J384">
        <f t="shared" si="38"/>
        <v>0.89732999999999996</v>
      </c>
      <c r="K384">
        <f t="shared" si="41"/>
        <v>0.91021333333333343</v>
      </c>
      <c r="L384">
        <f t="shared" si="39"/>
        <v>0.92921750000000003</v>
      </c>
      <c r="M384">
        <f t="shared" si="45"/>
        <v>0.92813199999999951</v>
      </c>
      <c r="N384">
        <f t="shared" si="43"/>
        <v>0.94733000000000001</v>
      </c>
      <c r="O384">
        <v>-0.35595361120679703</v>
      </c>
      <c r="P384">
        <f t="shared" si="44"/>
        <v>-0.35595361120679703</v>
      </c>
      <c r="Q384">
        <f t="shared" si="42"/>
        <v>-0.35595361120679703</v>
      </c>
      <c r="R384">
        <f>MAX(I356:I385)</f>
        <v>82.731945729853905</v>
      </c>
      <c r="S384">
        <f>MIN(I356:I385)</f>
        <v>77.051921223537292</v>
      </c>
      <c r="T384">
        <f>IF(J384&gt;K384, 1, IF(J384&lt;K384, -1, 0))</f>
        <v>-1</v>
      </c>
      <c r="U384">
        <f t="shared" si="40"/>
        <v>1</v>
      </c>
      <c r="V384">
        <f>G384*U385</f>
        <v>-2.0800539689678401</v>
      </c>
    </row>
    <row r="385" spans="1:22" x14ac:dyDescent="0.15">
      <c r="A385">
        <v>20000907</v>
      </c>
      <c r="B385">
        <v>0.86770000000000003</v>
      </c>
      <c r="C385">
        <v>0.877</v>
      </c>
      <c r="D385">
        <v>0.86770000000000003</v>
      </c>
      <c r="E385">
        <v>0.874</v>
      </c>
      <c r="F385">
        <v>3.0999999999999999E-3</v>
      </c>
      <c r="G385">
        <v>0.35595361120679703</v>
      </c>
      <c r="H385">
        <v>0</v>
      </c>
      <c r="I385">
        <f t="shared" si="37"/>
        <v>77.32619031963668</v>
      </c>
      <c r="J385">
        <f t="shared" si="38"/>
        <v>0.89455000000000007</v>
      </c>
      <c r="K385">
        <f t="shared" si="41"/>
        <v>0.90787666666666667</v>
      </c>
      <c r="L385">
        <f t="shared" si="39"/>
        <v>0.92859500000000017</v>
      </c>
      <c r="M385">
        <f t="shared" si="45"/>
        <v>0.92725799999999969</v>
      </c>
      <c r="N385">
        <f t="shared" si="43"/>
        <v>0.94642062500000002</v>
      </c>
      <c r="O385">
        <v>0.46910755148741301</v>
      </c>
      <c r="P385">
        <f t="shared" si="44"/>
        <v>0.46910755148741301</v>
      </c>
      <c r="Q385">
        <f t="shared" si="42"/>
        <v>0.46910755148741301</v>
      </c>
      <c r="R385">
        <f>MAX(I357:I386)</f>
        <v>82.245339269032385</v>
      </c>
      <c r="S385">
        <f>MIN(I357:I386)</f>
        <v>76.963447321569731</v>
      </c>
      <c r="T385">
        <f>IF(J385&gt;K385, 1, IF(J385&lt;K385, -1, 0))</f>
        <v>-1</v>
      </c>
      <c r="U385">
        <f t="shared" si="40"/>
        <v>1</v>
      </c>
      <c r="V385">
        <f>G385*U386</f>
        <v>0.35595361120679703</v>
      </c>
    </row>
    <row r="386" spans="1:22" x14ac:dyDescent="0.15">
      <c r="A386">
        <v>20000908</v>
      </c>
      <c r="B386">
        <v>0.87339999999999995</v>
      </c>
      <c r="C386">
        <v>0.874</v>
      </c>
      <c r="D386">
        <v>0.86439999999999995</v>
      </c>
      <c r="E386">
        <v>0.86990000000000001</v>
      </c>
      <c r="F386">
        <v>-4.1000000000000003E-3</v>
      </c>
      <c r="G386">
        <v>-0.46910755148741301</v>
      </c>
      <c r="H386">
        <v>3.8E-3</v>
      </c>
      <c r="I386">
        <f t="shared" si="37"/>
        <v>76.963447321569731</v>
      </c>
      <c r="J386">
        <f t="shared" si="38"/>
        <v>0.8918100000000001</v>
      </c>
      <c r="K386">
        <f t="shared" si="41"/>
        <v>0.90552333333333335</v>
      </c>
      <c r="L386">
        <f t="shared" si="39"/>
        <v>0.92808625000000011</v>
      </c>
      <c r="M386">
        <f t="shared" si="45"/>
        <v>0.92637199999999964</v>
      </c>
      <c r="N386">
        <f t="shared" si="43"/>
        <v>0.94550500000000004</v>
      </c>
      <c r="O386">
        <v>1.2645131624324599</v>
      </c>
      <c r="P386">
        <f t="shared" si="44"/>
        <v>1.2645131624324599</v>
      </c>
      <c r="Q386">
        <f t="shared" si="42"/>
        <v>1.2645131624324599</v>
      </c>
      <c r="R386">
        <f>MAX(I358:I387)</f>
        <v>82.245339269032385</v>
      </c>
      <c r="S386">
        <f>MIN(I358:I387)</f>
        <v>75.990234399926706</v>
      </c>
      <c r="T386">
        <f>IF(J386&gt;K386, 1, IF(J386&lt;K386, -1, 0))</f>
        <v>-1</v>
      </c>
      <c r="U386">
        <f t="shared" si="40"/>
        <v>1</v>
      </c>
      <c r="V386">
        <f>G386*U387</f>
        <v>-0.46910755148741301</v>
      </c>
    </row>
    <row r="387" spans="1:22" x14ac:dyDescent="0.15">
      <c r="A387">
        <v>20000911</v>
      </c>
      <c r="B387">
        <v>0.86040000000000005</v>
      </c>
      <c r="C387">
        <v>0.86299999999999999</v>
      </c>
      <c r="D387">
        <v>0.85719999999999996</v>
      </c>
      <c r="E387">
        <v>0.8589</v>
      </c>
      <c r="F387">
        <v>-1.0999999999999999E-2</v>
      </c>
      <c r="G387">
        <v>-1.2645131624324599</v>
      </c>
      <c r="H387">
        <v>0</v>
      </c>
      <c r="I387">
        <f t="shared" si="37"/>
        <v>75.990234399926706</v>
      </c>
      <c r="J387">
        <f t="shared" si="38"/>
        <v>0.88845999999999992</v>
      </c>
      <c r="K387">
        <f t="shared" si="41"/>
        <v>0.90334999999999999</v>
      </c>
      <c r="L387">
        <f t="shared" si="39"/>
        <v>0.92764125000000008</v>
      </c>
      <c r="M387">
        <f t="shared" si="45"/>
        <v>0.92549599999999965</v>
      </c>
      <c r="N387">
        <f t="shared" si="43"/>
        <v>0.94460687499999985</v>
      </c>
      <c r="O387">
        <v>-0.47525211545148899</v>
      </c>
      <c r="P387">
        <f t="shared" si="44"/>
        <v>-0.47525211545148899</v>
      </c>
      <c r="Q387">
        <f t="shared" si="42"/>
        <v>-0.47525211545148899</v>
      </c>
      <c r="R387">
        <f>MAX(I359:I388)</f>
        <v>81.66141151604657</v>
      </c>
      <c r="S387">
        <f>MIN(I359:I388)</f>
        <v>75.990234399926706</v>
      </c>
      <c r="T387">
        <f>IF(J387&gt;K387, 1, IF(J387&lt;K387, -1, 0))</f>
        <v>-1</v>
      </c>
      <c r="U387">
        <f t="shared" si="40"/>
        <v>1</v>
      </c>
      <c r="V387">
        <f>G387*U388</f>
        <v>-1.2645131624324599</v>
      </c>
    </row>
    <row r="388" spans="1:22" x14ac:dyDescent="0.15">
      <c r="A388">
        <v>20000912</v>
      </c>
      <c r="B388">
        <v>0.86539999999999995</v>
      </c>
      <c r="C388">
        <v>0.87319999999999998</v>
      </c>
      <c r="D388">
        <v>0.86219999999999997</v>
      </c>
      <c r="E388">
        <v>0.86680000000000001</v>
      </c>
      <c r="F388">
        <v>4.1000000000000003E-3</v>
      </c>
      <c r="G388">
        <v>0.47525211545148899</v>
      </c>
      <c r="H388">
        <v>0</v>
      </c>
      <c r="I388">
        <f t="shared" ref="I388:I451" si="46">I387*(1+G388/100)</f>
        <v>76.351379596448908</v>
      </c>
      <c r="J388">
        <f t="shared" si="38"/>
        <v>0.88397999999999999</v>
      </c>
      <c r="K388">
        <f t="shared" si="41"/>
        <v>0.90110999999999986</v>
      </c>
      <c r="L388">
        <f t="shared" si="39"/>
        <v>0.92716375000000029</v>
      </c>
      <c r="M388">
        <f t="shared" si="45"/>
        <v>0.92457299999999976</v>
      </c>
      <c r="N388">
        <f t="shared" si="43"/>
        <v>0.9436756249999998</v>
      </c>
      <c r="O388">
        <v>0.161513613290271</v>
      </c>
      <c r="P388">
        <f t="shared" si="44"/>
        <v>0.161513613290271</v>
      </c>
      <c r="Q388">
        <f t="shared" si="42"/>
        <v>0.161513613290271</v>
      </c>
      <c r="R388">
        <f>MAX(I360:I389)</f>
        <v>81.289821127782815</v>
      </c>
      <c r="S388">
        <f>MIN(I360:I389)</f>
        <v>75.990234399926706</v>
      </c>
      <c r="T388">
        <f>IF(J388&gt;K388, 1, IF(J388&lt;K388, -1, 0))</f>
        <v>-1</v>
      </c>
      <c r="U388">
        <f t="shared" si="40"/>
        <v>1</v>
      </c>
      <c r="V388">
        <f>G388*U389</f>
        <v>0.47525211545148899</v>
      </c>
    </row>
    <row r="389" spans="1:22" x14ac:dyDescent="0.15">
      <c r="A389">
        <v>20000913</v>
      </c>
      <c r="B389">
        <v>0.86980000000000002</v>
      </c>
      <c r="C389">
        <v>0.871</v>
      </c>
      <c r="D389">
        <v>0.86399999999999999</v>
      </c>
      <c r="E389">
        <v>0.86539999999999995</v>
      </c>
      <c r="F389">
        <v>-1.4E-3</v>
      </c>
      <c r="G389">
        <v>-0.161513613290271</v>
      </c>
      <c r="H389">
        <v>0</v>
      </c>
      <c r="I389">
        <f t="shared" si="46"/>
        <v>76.228061724465704</v>
      </c>
      <c r="J389">
        <f t="shared" si="38"/>
        <v>0.88056000000000001</v>
      </c>
      <c r="K389">
        <f t="shared" si="41"/>
        <v>0.89901666666666669</v>
      </c>
      <c r="L389">
        <f t="shared" si="39"/>
        <v>0.92680999999999991</v>
      </c>
      <c r="M389">
        <f t="shared" si="45"/>
        <v>0.92380899999999966</v>
      </c>
      <c r="N389">
        <f t="shared" si="43"/>
        <v>0.94281000000000004</v>
      </c>
      <c r="O389">
        <v>-0.38132655419460099</v>
      </c>
      <c r="P389">
        <f t="shared" si="44"/>
        <v>-0.38132655419460099</v>
      </c>
      <c r="Q389">
        <f t="shared" si="42"/>
        <v>-0.38132655419460099</v>
      </c>
      <c r="R389">
        <f>MAX(I361:I390)</f>
        <v>81.289821127782815</v>
      </c>
      <c r="S389">
        <f>MIN(I361:I390)</f>
        <v>75.990234399926706</v>
      </c>
      <c r="T389">
        <f>IF(J389&gt;K389, 1, IF(J389&lt;K389, -1, 0))</f>
        <v>-1</v>
      </c>
      <c r="U389">
        <f t="shared" si="40"/>
        <v>1</v>
      </c>
      <c r="V389">
        <f>G389*U390</f>
        <v>-0.161513613290271</v>
      </c>
    </row>
    <row r="390" spans="1:22" x14ac:dyDescent="0.15">
      <c r="A390">
        <v>20000914</v>
      </c>
      <c r="B390">
        <v>0.87380000000000002</v>
      </c>
      <c r="C390">
        <v>0.87409999999999999</v>
      </c>
      <c r="D390">
        <v>0.8639</v>
      </c>
      <c r="E390">
        <v>0.86870000000000003</v>
      </c>
      <c r="F390">
        <v>3.3E-3</v>
      </c>
      <c r="G390">
        <v>0.38132655419460099</v>
      </c>
      <c r="H390">
        <v>0</v>
      </c>
      <c r="I390">
        <f t="shared" si="46"/>
        <v>76.51873956556895</v>
      </c>
      <c r="J390">
        <f t="shared" si="38"/>
        <v>0.87776999999999994</v>
      </c>
      <c r="K390">
        <f t="shared" si="41"/>
        <v>0.89709666666666654</v>
      </c>
      <c r="L390">
        <f t="shared" si="39"/>
        <v>0.92636875000000019</v>
      </c>
      <c r="M390">
        <f t="shared" si="45"/>
        <v>0.92306299999999963</v>
      </c>
      <c r="N390">
        <f t="shared" si="43"/>
        <v>0.94193875000000027</v>
      </c>
      <c r="O390">
        <v>1.0475423045930701</v>
      </c>
      <c r="P390">
        <f t="shared" si="44"/>
        <v>1.0475423045930701</v>
      </c>
      <c r="Q390">
        <f t="shared" si="42"/>
        <v>1.0475423045930701</v>
      </c>
      <c r="R390">
        <f>MAX(I362:I391)</f>
        <v>81.289821127782815</v>
      </c>
      <c r="S390">
        <f>MIN(I362:I391)</f>
        <v>75.717173397678209</v>
      </c>
      <c r="T390">
        <f>IF(J390&gt;K390, 1, IF(J390&lt;K390, -1, 0))</f>
        <v>-1</v>
      </c>
      <c r="U390">
        <f t="shared" si="40"/>
        <v>1</v>
      </c>
      <c r="V390">
        <f>G390*U391</f>
        <v>0.38132655419460099</v>
      </c>
    </row>
    <row r="391" spans="1:22" x14ac:dyDescent="0.15">
      <c r="A391">
        <v>20000915</v>
      </c>
      <c r="B391">
        <v>0.8649</v>
      </c>
      <c r="C391">
        <v>0.86899999999999999</v>
      </c>
      <c r="D391">
        <v>0.85940000000000005</v>
      </c>
      <c r="E391">
        <v>0.85960000000000003</v>
      </c>
      <c r="F391">
        <v>-9.1000000000000004E-3</v>
      </c>
      <c r="G391">
        <v>-1.0475423045930701</v>
      </c>
      <c r="H391">
        <v>0</v>
      </c>
      <c r="I391">
        <f t="shared" si="46"/>
        <v>75.717173397678209</v>
      </c>
      <c r="J391">
        <f t="shared" si="38"/>
        <v>0.87529000000000001</v>
      </c>
      <c r="K391">
        <f t="shared" si="41"/>
        <v>0.89556666666666673</v>
      </c>
      <c r="L391">
        <f t="shared" si="39"/>
        <v>0.92589750000000015</v>
      </c>
      <c r="M391">
        <f t="shared" si="45"/>
        <v>0.92232099999999972</v>
      </c>
      <c r="N391">
        <f t="shared" si="43"/>
        <v>0.94117562499999996</v>
      </c>
      <c r="O391">
        <v>0.209399720800375</v>
      </c>
      <c r="P391">
        <f t="shared" si="44"/>
        <v>0.209399720800375</v>
      </c>
      <c r="Q391">
        <f t="shared" si="42"/>
        <v>0.209399720800375</v>
      </c>
      <c r="R391">
        <f>MAX(I363:I392)</f>
        <v>81.289821127782815</v>
      </c>
      <c r="S391">
        <f>MIN(I363:I392)</f>
        <v>75.558621847985535</v>
      </c>
      <c r="T391">
        <f>IF(J391&gt;K391, 1, IF(J391&lt;K391, -1, 0))</f>
        <v>-1</v>
      </c>
      <c r="U391">
        <f t="shared" si="40"/>
        <v>1</v>
      </c>
      <c r="V391">
        <f>G391*U392</f>
        <v>-1.0475423045930701</v>
      </c>
    </row>
    <row r="392" spans="1:22" x14ac:dyDescent="0.15">
      <c r="A392">
        <v>20000918</v>
      </c>
      <c r="B392">
        <v>0.85760000000000003</v>
      </c>
      <c r="C392">
        <v>0.86029999999999995</v>
      </c>
      <c r="D392">
        <v>0.85540000000000005</v>
      </c>
      <c r="E392">
        <v>0.85780000000000001</v>
      </c>
      <c r="F392">
        <v>-1.8E-3</v>
      </c>
      <c r="G392">
        <v>-0.209399720800375</v>
      </c>
      <c r="H392">
        <v>0</v>
      </c>
      <c r="I392">
        <f t="shared" si="46"/>
        <v>75.558621847985535</v>
      </c>
      <c r="J392">
        <f t="shared" si="38"/>
        <v>0.87240000000000006</v>
      </c>
      <c r="K392">
        <f t="shared" si="41"/>
        <v>0.89391000000000009</v>
      </c>
      <c r="L392">
        <f t="shared" si="39"/>
        <v>0.92529875000000017</v>
      </c>
      <c r="M392">
        <f t="shared" si="45"/>
        <v>0.92168499999999964</v>
      </c>
      <c r="N392">
        <f t="shared" si="43"/>
        <v>0.94042125000000021</v>
      </c>
      <c r="O392">
        <v>0.29144322685941398</v>
      </c>
      <c r="P392">
        <f t="shared" si="44"/>
        <v>0.29144322685941398</v>
      </c>
      <c r="Q392">
        <f t="shared" si="42"/>
        <v>0.29144322685941398</v>
      </c>
      <c r="R392">
        <f>MAX(I364:I393)</f>
        <v>81.289821127782815</v>
      </c>
      <c r="S392">
        <f>MIN(I364:I393)</f>
        <v>75.338411362301272</v>
      </c>
      <c r="T392">
        <f>IF(J392&gt;K392, 1, IF(J392&lt;K392, -1, 0))</f>
        <v>-1</v>
      </c>
      <c r="U392">
        <f t="shared" si="40"/>
        <v>1</v>
      </c>
      <c r="V392">
        <f>G392*U393</f>
        <v>-0.209399720800375</v>
      </c>
    </row>
    <row r="393" spans="1:22" x14ac:dyDescent="0.15">
      <c r="A393">
        <v>20000919</v>
      </c>
      <c r="B393">
        <v>0.85809999999999997</v>
      </c>
      <c r="C393">
        <v>0.86040000000000005</v>
      </c>
      <c r="D393">
        <v>0.85150000000000003</v>
      </c>
      <c r="E393">
        <v>0.85529999999999995</v>
      </c>
      <c r="F393">
        <v>-2.5000000000000001E-3</v>
      </c>
      <c r="G393">
        <v>-0.29144322685941398</v>
      </c>
      <c r="H393">
        <v>0</v>
      </c>
      <c r="I393">
        <f t="shared" si="46"/>
        <v>75.338411362301272</v>
      </c>
      <c r="J393">
        <f t="shared" si="38"/>
        <v>0.86814000000000002</v>
      </c>
      <c r="K393">
        <f t="shared" si="41"/>
        <v>0.89216333333333353</v>
      </c>
      <c r="L393">
        <f t="shared" si="39"/>
        <v>0.92466500000000007</v>
      </c>
      <c r="M393">
        <f t="shared" si="45"/>
        <v>0.92099499999999968</v>
      </c>
      <c r="N393">
        <f t="shared" si="43"/>
        <v>0.93970437500000004</v>
      </c>
      <c r="O393">
        <v>0.43259674967846701</v>
      </c>
      <c r="P393">
        <f t="shared" si="44"/>
        <v>0.43259674967846701</v>
      </c>
      <c r="Q393">
        <f t="shared" si="42"/>
        <v>0.43259674967846701</v>
      </c>
      <c r="R393">
        <f>MAX(I365:I394)</f>
        <v>81.289821127782815</v>
      </c>
      <c r="S393">
        <f>MIN(I365:I394)</f>
        <v>75.012499843488555</v>
      </c>
      <c r="T393">
        <f>IF(J393&gt;K393, 1, IF(J393&lt;K393, -1, 0))</f>
        <v>-1</v>
      </c>
      <c r="U393">
        <f t="shared" si="40"/>
        <v>1</v>
      </c>
      <c r="V393">
        <f>G393*U394</f>
        <v>-0.29144322685941398</v>
      </c>
    </row>
    <row r="394" spans="1:22" x14ac:dyDescent="0.15">
      <c r="A394">
        <v>20000920</v>
      </c>
      <c r="B394">
        <v>0.85099999999999998</v>
      </c>
      <c r="C394">
        <v>0.85519999999999996</v>
      </c>
      <c r="D394">
        <v>0.8478</v>
      </c>
      <c r="E394">
        <v>0.85160000000000002</v>
      </c>
      <c r="F394">
        <v>-3.7000000000000002E-3</v>
      </c>
      <c r="G394">
        <v>-0.43259674967846701</v>
      </c>
      <c r="H394">
        <v>0</v>
      </c>
      <c r="I394">
        <f t="shared" si="46"/>
        <v>75.012499843488555</v>
      </c>
      <c r="J394">
        <f t="shared" si="38"/>
        <v>0.86473000000000011</v>
      </c>
      <c r="K394">
        <f t="shared" si="41"/>
        <v>0.89032000000000011</v>
      </c>
      <c r="L394">
        <f t="shared" si="39"/>
        <v>0.92393500000000017</v>
      </c>
      <c r="M394">
        <f t="shared" si="45"/>
        <v>0.92041099999999976</v>
      </c>
      <c r="N394">
        <f t="shared" si="43"/>
        <v>0.93894937499999997</v>
      </c>
      <c r="O394">
        <v>-1.20948802254579</v>
      </c>
      <c r="P394">
        <f t="shared" si="44"/>
        <v>-1.20948802254579</v>
      </c>
      <c r="Q394">
        <f t="shared" si="42"/>
        <v>-1.20948802254579</v>
      </c>
      <c r="R394">
        <f>MAX(I366:I395)</f>
        <v>81.289821127782815</v>
      </c>
      <c r="S394">
        <f>MIN(I366:I395)</f>
        <v>75.012499843488555</v>
      </c>
      <c r="T394">
        <f>IF(J394&gt;K394, 1, IF(J394&lt;K394, -1, 0))</f>
        <v>-1</v>
      </c>
      <c r="U394">
        <f t="shared" si="40"/>
        <v>1</v>
      </c>
      <c r="V394">
        <f>G394*U395</f>
        <v>-0.43259674967846701</v>
      </c>
    </row>
    <row r="395" spans="1:22" x14ac:dyDescent="0.15">
      <c r="A395">
        <v>20000921</v>
      </c>
      <c r="B395">
        <v>0.85619999999999996</v>
      </c>
      <c r="C395">
        <v>0.86309999999999998</v>
      </c>
      <c r="D395">
        <v>0.85450000000000004</v>
      </c>
      <c r="E395">
        <v>0.8619</v>
      </c>
      <c r="F395">
        <v>1.03E-2</v>
      </c>
      <c r="G395">
        <v>1.20948802254579</v>
      </c>
      <c r="H395">
        <v>0</v>
      </c>
      <c r="I395">
        <f t="shared" si="46"/>
        <v>75.919767044507736</v>
      </c>
      <c r="J395">
        <f t="shared" si="38"/>
        <v>0.86280000000000001</v>
      </c>
      <c r="K395">
        <f t="shared" si="41"/>
        <v>0.88857333333333344</v>
      </c>
      <c r="L395">
        <f t="shared" si="39"/>
        <v>0.92292125000000025</v>
      </c>
      <c r="M395">
        <f t="shared" si="45"/>
        <v>0.91980499999999976</v>
      </c>
      <c r="N395">
        <f t="shared" si="43"/>
        <v>0.938156875</v>
      </c>
      <c r="O395">
        <v>-2.4016707274625899</v>
      </c>
      <c r="P395">
        <f t="shared" si="44"/>
        <v>-2.4016707274625899</v>
      </c>
      <c r="Q395">
        <f t="shared" si="42"/>
        <v>-2.4016707274625899</v>
      </c>
      <c r="R395">
        <f>MAX(I367:I396)</f>
        <v>81.289821127782815</v>
      </c>
      <c r="S395">
        <f>MIN(I367:I396)</f>
        <v>75.012499843488555</v>
      </c>
      <c r="T395">
        <f>IF(J395&gt;K395, 1, IF(J395&lt;K395, -1, 0))</f>
        <v>-1</v>
      </c>
      <c r="U395">
        <f t="shared" si="40"/>
        <v>1</v>
      </c>
      <c r="V395">
        <f>G395*U396</f>
        <v>1.20948802254579</v>
      </c>
    </row>
    <row r="396" spans="1:22" x14ac:dyDescent="0.15">
      <c r="A396">
        <v>20000922</v>
      </c>
      <c r="B396">
        <v>0.89370000000000005</v>
      </c>
      <c r="C396">
        <v>0.89449999999999996</v>
      </c>
      <c r="D396">
        <v>0.88129999999999997</v>
      </c>
      <c r="E396">
        <v>0.88260000000000005</v>
      </c>
      <c r="F396">
        <v>2.07E-2</v>
      </c>
      <c r="G396">
        <v>2.4016707274625899</v>
      </c>
      <c r="H396">
        <v>0</v>
      </c>
      <c r="I396">
        <f t="shared" si="46"/>
        <v>77.743109865973466</v>
      </c>
      <c r="J396">
        <f t="shared" si="38"/>
        <v>0.86159000000000019</v>
      </c>
      <c r="K396">
        <f t="shared" si="41"/>
        <v>0.88728000000000007</v>
      </c>
      <c r="L396">
        <f t="shared" si="39"/>
        <v>0.92203125000000019</v>
      </c>
      <c r="M396">
        <f t="shared" si="45"/>
        <v>0.91922799999999993</v>
      </c>
      <c r="N396">
        <f t="shared" si="43"/>
        <v>0.93733937499999986</v>
      </c>
      <c r="O396">
        <v>0.71380013596194003</v>
      </c>
      <c r="P396">
        <f t="shared" si="44"/>
        <v>0.71380013596194003</v>
      </c>
      <c r="Q396">
        <f t="shared" si="42"/>
        <v>0.71380013596194003</v>
      </c>
      <c r="R396">
        <f>MAX(I368:I397)</f>
        <v>81.289821127782815</v>
      </c>
      <c r="S396">
        <f>MIN(I368:I397)</f>
        <v>75.012499843488555</v>
      </c>
      <c r="T396">
        <f>IF(J396&gt;K396, 1, IF(J396&lt;K396, -1, 0))</f>
        <v>-1</v>
      </c>
      <c r="U396">
        <f t="shared" si="40"/>
        <v>1</v>
      </c>
      <c r="V396">
        <f>G396*U397</f>
        <v>-2.4016707274625899</v>
      </c>
    </row>
    <row r="397" spans="1:22" x14ac:dyDescent="0.15">
      <c r="A397">
        <v>20000925</v>
      </c>
      <c r="B397">
        <v>0.87929999999999997</v>
      </c>
      <c r="C397">
        <v>0.88049999999999995</v>
      </c>
      <c r="D397">
        <v>0.87480000000000002</v>
      </c>
      <c r="E397">
        <v>0.87629999999999997</v>
      </c>
      <c r="F397">
        <v>-6.3E-3</v>
      </c>
      <c r="G397">
        <v>-0.71380013596194003</v>
      </c>
      <c r="H397">
        <v>0</v>
      </c>
      <c r="I397">
        <f t="shared" si="46"/>
        <v>77.188179442049105</v>
      </c>
      <c r="J397">
        <f t="shared" si="38"/>
        <v>0.86286000000000007</v>
      </c>
      <c r="K397">
        <f t="shared" si="41"/>
        <v>0.8863766666666667</v>
      </c>
      <c r="L397">
        <f t="shared" si="39"/>
        <v>0.92135125000000018</v>
      </c>
      <c r="M397">
        <f t="shared" si="45"/>
        <v>0.91894999999999993</v>
      </c>
      <c r="N397">
        <f t="shared" si="43"/>
        <v>0.93669937499999989</v>
      </c>
      <c r="O397">
        <v>-1.07269200045647</v>
      </c>
      <c r="P397">
        <f t="shared" si="44"/>
        <v>-1.07269200045647</v>
      </c>
      <c r="Q397">
        <f t="shared" si="42"/>
        <v>-1.07269200045647</v>
      </c>
      <c r="R397">
        <f>MAX(I369:I398)</f>
        <v>81.289821127782815</v>
      </c>
      <c r="S397">
        <f>MIN(I369:I398)</f>
        <v>75.012499843488555</v>
      </c>
      <c r="T397">
        <f>IF(J397&gt;K397, 1, IF(J397&lt;K397, -1, 0))</f>
        <v>-1</v>
      </c>
      <c r="U397">
        <f t="shared" si="40"/>
        <v>-1</v>
      </c>
      <c r="V397">
        <f>G397*U398</f>
        <v>0.71380013596194003</v>
      </c>
    </row>
    <row r="398" spans="1:22" x14ac:dyDescent="0.15">
      <c r="A398">
        <v>20000926</v>
      </c>
      <c r="B398">
        <v>0.87929999999999997</v>
      </c>
      <c r="C398">
        <v>0.88680000000000003</v>
      </c>
      <c r="D398">
        <v>0.87919999999999998</v>
      </c>
      <c r="E398">
        <v>0.88570000000000004</v>
      </c>
      <c r="F398">
        <v>9.4000000000000004E-3</v>
      </c>
      <c r="G398">
        <v>1.07269200045647</v>
      </c>
      <c r="H398">
        <v>0</v>
      </c>
      <c r="I398">
        <f t="shared" si="46"/>
        <v>78.016170868221963</v>
      </c>
      <c r="J398">
        <f t="shared" ref="J398:J461" si="47">AVERAGE(E388:E397)</f>
        <v>0.86460000000000004</v>
      </c>
      <c r="K398">
        <f t="shared" si="41"/>
        <v>0.8854133333333335</v>
      </c>
      <c r="L398">
        <f t="shared" si="39"/>
        <v>0.92063375000000036</v>
      </c>
      <c r="M398">
        <f t="shared" si="45"/>
        <v>0.91872600000000004</v>
      </c>
      <c r="N398">
        <f t="shared" si="43"/>
        <v>0.93603499999999984</v>
      </c>
      <c r="O398">
        <v>-0.135486056226711</v>
      </c>
      <c r="P398">
        <f t="shared" si="44"/>
        <v>-0.135486056226711</v>
      </c>
      <c r="Q398">
        <f t="shared" si="42"/>
        <v>-0.135486056226711</v>
      </c>
      <c r="R398">
        <f>MAX(I370:I399)</f>
        <v>81.289821127782815</v>
      </c>
      <c r="S398">
        <f>MIN(I370:I399)</f>
        <v>75.012499843488555</v>
      </c>
      <c r="T398">
        <f>IF(J398&gt;K398, 1, IF(J398&lt;K398, -1, 0))</f>
        <v>-1</v>
      </c>
      <c r="U398">
        <f t="shared" si="40"/>
        <v>-1</v>
      </c>
      <c r="V398">
        <f>G398*U399</f>
        <v>-1.07269200045647</v>
      </c>
    </row>
    <row r="399" spans="1:22" x14ac:dyDescent="0.15">
      <c r="A399">
        <v>20000927</v>
      </c>
      <c r="B399">
        <v>0.88959999999999995</v>
      </c>
      <c r="C399">
        <v>0.89049999999999996</v>
      </c>
      <c r="D399">
        <v>0.88170000000000004</v>
      </c>
      <c r="E399">
        <v>0.88690000000000002</v>
      </c>
      <c r="F399">
        <v>1.1999999999999999E-3</v>
      </c>
      <c r="G399">
        <v>0.135486056226711</v>
      </c>
      <c r="H399">
        <v>0</v>
      </c>
      <c r="I399">
        <f t="shared" si="46"/>
        <v>78.121871901350403</v>
      </c>
      <c r="J399">
        <f t="shared" si="47"/>
        <v>0.86649000000000009</v>
      </c>
      <c r="K399">
        <f t="shared" si="41"/>
        <v>0.88470333333333351</v>
      </c>
      <c r="L399">
        <f t="shared" si="39"/>
        <v>0.91991750000000017</v>
      </c>
      <c r="M399">
        <f t="shared" si="45"/>
        <v>0.91865600000000003</v>
      </c>
      <c r="N399">
        <f t="shared" si="43"/>
        <v>0.93539499999999998</v>
      </c>
      <c r="O399">
        <v>0.20295410982072701</v>
      </c>
      <c r="P399">
        <f t="shared" si="44"/>
        <v>0.20295410982072701</v>
      </c>
      <c r="Q399">
        <f t="shared" si="42"/>
        <v>0.20295410982072701</v>
      </c>
      <c r="R399">
        <f>MAX(I371:I400)</f>
        <v>81.289821127782815</v>
      </c>
      <c r="S399">
        <f>MIN(I371:I400)</f>
        <v>75.012499843488555</v>
      </c>
      <c r="T399">
        <f>IF(J399&gt;K399, 1, IF(J399&lt;K399, -1, 0))</f>
        <v>-1</v>
      </c>
      <c r="U399">
        <f t="shared" si="40"/>
        <v>-1</v>
      </c>
      <c r="V399">
        <f>G399*U400</f>
        <v>-0.135486056226711</v>
      </c>
    </row>
    <row r="400" spans="1:22" x14ac:dyDescent="0.15">
      <c r="A400">
        <v>20000928</v>
      </c>
      <c r="B400">
        <v>0.88629999999999998</v>
      </c>
      <c r="C400">
        <v>0.88980000000000004</v>
      </c>
      <c r="D400">
        <v>0.88400000000000001</v>
      </c>
      <c r="E400">
        <v>0.8851</v>
      </c>
      <c r="F400">
        <v>-1.8E-3</v>
      </c>
      <c r="G400">
        <v>-0.20295410982072701</v>
      </c>
      <c r="H400">
        <v>0</v>
      </c>
      <c r="I400">
        <f t="shared" si="46"/>
        <v>77.963320351657728</v>
      </c>
      <c r="J400">
        <f t="shared" si="47"/>
        <v>0.86864000000000008</v>
      </c>
      <c r="K400">
        <f t="shared" si="41"/>
        <v>0.88377000000000017</v>
      </c>
      <c r="L400">
        <f t="shared" si="39"/>
        <v>0.91913750000000027</v>
      </c>
      <c r="M400">
        <f t="shared" si="45"/>
        <v>0.91851500000000019</v>
      </c>
      <c r="N400">
        <f t="shared" si="43"/>
        <v>0.93472250000000001</v>
      </c>
      <c r="O400">
        <v>-3.38944752005386E-2</v>
      </c>
      <c r="P400">
        <f t="shared" si="44"/>
        <v>-3.38944752005386E-2</v>
      </c>
      <c r="Q400">
        <f t="shared" si="42"/>
        <v>-3.38944752005386E-2</v>
      </c>
      <c r="R400">
        <f>MAX(I372:I401)</f>
        <v>80.351997766926814</v>
      </c>
      <c r="S400">
        <f>MIN(I372:I401)</f>
        <v>75.012499843488555</v>
      </c>
      <c r="T400">
        <f>IF(J400&gt;K400, 1, IF(J400&lt;K400, -1, 0))</f>
        <v>-1</v>
      </c>
      <c r="U400">
        <f t="shared" si="40"/>
        <v>-1</v>
      </c>
      <c r="V400">
        <f>G400*U401</f>
        <v>0.20295410982072701</v>
      </c>
    </row>
    <row r="401" spans="1:22" x14ac:dyDescent="0.15">
      <c r="A401">
        <v>20000929</v>
      </c>
      <c r="B401">
        <v>0.87929999999999997</v>
      </c>
      <c r="C401">
        <v>0.88829999999999998</v>
      </c>
      <c r="D401">
        <v>0.87860000000000005</v>
      </c>
      <c r="E401">
        <v>0.88539999999999996</v>
      </c>
      <c r="F401">
        <v>2.9999999999999997E-4</v>
      </c>
      <c r="G401">
        <v>3.38944752005386E-2</v>
      </c>
      <c r="H401">
        <v>0</v>
      </c>
      <c r="I401">
        <f t="shared" si="46"/>
        <v>77.989745609939845</v>
      </c>
      <c r="J401">
        <f t="shared" si="47"/>
        <v>0.87027999999999994</v>
      </c>
      <c r="K401">
        <f t="shared" si="41"/>
        <v>0.8826966666666668</v>
      </c>
      <c r="L401">
        <f t="shared" si="39"/>
        <v>0.91825625000000011</v>
      </c>
      <c r="M401">
        <f t="shared" si="45"/>
        <v>0.91837100000000005</v>
      </c>
      <c r="N401">
        <f t="shared" si="43"/>
        <v>0.93407749999999989</v>
      </c>
      <c r="O401">
        <v>0.41789021910999802</v>
      </c>
      <c r="P401">
        <f t="shared" si="44"/>
        <v>0.41789021910999802</v>
      </c>
      <c r="Q401">
        <f t="shared" si="42"/>
        <v>0.41789021910999802</v>
      </c>
      <c r="R401">
        <f>MAX(I373:I402)</f>
        <v>79.953865208072855</v>
      </c>
      <c r="S401">
        <f>MIN(I373:I402)</f>
        <v>75.012499843488555</v>
      </c>
      <c r="T401">
        <f>IF(J401&gt;K401, 1, IF(J401&lt;K401, -1, 0))</f>
        <v>-1</v>
      </c>
      <c r="U401">
        <f t="shared" si="40"/>
        <v>-1</v>
      </c>
      <c r="V401">
        <f>G401*U402</f>
        <v>-3.38944752005386E-2</v>
      </c>
    </row>
    <row r="402" spans="1:22" x14ac:dyDescent="0.15">
      <c r="A402">
        <v>20001002</v>
      </c>
      <c r="B402">
        <v>0.88390000000000002</v>
      </c>
      <c r="C402">
        <v>0.88570000000000004</v>
      </c>
      <c r="D402">
        <v>0.88129999999999997</v>
      </c>
      <c r="E402">
        <v>0.88170000000000004</v>
      </c>
      <c r="F402">
        <v>-3.7000000000000002E-3</v>
      </c>
      <c r="G402">
        <v>-0.41789021910999802</v>
      </c>
      <c r="H402">
        <v>0</v>
      </c>
      <c r="I402">
        <f t="shared" si="46"/>
        <v>77.663834091127143</v>
      </c>
      <c r="J402">
        <f t="shared" si="47"/>
        <v>0.87285999999999997</v>
      </c>
      <c r="K402">
        <f t="shared" si="41"/>
        <v>0.88158333333333339</v>
      </c>
      <c r="L402">
        <f t="shared" si="39"/>
        <v>0.9173</v>
      </c>
      <c r="M402">
        <f t="shared" si="45"/>
        <v>0.91813400000000012</v>
      </c>
      <c r="N402">
        <f t="shared" si="43"/>
        <v>0.93342999999999987</v>
      </c>
      <c r="O402">
        <v>0.49903595327209599</v>
      </c>
      <c r="P402">
        <f t="shared" si="44"/>
        <v>0.49903595327209599</v>
      </c>
      <c r="Q402">
        <f t="shared" si="42"/>
        <v>0.49903595327209599</v>
      </c>
      <c r="R402">
        <f>MAX(I374:I403)</f>
        <v>79.953865208072855</v>
      </c>
      <c r="S402">
        <f>MIN(I374:I403)</f>
        <v>75.012499843488555</v>
      </c>
      <c r="T402">
        <f>IF(J402&gt;K402, 1, IF(J402&lt;K402, -1, 0))</f>
        <v>-1</v>
      </c>
      <c r="U402">
        <f t="shared" si="40"/>
        <v>-1</v>
      </c>
      <c r="V402">
        <f>G402*U403</f>
        <v>0.41789021910999802</v>
      </c>
    </row>
    <row r="403" spans="1:22" x14ac:dyDescent="0.15">
      <c r="A403">
        <v>20001003</v>
      </c>
      <c r="B403">
        <v>0.87939999999999996</v>
      </c>
      <c r="C403">
        <v>0.88060000000000005</v>
      </c>
      <c r="D403">
        <v>0.87619999999999998</v>
      </c>
      <c r="E403">
        <v>0.87729999999999997</v>
      </c>
      <c r="F403">
        <v>-4.4000000000000003E-3</v>
      </c>
      <c r="G403">
        <v>-0.49903595327209599</v>
      </c>
      <c r="H403">
        <v>0</v>
      </c>
      <c r="I403">
        <f t="shared" si="46"/>
        <v>77.276263636322824</v>
      </c>
      <c r="J403">
        <f t="shared" si="47"/>
        <v>0.87524999999999997</v>
      </c>
      <c r="K403">
        <f t="shared" si="41"/>
        <v>0.88070000000000015</v>
      </c>
      <c r="L403">
        <f t="shared" si="39"/>
        <v>0.91635625000000009</v>
      </c>
      <c r="M403">
        <f t="shared" si="45"/>
        <v>0.91783700000000012</v>
      </c>
      <c r="N403">
        <f t="shared" si="43"/>
        <v>0.93279562500000002</v>
      </c>
      <c r="O403">
        <v>-5.6993046848290901E-2</v>
      </c>
      <c r="P403">
        <f t="shared" si="44"/>
        <v>-5.6993046848290901E-2</v>
      </c>
      <c r="Q403">
        <f t="shared" si="42"/>
        <v>-5.6993046848290901E-2</v>
      </c>
      <c r="R403">
        <f>MAX(I375:I404)</f>
        <v>79.953865208072855</v>
      </c>
      <c r="S403">
        <f>MIN(I375:I404)</f>
        <v>75.012499843488555</v>
      </c>
      <c r="T403">
        <f>IF(J403&gt;K403, 1, IF(J403&lt;K403, -1, 0))</f>
        <v>-1</v>
      </c>
      <c r="U403">
        <f t="shared" si="40"/>
        <v>-1</v>
      </c>
      <c r="V403">
        <f>G403*U404</f>
        <v>0.49903595327209599</v>
      </c>
    </row>
    <row r="404" spans="1:22" x14ac:dyDescent="0.15">
      <c r="A404">
        <v>20001004</v>
      </c>
      <c r="B404">
        <v>0.877</v>
      </c>
      <c r="C404">
        <v>0.87929999999999997</v>
      </c>
      <c r="D404">
        <v>0.87480000000000002</v>
      </c>
      <c r="E404">
        <v>0.87780000000000002</v>
      </c>
      <c r="F404">
        <v>5.0000000000000001E-4</v>
      </c>
      <c r="G404">
        <v>5.6993046848290901E-2</v>
      </c>
      <c r="H404">
        <v>0</v>
      </c>
      <c r="I404">
        <f t="shared" si="46"/>
        <v>77.320305733459691</v>
      </c>
      <c r="J404">
        <f t="shared" si="47"/>
        <v>0.87744999999999995</v>
      </c>
      <c r="K404">
        <f t="shared" si="41"/>
        <v>0.8798366666666666</v>
      </c>
      <c r="L404">
        <f t="shared" ref="L404:L467" si="48">AVERAGE(E324:E403)</f>
        <v>0.91539500000000018</v>
      </c>
      <c r="M404">
        <f t="shared" si="45"/>
        <v>0.91759200000000007</v>
      </c>
      <c r="N404">
        <f t="shared" si="43"/>
        <v>0.93213437499999974</v>
      </c>
      <c r="O404">
        <v>0.64935064935065401</v>
      </c>
      <c r="P404">
        <f t="shared" si="44"/>
        <v>0.64935064935065401</v>
      </c>
      <c r="Q404">
        <f t="shared" si="42"/>
        <v>0.64935064935065401</v>
      </c>
      <c r="R404">
        <f>MAX(I376:I405)</f>
        <v>79.953865208072855</v>
      </c>
      <c r="S404">
        <f>MIN(I376:I405)</f>
        <v>75.012499843488555</v>
      </c>
      <c r="T404">
        <f>IF(J404&gt;K404, 1, IF(J404&lt;K404, -1, 0))</f>
        <v>-1</v>
      </c>
      <c r="U404">
        <f t="shared" ref="U404:U467" si="49">IF(T354=-1,-1,IF(T354=1,1,U353))</f>
        <v>-1</v>
      </c>
      <c r="V404">
        <f>G404*U405</f>
        <v>-5.6993046848290901E-2</v>
      </c>
    </row>
    <row r="405" spans="1:22" x14ac:dyDescent="0.15">
      <c r="A405">
        <v>20001005</v>
      </c>
      <c r="B405">
        <v>0.88109999999999999</v>
      </c>
      <c r="C405">
        <v>0.88160000000000005</v>
      </c>
      <c r="D405">
        <v>0.87090000000000001</v>
      </c>
      <c r="E405">
        <v>0.87209999999999999</v>
      </c>
      <c r="F405">
        <v>-5.7000000000000002E-3</v>
      </c>
      <c r="G405">
        <v>-0.64935064935065401</v>
      </c>
      <c r="H405">
        <v>0</v>
      </c>
      <c r="I405">
        <f t="shared" si="46"/>
        <v>76.818225826099564</v>
      </c>
      <c r="J405">
        <f t="shared" si="47"/>
        <v>0.88006999999999991</v>
      </c>
      <c r="K405">
        <f t="shared" si="41"/>
        <v>0.87914000000000003</v>
      </c>
      <c r="L405">
        <f t="shared" si="48"/>
        <v>0.91444500000000006</v>
      </c>
      <c r="M405">
        <f t="shared" si="45"/>
        <v>0.91716300000000006</v>
      </c>
      <c r="N405">
        <f t="shared" si="43"/>
        <v>0.9314437499999999</v>
      </c>
      <c r="O405">
        <v>-0.137598899208804</v>
      </c>
      <c r="P405">
        <f t="shared" si="44"/>
        <v>0.137598899208804</v>
      </c>
      <c r="Q405">
        <f t="shared" si="42"/>
        <v>0.137598899208804</v>
      </c>
      <c r="R405">
        <f>MAX(I377:I406)</f>
        <v>79.953865208072855</v>
      </c>
      <c r="S405">
        <f>MIN(I377:I406)</f>
        <v>75.012499843488555</v>
      </c>
      <c r="T405">
        <f>IF(J405&gt;K405, 1, IF(J405&lt;K405, -1, 0))</f>
        <v>1</v>
      </c>
      <c r="U405">
        <f t="shared" si="49"/>
        <v>-1</v>
      </c>
      <c r="V405">
        <f>G405*U406</f>
        <v>0.64935064935065401</v>
      </c>
    </row>
    <row r="406" spans="1:22" x14ac:dyDescent="0.15">
      <c r="A406">
        <v>20001006</v>
      </c>
      <c r="B406">
        <v>0.87380000000000002</v>
      </c>
      <c r="C406">
        <v>0.87419999999999998</v>
      </c>
      <c r="D406">
        <v>0.86950000000000005</v>
      </c>
      <c r="E406">
        <v>0.87090000000000001</v>
      </c>
      <c r="F406">
        <v>-1.1999999999999999E-3</v>
      </c>
      <c r="G406">
        <v>-0.137598899208804</v>
      </c>
      <c r="H406">
        <v>0</v>
      </c>
      <c r="I406">
        <f t="shared" si="46"/>
        <v>76.712524792971124</v>
      </c>
      <c r="J406">
        <f t="shared" si="47"/>
        <v>0.88109000000000004</v>
      </c>
      <c r="K406">
        <f t="shared" si="41"/>
        <v>0.8781633333333333</v>
      </c>
      <c r="L406">
        <f t="shared" si="48"/>
        <v>0.91326625000000006</v>
      </c>
      <c r="M406">
        <f t="shared" si="45"/>
        <v>0.91673700000000014</v>
      </c>
      <c r="N406">
        <f t="shared" si="43"/>
        <v>0.93070624999999974</v>
      </c>
      <c r="O406">
        <v>0</v>
      </c>
      <c r="P406">
        <f t="shared" si="44"/>
        <v>0</v>
      </c>
      <c r="Q406">
        <f t="shared" si="42"/>
        <v>0</v>
      </c>
      <c r="R406">
        <f>MAX(I378:I407)</f>
        <v>79.714985672760491</v>
      </c>
      <c r="S406">
        <f>MIN(I378:I407)</f>
        <v>75.012499843488555</v>
      </c>
      <c r="T406">
        <f>IF(J406&gt;K406, 1, IF(J406&lt;K406, -1, 0))</f>
        <v>1</v>
      </c>
      <c r="U406">
        <f t="shared" si="49"/>
        <v>-1</v>
      </c>
      <c r="V406">
        <f>G406*U407</f>
        <v>0.137598899208804</v>
      </c>
    </row>
    <row r="407" spans="1:22" x14ac:dyDescent="0.15">
      <c r="B407" s="1">
        <v>0.87380000000000002</v>
      </c>
      <c r="C407" s="1">
        <v>0.87419999999999998</v>
      </c>
      <c r="D407" s="1">
        <v>0.86950000000000005</v>
      </c>
      <c r="E407" s="1">
        <v>0.87090000000000001</v>
      </c>
      <c r="F407" s="1">
        <v>0</v>
      </c>
      <c r="G407" s="1">
        <v>0</v>
      </c>
      <c r="H407" s="1">
        <v>0</v>
      </c>
      <c r="I407">
        <f t="shared" si="46"/>
        <v>76.712524792971124</v>
      </c>
      <c r="J407">
        <f t="shared" si="47"/>
        <v>0.87992000000000004</v>
      </c>
      <c r="K407">
        <f t="shared" si="41"/>
        <v>0.87707999999999997</v>
      </c>
      <c r="L407">
        <f t="shared" si="48"/>
        <v>0.91207500000000008</v>
      </c>
      <c r="M407">
        <f t="shared" si="45"/>
        <v>0.91639100000000018</v>
      </c>
      <c r="N407">
        <f t="shared" si="43"/>
        <v>0.92998562499999993</v>
      </c>
      <c r="O407">
        <v>0.39040073487196703</v>
      </c>
      <c r="P407">
        <f t="shared" si="44"/>
        <v>-0.39040073487196703</v>
      </c>
      <c r="Q407">
        <f t="shared" si="42"/>
        <v>-0.39040073487196703</v>
      </c>
      <c r="R407">
        <f>MAX(I379:I408)</f>
        <v>79.661901331579955</v>
      </c>
      <c r="S407">
        <f>MIN(I379:I408)</f>
        <v>75.012499843488555</v>
      </c>
      <c r="T407">
        <f>IF(J407&gt;K407, 1, IF(J407&lt;K407, -1, 0))</f>
        <v>1</v>
      </c>
      <c r="U407">
        <f t="shared" si="49"/>
        <v>-1</v>
      </c>
      <c r="V407">
        <f>G407*U408</f>
        <v>0</v>
      </c>
    </row>
    <row r="408" spans="1:22" x14ac:dyDescent="0.15">
      <c r="A408">
        <v>20001010</v>
      </c>
      <c r="B408">
        <v>0.87490000000000001</v>
      </c>
      <c r="C408">
        <v>0.87509999999999999</v>
      </c>
      <c r="D408">
        <v>0.87050000000000005</v>
      </c>
      <c r="E408">
        <v>0.87429999999999997</v>
      </c>
      <c r="F408">
        <v>3.3999999999999998E-3</v>
      </c>
      <c r="G408">
        <v>0.39040073487196703</v>
      </c>
      <c r="H408">
        <v>0</v>
      </c>
      <c r="I408">
        <f t="shared" si="46"/>
        <v>77.012011053501723</v>
      </c>
      <c r="J408">
        <f t="shared" si="47"/>
        <v>0.87937999999999994</v>
      </c>
      <c r="K408">
        <f t="shared" si="41"/>
        <v>0.87598666666666658</v>
      </c>
      <c r="L408">
        <f t="shared" si="48"/>
        <v>0.91097250000000007</v>
      </c>
      <c r="M408">
        <f t="shared" si="45"/>
        <v>0.91612900000000019</v>
      </c>
      <c r="N408">
        <f t="shared" si="43"/>
        <v>0.92913937499999977</v>
      </c>
      <c r="O408">
        <v>-0.30881848335810602</v>
      </c>
      <c r="P408">
        <f t="shared" si="44"/>
        <v>0.30881848335810602</v>
      </c>
      <c r="Q408">
        <f t="shared" si="42"/>
        <v>0.30881848335810602</v>
      </c>
      <c r="R408">
        <f>MAX(I380:I409)</f>
        <v>79.661901331579955</v>
      </c>
      <c r="S408">
        <f>MIN(I380:I409)</f>
        <v>75.012499843488555</v>
      </c>
      <c r="T408">
        <f>IF(J408&gt;K408, 1, IF(J408&lt;K408, -1, 0))</f>
        <v>1</v>
      </c>
      <c r="U408">
        <f t="shared" si="49"/>
        <v>-1</v>
      </c>
      <c r="V408">
        <f>G408*U409</f>
        <v>-0.39040073487196703</v>
      </c>
    </row>
    <row r="409" spans="1:22" x14ac:dyDescent="0.15">
      <c r="A409">
        <v>20001011</v>
      </c>
      <c r="B409">
        <v>0.87470000000000003</v>
      </c>
      <c r="C409">
        <v>0.877</v>
      </c>
      <c r="D409">
        <v>0.87060000000000004</v>
      </c>
      <c r="E409">
        <v>0.87160000000000004</v>
      </c>
      <c r="F409">
        <v>-2.7000000000000001E-3</v>
      </c>
      <c r="G409">
        <v>-0.30881848335810602</v>
      </c>
      <c r="H409">
        <v>0</v>
      </c>
      <c r="I409">
        <f t="shared" si="46"/>
        <v>76.774183728962726</v>
      </c>
      <c r="J409">
        <f t="shared" si="47"/>
        <v>0.87823999999999991</v>
      </c>
      <c r="K409">
        <f t="shared" si="41"/>
        <v>0.87509666666666652</v>
      </c>
      <c r="L409">
        <f t="shared" si="48"/>
        <v>0.90976375000000009</v>
      </c>
      <c r="M409">
        <f t="shared" si="45"/>
        <v>0.91592099999999999</v>
      </c>
      <c r="N409">
        <f t="shared" si="43"/>
        <v>0.92832812499999995</v>
      </c>
      <c r="O409">
        <v>-0.69986232216613098</v>
      </c>
      <c r="P409">
        <f t="shared" si="44"/>
        <v>0.69986232216613098</v>
      </c>
      <c r="Q409">
        <f t="shared" si="42"/>
        <v>0.69986232216613098</v>
      </c>
      <c r="R409">
        <f>MAX(I381:I410)</f>
        <v>79.661901331579955</v>
      </c>
      <c r="S409">
        <f>MIN(I381:I410)</f>
        <v>75.012499843488555</v>
      </c>
      <c r="T409">
        <f>IF(J409&gt;K409, 1, IF(J409&lt;K409, -1, 0))</f>
        <v>1</v>
      </c>
      <c r="U409">
        <f t="shared" si="49"/>
        <v>-1</v>
      </c>
      <c r="V409">
        <f>G409*U410</f>
        <v>0.30881848335810602</v>
      </c>
    </row>
    <row r="410" spans="1:22" x14ac:dyDescent="0.15">
      <c r="A410">
        <v>20001012</v>
      </c>
      <c r="B410">
        <v>0.86780000000000002</v>
      </c>
      <c r="C410">
        <v>0.86950000000000005</v>
      </c>
      <c r="D410">
        <v>0.8639</v>
      </c>
      <c r="E410">
        <v>0.86550000000000005</v>
      </c>
      <c r="F410">
        <v>-6.1000000000000004E-3</v>
      </c>
      <c r="G410">
        <v>-0.69986232216613098</v>
      </c>
      <c r="H410">
        <v>0</v>
      </c>
      <c r="I410">
        <f t="shared" si="46"/>
        <v>76.236870143893114</v>
      </c>
      <c r="J410">
        <f t="shared" si="47"/>
        <v>0.87670999999999988</v>
      </c>
      <c r="K410">
        <f t="shared" si="41"/>
        <v>0.87437333333333334</v>
      </c>
      <c r="L410">
        <f t="shared" si="48"/>
        <v>0.90860125000000003</v>
      </c>
      <c r="M410">
        <f t="shared" si="45"/>
        <v>0.91563000000000028</v>
      </c>
      <c r="N410">
        <f t="shared" si="43"/>
        <v>0.92755437499999993</v>
      </c>
      <c r="O410">
        <v>-1.0514153668399799</v>
      </c>
      <c r="P410">
        <f t="shared" si="44"/>
        <v>1.0514153668399799</v>
      </c>
      <c r="Q410">
        <f t="shared" si="42"/>
        <v>1.0514153668399799</v>
      </c>
      <c r="R410">
        <f>MAX(I382:I411)</f>
        <v>79.661901331579955</v>
      </c>
      <c r="S410">
        <f>MIN(I382:I411)</f>
        <v>75.012499843488555</v>
      </c>
      <c r="T410">
        <f>IF(J410&gt;K410, 1, IF(J410&lt;K410, -1, 0))</f>
        <v>1</v>
      </c>
      <c r="U410">
        <f t="shared" si="49"/>
        <v>-1</v>
      </c>
      <c r="V410">
        <f>G410*U411</f>
        <v>0.69986232216613098</v>
      </c>
    </row>
    <row r="411" spans="1:22" x14ac:dyDescent="0.15">
      <c r="A411">
        <v>20001013</v>
      </c>
      <c r="B411">
        <v>0.86539999999999995</v>
      </c>
      <c r="C411">
        <v>0.86770000000000003</v>
      </c>
      <c r="D411">
        <v>0.85550000000000004</v>
      </c>
      <c r="E411">
        <v>0.85640000000000005</v>
      </c>
      <c r="F411">
        <v>-9.1000000000000004E-3</v>
      </c>
      <c r="G411">
        <v>-1.0514153668399799</v>
      </c>
      <c r="H411">
        <v>0</v>
      </c>
      <c r="I411">
        <f t="shared" si="46"/>
        <v>75.435303976002388</v>
      </c>
      <c r="J411">
        <f t="shared" si="47"/>
        <v>0.87475000000000003</v>
      </c>
      <c r="K411">
        <f t="shared" si="41"/>
        <v>0.87343999999999999</v>
      </c>
      <c r="L411">
        <f t="shared" si="48"/>
        <v>0.90737875000000001</v>
      </c>
      <c r="M411">
        <f t="shared" si="45"/>
        <v>0.91522100000000028</v>
      </c>
      <c r="N411">
        <f t="shared" si="43"/>
        <v>0.92686874999999991</v>
      </c>
      <c r="O411">
        <v>-0.50210182157871097</v>
      </c>
      <c r="P411">
        <f t="shared" si="44"/>
        <v>0.50210182157871097</v>
      </c>
      <c r="Q411">
        <f t="shared" si="42"/>
        <v>0.50210182157871097</v>
      </c>
      <c r="R411">
        <f>MAX(I383:I412)</f>
        <v>78.68868840993693</v>
      </c>
      <c r="S411">
        <f>MIN(I383:I412)</f>
        <v>75.012499843488555</v>
      </c>
      <c r="T411">
        <f>IF(J411&gt;K411, 1, IF(J411&lt;K411, -1, 0))</f>
        <v>1</v>
      </c>
      <c r="U411">
        <f t="shared" si="49"/>
        <v>-1</v>
      </c>
      <c r="V411">
        <f>G411*U412</f>
        <v>1.0514153668399799</v>
      </c>
    </row>
    <row r="412" spans="1:22" x14ac:dyDescent="0.15">
      <c r="A412">
        <v>20001016</v>
      </c>
      <c r="B412">
        <v>0.85319999999999996</v>
      </c>
      <c r="C412">
        <v>0.85599999999999998</v>
      </c>
      <c r="D412">
        <v>0.84840000000000004</v>
      </c>
      <c r="E412">
        <v>0.85209999999999997</v>
      </c>
      <c r="F412">
        <v>-4.3E-3</v>
      </c>
      <c r="G412">
        <v>-0.50210182157871097</v>
      </c>
      <c r="H412">
        <v>0</v>
      </c>
      <c r="I412">
        <f t="shared" si="46"/>
        <v>75.056541940625436</v>
      </c>
      <c r="J412">
        <f t="shared" si="47"/>
        <v>0.87185000000000001</v>
      </c>
      <c r="K412">
        <f t="shared" si="41"/>
        <v>0.87236999999999998</v>
      </c>
      <c r="L412">
        <f t="shared" si="48"/>
        <v>0.90620624999999999</v>
      </c>
      <c r="M412">
        <f t="shared" si="45"/>
        <v>0.91471000000000013</v>
      </c>
      <c r="N412">
        <f t="shared" si="43"/>
        <v>0.92614187499999989</v>
      </c>
      <c r="O412">
        <v>-0.68067128271330002</v>
      </c>
      <c r="P412">
        <f t="shared" si="44"/>
        <v>-0.68067128271330002</v>
      </c>
      <c r="Q412">
        <f t="shared" si="42"/>
        <v>-0.68067128271330002</v>
      </c>
      <c r="R412">
        <f>MAX(I384:I413)</f>
        <v>78.121871901350403</v>
      </c>
      <c r="S412">
        <f>MIN(I384:I413)</f>
        <v>75.012499843488555</v>
      </c>
      <c r="T412">
        <f>IF(J412&gt;K412, 1, IF(J412&lt;K412, -1, 0))</f>
        <v>-1</v>
      </c>
      <c r="U412">
        <f t="shared" si="49"/>
        <v>-1</v>
      </c>
      <c r="V412">
        <f>G412*U413</f>
        <v>0.50210182157871097</v>
      </c>
    </row>
    <row r="413" spans="1:22" x14ac:dyDescent="0.15">
      <c r="A413">
        <v>20001017</v>
      </c>
      <c r="B413">
        <v>0.85219999999999996</v>
      </c>
      <c r="C413">
        <v>0.85809999999999997</v>
      </c>
      <c r="D413">
        <v>0.85</v>
      </c>
      <c r="E413">
        <v>0.8579</v>
      </c>
      <c r="F413">
        <v>5.7999999999999996E-3</v>
      </c>
      <c r="G413">
        <v>0.68067128271330002</v>
      </c>
      <c r="H413">
        <v>0</v>
      </c>
      <c r="I413">
        <f t="shared" si="46"/>
        <v>75.567430267412931</v>
      </c>
      <c r="J413">
        <f t="shared" si="47"/>
        <v>0.86888999999999983</v>
      </c>
      <c r="K413">
        <f t="shared" si="41"/>
        <v>0.87076000000000009</v>
      </c>
      <c r="L413">
        <f t="shared" si="48"/>
        <v>0.90507124999999977</v>
      </c>
      <c r="M413">
        <f t="shared" si="45"/>
        <v>0.91414600000000013</v>
      </c>
      <c r="N413">
        <f t="shared" si="43"/>
        <v>0.92542250000000004</v>
      </c>
      <c r="O413">
        <v>2.0165520456929702</v>
      </c>
      <c r="P413">
        <f t="shared" si="44"/>
        <v>2.0165520456929702</v>
      </c>
      <c r="Q413">
        <f t="shared" si="42"/>
        <v>2.0165520456929702</v>
      </c>
      <c r="R413">
        <f>MAX(I385:I414)</f>
        <v>78.121871901350403</v>
      </c>
      <c r="S413">
        <f>MIN(I385:I414)</f>
        <v>74.043573706477815</v>
      </c>
      <c r="T413">
        <f>IF(J413&gt;K413, 1, IF(J413&lt;K413, -1, 0))</f>
        <v>-1</v>
      </c>
      <c r="U413">
        <f t="shared" si="49"/>
        <v>-1</v>
      </c>
      <c r="V413">
        <f>G413*U414</f>
        <v>-0.68067128271330002</v>
      </c>
    </row>
    <row r="414" spans="1:22" x14ac:dyDescent="0.15">
      <c r="A414">
        <v>20001018</v>
      </c>
      <c r="B414">
        <v>0.85499999999999998</v>
      </c>
      <c r="C414">
        <v>0.8599</v>
      </c>
      <c r="D414">
        <v>0.83509999999999995</v>
      </c>
      <c r="E414">
        <v>0.84060000000000001</v>
      </c>
      <c r="F414">
        <v>-1.7299999999999999E-2</v>
      </c>
      <c r="G414">
        <v>-2.0165520456929702</v>
      </c>
      <c r="H414">
        <v>0</v>
      </c>
      <c r="I414">
        <f t="shared" si="46"/>
        <v>74.043573706477815</v>
      </c>
      <c r="J414">
        <f t="shared" si="47"/>
        <v>0.86694999999999989</v>
      </c>
      <c r="K414">
        <f t="shared" si="41"/>
        <v>0.86971000000000021</v>
      </c>
      <c r="L414">
        <f t="shared" si="48"/>
        <v>0.90403124999999984</v>
      </c>
      <c r="M414">
        <f t="shared" si="45"/>
        <v>0.91358800000000018</v>
      </c>
      <c r="N414">
        <f t="shared" si="43"/>
        <v>0.92469000000000001</v>
      </c>
      <c r="O414">
        <v>-0.60670949321912804</v>
      </c>
      <c r="P414">
        <f t="shared" si="44"/>
        <v>-0.60670949321912804</v>
      </c>
      <c r="Q414">
        <f t="shared" si="42"/>
        <v>-0.60670949321912804</v>
      </c>
      <c r="R414">
        <f>MAX(I386:I415)</f>
        <v>78.121871901350403</v>
      </c>
      <c r="S414">
        <f>MIN(I386:I415)</f>
        <v>74.043573706477815</v>
      </c>
      <c r="T414">
        <f>IF(J414&gt;K414, 1, IF(J414&lt;K414, -1, 0))</f>
        <v>-1</v>
      </c>
      <c r="U414">
        <f t="shared" si="49"/>
        <v>-1</v>
      </c>
      <c r="V414">
        <f>G414*U415</f>
        <v>2.0165520456929702</v>
      </c>
    </row>
    <row r="415" spans="1:22" x14ac:dyDescent="0.15">
      <c r="A415">
        <v>20001019</v>
      </c>
      <c r="B415">
        <v>0.84360000000000002</v>
      </c>
      <c r="C415">
        <v>0.84630000000000005</v>
      </c>
      <c r="D415">
        <v>0.84030000000000005</v>
      </c>
      <c r="E415">
        <v>0.84570000000000001</v>
      </c>
      <c r="F415">
        <v>5.1000000000000004E-3</v>
      </c>
      <c r="G415">
        <v>0.60670949321912804</v>
      </c>
      <c r="H415">
        <v>0</v>
      </c>
      <c r="I415">
        <f t="shared" si="46"/>
        <v>74.492803097273722</v>
      </c>
      <c r="J415">
        <f t="shared" si="47"/>
        <v>0.86322999999999994</v>
      </c>
      <c r="K415">
        <f t="shared" si="41"/>
        <v>0.86870000000000014</v>
      </c>
      <c r="L415">
        <f t="shared" si="48"/>
        <v>0.90275124999999989</v>
      </c>
      <c r="M415">
        <f t="shared" si="45"/>
        <v>0.91266700000000012</v>
      </c>
      <c r="N415">
        <f t="shared" si="43"/>
        <v>0.92389999999999994</v>
      </c>
      <c r="O415">
        <v>0.18919238500650901</v>
      </c>
      <c r="P415">
        <f t="shared" si="44"/>
        <v>0.18919238500650901</v>
      </c>
      <c r="Q415">
        <f t="shared" si="42"/>
        <v>0.18919238500650901</v>
      </c>
      <c r="R415">
        <f>MAX(I387:I416)</f>
        <v>78.121871901350403</v>
      </c>
      <c r="S415">
        <f>MIN(I387:I416)</f>
        <v>74.043573706477815</v>
      </c>
      <c r="T415">
        <f>IF(J415&gt;K415, 1, IF(J415&lt;K415, -1, 0))</f>
        <v>-1</v>
      </c>
      <c r="U415">
        <f t="shared" si="49"/>
        <v>-1</v>
      </c>
      <c r="V415">
        <f>G415*U416</f>
        <v>-0.60670949321912804</v>
      </c>
    </row>
    <row r="416" spans="1:22" x14ac:dyDescent="0.15">
      <c r="A416">
        <v>20001020</v>
      </c>
      <c r="B416">
        <v>0.84760000000000002</v>
      </c>
      <c r="C416">
        <v>0.8478</v>
      </c>
      <c r="D416">
        <v>0.83709999999999996</v>
      </c>
      <c r="E416">
        <v>0.84409999999999996</v>
      </c>
      <c r="F416">
        <v>-1.6000000000000001E-3</v>
      </c>
      <c r="G416">
        <v>-0.18919238500650901</v>
      </c>
      <c r="H416">
        <v>0</v>
      </c>
      <c r="I416">
        <f t="shared" si="46"/>
        <v>74.351868386435783</v>
      </c>
      <c r="J416">
        <f t="shared" si="47"/>
        <v>0.86058999999999997</v>
      </c>
      <c r="K416">
        <f t="shared" si="41"/>
        <v>0.86775666666666684</v>
      </c>
      <c r="L416">
        <f t="shared" si="48"/>
        <v>0.90142999999999973</v>
      </c>
      <c r="M416">
        <f t="shared" si="45"/>
        <v>0.91179299999999996</v>
      </c>
      <c r="N416">
        <f t="shared" si="43"/>
        <v>0.92317249999999995</v>
      </c>
      <c r="O416">
        <v>0.770050941831531</v>
      </c>
      <c r="P416">
        <f t="shared" si="44"/>
        <v>0.770050941831531</v>
      </c>
      <c r="Q416">
        <f t="shared" si="42"/>
        <v>0.770050941831531</v>
      </c>
      <c r="R416">
        <f>MAX(I388:I417)</f>
        <v>78.121871901350403</v>
      </c>
      <c r="S416">
        <f>MIN(I388:I417)</f>
        <v>73.779321123656686</v>
      </c>
      <c r="T416">
        <f>IF(J416&gt;K416, 1, IF(J416&lt;K416, -1, 0))</f>
        <v>-1</v>
      </c>
      <c r="U416">
        <f t="shared" si="49"/>
        <v>-1</v>
      </c>
      <c r="V416">
        <f>G416*U417</f>
        <v>0.18919238500650901</v>
      </c>
    </row>
    <row r="417" spans="1:22" x14ac:dyDescent="0.15">
      <c r="A417">
        <v>20001023</v>
      </c>
      <c r="B417">
        <v>0.84</v>
      </c>
      <c r="C417">
        <v>0.8417</v>
      </c>
      <c r="D417">
        <v>0.83699999999999997</v>
      </c>
      <c r="E417">
        <v>0.83760000000000001</v>
      </c>
      <c r="F417">
        <v>-6.4999999999999997E-3</v>
      </c>
      <c r="G417">
        <v>-0.770050941831531</v>
      </c>
      <c r="H417">
        <v>0</v>
      </c>
      <c r="I417">
        <f t="shared" si="46"/>
        <v>73.779321123656686</v>
      </c>
      <c r="J417">
        <f t="shared" si="47"/>
        <v>0.85791000000000006</v>
      </c>
      <c r="K417">
        <f t="shared" si="41"/>
        <v>0.86689666666666687</v>
      </c>
      <c r="L417">
        <f t="shared" si="48"/>
        <v>0.90013249999999956</v>
      </c>
      <c r="M417">
        <f t="shared" si="45"/>
        <v>0.91086400000000001</v>
      </c>
      <c r="N417">
        <f t="shared" si="43"/>
        <v>0.92245062499999997</v>
      </c>
      <c r="O417">
        <v>-0.17908309455586699</v>
      </c>
      <c r="P417">
        <f t="shared" si="44"/>
        <v>-0.17908309455586699</v>
      </c>
      <c r="Q417">
        <f t="shared" si="42"/>
        <v>-0.17908309455586699</v>
      </c>
      <c r="R417">
        <f>MAX(I389:I418)</f>
        <v>78.121871901350403</v>
      </c>
      <c r="S417">
        <f>MIN(I389:I418)</f>
        <v>73.779321123656686</v>
      </c>
      <c r="T417">
        <f>IF(J417&gt;K417, 1, IF(J417&lt;K417, -1, 0))</f>
        <v>-1</v>
      </c>
      <c r="U417">
        <f t="shared" si="49"/>
        <v>-1</v>
      </c>
      <c r="V417">
        <f>G417*U418</f>
        <v>0.770050941831531</v>
      </c>
    </row>
    <row r="418" spans="1:22" x14ac:dyDescent="0.15">
      <c r="A418">
        <v>20001024</v>
      </c>
      <c r="B418">
        <v>0.84050000000000002</v>
      </c>
      <c r="C418">
        <v>0.84130000000000005</v>
      </c>
      <c r="D418">
        <v>0.83730000000000004</v>
      </c>
      <c r="E418">
        <v>0.83909999999999996</v>
      </c>
      <c r="F418">
        <v>1.5E-3</v>
      </c>
      <c r="G418">
        <v>0.17908309455586699</v>
      </c>
      <c r="H418">
        <v>0</v>
      </c>
      <c r="I418">
        <f t="shared" si="46"/>
        <v>73.911447415067244</v>
      </c>
      <c r="J418">
        <f t="shared" si="47"/>
        <v>0.85458000000000001</v>
      </c>
      <c r="K418">
        <f t="shared" ref="K418:K481" si="50">AVERAGE(E388:E417)</f>
        <v>0.86618666666666688</v>
      </c>
      <c r="L418">
        <f t="shared" si="48"/>
        <v>0.89864374999999941</v>
      </c>
      <c r="M418">
        <f t="shared" si="45"/>
        <v>0.90990300000000002</v>
      </c>
      <c r="N418">
        <f t="shared" si="43"/>
        <v>0.92166125000000021</v>
      </c>
      <c r="O418">
        <v>1.13216541532594</v>
      </c>
      <c r="P418">
        <f t="shared" si="44"/>
        <v>1.13216541532594</v>
      </c>
      <c r="Q418">
        <f t="shared" si="42"/>
        <v>1.13216541532594</v>
      </c>
      <c r="R418">
        <f>MAX(I390:I419)</f>
        <v>78.121871901350403</v>
      </c>
      <c r="S418">
        <f>MIN(I390:I419)</f>
        <v>73.074647569467032</v>
      </c>
      <c r="T418">
        <f>IF(J418&gt;K418, 1, IF(J418&lt;K418, -1, 0))</f>
        <v>-1</v>
      </c>
      <c r="U418">
        <f t="shared" si="49"/>
        <v>-1</v>
      </c>
      <c r="V418">
        <f>G418*U419</f>
        <v>-0.17908309455586699</v>
      </c>
    </row>
    <row r="419" spans="1:22" x14ac:dyDescent="0.15">
      <c r="A419">
        <v>20001025</v>
      </c>
      <c r="B419">
        <v>0.83340000000000003</v>
      </c>
      <c r="C419">
        <v>0.8337</v>
      </c>
      <c r="D419">
        <v>0.82679999999999998</v>
      </c>
      <c r="E419">
        <v>0.8296</v>
      </c>
      <c r="F419">
        <v>-9.4999999999999998E-3</v>
      </c>
      <c r="G419">
        <v>-1.13216541532594</v>
      </c>
      <c r="H419">
        <v>0</v>
      </c>
      <c r="I419">
        <f t="shared" si="46"/>
        <v>73.074647569467032</v>
      </c>
      <c r="J419">
        <f t="shared" si="47"/>
        <v>0.85106000000000004</v>
      </c>
      <c r="K419">
        <f t="shared" si="50"/>
        <v>0.8652633333333335</v>
      </c>
      <c r="L419">
        <f t="shared" si="48"/>
        <v>0.89715624999999954</v>
      </c>
      <c r="M419">
        <f t="shared" si="45"/>
        <v>0.90886399999999989</v>
      </c>
      <c r="N419">
        <f t="shared" si="43"/>
        <v>0.92085625000000026</v>
      </c>
      <c r="O419">
        <v>-0.15670202507232001</v>
      </c>
      <c r="P419">
        <f t="shared" si="44"/>
        <v>-0.15670202507232001</v>
      </c>
      <c r="Q419">
        <f t="shared" ref="Q419:Q482" si="51">IF(L419&gt;N419,1,IF(L419&lt;N419,-1,0))*G420</f>
        <v>-0.15670202507232001</v>
      </c>
      <c r="R419">
        <f>MAX(I391:I420)</f>
        <v>78.121871901350403</v>
      </c>
      <c r="S419">
        <f>MIN(I391:I420)</f>
        <v>73.074647569467032</v>
      </c>
      <c r="T419">
        <f>IF(J419&gt;K419, 1, IF(J419&lt;K419, -1, 0))</f>
        <v>-1</v>
      </c>
      <c r="U419">
        <f t="shared" si="49"/>
        <v>-1</v>
      </c>
      <c r="V419">
        <f>G419*U420</f>
        <v>1.13216541532594</v>
      </c>
    </row>
    <row r="420" spans="1:22" x14ac:dyDescent="0.15">
      <c r="A420">
        <v>20001026</v>
      </c>
      <c r="B420">
        <v>0.82679999999999998</v>
      </c>
      <c r="C420">
        <v>0.83399999999999996</v>
      </c>
      <c r="D420">
        <v>0.82589999999999997</v>
      </c>
      <c r="E420">
        <v>0.83089999999999997</v>
      </c>
      <c r="F420">
        <v>1.2999999999999999E-3</v>
      </c>
      <c r="G420">
        <v>0.15670202507232001</v>
      </c>
      <c r="H420">
        <v>0</v>
      </c>
      <c r="I420">
        <f t="shared" si="46"/>
        <v>73.189157022022854</v>
      </c>
      <c r="J420">
        <f t="shared" si="47"/>
        <v>0.84686000000000006</v>
      </c>
      <c r="K420">
        <f t="shared" si="50"/>
        <v>0.86407000000000012</v>
      </c>
      <c r="L420">
        <f t="shared" si="48"/>
        <v>0.89558624999999947</v>
      </c>
      <c r="M420">
        <f t="shared" si="45"/>
        <v>0.907667</v>
      </c>
      <c r="N420">
        <f t="shared" ref="N420:N483" si="52">AVERAGE(E260:E419)</f>
        <v>0.91995250000000028</v>
      </c>
      <c r="O420">
        <v>-1.2997954025755201</v>
      </c>
      <c r="P420">
        <f t="shared" si="44"/>
        <v>-1.2997954025755201</v>
      </c>
      <c r="Q420">
        <f t="shared" si="51"/>
        <v>-1.2997954025755201</v>
      </c>
      <c r="R420">
        <f>MAX(I392:I421)</f>
        <v>78.121871901350403</v>
      </c>
      <c r="S420">
        <f>MIN(I392:I421)</f>
        <v>73.074647569467032</v>
      </c>
      <c r="T420">
        <f>IF(J420&gt;K420, 1, IF(J420&lt;K420, -1, 0))</f>
        <v>-1</v>
      </c>
      <c r="U420">
        <f t="shared" si="49"/>
        <v>-1</v>
      </c>
      <c r="V420">
        <f>G420*U421</f>
        <v>-0.15670202507232001</v>
      </c>
    </row>
    <row r="421" spans="1:22" x14ac:dyDescent="0.15">
      <c r="A421">
        <v>20001027</v>
      </c>
      <c r="B421">
        <v>0.83420000000000005</v>
      </c>
      <c r="C421">
        <v>0.84619999999999995</v>
      </c>
      <c r="D421">
        <v>0.83409999999999995</v>
      </c>
      <c r="E421">
        <v>0.8417</v>
      </c>
      <c r="F421">
        <v>1.0800000000000001E-2</v>
      </c>
      <c r="G421">
        <v>1.2997954025755201</v>
      </c>
      <c r="H421">
        <v>0</v>
      </c>
      <c r="I421">
        <f t="shared" si="46"/>
        <v>74.140466320178888</v>
      </c>
      <c r="J421">
        <f t="shared" si="47"/>
        <v>0.84340000000000015</v>
      </c>
      <c r="K421">
        <f t="shared" si="50"/>
        <v>0.86280999999999997</v>
      </c>
      <c r="L421">
        <f t="shared" si="48"/>
        <v>0.89399874999999973</v>
      </c>
      <c r="M421">
        <f t="shared" si="45"/>
        <v>0.90642</v>
      </c>
      <c r="N421">
        <f t="shared" si="52"/>
        <v>0.91908750000000039</v>
      </c>
      <c r="O421">
        <v>-0.30889865747891698</v>
      </c>
      <c r="P421">
        <f t="shared" si="44"/>
        <v>-0.30889865747891698</v>
      </c>
      <c r="Q421">
        <f t="shared" si="51"/>
        <v>-0.30889865747891698</v>
      </c>
      <c r="R421">
        <f>MAX(I393:I422)</f>
        <v>78.121871901350403</v>
      </c>
      <c r="S421">
        <f>MIN(I393:I422)</f>
        <v>73.074647569467032</v>
      </c>
      <c r="T421">
        <f>IF(J421&gt;K421, 1, IF(J421&lt;K421, -1, 0))</f>
        <v>-1</v>
      </c>
      <c r="U421">
        <f t="shared" si="49"/>
        <v>-1</v>
      </c>
      <c r="V421">
        <f>G421*U422</f>
        <v>-1.2997954025755201</v>
      </c>
    </row>
    <row r="422" spans="1:22" x14ac:dyDescent="0.15">
      <c r="A422">
        <v>20001030</v>
      </c>
      <c r="B422">
        <v>0.85029999999999994</v>
      </c>
      <c r="C422">
        <v>0.85089999999999999</v>
      </c>
      <c r="D422">
        <v>0.84319999999999995</v>
      </c>
      <c r="E422">
        <v>0.84430000000000005</v>
      </c>
      <c r="F422">
        <v>2.5999999999999999E-3</v>
      </c>
      <c r="G422">
        <v>0.30889865747891698</v>
      </c>
      <c r="H422">
        <v>0</v>
      </c>
      <c r="I422">
        <f t="shared" si="46"/>
        <v>74.369485225290532</v>
      </c>
      <c r="J422">
        <f t="shared" si="47"/>
        <v>0.84192999999999996</v>
      </c>
      <c r="K422">
        <f t="shared" si="50"/>
        <v>0.86221333333333328</v>
      </c>
      <c r="L422">
        <f t="shared" si="48"/>
        <v>0.89258499999999974</v>
      </c>
      <c r="M422">
        <f t="shared" si="45"/>
        <v>0.90521799999999986</v>
      </c>
      <c r="N422">
        <f t="shared" si="52"/>
        <v>0.91828062500000018</v>
      </c>
      <c r="O422">
        <v>-0.76986853014330803</v>
      </c>
      <c r="P422">
        <f t="shared" si="44"/>
        <v>-0.76986853014330803</v>
      </c>
      <c r="Q422">
        <f t="shared" si="51"/>
        <v>-0.76986853014330803</v>
      </c>
      <c r="R422">
        <f>MAX(I394:I423)</f>
        <v>78.121871901350403</v>
      </c>
      <c r="S422">
        <f>MIN(I394:I423)</f>
        <v>73.074647569467032</v>
      </c>
      <c r="T422">
        <f>IF(J422&gt;K422, 1, IF(J422&lt;K422, -1, 0))</f>
        <v>-1</v>
      </c>
      <c r="U422">
        <f t="shared" si="49"/>
        <v>-1</v>
      </c>
      <c r="V422">
        <f>G422*U423</f>
        <v>-0.30889865747891698</v>
      </c>
    </row>
    <row r="423" spans="1:22" x14ac:dyDescent="0.15">
      <c r="A423">
        <v>20001031</v>
      </c>
      <c r="B423">
        <v>0.84389999999999998</v>
      </c>
      <c r="C423">
        <v>0.8518</v>
      </c>
      <c r="D423">
        <v>0.84370000000000001</v>
      </c>
      <c r="E423">
        <v>0.8508</v>
      </c>
      <c r="F423">
        <v>6.4999999999999997E-3</v>
      </c>
      <c r="G423">
        <v>0.76986853014330803</v>
      </c>
      <c r="H423">
        <v>0</v>
      </c>
      <c r="I423">
        <f t="shared" si="46"/>
        <v>74.942032488069628</v>
      </c>
      <c r="J423">
        <f t="shared" si="47"/>
        <v>0.84115000000000006</v>
      </c>
      <c r="K423">
        <f t="shared" si="50"/>
        <v>0.86176333333333333</v>
      </c>
      <c r="L423">
        <f t="shared" si="48"/>
        <v>0.89125124999999983</v>
      </c>
      <c r="M423">
        <f t="shared" si="45"/>
        <v>0.90408900000000003</v>
      </c>
      <c r="N423">
        <f t="shared" si="52"/>
        <v>0.91747437500000006</v>
      </c>
      <c r="O423">
        <v>-1.3986835919134999</v>
      </c>
      <c r="P423">
        <f t="shared" ref="P423:P486" si="53">IF(K423&gt;M423,1,IF(K423&lt;M423,-1,0))*G424</f>
        <v>-1.3986835919134999</v>
      </c>
      <c r="Q423">
        <f t="shared" si="51"/>
        <v>-1.3986835919134999</v>
      </c>
      <c r="R423">
        <f>MAX(I395:I424)</f>
        <v>78.121871901350403</v>
      </c>
      <c r="S423">
        <f>MIN(I395:I424)</f>
        <v>73.074647569467032</v>
      </c>
      <c r="T423">
        <f>IF(J423&gt;K423, 1, IF(J423&lt;K423, -1, 0))</f>
        <v>-1</v>
      </c>
      <c r="U423">
        <f t="shared" si="49"/>
        <v>-1</v>
      </c>
      <c r="V423">
        <f>G423*U424</f>
        <v>-0.76986853014330803</v>
      </c>
    </row>
    <row r="424" spans="1:22" x14ac:dyDescent="0.15">
      <c r="A424">
        <v>20001101</v>
      </c>
      <c r="B424">
        <v>0.85740000000000005</v>
      </c>
      <c r="C424">
        <v>0.86319999999999997</v>
      </c>
      <c r="D424">
        <v>0.85519999999999996</v>
      </c>
      <c r="E424">
        <v>0.86270000000000002</v>
      </c>
      <c r="F424">
        <v>1.1900000000000001E-2</v>
      </c>
      <c r="G424">
        <v>1.3986835919134999</v>
      </c>
      <c r="H424">
        <v>0</v>
      </c>
      <c r="I424">
        <f t="shared" si="46"/>
        <v>75.990234399926749</v>
      </c>
      <c r="J424">
        <f t="shared" si="47"/>
        <v>0.84044000000000008</v>
      </c>
      <c r="K424">
        <f t="shared" si="50"/>
        <v>0.86161333333333323</v>
      </c>
      <c r="L424">
        <f t="shared" si="48"/>
        <v>0.88990500000000006</v>
      </c>
      <c r="M424">
        <f t="shared" ref="M424:M487" si="54">AVERAGE(E324:E423)</f>
        <v>0.90305500000000005</v>
      </c>
      <c r="N424">
        <f t="shared" si="52"/>
        <v>0.91670375000000015</v>
      </c>
      <c r="O424">
        <v>6.9549090066076805E-2</v>
      </c>
      <c r="P424">
        <f t="shared" si="53"/>
        <v>6.9549090066076805E-2</v>
      </c>
      <c r="Q424">
        <f t="shared" si="51"/>
        <v>6.9549090066076805E-2</v>
      </c>
      <c r="R424">
        <f>MAX(I396:I425)</f>
        <v>78.121871901350403</v>
      </c>
      <c r="S424">
        <f>MIN(I396:I425)</f>
        <v>73.074647569467032</v>
      </c>
      <c r="T424">
        <f>IF(J424&gt;K424, 1, IF(J424&lt;K424, -1, 0))</f>
        <v>-1</v>
      </c>
      <c r="U424">
        <f t="shared" si="49"/>
        <v>-1</v>
      </c>
      <c r="V424">
        <f>G424*U425</f>
        <v>-1.3986835919134999</v>
      </c>
    </row>
    <row r="425" spans="1:22" x14ac:dyDescent="0.15">
      <c r="A425">
        <v>20001102</v>
      </c>
      <c r="B425">
        <v>0.86539999999999995</v>
      </c>
      <c r="C425">
        <v>0.86560000000000004</v>
      </c>
      <c r="D425">
        <v>0.85919999999999996</v>
      </c>
      <c r="E425">
        <v>0.86209999999999998</v>
      </c>
      <c r="F425">
        <v>-5.9999999999999995E-4</v>
      </c>
      <c r="G425">
        <v>-6.9549090066076805E-2</v>
      </c>
      <c r="H425">
        <v>0</v>
      </c>
      <c r="I425">
        <f t="shared" si="46"/>
        <v>75.937383883362514</v>
      </c>
      <c r="J425">
        <f t="shared" si="47"/>
        <v>0.84265000000000012</v>
      </c>
      <c r="K425">
        <f t="shared" si="50"/>
        <v>0.86198333333333321</v>
      </c>
      <c r="L425">
        <f t="shared" si="48"/>
        <v>0.88874000000000009</v>
      </c>
      <c r="M425">
        <f t="shared" si="54"/>
        <v>0.90214400000000017</v>
      </c>
      <c r="N425">
        <f t="shared" si="52"/>
        <v>0.91598625000000022</v>
      </c>
      <c r="O425">
        <v>-0.55677995592159002</v>
      </c>
      <c r="P425">
        <f t="shared" si="53"/>
        <v>-0.55677995592159002</v>
      </c>
      <c r="Q425">
        <f t="shared" si="51"/>
        <v>-0.55677995592159002</v>
      </c>
      <c r="R425">
        <f>MAX(I397:I426)</f>
        <v>78.121871901350403</v>
      </c>
      <c r="S425">
        <f>MIN(I397:I426)</f>
        <v>73.074647569467032</v>
      </c>
      <c r="T425">
        <f>IF(J425&gt;K425, 1, IF(J425&lt;K425, -1, 0))</f>
        <v>-1</v>
      </c>
      <c r="U425">
        <f t="shared" si="49"/>
        <v>-1</v>
      </c>
      <c r="V425">
        <f>G425*U426</f>
        <v>6.9549090066076805E-2</v>
      </c>
    </row>
    <row r="426" spans="1:22" x14ac:dyDescent="0.15">
      <c r="A426">
        <v>20001103</v>
      </c>
      <c r="B426">
        <v>0.87549999999999994</v>
      </c>
      <c r="C426">
        <v>0.877</v>
      </c>
      <c r="D426">
        <v>0.85980000000000001</v>
      </c>
      <c r="E426">
        <v>0.8669</v>
      </c>
      <c r="F426">
        <v>4.7999999999999996E-3</v>
      </c>
      <c r="G426">
        <v>0.55677995592159002</v>
      </c>
      <c r="H426">
        <v>0</v>
      </c>
      <c r="I426">
        <f t="shared" si="46"/>
        <v>76.360188015876304</v>
      </c>
      <c r="J426">
        <f t="shared" si="47"/>
        <v>0.84428999999999998</v>
      </c>
      <c r="K426">
        <f t="shared" si="50"/>
        <v>0.86199000000000014</v>
      </c>
      <c r="L426">
        <f t="shared" si="48"/>
        <v>0.88769375000000006</v>
      </c>
      <c r="M426">
        <f t="shared" si="54"/>
        <v>0.90110100000000004</v>
      </c>
      <c r="N426">
        <f t="shared" si="52"/>
        <v>0.91525750000000028</v>
      </c>
      <c r="O426">
        <v>0.54216172568924204</v>
      </c>
      <c r="P426">
        <f t="shared" si="53"/>
        <v>0.54216172568924204</v>
      </c>
      <c r="Q426">
        <f t="shared" si="51"/>
        <v>0.54216172568924204</v>
      </c>
      <c r="R426">
        <f>MAX(I398:I427)</f>
        <v>78.121871901350403</v>
      </c>
      <c r="S426">
        <f>MIN(I398:I427)</f>
        <v>73.074647569467032</v>
      </c>
      <c r="T426">
        <f>IF(J426&gt;K426, 1, IF(J426&lt;K426, -1, 0))</f>
        <v>-1</v>
      </c>
      <c r="U426">
        <f t="shared" si="49"/>
        <v>-1</v>
      </c>
      <c r="V426">
        <f>G426*U427</f>
        <v>-0.55677995592159002</v>
      </c>
    </row>
    <row r="427" spans="1:22" x14ac:dyDescent="0.15">
      <c r="A427">
        <v>20001106</v>
      </c>
      <c r="B427">
        <v>0.86860000000000004</v>
      </c>
      <c r="C427">
        <v>0.87050000000000005</v>
      </c>
      <c r="D427">
        <v>0.85750000000000004</v>
      </c>
      <c r="E427">
        <v>0.86219999999999997</v>
      </c>
      <c r="F427">
        <v>-4.7000000000000002E-3</v>
      </c>
      <c r="G427">
        <v>-0.54216172568924204</v>
      </c>
      <c r="H427">
        <v>0</v>
      </c>
      <c r="I427">
        <f t="shared" si="46"/>
        <v>75.946192302789882</v>
      </c>
      <c r="J427">
        <f t="shared" si="47"/>
        <v>0.84657000000000004</v>
      </c>
      <c r="K427">
        <f t="shared" si="50"/>
        <v>0.86146666666666682</v>
      </c>
      <c r="L427">
        <f t="shared" si="48"/>
        <v>0.88678000000000012</v>
      </c>
      <c r="M427">
        <f t="shared" si="54"/>
        <v>0.90010800000000002</v>
      </c>
      <c r="N427">
        <f t="shared" si="52"/>
        <v>0.91455500000000001</v>
      </c>
      <c r="O427">
        <v>-9.2785896543728E-2</v>
      </c>
      <c r="P427">
        <f t="shared" si="53"/>
        <v>-9.2785896543728E-2</v>
      </c>
      <c r="Q427">
        <f t="shared" si="51"/>
        <v>-9.2785896543728E-2</v>
      </c>
      <c r="R427">
        <f>MAX(I399:I428)</f>
        <v>78.121871901350403</v>
      </c>
      <c r="S427">
        <f>MIN(I399:I428)</f>
        <v>73.074647569467032</v>
      </c>
      <c r="T427">
        <f>IF(J427&gt;K427, 1, IF(J427&lt;K427, -1, 0))</f>
        <v>-1</v>
      </c>
      <c r="U427">
        <f t="shared" si="49"/>
        <v>-1</v>
      </c>
      <c r="V427">
        <f>G427*U428</f>
        <v>0.54216172568924204</v>
      </c>
    </row>
    <row r="428" spans="1:22" x14ac:dyDescent="0.15">
      <c r="A428">
        <v>20001107</v>
      </c>
      <c r="B428">
        <v>0.86029999999999995</v>
      </c>
      <c r="C428">
        <v>0.86460000000000004</v>
      </c>
      <c r="D428">
        <v>0.85919999999999996</v>
      </c>
      <c r="E428">
        <v>0.86299999999999999</v>
      </c>
      <c r="F428">
        <v>8.0000000000000004E-4</v>
      </c>
      <c r="G428">
        <v>9.2785896543728E-2</v>
      </c>
      <c r="H428">
        <v>0</v>
      </c>
      <c r="I428">
        <f t="shared" si="46"/>
        <v>76.016659658208852</v>
      </c>
      <c r="J428">
        <f t="shared" si="47"/>
        <v>0.84903000000000017</v>
      </c>
      <c r="K428">
        <f t="shared" si="50"/>
        <v>0.86099666666666674</v>
      </c>
      <c r="L428">
        <f t="shared" si="48"/>
        <v>0.88579125000000025</v>
      </c>
      <c r="M428">
        <f t="shared" si="54"/>
        <v>0.89913900000000002</v>
      </c>
      <c r="N428">
        <f t="shared" si="52"/>
        <v>0.91387874999999996</v>
      </c>
      <c r="O428">
        <v>0.75318655851679595</v>
      </c>
      <c r="P428">
        <f t="shared" si="53"/>
        <v>0.75318655851679595</v>
      </c>
      <c r="Q428">
        <f t="shared" si="51"/>
        <v>0.75318655851679595</v>
      </c>
      <c r="R428">
        <f>MAX(I400:I429)</f>
        <v>77.989745609939845</v>
      </c>
      <c r="S428">
        <f>MIN(I400:I429)</f>
        <v>73.074647569467032</v>
      </c>
      <c r="T428">
        <f>IF(J428&gt;K428, 1, IF(J428&lt;K428, -1, 0))</f>
        <v>-1</v>
      </c>
      <c r="U428">
        <f t="shared" si="49"/>
        <v>-1</v>
      </c>
      <c r="V428">
        <f>G428*U429</f>
        <v>-9.2785896543728E-2</v>
      </c>
    </row>
    <row r="429" spans="1:22" x14ac:dyDescent="0.15">
      <c r="A429">
        <v>20001108</v>
      </c>
      <c r="B429">
        <v>0.85770000000000002</v>
      </c>
      <c r="C429">
        <v>0.85929999999999995</v>
      </c>
      <c r="D429">
        <v>0.85319999999999996</v>
      </c>
      <c r="E429">
        <v>0.85650000000000004</v>
      </c>
      <c r="F429">
        <v>-6.4999999999999997E-3</v>
      </c>
      <c r="G429">
        <v>-0.75318655851679595</v>
      </c>
      <c r="H429">
        <v>0</v>
      </c>
      <c r="I429">
        <f t="shared" si="46"/>
        <v>75.444112395429769</v>
      </c>
      <c r="J429">
        <f t="shared" si="47"/>
        <v>0.85142000000000007</v>
      </c>
      <c r="K429">
        <f t="shared" si="50"/>
        <v>0.86024</v>
      </c>
      <c r="L429">
        <f t="shared" si="48"/>
        <v>0.88484000000000018</v>
      </c>
      <c r="M429">
        <f t="shared" si="54"/>
        <v>0.89805899999999994</v>
      </c>
      <c r="N429">
        <f t="shared" si="52"/>
        <v>0.91323499999999991</v>
      </c>
      <c r="O429">
        <v>-1.2492702860478599</v>
      </c>
      <c r="P429">
        <f t="shared" si="53"/>
        <v>-1.2492702860478599</v>
      </c>
      <c r="Q429">
        <f t="shared" si="51"/>
        <v>-1.2492702860478599</v>
      </c>
      <c r="R429">
        <f>MAX(I401:I430)</f>
        <v>77.989745609939845</v>
      </c>
      <c r="S429">
        <f>MIN(I401:I430)</f>
        <v>73.074647569467032</v>
      </c>
      <c r="T429">
        <f>IF(J429&gt;K429, 1, IF(J429&lt;K429, -1, 0))</f>
        <v>-1</v>
      </c>
      <c r="U429">
        <f t="shared" si="49"/>
        <v>-1</v>
      </c>
      <c r="V429">
        <f>G429*U430</f>
        <v>0.75318655851679595</v>
      </c>
    </row>
    <row r="430" spans="1:22" x14ac:dyDescent="0.15">
      <c r="A430">
        <v>20001109</v>
      </c>
      <c r="B430">
        <v>0.85460000000000003</v>
      </c>
      <c r="C430">
        <v>0.86880000000000002</v>
      </c>
      <c r="D430">
        <v>0.85450000000000004</v>
      </c>
      <c r="E430">
        <v>0.86719999999999997</v>
      </c>
      <c r="F430">
        <v>1.0699999999999999E-2</v>
      </c>
      <c r="G430">
        <v>1.2492702860478599</v>
      </c>
      <c r="H430">
        <v>0</v>
      </c>
      <c r="I430">
        <f t="shared" si="46"/>
        <v>76.386613274158435</v>
      </c>
      <c r="J430">
        <f t="shared" si="47"/>
        <v>0.85411000000000004</v>
      </c>
      <c r="K430">
        <f t="shared" si="50"/>
        <v>0.85922666666666681</v>
      </c>
      <c r="L430">
        <f t="shared" si="48"/>
        <v>0.88392250000000006</v>
      </c>
      <c r="M430">
        <f t="shared" si="54"/>
        <v>0.89697799999999983</v>
      </c>
      <c r="N430">
        <f t="shared" si="52"/>
        <v>0.91247812500000003</v>
      </c>
      <c r="O430">
        <v>0.50738007380073302</v>
      </c>
      <c r="P430">
        <f t="shared" si="53"/>
        <v>0.50738007380073302</v>
      </c>
      <c r="Q430">
        <f t="shared" si="51"/>
        <v>0.50738007380073302</v>
      </c>
      <c r="R430">
        <f>MAX(I402:I431)</f>
        <v>77.663834091127143</v>
      </c>
      <c r="S430">
        <f>MIN(I402:I431)</f>
        <v>73.074647569467032</v>
      </c>
      <c r="T430">
        <f>IF(J430&gt;K430, 1, IF(J430&lt;K430, -1, 0))</f>
        <v>-1</v>
      </c>
      <c r="U430">
        <f t="shared" si="49"/>
        <v>-1</v>
      </c>
      <c r="V430">
        <f>G430*U431</f>
        <v>-1.2492702860478599</v>
      </c>
    </row>
    <row r="431" spans="1:22" x14ac:dyDescent="0.15">
      <c r="A431">
        <v>20001110</v>
      </c>
      <c r="B431">
        <v>0.86809999999999998</v>
      </c>
      <c r="C431">
        <v>0.86880000000000002</v>
      </c>
      <c r="D431">
        <v>0.86119999999999997</v>
      </c>
      <c r="E431">
        <v>0.86280000000000001</v>
      </c>
      <c r="F431">
        <v>-4.4000000000000003E-3</v>
      </c>
      <c r="G431">
        <v>-0.50738007380073302</v>
      </c>
      <c r="H431">
        <v>0</v>
      </c>
      <c r="I431">
        <f t="shared" si="46"/>
        <v>75.999042819354131</v>
      </c>
      <c r="J431">
        <f t="shared" si="47"/>
        <v>0.85774000000000006</v>
      </c>
      <c r="K431">
        <f t="shared" si="50"/>
        <v>0.85863000000000023</v>
      </c>
      <c r="L431">
        <f t="shared" si="48"/>
        <v>0.88318125000000003</v>
      </c>
      <c r="M431">
        <f t="shared" si="54"/>
        <v>0.89601699999999984</v>
      </c>
      <c r="N431">
        <f t="shared" si="52"/>
        <v>0.91176874999999991</v>
      </c>
      <c r="O431">
        <v>0.10431154381085</v>
      </c>
      <c r="P431">
        <f t="shared" si="53"/>
        <v>0.10431154381085</v>
      </c>
      <c r="Q431">
        <f t="shared" si="51"/>
        <v>0.10431154381085</v>
      </c>
      <c r="R431">
        <f>MAX(I403:I432)</f>
        <v>77.320305733459691</v>
      </c>
      <c r="S431">
        <f>MIN(I403:I432)</f>
        <v>73.074647569467032</v>
      </c>
      <c r="T431">
        <f>IF(J431&gt;K431, 1, IF(J431&lt;K431, -1, 0))</f>
        <v>-1</v>
      </c>
      <c r="U431">
        <f t="shared" si="49"/>
        <v>-1</v>
      </c>
      <c r="V431">
        <f>G431*U432</f>
        <v>0.50738007380073302</v>
      </c>
    </row>
    <row r="432" spans="1:22" x14ac:dyDescent="0.15">
      <c r="A432">
        <v>20001113</v>
      </c>
      <c r="B432">
        <v>0.86339999999999995</v>
      </c>
      <c r="C432">
        <v>0.86380000000000001</v>
      </c>
      <c r="D432">
        <v>0.85929999999999995</v>
      </c>
      <c r="E432">
        <v>0.8619</v>
      </c>
      <c r="F432">
        <v>-8.9999999999999998E-4</v>
      </c>
      <c r="G432">
        <v>-0.10431154381085</v>
      </c>
      <c r="H432">
        <v>0</v>
      </c>
      <c r="I432">
        <f t="shared" si="46"/>
        <v>75.919767044507793</v>
      </c>
      <c r="J432">
        <f t="shared" si="47"/>
        <v>0.85985000000000011</v>
      </c>
      <c r="K432">
        <f t="shared" si="50"/>
        <v>0.85787666666666695</v>
      </c>
      <c r="L432">
        <f t="shared" si="48"/>
        <v>0.88226624999999959</v>
      </c>
      <c r="M432">
        <f t="shared" si="54"/>
        <v>0.89514299999999991</v>
      </c>
      <c r="N432">
        <f t="shared" si="52"/>
        <v>0.91109249999999986</v>
      </c>
      <c r="O432">
        <v>-0.417681865645672</v>
      </c>
      <c r="P432">
        <f t="shared" si="53"/>
        <v>0.417681865645672</v>
      </c>
      <c r="Q432">
        <f t="shared" si="51"/>
        <v>0.417681865645672</v>
      </c>
      <c r="R432">
        <f>MAX(I404:I433)</f>
        <v>77.320305733459691</v>
      </c>
      <c r="S432">
        <f>MIN(I404:I433)</f>
        <v>73.074647569467032</v>
      </c>
      <c r="T432">
        <f>IF(J432&gt;K432, 1, IF(J432&lt;K432, -1, 0))</f>
        <v>1</v>
      </c>
      <c r="U432">
        <f t="shared" si="49"/>
        <v>-1</v>
      </c>
      <c r="V432">
        <f>G432*U433</f>
        <v>0.10431154381085</v>
      </c>
    </row>
    <row r="433" spans="1:22" x14ac:dyDescent="0.15">
      <c r="A433">
        <v>20001114</v>
      </c>
      <c r="B433">
        <v>0.85909999999999997</v>
      </c>
      <c r="C433">
        <v>0.86119999999999997</v>
      </c>
      <c r="D433">
        <v>0.85629999999999995</v>
      </c>
      <c r="E433">
        <v>0.85829999999999995</v>
      </c>
      <c r="F433">
        <v>-3.5999999999999999E-3</v>
      </c>
      <c r="G433">
        <v>-0.417681865645672</v>
      </c>
      <c r="H433">
        <v>0</v>
      </c>
      <c r="I433">
        <f t="shared" si="46"/>
        <v>75.602663945122444</v>
      </c>
      <c r="J433">
        <f t="shared" si="47"/>
        <v>0.8616100000000001</v>
      </c>
      <c r="K433">
        <f t="shared" si="50"/>
        <v>0.85721666666666674</v>
      </c>
      <c r="L433">
        <f t="shared" si="48"/>
        <v>0.88128875000000007</v>
      </c>
      <c r="M433">
        <f t="shared" si="54"/>
        <v>0.89433299999999993</v>
      </c>
      <c r="N433">
        <f t="shared" si="52"/>
        <v>0.91043624999999972</v>
      </c>
      <c r="O433">
        <v>9.3207503204010597E-2</v>
      </c>
      <c r="P433">
        <f t="shared" si="53"/>
        <v>-9.3207503204010597E-2</v>
      </c>
      <c r="Q433">
        <f t="shared" si="51"/>
        <v>-9.3207503204010597E-2</v>
      </c>
      <c r="R433">
        <f>MAX(I405:I434)</f>
        <v>77.012011053501723</v>
      </c>
      <c r="S433">
        <f>MIN(I405:I434)</f>
        <v>73.074647569467032</v>
      </c>
      <c r="T433">
        <f>IF(J433&gt;K433, 1, IF(J433&lt;K433, -1, 0))</f>
        <v>1</v>
      </c>
      <c r="U433">
        <f t="shared" si="49"/>
        <v>-1</v>
      </c>
      <c r="V433">
        <f>G433*U434</f>
        <v>0.417681865645672</v>
      </c>
    </row>
    <row r="434" spans="1:22" x14ac:dyDescent="0.15">
      <c r="A434">
        <v>20001115</v>
      </c>
      <c r="B434">
        <v>0.86099999999999999</v>
      </c>
      <c r="C434">
        <v>0.86180000000000001</v>
      </c>
      <c r="D434">
        <v>0.85670000000000002</v>
      </c>
      <c r="E434">
        <v>0.85909999999999997</v>
      </c>
      <c r="F434">
        <v>8.0000000000000004E-4</v>
      </c>
      <c r="G434">
        <v>9.3207503204010597E-2</v>
      </c>
      <c r="H434">
        <v>0</v>
      </c>
      <c r="I434">
        <f t="shared" si="46"/>
        <v>75.673131300541414</v>
      </c>
      <c r="J434">
        <f t="shared" si="47"/>
        <v>0.86236000000000013</v>
      </c>
      <c r="K434">
        <f t="shared" si="50"/>
        <v>0.85658333333333336</v>
      </c>
      <c r="L434">
        <f t="shared" si="48"/>
        <v>0.88032124999999972</v>
      </c>
      <c r="M434">
        <f t="shared" si="54"/>
        <v>0.89350499999999977</v>
      </c>
      <c r="N434">
        <f t="shared" si="52"/>
        <v>0.90982562499999964</v>
      </c>
      <c r="O434">
        <v>-0.67512513095099802</v>
      </c>
      <c r="P434">
        <f t="shared" si="53"/>
        <v>0.67512513095099802</v>
      </c>
      <c r="Q434">
        <f t="shared" si="51"/>
        <v>0.67512513095099802</v>
      </c>
      <c r="R434">
        <f>MAX(I406:I435)</f>
        <v>77.012011053501723</v>
      </c>
      <c r="S434">
        <f>MIN(I406:I435)</f>
        <v>73.074647569467032</v>
      </c>
      <c r="T434">
        <f>IF(J434&gt;K434, 1, IF(J434&lt;K434, -1, 0))</f>
        <v>1</v>
      </c>
      <c r="U434">
        <f t="shared" si="49"/>
        <v>-1</v>
      </c>
      <c r="V434">
        <f>G434*U435</f>
        <v>-9.3207503204010597E-2</v>
      </c>
    </row>
    <row r="435" spans="1:22" x14ac:dyDescent="0.15">
      <c r="A435">
        <v>20001116</v>
      </c>
      <c r="B435">
        <v>0.85760000000000003</v>
      </c>
      <c r="C435">
        <v>0.85819999999999996</v>
      </c>
      <c r="D435">
        <v>0.85270000000000001</v>
      </c>
      <c r="E435">
        <v>0.85329999999999995</v>
      </c>
      <c r="F435">
        <v>-5.7999999999999996E-3</v>
      </c>
      <c r="G435">
        <v>-0.67512513095099802</v>
      </c>
      <c r="H435">
        <v>0</v>
      </c>
      <c r="I435">
        <f t="shared" si="46"/>
        <v>75.162242973753919</v>
      </c>
      <c r="J435">
        <f t="shared" si="47"/>
        <v>0.8620000000000001</v>
      </c>
      <c r="K435">
        <f t="shared" si="50"/>
        <v>0.85596000000000005</v>
      </c>
      <c r="L435">
        <f t="shared" si="48"/>
        <v>0.87929749999999962</v>
      </c>
      <c r="M435">
        <f t="shared" si="54"/>
        <v>0.89266599999999996</v>
      </c>
      <c r="N435">
        <f t="shared" si="52"/>
        <v>0.90915624999999989</v>
      </c>
      <c r="O435">
        <v>-0.539083557951475</v>
      </c>
      <c r="P435">
        <f t="shared" si="53"/>
        <v>0.539083557951475</v>
      </c>
      <c r="Q435">
        <f t="shared" si="51"/>
        <v>0.539083557951475</v>
      </c>
      <c r="R435">
        <f>MAX(I407:I436)</f>
        <v>77.012011053501723</v>
      </c>
      <c r="S435">
        <f>MIN(I407:I436)</f>
        <v>73.074647569467032</v>
      </c>
      <c r="T435">
        <f>IF(J435&gt;K435, 1, IF(J435&lt;K435, -1, 0))</f>
        <v>1</v>
      </c>
      <c r="U435">
        <f t="shared" si="49"/>
        <v>-1</v>
      </c>
      <c r="V435">
        <f>G435*U436</f>
        <v>0.67512513095099802</v>
      </c>
    </row>
    <row r="436" spans="1:22" x14ac:dyDescent="0.15">
      <c r="A436">
        <v>20001117</v>
      </c>
      <c r="B436">
        <v>0.85529999999999995</v>
      </c>
      <c r="C436">
        <v>0.85699999999999998</v>
      </c>
      <c r="D436">
        <v>0.84860000000000002</v>
      </c>
      <c r="E436">
        <v>0.84870000000000001</v>
      </c>
      <c r="F436">
        <v>-4.5999999999999999E-3</v>
      </c>
      <c r="G436">
        <v>-0.539083557951475</v>
      </c>
      <c r="H436">
        <v>0</v>
      </c>
      <c r="I436">
        <f t="shared" si="46"/>
        <v>74.757055680094879</v>
      </c>
      <c r="J436">
        <f t="shared" si="47"/>
        <v>0.86112</v>
      </c>
      <c r="K436">
        <f t="shared" si="50"/>
        <v>0.8553333333333335</v>
      </c>
      <c r="L436">
        <f t="shared" si="48"/>
        <v>0.87815624999999997</v>
      </c>
      <c r="M436">
        <f t="shared" si="54"/>
        <v>0.89168499999999995</v>
      </c>
      <c r="N436">
        <f t="shared" si="52"/>
        <v>0.90848499999999976</v>
      </c>
      <c r="O436">
        <v>0.2003063508896</v>
      </c>
      <c r="P436">
        <f t="shared" si="53"/>
        <v>-0.2003063508896</v>
      </c>
      <c r="Q436">
        <f t="shared" si="51"/>
        <v>-0.2003063508896</v>
      </c>
      <c r="R436">
        <f>MAX(I408:I437)</f>
        <v>77.012011053501723</v>
      </c>
      <c r="S436">
        <f>MIN(I408:I437)</f>
        <v>73.074647569467032</v>
      </c>
      <c r="T436">
        <f>IF(J436&gt;K436, 1, IF(J436&lt;K436, -1, 0))</f>
        <v>1</v>
      </c>
      <c r="U436">
        <f t="shared" si="49"/>
        <v>-1</v>
      </c>
      <c r="V436">
        <f>G436*U437</f>
        <v>0.539083557951475</v>
      </c>
    </row>
    <row r="437" spans="1:22" x14ac:dyDescent="0.15">
      <c r="A437">
        <v>20001120</v>
      </c>
      <c r="B437">
        <v>0.8498</v>
      </c>
      <c r="C437">
        <v>0.85140000000000005</v>
      </c>
      <c r="D437">
        <v>0.84740000000000004</v>
      </c>
      <c r="E437">
        <v>0.85040000000000004</v>
      </c>
      <c r="F437">
        <v>1.6999999999999999E-3</v>
      </c>
      <c r="G437">
        <v>0.2003063508896</v>
      </c>
      <c r="H437">
        <v>0</v>
      </c>
      <c r="I437">
        <f t="shared" si="46"/>
        <v>74.906798810360172</v>
      </c>
      <c r="J437">
        <f t="shared" si="47"/>
        <v>0.85929999999999995</v>
      </c>
      <c r="K437">
        <f t="shared" si="50"/>
        <v>0.85459333333333354</v>
      </c>
      <c r="L437">
        <f t="shared" si="48"/>
        <v>0.87707624999999978</v>
      </c>
      <c r="M437">
        <f t="shared" si="54"/>
        <v>0.89069299999999985</v>
      </c>
      <c r="N437">
        <f t="shared" si="52"/>
        <v>0.90777062499999983</v>
      </c>
      <c r="O437">
        <v>-0.71730950141109995</v>
      </c>
      <c r="P437">
        <f t="shared" si="53"/>
        <v>0.71730950141109995</v>
      </c>
      <c r="Q437">
        <f t="shared" si="51"/>
        <v>0.71730950141109995</v>
      </c>
      <c r="R437">
        <f>MAX(I409:I438)</f>
        <v>76.774183728962726</v>
      </c>
      <c r="S437">
        <f>MIN(I409:I438)</f>
        <v>73.074647569467032</v>
      </c>
      <c r="T437">
        <f>IF(J437&gt;K437, 1, IF(J437&lt;K437, -1, 0))</f>
        <v>1</v>
      </c>
      <c r="U437">
        <f t="shared" si="49"/>
        <v>-1</v>
      </c>
      <c r="V437">
        <f>G437*U438</f>
        <v>-0.2003063508896</v>
      </c>
    </row>
    <row r="438" spans="1:22" x14ac:dyDescent="0.15">
      <c r="A438">
        <v>20001121</v>
      </c>
      <c r="B438">
        <v>0.84809999999999997</v>
      </c>
      <c r="C438">
        <v>0.85099999999999998</v>
      </c>
      <c r="D438">
        <v>0.84260000000000002</v>
      </c>
      <c r="E438">
        <v>0.84430000000000005</v>
      </c>
      <c r="F438">
        <v>-6.1000000000000004E-3</v>
      </c>
      <c r="G438">
        <v>-0.71730950141109995</v>
      </c>
      <c r="H438">
        <v>0</v>
      </c>
      <c r="I438">
        <f t="shared" si="46"/>
        <v>74.36948522529056</v>
      </c>
      <c r="J438">
        <f t="shared" si="47"/>
        <v>0.85811999999999988</v>
      </c>
      <c r="K438">
        <f t="shared" si="50"/>
        <v>0.85391000000000017</v>
      </c>
      <c r="L438">
        <f t="shared" si="48"/>
        <v>0.87612999999999985</v>
      </c>
      <c r="M438">
        <f t="shared" si="54"/>
        <v>0.8896299999999997</v>
      </c>
      <c r="N438">
        <f t="shared" si="52"/>
        <v>0.90703187499999982</v>
      </c>
      <c r="O438">
        <v>0.15397370602865901</v>
      </c>
      <c r="P438">
        <f t="shared" si="53"/>
        <v>-0.15397370602865901</v>
      </c>
      <c r="Q438">
        <f t="shared" si="51"/>
        <v>-0.15397370602865901</v>
      </c>
      <c r="R438">
        <f>MAX(I410:I439)</f>
        <v>76.386613274158435</v>
      </c>
      <c r="S438">
        <f>MIN(I410:I439)</f>
        <v>73.074647569467032</v>
      </c>
      <c r="T438">
        <f>IF(J438&gt;K438, 1, IF(J438&lt;K438, -1, 0))</f>
        <v>1</v>
      </c>
      <c r="U438">
        <f t="shared" si="49"/>
        <v>-1</v>
      </c>
      <c r="V438">
        <f>G438*U439</f>
        <v>0.71730950141109995</v>
      </c>
    </row>
    <row r="439" spans="1:22" x14ac:dyDescent="0.15">
      <c r="A439">
        <v>20001122</v>
      </c>
      <c r="B439">
        <v>0.84389999999999998</v>
      </c>
      <c r="C439">
        <v>0.8458</v>
      </c>
      <c r="D439">
        <v>0.84209999999999996</v>
      </c>
      <c r="E439">
        <v>0.84560000000000002</v>
      </c>
      <c r="F439">
        <v>1.2999999999999999E-3</v>
      </c>
      <c r="G439">
        <v>0.15397370602865901</v>
      </c>
      <c r="H439">
        <v>0</v>
      </c>
      <c r="I439">
        <f t="shared" si="46"/>
        <v>74.483994677846368</v>
      </c>
      <c r="J439">
        <f t="shared" si="47"/>
        <v>0.85624999999999996</v>
      </c>
      <c r="K439">
        <f t="shared" si="50"/>
        <v>0.85291000000000006</v>
      </c>
      <c r="L439">
        <f t="shared" si="48"/>
        <v>0.87506375000000003</v>
      </c>
      <c r="M439">
        <f t="shared" si="54"/>
        <v>0.88849199999999973</v>
      </c>
      <c r="N439">
        <f t="shared" si="52"/>
        <v>0.90626062500000004</v>
      </c>
      <c r="O439">
        <v>-0.54399243140965603</v>
      </c>
      <c r="P439">
        <f t="shared" si="53"/>
        <v>0.54399243140965603</v>
      </c>
      <c r="Q439">
        <f t="shared" si="51"/>
        <v>0.54399243140965603</v>
      </c>
      <c r="R439">
        <f>MAX(I411:I440)</f>
        <v>76.386613274158435</v>
      </c>
      <c r="S439">
        <f>MIN(I411:I440)</f>
        <v>73.074647569467032</v>
      </c>
      <c r="T439">
        <f>IF(J439&gt;K439, 1, IF(J439&lt;K439, -1, 0))</f>
        <v>1</v>
      </c>
      <c r="U439">
        <f t="shared" si="49"/>
        <v>-1</v>
      </c>
      <c r="V439">
        <f>G439*U440</f>
        <v>-0.15397370602865901</v>
      </c>
    </row>
    <row r="440" spans="1:22" x14ac:dyDescent="0.15">
      <c r="A440">
        <v>20001124</v>
      </c>
      <c r="B440">
        <v>0.84430000000000005</v>
      </c>
      <c r="C440">
        <v>0.84460000000000002</v>
      </c>
      <c r="D440">
        <v>0.83899999999999997</v>
      </c>
      <c r="E440">
        <v>0.84099999999999997</v>
      </c>
      <c r="F440">
        <v>-4.5999999999999999E-3</v>
      </c>
      <c r="G440">
        <v>-0.54399243140965603</v>
      </c>
      <c r="H440">
        <v>0</v>
      </c>
      <c r="I440">
        <f t="shared" si="46"/>
        <v>74.078807384187314</v>
      </c>
      <c r="J440">
        <f t="shared" si="47"/>
        <v>0.85515999999999992</v>
      </c>
      <c r="K440">
        <f t="shared" si="50"/>
        <v>0.85204333333333337</v>
      </c>
      <c r="L440">
        <f t="shared" si="48"/>
        <v>0.8740962499999998</v>
      </c>
      <c r="M440">
        <f t="shared" si="54"/>
        <v>0.88739599999999985</v>
      </c>
      <c r="N440">
        <f t="shared" si="52"/>
        <v>0.90551562499999982</v>
      </c>
      <c r="O440">
        <v>1.3912009512485199</v>
      </c>
      <c r="P440">
        <f t="shared" si="53"/>
        <v>-1.3912009512485199</v>
      </c>
      <c r="Q440">
        <f t="shared" si="51"/>
        <v>-1.3912009512485199</v>
      </c>
      <c r="R440">
        <f>MAX(I412:I441)</f>
        <v>76.386613274158435</v>
      </c>
      <c r="S440">
        <f>MIN(I412:I441)</f>
        <v>73.074647569467032</v>
      </c>
      <c r="T440">
        <f>IF(J440&gt;K440, 1, IF(J440&lt;K440, -1, 0))</f>
        <v>1</v>
      </c>
      <c r="U440">
        <f t="shared" si="49"/>
        <v>-1</v>
      </c>
      <c r="V440">
        <f>G440*U441</f>
        <v>0.54399243140965603</v>
      </c>
    </row>
    <row r="441" spans="1:22" x14ac:dyDescent="0.15">
      <c r="A441">
        <v>20001127</v>
      </c>
      <c r="B441">
        <v>0.84279999999999999</v>
      </c>
      <c r="C441">
        <v>0.85329999999999995</v>
      </c>
      <c r="D441">
        <v>0.8427</v>
      </c>
      <c r="E441">
        <v>0.85270000000000001</v>
      </c>
      <c r="F441">
        <v>1.17E-2</v>
      </c>
      <c r="G441">
        <v>1.3912009512485199</v>
      </c>
      <c r="H441">
        <v>0</v>
      </c>
      <c r="I441">
        <f t="shared" si="46"/>
        <v>75.109392457189685</v>
      </c>
      <c r="J441">
        <f t="shared" si="47"/>
        <v>0.85254000000000008</v>
      </c>
      <c r="K441">
        <f t="shared" si="50"/>
        <v>0.8512266666666668</v>
      </c>
      <c r="L441">
        <f t="shared" si="48"/>
        <v>0.87317624999999988</v>
      </c>
      <c r="M441">
        <f t="shared" si="54"/>
        <v>0.88622699999999976</v>
      </c>
      <c r="N441">
        <f t="shared" si="52"/>
        <v>0.90477687499999981</v>
      </c>
      <c r="O441">
        <v>0.53946288260817798</v>
      </c>
      <c r="P441">
        <f t="shared" si="53"/>
        <v>-0.53946288260817798</v>
      </c>
      <c r="Q441">
        <f t="shared" si="51"/>
        <v>-0.53946288260817798</v>
      </c>
      <c r="R441">
        <f>MAX(I413:I442)</f>
        <v>76.386613274158435</v>
      </c>
      <c r="S441">
        <f>MIN(I413:I442)</f>
        <v>73.074647569467032</v>
      </c>
      <c r="T441">
        <f>IF(J441&gt;K441, 1, IF(J441&lt;K441, -1, 0))</f>
        <v>1</v>
      </c>
      <c r="U441">
        <f t="shared" si="49"/>
        <v>-1</v>
      </c>
      <c r="V441">
        <f>G441*U442</f>
        <v>-1.3912009512485199</v>
      </c>
    </row>
    <row r="442" spans="1:22" x14ac:dyDescent="0.15">
      <c r="A442">
        <v>20001128</v>
      </c>
      <c r="B442">
        <v>0.85750000000000004</v>
      </c>
      <c r="C442">
        <v>0.85880000000000001</v>
      </c>
      <c r="D442">
        <v>0.85470000000000002</v>
      </c>
      <c r="E442">
        <v>0.85729999999999995</v>
      </c>
      <c r="F442">
        <v>4.5999999999999999E-3</v>
      </c>
      <c r="G442">
        <v>0.53946288260817798</v>
      </c>
      <c r="H442">
        <v>0</v>
      </c>
      <c r="I442">
        <f t="shared" si="46"/>
        <v>75.514579750848725</v>
      </c>
      <c r="J442">
        <f t="shared" si="47"/>
        <v>0.85153000000000012</v>
      </c>
      <c r="K442">
        <f t="shared" si="50"/>
        <v>0.85110333333333332</v>
      </c>
      <c r="L442">
        <f t="shared" si="48"/>
        <v>0.87246874999999968</v>
      </c>
      <c r="M442">
        <f t="shared" si="54"/>
        <v>0.88520599999999972</v>
      </c>
      <c r="N442">
        <f t="shared" si="52"/>
        <v>0.90406999999999971</v>
      </c>
      <c r="O442">
        <v>0.186632450717374</v>
      </c>
      <c r="P442">
        <f t="shared" si="53"/>
        <v>-0.186632450717374</v>
      </c>
      <c r="Q442">
        <f t="shared" si="51"/>
        <v>-0.186632450717374</v>
      </c>
      <c r="R442">
        <f>MAX(I414:I443)</f>
        <v>76.386613274158435</v>
      </c>
      <c r="S442">
        <f>MIN(I414:I443)</f>
        <v>73.074647569467032</v>
      </c>
      <c r="T442">
        <f>IF(J442&gt;K442, 1, IF(J442&lt;K442, -1, 0))</f>
        <v>1</v>
      </c>
      <c r="U442">
        <f t="shared" si="49"/>
        <v>-1</v>
      </c>
      <c r="V442">
        <f>G442*U443</f>
        <v>-0.53946288260817798</v>
      </c>
    </row>
    <row r="443" spans="1:22" x14ac:dyDescent="0.15">
      <c r="A443">
        <v>20001129</v>
      </c>
      <c r="B443">
        <v>0.86550000000000005</v>
      </c>
      <c r="C443">
        <v>0.86660000000000004</v>
      </c>
      <c r="D443">
        <v>0.85770000000000002</v>
      </c>
      <c r="E443">
        <v>0.8589</v>
      </c>
      <c r="F443">
        <v>1.6000000000000001E-3</v>
      </c>
      <c r="G443">
        <v>0.186632450717374</v>
      </c>
      <c r="H443">
        <v>0</v>
      </c>
      <c r="I443">
        <f t="shared" si="46"/>
        <v>75.655514461686664</v>
      </c>
      <c r="J443">
        <f t="shared" si="47"/>
        <v>0.85107000000000022</v>
      </c>
      <c r="K443">
        <f t="shared" si="50"/>
        <v>0.85127666666666679</v>
      </c>
      <c r="L443">
        <f t="shared" si="48"/>
        <v>0.87180749999999974</v>
      </c>
      <c r="M443">
        <f t="shared" si="54"/>
        <v>0.88426899999999975</v>
      </c>
      <c r="N443">
        <f t="shared" si="52"/>
        <v>0.90340812499999978</v>
      </c>
      <c r="O443">
        <v>-1.60670625218303</v>
      </c>
      <c r="P443">
        <f t="shared" si="53"/>
        <v>-1.60670625218303</v>
      </c>
      <c r="Q443">
        <f t="shared" si="51"/>
        <v>-1.60670625218303</v>
      </c>
      <c r="R443">
        <f>MAX(I415:I444)</f>
        <v>76.871076342663812</v>
      </c>
      <c r="S443">
        <f>MIN(I415:I444)</f>
        <v>73.074647569467032</v>
      </c>
      <c r="T443">
        <f>IF(J443&gt;K443, 1, IF(J443&lt;K443, -1, 0))</f>
        <v>-1</v>
      </c>
      <c r="U443">
        <f t="shared" si="49"/>
        <v>-1</v>
      </c>
      <c r="V443">
        <f>G443*U444</f>
        <v>-0.186632450717374</v>
      </c>
    </row>
    <row r="444" spans="1:22" x14ac:dyDescent="0.15">
      <c r="A444">
        <v>20001130</v>
      </c>
      <c r="B444">
        <v>0.86880000000000002</v>
      </c>
      <c r="C444">
        <v>0.87439999999999996</v>
      </c>
      <c r="D444">
        <v>0.86770000000000003</v>
      </c>
      <c r="E444">
        <v>0.87270000000000003</v>
      </c>
      <c r="F444">
        <v>1.38E-2</v>
      </c>
      <c r="G444">
        <v>1.60670625218303</v>
      </c>
      <c r="H444">
        <v>0</v>
      </c>
      <c r="I444">
        <f t="shared" si="46"/>
        <v>76.871076342663812</v>
      </c>
      <c r="J444">
        <f t="shared" si="47"/>
        <v>0.85113000000000005</v>
      </c>
      <c r="K444">
        <f t="shared" si="50"/>
        <v>0.85131000000000001</v>
      </c>
      <c r="L444">
        <f t="shared" si="48"/>
        <v>0.87116124999999978</v>
      </c>
      <c r="M444">
        <f t="shared" si="54"/>
        <v>0.88327299999999997</v>
      </c>
      <c r="N444">
        <f t="shared" si="52"/>
        <v>0.90277374999999993</v>
      </c>
      <c r="O444">
        <v>-0.71043886788128596</v>
      </c>
      <c r="P444">
        <f t="shared" si="53"/>
        <v>-0.71043886788128596</v>
      </c>
      <c r="Q444">
        <f t="shared" si="51"/>
        <v>-0.71043886788128596</v>
      </c>
      <c r="R444">
        <f>MAX(I416:I445)</f>
        <v>77.417198347160792</v>
      </c>
      <c r="S444">
        <f>MIN(I416:I445)</f>
        <v>73.074647569467032</v>
      </c>
      <c r="T444">
        <f>IF(J444&gt;K444, 1, IF(J444&lt;K444, -1, 0))</f>
        <v>-1</v>
      </c>
      <c r="U444">
        <f t="shared" si="49"/>
        <v>-1</v>
      </c>
      <c r="V444">
        <f>G444*U445</f>
        <v>-1.60670625218303</v>
      </c>
    </row>
    <row r="445" spans="1:22" x14ac:dyDescent="0.15">
      <c r="A445">
        <v>20001201</v>
      </c>
      <c r="B445">
        <v>0.87390000000000001</v>
      </c>
      <c r="C445">
        <v>0.87909999999999999</v>
      </c>
      <c r="D445">
        <v>0.87070000000000003</v>
      </c>
      <c r="E445">
        <v>0.87890000000000001</v>
      </c>
      <c r="F445">
        <v>6.1999999999999998E-3</v>
      </c>
      <c r="G445">
        <v>0.71043886788128596</v>
      </c>
      <c r="H445">
        <v>0</v>
      </c>
      <c r="I445">
        <f t="shared" si="46"/>
        <v>77.417198347160792</v>
      </c>
      <c r="J445">
        <f t="shared" si="47"/>
        <v>0.85249000000000008</v>
      </c>
      <c r="K445">
        <f t="shared" si="50"/>
        <v>0.85238000000000014</v>
      </c>
      <c r="L445">
        <f t="shared" si="48"/>
        <v>0.87076999999999971</v>
      </c>
      <c r="M445">
        <f t="shared" si="54"/>
        <v>0.88244100000000003</v>
      </c>
      <c r="N445">
        <f t="shared" si="52"/>
        <v>0.90223875000000009</v>
      </c>
      <c r="O445">
        <v>1.03538514051655</v>
      </c>
      <c r="P445">
        <f t="shared" si="53"/>
        <v>-1.03538514051655</v>
      </c>
      <c r="Q445">
        <f t="shared" si="51"/>
        <v>-1.03538514051655</v>
      </c>
      <c r="R445">
        <f>MAX(I417:I446)</f>
        <v>78.218764515051518</v>
      </c>
      <c r="S445">
        <f>MIN(I417:I446)</f>
        <v>73.074647569467032</v>
      </c>
      <c r="T445">
        <f>IF(J445&gt;K445, 1, IF(J445&lt;K445, -1, 0))</f>
        <v>1</v>
      </c>
      <c r="U445">
        <f t="shared" si="49"/>
        <v>-1</v>
      </c>
      <c r="V445">
        <f>G445*U446</f>
        <v>-0.71043886788128596</v>
      </c>
    </row>
    <row r="446" spans="1:22" x14ac:dyDescent="0.15">
      <c r="A446">
        <v>20001204</v>
      </c>
      <c r="B446">
        <v>0.89129999999999998</v>
      </c>
      <c r="C446">
        <v>0.89270000000000005</v>
      </c>
      <c r="D446">
        <v>0.88690000000000002</v>
      </c>
      <c r="E446">
        <v>0.88800000000000001</v>
      </c>
      <c r="F446">
        <v>9.1000000000000004E-3</v>
      </c>
      <c r="G446">
        <v>1.03538514051655</v>
      </c>
      <c r="H446">
        <v>0</v>
      </c>
      <c r="I446">
        <f t="shared" si="46"/>
        <v>78.218764515051518</v>
      </c>
      <c r="J446">
        <f t="shared" si="47"/>
        <v>0.85505000000000009</v>
      </c>
      <c r="K446">
        <f t="shared" si="50"/>
        <v>0.85348666666666684</v>
      </c>
      <c r="L446">
        <f t="shared" si="48"/>
        <v>0.8704974999999997</v>
      </c>
      <c r="M446">
        <f t="shared" si="54"/>
        <v>0.88177199999999989</v>
      </c>
      <c r="N446">
        <f t="shared" si="52"/>
        <v>0.90171562499999991</v>
      </c>
      <c r="O446">
        <v>-0.77702702702702897</v>
      </c>
      <c r="P446">
        <f t="shared" si="53"/>
        <v>0.77702702702702897</v>
      </c>
      <c r="Q446">
        <f t="shared" si="51"/>
        <v>0.77702702702702897</v>
      </c>
      <c r="R446">
        <f>MAX(I418:I447)</f>
        <v>78.218764515051518</v>
      </c>
      <c r="S446">
        <f>MIN(I418:I447)</f>
        <v>73.074647569467032</v>
      </c>
      <c r="T446">
        <f>IF(J446&gt;K446, 1, IF(J446&lt;K446, -1, 0))</f>
        <v>1</v>
      </c>
      <c r="U446">
        <f t="shared" si="49"/>
        <v>-1</v>
      </c>
      <c r="V446">
        <f>G446*U447</f>
        <v>-1.03538514051655</v>
      </c>
    </row>
    <row r="447" spans="1:22" x14ac:dyDescent="0.15">
      <c r="A447">
        <v>20001205</v>
      </c>
      <c r="B447">
        <v>0.88139999999999996</v>
      </c>
      <c r="C447">
        <v>0.88629999999999998</v>
      </c>
      <c r="D447">
        <v>0.87919999999999998</v>
      </c>
      <c r="E447">
        <v>0.88109999999999999</v>
      </c>
      <c r="F447">
        <v>-6.8999999999999999E-3</v>
      </c>
      <c r="G447">
        <v>-0.77702702702702897</v>
      </c>
      <c r="H447">
        <v>0</v>
      </c>
      <c r="I447">
        <f t="shared" si="46"/>
        <v>77.610983574562937</v>
      </c>
      <c r="J447">
        <f t="shared" si="47"/>
        <v>0.85898000000000008</v>
      </c>
      <c r="K447">
        <f t="shared" si="50"/>
        <v>0.8549500000000001</v>
      </c>
      <c r="L447">
        <f t="shared" si="48"/>
        <v>0.87022624999999976</v>
      </c>
      <c r="M447">
        <f t="shared" si="54"/>
        <v>0.88125199999999992</v>
      </c>
      <c r="N447">
        <f t="shared" si="52"/>
        <v>0.90128125000000003</v>
      </c>
      <c r="O447">
        <v>1.15764385427307</v>
      </c>
      <c r="P447">
        <f t="shared" si="53"/>
        <v>-1.15764385427307</v>
      </c>
      <c r="Q447">
        <f t="shared" si="51"/>
        <v>-1.15764385427307</v>
      </c>
      <c r="R447">
        <f>MAX(I419:I448)</f>
        <v>78.509442356154736</v>
      </c>
      <c r="S447">
        <f>MIN(I419:I448)</f>
        <v>73.074647569467032</v>
      </c>
      <c r="T447">
        <f>IF(J447&gt;K447, 1, IF(J447&lt;K447, -1, 0))</f>
        <v>1</v>
      </c>
      <c r="U447">
        <f t="shared" si="49"/>
        <v>-1</v>
      </c>
      <c r="V447">
        <f>G447*U448</f>
        <v>0.77702702702702897</v>
      </c>
    </row>
    <row r="448" spans="1:22" x14ac:dyDescent="0.15">
      <c r="A448">
        <v>20001206</v>
      </c>
      <c r="B448">
        <v>0.88319999999999999</v>
      </c>
      <c r="C448">
        <v>0.89200000000000002</v>
      </c>
      <c r="D448">
        <v>0.88290000000000002</v>
      </c>
      <c r="E448">
        <v>0.89129999999999998</v>
      </c>
      <c r="F448">
        <v>1.0200000000000001E-2</v>
      </c>
      <c r="G448">
        <v>1.15764385427307</v>
      </c>
      <c r="H448">
        <v>0</v>
      </c>
      <c r="I448">
        <f t="shared" si="46"/>
        <v>78.509442356154736</v>
      </c>
      <c r="J448">
        <f t="shared" si="47"/>
        <v>0.86204999999999998</v>
      </c>
      <c r="K448">
        <f t="shared" si="50"/>
        <v>0.85640000000000027</v>
      </c>
      <c r="L448">
        <f t="shared" si="48"/>
        <v>0.86992499999999995</v>
      </c>
      <c r="M448">
        <f t="shared" si="54"/>
        <v>0.88065000000000015</v>
      </c>
      <c r="N448">
        <f t="shared" si="52"/>
        <v>0.90084312500000008</v>
      </c>
      <c r="O448">
        <v>-0.23561090541905</v>
      </c>
      <c r="P448">
        <f t="shared" si="53"/>
        <v>0.23561090541905</v>
      </c>
      <c r="Q448">
        <f t="shared" si="51"/>
        <v>0.23561090541905</v>
      </c>
      <c r="R448">
        <f>MAX(I420:I449)</f>
        <v>78.509442356154736</v>
      </c>
      <c r="S448">
        <f>MIN(I420:I449)</f>
        <v>73.189157022022854</v>
      </c>
      <c r="T448">
        <f>IF(J448&gt;K448, 1, IF(J448&lt;K448, -1, 0))</f>
        <v>1</v>
      </c>
      <c r="U448">
        <f t="shared" si="49"/>
        <v>-1</v>
      </c>
      <c r="V448">
        <f>G448*U449</f>
        <v>-1.15764385427307</v>
      </c>
    </row>
    <row r="449" spans="1:22" x14ac:dyDescent="0.15">
      <c r="A449">
        <v>20001207</v>
      </c>
      <c r="B449">
        <v>0.89500000000000002</v>
      </c>
      <c r="C449">
        <v>0.89670000000000005</v>
      </c>
      <c r="D449">
        <v>0.88600000000000001</v>
      </c>
      <c r="E449">
        <v>0.88919999999999999</v>
      </c>
      <c r="F449">
        <v>-2.0999999999999999E-3</v>
      </c>
      <c r="G449">
        <v>-0.23561090541905</v>
      </c>
      <c r="H449">
        <v>0</v>
      </c>
      <c r="I449">
        <f t="shared" si="46"/>
        <v>78.324465548179958</v>
      </c>
      <c r="J449">
        <f t="shared" si="47"/>
        <v>0.86674999999999991</v>
      </c>
      <c r="K449">
        <f t="shared" si="50"/>
        <v>0.85814000000000024</v>
      </c>
      <c r="L449">
        <f t="shared" si="48"/>
        <v>0.86972874999999994</v>
      </c>
      <c r="M449">
        <f t="shared" si="54"/>
        <v>0.88017200000000018</v>
      </c>
      <c r="N449">
        <f t="shared" si="52"/>
        <v>0.90051875000000003</v>
      </c>
      <c r="O449">
        <v>-0.65227170490328701</v>
      </c>
      <c r="P449">
        <f t="shared" si="53"/>
        <v>0.65227170490328701</v>
      </c>
      <c r="Q449">
        <f t="shared" si="51"/>
        <v>0.65227170490328701</v>
      </c>
      <c r="R449">
        <f>MAX(I421:I450)</f>
        <v>78.509442356154736</v>
      </c>
      <c r="S449">
        <f>MIN(I421:I450)</f>
        <v>74.078807384187314</v>
      </c>
      <c r="T449">
        <f>IF(J449&gt;K449, 1, IF(J449&lt;K449, -1, 0))</f>
        <v>1</v>
      </c>
      <c r="U449">
        <f t="shared" si="49"/>
        <v>-1</v>
      </c>
      <c r="V449">
        <f>G449*U450</f>
        <v>0.23561090541905</v>
      </c>
    </row>
    <row r="450" spans="1:22" x14ac:dyDescent="0.15">
      <c r="A450">
        <v>20001208</v>
      </c>
      <c r="B450">
        <v>0.89</v>
      </c>
      <c r="C450">
        <v>0.89180000000000004</v>
      </c>
      <c r="D450">
        <v>0.88200000000000001</v>
      </c>
      <c r="E450">
        <v>0.88339999999999996</v>
      </c>
      <c r="F450">
        <v>-5.7999999999999996E-3</v>
      </c>
      <c r="G450">
        <v>-0.65227170490328701</v>
      </c>
      <c r="H450">
        <v>3.5000000000000001E-3</v>
      </c>
      <c r="I450">
        <f t="shared" si="46"/>
        <v>77.813577221392464</v>
      </c>
      <c r="J450">
        <f t="shared" si="47"/>
        <v>0.87111000000000005</v>
      </c>
      <c r="K450">
        <f t="shared" si="50"/>
        <v>0.86012666666666682</v>
      </c>
      <c r="L450">
        <f t="shared" si="48"/>
        <v>0.8694075</v>
      </c>
      <c r="M450">
        <f t="shared" si="54"/>
        <v>0.87976500000000013</v>
      </c>
      <c r="N450">
        <f t="shared" si="52"/>
        <v>0.90020124999999995</v>
      </c>
      <c r="O450">
        <v>-0.66787412270772195</v>
      </c>
      <c r="P450">
        <f t="shared" si="53"/>
        <v>0.66787412270772195</v>
      </c>
      <c r="Q450">
        <f t="shared" si="51"/>
        <v>0.66787412270772195</v>
      </c>
      <c r="R450">
        <f>MAX(I422:I451)</f>
        <v>78.509442356154736</v>
      </c>
      <c r="S450">
        <f>MIN(I422:I451)</f>
        <v>74.078807384187314</v>
      </c>
      <c r="T450">
        <f>IF(J450&gt;K450, 1, IF(J450&lt;K450, -1, 0))</f>
        <v>1</v>
      </c>
      <c r="U450">
        <f t="shared" si="49"/>
        <v>-1</v>
      </c>
      <c r="V450">
        <f>G450*U451</f>
        <v>0.65227170490328701</v>
      </c>
    </row>
    <row r="451" spans="1:22" x14ac:dyDescent="0.15">
      <c r="A451">
        <v>20001211</v>
      </c>
      <c r="B451">
        <v>0.88049999999999995</v>
      </c>
      <c r="C451">
        <v>0.88119999999999998</v>
      </c>
      <c r="D451">
        <v>0.87580000000000002</v>
      </c>
      <c r="E451">
        <v>0.87749999999999995</v>
      </c>
      <c r="F451">
        <v>-5.8999999999999999E-3</v>
      </c>
      <c r="G451">
        <v>-0.66787412270772195</v>
      </c>
      <c r="H451">
        <v>0</v>
      </c>
      <c r="I451">
        <f t="shared" si="46"/>
        <v>77.293880475177588</v>
      </c>
      <c r="J451">
        <f t="shared" si="47"/>
        <v>0.87534999999999985</v>
      </c>
      <c r="K451">
        <f t="shared" si="50"/>
        <v>0.86187666666666685</v>
      </c>
      <c r="L451">
        <f t="shared" si="48"/>
        <v>0.86898374999999994</v>
      </c>
      <c r="M451">
        <f t="shared" si="54"/>
        <v>0.87933400000000006</v>
      </c>
      <c r="N451">
        <f t="shared" si="52"/>
        <v>0.89982937500000004</v>
      </c>
      <c r="O451">
        <v>0.34052213393870601</v>
      </c>
      <c r="P451">
        <f t="shared" si="53"/>
        <v>-0.34052213393870601</v>
      </c>
      <c r="Q451">
        <f t="shared" si="51"/>
        <v>-0.34052213393870601</v>
      </c>
      <c r="R451">
        <f>MAX(I423:I452)</f>
        <v>78.509442356154736</v>
      </c>
      <c r="S451">
        <f>MIN(I423:I452)</f>
        <v>74.078807384187314</v>
      </c>
      <c r="T451">
        <f>IF(J451&gt;K451, 1, IF(J451&lt;K451, -1, 0))</f>
        <v>1</v>
      </c>
      <c r="U451">
        <f t="shared" si="49"/>
        <v>-1</v>
      </c>
      <c r="V451">
        <f>G451*U452</f>
        <v>0.66787412270772195</v>
      </c>
    </row>
    <row r="452" spans="1:22" x14ac:dyDescent="0.15">
      <c r="A452">
        <v>20001212</v>
      </c>
      <c r="B452">
        <v>0.88219999999999998</v>
      </c>
      <c r="C452">
        <v>0.88429999999999997</v>
      </c>
      <c r="D452">
        <v>0.879</v>
      </c>
      <c r="E452">
        <v>0.88400000000000001</v>
      </c>
      <c r="F452">
        <v>3.0000000000000001E-3</v>
      </c>
      <c r="G452">
        <v>0.34052213393870601</v>
      </c>
      <c r="H452">
        <v>0</v>
      </c>
      <c r="I452">
        <f t="shared" ref="I452:I515" si="55">I451*(1+G452/100)</f>
        <v>77.557083246375697</v>
      </c>
      <c r="J452">
        <f t="shared" si="47"/>
        <v>0.87783</v>
      </c>
      <c r="K452">
        <f t="shared" si="50"/>
        <v>0.86307000000000011</v>
      </c>
      <c r="L452">
        <f t="shared" si="48"/>
        <v>0.86846749999999984</v>
      </c>
      <c r="M452">
        <f t="shared" si="54"/>
        <v>0.87874899999999967</v>
      </c>
      <c r="N452">
        <f t="shared" si="52"/>
        <v>0.89954374999999998</v>
      </c>
      <c r="O452">
        <v>-0.50904977375566296</v>
      </c>
      <c r="P452">
        <f t="shared" si="53"/>
        <v>0.50904977375566296</v>
      </c>
      <c r="Q452">
        <f t="shared" si="51"/>
        <v>0.50904977375566296</v>
      </c>
      <c r="R452">
        <f>MAX(I424:I453)</f>
        <v>78.509442356154736</v>
      </c>
      <c r="S452">
        <f>MIN(I424:I453)</f>
        <v>74.078807384187314</v>
      </c>
      <c r="T452">
        <f>IF(J452&gt;K452, 1, IF(J452&lt;K452, -1, 0))</f>
        <v>1</v>
      </c>
      <c r="U452">
        <f t="shared" si="49"/>
        <v>-1</v>
      </c>
      <c r="V452">
        <f>G452*U453</f>
        <v>-0.34052213393870601</v>
      </c>
    </row>
    <row r="453" spans="1:22" x14ac:dyDescent="0.15">
      <c r="A453">
        <v>20001213</v>
      </c>
      <c r="B453">
        <v>0.87880000000000003</v>
      </c>
      <c r="C453">
        <v>0.88390000000000002</v>
      </c>
      <c r="D453">
        <v>0.87809999999999999</v>
      </c>
      <c r="E453">
        <v>0.87949999999999995</v>
      </c>
      <c r="F453">
        <v>-4.4999999999999997E-3</v>
      </c>
      <c r="G453">
        <v>-0.50904977375566296</v>
      </c>
      <c r="H453">
        <v>0</v>
      </c>
      <c r="I453">
        <f t="shared" si="55"/>
        <v>77.162279089578533</v>
      </c>
      <c r="J453">
        <f t="shared" si="47"/>
        <v>0.88049999999999995</v>
      </c>
      <c r="K453">
        <f t="shared" si="50"/>
        <v>0.86439333333333335</v>
      </c>
      <c r="L453">
        <f t="shared" si="48"/>
        <v>0.86816499999999996</v>
      </c>
      <c r="M453">
        <f t="shared" si="54"/>
        <v>0.87818799999999997</v>
      </c>
      <c r="N453">
        <f t="shared" si="52"/>
        <v>0.89927624999999978</v>
      </c>
      <c r="O453">
        <v>1.50085275724845</v>
      </c>
      <c r="P453">
        <f t="shared" si="53"/>
        <v>-1.50085275724845</v>
      </c>
      <c r="Q453">
        <f t="shared" si="51"/>
        <v>-1.50085275724845</v>
      </c>
      <c r="R453">
        <f>MAX(I425:I454)</f>
        <v>78.509442356154736</v>
      </c>
      <c r="S453">
        <f>MIN(I425:I454)</f>
        <v>74.078807384187314</v>
      </c>
      <c r="T453">
        <f>IF(J453&gt;K453, 1, IF(J453&lt;K453, -1, 0))</f>
        <v>1</v>
      </c>
      <c r="U453">
        <f t="shared" si="49"/>
        <v>-1</v>
      </c>
      <c r="V453">
        <f>G453*U454</f>
        <v>0.50904977375566296</v>
      </c>
    </row>
    <row r="454" spans="1:22" x14ac:dyDescent="0.15">
      <c r="A454">
        <v>20001214</v>
      </c>
      <c r="B454">
        <v>0.88739999999999997</v>
      </c>
      <c r="C454">
        <v>0.89370000000000005</v>
      </c>
      <c r="D454">
        <v>0.88649999999999995</v>
      </c>
      <c r="E454">
        <v>0.89270000000000005</v>
      </c>
      <c r="F454">
        <v>1.32E-2</v>
      </c>
      <c r="G454">
        <v>1.50085275724845</v>
      </c>
      <c r="H454">
        <v>0</v>
      </c>
      <c r="I454">
        <f t="shared" si="55"/>
        <v>78.320371282850218</v>
      </c>
      <c r="J454">
        <f t="shared" si="47"/>
        <v>0.88256000000000001</v>
      </c>
      <c r="K454">
        <f t="shared" si="50"/>
        <v>0.86535000000000017</v>
      </c>
      <c r="L454">
        <f t="shared" si="48"/>
        <v>0.86786874999999974</v>
      </c>
      <c r="M454">
        <f t="shared" si="54"/>
        <v>0.87762599999999968</v>
      </c>
      <c r="N454">
        <f t="shared" si="52"/>
        <v>0.89906249999999999</v>
      </c>
      <c r="O454">
        <v>0.75053209364847395</v>
      </c>
      <c r="P454">
        <f t="shared" si="53"/>
        <v>-0.75053209364847395</v>
      </c>
      <c r="Q454">
        <f t="shared" si="51"/>
        <v>-0.75053209364847395</v>
      </c>
      <c r="R454">
        <f>MAX(I426:I455)</f>
        <v>78.90819080519266</v>
      </c>
      <c r="S454">
        <f>MIN(I426:I455)</f>
        <v>74.078807384187314</v>
      </c>
      <c r="T454">
        <f>IF(J454&gt;K454, 1, IF(J454&lt;K454, -1, 0))</f>
        <v>1</v>
      </c>
      <c r="U454">
        <f t="shared" si="49"/>
        <v>-1</v>
      </c>
      <c r="V454">
        <f>G454*U455</f>
        <v>1.50085275724845</v>
      </c>
    </row>
    <row r="455" spans="1:22" x14ac:dyDescent="0.15">
      <c r="A455">
        <v>20001215</v>
      </c>
      <c r="B455">
        <v>0.90149999999999997</v>
      </c>
      <c r="C455">
        <v>0.9032</v>
      </c>
      <c r="D455">
        <v>0.89880000000000004</v>
      </c>
      <c r="E455">
        <v>0.89939999999999998</v>
      </c>
      <c r="F455">
        <v>6.7000000000000002E-3</v>
      </c>
      <c r="G455">
        <v>0.75053209364847395</v>
      </c>
      <c r="H455">
        <v>0</v>
      </c>
      <c r="I455">
        <f t="shared" si="55"/>
        <v>78.90819080519266</v>
      </c>
      <c r="J455">
        <f t="shared" si="47"/>
        <v>0.8845599999999999</v>
      </c>
      <c r="K455">
        <f t="shared" si="50"/>
        <v>0.86635000000000018</v>
      </c>
      <c r="L455">
        <f t="shared" si="48"/>
        <v>0.8677937499999997</v>
      </c>
      <c r="M455">
        <f t="shared" si="54"/>
        <v>0.87714299999999967</v>
      </c>
      <c r="N455">
        <f t="shared" si="52"/>
        <v>0.89894062499999983</v>
      </c>
      <c r="O455">
        <v>-0.24460751612185699</v>
      </c>
      <c r="P455">
        <f t="shared" si="53"/>
        <v>0.24460751612185699</v>
      </c>
      <c r="Q455">
        <f t="shared" si="51"/>
        <v>0.24460751612185699</v>
      </c>
      <c r="R455">
        <f>MAX(I427:I456)</f>
        <v>78.90819080519266</v>
      </c>
      <c r="S455">
        <f>MIN(I427:I456)</f>
        <v>74.078807384187314</v>
      </c>
      <c r="T455">
        <f>IF(J455&gt;K455, 1, IF(J455&lt;K455, -1, 0))</f>
        <v>1</v>
      </c>
      <c r="U455">
        <f t="shared" si="49"/>
        <v>1</v>
      </c>
      <c r="V455">
        <f>G455*U456</f>
        <v>0.75053209364847395</v>
      </c>
    </row>
    <row r="456" spans="1:22" x14ac:dyDescent="0.15">
      <c r="A456">
        <v>20001218</v>
      </c>
      <c r="B456">
        <v>0.89949999999999997</v>
      </c>
      <c r="C456">
        <v>0.9012</v>
      </c>
      <c r="D456">
        <v>0.89590000000000003</v>
      </c>
      <c r="E456">
        <v>0.8972</v>
      </c>
      <c r="F456">
        <v>-2.2000000000000001E-3</v>
      </c>
      <c r="G456">
        <v>-0.24460751612185699</v>
      </c>
      <c r="H456">
        <v>0</v>
      </c>
      <c r="I456">
        <f t="shared" si="55"/>
        <v>78.715175439647382</v>
      </c>
      <c r="J456">
        <f t="shared" si="47"/>
        <v>0.8866099999999999</v>
      </c>
      <c r="K456">
        <f t="shared" si="50"/>
        <v>0.86759333333333355</v>
      </c>
      <c r="L456">
        <f t="shared" si="48"/>
        <v>0.86776874999999976</v>
      </c>
      <c r="M456">
        <f t="shared" si="54"/>
        <v>0.87669099999999989</v>
      </c>
      <c r="N456">
        <f t="shared" si="52"/>
        <v>0.89881437499999994</v>
      </c>
      <c r="O456">
        <v>-4.4583147570213498E-2</v>
      </c>
      <c r="P456">
        <f t="shared" si="53"/>
        <v>4.4583147570213498E-2</v>
      </c>
      <c r="Q456">
        <f t="shared" si="51"/>
        <v>4.4583147570213498E-2</v>
      </c>
      <c r="R456">
        <f>MAX(I428:I457)</f>
        <v>78.90819080519266</v>
      </c>
      <c r="S456">
        <f>MIN(I428:I457)</f>
        <v>74.078807384187314</v>
      </c>
      <c r="T456">
        <f>IF(J456&gt;K456, 1, IF(J456&lt;K456, -1, 0))</f>
        <v>1</v>
      </c>
      <c r="U456">
        <f t="shared" si="49"/>
        <v>1</v>
      </c>
      <c r="V456">
        <f>G456*U457</f>
        <v>-0.24460751612185699</v>
      </c>
    </row>
    <row r="457" spans="1:22" x14ac:dyDescent="0.15">
      <c r="A457">
        <v>20001219</v>
      </c>
      <c r="B457">
        <v>0.89359999999999995</v>
      </c>
      <c r="C457">
        <v>0.89690000000000003</v>
      </c>
      <c r="D457">
        <v>0.89259999999999995</v>
      </c>
      <c r="E457">
        <v>0.89680000000000004</v>
      </c>
      <c r="F457">
        <v>-4.0000000000000002E-4</v>
      </c>
      <c r="G457">
        <v>-4.4583147570213498E-2</v>
      </c>
      <c r="H457">
        <v>0</v>
      </c>
      <c r="I457">
        <f t="shared" si="55"/>
        <v>78.680081736820981</v>
      </c>
      <c r="J457">
        <f t="shared" si="47"/>
        <v>0.88752999999999993</v>
      </c>
      <c r="K457">
        <f t="shared" si="50"/>
        <v>0.8686033333333335</v>
      </c>
      <c r="L457">
        <f t="shared" si="48"/>
        <v>0.86769124999999969</v>
      </c>
      <c r="M457">
        <f t="shared" si="54"/>
        <v>0.87631199999999976</v>
      </c>
      <c r="N457">
        <f t="shared" si="52"/>
        <v>0.89873187499999962</v>
      </c>
      <c r="O457">
        <v>1.62801070472792</v>
      </c>
      <c r="P457">
        <f t="shared" si="53"/>
        <v>-1.62801070472792</v>
      </c>
      <c r="Q457">
        <f t="shared" si="51"/>
        <v>-1.62801070472792</v>
      </c>
      <c r="R457">
        <f>MAX(I429:I458)</f>
        <v>79.961001889985099</v>
      </c>
      <c r="S457">
        <f>MIN(I429:I458)</f>
        <v>74.078807384187314</v>
      </c>
      <c r="T457">
        <f>IF(J457&gt;K457, 1, IF(J457&lt;K457, -1, 0))</f>
        <v>1</v>
      </c>
      <c r="U457">
        <f t="shared" si="49"/>
        <v>1</v>
      </c>
      <c r="V457">
        <f>G457*U458</f>
        <v>-4.4583147570213498E-2</v>
      </c>
    </row>
    <row r="458" spans="1:22" x14ac:dyDescent="0.15">
      <c r="A458">
        <v>20001220</v>
      </c>
      <c r="B458">
        <v>0.90949999999999998</v>
      </c>
      <c r="C458">
        <v>0.91180000000000005</v>
      </c>
      <c r="D458">
        <v>0.90810000000000002</v>
      </c>
      <c r="E458">
        <v>0.91139999999999999</v>
      </c>
      <c r="F458">
        <v>1.46E-2</v>
      </c>
      <c r="G458">
        <v>1.62801070472792</v>
      </c>
      <c r="H458">
        <v>0</v>
      </c>
      <c r="I458">
        <f t="shared" si="55"/>
        <v>79.961001889985099</v>
      </c>
      <c r="J458">
        <f t="shared" si="47"/>
        <v>0.8891</v>
      </c>
      <c r="K458">
        <f t="shared" si="50"/>
        <v>0.86975666666666684</v>
      </c>
      <c r="L458">
        <f t="shared" si="48"/>
        <v>0.86760499999999985</v>
      </c>
      <c r="M458">
        <f t="shared" si="54"/>
        <v>0.87601899999999988</v>
      </c>
      <c r="N458">
        <f t="shared" si="52"/>
        <v>0.89871999999999996</v>
      </c>
      <c r="O458">
        <v>0.64735571648014201</v>
      </c>
      <c r="P458">
        <f t="shared" si="53"/>
        <v>-0.64735571648014201</v>
      </c>
      <c r="Q458">
        <f t="shared" si="51"/>
        <v>-0.64735571648014201</v>
      </c>
      <c r="R458">
        <f>MAX(I430:I459)</f>
        <v>80.47863400667471</v>
      </c>
      <c r="S458">
        <f>MIN(I430:I459)</f>
        <v>74.078807384187314</v>
      </c>
      <c r="T458">
        <f>IF(J458&gt;K458, 1, IF(J458&lt;K458, -1, 0))</f>
        <v>1</v>
      </c>
      <c r="U458">
        <f t="shared" si="49"/>
        <v>1</v>
      </c>
      <c r="V458">
        <f>G458*U459</f>
        <v>1.62801070472792</v>
      </c>
    </row>
    <row r="459" spans="1:22" x14ac:dyDescent="0.15">
      <c r="A459">
        <v>20001221</v>
      </c>
      <c r="B459">
        <v>0.91869999999999996</v>
      </c>
      <c r="C459">
        <v>0.92030000000000001</v>
      </c>
      <c r="D459">
        <v>0.91420000000000001</v>
      </c>
      <c r="E459">
        <v>0.9173</v>
      </c>
      <c r="F459">
        <v>5.8999999999999999E-3</v>
      </c>
      <c r="G459">
        <v>0.64735571648014201</v>
      </c>
      <c r="H459">
        <v>0</v>
      </c>
      <c r="I459">
        <f t="shared" si="55"/>
        <v>80.47863400667471</v>
      </c>
      <c r="J459">
        <f t="shared" si="47"/>
        <v>0.89110999999999996</v>
      </c>
      <c r="K459">
        <f t="shared" si="50"/>
        <v>0.8713700000000002</v>
      </c>
      <c r="L459">
        <f t="shared" si="48"/>
        <v>0.8677349999999997</v>
      </c>
      <c r="M459">
        <f t="shared" si="54"/>
        <v>0.87583699999999998</v>
      </c>
      <c r="N459">
        <f t="shared" si="52"/>
        <v>0.89883687499999998</v>
      </c>
      <c r="O459">
        <v>1.0356480976779601</v>
      </c>
      <c r="P459">
        <f t="shared" si="53"/>
        <v>-1.0356480976779601</v>
      </c>
      <c r="Q459">
        <f t="shared" si="51"/>
        <v>-1.0356480976779601</v>
      </c>
      <c r="R459">
        <f>MAX(I431:I460)</f>
        <v>81.312109448802033</v>
      </c>
      <c r="S459">
        <f>MIN(I431:I460)</f>
        <v>74.078807384187314</v>
      </c>
      <c r="T459">
        <f>IF(J459&gt;K459, 1, IF(J459&lt;K459, -1, 0))</f>
        <v>1</v>
      </c>
      <c r="U459">
        <f t="shared" si="49"/>
        <v>1</v>
      </c>
      <c r="V459">
        <f>G459*U460</f>
        <v>0.64735571648014201</v>
      </c>
    </row>
    <row r="460" spans="1:22" x14ac:dyDescent="0.15">
      <c r="A460">
        <v>20001222</v>
      </c>
      <c r="B460">
        <v>0.92800000000000005</v>
      </c>
      <c r="C460">
        <v>0.92849999999999999</v>
      </c>
      <c r="D460">
        <v>0.92569999999999997</v>
      </c>
      <c r="E460">
        <v>0.92679999999999996</v>
      </c>
      <c r="F460">
        <v>9.4999999999999998E-3</v>
      </c>
      <c r="G460">
        <v>1.0356480976779601</v>
      </c>
      <c r="H460">
        <v>0</v>
      </c>
      <c r="I460">
        <f t="shared" si="55"/>
        <v>81.312109448802033</v>
      </c>
      <c r="J460">
        <f t="shared" si="47"/>
        <v>0.89391999999999994</v>
      </c>
      <c r="K460">
        <f t="shared" si="50"/>
        <v>0.87339666666666671</v>
      </c>
      <c r="L460">
        <f t="shared" si="48"/>
        <v>0.86803499999999989</v>
      </c>
      <c r="M460">
        <f t="shared" si="54"/>
        <v>0.87577999999999978</v>
      </c>
      <c r="N460">
        <f t="shared" si="52"/>
        <v>0.8989387499999999</v>
      </c>
      <c r="O460">
        <v>0.67975830815710903</v>
      </c>
      <c r="P460">
        <f t="shared" si="53"/>
        <v>-0.67975830815710903</v>
      </c>
      <c r="Q460">
        <f t="shared" si="51"/>
        <v>-0.67975830815710903</v>
      </c>
      <c r="R460">
        <f>MAX(I432:I461)</f>
        <v>81.864835268318075</v>
      </c>
      <c r="S460">
        <f>MIN(I432:I461)</f>
        <v>74.078807384187314</v>
      </c>
      <c r="T460">
        <f>IF(J460&gt;K460, 1, IF(J460&lt;K460, -1, 0))</f>
        <v>1</v>
      </c>
      <c r="U460">
        <f t="shared" si="49"/>
        <v>1</v>
      </c>
      <c r="V460">
        <f>G460*U461</f>
        <v>1.0356480976779601</v>
      </c>
    </row>
    <row r="461" spans="1:22" x14ac:dyDescent="0.15">
      <c r="A461">
        <v>20001226</v>
      </c>
      <c r="B461">
        <v>0.93259999999999998</v>
      </c>
      <c r="C461">
        <v>0.93330000000000002</v>
      </c>
      <c r="D461">
        <v>0.93010000000000004</v>
      </c>
      <c r="E461">
        <v>0.93310000000000004</v>
      </c>
      <c r="F461">
        <v>6.3E-3</v>
      </c>
      <c r="G461">
        <v>0.67975830815710903</v>
      </c>
      <c r="H461">
        <v>0</v>
      </c>
      <c r="I461">
        <f t="shared" si="55"/>
        <v>81.864835268318075</v>
      </c>
      <c r="J461">
        <f t="shared" si="47"/>
        <v>0.89825999999999984</v>
      </c>
      <c r="K461">
        <f t="shared" si="50"/>
        <v>0.87538333333333351</v>
      </c>
      <c r="L461">
        <f t="shared" si="48"/>
        <v>0.8684512499999999</v>
      </c>
      <c r="M461">
        <f t="shared" si="54"/>
        <v>0.87590199999999985</v>
      </c>
      <c r="N461">
        <f t="shared" si="52"/>
        <v>0.89910937499999954</v>
      </c>
      <c r="O461">
        <v>5.3584824777617099E-2</v>
      </c>
      <c r="P461">
        <f t="shared" si="53"/>
        <v>-5.3584824777617099E-2</v>
      </c>
      <c r="Q461">
        <f t="shared" si="51"/>
        <v>-5.3584824777617099E-2</v>
      </c>
      <c r="R461">
        <f>MAX(I433:I462)</f>
        <v>81.908702396851083</v>
      </c>
      <c r="S461">
        <f>MIN(I433:I462)</f>
        <v>74.078807384187314</v>
      </c>
      <c r="T461">
        <f>IF(J461&gt;K461, 1, IF(J461&lt;K461, -1, 0))</f>
        <v>1</v>
      </c>
      <c r="U461">
        <f t="shared" si="49"/>
        <v>1</v>
      </c>
      <c r="V461">
        <f>G461*U462</f>
        <v>-0.67975830815710903</v>
      </c>
    </row>
    <row r="462" spans="1:22" x14ac:dyDescent="0.15">
      <c r="A462">
        <v>20001227</v>
      </c>
      <c r="B462">
        <v>0.93489999999999995</v>
      </c>
      <c r="C462">
        <v>0.9355</v>
      </c>
      <c r="D462">
        <v>0.93289999999999995</v>
      </c>
      <c r="E462">
        <v>0.93359999999999999</v>
      </c>
      <c r="F462">
        <v>5.0000000000000001E-4</v>
      </c>
      <c r="G462">
        <v>5.3584824777617099E-2</v>
      </c>
      <c r="H462">
        <v>0</v>
      </c>
      <c r="I462">
        <f t="shared" si="55"/>
        <v>81.908702396851083</v>
      </c>
      <c r="J462">
        <f t="shared" ref="J462:J525" si="56">AVERAGE(E452:E461)</f>
        <v>0.90381999999999985</v>
      </c>
      <c r="K462">
        <f t="shared" si="50"/>
        <v>0.87772666666666688</v>
      </c>
      <c r="L462">
        <f t="shared" si="48"/>
        <v>0.86900874999999966</v>
      </c>
      <c r="M462">
        <f t="shared" si="54"/>
        <v>0.87613999999999959</v>
      </c>
      <c r="N462">
        <f t="shared" si="52"/>
        <v>0.89925937499999975</v>
      </c>
      <c r="O462">
        <v>-0.21422450728363299</v>
      </c>
      <c r="P462">
        <f t="shared" si="53"/>
        <v>-0.21422450728363299</v>
      </c>
      <c r="Q462">
        <f t="shared" si="51"/>
        <v>0.21422450728363299</v>
      </c>
      <c r="R462">
        <f>MAX(I434:I463)</f>
        <v>81.908702396851083</v>
      </c>
      <c r="S462">
        <f>MIN(I434:I463)</f>
        <v>74.078807384187314</v>
      </c>
      <c r="T462">
        <f>IF(J462&gt;K462, 1, IF(J462&lt;K462, -1, 0))</f>
        <v>1</v>
      </c>
      <c r="U462">
        <f t="shared" si="49"/>
        <v>-1</v>
      </c>
      <c r="V462">
        <f>G462*U463</f>
        <v>-5.3584824777617099E-2</v>
      </c>
    </row>
    <row r="463" spans="1:22" x14ac:dyDescent="0.15">
      <c r="A463">
        <v>20001228</v>
      </c>
      <c r="B463">
        <v>0.93240000000000001</v>
      </c>
      <c r="C463">
        <v>0.93300000000000005</v>
      </c>
      <c r="D463">
        <v>0.92769999999999997</v>
      </c>
      <c r="E463">
        <v>0.93159999999999998</v>
      </c>
      <c r="F463">
        <v>-2E-3</v>
      </c>
      <c r="G463">
        <v>-0.21422450728363299</v>
      </c>
      <c r="H463">
        <v>0</v>
      </c>
      <c r="I463">
        <f t="shared" si="55"/>
        <v>81.733233882719006</v>
      </c>
      <c r="J463">
        <f t="shared" si="56"/>
        <v>0.90877999999999992</v>
      </c>
      <c r="K463">
        <f t="shared" si="50"/>
        <v>0.88011666666666677</v>
      </c>
      <c r="L463">
        <f t="shared" si="48"/>
        <v>0.86942374999999983</v>
      </c>
      <c r="M463">
        <f t="shared" si="54"/>
        <v>0.87637399999999976</v>
      </c>
      <c r="N463">
        <f t="shared" si="52"/>
        <v>0.89939812499999972</v>
      </c>
      <c r="O463">
        <v>1.2022327179046799</v>
      </c>
      <c r="P463">
        <f t="shared" si="53"/>
        <v>1.2022327179046799</v>
      </c>
      <c r="Q463">
        <f t="shared" si="51"/>
        <v>-1.2022327179046799</v>
      </c>
      <c r="R463">
        <f>MAX(I435:I464)</f>
        <v>82.715857561858599</v>
      </c>
      <c r="S463">
        <f>MIN(I435:I464)</f>
        <v>74.078807384187314</v>
      </c>
      <c r="T463">
        <f>IF(J463&gt;K463, 1, IF(J463&lt;K463, -1, 0))</f>
        <v>1</v>
      </c>
      <c r="U463">
        <f t="shared" si="49"/>
        <v>-1</v>
      </c>
      <c r="V463">
        <f>G463*U464</f>
        <v>0.21422450728363299</v>
      </c>
    </row>
    <row r="464" spans="1:22" x14ac:dyDescent="0.15">
      <c r="A464">
        <v>20001229</v>
      </c>
      <c r="B464">
        <v>0.93340000000000001</v>
      </c>
      <c r="C464">
        <v>0.94299999999999995</v>
      </c>
      <c r="D464">
        <v>0.93230000000000002</v>
      </c>
      <c r="E464">
        <v>0.94279999999999997</v>
      </c>
      <c r="F464">
        <v>1.12E-2</v>
      </c>
      <c r="G464">
        <v>1.2022327179046799</v>
      </c>
      <c r="H464">
        <v>0</v>
      </c>
      <c r="I464">
        <f t="shared" si="55"/>
        <v>82.715857561858599</v>
      </c>
      <c r="J464">
        <f t="shared" si="56"/>
        <v>0.91399000000000008</v>
      </c>
      <c r="K464">
        <f t="shared" si="50"/>
        <v>0.88256000000000001</v>
      </c>
      <c r="L464">
        <f t="shared" si="48"/>
        <v>0.86995124999999973</v>
      </c>
      <c r="M464">
        <f t="shared" si="54"/>
        <v>0.8765839999999997</v>
      </c>
      <c r="N464">
        <f t="shared" si="52"/>
        <v>0.89958437499999988</v>
      </c>
      <c r="O464">
        <v>0.95460330929147297</v>
      </c>
      <c r="P464">
        <f t="shared" si="53"/>
        <v>0.95460330929147297</v>
      </c>
      <c r="Q464">
        <f t="shared" si="51"/>
        <v>-0.95460330929147297</v>
      </c>
      <c r="R464">
        <f>MAX(I436:I465)</f>
        <v>83.505465875452913</v>
      </c>
      <c r="S464">
        <f>MIN(I436:I465)</f>
        <v>74.078807384187314</v>
      </c>
      <c r="T464">
        <f>IF(J464&gt;K464, 1, IF(J464&lt;K464, -1, 0))</f>
        <v>1</v>
      </c>
      <c r="U464">
        <f t="shared" si="49"/>
        <v>-1</v>
      </c>
      <c r="V464">
        <f>G464*U465</f>
        <v>-1.2022327179046799</v>
      </c>
    </row>
    <row r="465" spans="1:22" x14ac:dyDescent="0.15">
      <c r="A465">
        <v>20010102</v>
      </c>
      <c r="B465">
        <v>0.94499999999999995</v>
      </c>
      <c r="C465">
        <v>0.95340000000000003</v>
      </c>
      <c r="D465">
        <v>0.94199999999999995</v>
      </c>
      <c r="E465">
        <v>0.95179999999999998</v>
      </c>
      <c r="F465">
        <v>8.9999999999999993E-3</v>
      </c>
      <c r="G465">
        <v>0.95460330929147297</v>
      </c>
      <c r="H465">
        <v>0</v>
      </c>
      <c r="I465">
        <f t="shared" si="55"/>
        <v>83.505465875452913</v>
      </c>
      <c r="J465">
        <f t="shared" si="56"/>
        <v>0.91899999999999993</v>
      </c>
      <c r="K465">
        <f t="shared" si="50"/>
        <v>0.88534999999999997</v>
      </c>
      <c r="L465">
        <f t="shared" si="48"/>
        <v>0.87084999999999968</v>
      </c>
      <c r="M465">
        <f t="shared" si="54"/>
        <v>0.87697199999999986</v>
      </c>
      <c r="N465">
        <f t="shared" si="52"/>
        <v>0.89972249999999987</v>
      </c>
      <c r="O465">
        <v>-2.0907753729775198</v>
      </c>
      <c r="P465">
        <f t="shared" si="53"/>
        <v>-2.0907753729775198</v>
      </c>
      <c r="Q465">
        <f t="shared" si="51"/>
        <v>2.0907753729775198</v>
      </c>
      <c r="R465">
        <f>MAX(I437:I466)</f>
        <v>83.505465875452913</v>
      </c>
      <c r="S465">
        <f>MIN(I437:I466)</f>
        <v>74.078807384187314</v>
      </c>
      <c r="T465">
        <f>IF(J465&gt;K465, 1, IF(J465&lt;K465, -1, 0))</f>
        <v>1</v>
      </c>
      <c r="U465">
        <f t="shared" si="49"/>
        <v>-1</v>
      </c>
      <c r="V465">
        <f>G465*U466</f>
        <v>-0.95460330929147297</v>
      </c>
    </row>
    <row r="466" spans="1:22" x14ac:dyDescent="0.15">
      <c r="A466">
        <v>20010103</v>
      </c>
      <c r="B466">
        <v>0.95620000000000005</v>
      </c>
      <c r="C466">
        <v>0.95650000000000002</v>
      </c>
      <c r="D466">
        <v>0.92979999999999996</v>
      </c>
      <c r="E466">
        <v>0.93189999999999995</v>
      </c>
      <c r="F466">
        <v>-1.9900000000000001E-2</v>
      </c>
      <c r="G466">
        <v>-2.0907753729775198</v>
      </c>
      <c r="H466">
        <v>0</v>
      </c>
      <c r="I466">
        <f t="shared" si="55"/>
        <v>81.7595541598388</v>
      </c>
      <c r="J466">
        <f t="shared" si="56"/>
        <v>0.92423999999999995</v>
      </c>
      <c r="K466">
        <f t="shared" si="50"/>
        <v>0.88863333333333328</v>
      </c>
      <c r="L466">
        <f t="shared" si="48"/>
        <v>0.87182250000000006</v>
      </c>
      <c r="M466">
        <f t="shared" si="54"/>
        <v>0.8774829999999999</v>
      </c>
      <c r="N466">
        <f t="shared" si="52"/>
        <v>0.89995437499999986</v>
      </c>
      <c r="O466">
        <v>2.1998068462281402</v>
      </c>
      <c r="P466">
        <f t="shared" si="53"/>
        <v>2.1998068462281402</v>
      </c>
      <c r="Q466">
        <f t="shared" si="51"/>
        <v>-2.1998068462281402</v>
      </c>
      <c r="R466">
        <f>MAX(I438:I467)</f>
        <v>83.558106429692529</v>
      </c>
      <c r="S466">
        <f>MIN(I438:I467)</f>
        <v>74.078807384187314</v>
      </c>
      <c r="T466">
        <f>IF(J466&gt;K466, 1, IF(J466&lt;K466, -1, 0))</f>
        <v>1</v>
      </c>
      <c r="U466">
        <f t="shared" si="49"/>
        <v>-1</v>
      </c>
      <c r="V466">
        <f>G466*U467</f>
        <v>2.0907753729775198</v>
      </c>
    </row>
    <row r="467" spans="1:22" x14ac:dyDescent="0.15">
      <c r="A467">
        <v>20010104</v>
      </c>
      <c r="B467">
        <v>0.94750000000000001</v>
      </c>
      <c r="C467">
        <v>0.95369999999999999</v>
      </c>
      <c r="D467">
        <v>0.94550000000000001</v>
      </c>
      <c r="E467">
        <v>0.95240000000000002</v>
      </c>
      <c r="F467">
        <v>2.0500000000000001E-2</v>
      </c>
      <c r="G467">
        <v>2.1998068462281402</v>
      </c>
      <c r="H467">
        <v>0</v>
      </c>
      <c r="I467">
        <f t="shared" si="55"/>
        <v>83.558106429692529</v>
      </c>
      <c r="J467">
        <f t="shared" si="56"/>
        <v>0.92771000000000003</v>
      </c>
      <c r="K467">
        <f t="shared" si="50"/>
        <v>0.89140666666666657</v>
      </c>
      <c r="L467">
        <f t="shared" si="48"/>
        <v>0.8725974999999998</v>
      </c>
      <c r="M467">
        <f t="shared" si="54"/>
        <v>0.87770499999999985</v>
      </c>
      <c r="N467">
        <f t="shared" si="52"/>
        <v>0.90011937499999983</v>
      </c>
      <c r="O467">
        <v>0.72448551028979602</v>
      </c>
      <c r="P467">
        <f t="shared" si="53"/>
        <v>0.72448551028979602</v>
      </c>
      <c r="Q467">
        <f t="shared" si="51"/>
        <v>-0.72448551028979602</v>
      </c>
      <c r="R467">
        <f>MAX(I439:I468)</f>
        <v>84.163472803448172</v>
      </c>
      <c r="S467">
        <f>MIN(I439:I468)</f>
        <v>74.078807384187314</v>
      </c>
      <c r="T467">
        <f>IF(J467&gt;K467, 1, IF(J467&lt;K467, -1, 0))</f>
        <v>1</v>
      </c>
      <c r="U467">
        <f t="shared" si="49"/>
        <v>-1</v>
      </c>
      <c r="V467">
        <f>G467*U468</f>
        <v>-2.1998068462281402</v>
      </c>
    </row>
    <row r="468" spans="1:22" x14ac:dyDescent="0.15">
      <c r="A468">
        <v>20010105</v>
      </c>
      <c r="B468">
        <v>0.95599999999999996</v>
      </c>
      <c r="C468">
        <v>0.95989999999999998</v>
      </c>
      <c r="D468">
        <v>0.94850000000000001</v>
      </c>
      <c r="E468">
        <v>0.95930000000000004</v>
      </c>
      <c r="F468">
        <v>6.8999999999999999E-3</v>
      </c>
      <c r="G468">
        <v>0.72448551028979602</v>
      </c>
      <c r="H468">
        <v>0</v>
      </c>
      <c r="I468">
        <f t="shared" si="55"/>
        <v>84.163472803448172</v>
      </c>
      <c r="J468">
        <f t="shared" si="56"/>
        <v>0.93327000000000027</v>
      </c>
      <c r="K468">
        <f t="shared" si="50"/>
        <v>0.89480666666666642</v>
      </c>
      <c r="L468">
        <f t="shared" ref="L468:L531" si="57">AVERAGE(E388:E467)</f>
        <v>0.87376624999999986</v>
      </c>
      <c r="M468">
        <f t="shared" si="54"/>
        <v>0.87817699999999987</v>
      </c>
      <c r="N468">
        <f t="shared" si="52"/>
        <v>0.90046500000000018</v>
      </c>
      <c r="O468">
        <v>-0.72969873866360901</v>
      </c>
      <c r="P468">
        <f t="shared" si="53"/>
        <v>-0.72969873866360901</v>
      </c>
      <c r="Q468">
        <f t="shared" si="51"/>
        <v>0.72969873866360901</v>
      </c>
      <c r="R468">
        <f>MAX(I440:I469)</f>
        <v>84.163472803448172</v>
      </c>
      <c r="S468">
        <f>MIN(I440:I469)</f>
        <v>74.078807384187314</v>
      </c>
      <c r="T468">
        <f>IF(J468&gt;K468, 1, IF(J468&lt;K468, -1, 0))</f>
        <v>1</v>
      </c>
      <c r="U468">
        <f t="shared" ref="U468:U531" si="58">IF(T418=-1,-1,IF(T418=1,1,U417))</f>
        <v>-1</v>
      </c>
      <c r="V468">
        <f>G468*U469</f>
        <v>-0.72448551028979602</v>
      </c>
    </row>
    <row r="469" spans="1:22" x14ac:dyDescent="0.15">
      <c r="A469">
        <v>20010108</v>
      </c>
      <c r="B469">
        <v>0.95040000000000002</v>
      </c>
      <c r="C469">
        <v>0.95369999999999999</v>
      </c>
      <c r="D469">
        <v>0.94850000000000001</v>
      </c>
      <c r="E469">
        <v>0.95230000000000004</v>
      </c>
      <c r="F469">
        <v>-7.0000000000000001E-3</v>
      </c>
      <c r="G469">
        <v>-0.72969873866360901</v>
      </c>
      <c r="H469">
        <v>0</v>
      </c>
      <c r="I469">
        <f t="shared" si="55"/>
        <v>83.549333003985922</v>
      </c>
      <c r="J469">
        <f t="shared" si="56"/>
        <v>0.93806000000000012</v>
      </c>
      <c r="K469">
        <f t="shared" si="50"/>
        <v>0.89863999999999977</v>
      </c>
      <c r="L469">
        <f t="shared" si="57"/>
        <v>0.87492249999999994</v>
      </c>
      <c r="M469">
        <f t="shared" si="54"/>
        <v>0.87869999999999993</v>
      </c>
      <c r="N469">
        <f t="shared" si="52"/>
        <v>0.9008662500000002</v>
      </c>
      <c r="O469">
        <v>-0.69305891000735598</v>
      </c>
      <c r="P469">
        <f t="shared" si="53"/>
        <v>-0.69305891000735598</v>
      </c>
      <c r="Q469">
        <f t="shared" si="51"/>
        <v>0.69305891000735598</v>
      </c>
      <c r="R469">
        <f>MAX(I441:I470)</f>
        <v>84.163472803448172</v>
      </c>
      <c r="S469">
        <f>MIN(I441:I470)</f>
        <v>75.109392457189685</v>
      </c>
      <c r="T469">
        <f>IF(J469&gt;K469, 1, IF(J469&lt;K469, -1, 0))</f>
        <v>1</v>
      </c>
      <c r="U469">
        <f t="shared" si="58"/>
        <v>-1</v>
      </c>
      <c r="V469">
        <f>G469*U470</f>
        <v>0.72969873866360901</v>
      </c>
    </row>
    <row r="470" spans="1:22" x14ac:dyDescent="0.15">
      <c r="A470">
        <v>20010109</v>
      </c>
      <c r="B470">
        <v>0.94230000000000003</v>
      </c>
      <c r="C470">
        <v>0.94599999999999995</v>
      </c>
      <c r="D470">
        <v>0.9405</v>
      </c>
      <c r="E470">
        <v>0.94569999999999999</v>
      </c>
      <c r="F470">
        <v>-6.6E-3</v>
      </c>
      <c r="G470">
        <v>-0.69305891000735598</v>
      </c>
      <c r="H470">
        <v>0</v>
      </c>
      <c r="I470">
        <f t="shared" si="55"/>
        <v>82.970286907350072</v>
      </c>
      <c r="J470">
        <f t="shared" si="56"/>
        <v>0.94155999999999995</v>
      </c>
      <c r="K470">
        <f t="shared" si="50"/>
        <v>0.90219666666666654</v>
      </c>
      <c r="L470">
        <f t="shared" si="57"/>
        <v>0.87600874999999989</v>
      </c>
      <c r="M470">
        <f t="shared" si="54"/>
        <v>0.8790739999999998</v>
      </c>
      <c r="N470">
        <f t="shared" si="52"/>
        <v>0.90118875000000043</v>
      </c>
      <c r="O470">
        <v>-0.51813471502590802</v>
      </c>
      <c r="P470">
        <f t="shared" si="53"/>
        <v>-0.51813471502590802</v>
      </c>
      <c r="Q470">
        <f t="shared" si="51"/>
        <v>0.51813471502590802</v>
      </c>
      <c r="R470">
        <f>MAX(I442:I471)</f>
        <v>84.163472803448172</v>
      </c>
      <c r="S470">
        <f>MIN(I442:I471)</f>
        <v>75.514579750848725</v>
      </c>
      <c r="T470">
        <f>IF(J470&gt;K470, 1, IF(J470&lt;K470, -1, 0))</f>
        <v>1</v>
      </c>
      <c r="U470">
        <f t="shared" si="58"/>
        <v>-1</v>
      </c>
      <c r="V470">
        <f>G470*U471</f>
        <v>0.69305891000735598</v>
      </c>
    </row>
    <row r="471" spans="1:22" x14ac:dyDescent="0.15">
      <c r="A471">
        <v>20010110</v>
      </c>
      <c r="B471">
        <v>0.94289999999999996</v>
      </c>
      <c r="C471">
        <v>0.94530000000000003</v>
      </c>
      <c r="D471">
        <v>0.9395</v>
      </c>
      <c r="E471">
        <v>0.94079999999999997</v>
      </c>
      <c r="F471">
        <v>-4.8999999999999998E-3</v>
      </c>
      <c r="G471">
        <v>-0.51813471502590802</v>
      </c>
      <c r="H471">
        <v>0</v>
      </c>
      <c r="I471">
        <f t="shared" si="55"/>
        <v>82.540389047726492</v>
      </c>
      <c r="J471">
        <f t="shared" si="56"/>
        <v>0.94345000000000001</v>
      </c>
      <c r="K471">
        <f t="shared" si="50"/>
        <v>0.90568666666666642</v>
      </c>
      <c r="L471">
        <f t="shared" si="57"/>
        <v>0.87697124999999987</v>
      </c>
      <c r="M471">
        <f t="shared" si="54"/>
        <v>0.87935799999999986</v>
      </c>
      <c r="N471">
        <f t="shared" si="52"/>
        <v>0.90143437500000023</v>
      </c>
      <c r="O471">
        <v>1.31802721088436</v>
      </c>
      <c r="P471">
        <f t="shared" si="53"/>
        <v>1.31802721088436</v>
      </c>
      <c r="Q471">
        <f t="shared" si="51"/>
        <v>-1.31802721088436</v>
      </c>
      <c r="R471">
        <f>MAX(I443:I472)</f>
        <v>84.163472803448172</v>
      </c>
      <c r="S471">
        <f>MIN(I443:I472)</f>
        <v>75.655514461686664</v>
      </c>
      <c r="T471">
        <f>IF(J471&gt;K471, 1, IF(J471&lt;K471, -1, 0))</f>
        <v>1</v>
      </c>
      <c r="U471">
        <f t="shared" si="58"/>
        <v>-1</v>
      </c>
      <c r="V471">
        <f>G471*U472</f>
        <v>0.51813471502590802</v>
      </c>
    </row>
    <row r="472" spans="1:22" x14ac:dyDescent="0.15">
      <c r="A472">
        <v>20010111</v>
      </c>
      <c r="B472">
        <v>0.95379999999999998</v>
      </c>
      <c r="C472">
        <v>0.95699999999999996</v>
      </c>
      <c r="D472">
        <v>0.95079999999999998</v>
      </c>
      <c r="E472">
        <v>0.95320000000000005</v>
      </c>
      <c r="F472">
        <v>1.24E-2</v>
      </c>
      <c r="G472">
        <v>1.31802721088436</v>
      </c>
      <c r="H472">
        <v>0</v>
      </c>
      <c r="I472">
        <f t="shared" si="55"/>
        <v>83.628293835345346</v>
      </c>
      <c r="J472">
        <f t="shared" si="56"/>
        <v>0.94421999999999995</v>
      </c>
      <c r="K472">
        <f t="shared" si="50"/>
        <v>0.90862333333333312</v>
      </c>
      <c r="L472">
        <f t="shared" si="57"/>
        <v>0.87798624999999964</v>
      </c>
      <c r="M472">
        <f t="shared" si="54"/>
        <v>0.87957799999999975</v>
      </c>
      <c r="N472">
        <f t="shared" si="52"/>
        <v>0.90164250000000001</v>
      </c>
      <c r="O472">
        <v>-0.13638271086866099</v>
      </c>
      <c r="P472">
        <f t="shared" si="53"/>
        <v>-0.13638271086866099</v>
      </c>
      <c r="Q472">
        <f t="shared" si="51"/>
        <v>0.13638271086866099</v>
      </c>
      <c r="R472">
        <f>MAX(I444:I473)</f>
        <v>84.163472803448172</v>
      </c>
      <c r="S472">
        <f>MIN(I444:I473)</f>
        <v>76.871076342663812</v>
      </c>
      <c r="T472">
        <f>IF(J472&gt;K472, 1, IF(J472&lt;K472, -1, 0))</f>
        <v>1</v>
      </c>
      <c r="U472">
        <f t="shared" si="58"/>
        <v>-1</v>
      </c>
      <c r="V472">
        <f>G472*U473</f>
        <v>-1.31802721088436</v>
      </c>
    </row>
    <row r="473" spans="1:22" x14ac:dyDescent="0.15">
      <c r="A473">
        <v>20010112</v>
      </c>
      <c r="B473">
        <v>0.95430000000000004</v>
      </c>
      <c r="C473">
        <v>0.95520000000000005</v>
      </c>
      <c r="D473">
        <v>0.94830000000000003</v>
      </c>
      <c r="E473">
        <v>0.95189999999999997</v>
      </c>
      <c r="F473">
        <v>-1.2999999999999999E-3</v>
      </c>
      <c r="G473">
        <v>-0.13638271086866099</v>
      </c>
      <c r="H473">
        <v>0</v>
      </c>
      <c r="I473">
        <f t="shared" si="55"/>
        <v>83.514239301159492</v>
      </c>
      <c r="J473">
        <f t="shared" si="56"/>
        <v>0.94618000000000002</v>
      </c>
      <c r="K473">
        <f t="shared" si="50"/>
        <v>0.91181999999999974</v>
      </c>
      <c r="L473">
        <f t="shared" si="57"/>
        <v>0.87917874999999968</v>
      </c>
      <c r="M473">
        <f t="shared" si="54"/>
        <v>0.88002799999999981</v>
      </c>
      <c r="N473">
        <f t="shared" si="52"/>
        <v>0.90192187500000021</v>
      </c>
      <c r="O473">
        <v>-0.94547746612039196</v>
      </c>
      <c r="P473">
        <f t="shared" si="53"/>
        <v>-0.94547746612039196</v>
      </c>
      <c r="Q473">
        <f t="shared" si="51"/>
        <v>0.94547746612039196</v>
      </c>
      <c r="R473">
        <f>MAX(I445:I474)</f>
        <v>84.163472803448172</v>
      </c>
      <c r="S473">
        <f>MIN(I445:I474)</f>
        <v>77.162279089578533</v>
      </c>
      <c r="T473">
        <f>IF(J473&gt;K473, 1, IF(J473&lt;K473, -1, 0))</f>
        <v>1</v>
      </c>
      <c r="U473">
        <f t="shared" si="58"/>
        <v>-1</v>
      </c>
      <c r="V473">
        <f>G473*U474</f>
        <v>0.13638271086866099</v>
      </c>
    </row>
    <row r="474" spans="1:22" x14ac:dyDescent="0.15">
      <c r="A474">
        <v>20010116</v>
      </c>
      <c r="B474">
        <v>0.94350000000000001</v>
      </c>
      <c r="C474">
        <v>0.94499999999999995</v>
      </c>
      <c r="D474">
        <v>0.93859999999999999</v>
      </c>
      <c r="E474">
        <v>0.94289999999999996</v>
      </c>
      <c r="F474">
        <v>-8.9999999999999993E-3</v>
      </c>
      <c r="G474">
        <v>-0.94547746612039196</v>
      </c>
      <c r="H474">
        <v>0</v>
      </c>
      <c r="I474">
        <f t="shared" si="55"/>
        <v>82.724630987565163</v>
      </c>
      <c r="J474">
        <f t="shared" si="56"/>
        <v>0.94821000000000011</v>
      </c>
      <c r="K474">
        <f t="shared" si="50"/>
        <v>0.91491999999999973</v>
      </c>
      <c r="L474">
        <f t="shared" si="57"/>
        <v>0.88038624999999959</v>
      </c>
      <c r="M474">
        <f t="shared" si="54"/>
        <v>0.8805149999999996</v>
      </c>
      <c r="N474">
        <f t="shared" si="52"/>
        <v>0.90216062500000027</v>
      </c>
      <c r="O474">
        <v>-0.731784918867314</v>
      </c>
      <c r="P474">
        <f t="shared" si="53"/>
        <v>-0.731784918867314</v>
      </c>
      <c r="Q474">
        <f t="shared" si="51"/>
        <v>0.731784918867314</v>
      </c>
      <c r="R474">
        <f>MAX(I446:I475)</f>
        <v>84.163472803448172</v>
      </c>
      <c r="S474">
        <f>MIN(I446:I475)</f>
        <v>77.162279089578533</v>
      </c>
      <c r="T474">
        <f>IF(J474&gt;K474, 1, IF(J474&lt;K474, -1, 0))</f>
        <v>1</v>
      </c>
      <c r="U474">
        <f t="shared" si="58"/>
        <v>-1</v>
      </c>
      <c r="V474">
        <f>G474*U475</f>
        <v>0.94547746612039196</v>
      </c>
    </row>
    <row r="475" spans="1:22" x14ac:dyDescent="0.15">
      <c r="A475">
        <v>20010117</v>
      </c>
      <c r="B475">
        <v>0.94040000000000001</v>
      </c>
      <c r="C475">
        <v>0.94069999999999998</v>
      </c>
      <c r="D475">
        <v>0.93049999999999999</v>
      </c>
      <c r="E475">
        <v>0.93600000000000005</v>
      </c>
      <c r="F475">
        <v>-6.8999999999999999E-3</v>
      </c>
      <c r="G475">
        <v>-0.731784918867314</v>
      </c>
      <c r="H475">
        <v>0</v>
      </c>
      <c r="I475">
        <f t="shared" si="55"/>
        <v>82.11926461380952</v>
      </c>
      <c r="J475">
        <f t="shared" si="56"/>
        <v>0.94822000000000006</v>
      </c>
      <c r="K475">
        <f t="shared" si="50"/>
        <v>0.91725999999999963</v>
      </c>
      <c r="L475">
        <f t="shared" si="57"/>
        <v>0.88152749999999958</v>
      </c>
      <c r="M475">
        <f t="shared" si="54"/>
        <v>0.88095699999999955</v>
      </c>
      <c r="N475">
        <f t="shared" si="52"/>
        <v>0.9022243750000003</v>
      </c>
      <c r="O475">
        <v>1.04700854700854</v>
      </c>
      <c r="P475">
        <f t="shared" si="53"/>
        <v>1.04700854700854</v>
      </c>
      <c r="Q475">
        <f t="shared" si="51"/>
        <v>-1.04700854700854</v>
      </c>
      <c r="R475">
        <f>MAX(I447:I476)</f>
        <v>84.163472803448172</v>
      </c>
      <c r="S475">
        <f>MIN(I447:I476)</f>
        <v>77.162279089578533</v>
      </c>
      <c r="T475">
        <f>IF(J475&gt;K475, 1, IF(J475&lt;K475, -1, 0))</f>
        <v>1</v>
      </c>
      <c r="U475">
        <f t="shared" si="58"/>
        <v>-1</v>
      </c>
      <c r="V475">
        <f>G475*U476</f>
        <v>0.731784918867314</v>
      </c>
    </row>
    <row r="476" spans="1:22" x14ac:dyDescent="0.15">
      <c r="A476">
        <v>20010118</v>
      </c>
      <c r="B476">
        <v>0.9425</v>
      </c>
      <c r="C476">
        <v>0.94789999999999996</v>
      </c>
      <c r="D476">
        <v>0.9395</v>
      </c>
      <c r="E476">
        <v>0.94579999999999997</v>
      </c>
      <c r="F476">
        <v>9.7999999999999997E-3</v>
      </c>
      <c r="G476">
        <v>1.04700854700854</v>
      </c>
      <c r="H476">
        <v>0</v>
      </c>
      <c r="I476">
        <f t="shared" si="55"/>
        <v>82.979060333056665</v>
      </c>
      <c r="J476">
        <f t="shared" si="56"/>
        <v>0.94664000000000004</v>
      </c>
      <c r="K476">
        <f t="shared" si="50"/>
        <v>0.91916333333333322</v>
      </c>
      <c r="L476">
        <f t="shared" si="57"/>
        <v>0.88245374999999959</v>
      </c>
      <c r="M476">
        <f t="shared" si="54"/>
        <v>0.88130299999999961</v>
      </c>
      <c r="N476">
        <f t="shared" si="52"/>
        <v>0.90224250000000039</v>
      </c>
      <c r="O476">
        <v>-1.08902516388243</v>
      </c>
      <c r="P476">
        <f t="shared" si="53"/>
        <v>-1.08902516388243</v>
      </c>
      <c r="Q476">
        <f t="shared" si="51"/>
        <v>1.08902516388243</v>
      </c>
      <c r="R476">
        <f>MAX(I448:I477)</f>
        <v>84.163472803448172</v>
      </c>
      <c r="S476">
        <f>MIN(I448:I477)</f>
        <v>77.162279089578533</v>
      </c>
      <c r="T476">
        <f>IF(J476&gt;K476, 1, IF(J476&lt;K476, -1, 0))</f>
        <v>1</v>
      </c>
      <c r="U476">
        <f t="shared" si="58"/>
        <v>-1</v>
      </c>
      <c r="V476">
        <f>G476*U477</f>
        <v>-1.04700854700854</v>
      </c>
    </row>
    <row r="477" spans="1:22" x14ac:dyDescent="0.15">
      <c r="A477">
        <v>20010119</v>
      </c>
      <c r="B477">
        <v>0.94059999999999999</v>
      </c>
      <c r="C477">
        <v>0.94450000000000001</v>
      </c>
      <c r="D477">
        <v>0.93500000000000005</v>
      </c>
      <c r="E477">
        <v>0.9355</v>
      </c>
      <c r="F477">
        <v>-1.03E-2</v>
      </c>
      <c r="G477">
        <v>-1.08902516388243</v>
      </c>
      <c r="H477">
        <v>0</v>
      </c>
      <c r="I477">
        <f t="shared" si="55"/>
        <v>82.075397485276497</v>
      </c>
      <c r="J477">
        <f t="shared" si="56"/>
        <v>0.94803000000000015</v>
      </c>
      <c r="K477">
        <f t="shared" si="50"/>
        <v>0.92108999999999974</v>
      </c>
      <c r="L477">
        <f t="shared" si="57"/>
        <v>0.88324374999999977</v>
      </c>
      <c r="M477">
        <f t="shared" si="54"/>
        <v>0.88172699999999959</v>
      </c>
      <c r="N477">
        <f t="shared" si="52"/>
        <v>0.9022975000000002</v>
      </c>
      <c r="O477">
        <v>0.40619989310529397</v>
      </c>
      <c r="P477">
        <f t="shared" si="53"/>
        <v>0.40619989310529397</v>
      </c>
      <c r="Q477">
        <f t="shared" si="51"/>
        <v>-0.40619989310529397</v>
      </c>
      <c r="R477">
        <f>MAX(I449:I478)</f>
        <v>84.163472803448172</v>
      </c>
      <c r="S477">
        <f>MIN(I449:I478)</f>
        <v>77.162279089578533</v>
      </c>
      <c r="T477">
        <f>IF(J477&gt;K477, 1, IF(J477&lt;K477, -1, 0))</f>
        <v>1</v>
      </c>
      <c r="U477">
        <f t="shared" si="58"/>
        <v>-1</v>
      </c>
      <c r="V477">
        <f>G477*U478</f>
        <v>1.08902516388243</v>
      </c>
    </row>
    <row r="478" spans="1:22" x14ac:dyDescent="0.15">
      <c r="A478">
        <v>20010122</v>
      </c>
      <c r="B478">
        <v>0.92920000000000003</v>
      </c>
      <c r="C478">
        <v>0.94089999999999996</v>
      </c>
      <c r="D478">
        <v>0.92830000000000001</v>
      </c>
      <c r="E478">
        <v>0.93930000000000002</v>
      </c>
      <c r="F478">
        <v>3.8E-3</v>
      </c>
      <c r="G478">
        <v>0.40619989310529397</v>
      </c>
      <c r="H478">
        <v>0</v>
      </c>
      <c r="I478">
        <f t="shared" si="55"/>
        <v>82.408787662127423</v>
      </c>
      <c r="J478">
        <f t="shared" si="56"/>
        <v>0.94633999999999985</v>
      </c>
      <c r="K478">
        <f t="shared" si="50"/>
        <v>0.92290333333333308</v>
      </c>
      <c r="L478">
        <f t="shared" si="57"/>
        <v>0.88398374999999985</v>
      </c>
      <c r="M478">
        <f t="shared" si="54"/>
        <v>0.88204499999999986</v>
      </c>
      <c r="N478">
        <f t="shared" si="52"/>
        <v>0.90230875000000021</v>
      </c>
      <c r="O478">
        <v>8.5169807303313402E-2</v>
      </c>
      <c r="P478">
        <f t="shared" si="53"/>
        <v>8.5169807303313402E-2</v>
      </c>
      <c r="Q478">
        <f t="shared" si="51"/>
        <v>-8.5169807303313402E-2</v>
      </c>
      <c r="R478">
        <f>MAX(I450:I479)</f>
        <v>84.163472803448172</v>
      </c>
      <c r="S478">
        <f>MIN(I450:I479)</f>
        <v>77.162279089578533</v>
      </c>
      <c r="T478">
        <f>IF(J478&gt;K478, 1, IF(J478&lt;K478, -1, 0))</f>
        <v>1</v>
      </c>
      <c r="U478">
        <f t="shared" si="58"/>
        <v>-1</v>
      </c>
      <c r="V478">
        <f>G478*U479</f>
        <v>-0.40619989310529397</v>
      </c>
    </row>
    <row r="479" spans="1:22" x14ac:dyDescent="0.15">
      <c r="A479">
        <v>20010123</v>
      </c>
      <c r="B479">
        <v>0.94</v>
      </c>
      <c r="C479">
        <v>0.94620000000000004</v>
      </c>
      <c r="D479">
        <v>0.93820000000000003</v>
      </c>
      <c r="E479">
        <v>0.94010000000000005</v>
      </c>
      <c r="F479">
        <v>8.0000000000000004E-4</v>
      </c>
      <c r="G479">
        <v>8.5169807303313402E-2</v>
      </c>
      <c r="H479">
        <v>0</v>
      </c>
      <c r="I479">
        <f t="shared" si="55"/>
        <v>82.478975067780254</v>
      </c>
      <c r="J479">
        <f t="shared" si="56"/>
        <v>0.94433999999999985</v>
      </c>
      <c r="K479">
        <f t="shared" si="50"/>
        <v>0.92450333333333323</v>
      </c>
      <c r="L479">
        <f t="shared" si="57"/>
        <v>0.88465375000000002</v>
      </c>
      <c r="M479">
        <f t="shared" si="54"/>
        <v>0.88242799999999977</v>
      </c>
      <c r="N479">
        <f t="shared" si="52"/>
        <v>0.9022856250000002</v>
      </c>
      <c r="O479">
        <v>-1.64876077013084</v>
      </c>
      <c r="P479">
        <f t="shared" si="53"/>
        <v>-1.64876077013084</v>
      </c>
      <c r="Q479">
        <f t="shared" si="51"/>
        <v>1.64876077013084</v>
      </c>
      <c r="R479">
        <f>MAX(I451:I480)</f>
        <v>84.163472803448172</v>
      </c>
      <c r="S479">
        <f>MIN(I451:I480)</f>
        <v>77.162279089578533</v>
      </c>
      <c r="T479">
        <f>IF(J479&gt;K479, 1, IF(J479&lt;K479, -1, 0))</f>
        <v>1</v>
      </c>
      <c r="U479">
        <f t="shared" si="58"/>
        <v>-1</v>
      </c>
      <c r="V479">
        <f>G479*U480</f>
        <v>-8.5169807303313402E-2</v>
      </c>
    </row>
    <row r="480" spans="1:22" x14ac:dyDescent="0.15">
      <c r="A480">
        <v>20010124</v>
      </c>
      <c r="B480">
        <v>0.93049999999999999</v>
      </c>
      <c r="C480">
        <v>0.93120000000000003</v>
      </c>
      <c r="D480">
        <v>0.92279999999999995</v>
      </c>
      <c r="E480">
        <v>0.92459999999999998</v>
      </c>
      <c r="F480">
        <v>-1.55E-2</v>
      </c>
      <c r="G480">
        <v>-1.64876077013084</v>
      </c>
      <c r="H480">
        <v>0</v>
      </c>
      <c r="I480">
        <f t="shared" si="55"/>
        <v>81.119094083256698</v>
      </c>
      <c r="J480">
        <f t="shared" si="56"/>
        <v>0.94311999999999985</v>
      </c>
      <c r="K480">
        <f t="shared" si="50"/>
        <v>0.92619999999999991</v>
      </c>
      <c r="L480">
        <f t="shared" si="57"/>
        <v>0.88531875000000004</v>
      </c>
      <c r="M480">
        <f t="shared" si="54"/>
        <v>0.8828959999999999</v>
      </c>
      <c r="N480">
        <f t="shared" si="52"/>
        <v>0.90222812500000027</v>
      </c>
      <c r="O480">
        <v>-0.227125243348474</v>
      </c>
      <c r="P480">
        <f t="shared" si="53"/>
        <v>-0.227125243348474</v>
      </c>
      <c r="Q480">
        <f t="shared" si="51"/>
        <v>0.227125243348474</v>
      </c>
      <c r="R480">
        <f>MAX(I452:I481)</f>
        <v>84.163472803448172</v>
      </c>
      <c r="S480">
        <f>MIN(I452:I481)</f>
        <v>77.162279089578533</v>
      </c>
      <c r="T480">
        <f>IF(J480&gt;K480, 1, IF(J480&lt;K480, -1, 0))</f>
        <v>1</v>
      </c>
      <c r="U480">
        <f t="shared" si="58"/>
        <v>-1</v>
      </c>
      <c r="V480">
        <f>G480*U481</f>
        <v>1.64876077013084</v>
      </c>
    </row>
    <row r="481" spans="1:22" x14ac:dyDescent="0.15">
      <c r="A481">
        <v>20010125</v>
      </c>
      <c r="B481">
        <v>0.91639999999999999</v>
      </c>
      <c r="C481">
        <v>0.92490000000000006</v>
      </c>
      <c r="D481">
        <v>0.91639999999999999</v>
      </c>
      <c r="E481">
        <v>0.92249999999999999</v>
      </c>
      <c r="F481">
        <v>-2.0999999999999999E-3</v>
      </c>
      <c r="G481">
        <v>-0.227125243348474</v>
      </c>
      <c r="H481">
        <v>0</v>
      </c>
      <c r="I481">
        <f t="shared" si="55"/>
        <v>80.934852143418027</v>
      </c>
      <c r="J481">
        <f t="shared" si="56"/>
        <v>0.94101000000000001</v>
      </c>
      <c r="K481">
        <f t="shared" si="50"/>
        <v>0.92757333333333325</v>
      </c>
      <c r="L481">
        <f t="shared" si="57"/>
        <v>0.88581250000000034</v>
      </c>
      <c r="M481">
        <f t="shared" si="54"/>
        <v>0.88320699999999985</v>
      </c>
      <c r="N481">
        <f t="shared" si="52"/>
        <v>0.90203437500000005</v>
      </c>
      <c r="O481">
        <v>0.27100271002710702</v>
      </c>
      <c r="P481">
        <f t="shared" si="53"/>
        <v>0.27100271002710702</v>
      </c>
      <c r="Q481">
        <f t="shared" si="51"/>
        <v>-0.27100271002710702</v>
      </c>
      <c r="R481">
        <f>MAX(I453:I482)</f>
        <v>84.163472803448172</v>
      </c>
      <c r="S481">
        <f>MIN(I453:I482)</f>
        <v>77.162279089578533</v>
      </c>
      <c r="T481">
        <f>IF(J481&gt;K481, 1, IF(J481&lt;K481, -1, 0))</f>
        <v>1</v>
      </c>
      <c r="U481">
        <f t="shared" si="58"/>
        <v>-1</v>
      </c>
      <c r="V481">
        <f>G481*U482</f>
        <v>-0.227125243348474</v>
      </c>
    </row>
    <row r="482" spans="1:22" x14ac:dyDescent="0.15">
      <c r="A482">
        <v>20010126</v>
      </c>
      <c r="B482">
        <v>0.92349999999999999</v>
      </c>
      <c r="C482">
        <v>0.92659999999999998</v>
      </c>
      <c r="D482">
        <v>0.92090000000000005</v>
      </c>
      <c r="E482">
        <v>0.92500000000000004</v>
      </c>
      <c r="F482">
        <v>2.5000000000000001E-3</v>
      </c>
      <c r="G482">
        <v>0.27100271002710702</v>
      </c>
      <c r="H482">
        <v>0</v>
      </c>
      <c r="I482">
        <f t="shared" si="55"/>
        <v>81.154187786083128</v>
      </c>
      <c r="J482">
        <f t="shared" si="56"/>
        <v>0.93918000000000001</v>
      </c>
      <c r="K482">
        <f t="shared" ref="K482:K545" si="59">AVERAGE(E452:E481)</f>
        <v>0.92907333333333331</v>
      </c>
      <c r="L482">
        <f t="shared" si="57"/>
        <v>0.88627625000000043</v>
      </c>
      <c r="M482">
        <f t="shared" si="54"/>
        <v>0.88354699999999975</v>
      </c>
      <c r="N482">
        <f t="shared" si="52"/>
        <v>0.90178812500000005</v>
      </c>
      <c r="O482">
        <v>-0.60540540540541099</v>
      </c>
      <c r="P482">
        <f t="shared" si="53"/>
        <v>-0.60540540540541099</v>
      </c>
      <c r="Q482">
        <f t="shared" si="51"/>
        <v>0.60540540540541099</v>
      </c>
      <c r="R482">
        <f>MAX(I454:I483)</f>
        <v>84.163472803448172</v>
      </c>
      <c r="S482">
        <f>MIN(I454:I483)</f>
        <v>78.320371282850218</v>
      </c>
      <c r="T482">
        <f>IF(J482&gt;K482, 1, IF(J482&lt;K482, -1, 0))</f>
        <v>1</v>
      </c>
      <c r="U482">
        <f t="shared" si="58"/>
        <v>1</v>
      </c>
      <c r="V482">
        <f>G482*U483</f>
        <v>0.27100271002710702</v>
      </c>
    </row>
    <row r="483" spans="1:22" x14ac:dyDescent="0.15">
      <c r="A483">
        <v>20010129</v>
      </c>
      <c r="B483">
        <v>0.91969999999999996</v>
      </c>
      <c r="C483">
        <v>0.92249999999999999</v>
      </c>
      <c r="D483">
        <v>0.91859999999999997</v>
      </c>
      <c r="E483">
        <v>0.9194</v>
      </c>
      <c r="F483">
        <v>-5.5999999999999999E-3</v>
      </c>
      <c r="G483">
        <v>-0.60540540540541099</v>
      </c>
      <c r="H483">
        <v>0</v>
      </c>
      <c r="I483">
        <f t="shared" si="55"/>
        <v>80.662875946513324</v>
      </c>
      <c r="J483">
        <f t="shared" si="56"/>
        <v>0.93636000000000019</v>
      </c>
      <c r="K483">
        <f t="shared" si="59"/>
        <v>0.93044000000000004</v>
      </c>
      <c r="L483">
        <f t="shared" si="57"/>
        <v>0.88681750000000026</v>
      </c>
      <c r="M483">
        <f t="shared" si="54"/>
        <v>0.88379299999999983</v>
      </c>
      <c r="N483">
        <f t="shared" si="52"/>
        <v>0.90158687500000045</v>
      </c>
      <c r="O483">
        <v>0.92451598868827001</v>
      </c>
      <c r="P483">
        <f t="shared" si="53"/>
        <v>0.92451598868827001</v>
      </c>
      <c r="Q483">
        <f t="shared" ref="Q483:Q546" si="60">IF(L483&gt;N483,1,IF(L483&lt;N483,-1,0))*G484</f>
        <v>-0.92451598868827001</v>
      </c>
      <c r="R483">
        <f>MAX(I455:I484)</f>
        <v>84.163472803448172</v>
      </c>
      <c r="S483">
        <f>MIN(I455:I484)</f>
        <v>78.680081736820981</v>
      </c>
      <c r="T483">
        <f>IF(J483&gt;K483, 1, IF(J483&lt;K483, -1, 0))</f>
        <v>1</v>
      </c>
      <c r="U483">
        <f t="shared" si="58"/>
        <v>1</v>
      </c>
      <c r="V483">
        <f>G483*U484</f>
        <v>-0.60540540540541099</v>
      </c>
    </row>
    <row r="484" spans="1:22" x14ac:dyDescent="0.15">
      <c r="A484">
        <v>20010130</v>
      </c>
      <c r="B484">
        <v>0.92</v>
      </c>
      <c r="C484">
        <v>0.92889999999999995</v>
      </c>
      <c r="D484">
        <v>0.91859999999999997</v>
      </c>
      <c r="E484">
        <v>0.92789999999999995</v>
      </c>
      <c r="F484">
        <v>8.5000000000000006E-3</v>
      </c>
      <c r="G484">
        <v>0.92451598868827001</v>
      </c>
      <c r="H484">
        <v>0</v>
      </c>
      <c r="I484">
        <f t="shared" si="55"/>
        <v>81.40861713157463</v>
      </c>
      <c r="J484">
        <f t="shared" si="56"/>
        <v>0.93311000000000011</v>
      </c>
      <c r="K484">
        <f t="shared" si="59"/>
        <v>0.9317700000000001</v>
      </c>
      <c r="L484">
        <f t="shared" si="57"/>
        <v>0.88734375000000032</v>
      </c>
      <c r="M484">
        <f t="shared" si="54"/>
        <v>0.88409299999999968</v>
      </c>
      <c r="N484">
        <f t="shared" ref="N484:N547" si="61">AVERAGE(E324:E483)</f>
        <v>0.90136937500000036</v>
      </c>
      <c r="O484">
        <v>0.68972949671301598</v>
      </c>
      <c r="P484">
        <f t="shared" si="53"/>
        <v>0.68972949671301598</v>
      </c>
      <c r="Q484">
        <f t="shared" si="60"/>
        <v>-0.68972949671301598</v>
      </c>
      <c r="R484">
        <f>MAX(I456:I485)</f>
        <v>84.163472803448172</v>
      </c>
      <c r="S484">
        <f>MIN(I456:I485)</f>
        <v>78.680081736820981</v>
      </c>
      <c r="T484">
        <f>IF(J484&gt;K484, 1, IF(J484&lt;K484, -1, 0))</f>
        <v>1</v>
      </c>
      <c r="U484">
        <f t="shared" si="58"/>
        <v>1</v>
      </c>
      <c r="V484">
        <f>G484*U485</f>
        <v>0.92451598868827001</v>
      </c>
    </row>
    <row r="485" spans="1:22" x14ac:dyDescent="0.15">
      <c r="A485">
        <v>20010131</v>
      </c>
      <c r="B485">
        <v>0.92949999999999999</v>
      </c>
      <c r="C485">
        <v>0.93579999999999997</v>
      </c>
      <c r="D485">
        <v>0.92810000000000004</v>
      </c>
      <c r="E485">
        <v>0.93430000000000002</v>
      </c>
      <c r="F485">
        <v>6.4000000000000003E-3</v>
      </c>
      <c r="G485">
        <v>0.68972949671301598</v>
      </c>
      <c r="H485">
        <v>0</v>
      </c>
      <c r="I485">
        <f t="shared" si="55"/>
        <v>81.970116376797264</v>
      </c>
      <c r="J485">
        <f t="shared" si="56"/>
        <v>0.93161000000000005</v>
      </c>
      <c r="K485">
        <f t="shared" si="59"/>
        <v>0.93294333333333346</v>
      </c>
      <c r="L485">
        <f t="shared" si="57"/>
        <v>0.88796999999999993</v>
      </c>
      <c r="M485">
        <f t="shared" si="54"/>
        <v>0.88466299999999964</v>
      </c>
      <c r="N485">
        <f t="shared" si="61"/>
        <v>0.90120750000000016</v>
      </c>
      <c r="O485">
        <v>-0.90977202183452299</v>
      </c>
      <c r="P485">
        <f t="shared" si="53"/>
        <v>0.90977202183452299</v>
      </c>
      <c r="Q485">
        <f t="shared" si="60"/>
        <v>-0.90977202183452299</v>
      </c>
      <c r="R485">
        <f>MAX(I457:I486)</f>
        <v>84.163472803448172</v>
      </c>
      <c r="S485">
        <f>MIN(I457:I486)</f>
        <v>78.680081736820981</v>
      </c>
      <c r="T485">
        <f>IF(J485&gt;K485, 1, IF(J485&lt;K485, -1, 0))</f>
        <v>-1</v>
      </c>
      <c r="U485">
        <f t="shared" si="58"/>
        <v>1</v>
      </c>
      <c r="V485">
        <f>G485*U486</f>
        <v>0.68972949671301598</v>
      </c>
    </row>
    <row r="486" spans="1:22" x14ac:dyDescent="0.15">
      <c r="A486">
        <v>20010201</v>
      </c>
      <c r="B486">
        <v>0.94130000000000003</v>
      </c>
      <c r="C486">
        <v>0.94520000000000004</v>
      </c>
      <c r="D486">
        <v>0.93879999999999997</v>
      </c>
      <c r="E486">
        <v>0.94279999999999997</v>
      </c>
      <c r="F486">
        <v>8.5000000000000006E-3</v>
      </c>
      <c r="G486">
        <v>0.90977202183452299</v>
      </c>
      <c r="H486">
        <v>0</v>
      </c>
      <c r="I486">
        <f t="shared" si="55"/>
        <v>82.71585756185857</v>
      </c>
      <c r="J486">
        <f t="shared" si="56"/>
        <v>0.93143999999999993</v>
      </c>
      <c r="K486">
        <f t="shared" si="59"/>
        <v>0.93410666666666686</v>
      </c>
      <c r="L486">
        <f t="shared" si="57"/>
        <v>0.8887474999999998</v>
      </c>
      <c r="M486">
        <f t="shared" si="54"/>
        <v>0.88526599999999978</v>
      </c>
      <c r="N486">
        <f t="shared" si="61"/>
        <v>0.90100687500000021</v>
      </c>
      <c r="O486">
        <v>0.75307594399660505</v>
      </c>
      <c r="P486">
        <f t="shared" si="53"/>
        <v>-0.75307594399660505</v>
      </c>
      <c r="Q486">
        <f t="shared" si="60"/>
        <v>0.75307594399660505</v>
      </c>
      <c r="R486">
        <f>MAX(I458:I487)</f>
        <v>84.163472803448172</v>
      </c>
      <c r="S486">
        <f>MIN(I458:I487)</f>
        <v>79.961001889985099</v>
      </c>
      <c r="T486">
        <f>IF(J486&gt;K486, 1, IF(J486&lt;K486, -1, 0))</f>
        <v>-1</v>
      </c>
      <c r="U486">
        <f t="shared" si="58"/>
        <v>1</v>
      </c>
      <c r="V486">
        <f>G486*U487</f>
        <v>0.90977202183452299</v>
      </c>
    </row>
    <row r="487" spans="1:22" x14ac:dyDescent="0.15">
      <c r="A487">
        <v>20010202</v>
      </c>
      <c r="B487">
        <v>0.94230000000000003</v>
      </c>
      <c r="C487">
        <v>0.94230000000000003</v>
      </c>
      <c r="D487">
        <v>0.93259999999999998</v>
      </c>
      <c r="E487">
        <v>0.93569999999999998</v>
      </c>
      <c r="F487">
        <v>-7.1000000000000004E-3</v>
      </c>
      <c r="G487">
        <v>-0.75307594399660505</v>
      </c>
      <c r="H487">
        <v>0</v>
      </c>
      <c r="I487">
        <f t="shared" si="55"/>
        <v>82.092944336689712</v>
      </c>
      <c r="J487">
        <f t="shared" si="56"/>
        <v>0.93113999999999986</v>
      </c>
      <c r="K487">
        <f t="shared" si="59"/>
        <v>0.93562666666666672</v>
      </c>
      <c r="L487">
        <f t="shared" si="57"/>
        <v>0.88964624999999986</v>
      </c>
      <c r="M487">
        <f t="shared" si="54"/>
        <v>0.88599499999999964</v>
      </c>
      <c r="N487">
        <f t="shared" si="61"/>
        <v>0.90086062499999997</v>
      </c>
      <c r="O487">
        <v>-0.427487442556375</v>
      </c>
      <c r="P487">
        <f t="shared" ref="P487:P550" si="62">IF(K487&gt;M487,1,IF(K487&lt;M487,-1,0))*G488</f>
        <v>0.427487442556375</v>
      </c>
      <c r="Q487">
        <f t="shared" si="60"/>
        <v>-0.427487442556375</v>
      </c>
      <c r="R487">
        <f>MAX(I459:I488)</f>
        <v>84.163472803448172</v>
      </c>
      <c r="S487">
        <f>MIN(I459:I488)</f>
        <v>80.47863400667471</v>
      </c>
      <c r="T487">
        <f>IF(J487&gt;K487, 1, IF(J487&lt;K487, -1, 0))</f>
        <v>-1</v>
      </c>
      <c r="U487">
        <f t="shared" si="58"/>
        <v>1</v>
      </c>
      <c r="V487">
        <f>G487*U488</f>
        <v>-0.75307594399660505</v>
      </c>
    </row>
    <row r="488" spans="1:22" x14ac:dyDescent="0.15">
      <c r="A488">
        <v>20010205</v>
      </c>
      <c r="B488">
        <v>0.94359999999999999</v>
      </c>
      <c r="C488">
        <v>0.94489999999999996</v>
      </c>
      <c r="D488">
        <v>0.93869999999999998</v>
      </c>
      <c r="E488">
        <v>0.93969999999999998</v>
      </c>
      <c r="F488">
        <v>4.0000000000000001E-3</v>
      </c>
      <c r="G488">
        <v>0.427487442556375</v>
      </c>
      <c r="H488">
        <v>0</v>
      </c>
      <c r="I488">
        <f t="shared" si="55"/>
        <v>82.443881364953867</v>
      </c>
      <c r="J488">
        <f t="shared" si="56"/>
        <v>0.93115999999999999</v>
      </c>
      <c r="K488">
        <f t="shared" si="59"/>
        <v>0.93692333333333344</v>
      </c>
      <c r="L488">
        <f t="shared" si="57"/>
        <v>0.89045624999999995</v>
      </c>
      <c r="M488">
        <f t="shared" ref="M488:M551" si="63">AVERAGE(E388:E487)</f>
        <v>0.88676299999999975</v>
      </c>
      <c r="N488">
        <f t="shared" si="61"/>
        <v>0.90071437499999996</v>
      </c>
      <c r="O488">
        <v>0.94711078003618399</v>
      </c>
      <c r="P488">
        <f t="shared" si="62"/>
        <v>-0.94711078003618399</v>
      </c>
      <c r="Q488">
        <f t="shared" si="60"/>
        <v>0.94711078003618399</v>
      </c>
      <c r="R488">
        <f>MAX(I460:I489)</f>
        <v>84.163472803448172</v>
      </c>
      <c r="S488">
        <f>MIN(I460:I489)</f>
        <v>80.662875946513324</v>
      </c>
      <c r="T488">
        <f>IF(J488&gt;K488, 1, IF(J488&lt;K488, -1, 0))</f>
        <v>-1</v>
      </c>
      <c r="U488">
        <f t="shared" si="58"/>
        <v>1</v>
      </c>
      <c r="V488">
        <f>G488*U489</f>
        <v>0.427487442556375</v>
      </c>
    </row>
    <row r="489" spans="1:22" x14ac:dyDescent="0.15">
      <c r="A489">
        <v>20010206</v>
      </c>
      <c r="B489">
        <v>0.93359999999999999</v>
      </c>
      <c r="C489">
        <v>0.93440000000000001</v>
      </c>
      <c r="D489">
        <v>0.92920000000000003</v>
      </c>
      <c r="E489">
        <v>0.93079999999999996</v>
      </c>
      <c r="F489">
        <v>-8.8999999999999999E-3</v>
      </c>
      <c r="G489">
        <v>-0.94711078003618399</v>
      </c>
      <c r="H489">
        <v>0</v>
      </c>
      <c r="I489">
        <f t="shared" si="55"/>
        <v>81.663046477066146</v>
      </c>
      <c r="J489">
        <f t="shared" si="56"/>
        <v>0.93120000000000014</v>
      </c>
      <c r="K489">
        <f t="shared" si="59"/>
        <v>0.93786666666666674</v>
      </c>
      <c r="L489">
        <f t="shared" si="57"/>
        <v>0.89127374999999986</v>
      </c>
      <c r="M489">
        <f t="shared" si="63"/>
        <v>0.88749199999999973</v>
      </c>
      <c r="N489">
        <f t="shared" si="61"/>
        <v>0.90051875000000003</v>
      </c>
      <c r="O489">
        <v>-8.5947571981093998E-2</v>
      </c>
      <c r="P489">
        <f t="shared" si="62"/>
        <v>8.5947571981093998E-2</v>
      </c>
      <c r="Q489">
        <f t="shared" si="60"/>
        <v>-8.5947571981093998E-2</v>
      </c>
      <c r="R489">
        <f>MAX(I461:I490)</f>
        <v>84.163472803448172</v>
      </c>
      <c r="S489">
        <f>MIN(I461:I490)</f>
        <v>80.662875946513324</v>
      </c>
      <c r="T489">
        <f>IF(J489&gt;K489, 1, IF(J489&lt;K489, -1, 0))</f>
        <v>-1</v>
      </c>
      <c r="U489">
        <f t="shared" si="58"/>
        <v>1</v>
      </c>
      <c r="V489">
        <f>G489*U490</f>
        <v>-0.94711078003618399</v>
      </c>
    </row>
    <row r="490" spans="1:22" x14ac:dyDescent="0.15">
      <c r="A490">
        <v>20010207</v>
      </c>
      <c r="B490">
        <v>0.93320000000000003</v>
      </c>
      <c r="C490">
        <v>0.93579999999999997</v>
      </c>
      <c r="D490">
        <v>0.93120000000000003</v>
      </c>
      <c r="E490">
        <v>0.93159999999999998</v>
      </c>
      <c r="F490">
        <v>8.0000000000000004E-4</v>
      </c>
      <c r="G490">
        <v>8.5947571981093998E-2</v>
      </c>
      <c r="H490">
        <v>0</v>
      </c>
      <c r="I490">
        <f t="shared" si="55"/>
        <v>81.733233882718991</v>
      </c>
      <c r="J490">
        <f t="shared" si="56"/>
        <v>0.93026999999999993</v>
      </c>
      <c r="K490">
        <f t="shared" si="59"/>
        <v>0.9383166666666668</v>
      </c>
      <c r="L490">
        <f t="shared" si="57"/>
        <v>0.89201374999999994</v>
      </c>
      <c r="M490">
        <f t="shared" si="63"/>
        <v>0.88814599999999988</v>
      </c>
      <c r="N490">
        <f t="shared" si="61"/>
        <v>0.90030749999999993</v>
      </c>
      <c r="O490">
        <v>1.4061829111206501</v>
      </c>
      <c r="P490">
        <f t="shared" si="62"/>
        <v>-1.4061829111206501</v>
      </c>
      <c r="Q490">
        <f t="shared" si="60"/>
        <v>1.4061829111206501</v>
      </c>
      <c r="R490">
        <f>MAX(I462:I491)</f>
        <v>84.163472803448172</v>
      </c>
      <c r="S490">
        <f>MIN(I462:I491)</f>
        <v>80.583915115153928</v>
      </c>
      <c r="T490">
        <f>IF(J490&gt;K490, 1, IF(J490&lt;K490, -1, 0))</f>
        <v>-1</v>
      </c>
      <c r="U490">
        <f t="shared" si="58"/>
        <v>1</v>
      </c>
      <c r="V490">
        <f>G490*U491</f>
        <v>8.5947571981093998E-2</v>
      </c>
    </row>
    <row r="491" spans="1:22" x14ac:dyDescent="0.15">
      <c r="A491">
        <v>20010208</v>
      </c>
      <c r="B491">
        <v>0.92179999999999995</v>
      </c>
      <c r="C491">
        <v>0.92179999999999995</v>
      </c>
      <c r="D491">
        <v>0.91569999999999996</v>
      </c>
      <c r="E491">
        <v>0.91849999999999998</v>
      </c>
      <c r="F491">
        <v>-1.3100000000000001E-2</v>
      </c>
      <c r="G491">
        <v>-1.4061829111206501</v>
      </c>
      <c r="H491">
        <v>0</v>
      </c>
      <c r="I491">
        <f t="shared" si="55"/>
        <v>80.583915115153928</v>
      </c>
      <c r="J491">
        <f t="shared" si="56"/>
        <v>0.93096999999999996</v>
      </c>
      <c r="K491">
        <f t="shared" si="59"/>
        <v>0.93847666666666674</v>
      </c>
      <c r="L491">
        <f t="shared" si="57"/>
        <v>0.89283999999999997</v>
      </c>
      <c r="M491">
        <f t="shared" si="63"/>
        <v>0.88877499999999987</v>
      </c>
      <c r="N491">
        <f t="shared" si="61"/>
        <v>0.90010937499999988</v>
      </c>
      <c r="O491">
        <v>-0.92542188350572296</v>
      </c>
      <c r="P491">
        <f t="shared" si="62"/>
        <v>0.92542188350572296</v>
      </c>
      <c r="Q491">
        <f t="shared" si="60"/>
        <v>-0.92542188350572296</v>
      </c>
      <c r="R491">
        <f>MAX(I463:I492)</f>
        <v>84.163472803448172</v>
      </c>
      <c r="S491">
        <f>MIN(I463:I492)</f>
        <v>80.583915115153928</v>
      </c>
      <c r="T491">
        <f>IF(J491&gt;K491, 1, IF(J491&lt;K491, -1, 0))</f>
        <v>-1</v>
      </c>
      <c r="U491">
        <f t="shared" si="58"/>
        <v>1</v>
      </c>
      <c r="V491">
        <f>G491*U492</f>
        <v>-1.4061829111206501</v>
      </c>
    </row>
    <row r="492" spans="1:22" x14ac:dyDescent="0.15">
      <c r="A492">
        <v>20010209</v>
      </c>
      <c r="B492">
        <v>0.92320000000000002</v>
      </c>
      <c r="C492">
        <v>0.92800000000000005</v>
      </c>
      <c r="D492">
        <v>0.92269999999999996</v>
      </c>
      <c r="E492">
        <v>0.92700000000000005</v>
      </c>
      <c r="F492">
        <v>8.5000000000000006E-3</v>
      </c>
      <c r="G492">
        <v>0.92542188350572296</v>
      </c>
      <c r="H492">
        <v>0</v>
      </c>
      <c r="I492">
        <f t="shared" si="55"/>
        <v>81.329656300215248</v>
      </c>
      <c r="J492">
        <f t="shared" si="56"/>
        <v>0.93057000000000001</v>
      </c>
      <c r="K492">
        <f t="shared" si="59"/>
        <v>0.93799000000000021</v>
      </c>
      <c r="L492">
        <f t="shared" si="57"/>
        <v>0.89361625</v>
      </c>
      <c r="M492">
        <f t="shared" si="63"/>
        <v>0.8893639999999996</v>
      </c>
      <c r="N492">
        <f t="shared" si="61"/>
        <v>0.89991124999999994</v>
      </c>
      <c r="O492">
        <v>-0.53937432578209299</v>
      </c>
      <c r="P492">
        <f t="shared" si="62"/>
        <v>0.53937432578209299</v>
      </c>
      <c r="Q492">
        <f t="shared" si="60"/>
        <v>-0.53937432578209299</v>
      </c>
      <c r="R492">
        <f>MAX(I464:I493)</f>
        <v>84.163472803448172</v>
      </c>
      <c r="S492">
        <f>MIN(I464:I493)</f>
        <v>80.583915115153928</v>
      </c>
      <c r="T492">
        <f>IF(J492&gt;K492, 1, IF(J492&lt;K492, -1, 0))</f>
        <v>-1</v>
      </c>
      <c r="U492">
        <f t="shared" si="58"/>
        <v>1</v>
      </c>
      <c r="V492">
        <f>G492*U493</f>
        <v>-0.92542188350572296</v>
      </c>
    </row>
    <row r="493" spans="1:22" x14ac:dyDescent="0.15">
      <c r="A493">
        <v>20010212</v>
      </c>
      <c r="B493">
        <v>0.92900000000000005</v>
      </c>
      <c r="C493">
        <v>0.93369999999999997</v>
      </c>
      <c r="D493">
        <v>0.92800000000000005</v>
      </c>
      <c r="E493">
        <v>0.93200000000000005</v>
      </c>
      <c r="F493">
        <v>5.0000000000000001E-3</v>
      </c>
      <c r="G493">
        <v>0.53937432578209299</v>
      </c>
      <c r="H493">
        <v>0</v>
      </c>
      <c r="I493">
        <f t="shared" si="55"/>
        <v>81.768327585545421</v>
      </c>
      <c r="J493">
        <f t="shared" si="56"/>
        <v>0.93076999999999988</v>
      </c>
      <c r="K493">
        <f t="shared" si="59"/>
        <v>0.9377700000000001</v>
      </c>
      <c r="L493">
        <f t="shared" si="57"/>
        <v>0.89455249999999997</v>
      </c>
      <c r="M493">
        <f t="shared" si="63"/>
        <v>0.89005599999999974</v>
      </c>
      <c r="N493">
        <f t="shared" si="61"/>
        <v>0.89981187499999959</v>
      </c>
      <c r="O493">
        <v>1.1695278969957099</v>
      </c>
      <c r="P493">
        <f t="shared" si="62"/>
        <v>-1.1695278969957099</v>
      </c>
      <c r="Q493">
        <f t="shared" si="60"/>
        <v>1.1695278969957099</v>
      </c>
      <c r="R493">
        <f>MAX(I465:I494)</f>
        <v>84.163472803448172</v>
      </c>
      <c r="S493">
        <f>MIN(I465:I494)</f>
        <v>80.583915115153928</v>
      </c>
      <c r="T493">
        <f>IF(J493&gt;K493, 1, IF(J493&lt;K493, -1, 0))</f>
        <v>-1</v>
      </c>
      <c r="U493">
        <f t="shared" si="58"/>
        <v>-1</v>
      </c>
      <c r="V493">
        <f>G493*U494</f>
        <v>-0.53937432578209299</v>
      </c>
    </row>
    <row r="494" spans="1:22" x14ac:dyDescent="0.15">
      <c r="A494">
        <v>20010213</v>
      </c>
      <c r="B494">
        <v>0.92830000000000001</v>
      </c>
      <c r="C494">
        <v>0.92849999999999999</v>
      </c>
      <c r="D494">
        <v>0.91769999999999996</v>
      </c>
      <c r="E494">
        <v>0.92110000000000003</v>
      </c>
      <c r="F494">
        <v>-1.09E-2</v>
      </c>
      <c r="G494">
        <v>-1.1695278969957099</v>
      </c>
      <c r="H494">
        <v>0</v>
      </c>
      <c r="I494">
        <f t="shared" si="55"/>
        <v>80.812024183525622</v>
      </c>
      <c r="J494">
        <f t="shared" si="56"/>
        <v>0.93202999999999991</v>
      </c>
      <c r="K494">
        <f t="shared" si="59"/>
        <v>0.9377833333333333</v>
      </c>
      <c r="L494">
        <f t="shared" si="57"/>
        <v>0.89547875000000021</v>
      </c>
      <c r="M494">
        <f t="shared" si="63"/>
        <v>0.8908229999999997</v>
      </c>
      <c r="N494">
        <f t="shared" si="61"/>
        <v>0.89975499999999964</v>
      </c>
      <c r="O494">
        <v>0.16284876777766299</v>
      </c>
      <c r="P494">
        <f t="shared" si="62"/>
        <v>-0.16284876777766299</v>
      </c>
      <c r="Q494">
        <f t="shared" si="60"/>
        <v>0.16284876777766299</v>
      </c>
      <c r="R494">
        <f>MAX(I466:I495)</f>
        <v>84.163472803448172</v>
      </c>
      <c r="S494">
        <f>MIN(I466:I495)</f>
        <v>80.583915115153928</v>
      </c>
      <c r="T494">
        <f>IF(J494&gt;K494, 1, IF(J494&lt;K494, -1, 0))</f>
        <v>-1</v>
      </c>
      <c r="U494">
        <f t="shared" si="58"/>
        <v>-1</v>
      </c>
      <c r="V494">
        <f>G494*U495</f>
        <v>-1.1695278969957099</v>
      </c>
    </row>
    <row r="495" spans="1:22" x14ac:dyDescent="0.15">
      <c r="A495">
        <v>20010214</v>
      </c>
      <c r="B495">
        <v>0.91810000000000003</v>
      </c>
      <c r="C495">
        <v>0.92169999999999996</v>
      </c>
      <c r="D495">
        <v>0.91710000000000003</v>
      </c>
      <c r="E495">
        <v>0.91959999999999997</v>
      </c>
      <c r="F495">
        <v>-1.5E-3</v>
      </c>
      <c r="G495">
        <v>-0.16284876777766299</v>
      </c>
      <c r="H495">
        <v>0</v>
      </c>
      <c r="I495">
        <f t="shared" si="55"/>
        <v>80.680422797926553</v>
      </c>
      <c r="J495">
        <f t="shared" si="56"/>
        <v>0.93135000000000012</v>
      </c>
      <c r="K495">
        <f t="shared" si="59"/>
        <v>0.93706</v>
      </c>
      <c r="L495">
        <f t="shared" si="57"/>
        <v>0.8964850000000002</v>
      </c>
      <c r="M495">
        <f t="shared" si="63"/>
        <v>0.89151799999999981</v>
      </c>
      <c r="N495">
        <f t="shared" si="61"/>
        <v>0.89961812499999971</v>
      </c>
      <c r="O495">
        <v>1.7072640278381801</v>
      </c>
      <c r="P495">
        <f t="shared" si="62"/>
        <v>-1.7072640278381801</v>
      </c>
      <c r="Q495">
        <f t="shared" si="60"/>
        <v>1.7072640278381801</v>
      </c>
      <c r="R495">
        <f>MAX(I467:I496)</f>
        <v>84.163472803448172</v>
      </c>
      <c r="S495">
        <f>MIN(I467:I496)</f>
        <v>79.302994961989796</v>
      </c>
      <c r="T495">
        <f>IF(J495&gt;K495, 1, IF(J495&lt;K495, -1, 0))</f>
        <v>-1</v>
      </c>
      <c r="U495">
        <f t="shared" si="58"/>
        <v>1</v>
      </c>
      <c r="V495">
        <f>G495*U496</f>
        <v>-0.16284876777766299</v>
      </c>
    </row>
    <row r="496" spans="1:22" x14ac:dyDescent="0.15">
      <c r="A496">
        <v>20010215</v>
      </c>
      <c r="B496">
        <v>0.90980000000000005</v>
      </c>
      <c r="C496">
        <v>0.91039999999999999</v>
      </c>
      <c r="D496">
        <v>0.90329999999999999</v>
      </c>
      <c r="E496">
        <v>0.90390000000000004</v>
      </c>
      <c r="F496">
        <v>-1.5699999999999999E-2</v>
      </c>
      <c r="G496">
        <v>-1.7072640278381801</v>
      </c>
      <c r="H496">
        <v>0</v>
      </c>
      <c r="I496">
        <f t="shared" si="55"/>
        <v>79.302994961989796</v>
      </c>
      <c r="J496">
        <f t="shared" si="56"/>
        <v>0.92988000000000004</v>
      </c>
      <c r="K496">
        <f t="shared" si="59"/>
        <v>0.93598666666666652</v>
      </c>
      <c r="L496">
        <f t="shared" si="57"/>
        <v>0.89740875000000009</v>
      </c>
      <c r="M496">
        <f t="shared" si="63"/>
        <v>0.89209499999999975</v>
      </c>
      <c r="N496">
        <f t="shared" si="61"/>
        <v>0.89941937499999969</v>
      </c>
      <c r="O496">
        <v>-1.41608585020466</v>
      </c>
      <c r="P496">
        <f t="shared" si="62"/>
        <v>1.41608585020466</v>
      </c>
      <c r="Q496">
        <f t="shared" si="60"/>
        <v>-1.41608585020466</v>
      </c>
      <c r="R496">
        <f>MAX(I468:I497)</f>
        <v>84.163472803448172</v>
      </c>
      <c r="S496">
        <f>MIN(I468:I497)</f>
        <v>79.302994961989796</v>
      </c>
      <c r="T496">
        <f>IF(J496&gt;K496, 1, IF(J496&lt;K496, -1, 0))</f>
        <v>-1</v>
      </c>
      <c r="U496">
        <f t="shared" si="58"/>
        <v>1</v>
      </c>
      <c r="V496">
        <f>G496*U497</f>
        <v>-1.7072640278381801</v>
      </c>
    </row>
    <row r="497" spans="1:22" x14ac:dyDescent="0.15">
      <c r="A497">
        <v>20010216</v>
      </c>
      <c r="B497">
        <v>0.91279999999999994</v>
      </c>
      <c r="C497">
        <v>0.91820000000000002</v>
      </c>
      <c r="D497">
        <v>0.91049999999999998</v>
      </c>
      <c r="E497">
        <v>0.91669999999999996</v>
      </c>
      <c r="F497">
        <v>1.2800000000000001E-2</v>
      </c>
      <c r="G497">
        <v>1.41608585020466</v>
      </c>
      <c r="H497">
        <v>0</v>
      </c>
      <c r="I497">
        <f t="shared" si="55"/>
        <v>80.425993452435037</v>
      </c>
      <c r="J497">
        <f t="shared" si="56"/>
        <v>0.92598999999999998</v>
      </c>
      <c r="K497">
        <f t="shared" si="59"/>
        <v>0.93505333333333318</v>
      </c>
      <c r="L497">
        <f t="shared" si="57"/>
        <v>0.8981562500000001</v>
      </c>
      <c r="M497">
        <f t="shared" si="63"/>
        <v>0.89230799999999977</v>
      </c>
      <c r="N497">
        <f t="shared" si="61"/>
        <v>0.89914437499999966</v>
      </c>
      <c r="O497">
        <v>0.70906512490454399</v>
      </c>
      <c r="P497">
        <f t="shared" si="62"/>
        <v>-0.70906512490454399</v>
      </c>
      <c r="Q497">
        <f t="shared" si="60"/>
        <v>0.70906512490454399</v>
      </c>
      <c r="R497">
        <f>MAX(I469:I498)</f>
        <v>83.628293835345346</v>
      </c>
      <c r="S497">
        <f>MIN(I469:I498)</f>
        <v>79.302994961989796</v>
      </c>
      <c r="T497">
        <f>IF(J497&gt;K497, 1, IF(J497&lt;K497, -1, 0))</f>
        <v>-1</v>
      </c>
      <c r="U497">
        <f t="shared" si="58"/>
        <v>1</v>
      </c>
      <c r="V497">
        <f>G497*U498</f>
        <v>1.41608585020466</v>
      </c>
    </row>
    <row r="498" spans="1:22" x14ac:dyDescent="0.15">
      <c r="A498">
        <v>20010220</v>
      </c>
      <c r="B498">
        <v>0.90649999999999997</v>
      </c>
      <c r="C498">
        <v>0.91159999999999997</v>
      </c>
      <c r="D498">
        <v>0.90559999999999996</v>
      </c>
      <c r="E498">
        <v>0.91020000000000001</v>
      </c>
      <c r="F498">
        <v>-6.4999999999999997E-3</v>
      </c>
      <c r="G498">
        <v>-0.70906512490454399</v>
      </c>
      <c r="H498">
        <v>0</v>
      </c>
      <c r="I498">
        <f t="shared" si="55"/>
        <v>79.855720781505809</v>
      </c>
      <c r="J498">
        <f t="shared" si="56"/>
        <v>0.92408999999999997</v>
      </c>
      <c r="K498">
        <f t="shared" si="59"/>
        <v>0.93386333333333305</v>
      </c>
      <c r="L498">
        <f t="shared" si="57"/>
        <v>0.89914500000000019</v>
      </c>
      <c r="M498">
        <f t="shared" si="63"/>
        <v>0.89271199999999984</v>
      </c>
      <c r="N498">
        <f t="shared" si="61"/>
        <v>0.89889437499999969</v>
      </c>
      <c r="O498">
        <v>0.16479894528675601</v>
      </c>
      <c r="P498">
        <f t="shared" si="62"/>
        <v>-0.16479894528675601</v>
      </c>
      <c r="Q498">
        <f t="shared" si="60"/>
        <v>-0.16479894528675601</v>
      </c>
      <c r="R498">
        <f>MAX(I470:I499)</f>
        <v>83.628293835345346</v>
      </c>
      <c r="S498">
        <f>MIN(I470:I499)</f>
        <v>79.302994961989796</v>
      </c>
      <c r="T498">
        <f>IF(J498&gt;K498, 1, IF(J498&lt;K498, -1, 0))</f>
        <v>-1</v>
      </c>
      <c r="U498">
        <f t="shared" si="58"/>
        <v>1</v>
      </c>
      <c r="V498">
        <f>G498*U499</f>
        <v>-0.70906512490454399</v>
      </c>
    </row>
    <row r="499" spans="1:22" x14ac:dyDescent="0.15">
      <c r="A499">
        <v>20010221</v>
      </c>
      <c r="B499">
        <v>0.91500000000000004</v>
      </c>
      <c r="C499">
        <v>0.91859999999999997</v>
      </c>
      <c r="D499">
        <v>0.90610000000000002</v>
      </c>
      <c r="E499">
        <v>0.90869999999999995</v>
      </c>
      <c r="F499">
        <v>-1.5E-3</v>
      </c>
      <c r="G499">
        <v>-0.16479894528675601</v>
      </c>
      <c r="H499">
        <v>0</v>
      </c>
      <c r="I499">
        <f t="shared" si="55"/>
        <v>79.724119395906754</v>
      </c>
      <c r="J499">
        <f t="shared" si="56"/>
        <v>0.92113999999999996</v>
      </c>
      <c r="K499">
        <f t="shared" si="59"/>
        <v>0.93222666666666643</v>
      </c>
      <c r="L499">
        <f t="shared" si="57"/>
        <v>0.90003375000000008</v>
      </c>
      <c r="M499">
        <f t="shared" si="63"/>
        <v>0.892957</v>
      </c>
      <c r="N499">
        <f t="shared" si="61"/>
        <v>0.89859499999999959</v>
      </c>
      <c r="O499">
        <v>0.35215142511279601</v>
      </c>
      <c r="P499">
        <f t="shared" si="62"/>
        <v>-0.35215142511279601</v>
      </c>
      <c r="Q499">
        <f t="shared" si="60"/>
        <v>-0.35215142511279601</v>
      </c>
      <c r="R499">
        <f>MAX(I471:I500)</f>
        <v>83.628293835345346</v>
      </c>
      <c r="S499">
        <f>MIN(I471:I500)</f>
        <v>79.302994961989796</v>
      </c>
      <c r="T499">
        <f>IF(J499&gt;K499, 1, IF(J499&lt;K499, -1, 0))</f>
        <v>-1</v>
      </c>
      <c r="U499">
        <f t="shared" si="58"/>
        <v>1</v>
      </c>
      <c r="V499">
        <f>G499*U500</f>
        <v>-0.16479894528675601</v>
      </c>
    </row>
    <row r="500" spans="1:22" x14ac:dyDescent="0.15">
      <c r="A500">
        <v>20010222</v>
      </c>
      <c r="B500">
        <v>0.90559999999999996</v>
      </c>
      <c r="C500">
        <v>0.91039999999999999</v>
      </c>
      <c r="D500">
        <v>0.90200000000000002</v>
      </c>
      <c r="E500">
        <v>0.90549999999999997</v>
      </c>
      <c r="F500">
        <v>-3.2000000000000002E-3</v>
      </c>
      <c r="G500">
        <v>-0.35215142511279601</v>
      </c>
      <c r="H500">
        <v>0</v>
      </c>
      <c r="I500">
        <f t="shared" si="55"/>
        <v>79.443369773295444</v>
      </c>
      <c r="J500">
        <f t="shared" si="56"/>
        <v>0.91892999999999991</v>
      </c>
      <c r="K500">
        <f t="shared" si="59"/>
        <v>0.93077333333333312</v>
      </c>
      <c r="L500">
        <f t="shared" si="57"/>
        <v>0.90102250000000017</v>
      </c>
      <c r="M500">
        <f t="shared" si="63"/>
        <v>0.89317499999999994</v>
      </c>
      <c r="N500">
        <f t="shared" si="61"/>
        <v>0.89830437499999971</v>
      </c>
      <c r="O500">
        <v>-1.52401987852016</v>
      </c>
      <c r="P500">
        <f t="shared" si="62"/>
        <v>1.52401987852016</v>
      </c>
      <c r="Q500">
        <f t="shared" si="60"/>
        <v>1.52401987852016</v>
      </c>
      <c r="R500">
        <f>MAX(I472:I501)</f>
        <v>83.628293835345346</v>
      </c>
      <c r="S500">
        <f>MIN(I472:I501)</f>
        <v>79.302994961989796</v>
      </c>
      <c r="T500">
        <f>IF(J500&gt;K500, 1, IF(J500&lt;K500, -1, 0))</f>
        <v>-1</v>
      </c>
      <c r="U500">
        <f t="shared" si="58"/>
        <v>1</v>
      </c>
      <c r="V500">
        <f>G500*U501</f>
        <v>-0.35215142511279601</v>
      </c>
    </row>
    <row r="501" spans="1:22" x14ac:dyDescent="0.15">
      <c r="A501">
        <v>20010223</v>
      </c>
      <c r="B501">
        <v>0.90659999999999996</v>
      </c>
      <c r="C501">
        <v>0.92120000000000002</v>
      </c>
      <c r="D501">
        <v>0.90600000000000003</v>
      </c>
      <c r="E501">
        <v>0.91930000000000001</v>
      </c>
      <c r="F501">
        <v>1.38E-2</v>
      </c>
      <c r="G501">
        <v>1.52401987852016</v>
      </c>
      <c r="H501">
        <v>0</v>
      </c>
      <c r="I501">
        <f t="shared" si="55"/>
        <v>80.654102520806745</v>
      </c>
      <c r="J501">
        <f t="shared" si="56"/>
        <v>0.91632000000000002</v>
      </c>
      <c r="K501">
        <f t="shared" si="59"/>
        <v>0.92943333333333322</v>
      </c>
      <c r="L501">
        <f t="shared" si="57"/>
        <v>0.90195500000000028</v>
      </c>
      <c r="M501">
        <f t="shared" si="63"/>
        <v>0.89337900000000015</v>
      </c>
      <c r="N501">
        <f t="shared" si="61"/>
        <v>0.89797687499999967</v>
      </c>
      <c r="O501">
        <v>0.81583813771347202</v>
      </c>
      <c r="P501">
        <f t="shared" si="62"/>
        <v>-0.81583813771347202</v>
      </c>
      <c r="Q501">
        <f t="shared" si="60"/>
        <v>-0.81583813771347202</v>
      </c>
      <c r="R501">
        <f>MAX(I473:I502)</f>
        <v>83.514239301159492</v>
      </c>
      <c r="S501">
        <f>MIN(I473:I502)</f>
        <v>79.302994961989796</v>
      </c>
      <c r="T501">
        <f>IF(J501&gt;K501, 1, IF(J501&lt;K501, -1, 0))</f>
        <v>-1</v>
      </c>
      <c r="U501">
        <f t="shared" si="58"/>
        <v>1</v>
      </c>
      <c r="V501">
        <f>G501*U502</f>
        <v>1.52401987852016</v>
      </c>
    </row>
    <row r="502" spans="1:22" x14ac:dyDescent="0.15">
      <c r="A502">
        <v>20010226</v>
      </c>
      <c r="B502">
        <v>0.91</v>
      </c>
      <c r="C502">
        <v>0.91279999999999994</v>
      </c>
      <c r="D502">
        <v>0.90820000000000001</v>
      </c>
      <c r="E502">
        <v>0.91180000000000005</v>
      </c>
      <c r="F502">
        <v>-7.4999999999999997E-3</v>
      </c>
      <c r="G502">
        <v>-0.81583813771347202</v>
      </c>
      <c r="H502">
        <v>0</v>
      </c>
      <c r="I502">
        <f t="shared" si="55"/>
        <v>79.996095592811471</v>
      </c>
      <c r="J502">
        <f t="shared" si="56"/>
        <v>0.91639999999999977</v>
      </c>
      <c r="K502">
        <f t="shared" si="59"/>
        <v>0.92871666666666652</v>
      </c>
      <c r="L502">
        <f t="shared" si="57"/>
        <v>0.90292500000000009</v>
      </c>
      <c r="M502">
        <f t="shared" si="63"/>
        <v>0.89371800000000035</v>
      </c>
      <c r="N502">
        <f t="shared" si="61"/>
        <v>0.89775499999999941</v>
      </c>
      <c r="O502">
        <v>-0.59223513928492699</v>
      </c>
      <c r="P502">
        <f t="shared" si="62"/>
        <v>0.59223513928492699</v>
      </c>
      <c r="Q502">
        <f t="shared" si="60"/>
        <v>0.59223513928492699</v>
      </c>
      <c r="R502">
        <f>MAX(I474:I503)</f>
        <v>82.979060333056665</v>
      </c>
      <c r="S502">
        <f>MIN(I474:I503)</f>
        <v>79.302994961989796</v>
      </c>
      <c r="T502">
        <f>IF(J502&gt;K502, 1, IF(J502&lt;K502, -1, 0))</f>
        <v>-1</v>
      </c>
      <c r="U502">
        <f t="shared" si="58"/>
        <v>1</v>
      </c>
      <c r="V502">
        <f>G502*U503</f>
        <v>-0.81583813771347202</v>
      </c>
    </row>
    <row r="503" spans="1:22" x14ac:dyDescent="0.15">
      <c r="A503">
        <v>20010227</v>
      </c>
      <c r="B503">
        <v>0.91659999999999997</v>
      </c>
      <c r="C503">
        <v>0.92079999999999995</v>
      </c>
      <c r="D503">
        <v>0.9123</v>
      </c>
      <c r="E503">
        <v>0.91720000000000002</v>
      </c>
      <c r="F503">
        <v>5.4000000000000003E-3</v>
      </c>
      <c r="G503">
        <v>0.59223513928492699</v>
      </c>
      <c r="H503">
        <v>0</v>
      </c>
      <c r="I503">
        <f t="shared" si="55"/>
        <v>80.46986058096806</v>
      </c>
      <c r="J503">
        <f t="shared" si="56"/>
        <v>0.91487999999999992</v>
      </c>
      <c r="K503">
        <f t="shared" si="59"/>
        <v>0.92733666666666659</v>
      </c>
      <c r="L503">
        <f t="shared" si="57"/>
        <v>0.90376875000000023</v>
      </c>
      <c r="M503">
        <f t="shared" si="63"/>
        <v>0.89401900000000023</v>
      </c>
      <c r="N503">
        <f t="shared" si="61"/>
        <v>0.89750999999999936</v>
      </c>
      <c r="O503">
        <v>-0.66506759703445195</v>
      </c>
      <c r="P503">
        <f t="shared" si="62"/>
        <v>0.66506759703445195</v>
      </c>
      <c r="Q503">
        <f t="shared" si="60"/>
        <v>0.66506759703445195</v>
      </c>
      <c r="R503">
        <f>MAX(I475:I504)</f>
        <v>82.979060333056665</v>
      </c>
      <c r="S503">
        <f>MIN(I475:I504)</f>
        <v>79.302994961989796</v>
      </c>
      <c r="T503">
        <f>IF(J503&gt;K503, 1, IF(J503&lt;K503, -1, 0))</f>
        <v>-1</v>
      </c>
      <c r="U503">
        <f t="shared" si="58"/>
        <v>1</v>
      </c>
      <c r="V503">
        <f>G503*U504</f>
        <v>0.59223513928492699</v>
      </c>
    </row>
    <row r="504" spans="1:22" x14ac:dyDescent="0.15">
      <c r="A504">
        <v>20010228</v>
      </c>
      <c r="B504">
        <v>0.92490000000000006</v>
      </c>
      <c r="C504">
        <v>0.92530000000000001</v>
      </c>
      <c r="D504">
        <v>0.91810000000000003</v>
      </c>
      <c r="E504">
        <v>0.92330000000000001</v>
      </c>
      <c r="F504">
        <v>6.1000000000000004E-3</v>
      </c>
      <c r="G504">
        <v>0.66506759703445195</v>
      </c>
      <c r="H504">
        <v>0</v>
      </c>
      <c r="I504">
        <f t="shared" si="55"/>
        <v>81.005039549070872</v>
      </c>
      <c r="J504">
        <f t="shared" si="56"/>
        <v>0.91339999999999988</v>
      </c>
      <c r="K504">
        <f t="shared" si="59"/>
        <v>0.92617999999999989</v>
      </c>
      <c r="L504">
        <f t="shared" si="57"/>
        <v>0.90459875000000023</v>
      </c>
      <c r="M504">
        <f t="shared" si="63"/>
        <v>0.89441800000000027</v>
      </c>
      <c r="N504">
        <f t="shared" si="61"/>
        <v>0.89725187499999959</v>
      </c>
      <c r="O504">
        <v>-0.96393371601863098</v>
      </c>
      <c r="P504">
        <f t="shared" si="62"/>
        <v>0.96393371601863098</v>
      </c>
      <c r="Q504">
        <f t="shared" si="60"/>
        <v>0.96393371601863098</v>
      </c>
      <c r="R504">
        <f>MAX(I476:I505)</f>
        <v>82.979060333056665</v>
      </c>
      <c r="S504">
        <f>MIN(I476:I505)</f>
        <v>79.302994961989796</v>
      </c>
      <c r="T504">
        <f>IF(J504&gt;K504, 1, IF(J504&lt;K504, -1, 0))</f>
        <v>-1</v>
      </c>
      <c r="U504">
        <f t="shared" si="58"/>
        <v>1</v>
      </c>
      <c r="V504">
        <f>G504*U505</f>
        <v>0.66506759703445195</v>
      </c>
    </row>
    <row r="505" spans="1:22" x14ac:dyDescent="0.15">
      <c r="A505">
        <v>20010301</v>
      </c>
      <c r="B505">
        <v>0.92800000000000005</v>
      </c>
      <c r="C505">
        <v>0.93240000000000001</v>
      </c>
      <c r="D505">
        <v>0.92759999999999998</v>
      </c>
      <c r="E505">
        <v>0.93220000000000003</v>
      </c>
      <c r="F505">
        <v>8.8999999999999999E-3</v>
      </c>
      <c r="G505">
        <v>0.96393371601863098</v>
      </c>
      <c r="H505">
        <v>0</v>
      </c>
      <c r="I505">
        <f t="shared" si="55"/>
        <v>81.785874436958593</v>
      </c>
      <c r="J505">
        <f t="shared" si="56"/>
        <v>0.91361999999999988</v>
      </c>
      <c r="K505">
        <f t="shared" si="59"/>
        <v>0.92552666666666661</v>
      </c>
      <c r="L505">
        <f t="shared" si="57"/>
        <v>0.9053562500000002</v>
      </c>
      <c r="M505">
        <f t="shared" si="63"/>
        <v>0.89487300000000003</v>
      </c>
      <c r="N505">
        <f t="shared" si="61"/>
        <v>0.89704812499999975</v>
      </c>
      <c r="O505">
        <v>-0.246728169920615</v>
      </c>
      <c r="P505">
        <f t="shared" si="62"/>
        <v>0.246728169920615</v>
      </c>
      <c r="Q505">
        <f t="shared" si="60"/>
        <v>0.246728169920615</v>
      </c>
      <c r="R505">
        <f>MAX(I477:I506)</f>
        <v>82.71585756185857</v>
      </c>
      <c r="S505">
        <f>MIN(I477:I506)</f>
        <v>79.302994961989796</v>
      </c>
      <c r="T505">
        <f>IF(J505&gt;K505, 1, IF(J505&lt;K505, -1, 0))</f>
        <v>-1</v>
      </c>
      <c r="U505">
        <f t="shared" si="58"/>
        <v>1</v>
      </c>
      <c r="V505">
        <f>G505*U506</f>
        <v>0.96393371601863098</v>
      </c>
    </row>
    <row r="506" spans="1:22" x14ac:dyDescent="0.15">
      <c r="A506">
        <v>20010302</v>
      </c>
      <c r="B506">
        <v>0.93640000000000001</v>
      </c>
      <c r="C506">
        <v>0.93799999999999994</v>
      </c>
      <c r="D506">
        <v>0.93200000000000005</v>
      </c>
      <c r="E506">
        <v>0.9345</v>
      </c>
      <c r="F506">
        <v>2.3E-3</v>
      </c>
      <c r="G506">
        <v>0.246728169920615</v>
      </c>
      <c r="H506">
        <v>0</v>
      </c>
      <c r="I506">
        <f t="shared" si="55"/>
        <v>81.987663228210479</v>
      </c>
      <c r="J506">
        <f t="shared" si="56"/>
        <v>0.91487999999999992</v>
      </c>
      <c r="K506">
        <f t="shared" si="59"/>
        <v>0.92539999999999989</v>
      </c>
      <c r="L506">
        <f t="shared" si="57"/>
        <v>0.90623250000000033</v>
      </c>
      <c r="M506">
        <f t="shared" si="63"/>
        <v>0.89547399999999999</v>
      </c>
      <c r="N506">
        <f t="shared" si="61"/>
        <v>0.89696312499999953</v>
      </c>
      <c r="O506">
        <v>0.46013911182450201</v>
      </c>
      <c r="P506">
        <f t="shared" si="62"/>
        <v>-0.46013911182450201</v>
      </c>
      <c r="Q506">
        <f t="shared" si="60"/>
        <v>-0.46013911182450201</v>
      </c>
      <c r="R506">
        <f>MAX(I478:I507)</f>
        <v>82.71585756185857</v>
      </c>
      <c r="S506">
        <f>MIN(I478:I507)</f>
        <v>79.302994961989796</v>
      </c>
      <c r="T506">
        <f>IF(J506&gt;K506, 1, IF(J506&lt;K506, -1, 0))</f>
        <v>-1</v>
      </c>
      <c r="U506">
        <f t="shared" si="58"/>
        <v>1</v>
      </c>
      <c r="V506">
        <f>G506*U507</f>
        <v>0.246728169920615</v>
      </c>
    </row>
    <row r="507" spans="1:22" x14ac:dyDescent="0.15">
      <c r="A507">
        <v>20010305</v>
      </c>
      <c r="B507">
        <v>0.93059999999999998</v>
      </c>
      <c r="C507">
        <v>0.93130000000000002</v>
      </c>
      <c r="D507">
        <v>0.92849999999999999</v>
      </c>
      <c r="E507">
        <v>0.93020000000000003</v>
      </c>
      <c r="F507">
        <v>-4.3E-3</v>
      </c>
      <c r="G507">
        <v>-0.46013911182450201</v>
      </c>
      <c r="H507">
        <v>0</v>
      </c>
      <c r="I507">
        <f t="shared" si="55"/>
        <v>81.61040592282653</v>
      </c>
      <c r="J507">
        <f t="shared" si="56"/>
        <v>0.91794000000000009</v>
      </c>
      <c r="K507">
        <f t="shared" si="59"/>
        <v>0.92502333333333331</v>
      </c>
      <c r="L507">
        <f t="shared" si="57"/>
        <v>0.90707750000000009</v>
      </c>
      <c r="M507">
        <f t="shared" si="63"/>
        <v>0.89610999999999985</v>
      </c>
      <c r="N507">
        <f t="shared" si="61"/>
        <v>0.89692874999999961</v>
      </c>
      <c r="O507">
        <v>-0.37626316921091701</v>
      </c>
      <c r="P507">
        <f t="shared" si="62"/>
        <v>0.37626316921091701</v>
      </c>
      <c r="Q507">
        <f t="shared" si="60"/>
        <v>0.37626316921091701</v>
      </c>
      <c r="R507">
        <f>MAX(I479:I508)</f>
        <v>82.71585756185857</v>
      </c>
      <c r="S507">
        <f>MIN(I479:I508)</f>
        <v>79.302994961989796</v>
      </c>
      <c r="T507">
        <f>IF(J507&gt;K507, 1, IF(J507&lt;K507, -1, 0))</f>
        <v>-1</v>
      </c>
      <c r="U507">
        <f t="shared" si="58"/>
        <v>1</v>
      </c>
      <c r="V507">
        <f>G507*U508</f>
        <v>-0.46013911182450201</v>
      </c>
    </row>
    <row r="508" spans="1:22" x14ac:dyDescent="0.15">
      <c r="A508">
        <v>20010306</v>
      </c>
      <c r="B508">
        <v>0.92769999999999997</v>
      </c>
      <c r="C508">
        <v>0.93410000000000004</v>
      </c>
      <c r="D508">
        <v>0.92700000000000005</v>
      </c>
      <c r="E508">
        <v>0.93369999999999997</v>
      </c>
      <c r="F508">
        <v>3.5000000000000001E-3</v>
      </c>
      <c r="G508">
        <v>0.37626316921091701</v>
      </c>
      <c r="H508">
        <v>0</v>
      </c>
      <c r="I508">
        <f t="shared" si="55"/>
        <v>81.917475822557648</v>
      </c>
      <c r="J508">
        <f t="shared" si="56"/>
        <v>0.91928999999999994</v>
      </c>
      <c r="K508">
        <f t="shared" si="59"/>
        <v>0.92484666666666671</v>
      </c>
      <c r="L508">
        <f t="shared" si="57"/>
        <v>0.90792750000000011</v>
      </c>
      <c r="M508">
        <f t="shared" si="63"/>
        <v>0.89670300000000003</v>
      </c>
      <c r="N508">
        <f t="shared" si="61"/>
        <v>0.89685937500000001</v>
      </c>
      <c r="O508">
        <v>0.51408375281139795</v>
      </c>
      <c r="P508">
        <f t="shared" si="62"/>
        <v>-0.51408375281139795</v>
      </c>
      <c r="Q508">
        <f t="shared" si="60"/>
        <v>-0.51408375281139795</v>
      </c>
      <c r="R508">
        <f>MAX(I480:I509)</f>
        <v>82.71585756185857</v>
      </c>
      <c r="S508">
        <f>MIN(I480:I509)</f>
        <v>79.302994961989796</v>
      </c>
      <c r="T508">
        <f>IF(J508&gt;K508, 1, IF(J508&lt;K508, -1, 0))</f>
        <v>-1</v>
      </c>
      <c r="U508">
        <f t="shared" si="58"/>
        <v>1</v>
      </c>
      <c r="V508">
        <f>G508*U509</f>
        <v>0.37626316921091701</v>
      </c>
    </row>
    <row r="509" spans="1:22" x14ac:dyDescent="0.15">
      <c r="A509">
        <v>20010307</v>
      </c>
      <c r="B509">
        <v>0.92979999999999996</v>
      </c>
      <c r="C509">
        <v>0.93169999999999997</v>
      </c>
      <c r="D509">
        <v>0.92649999999999999</v>
      </c>
      <c r="E509">
        <v>0.92889999999999995</v>
      </c>
      <c r="F509">
        <v>-4.7999999999999996E-3</v>
      </c>
      <c r="G509">
        <v>-0.51408375281139795</v>
      </c>
      <c r="H509">
        <v>0</v>
      </c>
      <c r="I509">
        <f t="shared" si="55"/>
        <v>81.496351388640676</v>
      </c>
      <c r="J509">
        <f t="shared" si="56"/>
        <v>0.92164000000000001</v>
      </c>
      <c r="K509">
        <f t="shared" si="59"/>
        <v>0.92466000000000004</v>
      </c>
      <c r="L509">
        <f t="shared" si="57"/>
        <v>0.90881125000000007</v>
      </c>
      <c r="M509">
        <f t="shared" si="63"/>
        <v>0.8972969999999999</v>
      </c>
      <c r="N509">
        <f t="shared" si="61"/>
        <v>0.89682562499999996</v>
      </c>
      <c r="O509">
        <v>-0.31219722252126297</v>
      </c>
      <c r="P509">
        <f t="shared" si="62"/>
        <v>0.31219722252126297</v>
      </c>
      <c r="Q509">
        <f t="shared" si="60"/>
        <v>0.31219722252126297</v>
      </c>
      <c r="R509">
        <f>MAX(I481:I510)</f>
        <v>82.71585756185857</v>
      </c>
      <c r="S509">
        <f>MIN(I481:I510)</f>
        <v>79.302994961989796</v>
      </c>
      <c r="T509">
        <f>IF(J509&gt;K509, 1, IF(J509&lt;K509, -1, 0))</f>
        <v>-1</v>
      </c>
      <c r="U509">
        <f t="shared" si="58"/>
        <v>1</v>
      </c>
      <c r="V509">
        <f>G509*U510</f>
        <v>-0.51408375281139795</v>
      </c>
    </row>
    <row r="510" spans="1:22" x14ac:dyDescent="0.15">
      <c r="A510">
        <v>20010308</v>
      </c>
      <c r="B510">
        <v>0.93169999999999997</v>
      </c>
      <c r="C510">
        <v>0.93310000000000004</v>
      </c>
      <c r="D510">
        <v>0.92779999999999996</v>
      </c>
      <c r="E510">
        <v>0.93179999999999996</v>
      </c>
      <c r="F510">
        <v>2.8999999999999998E-3</v>
      </c>
      <c r="G510">
        <v>0.31219722252126297</v>
      </c>
      <c r="H510">
        <v>0</v>
      </c>
      <c r="I510">
        <f t="shared" si="55"/>
        <v>81.750780734132192</v>
      </c>
      <c r="J510">
        <f t="shared" si="56"/>
        <v>0.92366000000000015</v>
      </c>
      <c r="K510">
        <f t="shared" si="59"/>
        <v>0.9242866666666667</v>
      </c>
      <c r="L510">
        <f t="shared" si="57"/>
        <v>0.90971625000000012</v>
      </c>
      <c r="M510">
        <f t="shared" si="63"/>
        <v>0.89786999999999995</v>
      </c>
      <c r="N510">
        <f t="shared" si="61"/>
        <v>0.89681937499999997</v>
      </c>
      <c r="O510">
        <v>-7.5123417042287394E-2</v>
      </c>
      <c r="P510">
        <f t="shared" si="62"/>
        <v>7.5123417042287394E-2</v>
      </c>
      <c r="Q510">
        <f t="shared" si="60"/>
        <v>7.5123417042287394E-2</v>
      </c>
      <c r="R510">
        <f>MAX(I482:I511)</f>
        <v>82.71585756185857</v>
      </c>
      <c r="S510">
        <f>MIN(I482:I511)</f>
        <v>79.302994961989796</v>
      </c>
      <c r="T510">
        <f>IF(J510&gt;K510, 1, IF(J510&lt;K510, -1, 0))</f>
        <v>-1</v>
      </c>
      <c r="U510">
        <f t="shared" si="58"/>
        <v>1</v>
      </c>
      <c r="V510">
        <f>G510*U511</f>
        <v>0.31219722252126297</v>
      </c>
    </row>
    <row r="511" spans="1:22" x14ac:dyDescent="0.15">
      <c r="A511">
        <v>20010309</v>
      </c>
      <c r="B511">
        <v>0.93510000000000004</v>
      </c>
      <c r="C511">
        <v>0.9365</v>
      </c>
      <c r="D511">
        <v>0.92949999999999999</v>
      </c>
      <c r="E511">
        <v>0.9325</v>
      </c>
      <c r="F511">
        <v>6.9999999999999999E-4</v>
      </c>
      <c r="G511">
        <v>7.5123417042287394E-2</v>
      </c>
      <c r="H511">
        <v>5.9999999999999995E-4</v>
      </c>
      <c r="I511">
        <f t="shared" si="55"/>
        <v>81.812194714078416</v>
      </c>
      <c r="J511">
        <f t="shared" si="56"/>
        <v>0.92629000000000017</v>
      </c>
      <c r="K511">
        <f t="shared" si="59"/>
        <v>0.92452666666666672</v>
      </c>
      <c r="L511">
        <f t="shared" si="57"/>
        <v>0.91052375000000008</v>
      </c>
      <c r="M511">
        <f t="shared" si="63"/>
        <v>0.89853299999999992</v>
      </c>
      <c r="N511">
        <f t="shared" si="61"/>
        <v>0.89685250000000016</v>
      </c>
      <c r="O511">
        <v>-0.48257372654154901</v>
      </c>
      <c r="P511">
        <f t="shared" si="62"/>
        <v>-0.48257372654154901</v>
      </c>
      <c r="Q511">
        <f t="shared" si="60"/>
        <v>-0.48257372654154901</v>
      </c>
      <c r="R511">
        <f>MAX(I483:I512)</f>
        <v>82.71585756185857</v>
      </c>
      <c r="S511">
        <f>MIN(I483:I512)</f>
        <v>79.302994961989796</v>
      </c>
      <c r="T511">
        <f>IF(J511&gt;K511, 1, IF(J511&lt;K511, -1, 0))</f>
        <v>1</v>
      </c>
      <c r="U511">
        <f t="shared" si="58"/>
        <v>1</v>
      </c>
      <c r="V511">
        <f>G511*U512</f>
        <v>7.5123417042287394E-2</v>
      </c>
    </row>
    <row r="512" spans="1:22" x14ac:dyDescent="0.15">
      <c r="A512">
        <v>20010312</v>
      </c>
      <c r="B512">
        <v>0.92759999999999998</v>
      </c>
      <c r="C512">
        <v>0.93100000000000005</v>
      </c>
      <c r="D512">
        <v>0.92669999999999997</v>
      </c>
      <c r="E512">
        <v>0.92800000000000005</v>
      </c>
      <c r="F512">
        <v>-4.4999999999999997E-3</v>
      </c>
      <c r="G512">
        <v>-0.48257372654154901</v>
      </c>
      <c r="H512">
        <v>0</v>
      </c>
      <c r="I512">
        <f t="shared" si="55"/>
        <v>81.417390557281266</v>
      </c>
      <c r="J512">
        <f t="shared" si="56"/>
        <v>0.92760999999999982</v>
      </c>
      <c r="K512">
        <f t="shared" si="59"/>
        <v>0.92486000000000013</v>
      </c>
      <c r="L512">
        <f t="shared" si="57"/>
        <v>0.91139500000000029</v>
      </c>
      <c r="M512">
        <f t="shared" si="63"/>
        <v>0.89929400000000004</v>
      </c>
      <c r="N512">
        <f t="shared" si="61"/>
        <v>0.89683062499999977</v>
      </c>
      <c r="O512">
        <v>-1.48610811975017</v>
      </c>
      <c r="P512">
        <f t="shared" si="62"/>
        <v>-1.48610811975017</v>
      </c>
      <c r="Q512">
        <f t="shared" si="60"/>
        <v>-1.48610811975017</v>
      </c>
      <c r="R512">
        <f>MAX(I484:I513)</f>
        <v>82.71585756185857</v>
      </c>
      <c r="S512">
        <f>MIN(I484:I513)</f>
        <v>79.302994961989796</v>
      </c>
      <c r="T512">
        <f>IF(J512&gt;K512, 1, IF(J512&lt;K512, -1, 0))</f>
        <v>1</v>
      </c>
      <c r="U512">
        <f t="shared" si="58"/>
        <v>1</v>
      </c>
      <c r="V512">
        <f>G512*U513</f>
        <v>-0.48257372654154901</v>
      </c>
    </row>
    <row r="513" spans="1:22" x14ac:dyDescent="0.15">
      <c r="A513">
        <v>20010313</v>
      </c>
      <c r="B513">
        <v>0.92069999999999996</v>
      </c>
      <c r="C513">
        <v>0.92269999999999996</v>
      </c>
      <c r="D513">
        <v>0.91379999999999995</v>
      </c>
      <c r="E513">
        <v>0.91479999999999995</v>
      </c>
      <c r="F513">
        <v>-1.38E-2</v>
      </c>
      <c r="G513">
        <v>-1.48610811975017</v>
      </c>
      <c r="H513">
        <v>0</v>
      </c>
      <c r="I513">
        <f t="shared" si="55"/>
        <v>80.207440105320799</v>
      </c>
      <c r="J513">
        <f t="shared" si="56"/>
        <v>0.92922999999999989</v>
      </c>
      <c r="K513">
        <f t="shared" si="59"/>
        <v>0.92496</v>
      </c>
      <c r="L513">
        <f t="shared" si="57"/>
        <v>0.91222125000000021</v>
      </c>
      <c r="M513">
        <f t="shared" si="63"/>
        <v>0.90005299999999988</v>
      </c>
      <c r="N513">
        <f t="shared" si="61"/>
        <v>0.89675500000000008</v>
      </c>
      <c r="O513">
        <v>-0.50284215128989296</v>
      </c>
      <c r="P513">
        <f t="shared" si="62"/>
        <v>-0.50284215128989296</v>
      </c>
      <c r="Q513">
        <f t="shared" si="60"/>
        <v>-0.50284215128989296</v>
      </c>
      <c r="R513">
        <f>MAX(I485:I514)</f>
        <v>82.71585756185857</v>
      </c>
      <c r="S513">
        <f>MIN(I485:I514)</f>
        <v>79.302994961989796</v>
      </c>
      <c r="T513">
        <f>IF(J513&gt;K513, 1, IF(J513&lt;K513, -1, 0))</f>
        <v>1</v>
      </c>
      <c r="U513">
        <f t="shared" si="58"/>
        <v>1</v>
      </c>
      <c r="V513">
        <f>G513*U514</f>
        <v>-1.48610811975017</v>
      </c>
    </row>
    <row r="514" spans="1:22" x14ac:dyDescent="0.15">
      <c r="A514">
        <v>20010314</v>
      </c>
      <c r="B514">
        <v>0.91869999999999996</v>
      </c>
      <c r="C514">
        <v>0.91900000000000004</v>
      </c>
      <c r="D514">
        <v>0.90900000000000003</v>
      </c>
      <c r="E514">
        <v>0.91020000000000001</v>
      </c>
      <c r="F514">
        <v>-4.5999999999999999E-3</v>
      </c>
      <c r="G514">
        <v>-0.50284215128989296</v>
      </c>
      <c r="H514">
        <v>0</v>
      </c>
      <c r="I514">
        <f t="shared" si="55"/>
        <v>79.804123288000653</v>
      </c>
      <c r="J514">
        <f t="shared" si="56"/>
        <v>0.92898999999999998</v>
      </c>
      <c r="K514">
        <f t="shared" si="59"/>
        <v>0.92480666666666678</v>
      </c>
      <c r="L514">
        <f t="shared" si="57"/>
        <v>0.91292750000000011</v>
      </c>
      <c r="M514">
        <f t="shared" si="63"/>
        <v>0.90062200000000003</v>
      </c>
      <c r="N514">
        <f t="shared" si="61"/>
        <v>0.89662437500000003</v>
      </c>
      <c r="O514">
        <v>-1.0107668644254</v>
      </c>
      <c r="P514">
        <f t="shared" si="62"/>
        <v>-1.0107668644254</v>
      </c>
      <c r="Q514">
        <f t="shared" si="60"/>
        <v>-1.0107668644254</v>
      </c>
      <c r="R514">
        <f>MAX(I486:I515)</f>
        <v>82.71585756185857</v>
      </c>
      <c r="S514">
        <f>MIN(I486:I515)</f>
        <v>78.997489653360347</v>
      </c>
      <c r="T514">
        <f>IF(J514&gt;K514, 1, IF(J514&lt;K514, -1, 0))</f>
        <v>1</v>
      </c>
      <c r="U514">
        <f t="shared" si="58"/>
        <v>1</v>
      </c>
      <c r="V514">
        <f>G514*U515</f>
        <v>-0.50284215128989296</v>
      </c>
    </row>
    <row r="515" spans="1:22" x14ac:dyDescent="0.15">
      <c r="A515">
        <v>20010315</v>
      </c>
      <c r="B515">
        <v>0.90690000000000004</v>
      </c>
      <c r="C515">
        <v>0.90839999999999999</v>
      </c>
      <c r="D515">
        <v>0.89600000000000002</v>
      </c>
      <c r="E515">
        <v>0.90100000000000002</v>
      </c>
      <c r="F515">
        <v>-9.1999999999999998E-3</v>
      </c>
      <c r="G515">
        <v>-1.0107668644254</v>
      </c>
      <c r="H515">
        <v>0</v>
      </c>
      <c r="I515">
        <f t="shared" si="55"/>
        <v>78.997489653360347</v>
      </c>
      <c r="J515">
        <f t="shared" si="56"/>
        <v>0.92767999999999995</v>
      </c>
      <c r="K515">
        <f t="shared" si="59"/>
        <v>0.92421666666666669</v>
      </c>
      <c r="L515">
        <f t="shared" si="57"/>
        <v>0.91356625000000002</v>
      </c>
      <c r="M515">
        <f t="shared" si="63"/>
        <v>0.90131800000000017</v>
      </c>
      <c r="N515">
        <f t="shared" si="61"/>
        <v>0.89643187499999999</v>
      </c>
      <c r="O515">
        <v>-0.52164261931188005</v>
      </c>
      <c r="P515">
        <f t="shared" si="62"/>
        <v>-0.52164261931188005</v>
      </c>
      <c r="Q515">
        <f t="shared" si="60"/>
        <v>-0.52164261931188005</v>
      </c>
      <c r="R515">
        <f>MAX(I487:I516)</f>
        <v>82.443881364953867</v>
      </c>
      <c r="S515">
        <f>MIN(I487:I516)</f>
        <v>78.585405079141921</v>
      </c>
      <c r="T515">
        <f>IF(J515&gt;K515, 1, IF(J515&lt;K515, -1, 0))</f>
        <v>1</v>
      </c>
      <c r="U515">
        <f t="shared" si="58"/>
        <v>1</v>
      </c>
      <c r="V515">
        <f>G515*U516</f>
        <v>-1.0107668644254</v>
      </c>
    </row>
    <row r="516" spans="1:22" x14ac:dyDescent="0.15">
      <c r="A516">
        <v>20010316</v>
      </c>
      <c r="B516">
        <v>0.8952</v>
      </c>
      <c r="C516">
        <v>0.90029999999999999</v>
      </c>
      <c r="D516">
        <v>0.89139999999999997</v>
      </c>
      <c r="E516">
        <v>0.89629999999999999</v>
      </c>
      <c r="F516">
        <v>-4.7000000000000002E-3</v>
      </c>
      <c r="G516">
        <v>-0.52164261931188005</v>
      </c>
      <c r="H516">
        <v>0</v>
      </c>
      <c r="I516">
        <f t="shared" ref="I516:I579" si="64">I515*(1+G516/100)</f>
        <v>78.585405079141921</v>
      </c>
      <c r="J516">
        <f t="shared" si="56"/>
        <v>0.92455999999999994</v>
      </c>
      <c r="K516">
        <f t="shared" si="59"/>
        <v>0.92310666666666674</v>
      </c>
      <c r="L516">
        <f t="shared" si="57"/>
        <v>0.91416250000000032</v>
      </c>
      <c r="M516">
        <f t="shared" si="63"/>
        <v>0.90187099999999998</v>
      </c>
      <c r="N516">
        <f t="shared" si="61"/>
        <v>0.8961593750000002</v>
      </c>
      <c r="O516">
        <v>0.26776748856410398</v>
      </c>
      <c r="P516">
        <f t="shared" si="62"/>
        <v>0.26776748856410398</v>
      </c>
      <c r="Q516">
        <f t="shared" si="60"/>
        <v>0.26776748856410398</v>
      </c>
      <c r="R516">
        <f>MAX(I488:I517)</f>
        <v>82.443881364953867</v>
      </c>
      <c r="S516">
        <f>MIN(I488:I517)</f>
        <v>78.585405079141921</v>
      </c>
      <c r="T516">
        <f>IF(J516&gt;K516, 1, IF(J516&lt;K516, -1, 0))</f>
        <v>1</v>
      </c>
      <c r="U516">
        <f t="shared" si="58"/>
        <v>1</v>
      </c>
      <c r="V516">
        <f>G516*U517</f>
        <v>-0.52164261931188005</v>
      </c>
    </row>
    <row r="517" spans="1:22" x14ac:dyDescent="0.15">
      <c r="A517">
        <v>20010319</v>
      </c>
      <c r="B517">
        <v>0.90049999999999997</v>
      </c>
      <c r="C517">
        <v>0.90059999999999996</v>
      </c>
      <c r="D517">
        <v>0.89649999999999996</v>
      </c>
      <c r="E517">
        <v>0.89870000000000005</v>
      </c>
      <c r="F517">
        <v>2.3999999999999998E-3</v>
      </c>
      <c r="G517">
        <v>0.26776748856410398</v>
      </c>
      <c r="H517">
        <v>0</v>
      </c>
      <c r="I517">
        <f t="shared" si="64"/>
        <v>78.795831244700267</v>
      </c>
      <c r="J517">
        <f t="shared" si="56"/>
        <v>0.92074</v>
      </c>
      <c r="K517">
        <f t="shared" si="59"/>
        <v>0.92155666666666647</v>
      </c>
      <c r="L517">
        <f t="shared" si="57"/>
        <v>0.91475750000000011</v>
      </c>
      <c r="M517">
        <f t="shared" si="63"/>
        <v>0.902393</v>
      </c>
      <c r="N517">
        <f t="shared" si="61"/>
        <v>0.89591687500000017</v>
      </c>
      <c r="O517">
        <v>-1.12384555469011</v>
      </c>
      <c r="P517">
        <f t="shared" si="62"/>
        <v>1.12384555469011</v>
      </c>
      <c r="Q517">
        <f t="shared" si="60"/>
        <v>1.12384555469011</v>
      </c>
      <c r="R517">
        <f>MAX(I489:I518)</f>
        <v>81.987663228210479</v>
      </c>
      <c r="S517">
        <f>MIN(I489:I518)</f>
        <v>78.585405079141921</v>
      </c>
      <c r="T517">
        <f>IF(J517&gt;K517, 1, IF(J517&lt;K517, -1, 0))</f>
        <v>-1</v>
      </c>
      <c r="U517">
        <f t="shared" si="58"/>
        <v>1</v>
      </c>
      <c r="V517">
        <f>G517*U518</f>
        <v>0.26776748856410398</v>
      </c>
    </row>
    <row r="518" spans="1:22" x14ac:dyDescent="0.15">
      <c r="A518">
        <v>20010320</v>
      </c>
      <c r="B518">
        <v>0.90269999999999995</v>
      </c>
      <c r="C518">
        <v>0.90920000000000001</v>
      </c>
      <c r="D518">
        <v>0.90049999999999997</v>
      </c>
      <c r="E518">
        <v>0.90880000000000005</v>
      </c>
      <c r="F518">
        <v>1.01E-2</v>
      </c>
      <c r="G518">
        <v>1.12384555469011</v>
      </c>
      <c r="H518">
        <v>0</v>
      </c>
      <c r="I518">
        <f t="shared" si="64"/>
        <v>79.681374691424963</v>
      </c>
      <c r="J518">
        <f t="shared" si="56"/>
        <v>0.91758999999999991</v>
      </c>
      <c r="K518">
        <f t="shared" si="59"/>
        <v>0.92032333333333338</v>
      </c>
      <c r="L518">
        <f t="shared" si="57"/>
        <v>0.91536125000000013</v>
      </c>
      <c r="M518">
        <f t="shared" si="63"/>
        <v>0.90300400000000014</v>
      </c>
      <c r="N518">
        <f t="shared" si="61"/>
        <v>0.89574562500000021</v>
      </c>
      <c r="O518">
        <v>1.40845070422536</v>
      </c>
      <c r="P518">
        <f t="shared" si="62"/>
        <v>-1.40845070422536</v>
      </c>
      <c r="Q518">
        <f t="shared" si="60"/>
        <v>-1.40845070422536</v>
      </c>
      <c r="R518">
        <f>MAX(I490:I519)</f>
        <v>81.987663228210479</v>
      </c>
      <c r="S518">
        <f>MIN(I490:I519)</f>
        <v>78.559101808447139</v>
      </c>
      <c r="T518">
        <f>IF(J518&gt;K518, 1, IF(J518&lt;K518, -1, 0))</f>
        <v>-1</v>
      </c>
      <c r="U518">
        <f t="shared" si="58"/>
        <v>1</v>
      </c>
      <c r="V518">
        <f>G518*U519</f>
        <v>1.12384555469011</v>
      </c>
    </row>
    <row r="519" spans="1:22" x14ac:dyDescent="0.15">
      <c r="A519">
        <v>20010321</v>
      </c>
      <c r="B519">
        <v>0.89959999999999996</v>
      </c>
      <c r="C519">
        <v>0.90100000000000002</v>
      </c>
      <c r="D519">
        <v>0.89370000000000005</v>
      </c>
      <c r="E519">
        <v>0.89600000000000002</v>
      </c>
      <c r="F519">
        <v>-1.2800000000000001E-2</v>
      </c>
      <c r="G519">
        <v>-1.40845070422536</v>
      </c>
      <c r="H519">
        <v>0</v>
      </c>
      <c r="I519">
        <f t="shared" si="64"/>
        <v>78.559101808447139</v>
      </c>
      <c r="J519">
        <f t="shared" si="56"/>
        <v>0.91510000000000002</v>
      </c>
      <c r="K519">
        <f t="shared" si="59"/>
        <v>0.9192933333333333</v>
      </c>
      <c r="L519">
        <f t="shared" si="57"/>
        <v>0.91616749999999991</v>
      </c>
      <c r="M519">
        <f t="shared" si="63"/>
        <v>0.90370099999999998</v>
      </c>
      <c r="N519">
        <f t="shared" si="61"/>
        <v>0.89561562500000047</v>
      </c>
      <c r="O519">
        <v>0.84821428571429103</v>
      </c>
      <c r="P519">
        <f t="shared" si="62"/>
        <v>-0.84821428571429103</v>
      </c>
      <c r="Q519">
        <f t="shared" si="60"/>
        <v>-0.84821428571429103</v>
      </c>
      <c r="R519">
        <f>MAX(I491:I520)</f>
        <v>81.987663228210479</v>
      </c>
      <c r="S519">
        <f>MIN(I491:I520)</f>
        <v>77.892752284179053</v>
      </c>
      <c r="T519">
        <f>IF(J519&gt;K519, 1, IF(J519&lt;K519, -1, 0))</f>
        <v>-1</v>
      </c>
      <c r="U519">
        <f t="shared" si="58"/>
        <v>1</v>
      </c>
      <c r="V519">
        <f>G519*U520</f>
        <v>-1.40845070422536</v>
      </c>
    </row>
    <row r="520" spans="1:22" x14ac:dyDescent="0.15">
      <c r="A520">
        <v>20010322</v>
      </c>
      <c r="B520">
        <v>0.88970000000000005</v>
      </c>
      <c r="C520">
        <v>0.89119999999999999</v>
      </c>
      <c r="D520">
        <v>0.88370000000000004</v>
      </c>
      <c r="E520">
        <v>0.88839999999999997</v>
      </c>
      <c r="F520">
        <v>-7.6E-3</v>
      </c>
      <c r="G520">
        <v>-0.84821428571429103</v>
      </c>
      <c r="H520">
        <v>0</v>
      </c>
      <c r="I520">
        <f t="shared" si="64"/>
        <v>77.892752284179053</v>
      </c>
      <c r="J520">
        <f t="shared" si="56"/>
        <v>0.91181000000000001</v>
      </c>
      <c r="K520">
        <f t="shared" si="59"/>
        <v>0.91813333333333336</v>
      </c>
      <c r="L520">
        <f t="shared" si="57"/>
        <v>0.91679750000000015</v>
      </c>
      <c r="M520">
        <f t="shared" si="63"/>
        <v>0.90436500000000009</v>
      </c>
      <c r="N520">
        <f t="shared" si="61"/>
        <v>0.8954468750000002</v>
      </c>
      <c r="O520">
        <v>-0.135074290859971</v>
      </c>
      <c r="P520">
        <f t="shared" si="62"/>
        <v>0.135074290859971</v>
      </c>
      <c r="Q520">
        <f t="shared" si="60"/>
        <v>0.135074290859971</v>
      </c>
      <c r="R520">
        <f>MAX(I492:I521)</f>
        <v>81.987663228210479</v>
      </c>
      <c r="S520">
        <f>MIN(I492:I521)</f>
        <v>77.892752284179053</v>
      </c>
      <c r="T520">
        <f>IF(J520&gt;K520, 1, IF(J520&lt;K520, -1, 0))</f>
        <v>-1</v>
      </c>
      <c r="U520">
        <f t="shared" si="58"/>
        <v>1</v>
      </c>
      <c r="V520">
        <f>G520*U521</f>
        <v>-0.84821428571429103</v>
      </c>
    </row>
    <row r="521" spans="1:22" x14ac:dyDescent="0.15">
      <c r="A521">
        <v>20010323</v>
      </c>
      <c r="B521">
        <v>0.89329999999999998</v>
      </c>
      <c r="C521">
        <v>0.89459999999999995</v>
      </c>
      <c r="D521">
        <v>0.88949999999999996</v>
      </c>
      <c r="E521">
        <v>0.88959999999999995</v>
      </c>
      <c r="F521">
        <v>1.1999999999999999E-3</v>
      </c>
      <c r="G521">
        <v>0.135074290859971</v>
      </c>
      <c r="H521">
        <v>0</v>
      </c>
      <c r="I521">
        <f t="shared" si="64"/>
        <v>77.997965366958226</v>
      </c>
      <c r="J521">
        <f t="shared" si="56"/>
        <v>0.90747000000000022</v>
      </c>
      <c r="K521">
        <f t="shared" si="59"/>
        <v>0.91669333333333325</v>
      </c>
      <c r="L521">
        <f t="shared" si="57"/>
        <v>0.91739000000000015</v>
      </c>
      <c r="M521">
        <f t="shared" si="63"/>
        <v>0.90494000000000019</v>
      </c>
      <c r="N521">
        <f t="shared" si="61"/>
        <v>0.89528312500000007</v>
      </c>
      <c r="O521">
        <v>-0.79811151079137899</v>
      </c>
      <c r="P521">
        <f t="shared" si="62"/>
        <v>0.79811151079137899</v>
      </c>
      <c r="Q521">
        <f t="shared" si="60"/>
        <v>0.79811151079137899</v>
      </c>
      <c r="R521">
        <f>MAX(I493:I522)</f>
        <v>81.987663228210479</v>
      </c>
      <c r="S521">
        <f>MIN(I493:I522)</f>
        <v>77.892752284179053</v>
      </c>
      <c r="T521">
        <f>IF(J521&gt;K521, 1, IF(J521&lt;K521, -1, 0))</f>
        <v>-1</v>
      </c>
      <c r="U521">
        <f t="shared" si="58"/>
        <v>1</v>
      </c>
      <c r="V521">
        <f>G521*U522</f>
        <v>0.135074290859971</v>
      </c>
    </row>
    <row r="522" spans="1:22" x14ac:dyDescent="0.15">
      <c r="A522">
        <v>20010326</v>
      </c>
      <c r="B522">
        <v>0.89429999999999998</v>
      </c>
      <c r="C522">
        <v>0.89749999999999996</v>
      </c>
      <c r="D522">
        <v>0.89329999999999998</v>
      </c>
      <c r="E522">
        <v>0.89670000000000005</v>
      </c>
      <c r="F522">
        <v>7.1000000000000004E-3</v>
      </c>
      <c r="G522">
        <v>0.79811151079137899</v>
      </c>
      <c r="H522">
        <v>0</v>
      </c>
      <c r="I522">
        <f t="shared" si="64"/>
        <v>78.620476106734998</v>
      </c>
      <c r="J522">
        <f t="shared" si="56"/>
        <v>0.90318000000000009</v>
      </c>
      <c r="K522">
        <f t="shared" si="59"/>
        <v>0.91572999999999993</v>
      </c>
      <c r="L522">
        <f t="shared" si="57"/>
        <v>0.91785125000000023</v>
      </c>
      <c r="M522">
        <f t="shared" si="63"/>
        <v>0.90541899999999997</v>
      </c>
      <c r="N522">
        <f t="shared" si="61"/>
        <v>0.89515999999999996</v>
      </c>
      <c r="O522">
        <v>0.33456005352960899</v>
      </c>
      <c r="P522">
        <f t="shared" si="62"/>
        <v>-0.33456005352960899</v>
      </c>
      <c r="Q522">
        <f t="shared" si="60"/>
        <v>-0.33456005352960899</v>
      </c>
      <c r="R522">
        <f>MAX(I494:I523)</f>
        <v>81.987663228210479</v>
      </c>
      <c r="S522">
        <f>MIN(I494:I523)</f>
        <v>77.892752284179053</v>
      </c>
      <c r="T522">
        <f>IF(J522&gt;K522, 1, IF(J522&lt;K522, -1, 0))</f>
        <v>-1</v>
      </c>
      <c r="U522">
        <f t="shared" si="58"/>
        <v>1</v>
      </c>
      <c r="V522">
        <f>G522*U523</f>
        <v>0.79811151079137899</v>
      </c>
    </row>
    <row r="523" spans="1:22" x14ac:dyDescent="0.15">
      <c r="A523">
        <v>20010327</v>
      </c>
      <c r="B523">
        <v>0.89559999999999995</v>
      </c>
      <c r="C523">
        <v>0.89990000000000003</v>
      </c>
      <c r="D523">
        <v>0.89029999999999998</v>
      </c>
      <c r="E523">
        <v>0.89370000000000005</v>
      </c>
      <c r="F523">
        <v>-3.0000000000000001E-3</v>
      </c>
      <c r="G523">
        <v>-0.33456005352960899</v>
      </c>
      <c r="H523">
        <v>0</v>
      </c>
      <c r="I523">
        <f t="shared" si="64"/>
        <v>78.357443399787073</v>
      </c>
      <c r="J523">
        <f t="shared" si="56"/>
        <v>0.90004999999999991</v>
      </c>
      <c r="K523">
        <f t="shared" si="59"/>
        <v>0.91472000000000009</v>
      </c>
      <c r="L523">
        <f t="shared" si="57"/>
        <v>0.91834375000000024</v>
      </c>
      <c r="M523">
        <f t="shared" si="63"/>
        <v>0.90594300000000005</v>
      </c>
      <c r="N523">
        <f t="shared" si="61"/>
        <v>0.89507562499999993</v>
      </c>
      <c r="O523">
        <v>0.74969229047779296</v>
      </c>
      <c r="P523">
        <f t="shared" si="62"/>
        <v>-0.74969229047779296</v>
      </c>
      <c r="Q523">
        <f t="shared" si="60"/>
        <v>-0.74969229047779296</v>
      </c>
      <c r="R523">
        <f>MAX(I495:I524)</f>
        <v>81.987663228210479</v>
      </c>
      <c r="S523">
        <f>MIN(I495:I524)</f>
        <v>77.770003687603378</v>
      </c>
      <c r="T523">
        <f>IF(J523&gt;K523, 1, IF(J523&lt;K523, -1, 0))</f>
        <v>-1</v>
      </c>
      <c r="U523">
        <f t="shared" si="58"/>
        <v>1</v>
      </c>
      <c r="V523">
        <f>G523*U524</f>
        <v>-0.33456005352960899</v>
      </c>
    </row>
    <row r="524" spans="1:22" x14ac:dyDescent="0.15">
      <c r="A524">
        <v>20010328</v>
      </c>
      <c r="B524">
        <v>0.88859999999999995</v>
      </c>
      <c r="C524">
        <v>0.89059999999999995</v>
      </c>
      <c r="D524">
        <v>0.88680000000000003</v>
      </c>
      <c r="E524">
        <v>0.88700000000000001</v>
      </c>
      <c r="F524">
        <v>-6.7000000000000002E-3</v>
      </c>
      <c r="G524">
        <v>-0.74969229047779296</v>
      </c>
      <c r="H524">
        <v>0</v>
      </c>
      <c r="I524">
        <f t="shared" si="64"/>
        <v>77.770003687603378</v>
      </c>
      <c r="J524">
        <f t="shared" si="56"/>
        <v>0.89793999999999996</v>
      </c>
      <c r="K524">
        <f t="shared" si="59"/>
        <v>0.91344333333333338</v>
      </c>
      <c r="L524">
        <f t="shared" si="57"/>
        <v>0.91877875000000009</v>
      </c>
      <c r="M524">
        <f t="shared" si="63"/>
        <v>0.90637200000000007</v>
      </c>
      <c r="N524">
        <f t="shared" si="61"/>
        <v>0.89496999999999982</v>
      </c>
      <c r="O524">
        <v>0.42841037204058902</v>
      </c>
      <c r="P524">
        <f t="shared" si="62"/>
        <v>-0.42841037204058902</v>
      </c>
      <c r="Q524">
        <f t="shared" si="60"/>
        <v>-0.42841037204058902</v>
      </c>
      <c r="R524">
        <f>MAX(I496:I525)</f>
        <v>81.987663228210479</v>
      </c>
      <c r="S524">
        <f>MIN(I496:I525)</f>
        <v>77.436828925469342</v>
      </c>
      <c r="T524">
        <f>IF(J524&gt;K524, 1, IF(J524&lt;K524, -1, 0))</f>
        <v>-1</v>
      </c>
      <c r="U524">
        <f t="shared" si="58"/>
        <v>1</v>
      </c>
      <c r="V524">
        <f>G524*U525</f>
        <v>-0.74969229047779296</v>
      </c>
    </row>
    <row r="525" spans="1:22" x14ac:dyDescent="0.15">
      <c r="A525">
        <v>20010329</v>
      </c>
      <c r="B525">
        <v>0.88560000000000005</v>
      </c>
      <c r="C525">
        <v>0.8861</v>
      </c>
      <c r="D525">
        <v>0.88049999999999995</v>
      </c>
      <c r="E525">
        <v>0.88319999999999999</v>
      </c>
      <c r="F525">
        <v>-3.8E-3</v>
      </c>
      <c r="G525">
        <v>-0.42841037204058902</v>
      </c>
      <c r="H525">
        <v>0</v>
      </c>
      <c r="I525">
        <f t="shared" si="64"/>
        <v>77.436828925469342</v>
      </c>
      <c r="J525">
        <f t="shared" si="56"/>
        <v>0.89562000000000008</v>
      </c>
      <c r="K525">
        <f t="shared" si="59"/>
        <v>0.9123066666666666</v>
      </c>
      <c r="L525">
        <f t="shared" si="57"/>
        <v>0.91895749999999976</v>
      </c>
      <c r="M525">
        <f t="shared" si="63"/>
        <v>0.90661500000000006</v>
      </c>
      <c r="N525">
        <f t="shared" si="61"/>
        <v>0.89486374999999985</v>
      </c>
      <c r="O525">
        <v>0.40760869565216701</v>
      </c>
      <c r="P525">
        <f t="shared" si="62"/>
        <v>-0.40760869565216701</v>
      </c>
      <c r="Q525">
        <f t="shared" si="60"/>
        <v>-0.40760869565216701</v>
      </c>
      <c r="R525">
        <f>MAX(I497:I526)</f>
        <v>81.987663228210479</v>
      </c>
      <c r="S525">
        <f>MIN(I497:I526)</f>
        <v>77.121189677131838</v>
      </c>
      <c r="T525">
        <f>IF(J525&gt;K525, 1, IF(J525&lt;K525, -1, 0))</f>
        <v>-1</v>
      </c>
      <c r="U525">
        <f t="shared" si="58"/>
        <v>1</v>
      </c>
      <c r="V525">
        <f>G525*U526</f>
        <v>-0.42841037204058902</v>
      </c>
    </row>
    <row r="526" spans="1:22" x14ac:dyDescent="0.15">
      <c r="A526">
        <v>20010330</v>
      </c>
      <c r="B526">
        <v>0.88300000000000001</v>
      </c>
      <c r="C526">
        <v>0.88719999999999999</v>
      </c>
      <c r="D526">
        <v>0.87609999999999999</v>
      </c>
      <c r="E526">
        <v>0.87960000000000005</v>
      </c>
      <c r="F526">
        <v>-3.5999999999999999E-3</v>
      </c>
      <c r="G526">
        <v>-0.40760869565216701</v>
      </c>
      <c r="H526">
        <v>0</v>
      </c>
      <c r="I526">
        <f t="shared" si="64"/>
        <v>77.121189677131838</v>
      </c>
      <c r="J526">
        <f t="shared" ref="J526:J589" si="65">AVERAGE(E516:E525)</f>
        <v>0.89383999999999997</v>
      </c>
      <c r="K526">
        <f t="shared" si="59"/>
        <v>0.91109333333333342</v>
      </c>
      <c r="L526">
        <f t="shared" si="57"/>
        <v>0.91901125000000017</v>
      </c>
      <c r="M526">
        <f t="shared" si="63"/>
        <v>0.90682600000000024</v>
      </c>
      <c r="N526">
        <f t="shared" si="61"/>
        <v>0.89475437499999999</v>
      </c>
      <c r="O526">
        <v>-9.0950432014542004E-2</v>
      </c>
      <c r="P526">
        <f t="shared" si="62"/>
        <v>9.0950432014542004E-2</v>
      </c>
      <c r="Q526">
        <f t="shared" si="60"/>
        <v>9.0950432014542004E-2</v>
      </c>
      <c r="R526">
        <f>MAX(I498:I527)</f>
        <v>81.987663228210479</v>
      </c>
      <c r="S526">
        <f>MIN(I498:I527)</f>
        <v>77.121189677131838</v>
      </c>
      <c r="T526">
        <f>IF(J526&gt;K526, 1, IF(J526&lt;K526, -1, 0))</f>
        <v>-1</v>
      </c>
      <c r="U526">
        <f t="shared" si="58"/>
        <v>1</v>
      </c>
      <c r="V526">
        <f>G526*U527</f>
        <v>-0.40760869565216701</v>
      </c>
    </row>
    <row r="527" spans="1:22" x14ac:dyDescent="0.15">
      <c r="A527">
        <v>20010402</v>
      </c>
      <c r="B527">
        <v>0.878</v>
      </c>
      <c r="C527">
        <v>0.8841</v>
      </c>
      <c r="D527">
        <v>0.87770000000000004</v>
      </c>
      <c r="E527">
        <v>0.88039999999999996</v>
      </c>
      <c r="F527">
        <v>8.0000000000000004E-4</v>
      </c>
      <c r="G527">
        <v>9.0950432014542004E-2</v>
      </c>
      <c r="H527">
        <v>0</v>
      </c>
      <c r="I527">
        <f t="shared" si="64"/>
        <v>77.191331732317948</v>
      </c>
      <c r="J527">
        <f t="shared" si="65"/>
        <v>0.89216999999999991</v>
      </c>
      <c r="K527">
        <f t="shared" si="59"/>
        <v>0.91028333333333344</v>
      </c>
      <c r="L527">
        <f t="shared" si="57"/>
        <v>0.91890625000000026</v>
      </c>
      <c r="M527">
        <f t="shared" si="63"/>
        <v>0.90695300000000001</v>
      </c>
      <c r="N527">
        <f t="shared" si="61"/>
        <v>0.8945662499999999</v>
      </c>
      <c r="O527">
        <v>-1.8287142208087199</v>
      </c>
      <c r="P527">
        <f t="shared" si="62"/>
        <v>1.8287142208087199</v>
      </c>
      <c r="Q527">
        <f t="shared" si="60"/>
        <v>1.8287142208087199</v>
      </c>
      <c r="R527">
        <f>MAX(I499:I528)</f>
        <v>81.987663228210479</v>
      </c>
      <c r="S527">
        <f>MIN(I499:I528)</f>
        <v>77.121189677131838</v>
      </c>
      <c r="T527">
        <f>IF(J527&gt;K527, 1, IF(J527&lt;K527, -1, 0))</f>
        <v>-1</v>
      </c>
      <c r="U527">
        <f t="shared" si="58"/>
        <v>1</v>
      </c>
      <c r="V527">
        <f>G527*U528</f>
        <v>9.0950432014542004E-2</v>
      </c>
    </row>
    <row r="528" spans="1:22" x14ac:dyDescent="0.15">
      <c r="A528">
        <v>20010403</v>
      </c>
      <c r="B528">
        <v>0.88529999999999998</v>
      </c>
      <c r="C528">
        <v>0.89739999999999998</v>
      </c>
      <c r="D528">
        <v>0.8851</v>
      </c>
      <c r="E528">
        <v>0.89649999999999996</v>
      </c>
      <c r="F528">
        <v>1.61E-2</v>
      </c>
      <c r="G528">
        <v>1.8287142208087199</v>
      </c>
      <c r="H528">
        <v>0</v>
      </c>
      <c r="I528">
        <f t="shared" si="64"/>
        <v>78.602940592938481</v>
      </c>
      <c r="J528">
        <f t="shared" si="65"/>
        <v>0.89033999999999991</v>
      </c>
      <c r="K528">
        <f t="shared" si="59"/>
        <v>0.90907333333333351</v>
      </c>
      <c r="L528">
        <f t="shared" si="57"/>
        <v>0.91889750000000014</v>
      </c>
      <c r="M528">
        <f t="shared" si="63"/>
        <v>0.90713499999999991</v>
      </c>
      <c r="N528">
        <f t="shared" si="61"/>
        <v>0.89441124999999988</v>
      </c>
      <c r="O528">
        <v>-0.70273284997212304</v>
      </c>
      <c r="P528">
        <f t="shared" si="62"/>
        <v>0.70273284997212304</v>
      </c>
      <c r="Q528">
        <f t="shared" si="60"/>
        <v>0.70273284997212304</v>
      </c>
      <c r="R528">
        <f>MAX(I500:I529)</f>
        <v>81.987663228210479</v>
      </c>
      <c r="S528">
        <f>MIN(I500:I529)</f>
        <v>77.121189677131838</v>
      </c>
      <c r="T528">
        <f>IF(J528&gt;K528, 1, IF(J528&lt;K528, -1, 0))</f>
        <v>-1</v>
      </c>
      <c r="U528">
        <f t="shared" si="58"/>
        <v>1</v>
      </c>
      <c r="V528">
        <f>G528*U529</f>
        <v>1.8287142208087199</v>
      </c>
    </row>
    <row r="529" spans="1:22" x14ac:dyDescent="0.15">
      <c r="A529">
        <v>20010404</v>
      </c>
      <c r="B529">
        <v>0.90369999999999995</v>
      </c>
      <c r="C529">
        <v>0.90559999999999996</v>
      </c>
      <c r="D529">
        <v>0.90049999999999997</v>
      </c>
      <c r="E529">
        <v>0.90280000000000005</v>
      </c>
      <c r="F529">
        <v>6.3E-3</v>
      </c>
      <c r="G529">
        <v>0.70273284997212304</v>
      </c>
      <c r="H529">
        <v>0</v>
      </c>
      <c r="I529">
        <f t="shared" si="64"/>
        <v>79.155309277529142</v>
      </c>
      <c r="J529">
        <f t="shared" si="65"/>
        <v>0.88910999999999996</v>
      </c>
      <c r="K529">
        <f t="shared" si="59"/>
        <v>0.90861666666666674</v>
      </c>
      <c r="L529">
        <f t="shared" si="57"/>
        <v>0.91896250000000013</v>
      </c>
      <c r="M529">
        <f t="shared" si="63"/>
        <v>0.90747</v>
      </c>
      <c r="N529">
        <f t="shared" si="61"/>
        <v>0.89434562500000003</v>
      </c>
      <c r="O529">
        <v>0.64244572441294101</v>
      </c>
      <c r="P529">
        <f t="shared" si="62"/>
        <v>-0.64244572441294101</v>
      </c>
      <c r="Q529">
        <f t="shared" si="60"/>
        <v>-0.64244572441294101</v>
      </c>
      <c r="R529">
        <f>MAX(I501:I530)</f>
        <v>81.987663228210479</v>
      </c>
      <c r="S529">
        <f>MIN(I501:I530)</f>
        <v>77.121189677131838</v>
      </c>
      <c r="T529">
        <f>IF(J529&gt;K529, 1, IF(J529&lt;K529, -1, 0))</f>
        <v>-1</v>
      </c>
      <c r="U529">
        <f t="shared" si="58"/>
        <v>1</v>
      </c>
      <c r="V529">
        <f>G529*U530</f>
        <v>0.70273284997212304</v>
      </c>
    </row>
    <row r="530" spans="1:22" x14ac:dyDescent="0.15">
      <c r="A530">
        <v>20010405</v>
      </c>
      <c r="B530">
        <v>0.90200000000000002</v>
      </c>
      <c r="C530">
        <v>0.90200000000000002</v>
      </c>
      <c r="D530">
        <v>0.89580000000000004</v>
      </c>
      <c r="E530">
        <v>0.89700000000000002</v>
      </c>
      <c r="F530">
        <v>-5.7999999999999996E-3</v>
      </c>
      <c r="G530">
        <v>-0.64244572441294101</v>
      </c>
      <c r="H530">
        <v>0</v>
      </c>
      <c r="I530">
        <f t="shared" si="64"/>
        <v>78.646779377429809</v>
      </c>
      <c r="J530">
        <f t="shared" si="65"/>
        <v>0.88978999999999997</v>
      </c>
      <c r="K530">
        <f t="shared" si="59"/>
        <v>0.90842000000000001</v>
      </c>
      <c r="L530">
        <f t="shared" si="57"/>
        <v>0.91913249999999991</v>
      </c>
      <c r="M530">
        <f t="shared" si="63"/>
        <v>0.90793299999999999</v>
      </c>
      <c r="N530">
        <f t="shared" si="61"/>
        <v>0.89427000000000001</v>
      </c>
      <c r="O530">
        <v>-0.68004459308807097</v>
      </c>
      <c r="P530">
        <f t="shared" si="62"/>
        <v>0.68004459308807097</v>
      </c>
      <c r="Q530">
        <f t="shared" si="60"/>
        <v>0.68004459308807097</v>
      </c>
      <c r="R530">
        <f>MAX(I502:I531)</f>
        <v>81.987663228210479</v>
      </c>
      <c r="S530">
        <f>MIN(I502:I531)</f>
        <v>77.121189677131838</v>
      </c>
      <c r="T530">
        <f>IF(J530&gt;K530, 1, IF(J530&lt;K530, -1, 0))</f>
        <v>-1</v>
      </c>
      <c r="U530">
        <f t="shared" si="58"/>
        <v>1</v>
      </c>
      <c r="V530">
        <f>G530*U531</f>
        <v>-0.64244572441294101</v>
      </c>
    </row>
    <row r="531" spans="1:22" x14ac:dyDescent="0.15">
      <c r="A531">
        <v>20010406</v>
      </c>
      <c r="B531">
        <v>0.89449999999999996</v>
      </c>
      <c r="C531">
        <v>0.90529999999999999</v>
      </c>
      <c r="D531">
        <v>0.89439999999999997</v>
      </c>
      <c r="E531">
        <v>0.90310000000000001</v>
      </c>
      <c r="F531">
        <v>6.1000000000000004E-3</v>
      </c>
      <c r="G531">
        <v>0.68004459308807097</v>
      </c>
      <c r="H531">
        <v>0</v>
      </c>
      <c r="I531">
        <f t="shared" si="64"/>
        <v>79.181612548223939</v>
      </c>
      <c r="J531">
        <f t="shared" si="65"/>
        <v>0.89064999999999994</v>
      </c>
      <c r="K531">
        <f t="shared" si="59"/>
        <v>0.9081366666666667</v>
      </c>
      <c r="L531">
        <f t="shared" si="57"/>
        <v>0.91930250000000002</v>
      </c>
      <c r="M531">
        <f t="shared" si="63"/>
        <v>0.90823100000000012</v>
      </c>
      <c r="N531">
        <f t="shared" si="61"/>
        <v>0.89414312499999993</v>
      </c>
      <c r="O531">
        <v>0.50935666039198901</v>
      </c>
      <c r="P531">
        <f t="shared" si="62"/>
        <v>0.50935666039198901</v>
      </c>
      <c r="Q531">
        <f t="shared" si="60"/>
        <v>-0.50935666039198901</v>
      </c>
      <c r="R531">
        <f>MAX(I503:I532)</f>
        <v>81.987663228210479</v>
      </c>
      <c r="S531">
        <f>MIN(I503:I532)</f>
        <v>77.121189677131838</v>
      </c>
      <c r="T531">
        <f>IF(J531&gt;K531, 1, IF(J531&lt;K531, -1, 0))</f>
        <v>-1</v>
      </c>
      <c r="U531">
        <f t="shared" si="58"/>
        <v>1</v>
      </c>
      <c r="V531">
        <f>G531*U532</f>
        <v>0.68004459308807097</v>
      </c>
    </row>
    <row r="532" spans="1:22" x14ac:dyDescent="0.15">
      <c r="A532">
        <v>20010409</v>
      </c>
      <c r="B532">
        <v>0.90090000000000003</v>
      </c>
      <c r="C532">
        <v>0.90300000000000002</v>
      </c>
      <c r="D532">
        <v>0.89800000000000002</v>
      </c>
      <c r="E532">
        <v>0.89849999999999997</v>
      </c>
      <c r="F532">
        <v>-4.5999999999999999E-3</v>
      </c>
      <c r="G532">
        <v>-0.50935666039198901</v>
      </c>
      <c r="H532">
        <v>0</v>
      </c>
      <c r="I532">
        <f t="shared" si="64"/>
        <v>78.778295730903778</v>
      </c>
      <c r="J532">
        <f t="shared" si="65"/>
        <v>0.89200000000000002</v>
      </c>
      <c r="K532">
        <f t="shared" si="59"/>
        <v>0.9075966666666665</v>
      </c>
      <c r="L532">
        <f t="shared" ref="L532:L595" si="66">AVERAGE(E452:E531)</f>
        <v>0.91962250000000001</v>
      </c>
      <c r="M532">
        <f t="shared" si="63"/>
        <v>0.90863400000000016</v>
      </c>
      <c r="N532">
        <f t="shared" si="61"/>
        <v>0.89404499999999987</v>
      </c>
      <c r="O532">
        <v>1.1129660545353399</v>
      </c>
      <c r="P532">
        <f t="shared" si="62"/>
        <v>1.1129660545353399</v>
      </c>
      <c r="Q532">
        <f t="shared" si="60"/>
        <v>-1.1129660545353399</v>
      </c>
      <c r="R532">
        <f>MAX(I504:I533)</f>
        <v>81.987663228210479</v>
      </c>
      <c r="S532">
        <f>MIN(I504:I533)</f>
        <v>77.121189677131838</v>
      </c>
      <c r="T532">
        <f>IF(J532&gt;K532, 1, IF(J532&lt;K532, -1, 0))</f>
        <v>-1</v>
      </c>
      <c r="U532">
        <f t="shared" ref="U532:U595" si="67">IF(T482=-1,-1,IF(T482=1,1,U481))</f>
        <v>1</v>
      </c>
      <c r="V532">
        <f>G532*U533</f>
        <v>-0.50935666039198901</v>
      </c>
    </row>
    <row r="533" spans="1:22" x14ac:dyDescent="0.15">
      <c r="A533">
        <v>20010410</v>
      </c>
      <c r="B533">
        <v>0.89480000000000004</v>
      </c>
      <c r="C533">
        <v>0.89639999999999997</v>
      </c>
      <c r="D533">
        <v>0.88649999999999995</v>
      </c>
      <c r="E533">
        <v>0.88849999999999996</v>
      </c>
      <c r="F533">
        <v>-0.01</v>
      </c>
      <c r="G533">
        <v>-1.1129660545353399</v>
      </c>
      <c r="H533">
        <v>0</v>
      </c>
      <c r="I533">
        <f t="shared" si="64"/>
        <v>77.901520041077362</v>
      </c>
      <c r="J533">
        <f t="shared" si="65"/>
        <v>0.89217999999999997</v>
      </c>
      <c r="K533">
        <f t="shared" si="59"/>
        <v>0.90715333333333315</v>
      </c>
      <c r="L533">
        <f t="shared" si="66"/>
        <v>0.91980375000000003</v>
      </c>
      <c r="M533">
        <f t="shared" si="63"/>
        <v>0.90900000000000003</v>
      </c>
      <c r="N533">
        <f t="shared" si="61"/>
        <v>0.89398437499999994</v>
      </c>
      <c r="O533">
        <v>0.146314012380413</v>
      </c>
      <c r="P533">
        <f t="shared" si="62"/>
        <v>0.146314012380413</v>
      </c>
      <c r="Q533">
        <f t="shared" si="60"/>
        <v>-0.146314012380413</v>
      </c>
      <c r="R533">
        <f>MAX(I505:I534)</f>
        <v>81.987663228210479</v>
      </c>
      <c r="S533">
        <f>MIN(I505:I534)</f>
        <v>77.121189677131838</v>
      </c>
      <c r="T533">
        <f>IF(J533&gt;K533, 1, IF(J533&lt;K533, -1, 0))</f>
        <v>-1</v>
      </c>
      <c r="U533">
        <f t="shared" si="67"/>
        <v>1</v>
      </c>
      <c r="V533">
        <f>G533*U534</f>
        <v>-1.1129660545353399</v>
      </c>
    </row>
    <row r="534" spans="1:22" x14ac:dyDescent="0.15">
      <c r="A534">
        <v>20010411</v>
      </c>
      <c r="B534">
        <v>0.88439999999999996</v>
      </c>
      <c r="C534">
        <v>0.88890000000000002</v>
      </c>
      <c r="D534">
        <v>0.88119999999999998</v>
      </c>
      <c r="E534">
        <v>0.88719999999999999</v>
      </c>
      <c r="F534">
        <v>-1.2999999999999999E-3</v>
      </c>
      <c r="G534">
        <v>-0.146314012380413</v>
      </c>
      <c r="H534">
        <v>0</v>
      </c>
      <c r="I534">
        <f t="shared" si="64"/>
        <v>77.787539201399937</v>
      </c>
      <c r="J534">
        <f t="shared" si="65"/>
        <v>0.89166000000000012</v>
      </c>
      <c r="K534">
        <f t="shared" si="59"/>
        <v>0.90619666666666643</v>
      </c>
      <c r="L534">
        <f t="shared" si="66"/>
        <v>0.91991625000000021</v>
      </c>
      <c r="M534">
        <f t="shared" si="63"/>
        <v>0.90930199999999994</v>
      </c>
      <c r="N534">
        <f t="shared" si="61"/>
        <v>0.89389249999999976</v>
      </c>
      <c r="O534">
        <v>-0.51848512173129502</v>
      </c>
      <c r="P534">
        <f t="shared" si="62"/>
        <v>-0.51848512173129502</v>
      </c>
      <c r="Q534">
        <f t="shared" si="60"/>
        <v>0.51848512173129502</v>
      </c>
      <c r="R534">
        <f>MAX(I506:I535)</f>
        <v>81.987663228210479</v>
      </c>
      <c r="S534">
        <f>MIN(I506:I535)</f>
        <v>77.121189677131838</v>
      </c>
      <c r="T534">
        <f>IF(J534&gt;K534, 1, IF(J534&lt;K534, -1, 0))</f>
        <v>-1</v>
      </c>
      <c r="U534">
        <f t="shared" si="67"/>
        <v>1</v>
      </c>
      <c r="V534">
        <f>G534*U535</f>
        <v>0.146314012380413</v>
      </c>
    </row>
    <row r="535" spans="1:22" x14ac:dyDescent="0.15">
      <c r="A535">
        <v>20010412</v>
      </c>
      <c r="B535">
        <v>0.88529999999999998</v>
      </c>
      <c r="C535">
        <v>0.89429999999999998</v>
      </c>
      <c r="D535">
        <v>0.88519999999999999</v>
      </c>
      <c r="E535">
        <v>0.89180000000000004</v>
      </c>
      <c r="F535">
        <v>4.5999999999999999E-3</v>
      </c>
      <c r="G535">
        <v>0.51848512173129502</v>
      </c>
      <c r="H535">
        <v>0</v>
      </c>
      <c r="I535">
        <f t="shared" si="64"/>
        <v>78.190856018720098</v>
      </c>
      <c r="J535">
        <f t="shared" si="65"/>
        <v>0.89168000000000003</v>
      </c>
      <c r="K535">
        <f t="shared" si="59"/>
        <v>0.90499333333333321</v>
      </c>
      <c r="L535">
        <f t="shared" si="66"/>
        <v>0.91984750000000015</v>
      </c>
      <c r="M535">
        <f t="shared" si="63"/>
        <v>0.90958299999999981</v>
      </c>
      <c r="N535">
        <f t="shared" si="61"/>
        <v>0.89382062499999981</v>
      </c>
      <c r="O535">
        <v>0.62794348508634801</v>
      </c>
      <c r="P535">
        <f t="shared" si="62"/>
        <v>0.62794348508634801</v>
      </c>
      <c r="Q535">
        <f t="shared" si="60"/>
        <v>-0.62794348508634801</v>
      </c>
      <c r="R535">
        <f>MAX(I507:I536)</f>
        <v>81.917475822557648</v>
      </c>
      <c r="S535">
        <f>MIN(I507:I536)</f>
        <v>77.121189677131838</v>
      </c>
      <c r="T535">
        <f>IF(J535&gt;K535, 1, IF(J535&lt;K535, -1, 0))</f>
        <v>-1</v>
      </c>
      <c r="U535">
        <f t="shared" si="67"/>
        <v>-1</v>
      </c>
      <c r="V535">
        <f>G535*U536</f>
        <v>-0.51848512173129502</v>
      </c>
    </row>
    <row r="536" spans="1:22" x14ac:dyDescent="0.15">
      <c r="A536">
        <v>20010416</v>
      </c>
      <c r="B536">
        <v>0.88560000000000005</v>
      </c>
      <c r="C536">
        <v>0.88670000000000004</v>
      </c>
      <c r="D536">
        <v>0.88319999999999999</v>
      </c>
      <c r="E536">
        <v>0.88619999999999999</v>
      </c>
      <c r="F536">
        <v>-5.5999999999999999E-3</v>
      </c>
      <c r="G536">
        <v>-0.62794348508634801</v>
      </c>
      <c r="H536">
        <v>0</v>
      </c>
      <c r="I536">
        <f t="shared" si="64"/>
        <v>77.699861632417296</v>
      </c>
      <c r="J536">
        <f t="shared" si="65"/>
        <v>0.89254</v>
      </c>
      <c r="K536">
        <f t="shared" si="59"/>
        <v>0.90364666666666649</v>
      </c>
      <c r="L536">
        <f t="shared" si="66"/>
        <v>0.91975250000000008</v>
      </c>
      <c r="M536">
        <f t="shared" si="63"/>
        <v>0.90996800000000022</v>
      </c>
      <c r="N536">
        <f t="shared" si="61"/>
        <v>0.89376062499999986</v>
      </c>
      <c r="O536">
        <v>0.47393364928909698</v>
      </c>
      <c r="P536">
        <f t="shared" si="62"/>
        <v>0.47393364928909698</v>
      </c>
      <c r="Q536">
        <f t="shared" si="60"/>
        <v>-0.47393364928909698</v>
      </c>
      <c r="R536">
        <f>MAX(I508:I537)</f>
        <v>81.917475822557648</v>
      </c>
      <c r="S536">
        <f>MIN(I508:I537)</f>
        <v>77.121189677131838</v>
      </c>
      <c r="T536">
        <f>IF(J536&gt;K536, 1, IF(J536&lt;K536, -1, 0))</f>
        <v>-1</v>
      </c>
      <c r="U536">
        <f t="shared" si="67"/>
        <v>-1</v>
      </c>
      <c r="V536">
        <f>G536*U537</f>
        <v>0.62794348508634801</v>
      </c>
    </row>
    <row r="537" spans="1:22" x14ac:dyDescent="0.15">
      <c r="A537">
        <v>20010417</v>
      </c>
      <c r="B537">
        <v>0.87939999999999996</v>
      </c>
      <c r="C537">
        <v>0.88280000000000003</v>
      </c>
      <c r="D537">
        <v>0.87780000000000002</v>
      </c>
      <c r="E537">
        <v>0.88200000000000001</v>
      </c>
      <c r="F537">
        <v>-4.1999999999999997E-3</v>
      </c>
      <c r="G537">
        <v>-0.47393364928909698</v>
      </c>
      <c r="H537">
        <v>0</v>
      </c>
      <c r="I537">
        <f t="shared" si="64"/>
        <v>77.331615842690198</v>
      </c>
      <c r="J537">
        <f t="shared" si="65"/>
        <v>0.89319999999999999</v>
      </c>
      <c r="K537">
        <f t="shared" si="59"/>
        <v>0.90203666666666638</v>
      </c>
      <c r="L537">
        <f t="shared" si="66"/>
        <v>0.91961500000000007</v>
      </c>
      <c r="M537">
        <f t="shared" si="63"/>
        <v>0.91034300000000012</v>
      </c>
      <c r="N537">
        <f t="shared" si="61"/>
        <v>0.89365312499999983</v>
      </c>
      <c r="O537">
        <v>-0.27210884353740999</v>
      </c>
      <c r="P537">
        <f t="shared" si="62"/>
        <v>-0.27210884353740999</v>
      </c>
      <c r="Q537">
        <f t="shared" si="60"/>
        <v>0.27210884353740999</v>
      </c>
      <c r="R537">
        <f>MAX(I509:I538)</f>
        <v>81.812194714078416</v>
      </c>
      <c r="S537">
        <f>MIN(I509:I538)</f>
        <v>77.121189677131838</v>
      </c>
      <c r="T537">
        <f>IF(J537&gt;K537, 1, IF(J537&lt;K537, -1, 0))</f>
        <v>-1</v>
      </c>
      <c r="U537">
        <f t="shared" si="67"/>
        <v>-1</v>
      </c>
      <c r="V537">
        <f>G537*U538</f>
        <v>0.47393364928909698</v>
      </c>
    </row>
    <row r="538" spans="1:22" x14ac:dyDescent="0.15">
      <c r="A538">
        <v>20010418</v>
      </c>
      <c r="B538">
        <v>0.87760000000000005</v>
      </c>
      <c r="C538">
        <v>0.88949999999999996</v>
      </c>
      <c r="D538">
        <v>0.87</v>
      </c>
      <c r="E538">
        <v>0.88439999999999996</v>
      </c>
      <c r="F538">
        <v>2.3999999999999998E-3</v>
      </c>
      <c r="G538">
        <v>0.27210884353740999</v>
      </c>
      <c r="H538">
        <v>0</v>
      </c>
      <c r="I538">
        <f t="shared" si="64"/>
        <v>77.542042008248529</v>
      </c>
      <c r="J538">
        <f t="shared" si="65"/>
        <v>0.89336000000000004</v>
      </c>
      <c r="K538">
        <f t="shared" si="59"/>
        <v>0.90042999999999995</v>
      </c>
      <c r="L538">
        <f t="shared" si="66"/>
        <v>0.91943000000000041</v>
      </c>
      <c r="M538">
        <f t="shared" si="63"/>
        <v>0.91065900000000011</v>
      </c>
      <c r="N538">
        <f t="shared" si="61"/>
        <v>0.89351749999999996</v>
      </c>
      <c r="O538">
        <v>-1.0289461781999101</v>
      </c>
      <c r="P538">
        <f t="shared" si="62"/>
        <v>-1.0289461781999101</v>
      </c>
      <c r="Q538">
        <f t="shared" si="60"/>
        <v>1.0289461781999101</v>
      </c>
      <c r="R538">
        <f>MAX(I510:I539)</f>
        <v>81.812194714078416</v>
      </c>
      <c r="S538">
        <f>MIN(I510:I539)</f>
        <v>77.121189677131838</v>
      </c>
      <c r="T538">
        <f>IF(J538&gt;K538, 1, IF(J538&lt;K538, -1, 0))</f>
        <v>-1</v>
      </c>
      <c r="U538">
        <f t="shared" si="67"/>
        <v>-1</v>
      </c>
      <c r="V538">
        <f>G538*U539</f>
        <v>-0.27210884353740999</v>
      </c>
    </row>
    <row r="539" spans="1:22" x14ac:dyDescent="0.15">
      <c r="A539">
        <v>20010419</v>
      </c>
      <c r="B539">
        <v>0.88180000000000003</v>
      </c>
      <c r="C539">
        <v>0.89459999999999995</v>
      </c>
      <c r="D539">
        <v>0.88170000000000004</v>
      </c>
      <c r="E539">
        <v>0.89349999999999996</v>
      </c>
      <c r="F539">
        <v>9.1000000000000004E-3</v>
      </c>
      <c r="G539">
        <v>1.0289461781999101</v>
      </c>
      <c r="H539">
        <v>0</v>
      </c>
      <c r="I539">
        <f t="shared" si="64"/>
        <v>78.33990788599057</v>
      </c>
      <c r="J539">
        <f t="shared" si="65"/>
        <v>0.89214999999999978</v>
      </c>
      <c r="K539">
        <f t="shared" si="59"/>
        <v>0.89878666666666662</v>
      </c>
      <c r="L539">
        <f t="shared" si="66"/>
        <v>0.91909250000000053</v>
      </c>
      <c r="M539">
        <f t="shared" si="63"/>
        <v>0.91105999999999976</v>
      </c>
      <c r="N539">
        <f t="shared" si="61"/>
        <v>0.8934137499999999</v>
      </c>
      <c r="O539">
        <v>-1.1191941801902601</v>
      </c>
      <c r="P539">
        <f t="shared" si="62"/>
        <v>-1.1191941801902601</v>
      </c>
      <c r="Q539">
        <f t="shared" si="60"/>
        <v>1.1191941801902601</v>
      </c>
      <c r="R539">
        <f>MAX(I511:I540)</f>
        <v>81.812194714078416</v>
      </c>
      <c r="S539">
        <f>MIN(I511:I540)</f>
        <v>77.121189677131838</v>
      </c>
      <c r="T539">
        <f>IF(J539&gt;K539, 1, IF(J539&lt;K539, -1, 0))</f>
        <v>-1</v>
      </c>
      <c r="U539">
        <f t="shared" si="67"/>
        <v>-1</v>
      </c>
      <c r="V539">
        <f>G539*U540</f>
        <v>-1.0289461781999101</v>
      </c>
    </row>
    <row r="540" spans="1:22" x14ac:dyDescent="0.15">
      <c r="A540">
        <v>20010420</v>
      </c>
      <c r="B540">
        <v>0.89690000000000003</v>
      </c>
      <c r="C540">
        <v>0.90429999999999999</v>
      </c>
      <c r="D540">
        <v>0.89510000000000001</v>
      </c>
      <c r="E540">
        <v>0.90349999999999997</v>
      </c>
      <c r="F540">
        <v>0.01</v>
      </c>
      <c r="G540">
        <v>1.1191941801902601</v>
      </c>
      <c r="H540">
        <v>0</v>
      </c>
      <c r="I540">
        <f t="shared" si="64"/>
        <v>79.216683575816987</v>
      </c>
      <c r="J540">
        <f t="shared" si="65"/>
        <v>0.8912199999999999</v>
      </c>
      <c r="K540">
        <f t="shared" si="59"/>
        <v>0.89760666666666655</v>
      </c>
      <c r="L540">
        <f t="shared" si="66"/>
        <v>0.91879500000000047</v>
      </c>
      <c r="M540">
        <f t="shared" si="63"/>
        <v>0.91153900000000021</v>
      </c>
      <c r="N540">
        <f t="shared" si="61"/>
        <v>0.89341499999999985</v>
      </c>
      <c r="O540">
        <v>0.75262866629772196</v>
      </c>
      <c r="P540">
        <f t="shared" si="62"/>
        <v>0.75262866629772196</v>
      </c>
      <c r="Q540">
        <f t="shared" si="60"/>
        <v>-0.75262866629772196</v>
      </c>
      <c r="R540">
        <f>MAX(I512:I541)</f>
        <v>81.417390557281266</v>
      </c>
      <c r="S540">
        <f>MIN(I512:I541)</f>
        <v>77.121189677131838</v>
      </c>
      <c r="T540">
        <f>IF(J540&gt;K540, 1, IF(J540&lt;K540, -1, 0))</f>
        <v>-1</v>
      </c>
      <c r="U540">
        <f t="shared" si="67"/>
        <v>-1</v>
      </c>
      <c r="V540">
        <f>G540*U541</f>
        <v>-1.1191941801902601</v>
      </c>
    </row>
    <row r="541" spans="1:22" x14ac:dyDescent="0.15">
      <c r="A541">
        <v>20010423</v>
      </c>
      <c r="B541">
        <v>0.89990000000000003</v>
      </c>
      <c r="C541">
        <v>0.90200000000000002</v>
      </c>
      <c r="D541">
        <v>0.89400000000000002</v>
      </c>
      <c r="E541">
        <v>0.89670000000000005</v>
      </c>
      <c r="F541">
        <v>-6.7999999999999996E-3</v>
      </c>
      <c r="G541">
        <v>-0.75262866629772196</v>
      </c>
      <c r="H541">
        <v>0</v>
      </c>
      <c r="I541">
        <f t="shared" si="64"/>
        <v>78.620476106735026</v>
      </c>
      <c r="J541">
        <f t="shared" si="65"/>
        <v>0.89186999999999994</v>
      </c>
      <c r="K541">
        <f t="shared" si="59"/>
        <v>0.89666333333333326</v>
      </c>
      <c r="L541">
        <f t="shared" si="66"/>
        <v>0.91850375000000017</v>
      </c>
      <c r="M541">
        <f t="shared" si="63"/>
        <v>0.91216400000000009</v>
      </c>
      <c r="N541">
        <f t="shared" si="61"/>
        <v>0.89347749999999981</v>
      </c>
      <c r="O541">
        <v>0.34571205531394</v>
      </c>
      <c r="P541">
        <f t="shared" si="62"/>
        <v>0.34571205531394</v>
      </c>
      <c r="Q541">
        <f t="shared" si="60"/>
        <v>-0.34571205531394</v>
      </c>
      <c r="R541">
        <f>MAX(I513:I542)</f>
        <v>80.207440105320799</v>
      </c>
      <c r="S541">
        <f>MIN(I513:I542)</f>
        <v>77.121189677131838</v>
      </c>
      <c r="T541">
        <f>IF(J541&gt;K541, 1, IF(J541&lt;K541, -1, 0))</f>
        <v>-1</v>
      </c>
      <c r="U541">
        <f t="shared" si="67"/>
        <v>-1</v>
      </c>
      <c r="V541">
        <f>G541*U542</f>
        <v>0.75262866629772196</v>
      </c>
    </row>
    <row r="542" spans="1:22" x14ac:dyDescent="0.15">
      <c r="A542">
        <v>20010424</v>
      </c>
      <c r="B542">
        <v>0.89700000000000002</v>
      </c>
      <c r="C542">
        <v>0.90129999999999999</v>
      </c>
      <c r="D542">
        <v>0.89249999999999996</v>
      </c>
      <c r="E542">
        <v>0.89359999999999995</v>
      </c>
      <c r="F542">
        <v>-3.0999999999999999E-3</v>
      </c>
      <c r="G542">
        <v>-0.34571205531394</v>
      </c>
      <c r="H542">
        <v>0</v>
      </c>
      <c r="I542">
        <f t="shared" si="64"/>
        <v>78.348675642888821</v>
      </c>
      <c r="J542">
        <f t="shared" si="65"/>
        <v>0.89122999999999986</v>
      </c>
      <c r="K542">
        <f t="shared" si="59"/>
        <v>0.89546999999999988</v>
      </c>
      <c r="L542">
        <f t="shared" si="66"/>
        <v>0.91804875000000019</v>
      </c>
      <c r="M542">
        <f t="shared" si="63"/>
        <v>0.91260400000000008</v>
      </c>
      <c r="N542">
        <f t="shared" si="61"/>
        <v>0.89352874999999998</v>
      </c>
      <c r="O542">
        <v>-0.257385854968675</v>
      </c>
      <c r="P542">
        <f t="shared" si="62"/>
        <v>-0.257385854968675</v>
      </c>
      <c r="Q542">
        <f t="shared" si="60"/>
        <v>0.257385854968675</v>
      </c>
      <c r="R542">
        <f>MAX(I514:I543)</f>
        <v>79.804123288000653</v>
      </c>
      <c r="S542">
        <f>MIN(I514:I543)</f>
        <v>77.121189677131838</v>
      </c>
      <c r="T542">
        <f>IF(J542&gt;K542, 1, IF(J542&lt;K542, -1, 0))</f>
        <v>-1</v>
      </c>
      <c r="U542">
        <f t="shared" si="67"/>
        <v>-1</v>
      </c>
      <c r="V542">
        <f>G542*U543</f>
        <v>0.34571205531394</v>
      </c>
    </row>
    <row r="543" spans="1:22" x14ac:dyDescent="0.15">
      <c r="A543">
        <v>20010425</v>
      </c>
      <c r="B543">
        <v>0.89529999999999998</v>
      </c>
      <c r="C543">
        <v>0.89949999999999997</v>
      </c>
      <c r="D543">
        <v>0.89480000000000004</v>
      </c>
      <c r="E543">
        <v>0.89590000000000003</v>
      </c>
      <c r="F543">
        <v>2.3E-3</v>
      </c>
      <c r="G543">
        <v>0.257385854968675</v>
      </c>
      <c r="H543">
        <v>0</v>
      </c>
      <c r="I543">
        <f t="shared" si="64"/>
        <v>78.550334051548916</v>
      </c>
      <c r="J543">
        <f t="shared" si="65"/>
        <v>0.89073999999999987</v>
      </c>
      <c r="K543">
        <f t="shared" si="59"/>
        <v>0.89432333333333314</v>
      </c>
      <c r="L543">
        <f t="shared" si="66"/>
        <v>0.91754875000000014</v>
      </c>
      <c r="M543">
        <f t="shared" si="63"/>
        <v>0.91296699999999997</v>
      </c>
      <c r="N543">
        <f t="shared" si="61"/>
        <v>0.89348624999999993</v>
      </c>
      <c r="O543">
        <v>-0.83714700301372402</v>
      </c>
      <c r="P543">
        <f t="shared" si="62"/>
        <v>-0.83714700301372402</v>
      </c>
      <c r="Q543">
        <f t="shared" si="60"/>
        <v>0.83714700301372402</v>
      </c>
      <c r="R543">
        <f>MAX(I515:I544)</f>
        <v>79.681374691424963</v>
      </c>
      <c r="S543">
        <f>MIN(I515:I544)</f>
        <v>77.121189677131838</v>
      </c>
      <c r="T543">
        <f>IF(J543&gt;K543, 1, IF(J543&lt;K543, -1, 0))</f>
        <v>-1</v>
      </c>
      <c r="U543">
        <f t="shared" si="67"/>
        <v>-1</v>
      </c>
      <c r="V543">
        <f>G543*U544</f>
        <v>-0.257385854968675</v>
      </c>
    </row>
    <row r="544" spans="1:22" x14ac:dyDescent="0.15">
      <c r="A544">
        <v>20010426</v>
      </c>
      <c r="B544">
        <v>0.90010000000000001</v>
      </c>
      <c r="C544">
        <v>0.90359999999999996</v>
      </c>
      <c r="D544">
        <v>0.8982</v>
      </c>
      <c r="E544">
        <v>0.90339999999999998</v>
      </c>
      <c r="F544">
        <v>7.4999999999999997E-3</v>
      </c>
      <c r="G544">
        <v>0.83714700301372402</v>
      </c>
      <c r="H544">
        <v>0</v>
      </c>
      <c r="I544">
        <f t="shared" si="64"/>
        <v>79.207915818918721</v>
      </c>
      <c r="J544">
        <f t="shared" si="65"/>
        <v>0.89147999999999994</v>
      </c>
      <c r="K544">
        <f t="shared" si="59"/>
        <v>0.89369333333333334</v>
      </c>
      <c r="L544">
        <f t="shared" si="66"/>
        <v>0.91710250000000004</v>
      </c>
      <c r="M544">
        <f t="shared" si="63"/>
        <v>0.91333699999999995</v>
      </c>
      <c r="N544">
        <f t="shared" si="61"/>
        <v>0.89352687499999983</v>
      </c>
      <c r="O544">
        <v>1.4058003099402201</v>
      </c>
      <c r="P544">
        <f t="shared" si="62"/>
        <v>1.4058003099402201</v>
      </c>
      <c r="Q544">
        <f t="shared" si="60"/>
        <v>-1.4058003099402201</v>
      </c>
      <c r="R544">
        <f>MAX(I516:I545)</f>
        <v>79.681374691424963</v>
      </c>
      <c r="S544">
        <f>MIN(I516:I545)</f>
        <v>77.121189677131838</v>
      </c>
      <c r="T544">
        <f>IF(J544&gt;K544, 1, IF(J544&lt;K544, -1, 0))</f>
        <v>-1</v>
      </c>
      <c r="U544">
        <f t="shared" si="67"/>
        <v>-1</v>
      </c>
      <c r="V544">
        <f>G544*U545</f>
        <v>-0.83714700301372402</v>
      </c>
    </row>
    <row r="545" spans="1:22" x14ac:dyDescent="0.15">
      <c r="A545">
        <v>20010427</v>
      </c>
      <c r="B545">
        <v>0.90200000000000002</v>
      </c>
      <c r="C545">
        <v>0.90249999999999997</v>
      </c>
      <c r="D545">
        <v>0.8881</v>
      </c>
      <c r="E545">
        <v>0.89070000000000005</v>
      </c>
      <c r="F545">
        <v>-1.2699999999999999E-2</v>
      </c>
      <c r="G545">
        <v>-1.4058003099402201</v>
      </c>
      <c r="H545">
        <v>0</v>
      </c>
      <c r="I545">
        <f t="shared" si="64"/>
        <v>78.094410692839176</v>
      </c>
      <c r="J545">
        <f t="shared" si="65"/>
        <v>0.89309999999999989</v>
      </c>
      <c r="K545">
        <f t="shared" si="59"/>
        <v>0.89346666666666674</v>
      </c>
      <c r="L545">
        <f t="shared" si="66"/>
        <v>0.91661000000000015</v>
      </c>
      <c r="M545">
        <f t="shared" si="63"/>
        <v>0.9136439999999999</v>
      </c>
      <c r="N545">
        <f t="shared" si="61"/>
        <v>0.89372999999999991</v>
      </c>
      <c r="O545">
        <v>0.33681374200067399</v>
      </c>
      <c r="P545">
        <f t="shared" si="62"/>
        <v>0.33681374200067399</v>
      </c>
      <c r="Q545">
        <f t="shared" si="60"/>
        <v>-0.33681374200067399</v>
      </c>
      <c r="R545">
        <f>MAX(I517:I546)</f>
        <v>79.681374691424963</v>
      </c>
      <c r="S545">
        <f>MIN(I517:I546)</f>
        <v>77.121189677131838</v>
      </c>
      <c r="T545">
        <f>IF(J545&gt;K545, 1, IF(J545&lt;K545, -1, 0))</f>
        <v>-1</v>
      </c>
      <c r="U545">
        <f t="shared" si="67"/>
        <v>-1</v>
      </c>
      <c r="V545">
        <f>G545*U546</f>
        <v>1.4058003099402201</v>
      </c>
    </row>
    <row r="546" spans="1:22" x14ac:dyDescent="0.15">
      <c r="A546">
        <v>20010430</v>
      </c>
      <c r="B546">
        <v>0.88739999999999997</v>
      </c>
      <c r="C546">
        <v>0.88849999999999996</v>
      </c>
      <c r="D546">
        <v>0.88460000000000005</v>
      </c>
      <c r="E546">
        <v>0.88770000000000004</v>
      </c>
      <c r="F546">
        <v>-3.0000000000000001E-3</v>
      </c>
      <c r="G546">
        <v>-0.33681374200067399</v>
      </c>
      <c r="H546">
        <v>0</v>
      </c>
      <c r="I546">
        <f t="shared" si="64"/>
        <v>77.831377985891251</v>
      </c>
      <c r="J546">
        <f t="shared" si="65"/>
        <v>0.89299000000000017</v>
      </c>
      <c r="K546">
        <f t="shared" ref="K546:K609" si="68">AVERAGE(E516:E545)</f>
        <v>0.89312333333333327</v>
      </c>
      <c r="L546">
        <f t="shared" si="66"/>
        <v>0.91584625000000008</v>
      </c>
      <c r="M546">
        <f t="shared" si="63"/>
        <v>0.91376199999999996</v>
      </c>
      <c r="N546">
        <f t="shared" si="61"/>
        <v>0.89383437499999996</v>
      </c>
      <c r="O546">
        <v>-0.42807254703164499</v>
      </c>
      <c r="P546">
        <f t="shared" si="62"/>
        <v>-0.42807254703164499</v>
      </c>
      <c r="Q546">
        <f t="shared" si="60"/>
        <v>0.42807254703164499</v>
      </c>
      <c r="R546">
        <f>MAX(I518:I547)</f>
        <v>79.681374691424963</v>
      </c>
      <c r="S546">
        <f>MIN(I518:I547)</f>
        <v>77.121189677131838</v>
      </c>
      <c r="T546">
        <f>IF(J546&gt;K546, 1, IF(J546&lt;K546, -1, 0))</f>
        <v>-1</v>
      </c>
      <c r="U546">
        <f t="shared" si="67"/>
        <v>-1</v>
      </c>
      <c r="V546">
        <f>G546*U547</f>
        <v>0.33681374200067399</v>
      </c>
    </row>
    <row r="547" spans="1:22" x14ac:dyDescent="0.15">
      <c r="A547">
        <v>20010501</v>
      </c>
      <c r="B547">
        <v>0.88819999999999999</v>
      </c>
      <c r="C547">
        <v>0.89339999999999997</v>
      </c>
      <c r="D547">
        <v>0.88800000000000001</v>
      </c>
      <c r="E547">
        <v>0.89149999999999996</v>
      </c>
      <c r="F547">
        <v>3.8E-3</v>
      </c>
      <c r="G547">
        <v>0.42807254703164499</v>
      </c>
      <c r="H547">
        <v>0</v>
      </c>
      <c r="I547">
        <f t="shared" si="64"/>
        <v>78.164552748025287</v>
      </c>
      <c r="J547">
        <f t="shared" si="65"/>
        <v>0.89314000000000016</v>
      </c>
      <c r="K547">
        <f t="shared" si="68"/>
        <v>0.8928366666666665</v>
      </c>
      <c r="L547">
        <f t="shared" si="66"/>
        <v>0.91529375000000002</v>
      </c>
      <c r="M547">
        <f t="shared" si="63"/>
        <v>0.91375900000000021</v>
      </c>
      <c r="N547">
        <f t="shared" si="61"/>
        <v>0.89394562499999997</v>
      </c>
      <c r="O547">
        <v>0.123387549074592</v>
      </c>
      <c r="P547">
        <f t="shared" si="62"/>
        <v>-0.123387549074592</v>
      </c>
      <c r="Q547">
        <f t="shared" ref="Q547:Q610" si="69">IF(L547&gt;N547,1,IF(L547&lt;N547,-1,0))*G548</f>
        <v>0.123387549074592</v>
      </c>
      <c r="R547">
        <f>MAX(I519:I548)</f>
        <v>79.216683575816987</v>
      </c>
      <c r="S547">
        <f>MIN(I519:I548)</f>
        <v>77.121189677131838</v>
      </c>
      <c r="T547">
        <f>IF(J547&gt;K547, 1, IF(J547&lt;K547, -1, 0))</f>
        <v>1</v>
      </c>
      <c r="U547">
        <f t="shared" si="67"/>
        <v>-1</v>
      </c>
      <c r="V547">
        <f>G547*U548</f>
        <v>-0.42807254703164499</v>
      </c>
    </row>
    <row r="548" spans="1:22" x14ac:dyDescent="0.15">
      <c r="A548">
        <v>20010502</v>
      </c>
      <c r="B548">
        <v>0.89</v>
      </c>
      <c r="C548">
        <v>0.89449999999999996</v>
      </c>
      <c r="D548">
        <v>0.88859999999999995</v>
      </c>
      <c r="E548">
        <v>0.89259999999999995</v>
      </c>
      <c r="F548">
        <v>1.1000000000000001E-3</v>
      </c>
      <c r="G548">
        <v>0.123387549074592</v>
      </c>
      <c r="H548">
        <v>0</v>
      </c>
      <c r="I548">
        <f t="shared" si="64"/>
        <v>78.260998073906194</v>
      </c>
      <c r="J548">
        <f t="shared" si="65"/>
        <v>0.89409000000000005</v>
      </c>
      <c r="K548">
        <f t="shared" si="68"/>
        <v>0.8925966666666667</v>
      </c>
      <c r="L548">
        <f t="shared" si="66"/>
        <v>0.91453249999999997</v>
      </c>
      <c r="M548">
        <f t="shared" si="63"/>
        <v>0.91386300000000009</v>
      </c>
      <c r="N548">
        <f t="shared" ref="N548:N611" si="70">AVERAGE(E388:E547)</f>
        <v>0.89414937500000014</v>
      </c>
      <c r="O548">
        <v>-0.35850324893569102</v>
      </c>
      <c r="P548">
        <f t="shared" si="62"/>
        <v>0.35850324893569102</v>
      </c>
      <c r="Q548">
        <f t="shared" si="69"/>
        <v>-0.35850324893569102</v>
      </c>
      <c r="R548">
        <f>MAX(I520:I549)</f>
        <v>79.216683575816987</v>
      </c>
      <c r="S548">
        <f>MIN(I520:I549)</f>
        <v>77.121189677131838</v>
      </c>
      <c r="T548">
        <f>IF(J548&gt;K548, 1, IF(J548&lt;K548, -1, 0))</f>
        <v>1</v>
      </c>
      <c r="U548">
        <f t="shared" si="67"/>
        <v>-1</v>
      </c>
      <c r="V548">
        <f>G548*U549</f>
        <v>-0.123387549074592</v>
      </c>
    </row>
    <row r="549" spans="1:22" x14ac:dyDescent="0.15">
      <c r="A549">
        <v>20010503</v>
      </c>
      <c r="B549">
        <v>0.8891</v>
      </c>
      <c r="C549">
        <v>0.8952</v>
      </c>
      <c r="D549">
        <v>0.88759999999999994</v>
      </c>
      <c r="E549">
        <v>0.88939999999999997</v>
      </c>
      <c r="F549">
        <v>-3.2000000000000002E-3</v>
      </c>
      <c r="G549">
        <v>-0.35850324893569102</v>
      </c>
      <c r="H549">
        <v>0</v>
      </c>
      <c r="I549">
        <f t="shared" si="64"/>
        <v>77.980429853161738</v>
      </c>
      <c r="J549">
        <f t="shared" si="65"/>
        <v>0.89490999999999998</v>
      </c>
      <c r="K549">
        <f t="shared" si="68"/>
        <v>0.89205666666666683</v>
      </c>
      <c r="L549">
        <f t="shared" si="66"/>
        <v>0.91369875</v>
      </c>
      <c r="M549">
        <f t="shared" si="63"/>
        <v>0.91387600000000002</v>
      </c>
      <c r="N549">
        <f t="shared" si="70"/>
        <v>0.89431062499999991</v>
      </c>
      <c r="O549">
        <v>0.52844614346750995</v>
      </c>
      <c r="P549">
        <f t="shared" si="62"/>
        <v>-0.52844614346750995</v>
      </c>
      <c r="Q549">
        <f t="shared" si="69"/>
        <v>0.52844614346750995</v>
      </c>
      <c r="R549">
        <f>MAX(I521:I550)</f>
        <v>79.216683575816987</v>
      </c>
      <c r="S549">
        <f>MIN(I521:I550)</f>
        <v>77.121189677131838</v>
      </c>
      <c r="T549">
        <f>IF(J549&gt;K549, 1, IF(J549&lt;K549, -1, 0))</f>
        <v>1</v>
      </c>
      <c r="U549">
        <f t="shared" si="67"/>
        <v>-1</v>
      </c>
      <c r="V549">
        <f>G549*U550</f>
        <v>0.35850324893569102</v>
      </c>
    </row>
    <row r="550" spans="1:22" x14ac:dyDescent="0.15">
      <c r="A550">
        <v>20010504</v>
      </c>
      <c r="B550">
        <v>0.8931</v>
      </c>
      <c r="C550">
        <v>0.90039999999999998</v>
      </c>
      <c r="D550">
        <v>0.8921</v>
      </c>
      <c r="E550">
        <v>0.89410000000000001</v>
      </c>
      <c r="F550">
        <v>4.7000000000000002E-3</v>
      </c>
      <c r="G550">
        <v>0.52844614346750995</v>
      </c>
      <c r="H550">
        <v>0</v>
      </c>
      <c r="I550">
        <f t="shared" si="64"/>
        <v>78.392514427380164</v>
      </c>
      <c r="J550">
        <f t="shared" si="65"/>
        <v>0.89450000000000007</v>
      </c>
      <c r="K550">
        <f t="shared" si="68"/>
        <v>0.89183666666666672</v>
      </c>
      <c r="L550">
        <f t="shared" si="66"/>
        <v>0.91291249999999979</v>
      </c>
      <c r="M550">
        <f t="shared" si="63"/>
        <v>0.91387799999999986</v>
      </c>
      <c r="N550">
        <f t="shared" si="70"/>
        <v>0.89446062500000001</v>
      </c>
      <c r="O550">
        <v>-0.49211497595346798</v>
      </c>
      <c r="P550">
        <f t="shared" si="62"/>
        <v>0.49211497595346798</v>
      </c>
      <c r="Q550">
        <f t="shared" si="69"/>
        <v>-0.49211497595346798</v>
      </c>
      <c r="R550">
        <f>MAX(I522:I551)</f>
        <v>79.216683575816987</v>
      </c>
      <c r="S550">
        <f>MIN(I522:I551)</f>
        <v>77.121189677131838</v>
      </c>
      <c r="T550">
        <f>IF(J550&gt;K550, 1, IF(J550&lt;K550, -1, 0))</f>
        <v>1</v>
      </c>
      <c r="U550">
        <f t="shared" si="67"/>
        <v>-1</v>
      </c>
      <c r="V550">
        <f>G550*U551</f>
        <v>-0.52844614346750995</v>
      </c>
    </row>
    <row r="551" spans="1:22" x14ac:dyDescent="0.15">
      <c r="A551">
        <v>20010507</v>
      </c>
      <c r="B551">
        <v>0.89100000000000001</v>
      </c>
      <c r="C551">
        <v>0.89170000000000005</v>
      </c>
      <c r="D551">
        <v>0.88929999999999998</v>
      </c>
      <c r="E551">
        <v>0.88970000000000005</v>
      </c>
      <c r="F551">
        <v>-4.4000000000000003E-3</v>
      </c>
      <c r="G551">
        <v>-0.49211497595346798</v>
      </c>
      <c r="H551">
        <v>0</v>
      </c>
      <c r="I551">
        <f t="shared" si="64"/>
        <v>78.006733123856534</v>
      </c>
      <c r="J551">
        <f t="shared" si="65"/>
        <v>0.89355999999999991</v>
      </c>
      <c r="K551">
        <f t="shared" si="68"/>
        <v>0.89202666666666675</v>
      </c>
      <c r="L551">
        <f t="shared" si="66"/>
        <v>0.9122674999999999</v>
      </c>
      <c r="M551">
        <f t="shared" si="63"/>
        <v>0.91398499999999983</v>
      </c>
      <c r="N551">
        <f t="shared" si="70"/>
        <v>0.89461937499999988</v>
      </c>
      <c r="O551">
        <v>-0.77554231763516002</v>
      </c>
      <c r="P551">
        <f t="shared" ref="P551:P614" si="71">IF(K551&gt;M551,1,IF(K551&lt;M551,-1,0))*G552</f>
        <v>0.77554231763516002</v>
      </c>
      <c r="Q551">
        <f t="shared" si="69"/>
        <v>-0.77554231763516002</v>
      </c>
      <c r="R551">
        <f>MAX(I523:I552)</f>
        <v>79.216683575816987</v>
      </c>
      <c r="S551">
        <f>MIN(I523:I552)</f>
        <v>77.121189677131838</v>
      </c>
      <c r="T551">
        <f>IF(J551&gt;K551, 1, IF(J551&lt;K551, -1, 0))</f>
        <v>1</v>
      </c>
      <c r="U551">
        <f t="shared" si="67"/>
        <v>-1</v>
      </c>
      <c r="V551">
        <f>G551*U552</f>
        <v>0.49211497595346798</v>
      </c>
    </row>
    <row r="552" spans="1:22" x14ac:dyDescent="0.15">
      <c r="A552">
        <v>20010508</v>
      </c>
      <c r="B552">
        <v>0.88549999999999995</v>
      </c>
      <c r="C552">
        <v>0.88770000000000004</v>
      </c>
      <c r="D552">
        <v>0.88200000000000001</v>
      </c>
      <c r="E552">
        <v>0.88280000000000003</v>
      </c>
      <c r="F552">
        <v>-6.8999999999999999E-3</v>
      </c>
      <c r="G552">
        <v>-0.77554231763516002</v>
      </c>
      <c r="H552">
        <v>0</v>
      </c>
      <c r="I552">
        <f t="shared" si="64"/>
        <v>77.401757897876308</v>
      </c>
      <c r="J552">
        <f t="shared" si="65"/>
        <v>0.89285999999999999</v>
      </c>
      <c r="K552">
        <f t="shared" si="68"/>
        <v>0.8920300000000001</v>
      </c>
      <c r="L552">
        <f t="shared" si="66"/>
        <v>0.91162874999999999</v>
      </c>
      <c r="M552">
        <f t="shared" ref="M552:M615" si="72">AVERAGE(E452:E551)</f>
        <v>0.91410699999999989</v>
      </c>
      <c r="N552">
        <f t="shared" si="70"/>
        <v>0.89480749999999976</v>
      </c>
      <c r="O552">
        <v>0.15858631626642</v>
      </c>
      <c r="P552">
        <f t="shared" si="71"/>
        <v>-0.15858631626642</v>
      </c>
      <c r="Q552">
        <f t="shared" si="69"/>
        <v>0.15858631626642</v>
      </c>
      <c r="R552">
        <f>MAX(I524:I553)</f>
        <v>79.216683575816987</v>
      </c>
      <c r="S552">
        <f>MIN(I524:I553)</f>
        <v>77.121189677131838</v>
      </c>
      <c r="T552">
        <f>IF(J552&gt;K552, 1, IF(J552&lt;K552, -1, 0))</f>
        <v>1</v>
      </c>
      <c r="U552">
        <f t="shared" si="67"/>
        <v>-1</v>
      </c>
      <c r="V552">
        <f>G552*U553</f>
        <v>0.77554231763516002</v>
      </c>
    </row>
    <row r="553" spans="1:22" x14ac:dyDescent="0.15">
      <c r="A553">
        <v>20010509</v>
      </c>
      <c r="B553">
        <v>0.8821</v>
      </c>
      <c r="C553">
        <v>0.88529999999999998</v>
      </c>
      <c r="D553">
        <v>0.88200000000000001</v>
      </c>
      <c r="E553">
        <v>0.88419999999999999</v>
      </c>
      <c r="F553">
        <v>1.4E-3</v>
      </c>
      <c r="G553">
        <v>0.15858631626642</v>
      </c>
      <c r="H553">
        <v>0</v>
      </c>
      <c r="I553">
        <f t="shared" si="64"/>
        <v>77.524506494451998</v>
      </c>
      <c r="J553">
        <f t="shared" si="65"/>
        <v>0.89178000000000002</v>
      </c>
      <c r="K553">
        <f t="shared" si="68"/>
        <v>0.89156666666666662</v>
      </c>
      <c r="L553">
        <f t="shared" si="66"/>
        <v>0.91074875000000011</v>
      </c>
      <c r="M553">
        <f t="shared" si="72"/>
        <v>0.91409499999999977</v>
      </c>
      <c r="N553">
        <f t="shared" si="70"/>
        <v>0.89496374999999984</v>
      </c>
      <c r="O553">
        <v>-0.33928975344944601</v>
      </c>
      <c r="P553">
        <f t="shared" si="71"/>
        <v>0.33928975344944601</v>
      </c>
      <c r="Q553">
        <f t="shared" si="69"/>
        <v>-0.33928975344944601</v>
      </c>
      <c r="R553">
        <f>MAX(I525:I554)</f>
        <v>79.216683575816987</v>
      </c>
      <c r="S553">
        <f>MIN(I525:I554)</f>
        <v>77.121189677131838</v>
      </c>
      <c r="T553">
        <f>IF(J553&gt;K553, 1, IF(J553&lt;K553, -1, 0))</f>
        <v>1</v>
      </c>
      <c r="U553">
        <f t="shared" si="67"/>
        <v>-1</v>
      </c>
      <c r="V553">
        <f>G553*U554</f>
        <v>-0.15858631626642</v>
      </c>
    </row>
    <row r="554" spans="1:22" x14ac:dyDescent="0.15">
      <c r="A554">
        <v>20010510</v>
      </c>
      <c r="B554">
        <v>0.8851</v>
      </c>
      <c r="C554">
        <v>0.88519999999999999</v>
      </c>
      <c r="D554">
        <v>0.87749999999999995</v>
      </c>
      <c r="E554">
        <v>0.88119999999999998</v>
      </c>
      <c r="F554">
        <v>-3.0000000000000001E-3</v>
      </c>
      <c r="G554">
        <v>-0.33928975344944601</v>
      </c>
      <c r="H554">
        <v>0</v>
      </c>
      <c r="I554">
        <f t="shared" si="64"/>
        <v>77.261473787504073</v>
      </c>
      <c r="J554">
        <f t="shared" si="65"/>
        <v>0.89061000000000001</v>
      </c>
      <c r="K554">
        <f t="shared" si="68"/>
        <v>0.89124999999999999</v>
      </c>
      <c r="L554">
        <f t="shared" si="66"/>
        <v>0.90990250000000006</v>
      </c>
      <c r="M554">
        <f t="shared" si="72"/>
        <v>0.91414200000000012</v>
      </c>
      <c r="N554">
        <f t="shared" si="70"/>
        <v>0.89514437499999977</v>
      </c>
      <c r="O554">
        <v>0.60145256468451802</v>
      </c>
      <c r="P554">
        <f t="shared" si="71"/>
        <v>0.60145256468451802</v>
      </c>
      <c r="Q554">
        <f t="shared" si="69"/>
        <v>-0.60145256468451802</v>
      </c>
      <c r="R554">
        <f>MAX(I526:I555)</f>
        <v>79.216683575816987</v>
      </c>
      <c r="S554">
        <f>MIN(I526:I555)</f>
        <v>76.796782671896082</v>
      </c>
      <c r="T554">
        <f>IF(J554&gt;K554, 1, IF(J554&lt;K554, -1, 0))</f>
        <v>-1</v>
      </c>
      <c r="U554">
        <f t="shared" si="67"/>
        <v>-1</v>
      </c>
      <c r="V554">
        <f>G554*U555</f>
        <v>0.33928975344944601</v>
      </c>
    </row>
    <row r="555" spans="1:22" x14ac:dyDescent="0.15">
      <c r="A555">
        <v>20010511</v>
      </c>
      <c r="B555">
        <v>0.87719999999999998</v>
      </c>
      <c r="C555">
        <v>0.87919999999999998</v>
      </c>
      <c r="D555">
        <v>0.87329999999999997</v>
      </c>
      <c r="E555">
        <v>0.87590000000000001</v>
      </c>
      <c r="F555">
        <v>-5.3E-3</v>
      </c>
      <c r="G555">
        <v>-0.60145256468451802</v>
      </c>
      <c r="H555">
        <v>0</v>
      </c>
      <c r="I555">
        <f t="shared" si="64"/>
        <v>76.796782671896082</v>
      </c>
      <c r="J555">
        <f t="shared" si="65"/>
        <v>0.88839000000000001</v>
      </c>
      <c r="K555">
        <f t="shared" si="68"/>
        <v>0.89105666666666672</v>
      </c>
      <c r="L555">
        <f t="shared" si="66"/>
        <v>0.90913125000000028</v>
      </c>
      <c r="M555">
        <f t="shared" si="72"/>
        <v>0.91402700000000026</v>
      </c>
      <c r="N555">
        <f t="shared" si="70"/>
        <v>0.89532937499999987</v>
      </c>
      <c r="O555">
        <v>0.21691973969631401</v>
      </c>
      <c r="P555">
        <f t="shared" si="71"/>
        <v>0.21691973969631401</v>
      </c>
      <c r="Q555">
        <f t="shared" si="69"/>
        <v>-0.21691973969631401</v>
      </c>
      <c r="R555">
        <f>MAX(I527:I556)</f>
        <v>79.216683575816987</v>
      </c>
      <c r="S555">
        <f>MIN(I527:I556)</f>
        <v>76.630195290829064</v>
      </c>
      <c r="T555">
        <f>IF(J555&gt;K555, 1, IF(J555&lt;K555, -1, 0))</f>
        <v>-1</v>
      </c>
      <c r="U555">
        <f t="shared" si="67"/>
        <v>-1</v>
      </c>
      <c r="V555">
        <f>G555*U556</f>
        <v>0.60145256468451802</v>
      </c>
    </row>
    <row r="556" spans="1:22" x14ac:dyDescent="0.15">
      <c r="A556">
        <v>20010514</v>
      </c>
      <c r="B556">
        <v>0.87419999999999998</v>
      </c>
      <c r="C556">
        <v>0.87470000000000003</v>
      </c>
      <c r="D556">
        <v>0.87219999999999998</v>
      </c>
      <c r="E556">
        <v>0.874</v>
      </c>
      <c r="F556">
        <v>-1.9E-3</v>
      </c>
      <c r="G556">
        <v>-0.21691973969631401</v>
      </c>
      <c r="H556">
        <v>0</v>
      </c>
      <c r="I556">
        <f t="shared" si="64"/>
        <v>76.630195290829064</v>
      </c>
      <c r="J556">
        <f t="shared" si="65"/>
        <v>0.88690999999999998</v>
      </c>
      <c r="K556">
        <f t="shared" si="68"/>
        <v>0.89081333333333346</v>
      </c>
      <c r="L556">
        <f t="shared" si="66"/>
        <v>0.90838000000000019</v>
      </c>
      <c r="M556">
        <f t="shared" si="72"/>
        <v>0.91379200000000016</v>
      </c>
      <c r="N556">
        <f t="shared" si="70"/>
        <v>0.89541687500000011</v>
      </c>
      <c r="O556">
        <v>-0.43478260869565499</v>
      </c>
      <c r="P556">
        <f t="shared" si="71"/>
        <v>-0.43478260869565499</v>
      </c>
      <c r="Q556">
        <f t="shared" si="69"/>
        <v>0.43478260869565499</v>
      </c>
      <c r="R556">
        <f>MAX(I528:I557)</f>
        <v>79.216683575816987</v>
      </c>
      <c r="S556">
        <f>MIN(I528:I557)</f>
        <v>76.630195290829064</v>
      </c>
      <c r="T556">
        <f>IF(J556&gt;K556, 1, IF(J556&lt;K556, -1, 0))</f>
        <v>-1</v>
      </c>
      <c r="U556">
        <f t="shared" si="67"/>
        <v>-1</v>
      </c>
      <c r="V556">
        <f>G556*U557</f>
        <v>0.21691973969631401</v>
      </c>
    </row>
    <row r="557" spans="1:22" x14ac:dyDescent="0.15">
      <c r="A557">
        <v>20010515</v>
      </c>
      <c r="B557">
        <v>0.87670000000000003</v>
      </c>
      <c r="C557">
        <v>0.87960000000000005</v>
      </c>
      <c r="D557">
        <v>0.876</v>
      </c>
      <c r="E557">
        <v>0.87780000000000002</v>
      </c>
      <c r="F557">
        <v>3.8E-3</v>
      </c>
      <c r="G557">
        <v>0.43478260869565499</v>
      </c>
      <c r="H557">
        <v>0</v>
      </c>
      <c r="I557">
        <f t="shared" si="64"/>
        <v>76.9633700529631</v>
      </c>
      <c r="J557">
        <f t="shared" si="65"/>
        <v>0.88553999999999999</v>
      </c>
      <c r="K557">
        <f t="shared" si="68"/>
        <v>0.89062666666666657</v>
      </c>
      <c r="L557">
        <f t="shared" si="66"/>
        <v>0.90748250000000019</v>
      </c>
      <c r="M557">
        <f t="shared" si="72"/>
        <v>0.91356000000000004</v>
      </c>
      <c r="N557">
        <f t="shared" si="70"/>
        <v>0.89536312500000004</v>
      </c>
      <c r="O557">
        <v>-0.69491911597174705</v>
      </c>
      <c r="P557">
        <f t="shared" si="71"/>
        <v>-0.69491911597174705</v>
      </c>
      <c r="Q557">
        <f t="shared" si="69"/>
        <v>0.69491911597174705</v>
      </c>
      <c r="R557">
        <f>MAX(I529:I558)</f>
        <v>79.216683575816987</v>
      </c>
      <c r="S557">
        <f>MIN(I529:I558)</f>
        <v>76.630195290829064</v>
      </c>
      <c r="T557">
        <f>IF(J557&gt;K557, 1, IF(J557&lt;K557, -1, 0))</f>
        <v>-1</v>
      </c>
      <c r="U557">
        <f t="shared" si="67"/>
        <v>-1</v>
      </c>
      <c r="V557">
        <f>G557*U558</f>
        <v>-0.43478260869565499</v>
      </c>
    </row>
    <row r="558" spans="1:22" x14ac:dyDescent="0.15">
      <c r="A558">
        <v>20010516</v>
      </c>
      <c r="B558">
        <v>0.88290000000000002</v>
      </c>
      <c r="C558">
        <v>0.88600000000000001</v>
      </c>
      <c r="D558">
        <v>0.88239999999999996</v>
      </c>
      <c r="E558">
        <v>0.88390000000000002</v>
      </c>
      <c r="F558">
        <v>6.1000000000000004E-3</v>
      </c>
      <c r="G558">
        <v>0.69491911597174705</v>
      </c>
      <c r="H558">
        <v>0</v>
      </c>
      <c r="I558">
        <f t="shared" si="64"/>
        <v>77.498203223757216</v>
      </c>
      <c r="J558">
        <f t="shared" si="65"/>
        <v>0.8841699999999999</v>
      </c>
      <c r="K558">
        <f t="shared" si="68"/>
        <v>0.89053999999999989</v>
      </c>
      <c r="L558">
        <f t="shared" si="66"/>
        <v>0.9067612500000003</v>
      </c>
      <c r="M558">
        <f t="shared" si="72"/>
        <v>0.91337000000000013</v>
      </c>
      <c r="N558">
        <f t="shared" si="70"/>
        <v>0.89537250000000002</v>
      </c>
      <c r="O558">
        <v>0.15838895802693401</v>
      </c>
      <c r="P558">
        <f t="shared" si="71"/>
        <v>0.15838895802693401</v>
      </c>
      <c r="Q558">
        <f t="shared" si="69"/>
        <v>-0.15838895802693401</v>
      </c>
      <c r="R558">
        <f>MAX(I530:I559)</f>
        <v>79.216683575816987</v>
      </c>
      <c r="S558">
        <f>MIN(I530:I559)</f>
        <v>76.630195290829064</v>
      </c>
      <c r="T558">
        <f>IF(J558&gt;K558, 1, IF(J558&lt;K558, -1, 0))</f>
        <v>-1</v>
      </c>
      <c r="U558">
        <f t="shared" si="67"/>
        <v>-1</v>
      </c>
      <c r="V558">
        <f>G558*U559</f>
        <v>-0.69491911597174705</v>
      </c>
    </row>
    <row r="559" spans="1:22" x14ac:dyDescent="0.15">
      <c r="A559">
        <v>20010517</v>
      </c>
      <c r="B559">
        <v>0.88090000000000002</v>
      </c>
      <c r="C559">
        <v>0.88270000000000004</v>
      </c>
      <c r="D559">
        <v>0.87890000000000001</v>
      </c>
      <c r="E559">
        <v>0.88249999999999995</v>
      </c>
      <c r="F559">
        <v>-1.4E-3</v>
      </c>
      <c r="G559">
        <v>-0.15838895802693401</v>
      </c>
      <c r="H559">
        <v>0</v>
      </c>
      <c r="I559">
        <f t="shared" si="64"/>
        <v>77.375454627181512</v>
      </c>
      <c r="J559">
        <f t="shared" si="65"/>
        <v>0.88329999999999986</v>
      </c>
      <c r="K559">
        <f t="shared" si="68"/>
        <v>0.89012000000000002</v>
      </c>
      <c r="L559">
        <f t="shared" si="66"/>
        <v>0.90606875000000042</v>
      </c>
      <c r="M559">
        <f t="shared" si="72"/>
        <v>0.91309500000000032</v>
      </c>
      <c r="N559">
        <f t="shared" si="70"/>
        <v>0.89536125</v>
      </c>
      <c r="O559">
        <v>0.36260623229461503</v>
      </c>
      <c r="P559">
        <f t="shared" si="71"/>
        <v>0.36260623229461503</v>
      </c>
      <c r="Q559">
        <f t="shared" si="69"/>
        <v>-0.36260623229461503</v>
      </c>
      <c r="R559">
        <f>MAX(I531:I560)</f>
        <v>79.216683575816987</v>
      </c>
      <c r="S559">
        <f>MIN(I531:I560)</f>
        <v>76.630195290829064</v>
      </c>
      <c r="T559">
        <f>IF(J559&gt;K559, 1, IF(J559&lt;K559, -1, 0))</f>
        <v>-1</v>
      </c>
      <c r="U559">
        <f t="shared" si="67"/>
        <v>-1</v>
      </c>
      <c r="V559">
        <f>G559*U560</f>
        <v>0.15838895802693401</v>
      </c>
    </row>
    <row r="560" spans="1:22" x14ac:dyDescent="0.15">
      <c r="A560">
        <v>20010518</v>
      </c>
      <c r="B560">
        <v>0.87690000000000001</v>
      </c>
      <c r="C560">
        <v>0.87949999999999995</v>
      </c>
      <c r="D560">
        <v>0.87519999999999998</v>
      </c>
      <c r="E560">
        <v>0.87929999999999997</v>
      </c>
      <c r="F560">
        <v>-3.2000000000000002E-3</v>
      </c>
      <c r="G560">
        <v>-0.36260623229461503</v>
      </c>
      <c r="H560">
        <v>0</v>
      </c>
      <c r="I560">
        <f t="shared" si="64"/>
        <v>77.094886406437055</v>
      </c>
      <c r="J560">
        <f t="shared" si="65"/>
        <v>0.88260999999999989</v>
      </c>
      <c r="K560">
        <f t="shared" si="68"/>
        <v>0.88944333333333347</v>
      </c>
      <c r="L560">
        <f t="shared" si="66"/>
        <v>0.90534875000000026</v>
      </c>
      <c r="M560">
        <f t="shared" si="72"/>
        <v>0.91274700000000009</v>
      </c>
      <c r="N560">
        <f t="shared" si="70"/>
        <v>0.89533375000000004</v>
      </c>
      <c r="O560">
        <v>0.30706243602865102</v>
      </c>
      <c r="P560">
        <f t="shared" si="71"/>
        <v>0.30706243602865102</v>
      </c>
      <c r="Q560">
        <f t="shared" si="69"/>
        <v>-0.30706243602865102</v>
      </c>
      <c r="R560">
        <f>MAX(I532:I561)</f>
        <v>79.216683575816987</v>
      </c>
      <c r="S560">
        <f>MIN(I532:I561)</f>
        <v>76.630195290829064</v>
      </c>
      <c r="T560">
        <f>IF(J560&gt;K560, 1, IF(J560&lt;K560, -1, 0))</f>
        <v>-1</v>
      </c>
      <c r="U560">
        <f t="shared" si="67"/>
        <v>-1</v>
      </c>
      <c r="V560">
        <f>G560*U561</f>
        <v>-0.36260623229461503</v>
      </c>
    </row>
    <row r="561" spans="1:22" x14ac:dyDescent="0.15">
      <c r="A561">
        <v>20010521</v>
      </c>
      <c r="B561">
        <v>0.87429999999999997</v>
      </c>
      <c r="C561">
        <v>0.87719999999999998</v>
      </c>
      <c r="D561">
        <v>0.87409999999999999</v>
      </c>
      <c r="E561">
        <v>0.87660000000000005</v>
      </c>
      <c r="F561">
        <v>-2.7000000000000001E-3</v>
      </c>
      <c r="G561">
        <v>-0.30706243602865102</v>
      </c>
      <c r="H561">
        <v>0</v>
      </c>
      <c r="I561">
        <f t="shared" si="64"/>
        <v>76.858156970183927</v>
      </c>
      <c r="J561">
        <f t="shared" si="65"/>
        <v>0.88112999999999997</v>
      </c>
      <c r="K561">
        <f t="shared" si="68"/>
        <v>0.8888533333333335</v>
      </c>
      <c r="L561">
        <f t="shared" si="66"/>
        <v>0.90478250000000027</v>
      </c>
      <c r="M561">
        <f t="shared" si="72"/>
        <v>0.91227199999999997</v>
      </c>
      <c r="N561">
        <f t="shared" si="70"/>
        <v>0.89529750000000019</v>
      </c>
      <c r="O561">
        <v>1.3347022587269</v>
      </c>
      <c r="P561">
        <f t="shared" si="71"/>
        <v>1.3347022587269</v>
      </c>
      <c r="Q561">
        <f t="shared" si="69"/>
        <v>-1.3347022587269</v>
      </c>
      <c r="R561">
        <f>MAX(I533:I562)</f>
        <v>79.216683575816987</v>
      </c>
      <c r="S561">
        <f>MIN(I533:I562)</f>
        <v>75.83232941308701</v>
      </c>
      <c r="T561">
        <f>IF(J561&gt;K561, 1, IF(J561&lt;K561, -1, 0))</f>
        <v>-1</v>
      </c>
      <c r="U561">
        <f t="shared" si="67"/>
        <v>1</v>
      </c>
      <c r="V561">
        <f>G561*U562</f>
        <v>-0.30706243602865102</v>
      </c>
    </row>
    <row r="562" spans="1:22" x14ac:dyDescent="0.15">
      <c r="A562">
        <v>20010522</v>
      </c>
      <c r="B562">
        <v>0.86729999999999996</v>
      </c>
      <c r="C562">
        <v>0.86839999999999995</v>
      </c>
      <c r="D562">
        <v>0.86229999999999996</v>
      </c>
      <c r="E562">
        <v>0.8649</v>
      </c>
      <c r="F562">
        <v>-1.17E-2</v>
      </c>
      <c r="G562">
        <v>-1.3347022587269</v>
      </c>
      <c r="H562">
        <v>0</v>
      </c>
      <c r="I562">
        <f t="shared" si="64"/>
        <v>75.83232941308701</v>
      </c>
      <c r="J562">
        <f t="shared" si="65"/>
        <v>0.87981999999999994</v>
      </c>
      <c r="K562">
        <f t="shared" si="68"/>
        <v>0.88797000000000004</v>
      </c>
      <c r="L562">
        <f t="shared" si="66"/>
        <v>0.90420875000000023</v>
      </c>
      <c r="M562">
        <f t="shared" si="72"/>
        <v>0.91170699999999993</v>
      </c>
      <c r="N562">
        <f t="shared" si="70"/>
        <v>0.89524250000000016</v>
      </c>
      <c r="O562">
        <v>1.04058272632674</v>
      </c>
      <c r="P562">
        <f t="shared" si="71"/>
        <v>1.04058272632674</v>
      </c>
      <c r="Q562">
        <f t="shared" si="69"/>
        <v>-1.04058272632674</v>
      </c>
      <c r="R562">
        <f>MAX(I534:I563)</f>
        <v>79.216683575816987</v>
      </c>
      <c r="S562">
        <f>MIN(I534:I563)</f>
        <v>75.043231292243235</v>
      </c>
      <c r="T562">
        <f>IF(J562&gt;K562, 1, IF(J562&lt;K562, -1, 0))</f>
        <v>-1</v>
      </c>
      <c r="U562">
        <f t="shared" si="67"/>
        <v>1</v>
      </c>
      <c r="V562">
        <f>G562*U563</f>
        <v>-1.3347022587269</v>
      </c>
    </row>
    <row r="563" spans="1:22" x14ac:dyDescent="0.15">
      <c r="A563">
        <v>20010523</v>
      </c>
      <c r="B563">
        <v>0.85829999999999995</v>
      </c>
      <c r="C563">
        <v>0.86140000000000005</v>
      </c>
      <c r="D563">
        <v>0.85450000000000004</v>
      </c>
      <c r="E563">
        <v>0.85589999999999999</v>
      </c>
      <c r="F563">
        <v>-8.9999999999999993E-3</v>
      </c>
      <c r="G563">
        <v>-1.04058272632674</v>
      </c>
      <c r="H563">
        <v>0</v>
      </c>
      <c r="I563">
        <f t="shared" si="64"/>
        <v>75.043231292243235</v>
      </c>
      <c r="J563">
        <f t="shared" si="65"/>
        <v>0.87803000000000009</v>
      </c>
      <c r="K563">
        <f t="shared" si="68"/>
        <v>0.88685000000000014</v>
      </c>
      <c r="L563">
        <f t="shared" si="66"/>
        <v>0.90345750000000025</v>
      </c>
      <c r="M563">
        <f t="shared" si="72"/>
        <v>0.91101999999999994</v>
      </c>
      <c r="N563">
        <f t="shared" si="70"/>
        <v>0.89513750000000025</v>
      </c>
      <c r="O563">
        <v>-4.67344315924706E-2</v>
      </c>
      <c r="P563">
        <f t="shared" si="71"/>
        <v>-4.67344315924706E-2</v>
      </c>
      <c r="Q563">
        <f t="shared" si="69"/>
        <v>4.67344315924706E-2</v>
      </c>
      <c r="R563">
        <f>MAX(I535:I564)</f>
        <v>79.216683575816987</v>
      </c>
      <c r="S563">
        <f>MIN(I535:I564)</f>
        <v>75.043231292243235</v>
      </c>
      <c r="T563">
        <f>IF(J563&gt;K563, 1, IF(J563&lt;K563, -1, 0))</f>
        <v>-1</v>
      </c>
      <c r="U563">
        <f t="shared" si="67"/>
        <v>1</v>
      </c>
      <c r="V563">
        <f>G563*U564</f>
        <v>-1.04058272632674</v>
      </c>
    </row>
    <row r="564" spans="1:22" x14ac:dyDescent="0.15">
      <c r="A564">
        <v>20010524</v>
      </c>
      <c r="B564">
        <v>0.85929999999999995</v>
      </c>
      <c r="C564">
        <v>0.8599</v>
      </c>
      <c r="D564">
        <v>0.85599999999999998</v>
      </c>
      <c r="E564">
        <v>0.85629999999999995</v>
      </c>
      <c r="F564">
        <v>4.0000000000000002E-4</v>
      </c>
      <c r="G564">
        <v>4.67344315924706E-2</v>
      </c>
      <c r="H564">
        <v>0</v>
      </c>
      <c r="I564">
        <f t="shared" si="64"/>
        <v>75.078302319836283</v>
      </c>
      <c r="J564">
        <f t="shared" si="65"/>
        <v>0.87520000000000009</v>
      </c>
      <c r="K564">
        <f t="shared" si="68"/>
        <v>0.88576333333333335</v>
      </c>
      <c r="L564">
        <f t="shared" si="66"/>
        <v>0.90266375000000032</v>
      </c>
      <c r="M564">
        <f t="shared" si="72"/>
        <v>0.91026299999999993</v>
      </c>
      <c r="N564">
        <f t="shared" si="70"/>
        <v>0.89500375000000021</v>
      </c>
      <c r="O564">
        <v>-0.18685040289618701</v>
      </c>
      <c r="P564">
        <f t="shared" si="71"/>
        <v>-0.18685040289618701</v>
      </c>
      <c r="Q564">
        <f t="shared" si="69"/>
        <v>0.18685040289618701</v>
      </c>
      <c r="R564">
        <f>MAX(I536:I565)</f>
        <v>79.216683575816987</v>
      </c>
      <c r="S564">
        <f>MIN(I536:I565)</f>
        <v>75.043231292243235</v>
      </c>
      <c r="T564">
        <f>IF(J564&gt;K564, 1, IF(J564&lt;K564, -1, 0))</f>
        <v>-1</v>
      </c>
      <c r="U564">
        <f t="shared" si="67"/>
        <v>1</v>
      </c>
      <c r="V564">
        <f>G564*U565</f>
        <v>4.67344315924706E-2</v>
      </c>
    </row>
    <row r="565" spans="1:22" x14ac:dyDescent="0.15">
      <c r="A565">
        <v>20010525</v>
      </c>
      <c r="B565">
        <v>0.85829999999999995</v>
      </c>
      <c r="C565">
        <v>0.85919999999999996</v>
      </c>
      <c r="D565">
        <v>0.85450000000000004</v>
      </c>
      <c r="E565">
        <v>0.8579</v>
      </c>
      <c r="F565">
        <v>1.6000000000000001E-3</v>
      </c>
      <c r="G565">
        <v>0.18685040289618701</v>
      </c>
      <c r="H565">
        <v>0</v>
      </c>
      <c r="I565">
        <f t="shared" si="64"/>
        <v>75.218586430208518</v>
      </c>
      <c r="J565">
        <f t="shared" si="65"/>
        <v>0.87270999999999987</v>
      </c>
      <c r="K565">
        <f t="shared" si="68"/>
        <v>0.88473333333333337</v>
      </c>
      <c r="L565">
        <f t="shared" si="66"/>
        <v>0.90176875000000023</v>
      </c>
      <c r="M565">
        <f t="shared" si="72"/>
        <v>0.90939800000000004</v>
      </c>
      <c r="N565">
        <f t="shared" si="70"/>
        <v>0.89486937499999986</v>
      </c>
      <c r="O565">
        <v>0.24478377433267201</v>
      </c>
      <c r="P565">
        <f t="shared" si="71"/>
        <v>0.24478377433267201</v>
      </c>
      <c r="Q565">
        <f t="shared" si="69"/>
        <v>-0.24478377433267201</v>
      </c>
      <c r="R565">
        <f>MAX(I537:I566)</f>
        <v>79.216683575816987</v>
      </c>
      <c r="S565">
        <f>MIN(I537:I566)</f>
        <v>75.034463535344969</v>
      </c>
      <c r="T565">
        <f>IF(J565&gt;K565, 1, IF(J565&lt;K565, -1, 0))</f>
        <v>-1</v>
      </c>
      <c r="U565">
        <f t="shared" si="67"/>
        <v>1</v>
      </c>
      <c r="V565">
        <f>G565*U566</f>
        <v>0.18685040289618701</v>
      </c>
    </row>
    <row r="566" spans="1:22" x14ac:dyDescent="0.15">
      <c r="A566">
        <v>20010529</v>
      </c>
      <c r="B566">
        <v>0.85489999999999999</v>
      </c>
      <c r="C566">
        <v>0.85670000000000002</v>
      </c>
      <c r="D566">
        <v>0.85260000000000002</v>
      </c>
      <c r="E566">
        <v>0.85580000000000001</v>
      </c>
      <c r="F566">
        <v>-2.0999999999999999E-3</v>
      </c>
      <c r="G566">
        <v>-0.24478377433267201</v>
      </c>
      <c r="H566">
        <v>0</v>
      </c>
      <c r="I566">
        <f t="shared" si="64"/>
        <v>75.034463535344969</v>
      </c>
      <c r="J566">
        <f t="shared" si="65"/>
        <v>0.87090999999999996</v>
      </c>
      <c r="K566">
        <f t="shared" si="68"/>
        <v>0.88360333333333341</v>
      </c>
      <c r="L566">
        <f t="shared" si="66"/>
        <v>0.90081375000000041</v>
      </c>
      <c r="M566">
        <f t="shared" si="72"/>
        <v>0.90845900000000002</v>
      </c>
      <c r="N566">
        <f t="shared" si="70"/>
        <v>0.89478062499999989</v>
      </c>
      <c r="O566">
        <v>-0.10516475812105799</v>
      </c>
      <c r="P566">
        <f t="shared" si="71"/>
        <v>-0.10516475812105799</v>
      </c>
      <c r="Q566">
        <f t="shared" si="69"/>
        <v>0.10516475812105799</v>
      </c>
      <c r="R566">
        <f>MAX(I538:I567)</f>
        <v>79.216683575816987</v>
      </c>
      <c r="S566">
        <f>MIN(I538:I567)</f>
        <v>75.034463535344969</v>
      </c>
      <c r="T566">
        <f>IF(J566&gt;K566, 1, IF(J566&lt;K566, -1, 0))</f>
        <v>-1</v>
      </c>
      <c r="U566">
        <f t="shared" si="67"/>
        <v>1</v>
      </c>
      <c r="V566">
        <f>G566*U567</f>
        <v>0.24478377433267201</v>
      </c>
    </row>
    <row r="567" spans="1:22" x14ac:dyDescent="0.15">
      <c r="A567">
        <v>20010530</v>
      </c>
      <c r="B567">
        <v>0.85729999999999995</v>
      </c>
      <c r="C567">
        <v>0.85840000000000005</v>
      </c>
      <c r="D567">
        <v>0.85599999999999998</v>
      </c>
      <c r="E567">
        <v>0.85670000000000002</v>
      </c>
      <c r="F567">
        <v>8.9999999999999998E-4</v>
      </c>
      <c r="G567">
        <v>0.10516475812105799</v>
      </c>
      <c r="H567">
        <v>0</v>
      </c>
      <c r="I567">
        <f t="shared" si="64"/>
        <v>75.113373347429345</v>
      </c>
      <c r="J567">
        <f t="shared" si="65"/>
        <v>0.86909000000000014</v>
      </c>
      <c r="K567">
        <f t="shared" si="68"/>
        <v>0.8825900000000001</v>
      </c>
      <c r="L567">
        <f t="shared" si="66"/>
        <v>0.8997262500000005</v>
      </c>
      <c r="M567">
        <f t="shared" si="72"/>
        <v>0.907698</v>
      </c>
      <c r="N567">
        <f t="shared" si="70"/>
        <v>0.89468625000000002</v>
      </c>
      <c r="O567">
        <v>1.2606513365238701</v>
      </c>
      <c r="P567">
        <f t="shared" si="71"/>
        <v>1.2606513365238701</v>
      </c>
      <c r="Q567">
        <f t="shared" si="69"/>
        <v>-1.2606513365238701</v>
      </c>
      <c r="R567">
        <f>MAX(I539:I568)</f>
        <v>79.216683575816987</v>
      </c>
      <c r="S567">
        <f>MIN(I539:I568)</f>
        <v>74.166455602416818</v>
      </c>
      <c r="T567">
        <f>IF(J567&gt;K567, 1, IF(J567&lt;K567, -1, 0))</f>
        <v>-1</v>
      </c>
      <c r="U567">
        <f t="shared" si="67"/>
        <v>-1</v>
      </c>
      <c r="V567">
        <f>G567*U568</f>
        <v>-0.10516475812105799</v>
      </c>
    </row>
    <row r="568" spans="1:22" x14ac:dyDescent="0.15">
      <c r="A568">
        <v>20010531</v>
      </c>
      <c r="B568">
        <v>0.84760000000000002</v>
      </c>
      <c r="C568">
        <v>0.84809999999999997</v>
      </c>
      <c r="D568">
        <v>0.84409999999999996</v>
      </c>
      <c r="E568">
        <v>0.84589999999999999</v>
      </c>
      <c r="F568">
        <v>-1.0800000000000001E-2</v>
      </c>
      <c r="G568">
        <v>-1.2606513365238701</v>
      </c>
      <c r="H568">
        <v>0</v>
      </c>
      <c r="I568">
        <f t="shared" si="64"/>
        <v>74.166455602416818</v>
      </c>
      <c r="J568">
        <f t="shared" si="65"/>
        <v>0.86698000000000008</v>
      </c>
      <c r="K568">
        <f t="shared" si="68"/>
        <v>0.88174666666666657</v>
      </c>
      <c r="L568">
        <f t="shared" si="66"/>
        <v>0.89873875000000059</v>
      </c>
      <c r="M568">
        <f t="shared" si="72"/>
        <v>0.90674100000000013</v>
      </c>
      <c r="N568">
        <f t="shared" si="70"/>
        <v>0.89459749999999971</v>
      </c>
      <c r="O568">
        <v>-0.212791110060294</v>
      </c>
      <c r="P568">
        <f t="shared" si="71"/>
        <v>-0.212791110060294</v>
      </c>
      <c r="Q568">
        <f t="shared" si="69"/>
        <v>0.212791110060294</v>
      </c>
      <c r="R568">
        <f>MAX(I540:I569)</f>
        <v>79.216683575816987</v>
      </c>
      <c r="S568">
        <f>MIN(I540:I569)</f>
        <v>74.166455602416818</v>
      </c>
      <c r="T568">
        <f>IF(J568&gt;K568, 1, IF(J568&lt;K568, -1, 0))</f>
        <v>-1</v>
      </c>
      <c r="U568">
        <f t="shared" si="67"/>
        <v>-1</v>
      </c>
      <c r="V568">
        <f>G568*U569</f>
        <v>1.2606513365238701</v>
      </c>
    </row>
    <row r="569" spans="1:22" x14ac:dyDescent="0.15">
      <c r="A569">
        <v>20010601</v>
      </c>
      <c r="B569">
        <v>0.84840000000000004</v>
      </c>
      <c r="C569">
        <v>0.84950000000000003</v>
      </c>
      <c r="D569">
        <v>0.84309999999999996</v>
      </c>
      <c r="E569">
        <v>0.84770000000000001</v>
      </c>
      <c r="F569">
        <v>1.8E-3</v>
      </c>
      <c r="G569">
        <v>0.212791110060294</v>
      </c>
      <c r="H569">
        <v>0</v>
      </c>
      <c r="I569">
        <f t="shared" si="64"/>
        <v>74.32427522658557</v>
      </c>
      <c r="J569">
        <f t="shared" si="65"/>
        <v>0.86318000000000006</v>
      </c>
      <c r="K569">
        <f t="shared" si="68"/>
        <v>0.88046333333333326</v>
      </c>
      <c r="L569">
        <f t="shared" si="66"/>
        <v>0.89756625000000057</v>
      </c>
      <c r="M569">
        <f t="shared" si="72"/>
        <v>0.90560700000000016</v>
      </c>
      <c r="N569">
        <f t="shared" si="70"/>
        <v>0.89441999999999966</v>
      </c>
      <c r="O569">
        <v>0.224135897133421</v>
      </c>
      <c r="P569">
        <f t="shared" si="71"/>
        <v>0.224135897133421</v>
      </c>
      <c r="Q569">
        <f t="shared" si="69"/>
        <v>-0.224135897133421</v>
      </c>
      <c r="R569">
        <f>MAX(I541:I570)</f>
        <v>79.207915818918721</v>
      </c>
      <c r="S569">
        <f>MIN(I541:I570)</f>
        <v>74.157687845518552</v>
      </c>
      <c r="T569">
        <f>IF(J569&gt;K569, 1, IF(J569&lt;K569, -1, 0))</f>
        <v>-1</v>
      </c>
      <c r="U569">
        <f t="shared" si="67"/>
        <v>-1</v>
      </c>
      <c r="V569">
        <f>G569*U570</f>
        <v>-0.212791110060294</v>
      </c>
    </row>
    <row r="570" spans="1:22" x14ac:dyDescent="0.15">
      <c r="A570">
        <v>20010604</v>
      </c>
      <c r="B570">
        <v>0.85109999999999997</v>
      </c>
      <c r="C570">
        <v>0.85199999999999998</v>
      </c>
      <c r="D570">
        <v>0.84389999999999998</v>
      </c>
      <c r="E570">
        <v>0.8458</v>
      </c>
      <c r="F570">
        <v>-1.9E-3</v>
      </c>
      <c r="G570">
        <v>-0.224135897133421</v>
      </c>
      <c r="H570">
        <v>0</v>
      </c>
      <c r="I570">
        <f t="shared" si="64"/>
        <v>74.157687845518552</v>
      </c>
      <c r="J570">
        <f t="shared" si="65"/>
        <v>0.85970000000000013</v>
      </c>
      <c r="K570">
        <f t="shared" si="68"/>
        <v>0.87893666666666659</v>
      </c>
      <c r="L570">
        <f t="shared" si="66"/>
        <v>0.89652750000000059</v>
      </c>
      <c r="M570">
        <f t="shared" si="72"/>
        <v>0.90456100000000006</v>
      </c>
      <c r="N570">
        <f t="shared" si="70"/>
        <v>0.89427062499999965</v>
      </c>
      <c r="O570">
        <v>-0.76850319224402297</v>
      </c>
      <c r="P570">
        <f t="shared" si="71"/>
        <v>-0.76850319224402297</v>
      </c>
      <c r="Q570">
        <f t="shared" si="69"/>
        <v>0.76850319224402297</v>
      </c>
      <c r="R570">
        <f>MAX(I542:I571)</f>
        <v>79.207915818918721</v>
      </c>
      <c r="S570">
        <f>MIN(I542:I571)</f>
        <v>74.157687845518552</v>
      </c>
      <c r="T570">
        <f>IF(J570&gt;K570, 1, IF(J570&lt;K570, -1, 0))</f>
        <v>-1</v>
      </c>
      <c r="U570">
        <f t="shared" si="67"/>
        <v>-1</v>
      </c>
      <c r="V570">
        <f>G570*U571</f>
        <v>0.224135897133421</v>
      </c>
    </row>
    <row r="571" spans="1:22" x14ac:dyDescent="0.15">
      <c r="A571">
        <v>20010605</v>
      </c>
      <c r="B571">
        <v>0.8468</v>
      </c>
      <c r="C571">
        <v>0.85299999999999998</v>
      </c>
      <c r="D571">
        <v>0.84550000000000003</v>
      </c>
      <c r="E571">
        <v>0.85229999999999995</v>
      </c>
      <c r="F571">
        <v>6.4999999999999997E-3</v>
      </c>
      <c r="G571">
        <v>0.76850319224402297</v>
      </c>
      <c r="H571">
        <v>0</v>
      </c>
      <c r="I571">
        <f t="shared" si="64"/>
        <v>74.727592043905716</v>
      </c>
      <c r="J571">
        <f t="shared" si="65"/>
        <v>0.85635000000000017</v>
      </c>
      <c r="K571">
        <f t="shared" si="68"/>
        <v>0.87701333333333331</v>
      </c>
      <c r="L571">
        <f t="shared" si="66"/>
        <v>0.89545500000000045</v>
      </c>
      <c r="M571">
        <f t="shared" si="72"/>
        <v>0.9035620000000002</v>
      </c>
      <c r="N571">
        <f t="shared" si="70"/>
        <v>0.89414749999999965</v>
      </c>
      <c r="O571">
        <v>0.52798310454064901</v>
      </c>
      <c r="P571">
        <f t="shared" si="71"/>
        <v>0.52798310454064901</v>
      </c>
      <c r="Q571">
        <f t="shared" si="69"/>
        <v>-0.52798310454064901</v>
      </c>
      <c r="R571">
        <f>MAX(I543:I572)</f>
        <v>79.207915818918721</v>
      </c>
      <c r="S571">
        <f>MIN(I543:I572)</f>
        <v>74.157687845518552</v>
      </c>
      <c r="T571">
        <f>IF(J571&gt;K571, 1, IF(J571&lt;K571, -1, 0))</f>
        <v>-1</v>
      </c>
      <c r="U571">
        <f t="shared" si="67"/>
        <v>-1</v>
      </c>
      <c r="V571">
        <f>G571*U572</f>
        <v>-0.76850319224402297</v>
      </c>
    </row>
    <row r="572" spans="1:22" x14ac:dyDescent="0.15">
      <c r="A572">
        <v>20010606</v>
      </c>
      <c r="B572">
        <v>0.85409999999999997</v>
      </c>
      <c r="C572">
        <v>0.85419999999999996</v>
      </c>
      <c r="D572">
        <v>0.84450000000000003</v>
      </c>
      <c r="E572">
        <v>0.8478</v>
      </c>
      <c r="F572">
        <v>-4.4999999999999997E-3</v>
      </c>
      <c r="G572">
        <v>-0.52798310454064901</v>
      </c>
      <c r="H572">
        <v>0</v>
      </c>
      <c r="I572">
        <f t="shared" si="64"/>
        <v>74.333042983483836</v>
      </c>
      <c r="J572">
        <f t="shared" si="65"/>
        <v>0.8539199999999999</v>
      </c>
      <c r="K572">
        <f t="shared" si="68"/>
        <v>0.87553333333333327</v>
      </c>
      <c r="L572">
        <f t="shared" si="66"/>
        <v>0.89462750000000035</v>
      </c>
      <c r="M572">
        <f t="shared" si="72"/>
        <v>0.90267700000000017</v>
      </c>
      <c r="N572">
        <f t="shared" si="70"/>
        <v>0.89412187499999995</v>
      </c>
      <c r="O572">
        <v>-0.30667610285445202</v>
      </c>
      <c r="P572">
        <f t="shared" si="71"/>
        <v>-0.30667610285445202</v>
      </c>
      <c r="Q572">
        <f t="shared" si="69"/>
        <v>0.30667610285445202</v>
      </c>
      <c r="R572">
        <f>MAX(I544:I573)</f>
        <v>79.207915818918721</v>
      </c>
      <c r="S572">
        <f>MIN(I544:I573)</f>
        <v>74.157687845518552</v>
      </c>
      <c r="T572">
        <f>IF(J572&gt;K572, 1, IF(J572&lt;K572, -1, 0))</f>
        <v>-1</v>
      </c>
      <c r="U572">
        <f t="shared" si="67"/>
        <v>-1</v>
      </c>
      <c r="V572">
        <f>G572*U573</f>
        <v>0.52798310454064901</v>
      </c>
    </row>
    <row r="573" spans="1:22" x14ac:dyDescent="0.15">
      <c r="A573">
        <v>20010607</v>
      </c>
      <c r="B573">
        <v>0.84640000000000004</v>
      </c>
      <c r="C573">
        <v>0.85160000000000002</v>
      </c>
      <c r="D573">
        <v>0.84630000000000005</v>
      </c>
      <c r="E573">
        <v>0.85040000000000004</v>
      </c>
      <c r="F573">
        <v>2.5999999999999999E-3</v>
      </c>
      <c r="G573">
        <v>0.30667610285445202</v>
      </c>
      <c r="H573">
        <v>0</v>
      </c>
      <c r="I573">
        <f t="shared" si="64"/>
        <v>74.561004662838698</v>
      </c>
      <c r="J573">
        <f t="shared" si="65"/>
        <v>0.85221000000000002</v>
      </c>
      <c r="K573">
        <f t="shared" si="68"/>
        <v>0.8740066666666666</v>
      </c>
      <c r="L573">
        <f t="shared" si="66"/>
        <v>0.89363750000000031</v>
      </c>
      <c r="M573">
        <f t="shared" si="72"/>
        <v>0.90162300000000029</v>
      </c>
      <c r="N573">
        <f t="shared" si="70"/>
        <v>0.89409499999999986</v>
      </c>
      <c r="O573">
        <v>-8.2314205079953295E-2</v>
      </c>
      <c r="P573">
        <f t="shared" si="71"/>
        <v>-8.2314205079953295E-2</v>
      </c>
      <c r="Q573">
        <f t="shared" si="69"/>
        <v>-8.2314205079953295E-2</v>
      </c>
      <c r="R573">
        <f>MAX(I545:I574)</f>
        <v>78.392514427380164</v>
      </c>
      <c r="S573">
        <f>MIN(I545:I574)</f>
        <v>74.157687845518552</v>
      </c>
      <c r="T573">
        <f>IF(J573&gt;K573, 1, IF(J573&lt;K573, -1, 0))</f>
        <v>-1</v>
      </c>
      <c r="U573">
        <f t="shared" si="67"/>
        <v>-1</v>
      </c>
      <c r="V573">
        <f>G573*U574</f>
        <v>-0.30667610285445202</v>
      </c>
    </row>
    <row r="574" spans="1:22" x14ac:dyDescent="0.15">
      <c r="A574">
        <v>20010608</v>
      </c>
      <c r="B574">
        <v>0.84719999999999995</v>
      </c>
      <c r="C574">
        <v>0.85170000000000001</v>
      </c>
      <c r="D574">
        <v>0.84609999999999996</v>
      </c>
      <c r="E574">
        <v>0.85109999999999997</v>
      </c>
      <c r="F574">
        <v>6.9999999999999999E-4</v>
      </c>
      <c r="G574">
        <v>8.2314205079953295E-2</v>
      </c>
      <c r="H574">
        <v>-1.1999999999999999E-3</v>
      </c>
      <c r="I574">
        <f t="shared" si="64"/>
        <v>74.622378961126543</v>
      </c>
      <c r="J574">
        <f t="shared" si="65"/>
        <v>0.85165999999999986</v>
      </c>
      <c r="K574">
        <f t="shared" si="68"/>
        <v>0.8724900000000001</v>
      </c>
      <c r="L574">
        <f t="shared" si="66"/>
        <v>0.89261750000000029</v>
      </c>
      <c r="M574">
        <f t="shared" si="72"/>
        <v>0.90060800000000019</v>
      </c>
      <c r="N574">
        <f t="shared" si="70"/>
        <v>0.89404812500000008</v>
      </c>
      <c r="O574">
        <v>0.86946304782046302</v>
      </c>
      <c r="P574">
        <f t="shared" si="71"/>
        <v>0.86946304782046302</v>
      </c>
      <c r="Q574">
        <f t="shared" si="69"/>
        <v>0.86946304782046302</v>
      </c>
      <c r="R574">
        <f>MAX(I546:I575)</f>
        <v>78.392514427380164</v>
      </c>
      <c r="S574">
        <f>MIN(I546:I575)</f>
        <v>73.973564950655003</v>
      </c>
      <c r="T574">
        <f>IF(J574&gt;K574, 1, IF(J574&lt;K574, -1, 0))</f>
        <v>-1</v>
      </c>
      <c r="U574">
        <f t="shared" si="67"/>
        <v>-1</v>
      </c>
      <c r="V574">
        <f>G574*U575</f>
        <v>-8.2314205079953295E-2</v>
      </c>
    </row>
    <row r="575" spans="1:22" x14ac:dyDescent="0.15">
      <c r="A575">
        <v>20010611</v>
      </c>
      <c r="B575">
        <v>0.84870000000000001</v>
      </c>
      <c r="C575">
        <v>0.84870000000000001</v>
      </c>
      <c r="D575">
        <v>0.84119999999999995</v>
      </c>
      <c r="E575">
        <v>0.84370000000000001</v>
      </c>
      <c r="F575">
        <v>-7.4000000000000003E-3</v>
      </c>
      <c r="G575">
        <v>-0.86946304782046302</v>
      </c>
      <c r="H575">
        <v>0</v>
      </c>
      <c r="I575">
        <f t="shared" si="64"/>
        <v>73.973564950655003</v>
      </c>
      <c r="J575">
        <f t="shared" si="65"/>
        <v>0.85114000000000001</v>
      </c>
      <c r="K575">
        <f t="shared" si="68"/>
        <v>0.87074666666666678</v>
      </c>
      <c r="L575">
        <f t="shared" si="66"/>
        <v>0.89174250000000033</v>
      </c>
      <c r="M575">
        <f t="shared" si="72"/>
        <v>0.89969000000000021</v>
      </c>
      <c r="N575">
        <f t="shared" si="70"/>
        <v>0.89411375000000004</v>
      </c>
      <c r="O575">
        <v>-0.67655786350147495</v>
      </c>
      <c r="P575">
        <f t="shared" si="71"/>
        <v>-0.67655786350147495</v>
      </c>
      <c r="Q575">
        <f t="shared" si="69"/>
        <v>-0.67655786350147495</v>
      </c>
      <c r="R575">
        <f>MAX(I547:I576)</f>
        <v>78.392514427380164</v>
      </c>
      <c r="S575">
        <f>MIN(I547:I576)</f>
        <v>73.973564950655003</v>
      </c>
      <c r="T575">
        <f>IF(J575&gt;K575, 1, IF(J575&lt;K575, -1, 0))</f>
        <v>-1</v>
      </c>
      <c r="U575">
        <f t="shared" si="67"/>
        <v>-1</v>
      </c>
      <c r="V575">
        <f>G575*U576</f>
        <v>0.86946304782046302</v>
      </c>
    </row>
    <row r="576" spans="1:22" x14ac:dyDescent="0.15">
      <c r="A576">
        <v>20010612</v>
      </c>
      <c r="B576">
        <v>0.84589999999999999</v>
      </c>
      <c r="C576">
        <v>0.84860000000000002</v>
      </c>
      <c r="D576">
        <v>0.84570000000000001</v>
      </c>
      <c r="E576">
        <v>0.84819999999999995</v>
      </c>
      <c r="F576">
        <v>5.7000000000000002E-3</v>
      </c>
      <c r="G576">
        <v>0.67655786350147495</v>
      </c>
      <c r="H576">
        <v>0</v>
      </c>
      <c r="I576">
        <f t="shared" si="64"/>
        <v>74.474038921241032</v>
      </c>
      <c r="J576">
        <f t="shared" si="65"/>
        <v>0.84971999999999992</v>
      </c>
      <c r="K576">
        <f t="shared" si="68"/>
        <v>0.86917999999999995</v>
      </c>
      <c r="L576">
        <f t="shared" si="66"/>
        <v>0.89079375000000027</v>
      </c>
      <c r="M576">
        <f t="shared" si="72"/>
        <v>0.89876700000000009</v>
      </c>
      <c r="N576">
        <f t="shared" si="70"/>
        <v>0.89410125000000007</v>
      </c>
      <c r="O576">
        <v>-0.41263852864890999</v>
      </c>
      <c r="P576">
        <f t="shared" si="71"/>
        <v>-0.41263852864890999</v>
      </c>
      <c r="Q576">
        <f t="shared" si="69"/>
        <v>-0.41263852864890999</v>
      </c>
      <c r="R576">
        <f>MAX(I548:I577)</f>
        <v>78.392514427380164</v>
      </c>
      <c r="S576">
        <f>MIN(I548:I577)</f>
        <v>73.973564950655003</v>
      </c>
      <c r="T576">
        <f>IF(J576&gt;K576, 1, IF(J576&lt;K576, -1, 0))</f>
        <v>-1</v>
      </c>
      <c r="U576">
        <f t="shared" si="67"/>
        <v>-1</v>
      </c>
      <c r="V576">
        <f>G576*U577</f>
        <v>-0.67655786350147495</v>
      </c>
    </row>
    <row r="577" spans="1:22" x14ac:dyDescent="0.15">
      <c r="A577">
        <v>20010613</v>
      </c>
      <c r="B577">
        <v>0.85289999999999999</v>
      </c>
      <c r="C577">
        <v>0.85540000000000005</v>
      </c>
      <c r="D577">
        <v>0.8498</v>
      </c>
      <c r="E577">
        <v>0.85170000000000001</v>
      </c>
      <c r="F577">
        <v>3.5000000000000001E-3</v>
      </c>
      <c r="G577">
        <v>0.41263852864890999</v>
      </c>
      <c r="H577">
        <v>0</v>
      </c>
      <c r="I577">
        <f t="shared" si="64"/>
        <v>74.781347499671057</v>
      </c>
      <c r="J577">
        <f t="shared" si="65"/>
        <v>0.84895999999999994</v>
      </c>
      <c r="K577">
        <f t="shared" si="68"/>
        <v>0.8678633333333331</v>
      </c>
      <c r="L577">
        <f t="shared" si="66"/>
        <v>0.89009750000000021</v>
      </c>
      <c r="M577">
        <f t="shared" si="72"/>
        <v>0.89779100000000023</v>
      </c>
      <c r="N577">
        <f t="shared" si="70"/>
        <v>0.8941268750000001</v>
      </c>
      <c r="O577">
        <v>-1.15063989667724</v>
      </c>
      <c r="P577">
        <f t="shared" si="71"/>
        <v>-1.15063989667724</v>
      </c>
      <c r="Q577">
        <f t="shared" si="69"/>
        <v>-1.15063989667724</v>
      </c>
      <c r="R577">
        <f>MAX(I549:I578)</f>
        <v>78.392514427380164</v>
      </c>
      <c r="S577">
        <f>MIN(I549:I578)</f>
        <v>73.973564950655003</v>
      </c>
      <c r="T577">
        <f>IF(J577&gt;K577, 1, IF(J577&lt;K577, -1, 0))</f>
        <v>-1</v>
      </c>
      <c r="U577">
        <f t="shared" si="67"/>
        <v>-1</v>
      </c>
      <c r="V577">
        <f>G577*U578</f>
        <v>-0.41263852864890999</v>
      </c>
    </row>
    <row r="578" spans="1:22" x14ac:dyDescent="0.15">
      <c r="A578">
        <v>20010614</v>
      </c>
      <c r="B578">
        <v>0.84760000000000002</v>
      </c>
      <c r="C578">
        <v>0.86209999999999998</v>
      </c>
      <c r="D578">
        <v>0.84750000000000003</v>
      </c>
      <c r="E578">
        <v>0.86150000000000004</v>
      </c>
      <c r="F578">
        <v>9.7999999999999997E-3</v>
      </c>
      <c r="G578">
        <v>1.15063989667724</v>
      </c>
      <c r="H578">
        <v>0</v>
      </c>
      <c r="I578">
        <f t="shared" si="64"/>
        <v>75.641811519275109</v>
      </c>
      <c r="J578">
        <f t="shared" si="65"/>
        <v>0.84845999999999999</v>
      </c>
      <c r="K578">
        <f t="shared" si="68"/>
        <v>0.86653666666666662</v>
      </c>
      <c r="L578">
        <f t="shared" si="66"/>
        <v>0.88928500000000033</v>
      </c>
      <c r="M578">
        <f t="shared" si="72"/>
        <v>0.89695300000000033</v>
      </c>
      <c r="N578">
        <f t="shared" si="70"/>
        <v>0.89421499999999976</v>
      </c>
      <c r="O578">
        <v>0.16250725478816799</v>
      </c>
      <c r="P578">
        <f t="shared" si="71"/>
        <v>0.16250725478816799</v>
      </c>
      <c r="Q578">
        <f t="shared" si="69"/>
        <v>0.16250725478816799</v>
      </c>
      <c r="R578">
        <f>MAX(I550:I579)</f>
        <v>78.392514427380164</v>
      </c>
      <c r="S578">
        <f>MIN(I550:I579)</f>
        <v>73.973564950655003</v>
      </c>
      <c r="T578">
        <f>IF(J578&gt;K578, 1, IF(J578&lt;K578, -1, 0))</f>
        <v>-1</v>
      </c>
      <c r="U578">
        <f t="shared" si="67"/>
        <v>-1</v>
      </c>
      <c r="V578">
        <f>G578*U579</f>
        <v>-1.15063989667724</v>
      </c>
    </row>
    <row r="579" spans="1:22" x14ac:dyDescent="0.15">
      <c r="A579">
        <v>20010615</v>
      </c>
      <c r="B579">
        <v>0.86480000000000001</v>
      </c>
      <c r="C579">
        <v>0.86560000000000004</v>
      </c>
      <c r="D579">
        <v>0.85860000000000003</v>
      </c>
      <c r="E579">
        <v>0.86009999999999998</v>
      </c>
      <c r="F579">
        <v>-1.4E-3</v>
      </c>
      <c r="G579">
        <v>-0.16250725478816799</v>
      </c>
      <c r="H579">
        <v>0</v>
      </c>
      <c r="I579">
        <f t="shared" si="64"/>
        <v>75.518888087903093</v>
      </c>
      <c r="J579">
        <f t="shared" si="65"/>
        <v>0.85002</v>
      </c>
      <c r="K579">
        <f t="shared" si="68"/>
        <v>0.86549999999999983</v>
      </c>
      <c r="L579">
        <f t="shared" si="66"/>
        <v>0.88867625000000028</v>
      </c>
      <c r="M579">
        <f t="shared" si="72"/>
        <v>0.8961750000000005</v>
      </c>
      <c r="N579">
        <f t="shared" si="70"/>
        <v>0.89435500000000001</v>
      </c>
      <c r="O579">
        <v>9.3012440413908007E-2</v>
      </c>
      <c r="P579">
        <f t="shared" si="71"/>
        <v>9.3012440413908007E-2</v>
      </c>
      <c r="Q579">
        <f t="shared" si="69"/>
        <v>9.3012440413908007E-2</v>
      </c>
      <c r="R579">
        <f>MAX(I551:I580)</f>
        <v>78.006733123856534</v>
      </c>
      <c r="S579">
        <f>MIN(I551:I580)</f>
        <v>73.973564950655003</v>
      </c>
      <c r="T579">
        <f>IF(J579&gt;K579, 1, IF(J579&lt;K579, -1, 0))</f>
        <v>-1</v>
      </c>
      <c r="U579">
        <f t="shared" si="67"/>
        <v>-1</v>
      </c>
      <c r="V579">
        <f>G579*U580</f>
        <v>0.16250725478816799</v>
      </c>
    </row>
    <row r="580" spans="1:22" x14ac:dyDescent="0.15">
      <c r="A580">
        <v>20010618</v>
      </c>
      <c r="B580">
        <v>0.85670000000000002</v>
      </c>
      <c r="C580">
        <v>0.86150000000000004</v>
      </c>
      <c r="D580">
        <v>0.85629999999999995</v>
      </c>
      <c r="E580">
        <v>0.85929999999999995</v>
      </c>
      <c r="F580">
        <v>-8.0000000000000004E-4</v>
      </c>
      <c r="G580">
        <v>-9.3012440413908007E-2</v>
      </c>
      <c r="H580">
        <v>0</v>
      </c>
      <c r="I580">
        <f t="shared" ref="I580:I643" si="73">I579*(1+G580/100)</f>
        <v>75.44864612711909</v>
      </c>
      <c r="J580">
        <f t="shared" si="65"/>
        <v>0.85126000000000013</v>
      </c>
      <c r="K580">
        <f t="shared" si="68"/>
        <v>0.86452333333333309</v>
      </c>
      <c r="L580">
        <f t="shared" si="66"/>
        <v>0.88806875000000018</v>
      </c>
      <c r="M580">
        <f t="shared" si="72"/>
        <v>0.89537500000000048</v>
      </c>
      <c r="N580">
        <f t="shared" si="70"/>
        <v>0.89454562499999979</v>
      </c>
      <c r="O580">
        <v>0.79134178982892101</v>
      </c>
      <c r="P580">
        <f t="shared" si="71"/>
        <v>0.79134178982892101</v>
      </c>
      <c r="Q580">
        <f t="shared" si="69"/>
        <v>0.79134178982892101</v>
      </c>
      <c r="R580">
        <f>MAX(I552:I581)</f>
        <v>77.524506494451998</v>
      </c>
      <c r="S580">
        <f>MIN(I552:I581)</f>
        <v>73.973564950655003</v>
      </c>
      <c r="T580">
        <f>IF(J580&gt;K580, 1, IF(J580&lt;K580, -1, 0))</f>
        <v>-1</v>
      </c>
      <c r="U580">
        <f t="shared" si="67"/>
        <v>-1</v>
      </c>
      <c r="V580">
        <f>G580*U581</f>
        <v>9.3012440413908007E-2</v>
      </c>
    </row>
    <row r="581" spans="1:22" x14ac:dyDescent="0.15">
      <c r="A581">
        <v>20010619</v>
      </c>
      <c r="B581">
        <v>0.85489999999999999</v>
      </c>
      <c r="C581">
        <v>0.85650000000000004</v>
      </c>
      <c r="D581">
        <v>0.85099999999999998</v>
      </c>
      <c r="E581">
        <v>0.85250000000000004</v>
      </c>
      <c r="F581">
        <v>-6.7999999999999996E-3</v>
      </c>
      <c r="G581">
        <v>-0.79134178982892101</v>
      </c>
      <c r="H581">
        <v>0</v>
      </c>
      <c r="I581">
        <f t="shared" si="73"/>
        <v>74.85158946045506</v>
      </c>
      <c r="J581">
        <f t="shared" si="65"/>
        <v>0.85261000000000009</v>
      </c>
      <c r="K581">
        <f t="shared" si="68"/>
        <v>0.86336333333333326</v>
      </c>
      <c r="L581">
        <f t="shared" si="66"/>
        <v>0.88749125000000029</v>
      </c>
      <c r="M581">
        <f t="shared" si="72"/>
        <v>0.89472200000000057</v>
      </c>
      <c r="N581">
        <f t="shared" si="70"/>
        <v>0.89472312499999995</v>
      </c>
      <c r="O581">
        <v>-5.8651026392955399E-2</v>
      </c>
      <c r="P581">
        <f t="shared" si="71"/>
        <v>-5.8651026392955399E-2</v>
      </c>
      <c r="Q581">
        <f t="shared" si="69"/>
        <v>-5.8651026392955399E-2</v>
      </c>
      <c r="R581">
        <f>MAX(I553:I582)</f>
        <v>77.524506494451998</v>
      </c>
      <c r="S581">
        <f>MIN(I553:I582)</f>
        <v>73.973564950655003</v>
      </c>
      <c r="T581">
        <f>IF(J581&gt;K581, 1, IF(J581&lt;K581, -1, 0))</f>
        <v>-1</v>
      </c>
      <c r="U581">
        <f t="shared" si="67"/>
        <v>-1</v>
      </c>
      <c r="V581">
        <f>G581*U582</f>
        <v>0.79134178982892101</v>
      </c>
    </row>
    <row r="582" spans="1:22" x14ac:dyDescent="0.15">
      <c r="A582">
        <v>20010620</v>
      </c>
      <c r="B582">
        <v>0.84940000000000004</v>
      </c>
      <c r="C582">
        <v>0.85419999999999996</v>
      </c>
      <c r="D582">
        <v>0.84809999999999997</v>
      </c>
      <c r="E582">
        <v>0.85299999999999998</v>
      </c>
      <c r="F582">
        <v>5.0000000000000001E-4</v>
      </c>
      <c r="G582">
        <v>5.8651026392955399E-2</v>
      </c>
      <c r="H582">
        <v>0</v>
      </c>
      <c r="I582">
        <f t="shared" si="73"/>
        <v>74.895490685945049</v>
      </c>
      <c r="J582">
        <f t="shared" si="65"/>
        <v>0.85263000000000011</v>
      </c>
      <c r="K582">
        <f t="shared" si="68"/>
        <v>0.86212333333333313</v>
      </c>
      <c r="L582">
        <f t="shared" si="66"/>
        <v>0.88665625000000037</v>
      </c>
      <c r="M582">
        <f t="shared" si="72"/>
        <v>0.89402200000000065</v>
      </c>
      <c r="N582">
        <f t="shared" si="70"/>
        <v>0.89479062499999973</v>
      </c>
      <c r="O582">
        <v>-8.2063305978902004E-2</v>
      </c>
      <c r="P582">
        <f t="shared" si="71"/>
        <v>-8.2063305978902004E-2</v>
      </c>
      <c r="Q582">
        <f t="shared" si="69"/>
        <v>-8.2063305978902004E-2</v>
      </c>
      <c r="R582">
        <f>MAX(I554:I583)</f>
        <v>77.498203223757216</v>
      </c>
      <c r="S582">
        <f>MIN(I554:I583)</f>
        <v>73.973564950655003</v>
      </c>
      <c r="T582">
        <f>IF(J582&gt;K582, 1, IF(J582&lt;K582, -1, 0))</f>
        <v>-1</v>
      </c>
      <c r="U582">
        <f t="shared" si="67"/>
        <v>-1</v>
      </c>
      <c r="V582">
        <f>G582*U583</f>
        <v>-5.8651026392955399E-2</v>
      </c>
    </row>
    <row r="583" spans="1:22" x14ac:dyDescent="0.15">
      <c r="A583">
        <v>20010621</v>
      </c>
      <c r="B583">
        <v>0.85309999999999997</v>
      </c>
      <c r="C583">
        <v>0.85529999999999995</v>
      </c>
      <c r="D583">
        <v>0.84989999999999999</v>
      </c>
      <c r="E583">
        <v>0.85370000000000001</v>
      </c>
      <c r="F583">
        <v>6.9999999999999999E-4</v>
      </c>
      <c r="G583">
        <v>8.2063305978902004E-2</v>
      </c>
      <c r="H583">
        <v>0</v>
      </c>
      <c r="I583">
        <f t="shared" si="73"/>
        <v>74.956952401631057</v>
      </c>
      <c r="J583">
        <f t="shared" si="65"/>
        <v>0.85315000000000007</v>
      </c>
      <c r="K583">
        <f t="shared" si="68"/>
        <v>0.86112999999999995</v>
      </c>
      <c r="L583">
        <f t="shared" si="66"/>
        <v>0.88592125000000033</v>
      </c>
      <c r="M583">
        <f t="shared" si="72"/>
        <v>0.89330200000000048</v>
      </c>
      <c r="N583">
        <f t="shared" si="70"/>
        <v>0.89484499999999989</v>
      </c>
      <c r="O583">
        <v>-7.0282300573964396E-2</v>
      </c>
      <c r="P583">
        <f t="shared" si="71"/>
        <v>-7.0282300573964396E-2</v>
      </c>
      <c r="Q583">
        <f t="shared" si="69"/>
        <v>-7.0282300573964396E-2</v>
      </c>
      <c r="R583">
        <f>MAX(I555:I584)</f>
        <v>77.498203223757216</v>
      </c>
      <c r="S583">
        <f>MIN(I555:I584)</f>
        <v>73.973564950655003</v>
      </c>
      <c r="T583">
        <f>IF(J583&gt;K583, 1, IF(J583&lt;K583, -1, 0))</f>
        <v>-1</v>
      </c>
      <c r="U583">
        <f t="shared" si="67"/>
        <v>-1</v>
      </c>
      <c r="V583">
        <f>G583*U584</f>
        <v>-8.2063305978902004E-2</v>
      </c>
    </row>
    <row r="584" spans="1:22" x14ac:dyDescent="0.15">
      <c r="A584">
        <v>20010622</v>
      </c>
      <c r="B584">
        <v>0.85150000000000003</v>
      </c>
      <c r="C584">
        <v>0.85609999999999997</v>
      </c>
      <c r="D584">
        <v>0.8508</v>
      </c>
      <c r="E584">
        <v>0.85429999999999995</v>
      </c>
      <c r="F584">
        <v>5.9999999999999995E-4</v>
      </c>
      <c r="G584">
        <v>7.0282300573964396E-2</v>
      </c>
      <c r="H584">
        <v>0</v>
      </c>
      <c r="I584">
        <f t="shared" si="73"/>
        <v>75.009633872219041</v>
      </c>
      <c r="J584">
        <f t="shared" si="65"/>
        <v>0.85348000000000002</v>
      </c>
      <c r="K584">
        <f t="shared" si="68"/>
        <v>0.86011333333333329</v>
      </c>
      <c r="L584">
        <f t="shared" si="66"/>
        <v>0.88512750000000029</v>
      </c>
      <c r="M584">
        <f t="shared" si="72"/>
        <v>0.89264500000000058</v>
      </c>
      <c r="N584">
        <f t="shared" si="70"/>
        <v>0.89486312499999998</v>
      </c>
      <c r="O584">
        <v>-0.55015802411331405</v>
      </c>
      <c r="P584">
        <f t="shared" si="71"/>
        <v>-0.55015802411331405</v>
      </c>
      <c r="Q584">
        <f t="shared" si="69"/>
        <v>-0.55015802411331405</v>
      </c>
      <c r="R584">
        <f>MAX(I556:I585)</f>
        <v>77.498203223757216</v>
      </c>
      <c r="S584">
        <f>MIN(I556:I585)</f>
        <v>73.973564950655003</v>
      </c>
      <c r="T584">
        <f>IF(J584&gt;K584, 1, IF(J584&lt;K584, -1, 0))</f>
        <v>-1</v>
      </c>
      <c r="U584">
        <f t="shared" si="67"/>
        <v>-1</v>
      </c>
      <c r="V584">
        <f>G584*U585</f>
        <v>-7.0282300573964396E-2</v>
      </c>
    </row>
    <row r="585" spans="1:22" x14ac:dyDescent="0.15">
      <c r="A585">
        <v>20010625</v>
      </c>
      <c r="B585">
        <v>0.85950000000000004</v>
      </c>
      <c r="C585">
        <v>0.86099999999999999</v>
      </c>
      <c r="D585">
        <v>0.85770000000000002</v>
      </c>
      <c r="E585">
        <v>0.85899999999999999</v>
      </c>
      <c r="F585">
        <v>4.7000000000000002E-3</v>
      </c>
      <c r="G585">
        <v>0.55015802411331405</v>
      </c>
      <c r="H585">
        <v>0</v>
      </c>
      <c r="I585">
        <f t="shared" si="73"/>
        <v>75.422305391825077</v>
      </c>
      <c r="J585">
        <f t="shared" si="65"/>
        <v>0.8538</v>
      </c>
      <c r="K585">
        <f t="shared" si="68"/>
        <v>0.85921666666666652</v>
      </c>
      <c r="L585">
        <f t="shared" si="66"/>
        <v>0.8842650000000003</v>
      </c>
      <c r="M585">
        <f t="shared" si="72"/>
        <v>0.8919090000000004</v>
      </c>
      <c r="N585">
        <f t="shared" si="70"/>
        <v>0.89481062500000008</v>
      </c>
      <c r="O585">
        <v>-0.32596041909196999</v>
      </c>
      <c r="P585">
        <f t="shared" si="71"/>
        <v>-0.32596041909196999</v>
      </c>
      <c r="Q585">
        <f t="shared" si="69"/>
        <v>-0.32596041909196999</v>
      </c>
      <c r="R585">
        <f>MAX(I557:I586)</f>
        <v>77.498203223757216</v>
      </c>
      <c r="S585">
        <f>MIN(I557:I586)</f>
        <v>73.973564950655003</v>
      </c>
      <c r="T585">
        <f>IF(J585&gt;K585, 1, IF(J585&lt;K585, -1, 0))</f>
        <v>-1</v>
      </c>
      <c r="U585">
        <f t="shared" si="67"/>
        <v>-1</v>
      </c>
      <c r="V585">
        <f>G585*U586</f>
        <v>-0.55015802411331405</v>
      </c>
    </row>
    <row r="586" spans="1:22" x14ac:dyDescent="0.15">
      <c r="A586">
        <v>20010626</v>
      </c>
      <c r="B586">
        <v>0.85980000000000001</v>
      </c>
      <c r="C586">
        <v>0.86240000000000006</v>
      </c>
      <c r="D586">
        <v>0.85799999999999998</v>
      </c>
      <c r="E586">
        <v>0.86180000000000001</v>
      </c>
      <c r="F586">
        <v>2.8E-3</v>
      </c>
      <c r="G586">
        <v>0.32596041909196999</v>
      </c>
      <c r="H586">
        <v>0</v>
      </c>
      <c r="I586">
        <f t="shared" si="73"/>
        <v>75.668152254569094</v>
      </c>
      <c r="J586">
        <f t="shared" si="65"/>
        <v>0.85533000000000003</v>
      </c>
      <c r="K586">
        <f t="shared" si="68"/>
        <v>0.85865333333333327</v>
      </c>
      <c r="L586">
        <f t="shared" si="66"/>
        <v>0.88335000000000008</v>
      </c>
      <c r="M586">
        <f t="shared" si="72"/>
        <v>0.89115600000000039</v>
      </c>
      <c r="N586">
        <f t="shared" si="70"/>
        <v>0.89479125000000026</v>
      </c>
      <c r="O586">
        <v>0.29009050823857702</v>
      </c>
      <c r="P586">
        <f t="shared" si="71"/>
        <v>0.29009050823857702</v>
      </c>
      <c r="Q586">
        <f t="shared" si="69"/>
        <v>0.29009050823857702</v>
      </c>
      <c r="R586">
        <f>MAX(I558:I587)</f>
        <v>77.498203223757216</v>
      </c>
      <c r="S586">
        <f>MIN(I558:I587)</f>
        <v>73.973564950655003</v>
      </c>
      <c r="T586">
        <f>IF(J586&gt;K586, 1, IF(J586&lt;K586, -1, 0))</f>
        <v>-1</v>
      </c>
      <c r="U586">
        <f t="shared" si="67"/>
        <v>-1</v>
      </c>
      <c r="V586">
        <f>G586*U587</f>
        <v>-0.32596041909196999</v>
      </c>
    </row>
    <row r="587" spans="1:22" x14ac:dyDescent="0.15">
      <c r="A587">
        <v>20010627</v>
      </c>
      <c r="B587">
        <v>0.8599</v>
      </c>
      <c r="C587">
        <v>0.86150000000000004</v>
      </c>
      <c r="D587">
        <v>0.85729999999999995</v>
      </c>
      <c r="E587">
        <v>0.85929999999999995</v>
      </c>
      <c r="F587">
        <v>-2.5000000000000001E-3</v>
      </c>
      <c r="G587">
        <v>-0.29009050823857702</v>
      </c>
      <c r="H587">
        <v>0</v>
      </c>
      <c r="I587">
        <f t="shared" si="73"/>
        <v>75.448646127119076</v>
      </c>
      <c r="J587">
        <f t="shared" si="65"/>
        <v>0.85669000000000006</v>
      </c>
      <c r="K587">
        <f t="shared" si="68"/>
        <v>0.85824666666666649</v>
      </c>
      <c r="L587">
        <f t="shared" si="66"/>
        <v>0.88244124999999995</v>
      </c>
      <c r="M587">
        <f t="shared" si="72"/>
        <v>0.89034600000000053</v>
      </c>
      <c r="N587">
        <f t="shared" si="70"/>
        <v>0.89475937500000013</v>
      </c>
      <c r="O587">
        <v>1.8736180612126201</v>
      </c>
      <c r="P587">
        <f t="shared" si="71"/>
        <v>1.8736180612126201</v>
      </c>
      <c r="Q587">
        <f t="shared" si="69"/>
        <v>1.8736180612126201</v>
      </c>
      <c r="R587">
        <f>MAX(I559:I588)</f>
        <v>77.375454627181512</v>
      </c>
      <c r="S587">
        <f>MIN(I559:I588)</f>
        <v>73.973564950655003</v>
      </c>
      <c r="T587">
        <f>IF(J587&gt;K587, 1, IF(J587&lt;K587, -1, 0))</f>
        <v>-1</v>
      </c>
      <c r="U587">
        <f t="shared" si="67"/>
        <v>-1</v>
      </c>
      <c r="V587">
        <f>G587*U588</f>
        <v>0.29009050823857702</v>
      </c>
    </row>
    <row r="588" spans="1:22" x14ac:dyDescent="0.15">
      <c r="A588">
        <v>20010628</v>
      </c>
      <c r="B588">
        <v>0.8498</v>
      </c>
      <c r="C588">
        <v>0.85029999999999994</v>
      </c>
      <c r="D588">
        <v>0.84240000000000004</v>
      </c>
      <c r="E588">
        <v>0.84319999999999995</v>
      </c>
      <c r="F588">
        <v>-1.61E-2</v>
      </c>
      <c r="G588">
        <v>-1.8736180612126201</v>
      </c>
      <c r="H588">
        <v>0</v>
      </c>
      <c r="I588">
        <f t="shared" si="73"/>
        <v>74.035026666340968</v>
      </c>
      <c r="J588">
        <f t="shared" si="65"/>
        <v>0.85744999999999982</v>
      </c>
      <c r="K588">
        <f t="shared" si="68"/>
        <v>0.85763000000000011</v>
      </c>
      <c r="L588">
        <f t="shared" si="66"/>
        <v>0.8815550000000002</v>
      </c>
      <c r="M588">
        <f t="shared" si="72"/>
        <v>0.88958200000000065</v>
      </c>
      <c r="N588">
        <f t="shared" si="70"/>
        <v>0.89474125000000004</v>
      </c>
      <c r="O588">
        <v>-0.592979127134725</v>
      </c>
      <c r="P588">
        <f t="shared" si="71"/>
        <v>-0.592979127134725</v>
      </c>
      <c r="Q588">
        <f t="shared" si="69"/>
        <v>-0.592979127134725</v>
      </c>
      <c r="R588">
        <f>MAX(I560:I589)</f>
        <v>77.094886406437055</v>
      </c>
      <c r="S588">
        <f>MIN(I560:I589)</f>
        <v>73.973564950655003</v>
      </c>
      <c r="T588">
        <f>IF(J588&gt;K588, 1, IF(J588&lt;K588, -1, 0))</f>
        <v>-1</v>
      </c>
      <c r="U588">
        <f t="shared" si="67"/>
        <v>-1</v>
      </c>
      <c r="V588">
        <f>G588*U589</f>
        <v>1.8736180612126201</v>
      </c>
    </row>
    <row r="589" spans="1:22" x14ac:dyDescent="0.15">
      <c r="A589">
        <v>20010629</v>
      </c>
      <c r="B589">
        <v>0.84689999999999999</v>
      </c>
      <c r="C589">
        <v>0.84860000000000002</v>
      </c>
      <c r="D589">
        <v>0.8448</v>
      </c>
      <c r="E589">
        <v>0.84819999999999995</v>
      </c>
      <c r="F589">
        <v>5.0000000000000001E-3</v>
      </c>
      <c r="G589">
        <v>0.592979127134725</v>
      </c>
      <c r="H589">
        <v>0</v>
      </c>
      <c r="I589">
        <f t="shared" si="73"/>
        <v>74.474038921240989</v>
      </c>
      <c r="J589">
        <f t="shared" si="65"/>
        <v>0.85562000000000005</v>
      </c>
      <c r="K589">
        <f t="shared" si="68"/>
        <v>0.85627333333333333</v>
      </c>
      <c r="L589">
        <f t="shared" si="66"/>
        <v>0.88042375000000006</v>
      </c>
      <c r="M589">
        <f t="shared" si="72"/>
        <v>0.88861700000000055</v>
      </c>
      <c r="N589">
        <f t="shared" si="70"/>
        <v>0.89461750000000007</v>
      </c>
      <c r="O589">
        <v>0.35369016741334602</v>
      </c>
      <c r="P589">
        <f t="shared" si="71"/>
        <v>0.35369016741334602</v>
      </c>
      <c r="Q589">
        <f t="shared" si="69"/>
        <v>0.35369016741334602</v>
      </c>
      <c r="R589">
        <f>MAX(I561:I590)</f>
        <v>76.858156970183927</v>
      </c>
      <c r="S589">
        <f>MIN(I561:I590)</f>
        <v>73.973564950655003</v>
      </c>
      <c r="T589">
        <f>IF(J589&gt;K589, 1, IF(J589&lt;K589, -1, 0))</f>
        <v>-1</v>
      </c>
      <c r="U589">
        <f t="shared" si="67"/>
        <v>-1</v>
      </c>
      <c r="V589">
        <f>G589*U590</f>
        <v>-0.592979127134725</v>
      </c>
    </row>
    <row r="590" spans="1:22" x14ac:dyDescent="0.15">
      <c r="A590">
        <v>20010702</v>
      </c>
      <c r="B590">
        <v>0.84440000000000004</v>
      </c>
      <c r="C590">
        <v>0.84619999999999995</v>
      </c>
      <c r="D590">
        <v>0.84319999999999995</v>
      </c>
      <c r="E590">
        <v>0.84519999999999995</v>
      </c>
      <c r="F590">
        <v>-3.0000000000000001E-3</v>
      </c>
      <c r="G590">
        <v>-0.35369016741334602</v>
      </c>
      <c r="H590">
        <v>0</v>
      </c>
      <c r="I590">
        <f t="shared" si="73"/>
        <v>74.210631568300968</v>
      </c>
      <c r="J590">
        <f t="shared" ref="J590:J653" si="74">AVERAGE(E580:E589)</f>
        <v>0.85443000000000002</v>
      </c>
      <c r="K590">
        <f t="shared" si="68"/>
        <v>0.85512999999999983</v>
      </c>
      <c r="L590">
        <f t="shared" si="66"/>
        <v>0.87941500000000017</v>
      </c>
      <c r="M590">
        <f t="shared" si="72"/>
        <v>0.88779100000000055</v>
      </c>
      <c r="N590">
        <f t="shared" si="70"/>
        <v>0.8945656249999997</v>
      </c>
      <c r="O590">
        <v>-0.18930430667298201</v>
      </c>
      <c r="P590">
        <f t="shared" si="71"/>
        <v>-0.18930430667298201</v>
      </c>
      <c r="Q590">
        <f t="shared" si="69"/>
        <v>-0.18930430667298201</v>
      </c>
      <c r="R590">
        <f>MAX(I562:I591)</f>
        <v>75.83232941308701</v>
      </c>
      <c r="S590">
        <f>MIN(I562:I591)</f>
        <v>73.973564950655003</v>
      </c>
      <c r="T590">
        <f>IF(J590&gt;K590, 1, IF(J590&lt;K590, -1, 0))</f>
        <v>-1</v>
      </c>
      <c r="U590">
        <f t="shared" si="67"/>
        <v>-1</v>
      </c>
      <c r="V590">
        <f>G590*U591</f>
        <v>0.35369016741334602</v>
      </c>
    </row>
    <row r="591" spans="1:22" x14ac:dyDescent="0.15">
      <c r="A591">
        <v>20010703</v>
      </c>
      <c r="B591">
        <v>0.84819999999999995</v>
      </c>
      <c r="C591">
        <v>0.84870000000000001</v>
      </c>
      <c r="D591">
        <v>0.84519999999999995</v>
      </c>
      <c r="E591">
        <v>0.8468</v>
      </c>
      <c r="F591">
        <v>1.6000000000000001E-3</v>
      </c>
      <c r="G591">
        <v>0.18930430667298201</v>
      </c>
      <c r="H591">
        <v>0</v>
      </c>
      <c r="I591">
        <f t="shared" si="73"/>
        <v>74.351115489868988</v>
      </c>
      <c r="J591">
        <f t="shared" si="74"/>
        <v>0.85302000000000011</v>
      </c>
      <c r="K591">
        <f t="shared" si="68"/>
        <v>0.85399333333333316</v>
      </c>
      <c r="L591">
        <f t="shared" si="66"/>
        <v>0.87833250000000018</v>
      </c>
      <c r="M591">
        <f t="shared" si="72"/>
        <v>0.88692700000000058</v>
      </c>
      <c r="N591">
        <f t="shared" si="70"/>
        <v>0.8944281249999998</v>
      </c>
      <c r="O591">
        <v>1.34624468587624</v>
      </c>
      <c r="P591">
        <f t="shared" si="71"/>
        <v>1.34624468587624</v>
      </c>
      <c r="Q591">
        <f t="shared" si="69"/>
        <v>1.34624468587624</v>
      </c>
      <c r="R591">
        <f>MAX(I563:I592)</f>
        <v>75.668152254569094</v>
      </c>
      <c r="S591">
        <f>MIN(I563:I592)</f>
        <v>73.350167548696916</v>
      </c>
      <c r="T591">
        <f>IF(J591&gt;K591, 1, IF(J591&lt;K591, -1, 0))</f>
        <v>-1</v>
      </c>
      <c r="U591">
        <f t="shared" si="67"/>
        <v>-1</v>
      </c>
      <c r="V591">
        <f>G591*U592</f>
        <v>-0.18930430667298201</v>
      </c>
    </row>
    <row r="592" spans="1:22" x14ac:dyDescent="0.15">
      <c r="A592">
        <v>20010705</v>
      </c>
      <c r="B592">
        <v>0.84119999999999995</v>
      </c>
      <c r="C592">
        <v>0.84179999999999999</v>
      </c>
      <c r="D592">
        <v>0.83440000000000003</v>
      </c>
      <c r="E592">
        <v>0.83540000000000003</v>
      </c>
      <c r="F592">
        <v>-1.14E-2</v>
      </c>
      <c r="G592">
        <v>-1.34624468587624</v>
      </c>
      <c r="H592">
        <v>0</v>
      </c>
      <c r="I592">
        <f t="shared" si="73"/>
        <v>73.350167548696916</v>
      </c>
      <c r="J592">
        <f t="shared" si="74"/>
        <v>0.85244999999999993</v>
      </c>
      <c r="K592">
        <f t="shared" si="68"/>
        <v>0.85299999999999965</v>
      </c>
      <c r="L592">
        <f t="shared" si="66"/>
        <v>0.8772612500000001</v>
      </c>
      <c r="M592">
        <f t="shared" si="72"/>
        <v>0.8862100000000005</v>
      </c>
      <c r="N592">
        <f t="shared" si="70"/>
        <v>0.89432812499999981</v>
      </c>
      <c r="O592">
        <v>-1.2808235575772</v>
      </c>
      <c r="P592">
        <f t="shared" si="71"/>
        <v>-1.2808235575772</v>
      </c>
      <c r="Q592">
        <f t="shared" si="69"/>
        <v>-1.2808235575772</v>
      </c>
      <c r="R592">
        <f>MAX(I564:I593)</f>
        <v>75.668152254569094</v>
      </c>
      <c r="S592">
        <f>MIN(I564:I593)</f>
        <v>73.350167548696916</v>
      </c>
      <c r="T592">
        <f>IF(J592&gt;K592, 1, IF(J592&lt;K592, -1, 0))</f>
        <v>-1</v>
      </c>
      <c r="U592">
        <f t="shared" si="67"/>
        <v>-1</v>
      </c>
      <c r="V592">
        <f>G592*U593</f>
        <v>1.34624468587624</v>
      </c>
    </row>
    <row r="593" spans="1:22" x14ac:dyDescent="0.15">
      <c r="A593">
        <v>20010706</v>
      </c>
      <c r="B593">
        <v>0.83799999999999997</v>
      </c>
      <c r="C593">
        <v>0.84650000000000003</v>
      </c>
      <c r="D593">
        <v>0.8377</v>
      </c>
      <c r="E593">
        <v>0.84609999999999996</v>
      </c>
      <c r="F593">
        <v>1.0699999999999999E-2</v>
      </c>
      <c r="G593">
        <v>1.2808235575772</v>
      </c>
      <c r="H593">
        <v>0</v>
      </c>
      <c r="I593">
        <f t="shared" si="73"/>
        <v>74.289653774182966</v>
      </c>
      <c r="J593">
        <f t="shared" si="74"/>
        <v>0.85068999999999995</v>
      </c>
      <c r="K593">
        <f t="shared" si="68"/>
        <v>0.85201666666666631</v>
      </c>
      <c r="L593">
        <f t="shared" si="66"/>
        <v>0.8761037500000004</v>
      </c>
      <c r="M593">
        <f t="shared" si="72"/>
        <v>0.88529400000000047</v>
      </c>
      <c r="N593">
        <f t="shared" si="70"/>
        <v>0.89416249999999986</v>
      </c>
      <c r="O593">
        <v>-5.9094669660803199E-2</v>
      </c>
      <c r="P593">
        <f t="shared" si="71"/>
        <v>-5.9094669660803199E-2</v>
      </c>
      <c r="Q593">
        <f t="shared" si="69"/>
        <v>-5.9094669660803199E-2</v>
      </c>
      <c r="R593">
        <f>MAX(I565:I594)</f>
        <v>75.668152254569094</v>
      </c>
      <c r="S593">
        <f>MIN(I565:I594)</f>
        <v>73.350167548696916</v>
      </c>
      <c r="T593">
        <f>IF(J593&gt;K593, 1, IF(J593&lt;K593, -1, 0))</f>
        <v>-1</v>
      </c>
      <c r="U593">
        <f t="shared" si="67"/>
        <v>-1</v>
      </c>
      <c r="V593">
        <f>G593*U594</f>
        <v>-1.2808235575772</v>
      </c>
    </row>
    <row r="594" spans="1:22" x14ac:dyDescent="0.15">
      <c r="A594">
        <v>20010709</v>
      </c>
      <c r="B594">
        <v>0.84470000000000001</v>
      </c>
      <c r="C594">
        <v>0.84950000000000003</v>
      </c>
      <c r="D594">
        <v>0.84419999999999995</v>
      </c>
      <c r="E594">
        <v>0.84660000000000002</v>
      </c>
      <c r="F594">
        <v>5.0000000000000001E-4</v>
      </c>
      <c r="G594">
        <v>5.9094669660803199E-2</v>
      </c>
      <c r="H594">
        <v>0</v>
      </c>
      <c r="I594">
        <f t="shared" si="73"/>
        <v>74.333554999672984</v>
      </c>
      <c r="J594">
        <f t="shared" si="74"/>
        <v>0.84992999999999996</v>
      </c>
      <c r="K594">
        <f t="shared" si="68"/>
        <v>0.85168999999999973</v>
      </c>
      <c r="L594">
        <f t="shared" si="66"/>
        <v>0.87524500000000049</v>
      </c>
      <c r="M594">
        <f t="shared" si="72"/>
        <v>0.88443500000000053</v>
      </c>
      <c r="N594">
        <f t="shared" si="70"/>
        <v>0.89408624999999975</v>
      </c>
      <c r="O594">
        <v>-0.82683675879990604</v>
      </c>
      <c r="P594">
        <f t="shared" si="71"/>
        <v>-0.82683675879990604</v>
      </c>
      <c r="Q594">
        <f t="shared" si="69"/>
        <v>-0.82683675879990604</v>
      </c>
      <c r="R594">
        <f>MAX(I566:I595)</f>
        <v>75.668152254569094</v>
      </c>
      <c r="S594">
        <f>MIN(I566:I595)</f>
        <v>73.350167548696916</v>
      </c>
      <c r="T594">
        <f>IF(J594&gt;K594, 1, IF(J594&lt;K594, -1, 0))</f>
        <v>-1</v>
      </c>
      <c r="U594">
        <f t="shared" si="67"/>
        <v>-1</v>
      </c>
      <c r="V594">
        <f>G594*U595</f>
        <v>-5.9094669660803199E-2</v>
      </c>
    </row>
    <row r="595" spans="1:22" x14ac:dyDescent="0.15">
      <c r="A595">
        <v>20010710</v>
      </c>
      <c r="B595">
        <v>0.85350000000000004</v>
      </c>
      <c r="C595">
        <v>0.85619999999999996</v>
      </c>
      <c r="D595">
        <v>0.85140000000000005</v>
      </c>
      <c r="E595">
        <v>0.85360000000000003</v>
      </c>
      <c r="F595">
        <v>7.0000000000000001E-3</v>
      </c>
      <c r="G595">
        <v>0.82683675879990604</v>
      </c>
      <c r="H595">
        <v>0</v>
      </c>
      <c r="I595">
        <f t="shared" si="73"/>
        <v>74.948172156533033</v>
      </c>
      <c r="J595">
        <f t="shared" si="74"/>
        <v>0.84916000000000003</v>
      </c>
      <c r="K595">
        <f t="shared" si="68"/>
        <v>0.85136666666666649</v>
      </c>
      <c r="L595">
        <f t="shared" si="66"/>
        <v>0.87445000000000039</v>
      </c>
      <c r="M595">
        <f t="shared" si="72"/>
        <v>0.88369000000000053</v>
      </c>
      <c r="N595">
        <f t="shared" si="70"/>
        <v>0.89400812499999971</v>
      </c>
      <c r="O595">
        <v>-0.55060918462979402</v>
      </c>
      <c r="P595">
        <f t="shared" si="71"/>
        <v>-0.55060918462979402</v>
      </c>
      <c r="Q595">
        <f t="shared" si="69"/>
        <v>-0.55060918462979402</v>
      </c>
      <c r="R595">
        <f>MAX(I567:I596)</f>
        <v>75.668152254569094</v>
      </c>
      <c r="S595">
        <f>MIN(I567:I596)</f>
        <v>73.350167548696916</v>
      </c>
      <c r="T595">
        <f>IF(J595&gt;K595, 1, IF(J595&lt;K595, -1, 0))</f>
        <v>-1</v>
      </c>
      <c r="U595">
        <f t="shared" si="67"/>
        <v>-1</v>
      </c>
      <c r="V595">
        <f>G595*U596</f>
        <v>-0.82683675879990604</v>
      </c>
    </row>
    <row r="596" spans="1:22" x14ac:dyDescent="0.15">
      <c r="A596">
        <v>20010711</v>
      </c>
      <c r="B596">
        <v>0.86040000000000005</v>
      </c>
      <c r="C596">
        <v>0.86299999999999999</v>
      </c>
      <c r="D596">
        <v>0.85619999999999996</v>
      </c>
      <c r="E596">
        <v>0.85829999999999995</v>
      </c>
      <c r="F596">
        <v>4.7000000000000002E-3</v>
      </c>
      <c r="G596">
        <v>0.55060918462979402</v>
      </c>
      <c r="H596">
        <v>0</v>
      </c>
      <c r="I596">
        <f t="shared" si="73"/>
        <v>75.360843676139055</v>
      </c>
      <c r="J596">
        <f t="shared" si="74"/>
        <v>0.84862000000000004</v>
      </c>
      <c r="K596">
        <f t="shared" si="68"/>
        <v>0.85122333333333311</v>
      </c>
      <c r="L596">
        <f t="shared" ref="L596:L659" si="75">AVERAGE(E516:E595)</f>
        <v>0.8738575000000004</v>
      </c>
      <c r="M596">
        <f t="shared" si="72"/>
        <v>0.88303000000000054</v>
      </c>
      <c r="N596">
        <f t="shared" si="70"/>
        <v>0.89400999999999997</v>
      </c>
      <c r="O596">
        <v>0.68740533612954702</v>
      </c>
      <c r="P596">
        <f t="shared" si="71"/>
        <v>0.68740533612954702</v>
      </c>
      <c r="Q596">
        <f t="shared" si="69"/>
        <v>0.68740533612954702</v>
      </c>
      <c r="R596">
        <f>MAX(I568:I597)</f>
        <v>75.668152254569094</v>
      </c>
      <c r="S596">
        <f>MIN(I568:I597)</f>
        <v>73.350167548696916</v>
      </c>
      <c r="T596">
        <f>IF(J596&gt;K596, 1, IF(J596&lt;K596, -1, 0))</f>
        <v>-1</v>
      </c>
      <c r="U596">
        <f t="shared" ref="U596:U659" si="76">IF(T546=-1,-1,IF(T546=1,1,U545))</f>
        <v>-1</v>
      </c>
      <c r="V596">
        <f>G596*U597</f>
        <v>0.55060918462979402</v>
      </c>
    </row>
    <row r="597" spans="1:22" x14ac:dyDescent="0.15">
      <c r="A597">
        <v>20010712</v>
      </c>
      <c r="B597">
        <v>0.85260000000000002</v>
      </c>
      <c r="C597">
        <v>0.85419999999999996</v>
      </c>
      <c r="D597">
        <v>0.84950000000000003</v>
      </c>
      <c r="E597">
        <v>0.85240000000000005</v>
      </c>
      <c r="F597">
        <v>-5.8999999999999999E-3</v>
      </c>
      <c r="G597">
        <v>-0.68740533612954702</v>
      </c>
      <c r="H597">
        <v>0</v>
      </c>
      <c r="I597">
        <f t="shared" si="73"/>
        <v>74.842809215357036</v>
      </c>
      <c r="J597">
        <f t="shared" si="74"/>
        <v>0.84826999999999997</v>
      </c>
      <c r="K597">
        <f t="shared" si="68"/>
        <v>0.85130666666666632</v>
      </c>
      <c r="L597">
        <f t="shared" si="75"/>
        <v>0.87338250000000028</v>
      </c>
      <c r="M597">
        <f t="shared" si="72"/>
        <v>0.88257400000000041</v>
      </c>
      <c r="N597">
        <f t="shared" si="70"/>
        <v>0.89406999999999992</v>
      </c>
      <c r="O597">
        <v>-4.6926325668695E-2</v>
      </c>
      <c r="P597">
        <f t="shared" si="71"/>
        <v>-4.6926325668695E-2</v>
      </c>
      <c r="Q597">
        <f t="shared" si="69"/>
        <v>-4.6926325668695E-2</v>
      </c>
      <c r="R597">
        <f>MAX(I569:I598)</f>
        <v>75.668152254569094</v>
      </c>
      <c r="S597">
        <f>MIN(I569:I598)</f>
        <v>73.350167548696916</v>
      </c>
      <c r="T597">
        <f>IF(J597&gt;K597, 1, IF(J597&lt;K597, -1, 0))</f>
        <v>-1</v>
      </c>
      <c r="U597">
        <f t="shared" si="76"/>
        <v>1</v>
      </c>
      <c r="V597">
        <f>G597*U598</f>
        <v>-0.68740533612954702</v>
      </c>
    </row>
    <row r="598" spans="1:22" x14ac:dyDescent="0.15">
      <c r="A598">
        <v>20010713</v>
      </c>
      <c r="B598">
        <v>0.8528</v>
      </c>
      <c r="C598">
        <v>0.85450000000000004</v>
      </c>
      <c r="D598">
        <v>0.85</v>
      </c>
      <c r="E598">
        <v>0.8528</v>
      </c>
      <c r="F598">
        <v>4.0000000000000002E-4</v>
      </c>
      <c r="G598">
        <v>4.6926325668695E-2</v>
      </c>
      <c r="H598">
        <v>0</v>
      </c>
      <c r="I598">
        <f t="shared" si="73"/>
        <v>74.87793019574903</v>
      </c>
      <c r="J598">
        <f t="shared" si="74"/>
        <v>0.84758</v>
      </c>
      <c r="K598">
        <f t="shared" si="68"/>
        <v>0.85116333333333316</v>
      </c>
      <c r="L598">
        <f t="shared" si="75"/>
        <v>0.87280375000000043</v>
      </c>
      <c r="M598">
        <f t="shared" si="72"/>
        <v>0.88193100000000058</v>
      </c>
      <c r="N598">
        <f t="shared" si="70"/>
        <v>0.8940825</v>
      </c>
      <c r="O598">
        <v>-0.14071294559099201</v>
      </c>
      <c r="P598">
        <f t="shared" si="71"/>
        <v>-0.14071294559099201</v>
      </c>
      <c r="Q598">
        <f t="shared" si="69"/>
        <v>-0.14071294559099201</v>
      </c>
      <c r="R598">
        <f>MAX(I570:I599)</f>
        <v>75.668152254569094</v>
      </c>
      <c r="S598">
        <f>MIN(I570:I599)</f>
        <v>73.350167548696916</v>
      </c>
      <c r="T598">
        <f>IF(J598&gt;K598, 1, IF(J598&lt;K598, -1, 0))</f>
        <v>-1</v>
      </c>
      <c r="U598">
        <f t="shared" si="76"/>
        <v>1</v>
      </c>
      <c r="V598">
        <f>G598*U599</f>
        <v>4.6926325668695E-2</v>
      </c>
    </row>
    <row r="599" spans="1:22" x14ac:dyDescent="0.15">
      <c r="A599">
        <v>20010716</v>
      </c>
      <c r="B599">
        <v>0.85719999999999996</v>
      </c>
      <c r="C599">
        <v>0.85770000000000002</v>
      </c>
      <c r="D599">
        <v>0.85319999999999996</v>
      </c>
      <c r="E599">
        <v>0.85399999999999998</v>
      </c>
      <c r="F599">
        <v>1.1999999999999999E-3</v>
      </c>
      <c r="G599">
        <v>0.14071294559099201</v>
      </c>
      <c r="H599">
        <v>0</v>
      </c>
      <c r="I599">
        <f t="shared" si="73"/>
        <v>74.983293136925042</v>
      </c>
      <c r="J599">
        <f t="shared" si="74"/>
        <v>0.84854000000000007</v>
      </c>
      <c r="K599">
        <f t="shared" si="68"/>
        <v>0.851393333333333</v>
      </c>
      <c r="L599">
        <f t="shared" si="75"/>
        <v>0.87210375000000051</v>
      </c>
      <c r="M599">
        <f t="shared" si="72"/>
        <v>0.88135700000000061</v>
      </c>
      <c r="N599">
        <f t="shared" si="70"/>
        <v>0.89413562499999988</v>
      </c>
      <c r="O599">
        <v>-0.43325526932084701</v>
      </c>
      <c r="P599">
        <f t="shared" si="71"/>
        <v>-0.43325526932084701</v>
      </c>
      <c r="Q599">
        <f t="shared" si="69"/>
        <v>-0.43325526932084701</v>
      </c>
      <c r="R599">
        <f>MAX(I571:I600)</f>
        <v>75.668152254569094</v>
      </c>
      <c r="S599">
        <f>MIN(I571:I600)</f>
        <v>73.350167548696916</v>
      </c>
      <c r="T599">
        <f>IF(J599&gt;K599, 1, IF(J599&lt;K599, -1, 0))</f>
        <v>-1</v>
      </c>
      <c r="U599">
        <f t="shared" si="76"/>
        <v>1</v>
      </c>
      <c r="V599">
        <f>G599*U600</f>
        <v>0.14071294559099201</v>
      </c>
    </row>
    <row r="600" spans="1:22" x14ac:dyDescent="0.15">
      <c r="A600">
        <v>20010717</v>
      </c>
      <c r="B600">
        <v>0.85089999999999999</v>
      </c>
      <c r="C600">
        <v>0.85980000000000001</v>
      </c>
      <c r="D600">
        <v>0.84940000000000004</v>
      </c>
      <c r="E600">
        <v>0.85770000000000002</v>
      </c>
      <c r="F600">
        <v>3.7000000000000002E-3</v>
      </c>
      <c r="G600">
        <v>0.43325526932084701</v>
      </c>
      <c r="H600">
        <v>0</v>
      </c>
      <c r="I600">
        <f t="shared" si="73"/>
        <v>75.308162205551071</v>
      </c>
      <c r="J600">
        <f t="shared" si="74"/>
        <v>0.8491200000000001</v>
      </c>
      <c r="K600">
        <f t="shared" si="68"/>
        <v>0.85160333333333316</v>
      </c>
      <c r="L600">
        <f t="shared" si="75"/>
        <v>0.87157875000000007</v>
      </c>
      <c r="M600">
        <f t="shared" si="72"/>
        <v>0.88081000000000043</v>
      </c>
      <c r="N600">
        <f t="shared" si="70"/>
        <v>0.89418812500000011</v>
      </c>
      <c r="O600">
        <v>-1.5739769150052401</v>
      </c>
      <c r="P600">
        <f t="shared" si="71"/>
        <v>-1.5739769150052401</v>
      </c>
      <c r="Q600">
        <f t="shared" si="69"/>
        <v>-1.5739769150052401</v>
      </c>
      <c r="R600">
        <f>MAX(I572:I601)</f>
        <v>76.493495293781152</v>
      </c>
      <c r="S600">
        <f>MIN(I572:I601)</f>
        <v>73.350167548696916</v>
      </c>
      <c r="T600">
        <f>IF(J600&gt;K600, 1, IF(J600&lt;K600, -1, 0))</f>
        <v>-1</v>
      </c>
      <c r="U600">
        <f t="shared" si="76"/>
        <v>1</v>
      </c>
      <c r="V600">
        <f>G600*U601</f>
        <v>0.43325526932084701</v>
      </c>
    </row>
    <row r="601" spans="1:22" x14ac:dyDescent="0.15">
      <c r="A601">
        <v>20010718</v>
      </c>
      <c r="B601">
        <v>0.86160000000000003</v>
      </c>
      <c r="C601">
        <v>0.87260000000000004</v>
      </c>
      <c r="D601">
        <v>0.86099999999999999</v>
      </c>
      <c r="E601">
        <v>0.87119999999999997</v>
      </c>
      <c r="F601">
        <v>1.35E-2</v>
      </c>
      <c r="G601">
        <v>1.5739769150052401</v>
      </c>
      <c r="H601">
        <v>0</v>
      </c>
      <c r="I601">
        <f t="shared" si="73"/>
        <v>76.493495293781152</v>
      </c>
      <c r="J601">
        <f t="shared" si="74"/>
        <v>0.85037000000000007</v>
      </c>
      <c r="K601">
        <f t="shared" si="68"/>
        <v>0.85199999999999998</v>
      </c>
      <c r="L601">
        <f t="shared" si="75"/>
        <v>0.87119500000000016</v>
      </c>
      <c r="M601">
        <f t="shared" si="72"/>
        <v>0.88033200000000034</v>
      </c>
      <c r="N601">
        <f t="shared" si="70"/>
        <v>0.89429250000000005</v>
      </c>
      <c r="O601">
        <v>9.1827364554639898E-2</v>
      </c>
      <c r="P601">
        <f t="shared" si="71"/>
        <v>9.1827364554639898E-2</v>
      </c>
      <c r="Q601">
        <f t="shared" si="69"/>
        <v>9.1827364554639898E-2</v>
      </c>
      <c r="R601">
        <f>MAX(I573:I602)</f>
        <v>76.493495293781152</v>
      </c>
      <c r="S601">
        <f>MIN(I573:I602)</f>
        <v>73.350167548696916</v>
      </c>
      <c r="T601">
        <f>IF(J601&gt;K601, 1, IF(J601&lt;K601, -1, 0))</f>
        <v>-1</v>
      </c>
      <c r="U601">
        <f t="shared" si="76"/>
        <v>1</v>
      </c>
      <c r="V601">
        <f>G601*U602</f>
        <v>1.5739769150052401</v>
      </c>
    </row>
    <row r="602" spans="1:22" x14ac:dyDescent="0.15">
      <c r="A602">
        <v>20010719</v>
      </c>
      <c r="B602">
        <v>0.871</v>
      </c>
      <c r="C602">
        <v>0.87260000000000004</v>
      </c>
      <c r="D602">
        <v>0.86680000000000001</v>
      </c>
      <c r="E602">
        <v>0.87039999999999995</v>
      </c>
      <c r="F602">
        <v>-8.0000000000000004E-4</v>
      </c>
      <c r="G602">
        <v>-9.1827364554639898E-2</v>
      </c>
      <c r="H602">
        <v>0</v>
      </c>
      <c r="I602">
        <f t="shared" si="73"/>
        <v>76.423253332997149</v>
      </c>
      <c r="J602">
        <f t="shared" si="74"/>
        <v>0.85281000000000018</v>
      </c>
      <c r="K602">
        <f t="shared" si="68"/>
        <v>0.85262999999999989</v>
      </c>
      <c r="L602">
        <f t="shared" si="75"/>
        <v>0.87096499999999999</v>
      </c>
      <c r="M602">
        <f t="shared" si="72"/>
        <v>0.87985100000000049</v>
      </c>
      <c r="N602">
        <f t="shared" si="70"/>
        <v>0.894408125</v>
      </c>
      <c r="O602">
        <v>0</v>
      </c>
      <c r="P602">
        <f t="shared" si="71"/>
        <v>0</v>
      </c>
      <c r="Q602">
        <f t="shared" si="69"/>
        <v>0</v>
      </c>
      <c r="R602">
        <f>MAX(I574:I603)</f>
        <v>76.493495293781152</v>
      </c>
      <c r="S602">
        <f>MIN(I574:I603)</f>
        <v>73.350167548696916</v>
      </c>
      <c r="T602">
        <f>IF(J602&gt;K602, 1, IF(J602&lt;K602, -1, 0))</f>
        <v>1</v>
      </c>
      <c r="U602">
        <f t="shared" si="76"/>
        <v>1</v>
      </c>
      <c r="V602">
        <f>G602*U603</f>
        <v>-9.1827364554639898E-2</v>
      </c>
    </row>
    <row r="603" spans="1:22" x14ac:dyDescent="0.15">
      <c r="A603">
        <v>20010720</v>
      </c>
      <c r="B603">
        <v>0.87690000000000001</v>
      </c>
      <c r="C603">
        <v>0.87739999999999996</v>
      </c>
      <c r="D603">
        <v>0.86929999999999996</v>
      </c>
      <c r="E603">
        <v>0.87039999999999995</v>
      </c>
      <c r="F603">
        <v>0</v>
      </c>
      <c r="G603">
        <v>0</v>
      </c>
      <c r="H603">
        <v>0</v>
      </c>
      <c r="I603">
        <f t="shared" si="73"/>
        <v>76.423253332997149</v>
      </c>
      <c r="J603">
        <f t="shared" si="74"/>
        <v>0.85631000000000002</v>
      </c>
      <c r="K603">
        <f t="shared" si="68"/>
        <v>0.85338333333333327</v>
      </c>
      <c r="L603">
        <f t="shared" si="75"/>
        <v>0.87063625000000022</v>
      </c>
      <c r="M603">
        <f t="shared" si="72"/>
        <v>0.87943700000000047</v>
      </c>
      <c r="N603">
        <f t="shared" si="70"/>
        <v>0.8944899999999999</v>
      </c>
      <c r="O603">
        <v>-0.32169117647057799</v>
      </c>
      <c r="P603">
        <f t="shared" si="71"/>
        <v>0.32169117647057799</v>
      </c>
      <c r="Q603">
        <f t="shared" si="69"/>
        <v>0.32169117647057799</v>
      </c>
      <c r="R603">
        <f>MAX(I575:I604)</f>
        <v>76.493495293781152</v>
      </c>
      <c r="S603">
        <f>MIN(I575:I604)</f>
        <v>73.350167548696916</v>
      </c>
      <c r="T603">
        <f>IF(J603&gt;K603, 1, IF(J603&lt;K603, -1, 0))</f>
        <v>1</v>
      </c>
      <c r="U603">
        <f t="shared" si="76"/>
        <v>1</v>
      </c>
      <c r="V603">
        <f>G603*U604</f>
        <v>0</v>
      </c>
    </row>
    <row r="604" spans="1:22" x14ac:dyDescent="0.15">
      <c r="A604">
        <v>20010723</v>
      </c>
      <c r="B604">
        <v>0.86619999999999997</v>
      </c>
      <c r="C604">
        <v>0.86890000000000001</v>
      </c>
      <c r="D604">
        <v>0.86429999999999996</v>
      </c>
      <c r="E604">
        <v>0.86760000000000004</v>
      </c>
      <c r="F604">
        <v>-2.8E-3</v>
      </c>
      <c r="G604">
        <v>-0.32169117647057799</v>
      </c>
      <c r="H604">
        <v>0</v>
      </c>
      <c r="I604">
        <f t="shared" si="73"/>
        <v>76.177406470253146</v>
      </c>
      <c r="J604">
        <f t="shared" si="74"/>
        <v>0.85874000000000006</v>
      </c>
      <c r="K604">
        <f t="shared" si="68"/>
        <v>0.85404999999999986</v>
      </c>
      <c r="L604">
        <f t="shared" si="75"/>
        <v>0.87034500000000015</v>
      </c>
      <c r="M604">
        <f t="shared" si="72"/>
        <v>0.87896900000000044</v>
      </c>
      <c r="N604">
        <f t="shared" si="70"/>
        <v>0.89456187499999973</v>
      </c>
      <c r="O604">
        <v>0.74919317657906304</v>
      </c>
      <c r="P604">
        <f t="shared" si="71"/>
        <v>-0.74919317657906304</v>
      </c>
      <c r="Q604">
        <f t="shared" si="69"/>
        <v>-0.74919317657906304</v>
      </c>
      <c r="R604">
        <f>MAX(I576:I605)</f>
        <v>76.748122401623178</v>
      </c>
      <c r="S604">
        <f>MIN(I576:I605)</f>
        <v>73.350167548696916</v>
      </c>
      <c r="T604">
        <f>IF(J604&gt;K604, 1, IF(J604&lt;K604, -1, 0))</f>
        <v>1</v>
      </c>
      <c r="U604">
        <f t="shared" si="76"/>
        <v>-1</v>
      </c>
      <c r="V604">
        <f>G604*U605</f>
        <v>0.32169117647057799</v>
      </c>
    </row>
    <row r="605" spans="1:22" x14ac:dyDescent="0.15">
      <c r="A605">
        <v>20010724</v>
      </c>
      <c r="B605">
        <v>0.86929999999999996</v>
      </c>
      <c r="C605">
        <v>0.87519999999999998</v>
      </c>
      <c r="D605">
        <v>0.86919999999999997</v>
      </c>
      <c r="E605">
        <v>0.87409999999999999</v>
      </c>
      <c r="F605">
        <v>6.4999999999999997E-3</v>
      </c>
      <c r="G605">
        <v>0.74919317657906304</v>
      </c>
      <c r="H605">
        <v>0</v>
      </c>
      <c r="I605">
        <f t="shared" si="73"/>
        <v>76.748122401623178</v>
      </c>
      <c r="J605">
        <f t="shared" si="74"/>
        <v>0.86084000000000016</v>
      </c>
      <c r="K605">
        <f t="shared" si="68"/>
        <v>0.8545999999999998</v>
      </c>
      <c r="L605">
        <f t="shared" si="75"/>
        <v>0.87010250000000011</v>
      </c>
      <c r="M605">
        <f t="shared" si="72"/>
        <v>0.87841200000000041</v>
      </c>
      <c r="N605">
        <f t="shared" si="70"/>
        <v>0.89452999999999983</v>
      </c>
      <c r="O605">
        <v>0.59489760896922395</v>
      </c>
      <c r="P605">
        <f t="shared" si="71"/>
        <v>-0.59489760896922395</v>
      </c>
      <c r="Q605">
        <f t="shared" si="69"/>
        <v>-0.59489760896922395</v>
      </c>
      <c r="R605">
        <f>MAX(I577:I606)</f>
        <v>77.204695146719203</v>
      </c>
      <c r="S605">
        <f>MIN(I577:I606)</f>
        <v>73.350167548696916</v>
      </c>
      <c r="T605">
        <f>IF(J605&gt;K605, 1, IF(J605&lt;K605, -1, 0))</f>
        <v>1</v>
      </c>
      <c r="U605">
        <f t="shared" si="76"/>
        <v>-1</v>
      </c>
      <c r="V605">
        <f>G605*U606</f>
        <v>-0.74919317657906304</v>
      </c>
    </row>
    <row r="606" spans="1:22" x14ac:dyDescent="0.15">
      <c r="A606">
        <v>20010725</v>
      </c>
      <c r="B606">
        <v>0.87649999999999995</v>
      </c>
      <c r="C606">
        <v>0.88029999999999997</v>
      </c>
      <c r="D606">
        <v>0.87649999999999995</v>
      </c>
      <c r="E606">
        <v>0.87929999999999997</v>
      </c>
      <c r="F606">
        <v>5.1999999999999998E-3</v>
      </c>
      <c r="G606">
        <v>0.59489760896922395</v>
      </c>
      <c r="H606">
        <v>0</v>
      </c>
      <c r="I606">
        <f t="shared" si="73"/>
        <v>77.204695146719203</v>
      </c>
      <c r="J606">
        <f t="shared" si="74"/>
        <v>0.86289000000000016</v>
      </c>
      <c r="K606">
        <f t="shared" si="68"/>
        <v>0.85561333333333311</v>
      </c>
      <c r="L606">
        <f t="shared" si="75"/>
        <v>0.86998875000000031</v>
      </c>
      <c r="M606">
        <f t="shared" si="72"/>
        <v>0.87783100000000036</v>
      </c>
      <c r="N606">
        <f t="shared" si="70"/>
        <v>0.89450000000000007</v>
      </c>
      <c r="O606">
        <v>-0.23882633913340101</v>
      </c>
      <c r="P606">
        <f t="shared" si="71"/>
        <v>0.23882633913340101</v>
      </c>
      <c r="Q606">
        <f t="shared" si="69"/>
        <v>0.23882633913340101</v>
      </c>
      <c r="R606">
        <f>MAX(I578:I607)</f>
        <v>77.204695146719203</v>
      </c>
      <c r="S606">
        <f>MIN(I578:I607)</f>
        <v>73.350167548696916</v>
      </c>
      <c r="T606">
        <f>IF(J606&gt;K606, 1, IF(J606&lt;K606, -1, 0))</f>
        <v>1</v>
      </c>
      <c r="U606">
        <f t="shared" si="76"/>
        <v>-1</v>
      </c>
      <c r="V606">
        <f>G606*U607</f>
        <v>-0.59489760896922395</v>
      </c>
    </row>
    <row r="607" spans="1:22" x14ac:dyDescent="0.15">
      <c r="A607">
        <v>20010726</v>
      </c>
      <c r="B607">
        <v>0.87570000000000003</v>
      </c>
      <c r="C607">
        <v>0.87819999999999998</v>
      </c>
      <c r="D607">
        <v>0.87380000000000002</v>
      </c>
      <c r="E607">
        <v>0.87719999999999998</v>
      </c>
      <c r="F607">
        <v>-2.0999999999999999E-3</v>
      </c>
      <c r="G607">
        <v>-0.23882633913340101</v>
      </c>
      <c r="H607">
        <v>0</v>
      </c>
      <c r="I607">
        <f t="shared" si="73"/>
        <v>77.020309999661194</v>
      </c>
      <c r="J607">
        <f t="shared" si="74"/>
        <v>0.86499000000000004</v>
      </c>
      <c r="K607">
        <f t="shared" si="68"/>
        <v>0.85664999999999991</v>
      </c>
      <c r="L607">
        <f t="shared" si="75"/>
        <v>0.86998500000000034</v>
      </c>
      <c r="M607">
        <f t="shared" si="72"/>
        <v>0.87727900000000014</v>
      </c>
      <c r="N607">
        <f t="shared" si="70"/>
        <v>0.89444562500000013</v>
      </c>
      <c r="O607">
        <v>-0.205198358413135</v>
      </c>
      <c r="P607">
        <f t="shared" si="71"/>
        <v>0.205198358413135</v>
      </c>
      <c r="Q607">
        <f t="shared" si="69"/>
        <v>0.205198358413135</v>
      </c>
      <c r="R607">
        <f>MAX(I579:I608)</f>
        <v>77.204695146719203</v>
      </c>
      <c r="S607">
        <f>MIN(I579:I608)</f>
        <v>73.350167548696916</v>
      </c>
      <c r="T607">
        <f>IF(J607&gt;K607, 1, IF(J607&lt;K607, -1, 0))</f>
        <v>1</v>
      </c>
      <c r="U607">
        <f t="shared" si="76"/>
        <v>-1</v>
      </c>
      <c r="V607">
        <f>G607*U608</f>
        <v>0.23882633913340101</v>
      </c>
    </row>
    <row r="608" spans="1:22" x14ac:dyDescent="0.15">
      <c r="A608">
        <v>20010727</v>
      </c>
      <c r="B608">
        <v>0.87570000000000003</v>
      </c>
      <c r="C608">
        <v>0.87970000000000004</v>
      </c>
      <c r="D608">
        <v>0.87139999999999995</v>
      </c>
      <c r="E608">
        <v>0.87539999999999996</v>
      </c>
      <c r="F608">
        <v>-1.8E-3</v>
      </c>
      <c r="G608">
        <v>-0.205198358413135</v>
      </c>
      <c r="H608">
        <v>0</v>
      </c>
      <c r="I608">
        <f t="shared" si="73"/>
        <v>76.862265587897184</v>
      </c>
      <c r="J608">
        <f t="shared" si="74"/>
        <v>0.86746999999999996</v>
      </c>
      <c r="K608">
        <f t="shared" si="68"/>
        <v>0.85749999999999982</v>
      </c>
      <c r="L608">
        <f t="shared" si="75"/>
        <v>0.86994500000000019</v>
      </c>
      <c r="M608">
        <f t="shared" si="72"/>
        <v>0.87674900000000033</v>
      </c>
      <c r="N608">
        <f t="shared" si="70"/>
        <v>0.89442125000000006</v>
      </c>
      <c r="O608">
        <v>-0.159926890564309</v>
      </c>
      <c r="P608">
        <f t="shared" si="71"/>
        <v>0.159926890564309</v>
      </c>
      <c r="Q608">
        <f t="shared" si="69"/>
        <v>0.159926890564309</v>
      </c>
      <c r="R608">
        <f>MAX(I580:I609)</f>
        <v>77.204695146719203</v>
      </c>
      <c r="S608">
        <f>MIN(I580:I609)</f>
        <v>73.350167548696916</v>
      </c>
      <c r="T608">
        <f>IF(J608&gt;K608, 1, IF(J608&lt;K608, -1, 0))</f>
        <v>1</v>
      </c>
      <c r="U608">
        <f t="shared" si="76"/>
        <v>-1</v>
      </c>
      <c r="V608">
        <f>G608*U609</f>
        <v>0.205198358413135</v>
      </c>
    </row>
    <row r="609" spans="1:22" x14ac:dyDescent="0.15">
      <c r="A609">
        <v>20010730</v>
      </c>
      <c r="B609">
        <v>0.87439999999999996</v>
      </c>
      <c r="C609">
        <v>0.87619999999999998</v>
      </c>
      <c r="D609">
        <v>0.87250000000000005</v>
      </c>
      <c r="E609">
        <v>0.874</v>
      </c>
      <c r="F609">
        <v>-1.4E-3</v>
      </c>
      <c r="G609">
        <v>-0.159926890564309</v>
      </c>
      <c r="H609">
        <v>0</v>
      </c>
      <c r="I609">
        <f t="shared" si="73"/>
        <v>76.739342156525183</v>
      </c>
      <c r="J609">
        <f t="shared" si="74"/>
        <v>0.86973</v>
      </c>
      <c r="K609">
        <f t="shared" si="68"/>
        <v>0.85796333333333308</v>
      </c>
      <c r="L609">
        <f t="shared" si="75"/>
        <v>0.86968125000000041</v>
      </c>
      <c r="M609">
        <f t="shared" si="72"/>
        <v>0.87616600000000033</v>
      </c>
      <c r="N609">
        <f t="shared" si="70"/>
        <v>0.89432187500000015</v>
      </c>
      <c r="O609">
        <v>2.28832951945055E-2</v>
      </c>
      <c r="P609">
        <f t="shared" si="71"/>
        <v>-2.28832951945055E-2</v>
      </c>
      <c r="Q609">
        <f t="shared" si="69"/>
        <v>-2.28832951945055E-2</v>
      </c>
      <c r="R609">
        <f>MAX(I581:I610)</f>
        <v>77.204695146719203</v>
      </c>
      <c r="S609">
        <f>MIN(I581:I610)</f>
        <v>73.350167548696916</v>
      </c>
      <c r="T609">
        <f>IF(J609&gt;K609, 1, IF(J609&lt;K609, -1, 0))</f>
        <v>1</v>
      </c>
      <c r="U609">
        <f t="shared" si="76"/>
        <v>-1</v>
      </c>
      <c r="V609">
        <f>G609*U610</f>
        <v>0.159926890564309</v>
      </c>
    </row>
    <row r="610" spans="1:22" x14ac:dyDescent="0.15">
      <c r="A610">
        <v>20010731</v>
      </c>
      <c r="B610">
        <v>0.87460000000000004</v>
      </c>
      <c r="C610">
        <v>0.87729999999999997</v>
      </c>
      <c r="D610">
        <v>0.87150000000000005</v>
      </c>
      <c r="E610">
        <v>0.87419999999999998</v>
      </c>
      <c r="F610">
        <v>2.0000000000000001E-4</v>
      </c>
      <c r="G610">
        <v>2.28832951945055E-2</v>
      </c>
      <c r="H610">
        <v>0</v>
      </c>
      <c r="I610">
        <f t="shared" si="73"/>
        <v>76.756902646721187</v>
      </c>
      <c r="J610">
        <f t="shared" si="74"/>
        <v>0.87173</v>
      </c>
      <c r="K610">
        <f t="shared" ref="K610:K673" si="77">AVERAGE(E580:E609)</f>
        <v>0.85842666666666656</v>
      </c>
      <c r="L610">
        <f t="shared" si="75"/>
        <v>0.86932125000000016</v>
      </c>
      <c r="M610">
        <f t="shared" si="72"/>
        <v>0.87561700000000031</v>
      </c>
      <c r="N610">
        <f t="shared" si="70"/>
        <v>0.89422687499999998</v>
      </c>
      <c r="O610">
        <v>0.686341798215512</v>
      </c>
      <c r="P610">
        <f t="shared" si="71"/>
        <v>-0.686341798215512</v>
      </c>
      <c r="Q610">
        <f t="shared" si="69"/>
        <v>-0.686341798215512</v>
      </c>
      <c r="R610">
        <f>MAX(I582:I611)</f>
        <v>77.283717352601229</v>
      </c>
      <c r="S610">
        <f>MIN(I582:I611)</f>
        <v>73.350167548696916</v>
      </c>
      <c r="T610">
        <f>IF(J610&gt;K610, 1, IF(J610&lt;K610, -1, 0))</f>
        <v>1</v>
      </c>
      <c r="U610">
        <f t="shared" si="76"/>
        <v>-1</v>
      </c>
      <c r="V610">
        <f>G610*U611</f>
        <v>-2.28832951945055E-2</v>
      </c>
    </row>
    <row r="611" spans="1:22" x14ac:dyDescent="0.15">
      <c r="A611">
        <v>20010801</v>
      </c>
      <c r="B611">
        <v>0.88080000000000003</v>
      </c>
      <c r="C611">
        <v>0.88090000000000002</v>
      </c>
      <c r="D611">
        <v>0.87749999999999995</v>
      </c>
      <c r="E611">
        <v>0.88019999999999998</v>
      </c>
      <c r="F611">
        <v>6.0000000000000001E-3</v>
      </c>
      <c r="G611">
        <v>0.686341798215512</v>
      </c>
      <c r="H611">
        <v>0</v>
      </c>
      <c r="I611">
        <f t="shared" si="73"/>
        <v>77.283717352601229</v>
      </c>
      <c r="J611">
        <f t="shared" si="74"/>
        <v>0.87337999999999982</v>
      </c>
      <c r="K611">
        <f t="shared" si="77"/>
        <v>0.85892333333333326</v>
      </c>
      <c r="L611">
        <f t="shared" si="75"/>
        <v>0.86903625000000007</v>
      </c>
      <c r="M611">
        <f t="shared" si="72"/>
        <v>0.87504100000000018</v>
      </c>
      <c r="N611">
        <f t="shared" si="70"/>
        <v>0.89416937500000004</v>
      </c>
      <c r="O611">
        <v>0.21586003181095401</v>
      </c>
      <c r="P611">
        <f t="shared" si="71"/>
        <v>-0.21586003181095401</v>
      </c>
      <c r="Q611">
        <f t="shared" ref="Q611:Q674" si="78">IF(L611&gt;N611,1,IF(L611&lt;N611,-1,0))*G612</f>
        <v>-0.21586003181095401</v>
      </c>
      <c r="R611">
        <f>MAX(I583:I612)</f>
        <v>77.450542009463248</v>
      </c>
      <c r="S611">
        <f>MIN(I583:I612)</f>
        <v>73.350167548696916</v>
      </c>
      <c r="T611">
        <f>IF(J611&gt;K611, 1, IF(J611&lt;K611, -1, 0))</f>
        <v>1</v>
      </c>
      <c r="U611">
        <f t="shared" si="76"/>
        <v>-1</v>
      </c>
      <c r="V611">
        <f>G611*U612</f>
        <v>-0.686341798215512</v>
      </c>
    </row>
    <row r="612" spans="1:22" x14ac:dyDescent="0.15">
      <c r="A612">
        <v>20010802</v>
      </c>
      <c r="B612">
        <v>0.87839999999999996</v>
      </c>
      <c r="C612">
        <v>0.88239999999999996</v>
      </c>
      <c r="D612">
        <v>0.87770000000000004</v>
      </c>
      <c r="E612">
        <v>0.8821</v>
      </c>
      <c r="F612">
        <v>1.9E-3</v>
      </c>
      <c r="G612">
        <v>0.21586003181095401</v>
      </c>
      <c r="H612">
        <v>0</v>
      </c>
      <c r="I612">
        <f t="shared" si="73"/>
        <v>77.450542009463248</v>
      </c>
      <c r="J612">
        <f t="shared" si="74"/>
        <v>0.87427999999999995</v>
      </c>
      <c r="K612">
        <f t="shared" si="77"/>
        <v>0.85984666666666631</v>
      </c>
      <c r="L612">
        <f t="shared" si="75"/>
        <v>0.86875000000000013</v>
      </c>
      <c r="M612">
        <f t="shared" si="72"/>
        <v>0.87451800000000024</v>
      </c>
      <c r="N612">
        <f t="shared" ref="N612:N675" si="79">AVERAGE(E452:E611)</f>
        <v>0.89418625000000029</v>
      </c>
      <c r="O612">
        <v>0.13603899784604701</v>
      </c>
      <c r="P612">
        <f t="shared" si="71"/>
        <v>-0.13603899784604701</v>
      </c>
      <c r="Q612">
        <f t="shared" si="78"/>
        <v>-0.13603899784604701</v>
      </c>
      <c r="R612">
        <f>MAX(I584:I613)</f>
        <v>77.555904950639245</v>
      </c>
      <c r="S612">
        <f>MIN(I584:I613)</f>
        <v>73.350167548696916</v>
      </c>
      <c r="T612">
        <f>IF(J612&gt;K612, 1, IF(J612&lt;K612, -1, 0))</f>
        <v>1</v>
      </c>
      <c r="U612">
        <f t="shared" si="76"/>
        <v>-1</v>
      </c>
      <c r="V612">
        <f>G612*U613</f>
        <v>-0.21586003181095401</v>
      </c>
    </row>
    <row r="613" spans="1:22" x14ac:dyDescent="0.15">
      <c r="A613">
        <v>20010803</v>
      </c>
      <c r="B613">
        <v>0.87970000000000004</v>
      </c>
      <c r="C613">
        <v>0.88649999999999995</v>
      </c>
      <c r="D613">
        <v>0.87680000000000002</v>
      </c>
      <c r="E613">
        <v>0.88329999999999997</v>
      </c>
      <c r="F613">
        <v>1.1999999999999999E-3</v>
      </c>
      <c r="G613">
        <v>0.13603899784604701</v>
      </c>
      <c r="H613">
        <v>0</v>
      </c>
      <c r="I613">
        <f t="shared" si="73"/>
        <v>77.555904950639245</v>
      </c>
      <c r="J613">
        <f t="shared" si="74"/>
        <v>0.87545000000000006</v>
      </c>
      <c r="K613">
        <f t="shared" si="77"/>
        <v>0.86081666666666634</v>
      </c>
      <c r="L613">
        <f t="shared" si="75"/>
        <v>0.86854500000000012</v>
      </c>
      <c r="M613">
        <f t="shared" si="72"/>
        <v>0.87405900000000036</v>
      </c>
      <c r="N613">
        <f t="shared" si="79"/>
        <v>0.89417437500000008</v>
      </c>
      <c r="O613">
        <v>-0.26038718442205</v>
      </c>
      <c r="P613">
        <f t="shared" si="71"/>
        <v>0.26038718442205</v>
      </c>
      <c r="Q613">
        <f t="shared" si="78"/>
        <v>0.26038718442205</v>
      </c>
      <c r="R613">
        <f>MAX(I585:I614)</f>
        <v>77.555904950639245</v>
      </c>
      <c r="S613">
        <f>MIN(I585:I614)</f>
        <v>73.350167548696916</v>
      </c>
      <c r="T613">
        <f>IF(J613&gt;K613, 1, IF(J613&lt;K613, -1, 0))</f>
        <v>1</v>
      </c>
      <c r="U613">
        <f t="shared" si="76"/>
        <v>-1</v>
      </c>
      <c r="V613">
        <f>G613*U614</f>
        <v>-0.13603899784604701</v>
      </c>
    </row>
    <row r="614" spans="1:22" x14ac:dyDescent="0.15">
      <c r="A614">
        <v>20010806</v>
      </c>
      <c r="B614">
        <v>0.87929999999999997</v>
      </c>
      <c r="C614">
        <v>0.88180000000000003</v>
      </c>
      <c r="D614">
        <v>0.87770000000000004</v>
      </c>
      <c r="E614">
        <v>0.88100000000000001</v>
      </c>
      <c r="F614">
        <v>-2.3E-3</v>
      </c>
      <c r="G614">
        <v>-0.26038718442205</v>
      </c>
      <c r="H614">
        <v>0</v>
      </c>
      <c r="I614">
        <f t="shared" si="73"/>
        <v>77.353959313385232</v>
      </c>
      <c r="J614">
        <f t="shared" si="74"/>
        <v>0.87674000000000007</v>
      </c>
      <c r="K614">
        <f t="shared" si="77"/>
        <v>0.86180333333333292</v>
      </c>
      <c r="L614">
        <f t="shared" si="75"/>
        <v>0.86848000000000014</v>
      </c>
      <c r="M614">
        <f t="shared" si="72"/>
        <v>0.87374400000000041</v>
      </c>
      <c r="N614">
        <f t="shared" si="79"/>
        <v>0.89419812500000018</v>
      </c>
      <c r="O614">
        <v>-0.53348467650397702</v>
      </c>
      <c r="P614">
        <f t="shared" si="71"/>
        <v>0.53348467650397702</v>
      </c>
      <c r="Q614">
        <f t="shared" si="78"/>
        <v>0.53348467650397702</v>
      </c>
      <c r="R614">
        <f>MAX(I586:I615)</f>
        <v>77.555904950639245</v>
      </c>
      <c r="S614">
        <f>MIN(I586:I615)</f>
        <v>73.350167548696916</v>
      </c>
      <c r="T614">
        <f>IF(J614&gt;K614, 1, IF(J614&lt;K614, -1, 0))</f>
        <v>1</v>
      </c>
      <c r="U614">
        <f t="shared" si="76"/>
        <v>-1</v>
      </c>
      <c r="V614">
        <f>G614*U615</f>
        <v>0.26038718442205</v>
      </c>
    </row>
    <row r="615" spans="1:22" x14ac:dyDescent="0.15">
      <c r="A615">
        <v>20010807</v>
      </c>
      <c r="B615">
        <v>0.87609999999999999</v>
      </c>
      <c r="C615">
        <v>0.87770000000000004</v>
      </c>
      <c r="D615">
        <v>0.87460000000000004</v>
      </c>
      <c r="E615">
        <v>0.87629999999999997</v>
      </c>
      <c r="F615">
        <v>-4.7000000000000002E-3</v>
      </c>
      <c r="G615">
        <v>-0.53348467650397702</v>
      </c>
      <c r="H615">
        <v>0</v>
      </c>
      <c r="I615">
        <f t="shared" si="73"/>
        <v>76.941287793779196</v>
      </c>
      <c r="J615">
        <f t="shared" si="74"/>
        <v>0.87808000000000008</v>
      </c>
      <c r="K615">
        <f t="shared" si="77"/>
        <v>0.86269333333333298</v>
      </c>
      <c r="L615">
        <f t="shared" si="75"/>
        <v>0.86840250000000019</v>
      </c>
      <c r="M615">
        <f t="shared" si="72"/>
        <v>0.87345200000000034</v>
      </c>
      <c r="N615">
        <f t="shared" si="79"/>
        <v>0.89412500000000017</v>
      </c>
      <c r="O615">
        <v>0.399406595914648</v>
      </c>
      <c r="P615">
        <f t="shared" ref="P615:P678" si="80">IF(K615&gt;M615,1,IF(K615&lt;M615,-1,0))*G616</f>
        <v>-0.399406595914648</v>
      </c>
      <c r="Q615">
        <f t="shared" si="78"/>
        <v>-0.399406595914648</v>
      </c>
      <c r="R615">
        <f>MAX(I587:I616)</f>
        <v>77.555904950639245</v>
      </c>
      <c r="S615">
        <f>MIN(I587:I616)</f>
        <v>73.350167548696916</v>
      </c>
      <c r="T615">
        <f>IF(J615&gt;K615, 1, IF(J615&lt;K615, -1, 0))</f>
        <v>1</v>
      </c>
      <c r="U615">
        <f t="shared" si="76"/>
        <v>-1</v>
      </c>
      <c r="V615">
        <f>G615*U616</f>
        <v>0.53348467650397702</v>
      </c>
    </row>
    <row r="616" spans="1:22" x14ac:dyDescent="0.15">
      <c r="A616">
        <v>20010808</v>
      </c>
      <c r="B616">
        <v>0.87529999999999997</v>
      </c>
      <c r="C616">
        <v>0.87990000000000002</v>
      </c>
      <c r="D616">
        <v>0.87460000000000004</v>
      </c>
      <c r="E616">
        <v>0.87980000000000003</v>
      </c>
      <c r="F616">
        <v>3.5000000000000001E-3</v>
      </c>
      <c r="G616">
        <v>0.399406595914648</v>
      </c>
      <c r="H616">
        <v>0</v>
      </c>
      <c r="I616">
        <f t="shared" si="73"/>
        <v>77.248596372209221</v>
      </c>
      <c r="J616">
        <f t="shared" si="74"/>
        <v>0.87830000000000008</v>
      </c>
      <c r="K616">
        <f t="shared" si="77"/>
        <v>0.86326999999999976</v>
      </c>
      <c r="L616">
        <f t="shared" si="75"/>
        <v>0.86820875000000031</v>
      </c>
      <c r="M616">
        <f t="shared" ref="M616:M679" si="81">AVERAGE(E516:E615)</f>
        <v>0.87320500000000034</v>
      </c>
      <c r="N616">
        <f t="shared" si="79"/>
        <v>0.89398062499999997</v>
      </c>
      <c r="O616">
        <v>1.3525801318481501</v>
      </c>
      <c r="P616">
        <f t="shared" si="80"/>
        <v>-1.3525801318481501</v>
      </c>
      <c r="Q616">
        <f t="shared" si="78"/>
        <v>-1.3525801318481501</v>
      </c>
      <c r="R616">
        <f>MAX(I588:I617)</f>
        <v>78.293445538871296</v>
      </c>
      <c r="S616">
        <f>MIN(I588:I617)</f>
        <v>73.350167548696916</v>
      </c>
      <c r="T616">
        <f>IF(J616&gt;K616, 1, IF(J616&lt;K616, -1, 0))</f>
        <v>1</v>
      </c>
      <c r="U616">
        <f t="shared" si="76"/>
        <v>-1</v>
      </c>
      <c r="V616">
        <f>G616*U617</f>
        <v>-0.399406595914648</v>
      </c>
    </row>
    <row r="617" spans="1:22" x14ac:dyDescent="0.15">
      <c r="A617">
        <v>20010809</v>
      </c>
      <c r="B617">
        <v>0.88449999999999995</v>
      </c>
      <c r="C617">
        <v>0.89319999999999999</v>
      </c>
      <c r="D617">
        <v>0.88370000000000004</v>
      </c>
      <c r="E617">
        <v>0.89170000000000005</v>
      </c>
      <c r="F617">
        <v>1.1900000000000001E-2</v>
      </c>
      <c r="G617">
        <v>1.3525801318481501</v>
      </c>
      <c r="H617">
        <v>0</v>
      </c>
      <c r="I617">
        <f t="shared" si="73"/>
        <v>78.293445538871296</v>
      </c>
      <c r="J617">
        <f t="shared" si="74"/>
        <v>0.87834999999999996</v>
      </c>
      <c r="K617">
        <f t="shared" si="77"/>
        <v>0.86386999999999969</v>
      </c>
      <c r="L617">
        <f t="shared" si="75"/>
        <v>0.86812875000000034</v>
      </c>
      <c r="M617">
        <f t="shared" si="81"/>
        <v>0.87304000000000026</v>
      </c>
      <c r="N617">
        <f t="shared" si="79"/>
        <v>0.89387187499999998</v>
      </c>
      <c r="O617">
        <v>8.9716272288876506E-2</v>
      </c>
      <c r="P617">
        <f t="shared" si="80"/>
        <v>-8.9716272288876506E-2</v>
      </c>
      <c r="Q617">
        <f t="shared" si="78"/>
        <v>-8.9716272288876506E-2</v>
      </c>
      <c r="R617">
        <f>MAX(I589:I618)</f>
        <v>78.363687499655299</v>
      </c>
      <c r="S617">
        <f>MIN(I589:I618)</f>
        <v>73.350167548696916</v>
      </c>
      <c r="T617">
        <f>IF(J617&gt;K617, 1, IF(J617&lt;K617, -1, 0))</f>
        <v>1</v>
      </c>
      <c r="U617">
        <f t="shared" si="76"/>
        <v>-1</v>
      </c>
      <c r="V617">
        <f>G617*U618</f>
        <v>-1.3525801318481501</v>
      </c>
    </row>
    <row r="618" spans="1:22" x14ac:dyDescent="0.15">
      <c r="A618">
        <v>20010810</v>
      </c>
      <c r="B618">
        <v>0.89349999999999996</v>
      </c>
      <c r="C618">
        <v>0.89510000000000001</v>
      </c>
      <c r="D618">
        <v>0.89119999999999999</v>
      </c>
      <c r="E618">
        <v>0.89249999999999996</v>
      </c>
      <c r="F618">
        <v>8.0000000000000004E-4</v>
      </c>
      <c r="G618">
        <v>8.9716272288876506E-2</v>
      </c>
      <c r="H618">
        <v>0</v>
      </c>
      <c r="I618">
        <f t="shared" si="73"/>
        <v>78.363687499655299</v>
      </c>
      <c r="J618">
        <f t="shared" si="74"/>
        <v>0.87980000000000003</v>
      </c>
      <c r="K618">
        <f t="shared" si="77"/>
        <v>0.86494999999999977</v>
      </c>
      <c r="L618">
        <f t="shared" si="75"/>
        <v>0.8682500000000003</v>
      </c>
      <c r="M618">
        <f t="shared" si="81"/>
        <v>0.87297000000000036</v>
      </c>
      <c r="N618">
        <f t="shared" si="79"/>
        <v>0.89383999999999997</v>
      </c>
      <c r="O618">
        <v>0.49299719887956001</v>
      </c>
      <c r="P618">
        <f t="shared" si="80"/>
        <v>-0.49299719887956001</v>
      </c>
      <c r="Q618">
        <f t="shared" si="78"/>
        <v>-0.49299719887956001</v>
      </c>
      <c r="R618">
        <f>MAX(I590:I619)</f>
        <v>78.750018283967336</v>
      </c>
      <c r="S618">
        <f>MIN(I590:I619)</f>
        <v>73.350167548696916</v>
      </c>
      <c r="T618">
        <f>IF(J618&gt;K618, 1, IF(J618&lt;K618, -1, 0))</f>
        <v>1</v>
      </c>
      <c r="U618">
        <f t="shared" si="76"/>
        <v>-1</v>
      </c>
      <c r="V618">
        <f>G618*U619</f>
        <v>-8.9716272288876506E-2</v>
      </c>
    </row>
    <row r="619" spans="1:22" x14ac:dyDescent="0.15">
      <c r="A619">
        <v>20010813</v>
      </c>
      <c r="B619">
        <v>0.89849999999999997</v>
      </c>
      <c r="C619">
        <v>0.9</v>
      </c>
      <c r="D619">
        <v>0.89649999999999996</v>
      </c>
      <c r="E619">
        <v>0.89690000000000003</v>
      </c>
      <c r="F619">
        <v>4.4000000000000003E-3</v>
      </c>
      <c r="G619">
        <v>0.49299719887956001</v>
      </c>
      <c r="H619">
        <v>0</v>
      </c>
      <c r="I619">
        <f t="shared" si="73"/>
        <v>78.750018283967336</v>
      </c>
      <c r="J619">
        <f t="shared" si="74"/>
        <v>0.8815099999999999</v>
      </c>
      <c r="K619">
        <f t="shared" si="77"/>
        <v>0.86659333333333299</v>
      </c>
      <c r="L619">
        <f t="shared" si="75"/>
        <v>0.86835125000000024</v>
      </c>
      <c r="M619">
        <f t="shared" si="81"/>
        <v>0.87280700000000033</v>
      </c>
      <c r="N619">
        <f t="shared" si="79"/>
        <v>0.89372187500000011</v>
      </c>
      <c r="O619">
        <v>0.57977477979707703</v>
      </c>
      <c r="P619">
        <f t="shared" si="80"/>
        <v>-0.57977477979707703</v>
      </c>
      <c r="Q619">
        <f t="shared" si="78"/>
        <v>-0.57977477979707703</v>
      </c>
      <c r="R619">
        <f>MAX(I591:I620)</f>
        <v>79.206591029063361</v>
      </c>
      <c r="S619">
        <f>MIN(I591:I620)</f>
        <v>73.350167548696916</v>
      </c>
      <c r="T619">
        <f>IF(J619&gt;K619, 1, IF(J619&lt;K619, -1, 0))</f>
        <v>1</v>
      </c>
      <c r="U619">
        <f t="shared" si="76"/>
        <v>-1</v>
      </c>
      <c r="V619">
        <f>G619*U620</f>
        <v>-0.49299719887956001</v>
      </c>
    </row>
    <row r="620" spans="1:22" x14ac:dyDescent="0.15">
      <c r="A620">
        <v>20010814</v>
      </c>
      <c r="B620">
        <v>0.89610000000000001</v>
      </c>
      <c r="C620">
        <v>0.90300000000000002</v>
      </c>
      <c r="D620">
        <v>0.89410000000000001</v>
      </c>
      <c r="E620">
        <v>0.90210000000000001</v>
      </c>
      <c r="F620">
        <v>5.1999999999999998E-3</v>
      </c>
      <c r="G620">
        <v>0.57977477979707703</v>
      </c>
      <c r="H620">
        <v>0</v>
      </c>
      <c r="I620">
        <f t="shared" si="73"/>
        <v>79.206591029063361</v>
      </c>
      <c r="J620">
        <f t="shared" si="74"/>
        <v>0.88380000000000014</v>
      </c>
      <c r="K620">
        <f t="shared" si="77"/>
        <v>0.86821666666666653</v>
      </c>
      <c r="L620">
        <f t="shared" si="75"/>
        <v>0.8683937500000003</v>
      </c>
      <c r="M620">
        <f t="shared" si="81"/>
        <v>0.87281600000000015</v>
      </c>
      <c r="N620">
        <f t="shared" si="79"/>
        <v>0.89359437500000016</v>
      </c>
      <c r="O620">
        <v>1.0752688172043099</v>
      </c>
      <c r="P620">
        <f t="shared" si="80"/>
        <v>-1.0752688172043099</v>
      </c>
      <c r="Q620">
        <f t="shared" si="78"/>
        <v>-1.0752688172043099</v>
      </c>
      <c r="R620">
        <f>MAX(I592:I621)</f>
        <v>80.058274803569418</v>
      </c>
      <c r="S620">
        <f>MIN(I592:I621)</f>
        <v>73.350167548696916</v>
      </c>
      <c r="T620">
        <f>IF(J620&gt;K620, 1, IF(J620&lt;K620, -1, 0))</f>
        <v>1</v>
      </c>
      <c r="U620">
        <f t="shared" si="76"/>
        <v>-1</v>
      </c>
      <c r="V620">
        <f>G620*U621</f>
        <v>-0.57977477979707703</v>
      </c>
    </row>
    <row r="621" spans="1:22" x14ac:dyDescent="0.15">
      <c r="A621">
        <v>20010815</v>
      </c>
      <c r="B621">
        <v>0.90990000000000004</v>
      </c>
      <c r="C621">
        <v>0.91320000000000001</v>
      </c>
      <c r="D621">
        <v>0.90849999999999997</v>
      </c>
      <c r="E621">
        <v>0.91180000000000005</v>
      </c>
      <c r="F621">
        <v>9.7000000000000003E-3</v>
      </c>
      <c r="G621">
        <v>1.0752688172043099</v>
      </c>
      <c r="H621">
        <v>0</v>
      </c>
      <c r="I621">
        <f t="shared" si="73"/>
        <v>80.058274803569418</v>
      </c>
      <c r="J621">
        <f t="shared" si="74"/>
        <v>0.88659000000000021</v>
      </c>
      <c r="K621">
        <f t="shared" si="77"/>
        <v>0.87011333333333307</v>
      </c>
      <c r="L621">
        <f t="shared" si="75"/>
        <v>0.86837625000000018</v>
      </c>
      <c r="M621">
        <f t="shared" si="81"/>
        <v>0.87295300000000031</v>
      </c>
      <c r="N621">
        <f t="shared" si="79"/>
        <v>0.89344000000000001</v>
      </c>
      <c r="O621">
        <v>0.18644439570080301</v>
      </c>
      <c r="P621">
        <f t="shared" si="80"/>
        <v>-0.18644439570080301</v>
      </c>
      <c r="Q621">
        <f t="shared" si="78"/>
        <v>-0.18644439570080301</v>
      </c>
      <c r="R621">
        <f>MAX(I593:I622)</f>
        <v>80.207538970235433</v>
      </c>
      <c r="S621">
        <f>MIN(I593:I622)</f>
        <v>74.289653774182966</v>
      </c>
      <c r="T621">
        <f>IF(J621&gt;K621, 1, IF(J621&lt;K621, -1, 0))</f>
        <v>1</v>
      </c>
      <c r="U621">
        <f t="shared" si="76"/>
        <v>-1</v>
      </c>
      <c r="V621">
        <f>G621*U622</f>
        <v>-1.0752688172043099</v>
      </c>
    </row>
    <row r="622" spans="1:22" x14ac:dyDescent="0.15">
      <c r="A622">
        <v>20010816</v>
      </c>
      <c r="B622">
        <v>0.91320000000000001</v>
      </c>
      <c r="C622">
        <v>0.91649999999999998</v>
      </c>
      <c r="D622">
        <v>0.90859999999999996</v>
      </c>
      <c r="E622">
        <v>0.91349999999999998</v>
      </c>
      <c r="F622">
        <v>1.6999999999999999E-3</v>
      </c>
      <c r="G622">
        <v>0.18644439570080301</v>
      </c>
      <c r="H622">
        <v>0</v>
      </c>
      <c r="I622">
        <f t="shared" si="73"/>
        <v>80.207538970235433</v>
      </c>
      <c r="J622">
        <f t="shared" si="74"/>
        <v>0.88975000000000004</v>
      </c>
      <c r="K622">
        <f t="shared" si="77"/>
        <v>0.87227999999999994</v>
      </c>
      <c r="L622">
        <f t="shared" si="75"/>
        <v>0.86856500000000025</v>
      </c>
      <c r="M622">
        <f t="shared" si="81"/>
        <v>0.87317500000000015</v>
      </c>
      <c r="N622">
        <f t="shared" si="79"/>
        <v>0.89330687500000006</v>
      </c>
      <c r="O622">
        <v>0.35030103995620998</v>
      </c>
      <c r="P622">
        <f t="shared" si="80"/>
        <v>-0.35030103995620998</v>
      </c>
      <c r="Q622">
        <f t="shared" si="78"/>
        <v>-0.35030103995620998</v>
      </c>
      <c r="R622">
        <f>MAX(I594:I623)</f>
        <v>80.488506813371458</v>
      </c>
      <c r="S622">
        <f>MIN(I594:I623)</f>
        <v>74.333554999672984</v>
      </c>
      <c r="T622">
        <f>IF(J622&gt;K622, 1, IF(J622&lt;K622, -1, 0))</f>
        <v>1</v>
      </c>
      <c r="U622">
        <f t="shared" si="76"/>
        <v>-1</v>
      </c>
      <c r="V622">
        <f>G622*U623</f>
        <v>-0.18644439570080301</v>
      </c>
    </row>
    <row r="623" spans="1:22" x14ac:dyDescent="0.15">
      <c r="A623">
        <v>20010817</v>
      </c>
      <c r="B623">
        <v>0.91390000000000005</v>
      </c>
      <c r="C623">
        <v>0.91720000000000002</v>
      </c>
      <c r="D623">
        <v>0.91139999999999999</v>
      </c>
      <c r="E623">
        <v>0.91669999999999996</v>
      </c>
      <c r="F623">
        <v>3.2000000000000002E-3</v>
      </c>
      <c r="G623">
        <v>0.35030103995620998</v>
      </c>
      <c r="H623">
        <v>0</v>
      </c>
      <c r="I623">
        <f t="shared" si="73"/>
        <v>80.488506813371458</v>
      </c>
      <c r="J623">
        <f t="shared" si="74"/>
        <v>0.89288999999999985</v>
      </c>
      <c r="K623">
        <f t="shared" si="77"/>
        <v>0.87488333333333324</v>
      </c>
      <c r="L623">
        <f t="shared" si="75"/>
        <v>0.86881375000000016</v>
      </c>
      <c r="M623">
        <f t="shared" si="81"/>
        <v>0.87334300000000031</v>
      </c>
      <c r="N623">
        <f t="shared" si="79"/>
        <v>0.89318124999999993</v>
      </c>
      <c r="O623">
        <v>-0.39271299225481998</v>
      </c>
      <c r="P623">
        <f t="shared" si="80"/>
        <v>-0.39271299225481998</v>
      </c>
      <c r="Q623">
        <f t="shared" si="78"/>
        <v>0.39271299225481998</v>
      </c>
      <c r="R623">
        <f>MAX(I595:I624)</f>
        <v>80.488506813371458</v>
      </c>
      <c r="S623">
        <f>MIN(I595:I624)</f>
        <v>74.842809215357036</v>
      </c>
      <c r="T623">
        <f>IF(J623&gt;K623, 1, IF(J623&lt;K623, -1, 0))</f>
        <v>1</v>
      </c>
      <c r="U623">
        <f t="shared" si="76"/>
        <v>-1</v>
      </c>
      <c r="V623">
        <f>G623*U624</f>
        <v>-0.35030103995620998</v>
      </c>
    </row>
    <row r="624" spans="1:22" x14ac:dyDescent="0.15">
      <c r="A624">
        <v>20010820</v>
      </c>
      <c r="B624">
        <v>0.91379999999999995</v>
      </c>
      <c r="C624">
        <v>0.91559999999999997</v>
      </c>
      <c r="D624">
        <v>0.91039999999999999</v>
      </c>
      <c r="E624">
        <v>0.91310000000000002</v>
      </c>
      <c r="F624">
        <v>-3.5999999999999999E-3</v>
      </c>
      <c r="G624">
        <v>-0.39271299225481998</v>
      </c>
      <c r="H624">
        <v>0</v>
      </c>
      <c r="I624">
        <f t="shared" si="73"/>
        <v>80.172417989843439</v>
      </c>
      <c r="J624">
        <f t="shared" si="74"/>
        <v>0.89623000000000008</v>
      </c>
      <c r="K624">
        <f t="shared" si="77"/>
        <v>0.87723666666666655</v>
      </c>
      <c r="L624">
        <f t="shared" si="75"/>
        <v>0.86907375000000031</v>
      </c>
      <c r="M624">
        <f t="shared" si="81"/>
        <v>0.87357300000000027</v>
      </c>
      <c r="N624">
        <f t="shared" si="79"/>
        <v>0.8930881249999999</v>
      </c>
      <c r="O624">
        <v>-7.6661920928708105E-2</v>
      </c>
      <c r="P624">
        <f t="shared" si="80"/>
        <v>-7.6661920928708105E-2</v>
      </c>
      <c r="Q624">
        <f t="shared" si="78"/>
        <v>7.6661920928708105E-2</v>
      </c>
      <c r="R624">
        <f>MAX(I596:I625)</f>
        <v>80.488506813371458</v>
      </c>
      <c r="S624">
        <f>MIN(I596:I625)</f>
        <v>74.842809215357036</v>
      </c>
      <c r="T624">
        <f>IF(J624&gt;K624, 1, IF(J624&lt;K624, -1, 0))</f>
        <v>1</v>
      </c>
      <c r="U624">
        <f t="shared" si="76"/>
        <v>-1</v>
      </c>
      <c r="V624">
        <f>G624*U625</f>
        <v>0.39271299225481998</v>
      </c>
    </row>
    <row r="625" spans="1:22" x14ac:dyDescent="0.15">
      <c r="A625">
        <v>20010821</v>
      </c>
      <c r="B625">
        <v>0.91210000000000002</v>
      </c>
      <c r="C625">
        <v>0.91410000000000002</v>
      </c>
      <c r="D625">
        <v>0.90720000000000001</v>
      </c>
      <c r="E625">
        <v>0.91239999999999999</v>
      </c>
      <c r="F625">
        <v>-6.9999999999999999E-4</v>
      </c>
      <c r="G625">
        <v>-7.6661920928708105E-2</v>
      </c>
      <c r="H625">
        <v>0</v>
      </c>
      <c r="I625">
        <f t="shared" si="73"/>
        <v>80.110956274157431</v>
      </c>
      <c r="J625">
        <f t="shared" si="74"/>
        <v>0.89944000000000002</v>
      </c>
      <c r="K625">
        <f t="shared" si="77"/>
        <v>0.87945333333333331</v>
      </c>
      <c r="L625">
        <f t="shared" si="75"/>
        <v>0.86919500000000061</v>
      </c>
      <c r="M625">
        <f t="shared" si="81"/>
        <v>0.87383400000000022</v>
      </c>
      <c r="N625">
        <f t="shared" si="79"/>
        <v>0.89290249999999993</v>
      </c>
      <c r="O625">
        <v>0.142481367821128</v>
      </c>
      <c r="P625">
        <f t="shared" si="80"/>
        <v>0.142481367821128</v>
      </c>
      <c r="Q625">
        <f t="shared" si="78"/>
        <v>-0.142481367821128</v>
      </c>
      <c r="R625">
        <f>MAX(I597:I626)</f>
        <v>80.488506813371458</v>
      </c>
      <c r="S625">
        <f>MIN(I597:I626)</f>
        <v>74.842809215357036</v>
      </c>
      <c r="T625">
        <f>IF(J625&gt;K625, 1, IF(J625&lt;K625, -1, 0))</f>
        <v>1</v>
      </c>
      <c r="U625">
        <f t="shared" si="76"/>
        <v>-1</v>
      </c>
      <c r="V625">
        <f>G625*U626</f>
        <v>7.6661920928708105E-2</v>
      </c>
    </row>
    <row r="626" spans="1:22" x14ac:dyDescent="0.15">
      <c r="A626">
        <v>20010822</v>
      </c>
      <c r="B626">
        <v>0.9214</v>
      </c>
      <c r="C626">
        <v>0.92259999999999998</v>
      </c>
      <c r="D626">
        <v>0.91349999999999998</v>
      </c>
      <c r="E626">
        <v>0.91369999999999996</v>
      </c>
      <c r="F626">
        <v>1.2999999999999999E-3</v>
      </c>
      <c r="G626">
        <v>0.142481367821128</v>
      </c>
      <c r="H626">
        <v>0</v>
      </c>
      <c r="I626">
        <f t="shared" si="73"/>
        <v>80.225099460431437</v>
      </c>
      <c r="J626">
        <f t="shared" si="74"/>
        <v>0.90305000000000002</v>
      </c>
      <c r="K626">
        <f t="shared" si="77"/>
        <v>0.88141333333333327</v>
      </c>
      <c r="L626">
        <f t="shared" si="75"/>
        <v>0.86946625000000033</v>
      </c>
      <c r="M626">
        <f t="shared" si="81"/>
        <v>0.8741260000000004</v>
      </c>
      <c r="N626">
        <f t="shared" si="79"/>
        <v>0.89265624999999993</v>
      </c>
      <c r="O626">
        <v>0.13133413593084101</v>
      </c>
      <c r="P626">
        <f t="shared" si="80"/>
        <v>0.13133413593084101</v>
      </c>
      <c r="Q626">
        <f t="shared" si="78"/>
        <v>-0.13133413593084101</v>
      </c>
      <c r="R626">
        <f>MAX(I598:I627)</f>
        <v>80.488506813371458</v>
      </c>
      <c r="S626">
        <f>MIN(I598:I627)</f>
        <v>74.87793019574903</v>
      </c>
      <c r="T626">
        <f>IF(J626&gt;K626, 1, IF(J626&lt;K626, -1, 0))</f>
        <v>1</v>
      </c>
      <c r="U626">
        <f t="shared" si="76"/>
        <v>-1</v>
      </c>
      <c r="V626">
        <f>G626*U627</f>
        <v>-0.142481367821128</v>
      </c>
    </row>
    <row r="627" spans="1:22" x14ac:dyDescent="0.15">
      <c r="A627">
        <v>20010823</v>
      </c>
      <c r="B627">
        <v>0.91139999999999999</v>
      </c>
      <c r="C627">
        <v>0.9163</v>
      </c>
      <c r="D627">
        <v>0.91100000000000003</v>
      </c>
      <c r="E627">
        <v>0.91490000000000005</v>
      </c>
      <c r="F627">
        <v>1.1999999999999999E-3</v>
      </c>
      <c r="G627">
        <v>0.13133413593084101</v>
      </c>
      <c r="H627">
        <v>0</v>
      </c>
      <c r="I627">
        <f t="shared" si="73"/>
        <v>80.330462401607463</v>
      </c>
      <c r="J627">
        <f t="shared" si="74"/>
        <v>0.90644000000000013</v>
      </c>
      <c r="K627">
        <f t="shared" si="77"/>
        <v>0.88325999999999982</v>
      </c>
      <c r="L627">
        <f t="shared" si="75"/>
        <v>0.86979125000000046</v>
      </c>
      <c r="M627">
        <f t="shared" si="81"/>
        <v>0.87446700000000055</v>
      </c>
      <c r="N627">
        <f t="shared" si="79"/>
        <v>0.89254249999999968</v>
      </c>
      <c r="O627">
        <v>-0.26232375122965002</v>
      </c>
      <c r="P627">
        <f t="shared" si="80"/>
        <v>-0.26232375122965002</v>
      </c>
      <c r="Q627">
        <f t="shared" si="78"/>
        <v>0.26232375122965002</v>
      </c>
      <c r="R627">
        <f>MAX(I599:I628)</f>
        <v>80.488506813371458</v>
      </c>
      <c r="S627">
        <f>MIN(I599:I628)</f>
        <v>74.983293136925042</v>
      </c>
      <c r="T627">
        <f>IF(J627&gt;K627, 1, IF(J627&lt;K627, -1, 0))</f>
        <v>1</v>
      </c>
      <c r="U627">
        <f t="shared" si="76"/>
        <v>-1</v>
      </c>
      <c r="V627">
        <f>G627*U628</f>
        <v>-0.13133413593084101</v>
      </c>
    </row>
    <row r="628" spans="1:22" x14ac:dyDescent="0.15">
      <c r="A628">
        <v>20010824</v>
      </c>
      <c r="B628">
        <v>0.91010000000000002</v>
      </c>
      <c r="C628">
        <v>0.91449999999999998</v>
      </c>
      <c r="D628">
        <v>0.9073</v>
      </c>
      <c r="E628">
        <v>0.91249999999999998</v>
      </c>
      <c r="F628">
        <v>-2.3999999999999998E-3</v>
      </c>
      <c r="G628">
        <v>-0.26232375122965002</v>
      </c>
      <c r="H628">
        <v>0</v>
      </c>
      <c r="I628">
        <f t="shared" si="73"/>
        <v>80.11973651925544</v>
      </c>
      <c r="J628">
        <f t="shared" si="74"/>
        <v>0.90875999999999979</v>
      </c>
      <c r="K628">
        <f t="shared" si="77"/>
        <v>0.88534333333333326</v>
      </c>
      <c r="L628">
        <f t="shared" si="75"/>
        <v>0.87008375000000038</v>
      </c>
      <c r="M628">
        <f t="shared" si="81"/>
        <v>0.87481200000000048</v>
      </c>
      <c r="N628">
        <f t="shared" si="79"/>
        <v>0.8923081249999999</v>
      </c>
      <c r="O628">
        <v>-0.14246575342465401</v>
      </c>
      <c r="P628">
        <f t="shared" si="80"/>
        <v>-0.14246575342465401</v>
      </c>
      <c r="Q628">
        <f t="shared" si="78"/>
        <v>0.14246575342465401</v>
      </c>
      <c r="R628">
        <f>MAX(I600:I629)</f>
        <v>80.488506813371458</v>
      </c>
      <c r="S628">
        <f>MIN(I600:I629)</f>
        <v>75.308162205551071</v>
      </c>
      <c r="T628">
        <f>IF(J628&gt;K628, 1, IF(J628&lt;K628, -1, 0))</f>
        <v>1</v>
      </c>
      <c r="U628">
        <f t="shared" si="76"/>
        <v>-1</v>
      </c>
      <c r="V628">
        <f>G628*U629</f>
        <v>0.26232375122965002</v>
      </c>
    </row>
    <row r="629" spans="1:22" x14ac:dyDescent="0.15">
      <c r="A629">
        <v>20010827</v>
      </c>
      <c r="B629">
        <v>0.90869999999999995</v>
      </c>
      <c r="C629">
        <v>0.91180000000000005</v>
      </c>
      <c r="D629">
        <v>0.90820000000000001</v>
      </c>
      <c r="E629">
        <v>0.91120000000000001</v>
      </c>
      <c r="F629">
        <v>-1.2999999999999999E-3</v>
      </c>
      <c r="G629">
        <v>-0.14246575342465401</v>
      </c>
      <c r="H629">
        <v>0</v>
      </c>
      <c r="I629">
        <f t="shared" si="73"/>
        <v>80.005593332981434</v>
      </c>
      <c r="J629">
        <f t="shared" si="74"/>
        <v>0.91075999999999979</v>
      </c>
      <c r="K629">
        <f t="shared" si="77"/>
        <v>0.8873333333333332</v>
      </c>
      <c r="L629">
        <f t="shared" si="75"/>
        <v>0.87033250000000029</v>
      </c>
      <c r="M629">
        <f t="shared" si="81"/>
        <v>0.87497200000000053</v>
      </c>
      <c r="N629">
        <f t="shared" si="79"/>
        <v>0.89201562499999965</v>
      </c>
      <c r="O629">
        <v>-5.48726953468016E-2</v>
      </c>
      <c r="P629">
        <f t="shared" si="80"/>
        <v>-5.48726953468016E-2</v>
      </c>
      <c r="Q629">
        <f t="shared" si="78"/>
        <v>5.48726953468016E-2</v>
      </c>
      <c r="R629">
        <f>MAX(I601:I630)</f>
        <v>80.488506813371458</v>
      </c>
      <c r="S629">
        <f>MIN(I601:I630)</f>
        <v>76.177406470253146</v>
      </c>
      <c r="T629">
        <f>IF(J629&gt;K629, 1, IF(J629&lt;K629, -1, 0))</f>
        <v>1</v>
      </c>
      <c r="U629">
        <f t="shared" si="76"/>
        <v>-1</v>
      </c>
      <c r="V629">
        <f>G629*U630</f>
        <v>0.14246575342465401</v>
      </c>
    </row>
    <row r="630" spans="1:22" x14ac:dyDescent="0.15">
      <c r="A630">
        <v>20010828</v>
      </c>
      <c r="B630">
        <v>0.90380000000000005</v>
      </c>
      <c r="C630">
        <v>0.91220000000000001</v>
      </c>
      <c r="D630">
        <v>0.90239999999999998</v>
      </c>
      <c r="E630">
        <v>0.91069999999999995</v>
      </c>
      <c r="F630">
        <v>-5.0000000000000001E-4</v>
      </c>
      <c r="G630">
        <v>-5.48726953468016E-2</v>
      </c>
      <c r="H630">
        <v>0</v>
      </c>
      <c r="I630">
        <f t="shared" si="73"/>
        <v>79.96169210749143</v>
      </c>
      <c r="J630">
        <f t="shared" si="74"/>
        <v>0.91219000000000006</v>
      </c>
      <c r="K630">
        <f t="shared" si="77"/>
        <v>0.88923999999999992</v>
      </c>
      <c r="L630">
        <f t="shared" si="75"/>
        <v>0.87060500000000007</v>
      </c>
      <c r="M630">
        <f t="shared" si="81"/>
        <v>0.87505600000000028</v>
      </c>
      <c r="N630">
        <f t="shared" si="79"/>
        <v>0.89175874999999982</v>
      </c>
      <c r="O630">
        <v>-7.6863950807063E-2</v>
      </c>
      <c r="P630">
        <f t="shared" si="80"/>
        <v>-7.6863950807063E-2</v>
      </c>
      <c r="Q630">
        <f t="shared" si="78"/>
        <v>7.6863950807063E-2</v>
      </c>
      <c r="R630">
        <f>MAX(I602:I631)</f>
        <v>80.488506813371458</v>
      </c>
      <c r="S630">
        <f>MIN(I602:I631)</f>
        <v>76.177406470253146</v>
      </c>
      <c r="T630">
        <f>IF(J630&gt;K630, 1, IF(J630&lt;K630, -1, 0))</f>
        <v>1</v>
      </c>
      <c r="U630">
        <f t="shared" si="76"/>
        <v>-1</v>
      </c>
      <c r="V630">
        <f>G630*U631</f>
        <v>5.48726953468016E-2</v>
      </c>
    </row>
    <row r="631" spans="1:22" x14ac:dyDescent="0.15">
      <c r="A631">
        <v>20010829</v>
      </c>
      <c r="B631">
        <v>0.91139999999999999</v>
      </c>
      <c r="C631">
        <v>0.91239999999999999</v>
      </c>
      <c r="D631">
        <v>0.90810000000000002</v>
      </c>
      <c r="E631">
        <v>0.91</v>
      </c>
      <c r="F631">
        <v>-6.9999999999999999E-4</v>
      </c>
      <c r="G631">
        <v>-7.6863950807063E-2</v>
      </c>
      <c r="H631">
        <v>0</v>
      </c>
      <c r="I631">
        <f t="shared" si="73"/>
        <v>79.900230391805437</v>
      </c>
      <c r="J631">
        <f t="shared" si="74"/>
        <v>0.91304999999999992</v>
      </c>
      <c r="K631">
        <f t="shared" si="77"/>
        <v>0.8910066666666665</v>
      </c>
      <c r="L631">
        <f t="shared" si="75"/>
        <v>0.87081250000000021</v>
      </c>
      <c r="M631">
        <f t="shared" si="81"/>
        <v>0.87519300000000033</v>
      </c>
      <c r="N631">
        <f t="shared" si="79"/>
        <v>0.89153999999999978</v>
      </c>
      <c r="O631">
        <v>0.79120879120878995</v>
      </c>
      <c r="P631">
        <f t="shared" si="80"/>
        <v>0.79120879120878995</v>
      </c>
      <c r="Q631">
        <f t="shared" si="78"/>
        <v>-0.79120879120878995</v>
      </c>
      <c r="R631">
        <f>MAX(I603:I632)</f>
        <v>80.53240803886149</v>
      </c>
      <c r="S631">
        <f>MIN(I603:I632)</f>
        <v>76.177406470253146</v>
      </c>
      <c r="T631">
        <f>IF(J631&gt;K631, 1, IF(J631&lt;K631, -1, 0))</f>
        <v>1</v>
      </c>
      <c r="U631">
        <f t="shared" si="76"/>
        <v>-1</v>
      </c>
      <c r="V631">
        <f>G631*U632</f>
        <v>7.6863950807063E-2</v>
      </c>
    </row>
    <row r="632" spans="1:22" x14ac:dyDescent="0.15">
      <c r="A632">
        <v>20010830</v>
      </c>
      <c r="B632">
        <v>0.90920000000000001</v>
      </c>
      <c r="C632">
        <v>0.91830000000000001</v>
      </c>
      <c r="D632">
        <v>0.90700000000000003</v>
      </c>
      <c r="E632">
        <v>0.91720000000000002</v>
      </c>
      <c r="F632">
        <v>7.1999999999999998E-3</v>
      </c>
      <c r="G632">
        <v>0.79120879120878995</v>
      </c>
      <c r="H632">
        <v>0</v>
      </c>
      <c r="I632">
        <f t="shared" si="73"/>
        <v>80.53240803886149</v>
      </c>
      <c r="J632">
        <f t="shared" si="74"/>
        <v>0.91287000000000007</v>
      </c>
      <c r="K632">
        <f t="shared" si="77"/>
        <v>0.89229999999999998</v>
      </c>
      <c r="L632">
        <f t="shared" si="75"/>
        <v>0.87106625000000015</v>
      </c>
      <c r="M632">
        <f t="shared" si="81"/>
        <v>0.87526200000000032</v>
      </c>
      <c r="N632">
        <f t="shared" si="79"/>
        <v>0.89134749999999996</v>
      </c>
      <c r="O632">
        <v>-0.81770606192761297</v>
      </c>
      <c r="P632">
        <f t="shared" si="80"/>
        <v>-0.81770606192761297</v>
      </c>
      <c r="Q632">
        <f t="shared" si="78"/>
        <v>0.81770606192761297</v>
      </c>
      <c r="R632">
        <f>MAX(I604:I633)</f>
        <v>80.53240803886149</v>
      </c>
      <c r="S632">
        <f>MIN(I604:I633)</f>
        <v>76.177406470253146</v>
      </c>
      <c r="T632">
        <f>IF(J632&gt;K632, 1, IF(J632&lt;K632, -1, 0))</f>
        <v>1</v>
      </c>
      <c r="U632">
        <f t="shared" si="76"/>
        <v>-1</v>
      </c>
      <c r="V632">
        <f>G632*U633</f>
        <v>-0.79120879120878995</v>
      </c>
    </row>
    <row r="633" spans="1:22" x14ac:dyDescent="0.15">
      <c r="A633">
        <v>20010831</v>
      </c>
      <c r="B633">
        <v>0.91439999999999999</v>
      </c>
      <c r="C633">
        <v>0.91569999999999996</v>
      </c>
      <c r="D633">
        <v>0.90639999999999998</v>
      </c>
      <c r="E633">
        <v>0.90969999999999995</v>
      </c>
      <c r="F633">
        <v>-7.4999999999999997E-3</v>
      </c>
      <c r="G633">
        <v>-0.81770606192761297</v>
      </c>
      <c r="H633">
        <v>0</v>
      </c>
      <c r="I633">
        <f t="shared" si="73"/>
        <v>79.873889656511437</v>
      </c>
      <c r="J633">
        <f t="shared" si="74"/>
        <v>0.91323999999999983</v>
      </c>
      <c r="K633">
        <f t="shared" si="77"/>
        <v>0.8938600000000001</v>
      </c>
      <c r="L633">
        <f t="shared" si="75"/>
        <v>0.87149625000000008</v>
      </c>
      <c r="M633">
        <f t="shared" si="81"/>
        <v>0.87544900000000025</v>
      </c>
      <c r="N633">
        <f t="shared" si="79"/>
        <v>0.89112250000000015</v>
      </c>
      <c r="O633">
        <v>-2.6272397493679098</v>
      </c>
      <c r="P633">
        <f t="shared" si="80"/>
        <v>-2.6272397493679098</v>
      </c>
      <c r="Q633">
        <f t="shared" si="78"/>
        <v>2.6272397493679098</v>
      </c>
      <c r="R633">
        <f>MAX(I605:I634)</f>
        <v>80.53240803886149</v>
      </c>
      <c r="S633">
        <f>MIN(I605:I634)</f>
        <v>76.739342156525183</v>
      </c>
      <c r="T633">
        <f>IF(J633&gt;K633, 1, IF(J633&lt;K633, -1, 0))</f>
        <v>1</v>
      </c>
      <c r="U633">
        <f t="shared" si="76"/>
        <v>-1</v>
      </c>
      <c r="V633">
        <f>G633*U634</f>
        <v>0.81770606192761297</v>
      </c>
    </row>
    <row r="634" spans="1:22" x14ac:dyDescent="0.15">
      <c r="A634">
        <v>20010904</v>
      </c>
      <c r="B634">
        <v>0.89700000000000002</v>
      </c>
      <c r="C634">
        <v>0.89980000000000004</v>
      </c>
      <c r="D634">
        <v>0.88449999999999995</v>
      </c>
      <c r="E634">
        <v>0.88580000000000003</v>
      </c>
      <c r="F634">
        <v>-2.3900000000000001E-2</v>
      </c>
      <c r="G634">
        <v>-2.6272397493679098</v>
      </c>
      <c r="H634">
        <v>0</v>
      </c>
      <c r="I634">
        <f t="shared" si="73"/>
        <v>77.775411078089306</v>
      </c>
      <c r="J634">
        <f t="shared" si="74"/>
        <v>0.91253999999999991</v>
      </c>
      <c r="K634">
        <f t="shared" si="77"/>
        <v>0.89517000000000013</v>
      </c>
      <c r="L634">
        <f t="shared" si="75"/>
        <v>0.87181499999999978</v>
      </c>
      <c r="M634">
        <f t="shared" si="81"/>
        <v>0.87566100000000024</v>
      </c>
      <c r="N634">
        <f t="shared" si="79"/>
        <v>0.89085874999999992</v>
      </c>
      <c r="O634">
        <v>5.6446150372538403E-2</v>
      </c>
      <c r="P634">
        <f t="shared" si="80"/>
        <v>5.6446150372538403E-2</v>
      </c>
      <c r="Q634">
        <f t="shared" si="78"/>
        <v>-5.6446150372538403E-2</v>
      </c>
      <c r="R634">
        <f>MAX(I606:I635)</f>
        <v>80.53240803886149</v>
      </c>
      <c r="S634">
        <f>MIN(I606:I635)</f>
        <v>76.739342156525183</v>
      </c>
      <c r="T634">
        <f>IF(J634&gt;K634, 1, IF(J634&lt;K634, -1, 0))</f>
        <v>1</v>
      </c>
      <c r="U634">
        <f t="shared" si="76"/>
        <v>-1</v>
      </c>
      <c r="V634">
        <f>G634*U635</f>
        <v>2.6272397493679098</v>
      </c>
    </row>
    <row r="635" spans="1:22" x14ac:dyDescent="0.15">
      <c r="A635">
        <v>20010905</v>
      </c>
      <c r="B635">
        <v>0.88829999999999998</v>
      </c>
      <c r="C635">
        <v>0.8901</v>
      </c>
      <c r="D635">
        <v>0.88570000000000004</v>
      </c>
      <c r="E635">
        <v>0.88629999999999998</v>
      </c>
      <c r="F635">
        <v>5.0000000000000001E-4</v>
      </c>
      <c r="G635">
        <v>5.6446150372538403E-2</v>
      </c>
      <c r="H635">
        <v>0</v>
      </c>
      <c r="I635">
        <f t="shared" si="73"/>
        <v>77.819312303579309</v>
      </c>
      <c r="J635">
        <f t="shared" si="74"/>
        <v>0.90981000000000001</v>
      </c>
      <c r="K635">
        <f t="shared" si="77"/>
        <v>0.89577666666666678</v>
      </c>
      <c r="L635">
        <f t="shared" si="75"/>
        <v>0.87187249999999994</v>
      </c>
      <c r="M635">
        <f t="shared" si="81"/>
        <v>0.87564700000000029</v>
      </c>
      <c r="N635">
        <f t="shared" si="79"/>
        <v>0.89050187499999978</v>
      </c>
      <c r="O635">
        <v>0.94776035202528197</v>
      </c>
      <c r="P635">
        <f t="shared" si="80"/>
        <v>0.94776035202528197</v>
      </c>
      <c r="Q635">
        <f t="shared" si="78"/>
        <v>-0.94776035202528197</v>
      </c>
      <c r="R635">
        <f>MAX(I607:I636)</f>
        <v>80.53240803886149</v>
      </c>
      <c r="S635">
        <f>MIN(I607:I636)</f>
        <v>76.739342156525183</v>
      </c>
      <c r="T635">
        <f>IF(J635&gt;K635, 1, IF(J635&lt;K635, -1, 0))</f>
        <v>1</v>
      </c>
      <c r="U635">
        <f t="shared" si="76"/>
        <v>-1</v>
      </c>
      <c r="V635">
        <f>G635*U636</f>
        <v>-5.6446150372538403E-2</v>
      </c>
    </row>
    <row r="636" spans="1:22" x14ac:dyDescent="0.15">
      <c r="A636">
        <v>20010906</v>
      </c>
      <c r="B636">
        <v>0.88519999999999999</v>
      </c>
      <c r="C636">
        <v>0.89610000000000001</v>
      </c>
      <c r="D636">
        <v>0.88400000000000001</v>
      </c>
      <c r="E636">
        <v>0.89470000000000005</v>
      </c>
      <c r="F636">
        <v>8.3999999999999995E-3</v>
      </c>
      <c r="G636">
        <v>0.94776035202528197</v>
      </c>
      <c r="H636">
        <v>0</v>
      </c>
      <c r="I636">
        <f t="shared" si="73"/>
        <v>78.556852891811374</v>
      </c>
      <c r="J636">
        <f t="shared" si="74"/>
        <v>0.90720000000000012</v>
      </c>
      <c r="K636">
        <f t="shared" si="77"/>
        <v>0.89618333333333333</v>
      </c>
      <c r="L636">
        <f t="shared" si="75"/>
        <v>0.87200250000000012</v>
      </c>
      <c r="M636">
        <f t="shared" si="81"/>
        <v>0.87559200000000048</v>
      </c>
      <c r="N636">
        <f t="shared" si="79"/>
        <v>0.89019124999999999</v>
      </c>
      <c r="O636">
        <v>1.16240080473901</v>
      </c>
      <c r="P636">
        <f t="shared" si="80"/>
        <v>1.16240080473901</v>
      </c>
      <c r="Q636">
        <f t="shared" si="78"/>
        <v>-1.16240080473901</v>
      </c>
      <c r="R636">
        <f>MAX(I608:I637)</f>
        <v>80.53240803886149</v>
      </c>
      <c r="S636">
        <f>MIN(I608:I637)</f>
        <v>76.739342156525183</v>
      </c>
      <c r="T636">
        <f>IF(J636&gt;K636, 1, IF(J636&lt;K636, -1, 0))</f>
        <v>1</v>
      </c>
      <c r="U636">
        <f t="shared" si="76"/>
        <v>-1</v>
      </c>
      <c r="V636">
        <f>G636*U637</f>
        <v>-0.94776035202528197</v>
      </c>
    </row>
    <row r="637" spans="1:22" x14ac:dyDescent="0.15">
      <c r="A637">
        <v>20010907</v>
      </c>
      <c r="B637">
        <v>0.89459999999999995</v>
      </c>
      <c r="C637">
        <v>0.90649999999999997</v>
      </c>
      <c r="D637">
        <v>0.89410000000000001</v>
      </c>
      <c r="E637">
        <v>0.90510000000000002</v>
      </c>
      <c r="F637">
        <v>1.04E-2</v>
      </c>
      <c r="G637">
        <v>1.16240080473901</v>
      </c>
      <c r="H637">
        <v>-2E-3</v>
      </c>
      <c r="I637">
        <f t="shared" si="73"/>
        <v>79.469998382003439</v>
      </c>
      <c r="J637">
        <f t="shared" si="74"/>
        <v>0.90529999999999988</v>
      </c>
      <c r="K637">
        <f t="shared" si="77"/>
        <v>0.8966966666666667</v>
      </c>
      <c r="L637">
        <f t="shared" si="75"/>
        <v>0.87226124999999999</v>
      </c>
      <c r="M637">
        <f t="shared" si="81"/>
        <v>0.87567700000000048</v>
      </c>
      <c r="N637">
        <f t="shared" si="79"/>
        <v>0.8898718750000002</v>
      </c>
      <c r="O637">
        <v>-0.56347364932051602</v>
      </c>
      <c r="P637">
        <f t="shared" si="80"/>
        <v>-0.56347364932051602</v>
      </c>
      <c r="Q637">
        <f t="shared" si="78"/>
        <v>0.56347364932051602</v>
      </c>
      <c r="R637">
        <f>MAX(I609:I638)</f>
        <v>80.53240803886149</v>
      </c>
      <c r="S637">
        <f>MIN(I609:I638)</f>
        <v>76.739342156525183</v>
      </c>
      <c r="T637">
        <f>IF(J637&gt;K637, 1, IF(J637&lt;K637, -1, 0))</f>
        <v>1</v>
      </c>
      <c r="U637">
        <f t="shared" si="76"/>
        <v>-1</v>
      </c>
      <c r="V637">
        <f>G637*U638</f>
        <v>-1.16240080473901</v>
      </c>
    </row>
    <row r="638" spans="1:22" x14ac:dyDescent="0.15">
      <c r="A638">
        <v>20010910</v>
      </c>
      <c r="B638">
        <v>0.90410000000000001</v>
      </c>
      <c r="C638">
        <v>0.90410000000000001</v>
      </c>
      <c r="D638">
        <v>0.89780000000000004</v>
      </c>
      <c r="E638">
        <v>0.9</v>
      </c>
      <c r="F638">
        <v>-5.1000000000000004E-3</v>
      </c>
      <c r="G638">
        <v>-0.56347364932051602</v>
      </c>
      <c r="H638">
        <v>0</v>
      </c>
      <c r="I638">
        <f t="shared" si="73"/>
        <v>79.022205882005409</v>
      </c>
      <c r="J638">
        <f t="shared" si="74"/>
        <v>0.9043199999999999</v>
      </c>
      <c r="K638">
        <f t="shared" si="77"/>
        <v>0.89762666666666679</v>
      </c>
      <c r="L638">
        <f t="shared" si="75"/>
        <v>0.87260250000000017</v>
      </c>
      <c r="M638">
        <f t="shared" si="81"/>
        <v>0.87590800000000046</v>
      </c>
      <c r="N638">
        <f t="shared" si="79"/>
        <v>0.88968187500000029</v>
      </c>
      <c r="O638">
        <v>0.74610244988863295</v>
      </c>
      <c r="P638">
        <f t="shared" si="80"/>
        <v>0.74610244988863295</v>
      </c>
      <c r="Q638">
        <f t="shared" si="78"/>
        <v>-0.74610244988863295</v>
      </c>
      <c r="R638">
        <f>MAX(I610:I639)</f>
        <v>80.53240803886149</v>
      </c>
      <c r="S638">
        <f>MIN(I610:I639)</f>
        <v>76.756902646721187</v>
      </c>
      <c r="T638">
        <f>IF(J638&gt;K638, 1, IF(J638&lt;K638, -1, 0))</f>
        <v>1</v>
      </c>
      <c r="U638">
        <f t="shared" si="76"/>
        <v>-1</v>
      </c>
      <c r="V638">
        <f>G638*U639</f>
        <v>0.56347364932051602</v>
      </c>
    </row>
    <row r="639" spans="1:22" x14ac:dyDescent="0.15">
      <c r="A639">
        <v>20010911</v>
      </c>
      <c r="B639">
        <v>0.89459999999999995</v>
      </c>
      <c r="C639">
        <v>0.90749999999999997</v>
      </c>
      <c r="D639">
        <v>0.89439999999999997</v>
      </c>
      <c r="E639">
        <v>0.90469999999999995</v>
      </c>
      <c r="F639">
        <v>6.7000000000000002E-3</v>
      </c>
      <c r="G639">
        <v>0.74610244988863295</v>
      </c>
      <c r="H639">
        <v>0</v>
      </c>
      <c r="I639">
        <f t="shared" si="73"/>
        <v>79.611792496047102</v>
      </c>
      <c r="J639">
        <f t="shared" si="74"/>
        <v>0.90307000000000015</v>
      </c>
      <c r="K639">
        <f t="shared" si="77"/>
        <v>0.89844666666666662</v>
      </c>
      <c r="L639">
        <f t="shared" si="75"/>
        <v>0.87280375000000032</v>
      </c>
      <c r="M639">
        <f t="shared" si="81"/>
        <v>0.87606400000000051</v>
      </c>
      <c r="N639">
        <f t="shared" si="79"/>
        <v>0.88943625000000037</v>
      </c>
      <c r="O639">
        <v>0.57477616889577698</v>
      </c>
      <c r="P639">
        <f t="shared" si="80"/>
        <v>0.57477616889577698</v>
      </c>
      <c r="Q639">
        <f t="shared" si="78"/>
        <v>-0.57477616889577698</v>
      </c>
      <c r="R639">
        <f>MAX(I611:I640)</f>
        <v>80.53240803886149</v>
      </c>
      <c r="S639">
        <f>MIN(I611:I640)</f>
        <v>76.941287793779196</v>
      </c>
      <c r="T639">
        <f>IF(J639&gt;K639, 1, IF(J639&lt;K639, -1, 0))</f>
        <v>1</v>
      </c>
      <c r="U639">
        <f t="shared" si="76"/>
        <v>-1</v>
      </c>
      <c r="V639">
        <f>G639*U640</f>
        <v>-0.74610244988863295</v>
      </c>
    </row>
    <row r="640" spans="1:22" x14ac:dyDescent="0.15">
      <c r="A640">
        <v>20010913</v>
      </c>
      <c r="B640">
        <v>0.90349999999999997</v>
      </c>
      <c r="C640">
        <v>0.91</v>
      </c>
      <c r="D640">
        <v>0.90349999999999997</v>
      </c>
      <c r="E640">
        <v>0.90990000000000004</v>
      </c>
      <c r="F640">
        <v>5.1999999999999998E-3</v>
      </c>
      <c r="G640">
        <v>0.57477616889577698</v>
      </c>
      <c r="H640">
        <v>0</v>
      </c>
      <c r="I640">
        <f t="shared" si="73"/>
        <v>80.069382106945142</v>
      </c>
      <c r="J640">
        <f t="shared" si="74"/>
        <v>0.90242</v>
      </c>
      <c r="K640">
        <f t="shared" si="77"/>
        <v>0.8994700000000001</v>
      </c>
      <c r="L640">
        <f t="shared" si="75"/>
        <v>0.87308125000000025</v>
      </c>
      <c r="M640">
        <f t="shared" si="81"/>
        <v>0.87617600000000051</v>
      </c>
      <c r="N640">
        <f t="shared" si="79"/>
        <v>0.88921500000000042</v>
      </c>
      <c r="O640">
        <v>1.03308055830311</v>
      </c>
      <c r="P640">
        <f t="shared" si="80"/>
        <v>1.03308055830311</v>
      </c>
      <c r="Q640">
        <f t="shared" si="78"/>
        <v>-1.03308055830311</v>
      </c>
      <c r="R640">
        <f>MAX(I612:I641)</f>
        <v>80.89656332664542</v>
      </c>
      <c r="S640">
        <f>MIN(I612:I641)</f>
        <v>76.941287793779196</v>
      </c>
      <c r="T640">
        <f>IF(J640&gt;K640, 1, IF(J640&lt;K640, -1, 0))</f>
        <v>1</v>
      </c>
      <c r="U640">
        <f t="shared" si="76"/>
        <v>-1</v>
      </c>
      <c r="V640">
        <f>G640*U641</f>
        <v>-0.57477616889577698</v>
      </c>
    </row>
    <row r="641" spans="1:22" x14ac:dyDescent="0.15">
      <c r="A641">
        <v>20010914</v>
      </c>
      <c r="B641">
        <v>0.92079999999999995</v>
      </c>
      <c r="C641">
        <v>0.92269999999999996</v>
      </c>
      <c r="D641">
        <v>0.91400000000000003</v>
      </c>
      <c r="E641">
        <v>0.91930000000000001</v>
      </c>
      <c r="F641">
        <v>9.4000000000000004E-3</v>
      </c>
      <c r="G641">
        <v>1.03308055830311</v>
      </c>
      <c r="H641">
        <v>0</v>
      </c>
      <c r="I641">
        <f t="shared" si="73"/>
        <v>80.89656332664542</v>
      </c>
      <c r="J641">
        <f t="shared" si="74"/>
        <v>0.90234000000000003</v>
      </c>
      <c r="K641">
        <f t="shared" si="77"/>
        <v>0.90066000000000002</v>
      </c>
      <c r="L641">
        <f t="shared" si="75"/>
        <v>0.87346375000000021</v>
      </c>
      <c r="M641">
        <f t="shared" si="81"/>
        <v>0.87624000000000035</v>
      </c>
      <c r="N641">
        <f t="shared" si="79"/>
        <v>0.88912312500000046</v>
      </c>
      <c r="O641">
        <v>0.50038072446427195</v>
      </c>
      <c r="P641">
        <f t="shared" si="80"/>
        <v>0.50038072446427195</v>
      </c>
      <c r="Q641">
        <f t="shared" si="78"/>
        <v>-0.50038072446427195</v>
      </c>
      <c r="R641">
        <f>MAX(I613:I642)</f>
        <v>81.301354136285994</v>
      </c>
      <c r="S641">
        <f>MIN(I613:I642)</f>
        <v>76.941287793779196</v>
      </c>
      <c r="T641">
        <f>IF(J641&gt;K641, 1, IF(J641&lt;K641, -1, 0))</f>
        <v>1</v>
      </c>
      <c r="U641">
        <f t="shared" si="76"/>
        <v>-1</v>
      </c>
      <c r="V641">
        <f>G641*U642</f>
        <v>-1.03308055830311</v>
      </c>
    </row>
    <row r="642" spans="1:22" x14ac:dyDescent="0.15">
      <c r="A642">
        <v>20010917</v>
      </c>
      <c r="B642">
        <v>0.92469999999999997</v>
      </c>
      <c r="C642">
        <v>0.92649999999999999</v>
      </c>
      <c r="D642">
        <v>0.91449999999999998</v>
      </c>
      <c r="E642">
        <v>0.92390000000000005</v>
      </c>
      <c r="F642">
        <v>4.5999999999999999E-3</v>
      </c>
      <c r="G642">
        <v>0.50038072446427195</v>
      </c>
      <c r="H642">
        <v>0</v>
      </c>
      <c r="I642">
        <f t="shared" si="73"/>
        <v>81.301354136285994</v>
      </c>
      <c r="J642">
        <f t="shared" si="74"/>
        <v>0.90327000000000002</v>
      </c>
      <c r="K642">
        <f t="shared" si="77"/>
        <v>0.90196333333333323</v>
      </c>
      <c r="L642">
        <f t="shared" si="75"/>
        <v>0.87399750000000009</v>
      </c>
      <c r="M642">
        <f t="shared" si="81"/>
        <v>0.87646600000000052</v>
      </c>
      <c r="N642">
        <f t="shared" si="79"/>
        <v>0.88910312500000033</v>
      </c>
      <c r="O642">
        <v>0.108236822166901</v>
      </c>
      <c r="P642">
        <f t="shared" si="80"/>
        <v>0.108236822166901</v>
      </c>
      <c r="Q642">
        <f t="shared" si="78"/>
        <v>-0.108236822166901</v>
      </c>
      <c r="R642">
        <f>MAX(I614:I643)</f>
        <v>81.389352138381767</v>
      </c>
      <c r="S642">
        <f>MIN(I614:I643)</f>
        <v>76.941287793779196</v>
      </c>
      <c r="T642">
        <f>IF(J642&gt;K642, 1, IF(J642&lt;K642, -1, 0))</f>
        <v>1</v>
      </c>
      <c r="U642">
        <f t="shared" si="76"/>
        <v>-1</v>
      </c>
      <c r="V642">
        <f>G642*U643</f>
        <v>-0.50038072446427195</v>
      </c>
    </row>
    <row r="643" spans="1:22" x14ac:dyDescent="0.15">
      <c r="A643">
        <v>20010918</v>
      </c>
      <c r="B643">
        <v>0.92290000000000005</v>
      </c>
      <c r="C643">
        <v>0.92579999999999996</v>
      </c>
      <c r="D643">
        <v>0.91839999999999999</v>
      </c>
      <c r="E643">
        <v>0.92490000000000006</v>
      </c>
      <c r="F643">
        <v>1E-3</v>
      </c>
      <c r="G643">
        <v>0.108236822166901</v>
      </c>
      <c r="H643">
        <v>0</v>
      </c>
      <c r="I643">
        <f t="shared" si="73"/>
        <v>81.389352138381767</v>
      </c>
      <c r="J643">
        <f t="shared" si="74"/>
        <v>0.90394000000000008</v>
      </c>
      <c r="K643">
        <f t="shared" si="77"/>
        <v>0.90335666666666659</v>
      </c>
      <c r="L643">
        <f t="shared" si="75"/>
        <v>0.87473500000000004</v>
      </c>
      <c r="M643">
        <f t="shared" si="81"/>
        <v>0.87676900000000046</v>
      </c>
      <c r="N643">
        <f t="shared" si="79"/>
        <v>0.88909625000000037</v>
      </c>
      <c r="O643">
        <v>0.313547410530858</v>
      </c>
      <c r="P643">
        <f t="shared" si="80"/>
        <v>0.313547410530858</v>
      </c>
      <c r="Q643">
        <f t="shared" si="78"/>
        <v>-0.313547410530858</v>
      </c>
      <c r="R643">
        <f>MAX(I615:I644)</f>
        <v>81.644546344459513</v>
      </c>
      <c r="S643">
        <f>MIN(I615:I644)</f>
        <v>76.941287793779196</v>
      </c>
      <c r="T643">
        <f>IF(J643&gt;K643, 1, IF(J643&lt;K643, -1, 0))</f>
        <v>1</v>
      </c>
      <c r="U643">
        <f t="shared" si="76"/>
        <v>-1</v>
      </c>
      <c r="V643">
        <f>G643*U644</f>
        <v>-0.108236822166901</v>
      </c>
    </row>
    <row r="644" spans="1:22" x14ac:dyDescent="0.15">
      <c r="A644">
        <v>20010919</v>
      </c>
      <c r="B644">
        <v>0.92310000000000003</v>
      </c>
      <c r="C644">
        <v>0.93020000000000003</v>
      </c>
      <c r="D644">
        <v>0.92130000000000001</v>
      </c>
      <c r="E644">
        <v>0.92779999999999996</v>
      </c>
      <c r="F644">
        <v>2.8999999999999998E-3</v>
      </c>
      <c r="G644">
        <v>0.313547410530858</v>
      </c>
      <c r="H644">
        <v>0</v>
      </c>
      <c r="I644">
        <f t="shared" ref="I644:I707" si="82">I643*(1+G644/100)</f>
        <v>81.644546344459513</v>
      </c>
      <c r="J644">
        <f t="shared" si="74"/>
        <v>0.90546000000000004</v>
      </c>
      <c r="K644">
        <f t="shared" si="77"/>
        <v>0.90474333333333334</v>
      </c>
      <c r="L644">
        <f t="shared" si="75"/>
        <v>0.87559749999999992</v>
      </c>
      <c r="M644">
        <f t="shared" si="81"/>
        <v>0.87705900000000048</v>
      </c>
      <c r="N644">
        <f t="shared" si="79"/>
        <v>0.88913062500000051</v>
      </c>
      <c r="O644">
        <v>-0.47424013796076298</v>
      </c>
      <c r="P644">
        <f t="shared" si="80"/>
        <v>-0.47424013796076298</v>
      </c>
      <c r="Q644">
        <f t="shared" si="78"/>
        <v>0.47424013796076298</v>
      </c>
      <c r="R644">
        <f>MAX(I616:I645)</f>
        <v>81.644546344459513</v>
      </c>
      <c r="S644">
        <f>MIN(I616:I645)</f>
        <v>77.248596372209221</v>
      </c>
      <c r="T644">
        <f>IF(J644&gt;K644, 1, IF(J644&lt;K644, -1, 0))</f>
        <v>1</v>
      </c>
      <c r="U644">
        <f t="shared" si="76"/>
        <v>-1</v>
      </c>
      <c r="V644">
        <f>G644*U645</f>
        <v>-0.313547410530858</v>
      </c>
    </row>
    <row r="645" spans="1:22" x14ac:dyDescent="0.15">
      <c r="A645">
        <v>20010920</v>
      </c>
      <c r="B645">
        <v>0.92410000000000003</v>
      </c>
      <c r="C645">
        <v>0.92649999999999999</v>
      </c>
      <c r="D645">
        <v>0.9204</v>
      </c>
      <c r="E645">
        <v>0.9234</v>
      </c>
      <c r="F645">
        <v>-4.4000000000000003E-3</v>
      </c>
      <c r="G645">
        <v>-0.47424013796076298</v>
      </c>
      <c r="H645">
        <v>0</v>
      </c>
      <c r="I645">
        <f t="shared" si="82"/>
        <v>81.257355135238114</v>
      </c>
      <c r="J645">
        <f t="shared" si="74"/>
        <v>0.90966000000000002</v>
      </c>
      <c r="K645">
        <f t="shared" si="77"/>
        <v>0.90630333333333335</v>
      </c>
      <c r="L645">
        <f t="shared" si="75"/>
        <v>0.87649124999999994</v>
      </c>
      <c r="M645">
        <f t="shared" si="81"/>
        <v>0.87730300000000072</v>
      </c>
      <c r="N645">
        <f t="shared" si="79"/>
        <v>0.88913000000000031</v>
      </c>
      <c r="O645">
        <v>-1.3536928741607099</v>
      </c>
      <c r="P645">
        <f t="shared" si="80"/>
        <v>-1.3536928741607099</v>
      </c>
      <c r="Q645">
        <f t="shared" si="78"/>
        <v>1.3536928741607099</v>
      </c>
      <c r="R645">
        <f>MAX(I617:I646)</f>
        <v>81.644546344459513</v>
      </c>
      <c r="S645">
        <f>MIN(I617:I646)</f>
        <v>77.775411078089306</v>
      </c>
      <c r="T645">
        <f>IF(J645&gt;K645, 1, IF(J645&lt;K645, -1, 0))</f>
        <v>1</v>
      </c>
      <c r="U645">
        <f t="shared" si="76"/>
        <v>-1</v>
      </c>
      <c r="V645">
        <f>G645*U646</f>
        <v>0.47424013796076298</v>
      </c>
    </row>
    <row r="646" spans="1:22" x14ac:dyDescent="0.15">
      <c r="A646">
        <v>20010921</v>
      </c>
      <c r="B646">
        <v>0.91669999999999996</v>
      </c>
      <c r="C646">
        <v>0.91749999999999998</v>
      </c>
      <c r="D646">
        <v>0.90649999999999997</v>
      </c>
      <c r="E646">
        <v>0.91090000000000004</v>
      </c>
      <c r="F646">
        <v>-1.2500000000000001E-2</v>
      </c>
      <c r="G646">
        <v>-1.3536928741607099</v>
      </c>
      <c r="H646">
        <v>0</v>
      </c>
      <c r="I646">
        <f t="shared" si="82"/>
        <v>80.157380109040943</v>
      </c>
      <c r="J646">
        <f t="shared" si="74"/>
        <v>0.91337000000000013</v>
      </c>
      <c r="K646">
        <f t="shared" si="77"/>
        <v>0.90787333333333331</v>
      </c>
      <c r="L646">
        <f t="shared" si="75"/>
        <v>0.87730999999999992</v>
      </c>
      <c r="M646">
        <f t="shared" si="81"/>
        <v>0.87763000000000047</v>
      </c>
      <c r="N646">
        <f t="shared" si="79"/>
        <v>0.88906187500000033</v>
      </c>
      <c r="O646">
        <v>0.35130091118673601</v>
      </c>
      <c r="P646">
        <f t="shared" si="80"/>
        <v>0.35130091118673601</v>
      </c>
      <c r="Q646">
        <f t="shared" si="78"/>
        <v>-0.35130091118673601</v>
      </c>
      <c r="R646">
        <f>MAX(I618:I647)</f>
        <v>81.644546344459513</v>
      </c>
      <c r="S646">
        <f>MIN(I618:I647)</f>
        <v>77.775411078089306</v>
      </c>
      <c r="T646">
        <f>IF(J646&gt;K646, 1, IF(J646&lt;K646, -1, 0))</f>
        <v>1</v>
      </c>
      <c r="U646">
        <f t="shared" si="76"/>
        <v>-1</v>
      </c>
      <c r="V646">
        <f>G646*U647</f>
        <v>1.3536928741607099</v>
      </c>
    </row>
    <row r="647" spans="1:22" x14ac:dyDescent="0.15">
      <c r="A647">
        <v>20010924</v>
      </c>
      <c r="B647">
        <v>0.91449999999999998</v>
      </c>
      <c r="C647">
        <v>0.91539999999999999</v>
      </c>
      <c r="D647">
        <v>0.91059999999999997</v>
      </c>
      <c r="E647">
        <v>0.91410000000000002</v>
      </c>
      <c r="F647">
        <v>3.2000000000000002E-3</v>
      </c>
      <c r="G647">
        <v>0.35130091118673601</v>
      </c>
      <c r="H647">
        <v>0</v>
      </c>
      <c r="I647">
        <f t="shared" si="82"/>
        <v>80.438973715747423</v>
      </c>
      <c r="J647">
        <f t="shared" si="74"/>
        <v>0.91499000000000008</v>
      </c>
      <c r="K647">
        <f t="shared" si="77"/>
        <v>0.90891000000000011</v>
      </c>
      <c r="L647">
        <f t="shared" si="75"/>
        <v>0.87799874999999994</v>
      </c>
      <c r="M647">
        <f t="shared" si="81"/>
        <v>0.87786200000000048</v>
      </c>
      <c r="N647">
        <f t="shared" si="79"/>
        <v>0.88886250000000044</v>
      </c>
      <c r="O647">
        <v>0.72202166064981299</v>
      </c>
      <c r="P647">
        <f t="shared" si="80"/>
        <v>0.72202166064981299</v>
      </c>
      <c r="Q647">
        <f t="shared" si="78"/>
        <v>-0.72202166064981299</v>
      </c>
      <c r="R647">
        <f>MAX(I619:I648)</f>
        <v>81.644546344459513</v>
      </c>
      <c r="S647">
        <f>MIN(I619:I648)</f>
        <v>77.775411078089306</v>
      </c>
      <c r="T647">
        <f>IF(J647&gt;K647, 1, IF(J647&lt;K647, -1, 0))</f>
        <v>1</v>
      </c>
      <c r="U647">
        <f t="shared" si="76"/>
        <v>-1</v>
      </c>
      <c r="V647">
        <f>G647*U648</f>
        <v>-0.35130091118673601</v>
      </c>
    </row>
    <row r="648" spans="1:22" x14ac:dyDescent="0.15">
      <c r="A648">
        <v>20010925</v>
      </c>
      <c r="B648">
        <v>0.91559999999999997</v>
      </c>
      <c r="C648">
        <v>0.92269999999999996</v>
      </c>
      <c r="D648">
        <v>0.91520000000000001</v>
      </c>
      <c r="E648">
        <v>0.92069999999999996</v>
      </c>
      <c r="F648">
        <v>6.6E-3</v>
      </c>
      <c r="G648">
        <v>0.72202166064981299</v>
      </c>
      <c r="H648">
        <v>0</v>
      </c>
      <c r="I648">
        <f t="shared" si="82"/>
        <v>81.019760529579528</v>
      </c>
      <c r="J648">
        <f t="shared" si="74"/>
        <v>0.91588999999999987</v>
      </c>
      <c r="K648">
        <f t="shared" si="77"/>
        <v>0.90965666666666667</v>
      </c>
      <c r="L648">
        <f t="shared" si="75"/>
        <v>0.87871625000000009</v>
      </c>
      <c r="M648">
        <f t="shared" si="81"/>
        <v>0.87808800000000042</v>
      </c>
      <c r="N648">
        <f t="shared" si="79"/>
        <v>0.88872750000000023</v>
      </c>
      <c r="O648">
        <v>6.5167807103295894E-2</v>
      </c>
      <c r="P648">
        <f t="shared" si="80"/>
        <v>6.5167807103295894E-2</v>
      </c>
      <c r="Q648">
        <f t="shared" si="78"/>
        <v>-6.5167807103295894E-2</v>
      </c>
      <c r="R648">
        <f>MAX(I620:I649)</f>
        <v>81.644546344459513</v>
      </c>
      <c r="S648">
        <f>MIN(I620:I649)</f>
        <v>77.775411078089306</v>
      </c>
      <c r="T648">
        <f>IF(J648&gt;K648, 1, IF(J648&lt;K648, -1, 0))</f>
        <v>1</v>
      </c>
      <c r="U648">
        <f t="shared" si="76"/>
        <v>-1</v>
      </c>
      <c r="V648">
        <f>G648*U649</f>
        <v>-0.72202166064981299</v>
      </c>
    </row>
    <row r="649" spans="1:22" x14ac:dyDescent="0.15">
      <c r="A649">
        <v>20010926</v>
      </c>
      <c r="B649">
        <v>0.91930000000000001</v>
      </c>
      <c r="C649">
        <v>0.92179999999999995</v>
      </c>
      <c r="D649">
        <v>0.9173</v>
      </c>
      <c r="E649">
        <v>0.92130000000000001</v>
      </c>
      <c r="F649">
        <v>5.9999999999999995E-4</v>
      </c>
      <c r="G649">
        <v>6.5167807103295894E-2</v>
      </c>
      <c r="H649">
        <v>0</v>
      </c>
      <c r="I649">
        <f t="shared" si="82"/>
        <v>81.072559330837009</v>
      </c>
      <c r="J649">
        <f t="shared" si="74"/>
        <v>0.91796000000000011</v>
      </c>
      <c r="K649">
        <f t="shared" si="77"/>
        <v>0.91059666666666672</v>
      </c>
      <c r="L649">
        <f t="shared" si="75"/>
        <v>0.87965124999999988</v>
      </c>
      <c r="M649">
        <f t="shared" si="81"/>
        <v>0.8783690000000004</v>
      </c>
      <c r="N649">
        <f t="shared" si="79"/>
        <v>0.88860875000000039</v>
      </c>
      <c r="O649">
        <v>-0.65125366330185697</v>
      </c>
      <c r="P649">
        <f t="shared" si="80"/>
        <v>-0.65125366330185697</v>
      </c>
      <c r="Q649">
        <f t="shared" si="78"/>
        <v>0.65125366330185697</v>
      </c>
      <c r="R649">
        <f>MAX(I621:I650)</f>
        <v>81.644546344459513</v>
      </c>
      <c r="S649">
        <f>MIN(I621:I650)</f>
        <v>77.775411078089306</v>
      </c>
      <c r="T649">
        <f>IF(J649&gt;K649, 1, IF(J649&lt;K649, -1, 0))</f>
        <v>1</v>
      </c>
      <c r="U649">
        <f t="shared" si="76"/>
        <v>-1</v>
      </c>
      <c r="V649">
        <f>G649*U650</f>
        <v>-6.5167807103295894E-2</v>
      </c>
    </row>
    <row r="650" spans="1:22" x14ac:dyDescent="0.15">
      <c r="A650">
        <v>20010927</v>
      </c>
      <c r="B650">
        <v>0.91849999999999998</v>
      </c>
      <c r="C650">
        <v>0.9194</v>
      </c>
      <c r="D650">
        <v>0.91369999999999996</v>
      </c>
      <c r="E650">
        <v>0.9153</v>
      </c>
      <c r="F650">
        <v>-6.0000000000000001E-3</v>
      </c>
      <c r="G650">
        <v>-0.65125366330185697</v>
      </c>
      <c r="H650">
        <v>0</v>
      </c>
      <c r="I650">
        <f t="shared" si="82"/>
        <v>80.544571318262371</v>
      </c>
      <c r="J650">
        <f t="shared" si="74"/>
        <v>0.9196200000000001</v>
      </c>
      <c r="K650">
        <f t="shared" si="77"/>
        <v>0.91141000000000005</v>
      </c>
      <c r="L650">
        <f t="shared" si="75"/>
        <v>0.88057124999999981</v>
      </c>
      <c r="M650">
        <f t="shared" si="81"/>
        <v>0.87868800000000036</v>
      </c>
      <c r="N650">
        <f t="shared" si="79"/>
        <v>0.88854937500000042</v>
      </c>
      <c r="O650">
        <v>-0.75385119632907405</v>
      </c>
      <c r="P650">
        <f t="shared" si="80"/>
        <v>-0.75385119632907405</v>
      </c>
      <c r="Q650">
        <f t="shared" si="78"/>
        <v>0.75385119632907405</v>
      </c>
      <c r="R650">
        <f>MAX(I622:I651)</f>
        <v>81.644546344459513</v>
      </c>
      <c r="S650">
        <f>MIN(I622:I651)</f>
        <v>77.775411078089306</v>
      </c>
      <c r="T650">
        <f>IF(J650&gt;K650, 1, IF(J650&lt;K650, -1, 0))</f>
        <v>1</v>
      </c>
      <c r="U650">
        <f t="shared" si="76"/>
        <v>-1</v>
      </c>
      <c r="V650">
        <f>G650*U651</f>
        <v>0.65125366330185697</v>
      </c>
    </row>
    <row r="651" spans="1:22" x14ac:dyDescent="0.15">
      <c r="A651">
        <v>20010928</v>
      </c>
      <c r="B651">
        <v>0.91180000000000005</v>
      </c>
      <c r="C651">
        <v>0.91249999999999998</v>
      </c>
      <c r="D651">
        <v>0.90590000000000004</v>
      </c>
      <c r="E651">
        <v>0.90839999999999999</v>
      </c>
      <c r="F651">
        <v>-6.8999999999999999E-3</v>
      </c>
      <c r="G651">
        <v>-0.75385119632907405</v>
      </c>
      <c r="H651">
        <v>0</v>
      </c>
      <c r="I651">
        <f t="shared" si="82"/>
        <v>79.937385103801532</v>
      </c>
      <c r="J651">
        <f t="shared" si="74"/>
        <v>0.92016000000000009</v>
      </c>
      <c r="K651">
        <f t="shared" si="77"/>
        <v>0.91184999999999994</v>
      </c>
      <c r="L651">
        <f t="shared" si="75"/>
        <v>0.88144000000000011</v>
      </c>
      <c r="M651">
        <f t="shared" si="81"/>
        <v>0.87890000000000046</v>
      </c>
      <c r="N651">
        <f t="shared" si="79"/>
        <v>0.88844750000000039</v>
      </c>
      <c r="O651">
        <v>0.71554381329811301</v>
      </c>
      <c r="P651">
        <f t="shared" si="80"/>
        <v>0.71554381329811301</v>
      </c>
      <c r="Q651">
        <f t="shared" si="78"/>
        <v>-0.71554381329811301</v>
      </c>
      <c r="R651">
        <f>MAX(I623:I652)</f>
        <v>81.644546344459513</v>
      </c>
      <c r="S651">
        <f>MIN(I623:I652)</f>
        <v>77.775411078089306</v>
      </c>
      <c r="T651">
        <f>IF(J651&gt;K651, 1, IF(J651&lt;K651, -1, 0))</f>
        <v>1</v>
      </c>
      <c r="U651">
        <f t="shared" si="76"/>
        <v>-1</v>
      </c>
      <c r="V651">
        <f>G651*U652</f>
        <v>-0.75385119632907405</v>
      </c>
    </row>
    <row r="652" spans="1:22" x14ac:dyDescent="0.15">
      <c r="A652">
        <v>20011001</v>
      </c>
      <c r="B652">
        <v>0.91069999999999995</v>
      </c>
      <c r="C652">
        <v>0.91559999999999997</v>
      </c>
      <c r="D652">
        <v>0.91039999999999999</v>
      </c>
      <c r="E652">
        <v>0.91490000000000005</v>
      </c>
      <c r="F652">
        <v>6.4999999999999997E-3</v>
      </c>
      <c r="G652">
        <v>0.71554381329811301</v>
      </c>
      <c r="H652">
        <v>0</v>
      </c>
      <c r="I652">
        <f t="shared" si="82"/>
        <v>80.509372117424064</v>
      </c>
      <c r="J652">
        <f t="shared" si="74"/>
        <v>0.91907000000000016</v>
      </c>
      <c r="K652">
        <f t="shared" si="77"/>
        <v>0.91173666666666675</v>
      </c>
      <c r="L652">
        <f t="shared" si="75"/>
        <v>0.8821412500000001</v>
      </c>
      <c r="M652">
        <f t="shared" si="81"/>
        <v>0.8790870000000004</v>
      </c>
      <c r="N652">
        <f t="shared" si="79"/>
        <v>0.88838437500000045</v>
      </c>
      <c r="O652">
        <v>0.196742813422222</v>
      </c>
      <c r="P652">
        <f t="shared" si="80"/>
        <v>0.196742813422222</v>
      </c>
      <c r="Q652">
        <f t="shared" si="78"/>
        <v>-0.196742813422222</v>
      </c>
      <c r="R652">
        <f>MAX(I624:I653)</f>
        <v>81.644546344459513</v>
      </c>
      <c r="S652">
        <f>MIN(I624:I653)</f>
        <v>77.775411078089306</v>
      </c>
      <c r="T652">
        <f>IF(J652&gt;K652, 1, IF(J652&lt;K652, -1, 0))</f>
        <v>1</v>
      </c>
      <c r="U652">
        <f t="shared" si="76"/>
        <v>1</v>
      </c>
      <c r="V652">
        <f>G652*U653</f>
        <v>0.71554381329811301</v>
      </c>
    </row>
    <row r="653" spans="1:22" x14ac:dyDescent="0.15">
      <c r="A653">
        <v>20011002</v>
      </c>
      <c r="B653">
        <v>0.9163</v>
      </c>
      <c r="C653">
        <v>0.9173</v>
      </c>
      <c r="D653">
        <v>0.91249999999999998</v>
      </c>
      <c r="E653">
        <v>0.91669999999999996</v>
      </c>
      <c r="F653">
        <v>1.8E-3</v>
      </c>
      <c r="G653">
        <v>0.196742813422222</v>
      </c>
      <c r="H653">
        <v>0</v>
      </c>
      <c r="I653">
        <f t="shared" si="82"/>
        <v>80.667768521196436</v>
      </c>
      <c r="J653">
        <f t="shared" si="74"/>
        <v>0.91817000000000015</v>
      </c>
      <c r="K653">
        <f t="shared" si="77"/>
        <v>0.91178333333333339</v>
      </c>
      <c r="L653">
        <f t="shared" si="75"/>
        <v>0.88297999999999988</v>
      </c>
      <c r="M653">
        <f t="shared" si="81"/>
        <v>0.87940800000000041</v>
      </c>
      <c r="N653">
        <f t="shared" si="79"/>
        <v>0.8883087500000002</v>
      </c>
      <c r="O653">
        <v>-0.63270426529943502</v>
      </c>
      <c r="P653">
        <f t="shared" si="80"/>
        <v>-0.63270426529943502</v>
      </c>
      <c r="Q653">
        <f t="shared" si="78"/>
        <v>0.63270426529943502</v>
      </c>
      <c r="R653">
        <f>MAX(I625:I654)</f>
        <v>81.644546344459513</v>
      </c>
      <c r="S653">
        <f>MIN(I625:I654)</f>
        <v>77.775411078089306</v>
      </c>
      <c r="T653">
        <f>IF(J653&gt;K653, 1, IF(J653&lt;K653, -1, 0))</f>
        <v>1</v>
      </c>
      <c r="U653">
        <f t="shared" si="76"/>
        <v>1</v>
      </c>
      <c r="V653">
        <f>G653*U654</f>
        <v>0.196742813422222</v>
      </c>
    </row>
    <row r="654" spans="1:22" x14ac:dyDescent="0.15">
      <c r="A654">
        <v>20011003</v>
      </c>
      <c r="B654">
        <v>0.91969999999999996</v>
      </c>
      <c r="C654">
        <v>0.92049999999999998</v>
      </c>
      <c r="D654">
        <v>0.91059999999999997</v>
      </c>
      <c r="E654">
        <v>0.91090000000000004</v>
      </c>
      <c r="F654">
        <v>-5.7999999999999996E-3</v>
      </c>
      <c r="G654">
        <v>-0.63270426529943502</v>
      </c>
      <c r="H654">
        <v>0</v>
      </c>
      <c r="I654">
        <f t="shared" si="82"/>
        <v>80.157380109040957</v>
      </c>
      <c r="J654">
        <f t="shared" ref="J654:J717" si="83">AVERAGE(E644:E653)</f>
        <v>0.91735000000000011</v>
      </c>
      <c r="K654">
        <f t="shared" si="77"/>
        <v>0.91178333333333339</v>
      </c>
      <c r="L654">
        <f t="shared" si="75"/>
        <v>0.88380875000000003</v>
      </c>
      <c r="M654">
        <f t="shared" si="81"/>
        <v>0.87973300000000021</v>
      </c>
      <c r="N654">
        <f t="shared" si="79"/>
        <v>0.88821312500000027</v>
      </c>
      <c r="O654">
        <v>0.29641014381380199</v>
      </c>
      <c r="P654">
        <f t="shared" si="80"/>
        <v>0.29641014381380199</v>
      </c>
      <c r="Q654">
        <f t="shared" si="78"/>
        <v>-0.29641014381380199</v>
      </c>
      <c r="R654">
        <f>MAX(I626:I655)</f>
        <v>81.644546344459513</v>
      </c>
      <c r="S654">
        <f>MIN(I626:I655)</f>
        <v>77.775411078089306</v>
      </c>
      <c r="T654">
        <f>IF(J654&gt;K654, 1, IF(J654&lt;K654, -1, 0))</f>
        <v>1</v>
      </c>
      <c r="U654">
        <f t="shared" si="76"/>
        <v>1</v>
      </c>
      <c r="V654">
        <f>G654*U655</f>
        <v>-0.63270426529943502</v>
      </c>
    </row>
    <row r="655" spans="1:22" x14ac:dyDescent="0.15">
      <c r="A655">
        <v>20011004</v>
      </c>
      <c r="B655">
        <v>0.91020000000000001</v>
      </c>
      <c r="C655">
        <v>0.91469999999999996</v>
      </c>
      <c r="D655">
        <v>0.90980000000000005</v>
      </c>
      <c r="E655">
        <v>0.91359999999999997</v>
      </c>
      <c r="F655">
        <v>2.7000000000000001E-3</v>
      </c>
      <c r="G655">
        <v>0.29641014381380199</v>
      </c>
      <c r="H655">
        <v>0</v>
      </c>
      <c r="I655">
        <f t="shared" si="82"/>
        <v>80.394974714699543</v>
      </c>
      <c r="J655">
        <f t="shared" si="83"/>
        <v>0.91566000000000014</v>
      </c>
      <c r="K655">
        <f t="shared" si="77"/>
        <v>0.91171000000000013</v>
      </c>
      <c r="L655">
        <f t="shared" si="75"/>
        <v>0.88455624999999982</v>
      </c>
      <c r="M655">
        <f t="shared" si="81"/>
        <v>0.88003000000000031</v>
      </c>
      <c r="N655">
        <f t="shared" si="79"/>
        <v>0.88814937500000024</v>
      </c>
      <c r="O655">
        <v>0.164185639229428</v>
      </c>
      <c r="P655">
        <f t="shared" si="80"/>
        <v>0.164185639229428</v>
      </c>
      <c r="Q655">
        <f t="shared" si="78"/>
        <v>-0.164185639229428</v>
      </c>
      <c r="R655">
        <f>MAX(I627:I656)</f>
        <v>81.644546344459513</v>
      </c>
      <c r="S655">
        <f>MIN(I627:I656)</f>
        <v>77.775411078089306</v>
      </c>
      <c r="T655">
        <f>IF(J655&gt;K655, 1, IF(J655&lt;K655, -1, 0))</f>
        <v>1</v>
      </c>
      <c r="U655">
        <f t="shared" si="76"/>
        <v>1</v>
      </c>
      <c r="V655">
        <f>G655*U656</f>
        <v>0.29641014381380199</v>
      </c>
    </row>
    <row r="656" spans="1:22" x14ac:dyDescent="0.15">
      <c r="A656">
        <v>20011005</v>
      </c>
      <c r="B656">
        <v>0.91539999999999999</v>
      </c>
      <c r="C656">
        <v>0.91790000000000005</v>
      </c>
      <c r="D656">
        <v>0.91390000000000005</v>
      </c>
      <c r="E656">
        <v>0.91510000000000002</v>
      </c>
      <c r="F656">
        <v>1.5E-3</v>
      </c>
      <c r="G656">
        <v>0.164185639229428</v>
      </c>
      <c r="H656">
        <v>0</v>
      </c>
      <c r="I656">
        <f t="shared" si="82"/>
        <v>80.526971717843196</v>
      </c>
      <c r="J656">
        <f t="shared" si="83"/>
        <v>0.91468000000000005</v>
      </c>
      <c r="K656">
        <f t="shared" si="77"/>
        <v>0.91175000000000006</v>
      </c>
      <c r="L656">
        <f t="shared" si="75"/>
        <v>0.88543000000000005</v>
      </c>
      <c r="M656">
        <f t="shared" si="81"/>
        <v>0.88040700000000038</v>
      </c>
      <c r="N656">
        <f t="shared" si="79"/>
        <v>0.88811187500000044</v>
      </c>
      <c r="O656">
        <v>0</v>
      </c>
      <c r="P656">
        <f t="shared" si="80"/>
        <v>0</v>
      </c>
      <c r="Q656">
        <f t="shared" si="78"/>
        <v>0</v>
      </c>
      <c r="R656">
        <f>MAX(I628:I657)</f>
        <v>81.644546344459513</v>
      </c>
      <c r="S656">
        <f>MIN(I628:I657)</f>
        <v>77.775411078089306</v>
      </c>
      <c r="T656">
        <f>IF(J656&gt;K656, 1, IF(J656&lt;K656, -1, 0))</f>
        <v>1</v>
      </c>
      <c r="U656">
        <f t="shared" si="76"/>
        <v>1</v>
      </c>
      <c r="V656">
        <f>G656*U657</f>
        <v>0.164185639229428</v>
      </c>
    </row>
    <row r="657" spans="1:22" x14ac:dyDescent="0.15">
      <c r="B657" s="1">
        <v>0.91539999999999999</v>
      </c>
      <c r="C657" s="1">
        <v>0.91790000000000005</v>
      </c>
      <c r="D657" s="1">
        <v>0.91390000000000005</v>
      </c>
      <c r="E657" s="1">
        <v>0.91510000000000002</v>
      </c>
      <c r="F657" s="1">
        <v>0</v>
      </c>
      <c r="G657" s="1">
        <v>0</v>
      </c>
      <c r="H657" s="1">
        <v>0</v>
      </c>
      <c r="I657">
        <f t="shared" si="82"/>
        <v>80.526971717843196</v>
      </c>
      <c r="J657">
        <f t="shared" si="83"/>
        <v>0.91510000000000014</v>
      </c>
      <c r="K657">
        <f t="shared" si="77"/>
        <v>0.9117966666666667</v>
      </c>
      <c r="L657">
        <f t="shared" si="75"/>
        <v>0.8862662499999997</v>
      </c>
      <c r="M657">
        <f t="shared" si="81"/>
        <v>0.88081800000000032</v>
      </c>
      <c r="N657">
        <f t="shared" si="79"/>
        <v>0.88818187500000023</v>
      </c>
      <c r="O657">
        <v>-0.40432739591301903</v>
      </c>
      <c r="P657">
        <f t="shared" si="80"/>
        <v>-0.40432739591301903</v>
      </c>
      <c r="Q657">
        <f t="shared" si="78"/>
        <v>0.40432739591301903</v>
      </c>
      <c r="R657">
        <f>MAX(I629:I658)</f>
        <v>81.644546344459513</v>
      </c>
      <c r="S657">
        <f>MIN(I629:I658)</f>
        <v>77.775411078089306</v>
      </c>
      <c r="T657">
        <f>IF(J657&gt;K657, 1, IF(J657&lt;K657, -1, 0))</f>
        <v>1</v>
      </c>
      <c r="U657">
        <f t="shared" si="76"/>
        <v>1</v>
      </c>
      <c r="V657">
        <f>G657*U658</f>
        <v>0</v>
      </c>
    </row>
    <row r="658" spans="1:22" x14ac:dyDescent="0.15">
      <c r="A658">
        <v>20011009</v>
      </c>
      <c r="B658">
        <v>0.91739999999999999</v>
      </c>
      <c r="C658">
        <v>0.91830000000000001</v>
      </c>
      <c r="D658">
        <v>0.91100000000000003</v>
      </c>
      <c r="E658">
        <v>0.91139999999999999</v>
      </c>
      <c r="F658">
        <v>-3.7000000000000002E-3</v>
      </c>
      <c r="G658">
        <v>-0.40432739591301903</v>
      </c>
      <c r="H658">
        <v>0</v>
      </c>
      <c r="I658">
        <f t="shared" si="82"/>
        <v>80.201379110088823</v>
      </c>
      <c r="J658">
        <f t="shared" si="83"/>
        <v>0.9151999999999999</v>
      </c>
      <c r="K658">
        <f t="shared" si="77"/>
        <v>0.91180333333333319</v>
      </c>
      <c r="L658">
        <f t="shared" si="75"/>
        <v>0.88705874999999978</v>
      </c>
      <c r="M658">
        <f t="shared" si="81"/>
        <v>0.88119100000000028</v>
      </c>
      <c r="N658">
        <f t="shared" si="79"/>
        <v>0.88817187500000028</v>
      </c>
      <c r="O658">
        <v>-0.31819179284617199</v>
      </c>
      <c r="P658">
        <f t="shared" si="80"/>
        <v>-0.31819179284617199</v>
      </c>
      <c r="Q658">
        <f t="shared" si="78"/>
        <v>0.31819179284617199</v>
      </c>
      <c r="R658">
        <f>MAX(I630:I659)</f>
        <v>81.644546344459513</v>
      </c>
      <c r="S658">
        <f>MIN(I630:I659)</f>
        <v>77.775411078089306</v>
      </c>
      <c r="T658">
        <f>IF(J658&gt;K658, 1, IF(J658&lt;K658, -1, 0))</f>
        <v>1</v>
      </c>
      <c r="U658">
        <f t="shared" si="76"/>
        <v>1</v>
      </c>
      <c r="V658">
        <f>G658*U659</f>
        <v>-0.40432739591301903</v>
      </c>
    </row>
    <row r="659" spans="1:22" x14ac:dyDescent="0.15">
      <c r="A659">
        <v>20011010</v>
      </c>
      <c r="B659">
        <v>0.91200000000000003</v>
      </c>
      <c r="C659">
        <v>0.91369999999999996</v>
      </c>
      <c r="D659">
        <v>0.90839999999999999</v>
      </c>
      <c r="E659">
        <v>0.90849999999999997</v>
      </c>
      <c r="F659">
        <v>-2.8999999999999998E-3</v>
      </c>
      <c r="G659">
        <v>-0.31819179284617199</v>
      </c>
      <c r="H659">
        <v>0</v>
      </c>
      <c r="I659">
        <f t="shared" si="82"/>
        <v>79.946184904011076</v>
      </c>
      <c r="J659">
        <f t="shared" si="83"/>
        <v>0.91426999999999992</v>
      </c>
      <c r="K659">
        <f t="shared" si="77"/>
        <v>0.91176666666666661</v>
      </c>
      <c r="L659">
        <f t="shared" si="75"/>
        <v>0.88768249999999971</v>
      </c>
      <c r="M659">
        <f t="shared" si="81"/>
        <v>0.8814660000000003</v>
      </c>
      <c r="N659">
        <f t="shared" si="79"/>
        <v>0.88817937500000022</v>
      </c>
      <c r="O659">
        <v>-0.80352228948816395</v>
      </c>
      <c r="P659">
        <f t="shared" si="80"/>
        <v>-0.80352228948816395</v>
      </c>
      <c r="Q659">
        <f t="shared" si="78"/>
        <v>0.80352228948816395</v>
      </c>
      <c r="R659">
        <f>MAX(I631:I660)</f>
        <v>81.644546344459513</v>
      </c>
      <c r="S659">
        <f>MIN(I631:I660)</f>
        <v>77.775411078089306</v>
      </c>
      <c r="T659">
        <f>IF(J659&gt;K659, 1, IF(J659&lt;K659, -1, 0))</f>
        <v>1</v>
      </c>
      <c r="U659">
        <f t="shared" si="76"/>
        <v>1</v>
      </c>
      <c r="V659">
        <f>G659*U660</f>
        <v>-0.31819179284617199</v>
      </c>
    </row>
    <row r="660" spans="1:22" x14ac:dyDescent="0.15">
      <c r="A660">
        <v>20011011</v>
      </c>
      <c r="B660">
        <v>0.90229999999999999</v>
      </c>
      <c r="C660">
        <v>0.90229999999999999</v>
      </c>
      <c r="D660">
        <v>0.89700000000000002</v>
      </c>
      <c r="E660">
        <v>0.9012</v>
      </c>
      <c r="F660">
        <v>-7.3000000000000001E-3</v>
      </c>
      <c r="G660">
        <v>-0.80352228948816395</v>
      </c>
      <c r="H660">
        <v>0</v>
      </c>
      <c r="I660">
        <f t="shared" si="82"/>
        <v>79.303799488711917</v>
      </c>
      <c r="J660">
        <f t="shared" si="83"/>
        <v>0.91298999999999997</v>
      </c>
      <c r="K660">
        <f t="shared" si="77"/>
        <v>0.91167666666666647</v>
      </c>
      <c r="L660">
        <f t="shared" ref="L660:L723" si="84">AVERAGE(E580:E659)</f>
        <v>0.8882874999999999</v>
      </c>
      <c r="M660">
        <f t="shared" si="81"/>
        <v>0.88172600000000034</v>
      </c>
      <c r="N660">
        <f t="shared" si="79"/>
        <v>0.88817812500000015</v>
      </c>
      <c r="O660">
        <v>0.643586329338663</v>
      </c>
      <c r="P660">
        <f t="shared" si="80"/>
        <v>0.643586329338663</v>
      </c>
      <c r="Q660">
        <f t="shared" si="78"/>
        <v>0.643586329338663</v>
      </c>
      <c r="R660">
        <f>MAX(I632:I661)</f>
        <v>81.644546344459513</v>
      </c>
      <c r="S660">
        <f>MIN(I632:I661)</f>
        <v>77.775411078089306</v>
      </c>
      <c r="T660">
        <f>IF(J660&gt;K660, 1, IF(J660&lt;K660, -1, 0))</f>
        <v>1</v>
      </c>
      <c r="U660">
        <f t="shared" ref="U660:U723" si="85">IF(T610=-1,-1,IF(T610=1,1,U609))</f>
        <v>1</v>
      </c>
      <c r="V660">
        <f>G660*U661</f>
        <v>-0.80352228948816395</v>
      </c>
    </row>
    <row r="661" spans="1:22" x14ac:dyDescent="0.15">
      <c r="A661">
        <v>20011012</v>
      </c>
      <c r="B661">
        <v>0.90169999999999995</v>
      </c>
      <c r="C661">
        <v>0.91059999999999997</v>
      </c>
      <c r="D661">
        <v>0.89980000000000004</v>
      </c>
      <c r="E661">
        <v>0.90700000000000003</v>
      </c>
      <c r="F661">
        <v>5.7999999999999996E-3</v>
      </c>
      <c r="G661">
        <v>0.643586329338663</v>
      </c>
      <c r="H661">
        <v>0</v>
      </c>
      <c r="I661">
        <f t="shared" si="82"/>
        <v>79.81418790086741</v>
      </c>
      <c r="J661">
        <f t="shared" si="83"/>
        <v>0.91157999999999983</v>
      </c>
      <c r="K661">
        <f t="shared" si="77"/>
        <v>0.91135999999999973</v>
      </c>
      <c r="L661">
        <f t="shared" si="84"/>
        <v>0.88881124999999983</v>
      </c>
      <c r="M661">
        <f t="shared" si="81"/>
        <v>0.88194500000000031</v>
      </c>
      <c r="N661">
        <f t="shared" si="79"/>
        <v>0.88815125000000017</v>
      </c>
      <c r="O661">
        <v>-7.7177508269022504E-2</v>
      </c>
      <c r="P661">
        <f t="shared" si="80"/>
        <v>-7.7177508269022504E-2</v>
      </c>
      <c r="Q661">
        <f t="shared" si="78"/>
        <v>-7.7177508269022504E-2</v>
      </c>
      <c r="R661">
        <f>MAX(I633:I662)</f>
        <v>81.644546344459513</v>
      </c>
      <c r="S661">
        <f>MIN(I633:I662)</f>
        <v>77.775411078089306</v>
      </c>
      <c r="T661">
        <f>IF(J661&gt;K661, 1, IF(J661&lt;K661, -1, 0))</f>
        <v>1</v>
      </c>
      <c r="U661">
        <f t="shared" si="85"/>
        <v>1</v>
      </c>
      <c r="V661">
        <f>G661*U662</f>
        <v>0.643586329338663</v>
      </c>
    </row>
    <row r="662" spans="1:22" x14ac:dyDescent="0.15">
      <c r="A662">
        <v>20011015</v>
      </c>
      <c r="B662">
        <v>0.90759999999999996</v>
      </c>
      <c r="C662">
        <v>0.90769999999999995</v>
      </c>
      <c r="D662">
        <v>0.90449999999999997</v>
      </c>
      <c r="E662">
        <v>0.90629999999999999</v>
      </c>
      <c r="F662">
        <v>-6.9999999999999999E-4</v>
      </c>
      <c r="G662">
        <v>-7.7177508269022504E-2</v>
      </c>
      <c r="H662">
        <v>0</v>
      </c>
      <c r="I662">
        <f t="shared" si="82"/>
        <v>79.75258929940037</v>
      </c>
      <c r="J662">
        <f t="shared" si="83"/>
        <v>0.91143999999999981</v>
      </c>
      <c r="K662">
        <f t="shared" si="77"/>
        <v>0.91125999999999974</v>
      </c>
      <c r="L662">
        <f t="shared" si="84"/>
        <v>0.88949249999999969</v>
      </c>
      <c r="M662">
        <f t="shared" si="81"/>
        <v>0.88224900000000017</v>
      </c>
      <c r="N662">
        <f t="shared" si="79"/>
        <v>0.88807437500000042</v>
      </c>
      <c r="O662">
        <v>3.3101621979473299E-2</v>
      </c>
      <c r="P662">
        <f t="shared" si="80"/>
        <v>3.3101621979473299E-2</v>
      </c>
      <c r="Q662">
        <f t="shared" si="78"/>
        <v>3.3101621979473299E-2</v>
      </c>
      <c r="R662">
        <f>MAX(I634:I663)</f>
        <v>81.644546344459513</v>
      </c>
      <c r="S662">
        <f>MIN(I634:I663)</f>
        <v>77.775411078089306</v>
      </c>
      <c r="T662">
        <f>IF(J662&gt;K662, 1, IF(J662&lt;K662, -1, 0))</f>
        <v>1</v>
      </c>
      <c r="U662">
        <f t="shared" si="85"/>
        <v>1</v>
      </c>
      <c r="V662">
        <f>G662*U663</f>
        <v>-7.7177508269022504E-2</v>
      </c>
    </row>
    <row r="663" spans="1:22" x14ac:dyDescent="0.15">
      <c r="A663">
        <v>20011016</v>
      </c>
      <c r="B663">
        <v>0.9032</v>
      </c>
      <c r="C663">
        <v>0.9093</v>
      </c>
      <c r="D663">
        <v>0.90180000000000005</v>
      </c>
      <c r="E663">
        <v>0.90659999999999996</v>
      </c>
      <c r="F663">
        <v>2.9999999999999997E-4</v>
      </c>
      <c r="G663">
        <v>3.3101621979473299E-2</v>
      </c>
      <c r="H663">
        <v>0</v>
      </c>
      <c r="I663">
        <f t="shared" si="82"/>
        <v>79.778988700029103</v>
      </c>
      <c r="J663">
        <f t="shared" si="83"/>
        <v>0.91058000000000006</v>
      </c>
      <c r="K663">
        <f t="shared" si="77"/>
        <v>0.91089666666666658</v>
      </c>
      <c r="L663">
        <f t="shared" si="84"/>
        <v>0.89015874999999967</v>
      </c>
      <c r="M663">
        <f t="shared" si="81"/>
        <v>0.8826630000000002</v>
      </c>
      <c r="N663">
        <f t="shared" si="79"/>
        <v>0.88804000000000038</v>
      </c>
      <c r="O663">
        <v>0.61769247738803601</v>
      </c>
      <c r="P663">
        <f t="shared" si="80"/>
        <v>-0.61769247738803601</v>
      </c>
      <c r="Q663">
        <f t="shared" si="78"/>
        <v>-0.61769247738803601</v>
      </c>
      <c r="R663">
        <f>MAX(I635:I664)</f>
        <v>81.644546344459513</v>
      </c>
      <c r="S663">
        <f>MIN(I635:I664)</f>
        <v>77.819312303579309</v>
      </c>
      <c r="T663">
        <f>IF(J663&gt;K663, 1, IF(J663&lt;K663, -1, 0))</f>
        <v>-1</v>
      </c>
      <c r="U663">
        <f t="shared" si="85"/>
        <v>1</v>
      </c>
      <c r="V663">
        <f>G663*U664</f>
        <v>3.3101621979473299E-2</v>
      </c>
    </row>
    <row r="664" spans="1:22" x14ac:dyDescent="0.15">
      <c r="A664">
        <v>20011017</v>
      </c>
      <c r="B664">
        <v>0.90710000000000002</v>
      </c>
      <c r="C664">
        <v>0.90720000000000001</v>
      </c>
      <c r="D664">
        <v>0.89900000000000002</v>
      </c>
      <c r="E664">
        <v>0.90100000000000002</v>
      </c>
      <c r="F664">
        <v>-5.5999999999999999E-3</v>
      </c>
      <c r="G664">
        <v>-0.61769247738803601</v>
      </c>
      <c r="H664">
        <v>0</v>
      </c>
      <c r="I664">
        <f t="shared" si="82"/>
        <v>79.286199888292771</v>
      </c>
      <c r="J664">
        <f t="shared" si="83"/>
        <v>0.9095700000000001</v>
      </c>
      <c r="K664">
        <f t="shared" si="77"/>
        <v>0.91079333333333323</v>
      </c>
      <c r="L664">
        <f t="shared" si="84"/>
        <v>0.89081999999999972</v>
      </c>
      <c r="M664">
        <f t="shared" si="81"/>
        <v>0.88317000000000012</v>
      </c>
      <c r="N664">
        <f t="shared" si="79"/>
        <v>0.88797375000000023</v>
      </c>
      <c r="O664">
        <v>-0.14428412874583399</v>
      </c>
      <c r="P664">
        <f t="shared" si="80"/>
        <v>0.14428412874583399</v>
      </c>
      <c r="Q664">
        <f t="shared" si="78"/>
        <v>0.14428412874583399</v>
      </c>
      <c r="R664">
        <f>MAX(I636:I665)</f>
        <v>81.644546344459513</v>
      </c>
      <c r="S664">
        <f>MIN(I636:I665)</f>
        <v>78.556852891811374</v>
      </c>
      <c r="T664">
        <f>IF(J664&gt;K664, 1, IF(J664&lt;K664, -1, 0))</f>
        <v>-1</v>
      </c>
      <c r="U664">
        <f t="shared" si="85"/>
        <v>1</v>
      </c>
      <c r="V664">
        <f>G664*U665</f>
        <v>-0.61769247738803601</v>
      </c>
    </row>
    <row r="665" spans="1:22" x14ac:dyDescent="0.15">
      <c r="A665">
        <v>20011018</v>
      </c>
      <c r="B665">
        <v>0.90059999999999996</v>
      </c>
      <c r="C665">
        <v>0.90380000000000005</v>
      </c>
      <c r="D665">
        <v>0.89829999999999999</v>
      </c>
      <c r="E665">
        <v>0.90229999999999999</v>
      </c>
      <c r="F665">
        <v>1.2999999999999999E-3</v>
      </c>
      <c r="G665">
        <v>0.14428412874583399</v>
      </c>
      <c r="H665">
        <v>0</v>
      </c>
      <c r="I665">
        <f t="shared" si="82"/>
        <v>79.400597291017277</v>
      </c>
      <c r="J665">
        <f t="shared" si="83"/>
        <v>0.90857999999999994</v>
      </c>
      <c r="K665">
        <f t="shared" si="77"/>
        <v>0.9113</v>
      </c>
      <c r="L665">
        <f t="shared" si="84"/>
        <v>0.89140374999999972</v>
      </c>
      <c r="M665">
        <f t="shared" si="81"/>
        <v>0.88361699999999999</v>
      </c>
      <c r="N665">
        <f t="shared" si="79"/>
        <v>0.88783437500000029</v>
      </c>
      <c r="O665">
        <v>0.53197384461930897</v>
      </c>
      <c r="P665">
        <f t="shared" si="80"/>
        <v>-0.53197384461930897</v>
      </c>
      <c r="Q665">
        <f t="shared" si="78"/>
        <v>-0.53197384461930897</v>
      </c>
      <c r="R665">
        <f>MAX(I637:I666)</f>
        <v>81.644546344459513</v>
      </c>
      <c r="S665">
        <f>MIN(I637:I666)</f>
        <v>78.978206880957558</v>
      </c>
      <c r="T665">
        <f>IF(J665&gt;K665, 1, IF(J665&lt;K665, -1, 0))</f>
        <v>-1</v>
      </c>
      <c r="U665">
        <f t="shared" si="85"/>
        <v>1</v>
      </c>
      <c r="V665">
        <f>G665*U666</f>
        <v>0.14428412874583399</v>
      </c>
    </row>
    <row r="666" spans="1:22" x14ac:dyDescent="0.15">
      <c r="A666">
        <v>20011019</v>
      </c>
      <c r="B666">
        <v>0.89900000000000002</v>
      </c>
      <c r="C666">
        <v>0.89929999999999999</v>
      </c>
      <c r="D666">
        <v>0.89470000000000005</v>
      </c>
      <c r="E666">
        <v>0.89749999999999996</v>
      </c>
      <c r="F666">
        <v>-4.7999999999999996E-3</v>
      </c>
      <c r="G666">
        <v>-0.53197384461930897</v>
      </c>
      <c r="H666">
        <v>0</v>
      </c>
      <c r="I666">
        <f t="shared" si="82"/>
        <v>78.978206880957558</v>
      </c>
      <c r="J666">
        <f t="shared" si="83"/>
        <v>0.90745000000000009</v>
      </c>
      <c r="K666">
        <f t="shared" si="77"/>
        <v>0.91183333333333338</v>
      </c>
      <c r="L666">
        <f t="shared" si="84"/>
        <v>0.89194499999999977</v>
      </c>
      <c r="M666">
        <f t="shared" si="81"/>
        <v>0.88406099999999999</v>
      </c>
      <c r="N666">
        <f t="shared" si="79"/>
        <v>0.88764750000000014</v>
      </c>
      <c r="O666">
        <v>0.75766016713091</v>
      </c>
      <c r="P666">
        <f t="shared" si="80"/>
        <v>-0.75766016713091</v>
      </c>
      <c r="Q666">
        <f t="shared" si="78"/>
        <v>-0.75766016713091</v>
      </c>
      <c r="R666">
        <f>MAX(I638:I667)</f>
        <v>81.644546344459513</v>
      </c>
      <c r="S666">
        <f>MIN(I638:I667)</f>
        <v>78.379820466706292</v>
      </c>
      <c r="T666">
        <f>IF(J666&gt;K666, 1, IF(J666&lt;K666, -1, 0))</f>
        <v>-1</v>
      </c>
      <c r="U666">
        <f t="shared" si="85"/>
        <v>1</v>
      </c>
      <c r="V666">
        <f>G666*U667</f>
        <v>-0.53197384461930897</v>
      </c>
    </row>
    <row r="667" spans="1:22" x14ac:dyDescent="0.15">
      <c r="A667">
        <v>20011022</v>
      </c>
      <c r="B667">
        <v>0.89490000000000003</v>
      </c>
      <c r="C667">
        <v>0.89539999999999997</v>
      </c>
      <c r="D667">
        <v>0.88770000000000004</v>
      </c>
      <c r="E667">
        <v>0.89070000000000005</v>
      </c>
      <c r="F667">
        <v>-6.7999999999999996E-3</v>
      </c>
      <c r="G667">
        <v>-0.75766016713091</v>
      </c>
      <c r="H667">
        <v>0</v>
      </c>
      <c r="I667">
        <f t="shared" si="82"/>
        <v>78.379820466706292</v>
      </c>
      <c r="J667">
        <f t="shared" si="83"/>
        <v>0.90568999999999988</v>
      </c>
      <c r="K667">
        <f t="shared" si="77"/>
        <v>0.91192666666666666</v>
      </c>
      <c r="L667">
        <f t="shared" si="84"/>
        <v>0.89239124999999964</v>
      </c>
      <c r="M667">
        <f t="shared" si="81"/>
        <v>0.88447799999999988</v>
      </c>
      <c r="N667">
        <f t="shared" si="79"/>
        <v>0.88741625000000002</v>
      </c>
      <c r="O667">
        <v>0.21331536993376099</v>
      </c>
      <c r="P667">
        <f t="shared" si="80"/>
        <v>-0.21331536993376099</v>
      </c>
      <c r="Q667">
        <f t="shared" si="78"/>
        <v>-0.21331536993376099</v>
      </c>
      <c r="R667">
        <f>MAX(I639:I668)</f>
        <v>81.644546344459513</v>
      </c>
      <c r="S667">
        <f>MIN(I639:I668)</f>
        <v>78.212624262724319</v>
      </c>
      <c r="T667">
        <f>IF(J667&gt;K667, 1, IF(J667&lt;K667, -1, 0))</f>
        <v>-1</v>
      </c>
      <c r="U667">
        <f t="shared" si="85"/>
        <v>1</v>
      </c>
      <c r="V667">
        <f>G667*U668</f>
        <v>-0.75766016713091</v>
      </c>
    </row>
    <row r="668" spans="1:22" x14ac:dyDescent="0.15">
      <c r="A668">
        <v>20011023</v>
      </c>
      <c r="B668">
        <v>0.88719999999999999</v>
      </c>
      <c r="C668">
        <v>0.88970000000000005</v>
      </c>
      <c r="D668">
        <v>0.88580000000000003</v>
      </c>
      <c r="E668">
        <v>0.88880000000000003</v>
      </c>
      <c r="F668">
        <v>-1.9E-3</v>
      </c>
      <c r="G668">
        <v>-0.21331536993376099</v>
      </c>
      <c r="H668">
        <v>0</v>
      </c>
      <c r="I668">
        <f t="shared" si="82"/>
        <v>78.212624262724319</v>
      </c>
      <c r="J668">
        <f t="shared" si="83"/>
        <v>0.90325000000000011</v>
      </c>
      <c r="K668">
        <f t="shared" si="77"/>
        <v>0.91144666666666663</v>
      </c>
      <c r="L668">
        <f t="shared" si="84"/>
        <v>0.89278374999999977</v>
      </c>
      <c r="M668">
        <f t="shared" si="81"/>
        <v>0.88481799999999988</v>
      </c>
      <c r="N668">
        <f t="shared" si="79"/>
        <v>0.88716937500000037</v>
      </c>
      <c r="O668">
        <v>-0.326282628262828</v>
      </c>
      <c r="P668">
        <f t="shared" si="80"/>
        <v>0.326282628262828</v>
      </c>
      <c r="Q668">
        <f t="shared" si="78"/>
        <v>0.326282628262828</v>
      </c>
      <c r="R668">
        <f>MAX(I640:I669)</f>
        <v>81.644546344459513</v>
      </c>
      <c r="S668">
        <f>MIN(I640:I669)</f>
        <v>78.212624262724319</v>
      </c>
      <c r="T668">
        <f>IF(J668&gt;K668, 1, IF(J668&lt;K668, -1, 0))</f>
        <v>-1</v>
      </c>
      <c r="U668">
        <f t="shared" si="85"/>
        <v>1</v>
      </c>
      <c r="V668">
        <f>G668*U669</f>
        <v>-0.21331536993376099</v>
      </c>
    </row>
    <row r="669" spans="1:22" x14ac:dyDescent="0.15">
      <c r="A669">
        <v>20011024</v>
      </c>
      <c r="B669">
        <v>0.88980000000000004</v>
      </c>
      <c r="C669">
        <v>0.89229999999999998</v>
      </c>
      <c r="D669">
        <v>0.88939999999999997</v>
      </c>
      <c r="E669">
        <v>0.89170000000000005</v>
      </c>
      <c r="F669">
        <v>2.8999999999999998E-3</v>
      </c>
      <c r="G669">
        <v>0.326282628262828</v>
      </c>
      <c r="H669">
        <v>0</v>
      </c>
      <c r="I669">
        <f t="shared" si="82"/>
        <v>78.467818468802065</v>
      </c>
      <c r="J669">
        <f t="shared" si="83"/>
        <v>0.90098999999999996</v>
      </c>
      <c r="K669">
        <f t="shared" si="77"/>
        <v>0.91107333333333351</v>
      </c>
      <c r="L669">
        <f t="shared" si="84"/>
        <v>0.89335374999999961</v>
      </c>
      <c r="M669">
        <f t="shared" si="81"/>
        <v>0.88524699999999978</v>
      </c>
      <c r="N669">
        <f t="shared" si="79"/>
        <v>0.88688875000000045</v>
      </c>
      <c r="O669">
        <v>-4.4858136144438301E-2</v>
      </c>
      <c r="P669">
        <f t="shared" si="80"/>
        <v>4.4858136144438301E-2</v>
      </c>
      <c r="Q669">
        <f t="shared" si="78"/>
        <v>4.4858136144438301E-2</v>
      </c>
      <c r="R669">
        <f>MAX(I641:I670)</f>
        <v>81.644546344459513</v>
      </c>
      <c r="S669">
        <f>MIN(I641:I670)</f>
        <v>78.212624262724319</v>
      </c>
      <c r="T669">
        <f>IF(J669&gt;K669, 1, IF(J669&lt;K669, -1, 0))</f>
        <v>-1</v>
      </c>
      <c r="U669">
        <f t="shared" si="85"/>
        <v>1</v>
      </c>
      <c r="V669">
        <f>G669*U670</f>
        <v>0.326282628262828</v>
      </c>
    </row>
    <row r="670" spans="1:22" x14ac:dyDescent="0.15">
      <c r="A670">
        <v>20011025</v>
      </c>
      <c r="B670">
        <v>0.88690000000000002</v>
      </c>
      <c r="C670">
        <v>0.8962</v>
      </c>
      <c r="D670">
        <v>0.88649999999999995</v>
      </c>
      <c r="E670">
        <v>0.8921</v>
      </c>
      <c r="F670">
        <v>4.0000000000000002E-4</v>
      </c>
      <c r="G670">
        <v>4.4858136144438301E-2</v>
      </c>
      <c r="H670">
        <v>0</v>
      </c>
      <c r="I670">
        <f t="shared" si="82"/>
        <v>78.503017669640371</v>
      </c>
      <c r="J670">
        <f t="shared" si="83"/>
        <v>0.89931000000000005</v>
      </c>
      <c r="K670">
        <f t="shared" si="77"/>
        <v>0.91064000000000023</v>
      </c>
      <c r="L670">
        <f t="shared" si="84"/>
        <v>0.89389749999999979</v>
      </c>
      <c r="M670">
        <f t="shared" si="81"/>
        <v>0.88568699999999978</v>
      </c>
      <c r="N670">
        <f t="shared" si="79"/>
        <v>0.88665625000000037</v>
      </c>
      <c r="O670">
        <v>0.21298060755520801</v>
      </c>
      <c r="P670">
        <f t="shared" si="80"/>
        <v>-0.21298060755520801</v>
      </c>
      <c r="Q670">
        <f t="shared" si="78"/>
        <v>-0.21298060755520801</v>
      </c>
      <c r="R670">
        <f>MAX(I642:I671)</f>
        <v>81.644546344459513</v>
      </c>
      <c r="S670">
        <f>MIN(I642:I671)</f>
        <v>78.212624262724319</v>
      </c>
      <c r="T670">
        <f>IF(J670&gt;K670, 1, IF(J670&lt;K670, -1, 0))</f>
        <v>-1</v>
      </c>
      <c r="U670">
        <f t="shared" si="85"/>
        <v>1</v>
      </c>
      <c r="V670">
        <f>G670*U671</f>
        <v>4.4858136144438301E-2</v>
      </c>
    </row>
    <row r="671" spans="1:22" x14ac:dyDescent="0.15">
      <c r="A671">
        <v>20011026</v>
      </c>
      <c r="B671">
        <v>0.88939999999999997</v>
      </c>
      <c r="C671">
        <v>0.89159999999999995</v>
      </c>
      <c r="D671">
        <v>0.88870000000000005</v>
      </c>
      <c r="E671">
        <v>0.89019999999999999</v>
      </c>
      <c r="F671">
        <v>-1.9E-3</v>
      </c>
      <c r="G671">
        <v>-0.21298060755520801</v>
      </c>
      <c r="H671">
        <v>0</v>
      </c>
      <c r="I671">
        <f t="shared" si="82"/>
        <v>78.335821465658398</v>
      </c>
      <c r="J671">
        <f t="shared" si="83"/>
        <v>0.89839999999999987</v>
      </c>
      <c r="K671">
        <f t="shared" si="77"/>
        <v>0.91004666666666678</v>
      </c>
      <c r="L671">
        <f t="shared" si="84"/>
        <v>0.89448374999999969</v>
      </c>
      <c r="M671">
        <f t="shared" si="81"/>
        <v>0.88614999999999999</v>
      </c>
      <c r="N671">
        <f t="shared" si="79"/>
        <v>0.88640812500000032</v>
      </c>
      <c r="O671">
        <v>-1.3030779600089899</v>
      </c>
      <c r="P671">
        <f t="shared" si="80"/>
        <v>1.3030779600089899</v>
      </c>
      <c r="Q671">
        <f t="shared" si="78"/>
        <v>1.3030779600089899</v>
      </c>
      <c r="R671">
        <f>MAX(I643:I672)</f>
        <v>81.644546344459513</v>
      </c>
      <c r="S671">
        <f>MIN(I643:I672)</f>
        <v>78.212624262724319</v>
      </c>
      <c r="T671">
        <f>IF(J671&gt;K671, 1, IF(J671&lt;K671, -1, 0))</f>
        <v>-1</v>
      </c>
      <c r="U671">
        <f t="shared" si="85"/>
        <v>1</v>
      </c>
      <c r="V671">
        <f>G671*U672</f>
        <v>-0.21298060755520801</v>
      </c>
    </row>
    <row r="672" spans="1:22" x14ac:dyDescent="0.15">
      <c r="A672">
        <v>20011029</v>
      </c>
      <c r="B672">
        <v>0.89910000000000001</v>
      </c>
      <c r="C672">
        <v>0.90349999999999997</v>
      </c>
      <c r="D672">
        <v>0.89890000000000003</v>
      </c>
      <c r="E672">
        <v>0.90180000000000005</v>
      </c>
      <c r="F672">
        <v>1.1599999999999999E-2</v>
      </c>
      <c r="G672">
        <v>1.3030779600089899</v>
      </c>
      <c r="H672">
        <v>0</v>
      </c>
      <c r="I672">
        <f t="shared" si="82"/>
        <v>79.356598289969384</v>
      </c>
      <c r="J672">
        <f t="shared" si="83"/>
        <v>0.89671999999999996</v>
      </c>
      <c r="K672">
        <f t="shared" si="77"/>
        <v>0.90907666666666687</v>
      </c>
      <c r="L672">
        <f t="shared" si="84"/>
        <v>0.89502624999999969</v>
      </c>
      <c r="M672">
        <f t="shared" si="81"/>
        <v>0.8865289999999999</v>
      </c>
      <c r="N672">
        <f t="shared" si="79"/>
        <v>0.88614375000000023</v>
      </c>
      <c r="O672">
        <v>-0.15524506542470101</v>
      </c>
      <c r="P672">
        <f t="shared" si="80"/>
        <v>0.15524506542470101</v>
      </c>
      <c r="Q672">
        <f t="shared" si="78"/>
        <v>0.15524506542470101</v>
      </c>
      <c r="R672">
        <f>MAX(I644:I673)</f>
        <v>81.644546344459513</v>
      </c>
      <c r="S672">
        <f>MIN(I644:I673)</f>
        <v>78.212624262724319</v>
      </c>
      <c r="T672">
        <f>IF(J672&gt;K672, 1, IF(J672&lt;K672, -1, 0))</f>
        <v>-1</v>
      </c>
      <c r="U672">
        <f t="shared" si="85"/>
        <v>1</v>
      </c>
      <c r="V672">
        <f>G672*U673</f>
        <v>1.3030779600089899</v>
      </c>
    </row>
    <row r="673" spans="1:22" x14ac:dyDescent="0.15">
      <c r="A673">
        <v>20011030</v>
      </c>
      <c r="B673">
        <v>0.90449999999999997</v>
      </c>
      <c r="C673">
        <v>0.90839999999999999</v>
      </c>
      <c r="D673">
        <v>0.90259999999999996</v>
      </c>
      <c r="E673">
        <v>0.9032</v>
      </c>
      <c r="F673">
        <v>1.4E-3</v>
      </c>
      <c r="G673">
        <v>0.15524506542470101</v>
      </c>
      <c r="H673">
        <v>0</v>
      </c>
      <c r="I673">
        <f t="shared" si="82"/>
        <v>79.479795492903463</v>
      </c>
      <c r="J673">
        <f t="shared" si="83"/>
        <v>0.89627000000000001</v>
      </c>
      <c r="K673">
        <f t="shared" si="77"/>
        <v>0.90834000000000026</v>
      </c>
      <c r="L673">
        <f t="shared" si="84"/>
        <v>0.89585624999999958</v>
      </c>
      <c r="M673">
        <f t="shared" si="81"/>
        <v>0.88706899999999966</v>
      </c>
      <c r="N673">
        <f t="shared" si="79"/>
        <v>0.88598000000000054</v>
      </c>
      <c r="O673">
        <v>0.53144375553587497</v>
      </c>
      <c r="P673">
        <f t="shared" si="80"/>
        <v>-0.53144375553587497</v>
      </c>
      <c r="Q673">
        <f t="shared" si="78"/>
        <v>-0.53144375553587497</v>
      </c>
      <c r="R673">
        <f>MAX(I645:I674)</f>
        <v>81.257355135238114</v>
      </c>
      <c r="S673">
        <f>MIN(I645:I674)</f>
        <v>78.212624262724319</v>
      </c>
      <c r="T673">
        <f>IF(J673&gt;K673, 1, IF(J673&lt;K673, -1, 0))</f>
        <v>-1</v>
      </c>
      <c r="U673">
        <f t="shared" si="85"/>
        <v>1</v>
      </c>
      <c r="V673">
        <f>G673*U674</f>
        <v>0.15524506542470101</v>
      </c>
    </row>
    <row r="674" spans="1:22" x14ac:dyDescent="0.15">
      <c r="A674">
        <v>20011031</v>
      </c>
      <c r="B674">
        <v>0.90259999999999996</v>
      </c>
      <c r="C674">
        <v>0.90359999999999996</v>
      </c>
      <c r="D674">
        <v>0.89710000000000001</v>
      </c>
      <c r="E674">
        <v>0.89839999999999998</v>
      </c>
      <c r="F674">
        <v>-4.7999999999999996E-3</v>
      </c>
      <c r="G674">
        <v>-0.53144375553587497</v>
      </c>
      <c r="H674">
        <v>0</v>
      </c>
      <c r="I674">
        <f t="shared" si="82"/>
        <v>79.057405082843744</v>
      </c>
      <c r="J674">
        <f t="shared" si="83"/>
        <v>0.89593000000000012</v>
      </c>
      <c r="K674">
        <f t="shared" ref="K674:K737" si="86">AVERAGE(E644:E673)</f>
        <v>0.90761666666666685</v>
      </c>
      <c r="L674">
        <f t="shared" si="84"/>
        <v>0.89656999999999987</v>
      </c>
      <c r="M674">
        <f t="shared" si="81"/>
        <v>0.88759699999999964</v>
      </c>
      <c r="N674">
        <f t="shared" si="79"/>
        <v>0.8859075000000004</v>
      </c>
      <c r="O674">
        <v>-0.42297417631344902</v>
      </c>
      <c r="P674">
        <f t="shared" si="80"/>
        <v>0.42297417631344902</v>
      </c>
      <c r="Q674">
        <f t="shared" si="78"/>
        <v>0.42297417631344902</v>
      </c>
      <c r="R674">
        <f>MAX(I646:I675)</f>
        <v>81.072559330837009</v>
      </c>
      <c r="S674">
        <f>MIN(I646:I675)</f>
        <v>78.212624262724319</v>
      </c>
      <c r="T674">
        <f>IF(J674&gt;K674, 1, IF(J674&lt;K674, -1, 0))</f>
        <v>-1</v>
      </c>
      <c r="U674">
        <f t="shared" si="85"/>
        <v>1</v>
      </c>
      <c r="V674">
        <f>G674*U675</f>
        <v>-0.53144375553587497</v>
      </c>
    </row>
    <row r="675" spans="1:22" x14ac:dyDescent="0.15">
      <c r="A675">
        <v>20011101</v>
      </c>
      <c r="B675">
        <v>0.90869999999999995</v>
      </c>
      <c r="C675">
        <v>0.91039999999999999</v>
      </c>
      <c r="D675">
        <v>0.90029999999999999</v>
      </c>
      <c r="E675">
        <v>0.9022</v>
      </c>
      <c r="F675">
        <v>3.8E-3</v>
      </c>
      <c r="G675">
        <v>0.42297417631344902</v>
      </c>
      <c r="H675">
        <v>0</v>
      </c>
      <c r="I675">
        <f t="shared" si="82"/>
        <v>79.39179749080769</v>
      </c>
      <c r="J675">
        <f t="shared" si="83"/>
        <v>0.89566999999999997</v>
      </c>
      <c r="K675">
        <f t="shared" si="86"/>
        <v>0.90663666666666687</v>
      </c>
      <c r="L675">
        <f t="shared" si="84"/>
        <v>0.89721749999999978</v>
      </c>
      <c r="M675">
        <f t="shared" si="81"/>
        <v>0.88806999999999947</v>
      </c>
      <c r="N675">
        <f t="shared" si="79"/>
        <v>0.88583375000000042</v>
      </c>
      <c r="O675">
        <v>0.144092219020169</v>
      </c>
      <c r="P675">
        <f t="shared" si="80"/>
        <v>-0.144092219020169</v>
      </c>
      <c r="Q675">
        <f t="shared" ref="Q675:Q738" si="87">IF(L675&gt;N675,1,IF(L675&lt;N675,-1,0))*G676</f>
        <v>-0.144092219020169</v>
      </c>
      <c r="R675">
        <f>MAX(I647:I676)</f>
        <v>81.072559330837009</v>
      </c>
      <c r="S675">
        <f>MIN(I647:I676)</f>
        <v>78.212624262724319</v>
      </c>
      <c r="T675">
        <f>IF(J675&gt;K675, 1, IF(J675&lt;K675, -1, 0))</f>
        <v>-1</v>
      </c>
      <c r="U675">
        <f t="shared" si="85"/>
        <v>1</v>
      </c>
      <c r="V675">
        <f>G675*U676</f>
        <v>0.42297417631344902</v>
      </c>
    </row>
    <row r="676" spans="1:22" x14ac:dyDescent="0.15">
      <c r="A676">
        <v>20011102</v>
      </c>
      <c r="B676">
        <v>0.90469999999999995</v>
      </c>
      <c r="C676">
        <v>0.90580000000000005</v>
      </c>
      <c r="D676">
        <v>0.89900000000000002</v>
      </c>
      <c r="E676">
        <v>0.90090000000000003</v>
      </c>
      <c r="F676">
        <v>-1.2999999999999999E-3</v>
      </c>
      <c r="G676">
        <v>-0.144092219020169</v>
      </c>
      <c r="H676">
        <v>0</v>
      </c>
      <c r="I676">
        <f t="shared" si="82"/>
        <v>79.277400088083184</v>
      </c>
      <c r="J676">
        <f t="shared" si="83"/>
        <v>0.89566000000000001</v>
      </c>
      <c r="K676">
        <f t="shared" si="86"/>
        <v>0.90593000000000012</v>
      </c>
      <c r="L676">
        <f t="shared" si="84"/>
        <v>0.89782499999999976</v>
      </c>
      <c r="M676">
        <f t="shared" si="81"/>
        <v>0.88865499999999953</v>
      </c>
      <c r="N676">
        <f t="shared" ref="N676:N739" si="88">AVERAGE(E516:E675)</f>
        <v>0.88584125000000058</v>
      </c>
      <c r="O676">
        <v>0.55500055500055501</v>
      </c>
      <c r="P676">
        <f t="shared" si="80"/>
        <v>-0.55500055500055501</v>
      </c>
      <c r="Q676">
        <f t="shared" si="87"/>
        <v>-0.55500055500055501</v>
      </c>
      <c r="R676">
        <f>MAX(I648:I677)</f>
        <v>81.072559330837009</v>
      </c>
      <c r="S676">
        <f>MIN(I648:I677)</f>
        <v>78.212624262724319</v>
      </c>
      <c r="T676">
        <f>IF(J676&gt;K676, 1, IF(J676&lt;K676, -1, 0))</f>
        <v>-1</v>
      </c>
      <c r="U676">
        <f t="shared" si="85"/>
        <v>1</v>
      </c>
      <c r="V676">
        <f>G676*U677</f>
        <v>-0.144092219020169</v>
      </c>
    </row>
    <row r="677" spans="1:22" x14ac:dyDescent="0.15">
      <c r="A677">
        <v>20011105</v>
      </c>
      <c r="B677">
        <v>0.89429999999999998</v>
      </c>
      <c r="C677">
        <v>0.89639999999999997</v>
      </c>
      <c r="D677">
        <v>0.89380000000000004</v>
      </c>
      <c r="E677">
        <v>0.89590000000000003</v>
      </c>
      <c r="F677">
        <v>-5.0000000000000001E-3</v>
      </c>
      <c r="G677">
        <v>-0.55500055500055501</v>
      </c>
      <c r="H677">
        <v>0</v>
      </c>
      <c r="I677">
        <f t="shared" si="82"/>
        <v>78.837410077604318</v>
      </c>
      <c r="J677">
        <f t="shared" si="83"/>
        <v>0.89599999999999991</v>
      </c>
      <c r="K677">
        <f t="shared" si="86"/>
        <v>0.90559666666666661</v>
      </c>
      <c r="L677">
        <f t="shared" si="84"/>
        <v>0.89835749999999948</v>
      </c>
      <c r="M677">
        <f t="shared" si="81"/>
        <v>0.88918199999999925</v>
      </c>
      <c r="N677">
        <f t="shared" si="88"/>
        <v>0.8858700000000006</v>
      </c>
      <c r="O677">
        <v>0</v>
      </c>
      <c r="P677">
        <f t="shared" si="80"/>
        <v>0</v>
      </c>
      <c r="Q677">
        <f t="shared" si="87"/>
        <v>0</v>
      </c>
      <c r="R677">
        <f>MAX(I649:I678)</f>
        <v>81.072559330837009</v>
      </c>
      <c r="S677">
        <f>MIN(I649:I678)</f>
        <v>78.212624262724319</v>
      </c>
      <c r="T677">
        <f>IF(J677&gt;K677, 1, IF(J677&lt;K677, -1, 0))</f>
        <v>-1</v>
      </c>
      <c r="U677">
        <f t="shared" si="85"/>
        <v>1</v>
      </c>
      <c r="V677">
        <f>G677*U678</f>
        <v>-0.55500055500055501</v>
      </c>
    </row>
    <row r="678" spans="1:22" x14ac:dyDescent="0.15">
      <c r="A678">
        <v>20011106</v>
      </c>
      <c r="B678">
        <v>0.89470000000000005</v>
      </c>
      <c r="C678">
        <v>0.89739999999999998</v>
      </c>
      <c r="D678">
        <v>0.89410000000000001</v>
      </c>
      <c r="E678">
        <v>0.89590000000000003</v>
      </c>
      <c r="F678">
        <v>0</v>
      </c>
      <c r="G678">
        <v>0</v>
      </c>
      <c r="H678">
        <v>0</v>
      </c>
      <c r="I678">
        <f t="shared" si="82"/>
        <v>78.837410077604318</v>
      </c>
      <c r="J678">
        <f t="shared" si="83"/>
        <v>0.89651999999999976</v>
      </c>
      <c r="K678">
        <f t="shared" si="86"/>
        <v>0.90498999999999985</v>
      </c>
      <c r="L678">
        <f t="shared" si="84"/>
        <v>0.89890124999999954</v>
      </c>
      <c r="M678">
        <f t="shared" si="81"/>
        <v>0.8896239999999993</v>
      </c>
      <c r="N678">
        <f t="shared" si="88"/>
        <v>0.88585250000000071</v>
      </c>
      <c r="O678">
        <v>0.212077240763479</v>
      </c>
      <c r="P678">
        <f t="shared" si="80"/>
        <v>-0.212077240763479</v>
      </c>
      <c r="Q678">
        <f t="shared" si="87"/>
        <v>-0.212077240763479</v>
      </c>
      <c r="R678">
        <f>MAX(I650:I679)</f>
        <v>80.667768521196436</v>
      </c>
      <c r="S678">
        <f>MIN(I650:I679)</f>
        <v>78.212624262724319</v>
      </c>
      <c r="T678">
        <f>IF(J678&gt;K678, 1, IF(J678&lt;K678, -1, 0))</f>
        <v>-1</v>
      </c>
      <c r="U678">
        <f t="shared" si="85"/>
        <v>1</v>
      </c>
      <c r="V678">
        <f>G678*U679</f>
        <v>0</v>
      </c>
    </row>
    <row r="679" spans="1:22" x14ac:dyDescent="0.15">
      <c r="A679">
        <v>20011107</v>
      </c>
      <c r="B679">
        <v>0.9</v>
      </c>
      <c r="C679">
        <v>0.90029999999999999</v>
      </c>
      <c r="D679">
        <v>0.89249999999999996</v>
      </c>
      <c r="E679">
        <v>0.89400000000000002</v>
      </c>
      <c r="F679">
        <v>-1.9E-3</v>
      </c>
      <c r="G679">
        <v>-0.212077240763479</v>
      </c>
      <c r="H679">
        <v>0</v>
      </c>
      <c r="I679">
        <f t="shared" si="82"/>
        <v>78.670213873622345</v>
      </c>
      <c r="J679">
        <f t="shared" si="83"/>
        <v>0.89722999999999986</v>
      </c>
      <c r="K679">
        <f t="shared" si="86"/>
        <v>0.90416333333333332</v>
      </c>
      <c r="L679">
        <f t="shared" si="84"/>
        <v>0.89943999999999991</v>
      </c>
      <c r="M679">
        <f t="shared" si="81"/>
        <v>0.8899679999999992</v>
      </c>
      <c r="N679">
        <f t="shared" si="88"/>
        <v>0.88577187500000087</v>
      </c>
      <c r="O679">
        <v>0.24608501118567999</v>
      </c>
      <c r="P679">
        <f t="shared" ref="P679:P742" si="89">IF(K679&gt;M679,1,IF(K679&lt;M679,-1,0))*G680</f>
        <v>-0.24608501118567999</v>
      </c>
      <c r="Q679">
        <f t="shared" si="87"/>
        <v>-0.24608501118567999</v>
      </c>
      <c r="R679">
        <f>MAX(I651:I680)</f>
        <v>80.667768521196436</v>
      </c>
      <c r="S679">
        <f>MIN(I651:I680)</f>
        <v>78.212624262724319</v>
      </c>
      <c r="T679">
        <f>IF(J679&gt;K679, 1, IF(J679&lt;K679, -1, 0))</f>
        <v>-1</v>
      </c>
      <c r="U679">
        <f t="shared" si="85"/>
        <v>1</v>
      </c>
      <c r="V679">
        <f>G679*U680</f>
        <v>-0.212077240763479</v>
      </c>
    </row>
    <row r="680" spans="1:22" x14ac:dyDescent="0.15">
      <c r="A680">
        <v>20011108</v>
      </c>
      <c r="B680">
        <v>0.89580000000000004</v>
      </c>
      <c r="C680">
        <v>0.89839999999999998</v>
      </c>
      <c r="D680">
        <v>0.88939999999999997</v>
      </c>
      <c r="E680">
        <v>0.89180000000000004</v>
      </c>
      <c r="F680">
        <v>-2.2000000000000001E-3</v>
      </c>
      <c r="G680">
        <v>-0.24608501118567999</v>
      </c>
      <c r="H680">
        <v>0</v>
      </c>
      <c r="I680">
        <f t="shared" si="82"/>
        <v>78.476618269011638</v>
      </c>
      <c r="J680">
        <f t="shared" si="83"/>
        <v>0.89745999999999992</v>
      </c>
      <c r="K680">
        <f t="shared" si="86"/>
        <v>0.90325333333333324</v>
      </c>
      <c r="L680">
        <f t="shared" si="84"/>
        <v>0.89993999999999974</v>
      </c>
      <c r="M680">
        <f t="shared" ref="M680:M743" si="90">AVERAGE(E580:E679)</f>
        <v>0.8903069999999994</v>
      </c>
      <c r="N680">
        <f t="shared" si="88"/>
        <v>0.88575937500000068</v>
      </c>
      <c r="O680">
        <v>-5.6066382596988699E-2</v>
      </c>
      <c r="P680">
        <f t="shared" si="89"/>
        <v>5.6066382596988699E-2</v>
      </c>
      <c r="Q680">
        <f t="shared" si="87"/>
        <v>5.6066382596988699E-2</v>
      </c>
      <c r="R680">
        <f>MAX(I652:I681)</f>
        <v>80.667768521196436</v>
      </c>
      <c r="S680">
        <f>MIN(I652:I681)</f>
        <v>78.212624262724319</v>
      </c>
      <c r="T680">
        <f>IF(J680&gt;K680, 1, IF(J680&lt;K680, -1, 0))</f>
        <v>-1</v>
      </c>
      <c r="U680">
        <f t="shared" si="85"/>
        <v>1</v>
      </c>
      <c r="V680">
        <f>G680*U681</f>
        <v>-0.24608501118567999</v>
      </c>
    </row>
    <row r="681" spans="1:22" x14ac:dyDescent="0.15">
      <c r="A681">
        <v>20011109</v>
      </c>
      <c r="B681">
        <v>0.89170000000000005</v>
      </c>
      <c r="C681">
        <v>0.89349999999999996</v>
      </c>
      <c r="D681">
        <v>0.89049999999999996</v>
      </c>
      <c r="E681">
        <v>0.89229999999999998</v>
      </c>
      <c r="F681">
        <v>5.0000000000000001E-4</v>
      </c>
      <c r="G681">
        <v>5.6066382596988699E-2</v>
      </c>
      <c r="H681">
        <v>0</v>
      </c>
      <c r="I681">
        <f t="shared" si="82"/>
        <v>78.520617270059518</v>
      </c>
      <c r="J681">
        <f t="shared" si="83"/>
        <v>0.89742999999999995</v>
      </c>
      <c r="K681">
        <f t="shared" si="86"/>
        <v>0.90246999999999999</v>
      </c>
      <c r="L681">
        <f t="shared" si="84"/>
        <v>0.90036624999999992</v>
      </c>
      <c r="M681">
        <f t="shared" si="90"/>
        <v>0.89063199999999954</v>
      </c>
      <c r="N681">
        <f t="shared" si="88"/>
        <v>0.88578062500000065</v>
      </c>
      <c r="O681">
        <v>0</v>
      </c>
      <c r="P681">
        <f t="shared" si="89"/>
        <v>0</v>
      </c>
      <c r="Q681">
        <f t="shared" si="87"/>
        <v>0</v>
      </c>
      <c r="R681">
        <f>MAX(I653:I682)</f>
        <v>80.667768521196436</v>
      </c>
      <c r="S681">
        <f>MIN(I653:I682)</f>
        <v>78.212624262724319</v>
      </c>
      <c r="T681">
        <f>IF(J681&gt;K681, 1, IF(J681&lt;K681, -1, 0))</f>
        <v>-1</v>
      </c>
      <c r="U681">
        <f t="shared" si="85"/>
        <v>1</v>
      </c>
      <c r="V681">
        <f>G681*U682</f>
        <v>5.6066382596988699E-2</v>
      </c>
    </row>
    <row r="682" spans="1:22" x14ac:dyDescent="0.15">
      <c r="B682" s="1">
        <v>0.89170000000000005</v>
      </c>
      <c r="C682" s="1">
        <v>0.89349999999999996</v>
      </c>
      <c r="D682" s="1">
        <v>0.89049999999999996</v>
      </c>
      <c r="E682" s="1">
        <v>0.89229999999999998</v>
      </c>
      <c r="F682" s="1">
        <v>0</v>
      </c>
      <c r="G682" s="1">
        <v>0</v>
      </c>
      <c r="H682" s="1">
        <v>0</v>
      </c>
      <c r="I682">
        <f t="shared" si="82"/>
        <v>78.520617270059518</v>
      </c>
      <c r="J682">
        <f t="shared" si="83"/>
        <v>0.89764000000000022</v>
      </c>
      <c r="K682">
        <f t="shared" si="86"/>
        <v>0.90193333333333314</v>
      </c>
      <c r="L682">
        <f t="shared" si="84"/>
        <v>0.90063000000000015</v>
      </c>
      <c r="M682">
        <f t="shared" si="90"/>
        <v>0.89102999999999932</v>
      </c>
      <c r="N682">
        <f t="shared" si="88"/>
        <v>0.88579750000000046</v>
      </c>
      <c r="O682">
        <v>1.35604617281183</v>
      </c>
      <c r="P682">
        <f t="shared" si="89"/>
        <v>-1.35604617281183</v>
      </c>
      <c r="Q682">
        <f t="shared" si="87"/>
        <v>-1.35604617281183</v>
      </c>
      <c r="R682">
        <f>MAX(I654:I683)</f>
        <v>80.526971717843196</v>
      </c>
      <c r="S682">
        <f>MIN(I654:I683)</f>
        <v>77.455841444700653</v>
      </c>
      <c r="T682">
        <f>IF(J682&gt;K682, 1, IF(J682&lt;K682, -1, 0))</f>
        <v>-1</v>
      </c>
      <c r="U682">
        <f t="shared" si="85"/>
        <v>1</v>
      </c>
      <c r="V682">
        <f>G682*U683</f>
        <v>0</v>
      </c>
    </row>
    <row r="683" spans="1:22" x14ac:dyDescent="0.15">
      <c r="A683">
        <v>20011113</v>
      </c>
      <c r="B683">
        <v>0.88219999999999998</v>
      </c>
      <c r="C683">
        <v>0.88270000000000004</v>
      </c>
      <c r="D683">
        <v>0.878</v>
      </c>
      <c r="E683">
        <v>0.88019999999999998</v>
      </c>
      <c r="F683">
        <v>-1.21E-2</v>
      </c>
      <c r="G683">
        <v>-1.35604617281183</v>
      </c>
      <c r="H683">
        <v>0</v>
      </c>
      <c r="I683">
        <f t="shared" si="82"/>
        <v>77.455841444700653</v>
      </c>
      <c r="J683">
        <f t="shared" si="83"/>
        <v>0.8966900000000001</v>
      </c>
      <c r="K683">
        <f t="shared" si="86"/>
        <v>0.90118000000000009</v>
      </c>
      <c r="L683">
        <f t="shared" si="84"/>
        <v>0.90090375000000034</v>
      </c>
      <c r="M683">
        <f t="shared" si="90"/>
        <v>0.8914229999999993</v>
      </c>
      <c r="N683">
        <f t="shared" si="88"/>
        <v>0.8857700000000005</v>
      </c>
      <c r="O683">
        <v>-0.22722108611679201</v>
      </c>
      <c r="P683">
        <f t="shared" si="89"/>
        <v>0.22722108611679201</v>
      </c>
      <c r="Q683">
        <f t="shared" si="87"/>
        <v>0.22722108611679201</v>
      </c>
      <c r="R683">
        <f>MAX(I655:I684)</f>
        <v>80.526971717843196</v>
      </c>
      <c r="S683">
        <f>MIN(I655:I684)</f>
        <v>77.455841444700653</v>
      </c>
      <c r="T683">
        <f>IF(J683&gt;K683, 1, IF(J683&lt;K683, -1, 0))</f>
        <v>-1</v>
      </c>
      <c r="U683">
        <f t="shared" si="85"/>
        <v>1</v>
      </c>
      <c r="V683">
        <f>G683*U684</f>
        <v>-1.35604617281183</v>
      </c>
    </row>
    <row r="684" spans="1:22" x14ac:dyDescent="0.15">
      <c r="A684">
        <v>20011114</v>
      </c>
      <c r="B684">
        <v>0.87919999999999998</v>
      </c>
      <c r="C684">
        <v>0.88319999999999999</v>
      </c>
      <c r="D684">
        <v>0.87609999999999999</v>
      </c>
      <c r="E684">
        <v>0.88219999999999998</v>
      </c>
      <c r="F684">
        <v>2E-3</v>
      </c>
      <c r="G684">
        <v>0.22722108611679201</v>
      </c>
      <c r="H684">
        <v>0</v>
      </c>
      <c r="I684">
        <f t="shared" si="82"/>
        <v>77.631837448892199</v>
      </c>
      <c r="J684">
        <f t="shared" si="83"/>
        <v>0.89439000000000013</v>
      </c>
      <c r="K684">
        <f t="shared" si="86"/>
        <v>0.89996333333333323</v>
      </c>
      <c r="L684">
        <f t="shared" si="84"/>
        <v>0.90102625000000047</v>
      </c>
      <c r="M684">
        <f t="shared" si="90"/>
        <v>0.89168799999999959</v>
      </c>
      <c r="N684">
        <f t="shared" si="88"/>
        <v>0.88568562500000036</v>
      </c>
      <c r="O684">
        <v>0.19270006801179301</v>
      </c>
      <c r="P684">
        <f t="shared" si="89"/>
        <v>-0.19270006801179301</v>
      </c>
      <c r="Q684">
        <f t="shared" si="87"/>
        <v>-0.19270006801179301</v>
      </c>
      <c r="R684">
        <f>MAX(I656:I685)</f>
        <v>80.526971717843196</v>
      </c>
      <c r="S684">
        <f>MIN(I656:I685)</f>
        <v>77.455841444700653</v>
      </c>
      <c r="T684">
        <f>IF(J684&gt;K684, 1, IF(J684&lt;K684, -1, 0))</f>
        <v>-1</v>
      </c>
      <c r="U684">
        <f t="shared" si="85"/>
        <v>1</v>
      </c>
      <c r="V684">
        <f>G684*U685</f>
        <v>0.22722108611679201</v>
      </c>
    </row>
    <row r="685" spans="1:22" x14ac:dyDescent="0.15">
      <c r="A685">
        <v>20011115</v>
      </c>
      <c r="B685">
        <v>0.88160000000000005</v>
      </c>
      <c r="C685">
        <v>0.88439999999999996</v>
      </c>
      <c r="D685">
        <v>0.87980000000000003</v>
      </c>
      <c r="E685">
        <v>0.88049999999999995</v>
      </c>
      <c r="F685">
        <v>-1.6999999999999999E-3</v>
      </c>
      <c r="G685">
        <v>-0.19270006801179301</v>
      </c>
      <c r="H685">
        <v>0</v>
      </c>
      <c r="I685">
        <f t="shared" si="82"/>
        <v>77.482240845329372</v>
      </c>
      <c r="J685">
        <f t="shared" si="83"/>
        <v>0.89276999999999984</v>
      </c>
      <c r="K685">
        <f t="shared" si="86"/>
        <v>0.89900666666666662</v>
      </c>
      <c r="L685">
        <f t="shared" si="84"/>
        <v>0.90120875000000034</v>
      </c>
      <c r="M685">
        <f t="shared" si="90"/>
        <v>0.89196699999999962</v>
      </c>
      <c r="N685">
        <f t="shared" si="88"/>
        <v>0.88565562500000061</v>
      </c>
      <c r="O685">
        <v>-0.36342986939240102</v>
      </c>
      <c r="P685">
        <f t="shared" si="89"/>
        <v>0.36342986939240102</v>
      </c>
      <c r="Q685">
        <f t="shared" si="87"/>
        <v>0.36342986939240102</v>
      </c>
      <c r="R685">
        <f>MAX(I657:I686)</f>
        <v>80.526971717843196</v>
      </c>
      <c r="S685">
        <f>MIN(I657:I686)</f>
        <v>77.455841444700653</v>
      </c>
      <c r="T685">
        <f>IF(J685&gt;K685, 1, IF(J685&lt;K685, -1, 0))</f>
        <v>-1</v>
      </c>
      <c r="U685">
        <f t="shared" si="85"/>
        <v>1</v>
      </c>
      <c r="V685">
        <f>G685*U686</f>
        <v>-0.19270006801179301</v>
      </c>
    </row>
    <row r="686" spans="1:22" x14ac:dyDescent="0.15">
      <c r="A686">
        <v>20011116</v>
      </c>
      <c r="B686">
        <v>0.88370000000000004</v>
      </c>
      <c r="C686">
        <v>0.88560000000000005</v>
      </c>
      <c r="D686">
        <v>0.88260000000000005</v>
      </c>
      <c r="E686">
        <v>0.88370000000000004</v>
      </c>
      <c r="F686">
        <v>3.2000000000000002E-3</v>
      </c>
      <c r="G686">
        <v>0.36342986939240102</v>
      </c>
      <c r="H686">
        <v>0</v>
      </c>
      <c r="I686">
        <f t="shared" si="82"/>
        <v>77.763834452035852</v>
      </c>
      <c r="J686">
        <f t="shared" si="83"/>
        <v>0.89059999999999984</v>
      </c>
      <c r="K686">
        <f t="shared" si="86"/>
        <v>0.89790333333333328</v>
      </c>
      <c r="L686">
        <f t="shared" si="84"/>
        <v>0.9012887500000003</v>
      </c>
      <c r="M686">
        <f t="shared" si="90"/>
        <v>0.89218199999999959</v>
      </c>
      <c r="N686">
        <f t="shared" si="88"/>
        <v>0.8856387500000007</v>
      </c>
      <c r="O686">
        <v>0.55448681679303102</v>
      </c>
      <c r="P686">
        <f t="shared" si="89"/>
        <v>-0.55448681679303102</v>
      </c>
      <c r="Q686">
        <f t="shared" si="87"/>
        <v>-0.55448681679303102</v>
      </c>
      <c r="R686">
        <f>MAX(I658:I687)</f>
        <v>80.201379110088823</v>
      </c>
      <c r="S686">
        <f>MIN(I658:I687)</f>
        <v>77.332644241766559</v>
      </c>
      <c r="T686">
        <f>IF(J686&gt;K686, 1, IF(J686&lt;K686, -1, 0))</f>
        <v>-1</v>
      </c>
      <c r="U686">
        <f t="shared" si="85"/>
        <v>1</v>
      </c>
      <c r="V686">
        <f>G686*U687</f>
        <v>0.36342986939240102</v>
      </c>
    </row>
    <row r="687" spans="1:22" x14ac:dyDescent="0.15">
      <c r="A687">
        <v>20011119</v>
      </c>
      <c r="B687">
        <v>0.87849999999999995</v>
      </c>
      <c r="C687">
        <v>0.88039999999999996</v>
      </c>
      <c r="D687">
        <v>0.87580000000000002</v>
      </c>
      <c r="E687">
        <v>0.87880000000000003</v>
      </c>
      <c r="F687">
        <v>-4.8999999999999998E-3</v>
      </c>
      <c r="G687">
        <v>-0.55448681679303102</v>
      </c>
      <c r="H687">
        <v>0</v>
      </c>
      <c r="I687">
        <f t="shared" si="82"/>
        <v>77.332644241766559</v>
      </c>
      <c r="J687">
        <f t="shared" si="83"/>
        <v>0.88888</v>
      </c>
      <c r="K687">
        <f t="shared" si="86"/>
        <v>0.89685666666666664</v>
      </c>
      <c r="L687">
        <f t="shared" si="84"/>
        <v>0.90134375000000033</v>
      </c>
      <c r="M687">
        <f t="shared" si="90"/>
        <v>0.89240099999999967</v>
      </c>
      <c r="N687">
        <f t="shared" si="88"/>
        <v>0.88566437500000084</v>
      </c>
      <c r="O687">
        <v>-0.37551206190259101</v>
      </c>
      <c r="P687">
        <f t="shared" si="89"/>
        <v>0.37551206190259101</v>
      </c>
      <c r="Q687">
        <f t="shared" si="87"/>
        <v>0.37551206190259101</v>
      </c>
      <c r="R687">
        <f>MAX(I659:I688)</f>
        <v>79.946184904011076</v>
      </c>
      <c r="S687">
        <f>MIN(I659:I688)</f>
        <v>77.332644241766559</v>
      </c>
      <c r="T687">
        <f>IF(J687&gt;K687, 1, IF(J687&lt;K687, -1, 0))</f>
        <v>-1</v>
      </c>
      <c r="U687">
        <f t="shared" si="85"/>
        <v>1</v>
      </c>
      <c r="V687">
        <f>G687*U688</f>
        <v>-0.55448681679303102</v>
      </c>
    </row>
    <row r="688" spans="1:22" x14ac:dyDescent="0.15">
      <c r="A688">
        <v>20011120</v>
      </c>
      <c r="B688">
        <v>0.88109999999999999</v>
      </c>
      <c r="C688">
        <v>0.88349999999999995</v>
      </c>
      <c r="D688">
        <v>0.88029999999999997</v>
      </c>
      <c r="E688">
        <v>0.8821</v>
      </c>
      <c r="F688">
        <v>3.3E-3</v>
      </c>
      <c r="G688">
        <v>0.37551206190259101</v>
      </c>
      <c r="H688">
        <v>0</v>
      </c>
      <c r="I688">
        <f t="shared" si="82"/>
        <v>77.623037648682612</v>
      </c>
      <c r="J688">
        <f t="shared" si="83"/>
        <v>0.88717000000000001</v>
      </c>
      <c r="K688">
        <f t="shared" si="86"/>
        <v>0.89564666666666659</v>
      </c>
      <c r="L688">
        <f t="shared" si="84"/>
        <v>0.90136375000000035</v>
      </c>
      <c r="M688">
        <f t="shared" si="90"/>
        <v>0.89259599999999972</v>
      </c>
      <c r="N688">
        <f t="shared" si="88"/>
        <v>0.88565437500000077</v>
      </c>
      <c r="O688">
        <v>0.54415599138420001</v>
      </c>
      <c r="P688">
        <f t="shared" si="89"/>
        <v>-0.54415599138420001</v>
      </c>
      <c r="Q688">
        <f t="shared" si="87"/>
        <v>-0.54415599138420001</v>
      </c>
      <c r="R688">
        <f>MAX(I660:I689)</f>
        <v>79.81418790086741</v>
      </c>
      <c r="S688">
        <f>MIN(I660:I689)</f>
        <v>77.200647238622892</v>
      </c>
      <c r="T688">
        <f>IF(J688&gt;K688, 1, IF(J688&lt;K688, -1, 0))</f>
        <v>-1</v>
      </c>
      <c r="U688">
        <f t="shared" si="85"/>
        <v>1</v>
      </c>
      <c r="V688">
        <f>G688*U689</f>
        <v>0.37551206190259101</v>
      </c>
    </row>
    <row r="689" spans="1:22" x14ac:dyDescent="0.15">
      <c r="A689">
        <v>20011121</v>
      </c>
      <c r="B689">
        <v>0.87829999999999997</v>
      </c>
      <c r="C689">
        <v>0.87860000000000005</v>
      </c>
      <c r="D689">
        <v>0.87460000000000004</v>
      </c>
      <c r="E689">
        <v>0.87729999999999997</v>
      </c>
      <c r="F689">
        <v>-4.7999999999999996E-3</v>
      </c>
      <c r="G689">
        <v>-0.54415599138420001</v>
      </c>
      <c r="H689">
        <v>0</v>
      </c>
      <c r="I689">
        <f t="shared" si="82"/>
        <v>77.200647238622892</v>
      </c>
      <c r="J689">
        <f t="shared" si="83"/>
        <v>0.88579000000000008</v>
      </c>
      <c r="K689">
        <f t="shared" si="86"/>
        <v>0.89466999999999997</v>
      </c>
      <c r="L689">
        <f t="shared" si="84"/>
        <v>0.90144750000000029</v>
      </c>
      <c r="M689">
        <f t="shared" si="90"/>
        <v>0.89298499999999947</v>
      </c>
      <c r="N689">
        <f t="shared" si="88"/>
        <v>0.88556437500000096</v>
      </c>
      <c r="O689">
        <v>-4.5594437478635202E-2</v>
      </c>
      <c r="P689">
        <f t="shared" si="89"/>
        <v>4.5594437478635202E-2</v>
      </c>
      <c r="Q689">
        <f t="shared" si="87"/>
        <v>4.5594437478635202E-2</v>
      </c>
      <c r="R689">
        <f>MAX(I661:I690)</f>
        <v>79.81418790086741</v>
      </c>
      <c r="S689">
        <f>MIN(I661:I690)</f>
        <v>77.200647238622892</v>
      </c>
      <c r="T689">
        <f>IF(J689&gt;K689, 1, IF(J689&lt;K689, -1, 0))</f>
        <v>-1</v>
      </c>
      <c r="U689">
        <f t="shared" si="85"/>
        <v>1</v>
      </c>
      <c r="V689">
        <f>G689*U690</f>
        <v>-0.54415599138420001</v>
      </c>
    </row>
    <row r="690" spans="1:22" x14ac:dyDescent="0.15">
      <c r="A690">
        <v>20011123</v>
      </c>
      <c r="B690">
        <v>0.879</v>
      </c>
      <c r="C690">
        <v>0.88060000000000005</v>
      </c>
      <c r="D690">
        <v>0.873</v>
      </c>
      <c r="E690">
        <v>0.87770000000000004</v>
      </c>
      <c r="F690">
        <v>4.0000000000000002E-4</v>
      </c>
      <c r="G690">
        <v>4.5594437478635202E-2</v>
      </c>
      <c r="H690">
        <v>0</v>
      </c>
      <c r="I690">
        <f t="shared" si="82"/>
        <v>77.235846439461199</v>
      </c>
      <c r="J690">
        <f t="shared" si="83"/>
        <v>0.88412000000000002</v>
      </c>
      <c r="K690">
        <f t="shared" si="86"/>
        <v>0.89363000000000004</v>
      </c>
      <c r="L690">
        <f t="shared" si="84"/>
        <v>0.90148875000000017</v>
      </c>
      <c r="M690">
        <f t="shared" si="90"/>
        <v>0.89327599999999963</v>
      </c>
      <c r="N690">
        <f t="shared" si="88"/>
        <v>0.88540500000000066</v>
      </c>
      <c r="O690">
        <v>-0.22786829212715101</v>
      </c>
      <c r="P690">
        <f t="shared" si="89"/>
        <v>0.22786829212715101</v>
      </c>
      <c r="Q690">
        <f t="shared" si="87"/>
        <v>0.22786829212715101</v>
      </c>
      <c r="R690">
        <f>MAX(I662:I691)</f>
        <v>79.778988700029103</v>
      </c>
      <c r="S690">
        <f>MIN(I662:I691)</f>
        <v>77.200647238622892</v>
      </c>
      <c r="T690">
        <f>IF(J690&gt;K690, 1, IF(J690&lt;K690, -1, 0))</f>
        <v>-1</v>
      </c>
      <c r="U690">
        <f t="shared" si="85"/>
        <v>1</v>
      </c>
      <c r="V690">
        <f>G690*U691</f>
        <v>4.5594437478635202E-2</v>
      </c>
    </row>
    <row r="691" spans="1:22" x14ac:dyDescent="0.15">
      <c r="A691">
        <v>20011126</v>
      </c>
      <c r="B691">
        <v>0.88100000000000001</v>
      </c>
      <c r="C691">
        <v>0.88129999999999997</v>
      </c>
      <c r="D691">
        <v>0.878</v>
      </c>
      <c r="E691">
        <v>0.87970000000000004</v>
      </c>
      <c r="F691">
        <v>2E-3</v>
      </c>
      <c r="G691">
        <v>0.22786829212715101</v>
      </c>
      <c r="H691">
        <v>0</v>
      </c>
      <c r="I691">
        <f t="shared" si="82"/>
        <v>77.411842443652745</v>
      </c>
      <c r="J691">
        <f t="shared" si="83"/>
        <v>0.88271000000000011</v>
      </c>
      <c r="K691">
        <f t="shared" si="86"/>
        <v>0.89284666666666668</v>
      </c>
      <c r="L691">
        <f t="shared" si="84"/>
        <v>0.90153250000000029</v>
      </c>
      <c r="M691">
        <f t="shared" si="90"/>
        <v>0.89360099999999965</v>
      </c>
      <c r="N691">
        <f t="shared" si="88"/>
        <v>0.88528437500000068</v>
      </c>
      <c r="O691">
        <v>-0.21598272138229099</v>
      </c>
      <c r="P691">
        <f t="shared" si="89"/>
        <v>-0.21598272138229099</v>
      </c>
      <c r="Q691">
        <f t="shared" si="87"/>
        <v>0.21598272138229099</v>
      </c>
      <c r="R691">
        <f>MAX(I663:I692)</f>
        <v>79.778988700029103</v>
      </c>
      <c r="S691">
        <f>MIN(I663:I692)</f>
        <v>77.200647238622892</v>
      </c>
      <c r="T691">
        <f>IF(J691&gt;K691, 1, IF(J691&lt;K691, -1, 0))</f>
        <v>-1</v>
      </c>
      <c r="U691">
        <f t="shared" si="85"/>
        <v>1</v>
      </c>
      <c r="V691">
        <f>G691*U692</f>
        <v>0.22786829212715101</v>
      </c>
    </row>
    <row r="692" spans="1:22" x14ac:dyDescent="0.15">
      <c r="A692">
        <v>20011127</v>
      </c>
      <c r="B692">
        <v>0.87790000000000001</v>
      </c>
      <c r="C692">
        <v>0.8821</v>
      </c>
      <c r="D692">
        <v>0.87719999999999998</v>
      </c>
      <c r="E692">
        <v>0.88160000000000005</v>
      </c>
      <c r="F692">
        <v>1.9E-3</v>
      </c>
      <c r="G692">
        <v>0.21598272138229099</v>
      </c>
      <c r="H692">
        <v>0</v>
      </c>
      <c r="I692">
        <f t="shared" si="82"/>
        <v>77.579038647634732</v>
      </c>
      <c r="J692">
        <f t="shared" si="83"/>
        <v>0.88145000000000007</v>
      </c>
      <c r="K692">
        <f t="shared" si="86"/>
        <v>0.89193666666666649</v>
      </c>
      <c r="L692">
        <f t="shared" si="84"/>
        <v>0.9015262500000002</v>
      </c>
      <c r="M692">
        <f t="shared" si="90"/>
        <v>0.89392999999999989</v>
      </c>
      <c r="N692">
        <f t="shared" si="88"/>
        <v>0.88513812500000066</v>
      </c>
      <c r="O692">
        <v>-0.62386569872957698</v>
      </c>
      <c r="P692">
        <f t="shared" si="89"/>
        <v>-0.62386569872957698</v>
      </c>
      <c r="Q692">
        <f t="shared" si="87"/>
        <v>0.62386569872957698</v>
      </c>
      <c r="R692">
        <f>MAX(I664:I693)</f>
        <v>79.479795492903463</v>
      </c>
      <c r="S692">
        <f>MIN(I664:I693)</f>
        <v>77.200647238622892</v>
      </c>
      <c r="T692">
        <f>IF(J692&gt;K692, 1, IF(J692&lt;K692, -1, 0))</f>
        <v>-1</v>
      </c>
      <c r="U692">
        <f t="shared" si="85"/>
        <v>1</v>
      </c>
      <c r="V692">
        <f>G692*U693</f>
        <v>0.21598272138229099</v>
      </c>
    </row>
    <row r="693" spans="1:22" x14ac:dyDescent="0.15">
      <c r="A693">
        <v>20011128</v>
      </c>
      <c r="B693">
        <v>0.88239999999999996</v>
      </c>
      <c r="C693">
        <v>0.88729999999999998</v>
      </c>
      <c r="D693">
        <v>0.88200000000000001</v>
      </c>
      <c r="E693">
        <v>0.8871</v>
      </c>
      <c r="F693">
        <v>5.4999999999999997E-3</v>
      </c>
      <c r="G693">
        <v>0.62386569872957698</v>
      </c>
      <c r="H693">
        <v>0</v>
      </c>
      <c r="I693">
        <f t="shared" si="82"/>
        <v>78.063027659161492</v>
      </c>
      <c r="J693">
        <f t="shared" si="83"/>
        <v>0.88038000000000005</v>
      </c>
      <c r="K693">
        <f t="shared" si="86"/>
        <v>0.89111333333333331</v>
      </c>
      <c r="L693">
        <f t="shared" si="84"/>
        <v>0.90152000000000021</v>
      </c>
      <c r="M693">
        <f t="shared" si="90"/>
        <v>0.89439199999999974</v>
      </c>
      <c r="N693">
        <f t="shared" si="88"/>
        <v>0.88503250000000067</v>
      </c>
      <c r="O693">
        <v>-0.13527223537368699</v>
      </c>
      <c r="P693">
        <f t="shared" si="89"/>
        <v>-0.13527223537368699</v>
      </c>
      <c r="Q693">
        <f t="shared" si="87"/>
        <v>0.13527223537368699</v>
      </c>
      <c r="R693">
        <f>MAX(I665:I694)</f>
        <v>79.479795492903463</v>
      </c>
      <c r="S693">
        <f>MIN(I665:I694)</f>
        <v>77.200647238622892</v>
      </c>
      <c r="T693">
        <f>IF(J693&gt;K693, 1, IF(J693&lt;K693, -1, 0))</f>
        <v>-1</v>
      </c>
      <c r="U693">
        <f t="shared" si="85"/>
        <v>1</v>
      </c>
      <c r="V693">
        <f>G693*U694</f>
        <v>0.62386569872957698</v>
      </c>
    </row>
    <row r="694" spans="1:22" x14ac:dyDescent="0.15">
      <c r="A694">
        <v>20011129</v>
      </c>
      <c r="B694">
        <v>0.88839999999999997</v>
      </c>
      <c r="C694">
        <v>0.89149999999999996</v>
      </c>
      <c r="D694">
        <v>0.88539999999999996</v>
      </c>
      <c r="E694">
        <v>0.88829999999999998</v>
      </c>
      <c r="F694">
        <v>1.1999999999999999E-3</v>
      </c>
      <c r="G694">
        <v>0.13527223537368699</v>
      </c>
      <c r="H694">
        <v>0</v>
      </c>
      <c r="I694">
        <f t="shared" si="82"/>
        <v>78.168625261676411</v>
      </c>
      <c r="J694">
        <f t="shared" si="83"/>
        <v>0.88106999999999991</v>
      </c>
      <c r="K694">
        <f t="shared" si="86"/>
        <v>0.89046333333333338</v>
      </c>
      <c r="L694">
        <f t="shared" si="84"/>
        <v>0.90156750000000052</v>
      </c>
      <c r="M694">
        <f t="shared" si="90"/>
        <v>0.89480199999999999</v>
      </c>
      <c r="N694">
        <f t="shared" si="88"/>
        <v>0.88502375000000044</v>
      </c>
      <c r="O694">
        <v>-0.799279522683777</v>
      </c>
      <c r="P694">
        <f t="shared" si="89"/>
        <v>-0.799279522683777</v>
      </c>
      <c r="Q694">
        <f t="shared" si="87"/>
        <v>0.799279522683777</v>
      </c>
      <c r="R694">
        <f>MAX(I666:I695)</f>
        <v>79.479795492903463</v>
      </c>
      <c r="S694">
        <f>MIN(I666:I695)</f>
        <v>77.200647238622892</v>
      </c>
      <c r="T694">
        <f>IF(J694&gt;K694, 1, IF(J694&lt;K694, -1, 0))</f>
        <v>-1</v>
      </c>
      <c r="U694">
        <f t="shared" si="85"/>
        <v>1</v>
      </c>
      <c r="V694">
        <f>G694*U695</f>
        <v>0.13527223537368699</v>
      </c>
    </row>
    <row r="695" spans="1:22" x14ac:dyDescent="0.15">
      <c r="A695">
        <v>20011130</v>
      </c>
      <c r="B695">
        <v>0.89029999999999998</v>
      </c>
      <c r="C695">
        <v>0.89770000000000005</v>
      </c>
      <c r="D695">
        <v>0.88819999999999999</v>
      </c>
      <c r="E695">
        <v>0.89539999999999997</v>
      </c>
      <c r="F695">
        <v>7.1000000000000004E-3</v>
      </c>
      <c r="G695">
        <v>0.799279522683777</v>
      </c>
      <c r="H695">
        <v>0</v>
      </c>
      <c r="I695">
        <f t="shared" si="82"/>
        <v>78.79341107655641</v>
      </c>
      <c r="J695">
        <f t="shared" si="83"/>
        <v>0.88167999999999991</v>
      </c>
      <c r="K695">
        <f t="shared" si="86"/>
        <v>0.89004000000000005</v>
      </c>
      <c r="L695">
        <f t="shared" si="84"/>
        <v>0.9016587500000004</v>
      </c>
      <c r="M695">
        <f t="shared" si="90"/>
        <v>0.89521899999999999</v>
      </c>
      <c r="N695">
        <f t="shared" si="88"/>
        <v>0.8850306250000004</v>
      </c>
      <c r="O695">
        <v>0.44672771945499301</v>
      </c>
      <c r="P695">
        <f t="shared" si="89"/>
        <v>0.44672771945499301</v>
      </c>
      <c r="Q695">
        <f t="shared" si="87"/>
        <v>-0.44672771945499301</v>
      </c>
      <c r="R695">
        <f>MAX(I667:I696)</f>
        <v>79.479795492903463</v>
      </c>
      <c r="S695">
        <f>MIN(I667:I696)</f>
        <v>77.200647238622892</v>
      </c>
      <c r="T695">
        <f>IF(J695&gt;K695, 1, IF(J695&lt;K695, -1, 0))</f>
        <v>-1</v>
      </c>
      <c r="U695">
        <f t="shared" si="85"/>
        <v>1</v>
      </c>
      <c r="V695">
        <f>G695*U696</f>
        <v>0.799279522683777</v>
      </c>
    </row>
    <row r="696" spans="1:22" x14ac:dyDescent="0.15">
      <c r="A696">
        <v>20011203</v>
      </c>
      <c r="B696">
        <v>0.89219999999999999</v>
      </c>
      <c r="C696">
        <v>0.89270000000000005</v>
      </c>
      <c r="D696">
        <v>0.88849999999999996</v>
      </c>
      <c r="E696">
        <v>0.89139999999999997</v>
      </c>
      <c r="F696">
        <v>-4.0000000000000001E-3</v>
      </c>
      <c r="G696">
        <v>-0.44672771945499301</v>
      </c>
      <c r="H696">
        <v>0</v>
      </c>
      <c r="I696">
        <f t="shared" si="82"/>
        <v>78.441419068173303</v>
      </c>
      <c r="J696">
        <f t="shared" si="83"/>
        <v>0.88317000000000001</v>
      </c>
      <c r="K696">
        <f t="shared" si="86"/>
        <v>0.8898100000000001</v>
      </c>
      <c r="L696">
        <f t="shared" si="84"/>
        <v>0.90189750000000013</v>
      </c>
      <c r="M696">
        <f t="shared" si="90"/>
        <v>0.89563700000000002</v>
      </c>
      <c r="N696">
        <f t="shared" si="88"/>
        <v>0.88505312500000044</v>
      </c>
      <c r="O696">
        <v>0.19071124074488699</v>
      </c>
      <c r="P696">
        <f t="shared" si="89"/>
        <v>0.19071124074488699</v>
      </c>
      <c r="Q696">
        <f t="shared" si="87"/>
        <v>-0.19071124074488699</v>
      </c>
      <c r="R696">
        <f>MAX(I668:I697)</f>
        <v>79.479795492903463</v>
      </c>
      <c r="S696">
        <f>MIN(I668:I697)</f>
        <v>77.200647238622892</v>
      </c>
      <c r="T696">
        <f>IF(J696&gt;K696, 1, IF(J696&lt;K696, -1, 0))</f>
        <v>-1</v>
      </c>
      <c r="U696">
        <f t="shared" si="85"/>
        <v>1</v>
      </c>
      <c r="V696">
        <f>G696*U697</f>
        <v>-0.44672771945499301</v>
      </c>
    </row>
    <row r="697" spans="1:22" x14ac:dyDescent="0.15">
      <c r="A697">
        <v>20011204</v>
      </c>
      <c r="B697">
        <v>0.89059999999999995</v>
      </c>
      <c r="C697">
        <v>0.89190000000000003</v>
      </c>
      <c r="D697">
        <v>0.88890000000000002</v>
      </c>
      <c r="E697">
        <v>0.88970000000000005</v>
      </c>
      <c r="F697">
        <v>-1.6999999999999999E-3</v>
      </c>
      <c r="G697">
        <v>-0.19071124074488699</v>
      </c>
      <c r="H697">
        <v>0</v>
      </c>
      <c r="I697">
        <f t="shared" si="82"/>
        <v>78.29182246461049</v>
      </c>
      <c r="J697">
        <f t="shared" si="83"/>
        <v>0.88394000000000017</v>
      </c>
      <c r="K697">
        <f t="shared" si="86"/>
        <v>0.88960666666666677</v>
      </c>
      <c r="L697">
        <f t="shared" si="84"/>
        <v>0.90204250000000008</v>
      </c>
      <c r="M697">
        <f t="shared" si="90"/>
        <v>0.89596799999999988</v>
      </c>
      <c r="N697">
        <f t="shared" si="88"/>
        <v>0.88508562500000054</v>
      </c>
      <c r="O697">
        <v>0.359671799482982</v>
      </c>
      <c r="P697">
        <f t="shared" si="89"/>
        <v>0.359671799482982</v>
      </c>
      <c r="Q697">
        <f t="shared" si="87"/>
        <v>-0.359671799482982</v>
      </c>
      <c r="R697">
        <f>MAX(I669:I698)</f>
        <v>79.479795492903463</v>
      </c>
      <c r="S697">
        <f>MIN(I669:I698)</f>
        <v>77.200647238622892</v>
      </c>
      <c r="T697">
        <f>IF(J697&gt;K697, 1, IF(J697&lt;K697, -1, 0))</f>
        <v>-1</v>
      </c>
      <c r="U697">
        <f t="shared" si="85"/>
        <v>1</v>
      </c>
      <c r="V697">
        <f>G697*U698</f>
        <v>-0.19071124074488699</v>
      </c>
    </row>
    <row r="698" spans="1:22" x14ac:dyDescent="0.15">
      <c r="A698">
        <v>20011205</v>
      </c>
      <c r="B698">
        <v>0.89139999999999997</v>
      </c>
      <c r="C698">
        <v>0.89270000000000005</v>
      </c>
      <c r="D698">
        <v>0.88419999999999999</v>
      </c>
      <c r="E698">
        <v>0.88649999999999995</v>
      </c>
      <c r="F698">
        <v>-3.2000000000000002E-3</v>
      </c>
      <c r="G698">
        <v>-0.359671799482982</v>
      </c>
      <c r="H698">
        <v>0</v>
      </c>
      <c r="I698">
        <f t="shared" si="82"/>
        <v>78.010228857903996</v>
      </c>
      <c r="J698">
        <f t="shared" si="83"/>
        <v>0.88503000000000009</v>
      </c>
      <c r="K698">
        <f t="shared" si="86"/>
        <v>0.88957333333333333</v>
      </c>
      <c r="L698">
        <f t="shared" si="84"/>
        <v>0.90201750000000014</v>
      </c>
      <c r="M698">
        <f t="shared" si="90"/>
        <v>0.89634100000000005</v>
      </c>
      <c r="N698">
        <f t="shared" si="88"/>
        <v>0.8851337500000005</v>
      </c>
      <c r="O698">
        <v>-0.93626621545404198</v>
      </c>
      <c r="P698">
        <f t="shared" si="89"/>
        <v>-0.93626621545404198</v>
      </c>
      <c r="Q698">
        <f t="shared" si="87"/>
        <v>0.93626621545404198</v>
      </c>
      <c r="R698">
        <f>MAX(I670:I699)</f>
        <v>79.479795492903463</v>
      </c>
      <c r="S698">
        <f>MIN(I670:I699)</f>
        <v>77.200647238622892</v>
      </c>
      <c r="T698">
        <f>IF(J698&gt;K698, 1, IF(J698&lt;K698, -1, 0))</f>
        <v>-1</v>
      </c>
      <c r="U698">
        <f t="shared" si="85"/>
        <v>1</v>
      </c>
      <c r="V698">
        <f>G698*U699</f>
        <v>-0.359671799482982</v>
      </c>
    </row>
    <row r="699" spans="1:22" x14ac:dyDescent="0.15">
      <c r="A699">
        <v>20011206</v>
      </c>
      <c r="B699">
        <v>0.88849999999999996</v>
      </c>
      <c r="C699">
        <v>0.89500000000000002</v>
      </c>
      <c r="D699">
        <v>0.88719999999999999</v>
      </c>
      <c r="E699">
        <v>0.89480000000000004</v>
      </c>
      <c r="F699">
        <v>8.3000000000000001E-3</v>
      </c>
      <c r="G699">
        <v>0.93626621545404198</v>
      </c>
      <c r="H699">
        <v>0</v>
      </c>
      <c r="I699">
        <f t="shared" si="82"/>
        <v>78.740612275298929</v>
      </c>
      <c r="J699">
        <f t="shared" si="83"/>
        <v>0.88547000000000009</v>
      </c>
      <c r="K699">
        <f t="shared" si="86"/>
        <v>0.8894966666666666</v>
      </c>
      <c r="L699">
        <f t="shared" si="84"/>
        <v>0.9019425000000002</v>
      </c>
      <c r="M699">
        <f t="shared" si="90"/>
        <v>0.89667800000000031</v>
      </c>
      <c r="N699">
        <f t="shared" si="88"/>
        <v>0.88514687500000055</v>
      </c>
      <c r="O699">
        <v>0.60348681269558202</v>
      </c>
      <c r="P699">
        <f t="shared" si="89"/>
        <v>0.60348681269558202</v>
      </c>
      <c r="Q699">
        <f t="shared" si="87"/>
        <v>-0.60348681269558202</v>
      </c>
      <c r="R699">
        <f>MAX(I671:I700)</f>
        <v>79.479795492903463</v>
      </c>
      <c r="S699">
        <f>MIN(I671:I700)</f>
        <v>77.200647238622892</v>
      </c>
      <c r="T699">
        <f>IF(J699&gt;K699, 1, IF(J699&lt;K699, -1, 0))</f>
        <v>-1</v>
      </c>
      <c r="U699">
        <f t="shared" si="85"/>
        <v>1</v>
      </c>
      <c r="V699">
        <f>G699*U700</f>
        <v>0.93626621545404198</v>
      </c>
    </row>
    <row r="700" spans="1:22" x14ac:dyDescent="0.15">
      <c r="A700">
        <v>20011207</v>
      </c>
      <c r="B700">
        <v>0.89059999999999995</v>
      </c>
      <c r="C700">
        <v>0.89419999999999999</v>
      </c>
      <c r="D700">
        <v>0.88819999999999999</v>
      </c>
      <c r="E700">
        <v>0.88939999999999997</v>
      </c>
      <c r="F700">
        <v>-5.4000000000000003E-3</v>
      </c>
      <c r="G700">
        <v>-0.60348681269558202</v>
      </c>
      <c r="H700">
        <v>-3.2000000000000002E-3</v>
      </c>
      <c r="I700">
        <f t="shared" si="82"/>
        <v>78.265423063981743</v>
      </c>
      <c r="J700">
        <f t="shared" si="83"/>
        <v>0.88722000000000012</v>
      </c>
      <c r="K700">
        <f t="shared" si="86"/>
        <v>0.88959999999999995</v>
      </c>
      <c r="L700">
        <f t="shared" si="84"/>
        <v>0.9019162500000002</v>
      </c>
      <c r="M700">
        <f t="shared" si="90"/>
        <v>0.89708600000000016</v>
      </c>
      <c r="N700">
        <f t="shared" si="88"/>
        <v>0.88515500000000047</v>
      </c>
      <c r="O700">
        <v>0</v>
      </c>
      <c r="P700">
        <f t="shared" si="89"/>
        <v>0</v>
      </c>
      <c r="Q700">
        <f t="shared" si="87"/>
        <v>0</v>
      </c>
      <c r="R700">
        <f>MAX(I672:I701)</f>
        <v>79.479795492903463</v>
      </c>
      <c r="S700">
        <f>MIN(I672:I701)</f>
        <v>77.200647238622892</v>
      </c>
      <c r="T700">
        <f>IF(J700&gt;K700, 1, IF(J700&lt;K700, -1, 0))</f>
        <v>-1</v>
      </c>
      <c r="U700">
        <f t="shared" si="85"/>
        <v>1</v>
      </c>
      <c r="V700">
        <f>G700*U701</f>
        <v>-0.60348681269558202</v>
      </c>
    </row>
    <row r="701" spans="1:22" x14ac:dyDescent="0.15">
      <c r="A701">
        <v>20011210</v>
      </c>
      <c r="B701">
        <v>0.88519999999999999</v>
      </c>
      <c r="C701">
        <v>0.88949999999999996</v>
      </c>
      <c r="D701">
        <v>0.88390000000000002</v>
      </c>
      <c r="E701">
        <v>0.88939999999999997</v>
      </c>
      <c r="F701">
        <v>0</v>
      </c>
      <c r="G701">
        <v>0</v>
      </c>
      <c r="H701">
        <v>0</v>
      </c>
      <c r="I701">
        <f t="shared" si="82"/>
        <v>78.265423063981743</v>
      </c>
      <c r="J701">
        <f t="shared" si="83"/>
        <v>0.88839000000000001</v>
      </c>
      <c r="K701">
        <f t="shared" si="86"/>
        <v>0.88950999999999991</v>
      </c>
      <c r="L701">
        <f t="shared" si="84"/>
        <v>0.9017575000000001</v>
      </c>
      <c r="M701">
        <f t="shared" si="90"/>
        <v>0.89740300000000017</v>
      </c>
      <c r="N701">
        <f t="shared" si="88"/>
        <v>0.88506687500000036</v>
      </c>
      <c r="O701">
        <v>-0.214398555630785</v>
      </c>
      <c r="P701">
        <f t="shared" si="89"/>
        <v>-0.214398555630785</v>
      </c>
      <c r="Q701">
        <f t="shared" si="87"/>
        <v>0.214398555630785</v>
      </c>
      <c r="R701">
        <f>MAX(I673:I702)</f>
        <v>79.479795492903463</v>
      </c>
      <c r="S701">
        <f>MIN(I673:I702)</f>
        <v>77.200647238622892</v>
      </c>
      <c r="T701">
        <f>IF(J701&gt;K701, 1, IF(J701&lt;K701, -1, 0))</f>
        <v>-1</v>
      </c>
      <c r="U701">
        <f t="shared" si="85"/>
        <v>1</v>
      </c>
      <c r="V701">
        <f>G701*U702</f>
        <v>0</v>
      </c>
    </row>
    <row r="702" spans="1:22" x14ac:dyDescent="0.15">
      <c r="A702">
        <v>20011211</v>
      </c>
      <c r="B702">
        <v>0.88749999999999996</v>
      </c>
      <c r="C702">
        <v>0.88870000000000005</v>
      </c>
      <c r="D702">
        <v>0.88490000000000002</v>
      </c>
      <c r="E702">
        <v>0.8881</v>
      </c>
      <c r="F702">
        <v>1.9E-3</v>
      </c>
      <c r="G702">
        <v>0.214398555630785</v>
      </c>
      <c r="H702">
        <v>0</v>
      </c>
      <c r="I702">
        <f t="shared" si="82"/>
        <v>78.433223000589251</v>
      </c>
      <c r="J702">
        <f t="shared" si="83"/>
        <v>0.88935999999999993</v>
      </c>
      <c r="K702">
        <f t="shared" si="86"/>
        <v>0.88948333333333329</v>
      </c>
      <c r="L702">
        <f t="shared" si="84"/>
        <v>0.90147749999999982</v>
      </c>
      <c r="M702">
        <f t="shared" si="90"/>
        <v>0.8975850000000003</v>
      </c>
      <c r="N702">
        <f t="shared" si="88"/>
        <v>0.88502125000000031</v>
      </c>
      <c r="O702">
        <v>-0.75441954734827599</v>
      </c>
      <c r="P702">
        <f t="shared" si="89"/>
        <v>-0.75441954734827599</v>
      </c>
      <c r="Q702">
        <f t="shared" si="87"/>
        <v>0.75441954734827599</v>
      </c>
      <c r="R702">
        <f>MAX(I674:I703)</f>
        <v>79.39179749080769</v>
      </c>
      <c r="S702">
        <f>MIN(I674:I703)</f>
        <v>77.200647238622892</v>
      </c>
      <c r="T702">
        <f>IF(J702&gt;K702, 1, IF(J702&lt;K702, -1, 0))</f>
        <v>-1</v>
      </c>
      <c r="U702">
        <f t="shared" si="85"/>
        <v>1</v>
      </c>
      <c r="V702">
        <f>G702*U703</f>
        <v>0.214398555630785</v>
      </c>
    </row>
    <row r="703" spans="1:22" x14ac:dyDescent="0.15">
      <c r="A703">
        <v>20011212</v>
      </c>
      <c r="B703">
        <v>0.89019999999999999</v>
      </c>
      <c r="C703">
        <v>0.89549999999999996</v>
      </c>
      <c r="D703">
        <v>0.89</v>
      </c>
      <c r="E703">
        <v>0.89480000000000004</v>
      </c>
      <c r="F703">
        <v>6.7000000000000002E-3</v>
      </c>
      <c r="G703">
        <v>0.75441954734827599</v>
      </c>
      <c r="H703">
        <v>0</v>
      </c>
      <c r="I703">
        <f t="shared" si="82"/>
        <v>79.024938566520959</v>
      </c>
      <c r="J703">
        <f t="shared" si="83"/>
        <v>0.89000999999999997</v>
      </c>
      <c r="K703">
        <f t="shared" si="86"/>
        <v>0.88902666666666663</v>
      </c>
      <c r="L703">
        <f t="shared" si="84"/>
        <v>0.90115999999999974</v>
      </c>
      <c r="M703">
        <f t="shared" si="90"/>
        <v>0.89776200000000028</v>
      </c>
      <c r="N703">
        <f t="shared" si="88"/>
        <v>0.88498687500000028</v>
      </c>
      <c r="O703">
        <v>-0.51408135896290197</v>
      </c>
      <c r="P703">
        <f t="shared" si="89"/>
        <v>0.51408135896290197</v>
      </c>
      <c r="Q703">
        <f t="shared" si="87"/>
        <v>-0.51408135896290197</v>
      </c>
      <c r="R703">
        <f>MAX(I675:I704)</f>
        <v>79.39179749080769</v>
      </c>
      <c r="S703">
        <f>MIN(I675:I704)</f>
        <v>77.200647238622892</v>
      </c>
      <c r="T703">
        <f>IF(J703&gt;K703, 1, IF(J703&lt;K703, -1, 0))</f>
        <v>1</v>
      </c>
      <c r="U703">
        <f t="shared" si="85"/>
        <v>1</v>
      </c>
      <c r="V703">
        <f>G703*U704</f>
        <v>0.75441954734827599</v>
      </c>
    </row>
    <row r="704" spans="1:22" x14ac:dyDescent="0.15">
      <c r="A704">
        <v>20011213</v>
      </c>
      <c r="B704">
        <v>0.89459999999999995</v>
      </c>
      <c r="C704">
        <v>0.89590000000000003</v>
      </c>
      <c r="D704">
        <v>0.88849999999999996</v>
      </c>
      <c r="E704">
        <v>0.89019999999999999</v>
      </c>
      <c r="F704">
        <v>-4.5999999999999999E-3</v>
      </c>
      <c r="G704">
        <v>-0.51408135896290197</v>
      </c>
      <c r="H704">
        <v>0</v>
      </c>
      <c r="I704">
        <f t="shared" si="82"/>
        <v>78.618686088418585</v>
      </c>
      <c r="J704">
        <f t="shared" si="83"/>
        <v>0.89078000000000002</v>
      </c>
      <c r="K704">
        <f t="shared" si="86"/>
        <v>0.88874666666666668</v>
      </c>
      <c r="L704">
        <f t="shared" si="84"/>
        <v>0.90088624999999978</v>
      </c>
      <c r="M704">
        <f t="shared" si="90"/>
        <v>0.89800600000000042</v>
      </c>
      <c r="N704">
        <f t="shared" si="88"/>
        <v>0.88498000000000032</v>
      </c>
      <c r="O704">
        <v>1.21321051449113</v>
      </c>
      <c r="P704">
        <f t="shared" si="89"/>
        <v>-1.21321051449113</v>
      </c>
      <c r="Q704">
        <f t="shared" si="87"/>
        <v>1.21321051449113</v>
      </c>
      <c r="R704">
        <f>MAX(I676:I705)</f>
        <v>79.572496254398047</v>
      </c>
      <c r="S704">
        <f>MIN(I676:I705)</f>
        <v>77.200647238622892</v>
      </c>
      <c r="T704">
        <f>IF(J704&gt;K704, 1, IF(J704&lt;K704, -1, 0))</f>
        <v>1</v>
      </c>
      <c r="U704">
        <f t="shared" si="85"/>
        <v>1</v>
      </c>
      <c r="V704">
        <f>G704*U705</f>
        <v>-0.51408135896290197</v>
      </c>
    </row>
    <row r="705" spans="1:22" x14ac:dyDescent="0.15">
      <c r="A705">
        <v>20011214</v>
      </c>
      <c r="B705">
        <v>0.8992</v>
      </c>
      <c r="C705">
        <v>0.9022</v>
      </c>
      <c r="D705">
        <v>0.89800000000000002</v>
      </c>
      <c r="E705">
        <v>0.90100000000000002</v>
      </c>
      <c r="F705">
        <v>1.0800000000000001E-2</v>
      </c>
      <c r="G705">
        <v>1.21321051449113</v>
      </c>
      <c r="H705">
        <v>0</v>
      </c>
      <c r="I705">
        <f t="shared" si="82"/>
        <v>79.572496254398047</v>
      </c>
      <c r="J705">
        <f t="shared" si="83"/>
        <v>0.89097000000000004</v>
      </c>
      <c r="K705">
        <f t="shared" si="86"/>
        <v>0.88847333333333334</v>
      </c>
      <c r="L705">
        <f t="shared" si="84"/>
        <v>0.90059999999999985</v>
      </c>
      <c r="M705">
        <f t="shared" si="90"/>
        <v>0.89823200000000025</v>
      </c>
      <c r="N705">
        <f t="shared" si="88"/>
        <v>0.88489750000000045</v>
      </c>
      <c r="O705">
        <v>-0.166481687014435</v>
      </c>
      <c r="P705">
        <f t="shared" si="89"/>
        <v>0.166481687014435</v>
      </c>
      <c r="Q705">
        <f t="shared" si="87"/>
        <v>-0.166481687014435</v>
      </c>
      <c r="R705">
        <f>MAX(I677:I706)</f>
        <v>79.572496254398047</v>
      </c>
      <c r="S705">
        <f>MIN(I677:I706)</f>
        <v>77.200647238622892</v>
      </c>
      <c r="T705">
        <f>IF(J705&gt;K705, 1, IF(J705&lt;K705, -1, 0))</f>
        <v>1</v>
      </c>
      <c r="U705">
        <f t="shared" si="85"/>
        <v>1</v>
      </c>
      <c r="V705">
        <f>G705*U706</f>
        <v>1.21321051449113</v>
      </c>
    </row>
    <row r="706" spans="1:22" x14ac:dyDescent="0.15">
      <c r="A706">
        <v>20011217</v>
      </c>
      <c r="B706">
        <v>0.90190000000000003</v>
      </c>
      <c r="C706">
        <v>0.90239999999999998</v>
      </c>
      <c r="D706">
        <v>0.89939999999999998</v>
      </c>
      <c r="E706">
        <v>0.89949999999999997</v>
      </c>
      <c r="F706">
        <v>-1.5E-3</v>
      </c>
      <c r="G706">
        <v>-0.166481687014435</v>
      </c>
      <c r="H706">
        <v>0</v>
      </c>
      <c r="I706">
        <f t="shared" si="82"/>
        <v>79.440022620234231</v>
      </c>
      <c r="J706">
        <f t="shared" si="83"/>
        <v>0.89152999999999982</v>
      </c>
      <c r="K706">
        <f t="shared" si="86"/>
        <v>0.8884333333333333</v>
      </c>
      <c r="L706">
        <f t="shared" si="84"/>
        <v>0.90045749999999969</v>
      </c>
      <c r="M706">
        <f t="shared" si="90"/>
        <v>0.89850100000000022</v>
      </c>
      <c r="N706">
        <f t="shared" si="88"/>
        <v>0.88496187500000034</v>
      </c>
      <c r="O706">
        <v>1.1117287381877601E-2</v>
      </c>
      <c r="P706">
        <f t="shared" si="89"/>
        <v>-1.1117287381877601E-2</v>
      </c>
      <c r="Q706">
        <f t="shared" si="87"/>
        <v>1.1117287381877601E-2</v>
      </c>
      <c r="R706">
        <f>MAX(I678:I707)</f>
        <v>79.572496254398047</v>
      </c>
      <c r="S706">
        <f>MIN(I678:I707)</f>
        <v>77.200647238622892</v>
      </c>
      <c r="T706">
        <f>IF(J706&gt;K706, 1, IF(J706&lt;K706, -1, 0))</f>
        <v>1</v>
      </c>
      <c r="U706">
        <f t="shared" si="85"/>
        <v>1</v>
      </c>
      <c r="V706">
        <f>G706*U707</f>
        <v>-0.166481687014435</v>
      </c>
    </row>
    <row r="707" spans="1:22" x14ac:dyDescent="0.15">
      <c r="A707">
        <v>20011218</v>
      </c>
      <c r="B707">
        <v>0.89759999999999995</v>
      </c>
      <c r="C707">
        <v>0.90039999999999998</v>
      </c>
      <c r="D707">
        <v>0.89629999999999999</v>
      </c>
      <c r="E707">
        <v>0.89959999999999996</v>
      </c>
      <c r="F707">
        <v>1E-4</v>
      </c>
      <c r="G707">
        <v>1.1117287381877601E-2</v>
      </c>
      <c r="H707">
        <v>0</v>
      </c>
      <c r="I707">
        <f t="shared" si="82"/>
        <v>79.448854195845158</v>
      </c>
      <c r="J707">
        <f t="shared" si="83"/>
        <v>0.89234000000000013</v>
      </c>
      <c r="K707">
        <f t="shared" si="86"/>
        <v>0.88838666666666677</v>
      </c>
      <c r="L707">
        <f t="shared" si="84"/>
        <v>0.90027999999999953</v>
      </c>
      <c r="M707">
        <f t="shared" si="90"/>
        <v>0.89870300000000025</v>
      </c>
      <c r="N707">
        <f t="shared" si="88"/>
        <v>0.88503562500000021</v>
      </c>
      <c r="O707">
        <v>-0.30013339261893301</v>
      </c>
      <c r="P707">
        <f t="shared" si="89"/>
        <v>0.30013339261893301</v>
      </c>
      <c r="Q707">
        <f t="shared" si="87"/>
        <v>-0.30013339261893301</v>
      </c>
      <c r="R707">
        <f>MAX(I679:I708)</f>
        <v>79.572496254398047</v>
      </c>
      <c r="S707">
        <f>MIN(I679:I708)</f>
        <v>77.200647238622892</v>
      </c>
      <c r="T707">
        <f>IF(J707&gt;K707, 1, IF(J707&lt;K707, -1, 0))</f>
        <v>1</v>
      </c>
      <c r="U707">
        <f t="shared" si="85"/>
        <v>1</v>
      </c>
      <c r="V707">
        <f>G707*U708</f>
        <v>1.1117287381877601E-2</v>
      </c>
    </row>
    <row r="708" spans="1:22" x14ac:dyDescent="0.15">
      <c r="A708">
        <v>20011219</v>
      </c>
      <c r="B708">
        <v>0.89500000000000002</v>
      </c>
      <c r="C708">
        <v>0.89880000000000004</v>
      </c>
      <c r="D708">
        <v>0.89470000000000005</v>
      </c>
      <c r="E708">
        <v>0.89690000000000003</v>
      </c>
      <c r="F708">
        <v>-2.7000000000000001E-3</v>
      </c>
      <c r="G708">
        <v>-0.30013339261893301</v>
      </c>
      <c r="H708">
        <v>0</v>
      </c>
      <c r="I708">
        <f t="shared" ref="I708:I771" si="91">I707*(1+G708/100)</f>
        <v>79.210401654350306</v>
      </c>
      <c r="J708">
        <f t="shared" si="83"/>
        <v>0.89332999999999996</v>
      </c>
      <c r="K708">
        <f t="shared" si="86"/>
        <v>0.88851000000000002</v>
      </c>
      <c r="L708">
        <f t="shared" si="84"/>
        <v>0.90008874999999955</v>
      </c>
      <c r="M708">
        <f t="shared" si="90"/>
        <v>0.89892700000000036</v>
      </c>
      <c r="N708">
        <f t="shared" si="88"/>
        <v>0.88508625000000019</v>
      </c>
      <c r="O708">
        <v>1.1149514996096401E-2</v>
      </c>
      <c r="P708">
        <f t="shared" si="89"/>
        <v>-1.1149514996096401E-2</v>
      </c>
      <c r="Q708">
        <f t="shared" si="87"/>
        <v>1.1149514996096401E-2</v>
      </c>
      <c r="R708">
        <f>MAX(I680:I709)</f>
        <v>79.572496254398047</v>
      </c>
      <c r="S708">
        <f>MIN(I680:I709)</f>
        <v>77.200647238622892</v>
      </c>
      <c r="T708">
        <f>IF(J708&gt;K708, 1, IF(J708&lt;K708, -1, 0))</f>
        <v>1</v>
      </c>
      <c r="U708">
        <f t="shared" si="85"/>
        <v>1</v>
      </c>
      <c r="V708">
        <f>G708*U709</f>
        <v>-0.30013339261893301</v>
      </c>
    </row>
    <row r="709" spans="1:22" x14ac:dyDescent="0.15">
      <c r="A709">
        <v>20011220</v>
      </c>
      <c r="B709">
        <v>0.89439999999999997</v>
      </c>
      <c r="C709">
        <v>0.89710000000000001</v>
      </c>
      <c r="D709">
        <v>0.89329999999999998</v>
      </c>
      <c r="E709">
        <v>0.89700000000000002</v>
      </c>
      <c r="F709">
        <v>1E-4</v>
      </c>
      <c r="G709">
        <v>1.1149514996096401E-2</v>
      </c>
      <c r="H709">
        <v>0</v>
      </c>
      <c r="I709">
        <f t="shared" si="91"/>
        <v>79.219233229961233</v>
      </c>
      <c r="J709">
        <f t="shared" si="83"/>
        <v>0.89437</v>
      </c>
      <c r="K709">
        <f t="shared" si="86"/>
        <v>0.88854333333333335</v>
      </c>
      <c r="L709">
        <f t="shared" si="84"/>
        <v>0.89989374999999971</v>
      </c>
      <c r="M709">
        <f t="shared" si="90"/>
        <v>0.89914200000000033</v>
      </c>
      <c r="N709">
        <f t="shared" si="88"/>
        <v>0.88511312500000017</v>
      </c>
      <c r="O709">
        <v>-1.4381270903010099</v>
      </c>
      <c r="P709">
        <f t="shared" si="89"/>
        <v>1.4381270903010099</v>
      </c>
      <c r="Q709">
        <f t="shared" si="87"/>
        <v>-1.4381270903010099</v>
      </c>
      <c r="R709">
        <f>MAX(I681:I710)</f>
        <v>79.572496254398047</v>
      </c>
      <c r="S709">
        <f>MIN(I681:I710)</f>
        <v>77.200647238622892</v>
      </c>
      <c r="T709">
        <f>IF(J709&gt;K709, 1, IF(J709&lt;K709, -1, 0))</f>
        <v>1</v>
      </c>
      <c r="U709">
        <f t="shared" si="85"/>
        <v>1</v>
      </c>
      <c r="V709">
        <f>G709*U710</f>
        <v>1.1149514996096401E-2</v>
      </c>
    </row>
    <row r="710" spans="1:22" x14ac:dyDescent="0.15">
      <c r="A710">
        <v>20011221</v>
      </c>
      <c r="B710">
        <v>0.89159999999999995</v>
      </c>
      <c r="C710">
        <v>0.89280000000000004</v>
      </c>
      <c r="D710">
        <v>0.88260000000000005</v>
      </c>
      <c r="E710">
        <v>0.8841</v>
      </c>
      <c r="F710">
        <v>-1.29E-2</v>
      </c>
      <c r="G710">
        <v>-1.4381270903010099</v>
      </c>
      <c r="H710">
        <v>0</v>
      </c>
      <c r="I710">
        <f t="shared" si="91"/>
        <v>78.079959976152423</v>
      </c>
      <c r="J710">
        <f t="shared" si="83"/>
        <v>0.89459</v>
      </c>
      <c r="K710">
        <f t="shared" si="86"/>
        <v>0.88864333333333312</v>
      </c>
      <c r="L710">
        <f t="shared" si="84"/>
        <v>0.89971624999999977</v>
      </c>
      <c r="M710">
        <f t="shared" si="90"/>
        <v>0.89937200000000028</v>
      </c>
      <c r="N710">
        <f t="shared" si="88"/>
        <v>0.88516062499999992</v>
      </c>
      <c r="O710">
        <v>-1.19895939373373</v>
      </c>
      <c r="P710">
        <f t="shared" si="89"/>
        <v>1.19895939373373</v>
      </c>
      <c r="Q710">
        <f t="shared" si="87"/>
        <v>-1.19895939373373</v>
      </c>
      <c r="R710">
        <f>MAX(I682:I711)</f>
        <v>79.572496254398047</v>
      </c>
      <c r="S710">
        <f>MIN(I682:I711)</f>
        <v>77.143812961394801</v>
      </c>
      <c r="T710">
        <f>IF(J710&gt;K710, 1, IF(J710&lt;K710, -1, 0))</f>
        <v>1</v>
      </c>
      <c r="U710">
        <f t="shared" si="85"/>
        <v>1</v>
      </c>
      <c r="V710">
        <f>G710*U711</f>
        <v>-1.4381270903010099</v>
      </c>
    </row>
    <row r="711" spans="1:22" x14ac:dyDescent="0.15">
      <c r="A711">
        <v>20011224</v>
      </c>
      <c r="B711">
        <v>0.87580000000000002</v>
      </c>
      <c r="C711">
        <v>0.87660000000000005</v>
      </c>
      <c r="D711">
        <v>0.87119999999999997</v>
      </c>
      <c r="E711">
        <v>0.87350000000000005</v>
      </c>
      <c r="F711">
        <v>-1.06E-2</v>
      </c>
      <c r="G711">
        <v>-1.19895939373373</v>
      </c>
      <c r="H711">
        <v>0</v>
      </c>
      <c r="I711">
        <f t="shared" si="91"/>
        <v>77.143812961394801</v>
      </c>
      <c r="J711">
        <f t="shared" si="83"/>
        <v>0.89405999999999997</v>
      </c>
      <c r="K711">
        <f t="shared" si="86"/>
        <v>0.88838666666666655</v>
      </c>
      <c r="L711">
        <f t="shared" si="84"/>
        <v>0.89938374999999982</v>
      </c>
      <c r="M711">
        <f t="shared" si="90"/>
        <v>0.89947100000000035</v>
      </c>
      <c r="N711">
        <f t="shared" si="88"/>
        <v>0.88509812500000018</v>
      </c>
      <c r="O711">
        <v>0.25186033199770802</v>
      </c>
      <c r="P711">
        <f t="shared" si="89"/>
        <v>-0.25186033199770802</v>
      </c>
      <c r="Q711">
        <f t="shared" si="87"/>
        <v>0.25186033199770802</v>
      </c>
      <c r="R711">
        <f>MAX(I683:I712)</f>
        <v>79.572496254398047</v>
      </c>
      <c r="S711">
        <f>MIN(I683:I712)</f>
        <v>77.143812961394801</v>
      </c>
      <c r="T711">
        <f>IF(J711&gt;K711, 1, IF(J711&lt;K711, -1, 0))</f>
        <v>1</v>
      </c>
      <c r="U711">
        <f t="shared" si="85"/>
        <v>1</v>
      </c>
      <c r="V711">
        <f>G711*U712</f>
        <v>-1.19895939373373</v>
      </c>
    </row>
    <row r="712" spans="1:22" x14ac:dyDescent="0.15">
      <c r="A712">
        <v>20011226</v>
      </c>
      <c r="B712">
        <v>0.875</v>
      </c>
      <c r="C712">
        <v>0.877</v>
      </c>
      <c r="D712">
        <v>0.874</v>
      </c>
      <c r="E712">
        <v>0.87570000000000003</v>
      </c>
      <c r="F712">
        <v>2.2000000000000001E-3</v>
      </c>
      <c r="G712">
        <v>0.25186033199770802</v>
      </c>
      <c r="H712">
        <v>0</v>
      </c>
      <c r="I712">
        <f t="shared" si="91"/>
        <v>77.338107624835061</v>
      </c>
      <c r="J712">
        <f t="shared" si="83"/>
        <v>0.8924700000000001</v>
      </c>
      <c r="K712">
        <f t="shared" si="86"/>
        <v>0.88775999999999988</v>
      </c>
      <c r="L712">
        <f t="shared" si="84"/>
        <v>0.89892749999999988</v>
      </c>
      <c r="M712">
        <f t="shared" si="90"/>
        <v>0.89940400000000043</v>
      </c>
      <c r="N712">
        <f t="shared" si="88"/>
        <v>0.88499687500000002</v>
      </c>
      <c r="O712">
        <v>0.51387461459403305</v>
      </c>
      <c r="P712">
        <f t="shared" si="89"/>
        <v>-0.51387461459403305</v>
      </c>
      <c r="Q712">
        <f t="shared" si="87"/>
        <v>0.51387461459403305</v>
      </c>
      <c r="R712">
        <f>MAX(I684:I713)</f>
        <v>79.572496254398047</v>
      </c>
      <c r="S712">
        <f>MIN(I684:I713)</f>
        <v>77.143812961394801</v>
      </c>
      <c r="T712">
        <f>IF(J712&gt;K712, 1, IF(J712&lt;K712, -1, 0))</f>
        <v>1</v>
      </c>
      <c r="U712">
        <f t="shared" si="85"/>
        <v>1</v>
      </c>
      <c r="V712">
        <f>G712*U713</f>
        <v>-0.25186033199770802</v>
      </c>
    </row>
    <row r="713" spans="1:22" x14ac:dyDescent="0.15">
      <c r="A713">
        <v>20011227</v>
      </c>
      <c r="B713">
        <v>0.87949999999999995</v>
      </c>
      <c r="C713">
        <v>0.88439999999999996</v>
      </c>
      <c r="D713">
        <v>0.87919999999999998</v>
      </c>
      <c r="E713">
        <v>0.88019999999999998</v>
      </c>
      <c r="F713">
        <v>4.4999999999999997E-3</v>
      </c>
      <c r="G713">
        <v>0.51387461459403305</v>
      </c>
      <c r="H713">
        <v>0</v>
      </c>
      <c r="I713">
        <f t="shared" si="91"/>
        <v>77.735528527326494</v>
      </c>
      <c r="J713">
        <f t="shared" si="83"/>
        <v>0.89122999999999997</v>
      </c>
      <c r="K713">
        <f t="shared" si="86"/>
        <v>0.88720666666666648</v>
      </c>
      <c r="L713">
        <f t="shared" si="84"/>
        <v>0.89840874999999998</v>
      </c>
      <c r="M713">
        <f t="shared" si="90"/>
        <v>0.89934000000000025</v>
      </c>
      <c r="N713">
        <f t="shared" si="88"/>
        <v>0.88495250000000003</v>
      </c>
      <c r="O713">
        <v>0.12497159736423399</v>
      </c>
      <c r="P713">
        <f t="shared" si="89"/>
        <v>-0.12497159736423399</v>
      </c>
      <c r="Q713">
        <f t="shared" si="87"/>
        <v>0.12497159736423399</v>
      </c>
      <c r="R713">
        <f>MAX(I685:I714)</f>
        <v>79.572496254398047</v>
      </c>
      <c r="S713">
        <f>MIN(I685:I714)</f>
        <v>77.143812961394801</v>
      </c>
      <c r="T713">
        <f>IF(J713&gt;K713, 1, IF(J713&lt;K713, -1, 0))</f>
        <v>1</v>
      </c>
      <c r="U713">
        <f t="shared" si="85"/>
        <v>-1</v>
      </c>
      <c r="V713">
        <f>G713*U714</f>
        <v>-0.51387461459403305</v>
      </c>
    </row>
    <row r="714" spans="1:22" x14ac:dyDescent="0.15">
      <c r="A714">
        <v>20011228</v>
      </c>
      <c r="B714">
        <v>0.87829999999999997</v>
      </c>
      <c r="C714">
        <v>0.88170000000000004</v>
      </c>
      <c r="D714">
        <v>0.87649999999999995</v>
      </c>
      <c r="E714">
        <v>0.88129999999999997</v>
      </c>
      <c r="F714">
        <v>1.1000000000000001E-3</v>
      </c>
      <c r="G714">
        <v>0.12497159736423399</v>
      </c>
      <c r="H714">
        <v>0</v>
      </c>
      <c r="I714">
        <f t="shared" si="91"/>
        <v>77.832675859046631</v>
      </c>
      <c r="J714">
        <f t="shared" si="83"/>
        <v>0.88977000000000006</v>
      </c>
      <c r="K714">
        <f t="shared" si="86"/>
        <v>0.88720666666666637</v>
      </c>
      <c r="L714">
        <f t="shared" si="84"/>
        <v>0.89804000000000017</v>
      </c>
      <c r="M714">
        <f t="shared" si="90"/>
        <v>0.89930900000000047</v>
      </c>
      <c r="N714">
        <f t="shared" si="88"/>
        <v>0.88492749999999987</v>
      </c>
      <c r="O714">
        <v>0.73754680585499399</v>
      </c>
      <c r="P714">
        <f t="shared" si="89"/>
        <v>-0.73754680585499399</v>
      </c>
      <c r="Q714">
        <f t="shared" si="87"/>
        <v>0.73754680585499399</v>
      </c>
      <c r="R714">
        <f>MAX(I686:I715)</f>
        <v>79.572496254398047</v>
      </c>
      <c r="S714">
        <f>MIN(I686:I715)</f>
        <v>77.143812961394801</v>
      </c>
      <c r="T714">
        <f>IF(J714&gt;K714, 1, IF(J714&lt;K714, -1, 0))</f>
        <v>1</v>
      </c>
      <c r="U714">
        <f t="shared" si="85"/>
        <v>-1</v>
      </c>
      <c r="V714">
        <f>G714*U715</f>
        <v>-0.12497159736423399</v>
      </c>
    </row>
    <row r="715" spans="1:22" x14ac:dyDescent="0.15">
      <c r="A715">
        <v>20011231</v>
      </c>
      <c r="B715">
        <v>0.88339999999999996</v>
      </c>
      <c r="C715">
        <v>0.88949999999999996</v>
      </c>
      <c r="D715">
        <v>0.88190000000000002</v>
      </c>
      <c r="E715">
        <v>0.88780000000000003</v>
      </c>
      <c r="F715">
        <v>6.4999999999999997E-3</v>
      </c>
      <c r="G715">
        <v>0.73754680585499399</v>
      </c>
      <c r="H715">
        <v>0</v>
      </c>
      <c r="I715">
        <f t="shared" si="91"/>
        <v>78.406728273756514</v>
      </c>
      <c r="J715">
        <f t="shared" si="83"/>
        <v>0.88888</v>
      </c>
      <c r="K715">
        <f t="shared" si="86"/>
        <v>0.8871766666666665</v>
      </c>
      <c r="L715">
        <f t="shared" si="84"/>
        <v>0.89798375000000008</v>
      </c>
      <c r="M715">
        <f t="shared" si="90"/>
        <v>0.89931200000000033</v>
      </c>
      <c r="N715">
        <f t="shared" si="88"/>
        <v>0.88492812499999984</v>
      </c>
      <c r="O715">
        <v>1.5206127506195</v>
      </c>
      <c r="P715">
        <f t="shared" si="89"/>
        <v>-1.5206127506195</v>
      </c>
      <c r="Q715">
        <f t="shared" si="87"/>
        <v>1.5206127506195</v>
      </c>
      <c r="R715">
        <f>MAX(I687:I716)</f>
        <v>79.598990981230841</v>
      </c>
      <c r="S715">
        <f>MIN(I687:I716)</f>
        <v>77.143812961394801</v>
      </c>
      <c r="T715">
        <f>IF(J715&gt;K715, 1, IF(J715&lt;K715, -1, 0))</f>
        <v>1</v>
      </c>
      <c r="U715">
        <f t="shared" si="85"/>
        <v>-1</v>
      </c>
      <c r="V715">
        <f>G715*U716</f>
        <v>-0.73754680585499399</v>
      </c>
    </row>
    <row r="716" spans="1:22" x14ac:dyDescent="0.15">
      <c r="A716">
        <v>20020102</v>
      </c>
      <c r="B716">
        <v>0.90200000000000002</v>
      </c>
      <c r="C716">
        <v>0.90400000000000003</v>
      </c>
      <c r="D716">
        <v>0.89949999999999997</v>
      </c>
      <c r="E716">
        <v>0.90129999999999999</v>
      </c>
      <c r="F716">
        <v>1.35E-2</v>
      </c>
      <c r="G716">
        <v>1.5206127506195</v>
      </c>
      <c r="H716">
        <v>0</v>
      </c>
      <c r="I716">
        <f t="shared" si="91"/>
        <v>79.598990981230841</v>
      </c>
      <c r="J716">
        <f t="shared" si="83"/>
        <v>0.88756000000000002</v>
      </c>
      <c r="K716">
        <f t="shared" si="86"/>
        <v>0.88741999999999954</v>
      </c>
      <c r="L716">
        <f t="shared" si="84"/>
        <v>0.89800249999999993</v>
      </c>
      <c r="M716">
        <f t="shared" si="90"/>
        <v>0.8994270000000002</v>
      </c>
      <c r="N716">
        <f t="shared" si="88"/>
        <v>0.88500250000000003</v>
      </c>
      <c r="O716">
        <v>-0.43270831021857498</v>
      </c>
      <c r="P716">
        <f t="shared" si="89"/>
        <v>0.43270831021857498</v>
      </c>
      <c r="Q716">
        <f t="shared" si="87"/>
        <v>-0.43270831021857498</v>
      </c>
      <c r="R716">
        <f>MAX(I688:I717)</f>
        <v>79.598990981230841</v>
      </c>
      <c r="S716">
        <f>MIN(I688:I717)</f>
        <v>77.143812961394801</v>
      </c>
      <c r="T716">
        <f>IF(J716&gt;K716, 1, IF(J716&lt;K716, -1, 0))</f>
        <v>1</v>
      </c>
      <c r="U716">
        <f t="shared" si="85"/>
        <v>-1</v>
      </c>
      <c r="V716">
        <f>G716*U717</f>
        <v>-1.5206127506195</v>
      </c>
    </row>
    <row r="717" spans="1:22" x14ac:dyDescent="0.15">
      <c r="A717">
        <v>20020103</v>
      </c>
      <c r="B717">
        <v>0.90110000000000001</v>
      </c>
      <c r="C717">
        <v>0.90169999999999995</v>
      </c>
      <c r="D717">
        <v>0.89500000000000002</v>
      </c>
      <c r="E717">
        <v>0.89739999999999998</v>
      </c>
      <c r="F717">
        <v>-3.8999999999999998E-3</v>
      </c>
      <c r="G717">
        <v>-0.43270831021857498</v>
      </c>
      <c r="H717">
        <v>0</v>
      </c>
      <c r="I717">
        <f t="shared" si="91"/>
        <v>79.254559532404926</v>
      </c>
      <c r="J717">
        <f t="shared" si="83"/>
        <v>0.8877400000000002</v>
      </c>
      <c r="K717">
        <f t="shared" si="86"/>
        <v>0.88800666666666639</v>
      </c>
      <c r="L717">
        <f t="shared" si="84"/>
        <v>0.8980849999999998</v>
      </c>
      <c r="M717">
        <f t="shared" si="90"/>
        <v>0.89964200000000016</v>
      </c>
      <c r="N717">
        <f t="shared" si="88"/>
        <v>0.88517312499999989</v>
      </c>
      <c r="O717">
        <v>0.52373523512368203</v>
      </c>
      <c r="P717">
        <f t="shared" si="89"/>
        <v>0.52373523512368203</v>
      </c>
      <c r="Q717">
        <f t="shared" si="87"/>
        <v>-0.52373523512368203</v>
      </c>
      <c r="R717">
        <f>MAX(I689:I718)</f>
        <v>79.598990981230841</v>
      </c>
      <c r="S717">
        <f>MIN(I689:I718)</f>
        <v>77.143812961394801</v>
      </c>
      <c r="T717">
        <f>IF(J717&gt;K717, 1, IF(J717&lt;K717, -1, 0))</f>
        <v>-1</v>
      </c>
      <c r="U717">
        <f t="shared" si="85"/>
        <v>-1</v>
      </c>
      <c r="V717">
        <f>G717*U718</f>
        <v>0.43270831021857498</v>
      </c>
    </row>
    <row r="718" spans="1:22" x14ac:dyDescent="0.15">
      <c r="A718">
        <v>20020104</v>
      </c>
      <c r="B718">
        <v>0.89329999999999998</v>
      </c>
      <c r="C718">
        <v>0.89549999999999996</v>
      </c>
      <c r="D718">
        <v>0.89139999999999997</v>
      </c>
      <c r="E718">
        <v>0.89270000000000005</v>
      </c>
      <c r="F718">
        <v>-4.7000000000000002E-3</v>
      </c>
      <c r="G718">
        <v>-0.52373523512368203</v>
      </c>
      <c r="H718">
        <v>0</v>
      </c>
      <c r="I718">
        <f t="shared" si="91"/>
        <v>78.839475478691654</v>
      </c>
      <c r="J718">
        <f t="shared" ref="J718:J781" si="92">AVERAGE(E708:E717)</f>
        <v>0.88752000000000009</v>
      </c>
      <c r="K718">
        <f t="shared" si="86"/>
        <v>0.88862666666666645</v>
      </c>
      <c r="L718">
        <f t="shared" si="84"/>
        <v>0.89798875</v>
      </c>
      <c r="M718">
        <f t="shared" si="90"/>
        <v>0.89969900000000025</v>
      </c>
      <c r="N718">
        <f t="shared" si="88"/>
        <v>0.88529562500000003</v>
      </c>
      <c r="O718">
        <v>0.22403943093984599</v>
      </c>
      <c r="P718">
        <f t="shared" si="89"/>
        <v>0.22403943093984599</v>
      </c>
      <c r="Q718">
        <f t="shared" si="87"/>
        <v>-0.22403943093984599</v>
      </c>
      <c r="R718">
        <f>MAX(I690:I719)</f>
        <v>79.598990981230841</v>
      </c>
      <c r="S718">
        <f>MIN(I690:I719)</f>
        <v>77.143812961394801</v>
      </c>
      <c r="T718">
        <f>IF(J718&gt;K718, 1, IF(J718&lt;K718, -1, 0))</f>
        <v>-1</v>
      </c>
      <c r="U718">
        <f t="shared" si="85"/>
        <v>-1</v>
      </c>
      <c r="V718">
        <f>G718*U719</f>
        <v>0.52373523512368203</v>
      </c>
    </row>
    <row r="719" spans="1:22" x14ac:dyDescent="0.15">
      <c r="A719">
        <v>20020107</v>
      </c>
      <c r="B719">
        <v>0.88729999999999998</v>
      </c>
      <c r="C719">
        <v>0.89129999999999998</v>
      </c>
      <c r="D719">
        <v>0.88660000000000005</v>
      </c>
      <c r="E719">
        <v>0.89070000000000005</v>
      </c>
      <c r="F719">
        <v>-2E-3</v>
      </c>
      <c r="G719">
        <v>-0.22403943093984599</v>
      </c>
      <c r="H719">
        <v>0</v>
      </c>
      <c r="I719">
        <f t="shared" si="91"/>
        <v>78.662843966473233</v>
      </c>
      <c r="J719">
        <f t="shared" si="92"/>
        <v>0.8871</v>
      </c>
      <c r="K719">
        <f t="shared" si="86"/>
        <v>0.88897999999999988</v>
      </c>
      <c r="L719">
        <f t="shared" si="84"/>
        <v>0.89789750000000024</v>
      </c>
      <c r="M719">
        <f t="shared" si="90"/>
        <v>0.89970100000000031</v>
      </c>
      <c r="N719">
        <f t="shared" si="88"/>
        <v>0.88535062499999972</v>
      </c>
      <c r="O719">
        <v>8.9816997866848894E-2</v>
      </c>
      <c r="P719">
        <f t="shared" si="89"/>
        <v>8.9816997866848894E-2</v>
      </c>
      <c r="Q719">
        <f t="shared" si="87"/>
        <v>-8.9816997866848894E-2</v>
      </c>
      <c r="R719">
        <f>MAX(I691:I720)</f>
        <v>79.598990981230841</v>
      </c>
      <c r="S719">
        <f>MIN(I691:I720)</f>
        <v>77.143812961394801</v>
      </c>
      <c r="T719">
        <f>IF(J719&gt;K719, 1, IF(J719&lt;K719, -1, 0))</f>
        <v>-1</v>
      </c>
      <c r="U719">
        <f t="shared" si="85"/>
        <v>-1</v>
      </c>
      <c r="V719">
        <f>G719*U720</f>
        <v>0.22403943093984599</v>
      </c>
    </row>
    <row r="720" spans="1:22" x14ac:dyDescent="0.15">
      <c r="A720">
        <v>20020108</v>
      </c>
      <c r="B720">
        <v>0.8881</v>
      </c>
      <c r="C720">
        <v>0.89029999999999998</v>
      </c>
      <c r="D720">
        <v>0.88680000000000003</v>
      </c>
      <c r="E720">
        <v>0.88990000000000002</v>
      </c>
      <c r="F720">
        <v>-8.0000000000000004E-4</v>
      </c>
      <c r="G720">
        <v>-8.9816997866848894E-2</v>
      </c>
      <c r="H720">
        <v>0</v>
      </c>
      <c r="I720">
        <f t="shared" si="91"/>
        <v>78.592191361585861</v>
      </c>
      <c r="J720">
        <f t="shared" si="92"/>
        <v>0.88647000000000009</v>
      </c>
      <c r="K720">
        <f t="shared" si="86"/>
        <v>0.88942666666666648</v>
      </c>
      <c r="L720">
        <f t="shared" si="84"/>
        <v>0.89772249999999987</v>
      </c>
      <c r="M720">
        <f t="shared" si="90"/>
        <v>0.89963900000000019</v>
      </c>
      <c r="N720">
        <f t="shared" si="88"/>
        <v>0.885401875</v>
      </c>
      <c r="O720">
        <v>0.20226991796831401</v>
      </c>
      <c r="P720">
        <f t="shared" si="89"/>
        <v>0.20226991796831401</v>
      </c>
      <c r="Q720">
        <f t="shared" si="87"/>
        <v>-0.20226991796831401</v>
      </c>
      <c r="R720">
        <f>MAX(I692:I721)</f>
        <v>79.598990981230841</v>
      </c>
      <c r="S720">
        <f>MIN(I692:I721)</f>
        <v>77.143812961394801</v>
      </c>
      <c r="T720">
        <f>IF(J720&gt;K720, 1, IF(J720&lt;K720, -1, 0))</f>
        <v>-1</v>
      </c>
      <c r="U720">
        <f t="shared" si="85"/>
        <v>-1</v>
      </c>
      <c r="V720">
        <f>G720*U721</f>
        <v>8.9816997866848894E-2</v>
      </c>
    </row>
    <row r="721" spans="1:22" x14ac:dyDescent="0.15">
      <c r="A721">
        <v>20020109</v>
      </c>
      <c r="B721">
        <v>0.88949999999999996</v>
      </c>
      <c r="C721">
        <v>0.88990000000000002</v>
      </c>
      <c r="D721">
        <v>0.8841</v>
      </c>
      <c r="E721">
        <v>0.8881</v>
      </c>
      <c r="F721">
        <v>-1.8E-3</v>
      </c>
      <c r="G721">
        <v>-0.20226991796831401</v>
      </c>
      <c r="H721">
        <v>0</v>
      </c>
      <c r="I721">
        <f t="shared" si="91"/>
        <v>78.43322300058928</v>
      </c>
      <c r="J721">
        <f t="shared" si="92"/>
        <v>0.88705000000000001</v>
      </c>
      <c r="K721">
        <f t="shared" si="86"/>
        <v>0.88983333333333314</v>
      </c>
      <c r="L721">
        <f t="shared" si="84"/>
        <v>0.8974724999999999</v>
      </c>
      <c r="M721">
        <f t="shared" si="90"/>
        <v>0.89951700000000012</v>
      </c>
      <c r="N721">
        <f t="shared" si="88"/>
        <v>0.88546812499999983</v>
      </c>
      <c r="O721">
        <v>-0.123859925684043</v>
      </c>
      <c r="P721">
        <f t="shared" si="89"/>
        <v>-0.123859925684043</v>
      </c>
      <c r="Q721">
        <f t="shared" si="87"/>
        <v>0.123859925684043</v>
      </c>
      <c r="R721">
        <f>MAX(I693:I722)</f>
        <v>79.598990981230841</v>
      </c>
      <c r="S721">
        <f>MIN(I693:I722)</f>
        <v>77.143812961394801</v>
      </c>
      <c r="T721">
        <f>IF(J721&gt;K721, 1, IF(J721&lt;K721, -1, 0))</f>
        <v>-1</v>
      </c>
      <c r="U721">
        <f t="shared" si="85"/>
        <v>-1</v>
      </c>
      <c r="V721">
        <f>G721*U722</f>
        <v>0.20226991796831401</v>
      </c>
    </row>
    <row r="722" spans="1:22" x14ac:dyDescent="0.15">
      <c r="A722">
        <v>20020110</v>
      </c>
      <c r="B722">
        <v>0.88880000000000003</v>
      </c>
      <c r="C722">
        <v>0.89139999999999997</v>
      </c>
      <c r="D722">
        <v>0.88780000000000003</v>
      </c>
      <c r="E722">
        <v>0.88919999999999999</v>
      </c>
      <c r="F722">
        <v>1.1000000000000001E-3</v>
      </c>
      <c r="G722">
        <v>0.123859925684043</v>
      </c>
      <c r="H722">
        <v>0</v>
      </c>
      <c r="I722">
        <f t="shared" si="91"/>
        <v>78.530370332309417</v>
      </c>
      <c r="J722">
        <f t="shared" si="92"/>
        <v>0.88850999999999991</v>
      </c>
      <c r="K722">
        <f t="shared" si="86"/>
        <v>0.8901133333333332</v>
      </c>
      <c r="L722">
        <f t="shared" si="84"/>
        <v>0.89708249999999978</v>
      </c>
      <c r="M722">
        <f t="shared" si="90"/>
        <v>0.89927999999999997</v>
      </c>
      <c r="N722">
        <f t="shared" si="88"/>
        <v>0.88553999999999977</v>
      </c>
      <c r="O722">
        <v>-5.6230319388220401E-2</v>
      </c>
      <c r="P722">
        <f t="shared" si="89"/>
        <v>-5.6230319388220401E-2</v>
      </c>
      <c r="Q722">
        <f t="shared" si="87"/>
        <v>5.6230319388220401E-2</v>
      </c>
      <c r="R722">
        <f>MAX(I694:I723)</f>
        <v>79.598990981230841</v>
      </c>
      <c r="S722">
        <f>MIN(I694:I723)</f>
        <v>77.143812961394801</v>
      </c>
      <c r="T722">
        <f>IF(J722&gt;K722, 1, IF(J722&lt;K722, -1, 0))</f>
        <v>-1</v>
      </c>
      <c r="U722">
        <f t="shared" si="85"/>
        <v>-1</v>
      </c>
      <c r="V722">
        <f>G722*U723</f>
        <v>-0.123859925684043</v>
      </c>
    </row>
    <row r="723" spans="1:22" x14ac:dyDescent="0.15">
      <c r="A723">
        <v>20020111</v>
      </c>
      <c r="B723">
        <v>0.88959999999999995</v>
      </c>
      <c r="C723">
        <v>0.8901</v>
      </c>
      <c r="D723">
        <v>0.8871</v>
      </c>
      <c r="E723">
        <v>0.88970000000000005</v>
      </c>
      <c r="F723">
        <v>5.0000000000000001E-4</v>
      </c>
      <c r="G723">
        <v>5.6230319388220401E-2</v>
      </c>
      <c r="H723">
        <v>0</v>
      </c>
      <c r="I723">
        <f t="shared" si="91"/>
        <v>78.574528210364022</v>
      </c>
      <c r="J723">
        <f t="shared" si="92"/>
        <v>0.88985999999999998</v>
      </c>
      <c r="K723">
        <f t="shared" si="86"/>
        <v>0.89036666666666653</v>
      </c>
      <c r="L723">
        <f t="shared" si="84"/>
        <v>0.89664874999999999</v>
      </c>
      <c r="M723">
        <f t="shared" si="90"/>
        <v>0.89903699999999998</v>
      </c>
      <c r="N723">
        <f t="shared" si="88"/>
        <v>0.8856918749999998</v>
      </c>
      <c r="O723">
        <v>-0.22479487467685799</v>
      </c>
      <c r="P723">
        <f t="shared" si="89"/>
        <v>-0.22479487467685799</v>
      </c>
      <c r="Q723">
        <f t="shared" si="87"/>
        <v>0.22479487467685799</v>
      </c>
      <c r="R723">
        <f>MAX(I695:I724)</f>
        <v>79.598990981230841</v>
      </c>
      <c r="S723">
        <f>MIN(I695:I724)</f>
        <v>77.143812961394801</v>
      </c>
      <c r="T723">
        <f>IF(J723&gt;K723, 1, IF(J723&lt;K723, -1, 0))</f>
        <v>-1</v>
      </c>
      <c r="U723">
        <f t="shared" si="85"/>
        <v>-1</v>
      </c>
      <c r="V723">
        <f>G723*U724</f>
        <v>-5.6230319388220401E-2</v>
      </c>
    </row>
    <row r="724" spans="1:22" x14ac:dyDescent="0.15">
      <c r="A724">
        <v>20020114</v>
      </c>
      <c r="B724">
        <v>0.88990000000000002</v>
      </c>
      <c r="C724">
        <v>0.89229999999999998</v>
      </c>
      <c r="D724">
        <v>0.8891</v>
      </c>
      <c r="E724">
        <v>0.89170000000000005</v>
      </c>
      <c r="F724">
        <v>2E-3</v>
      </c>
      <c r="G724">
        <v>0.22479487467685799</v>
      </c>
      <c r="H724">
        <v>0</v>
      </c>
      <c r="I724">
        <f t="shared" si="91"/>
        <v>78.751159722582443</v>
      </c>
      <c r="J724">
        <f t="shared" si="92"/>
        <v>0.89080999999999988</v>
      </c>
      <c r="K724">
        <f t="shared" si="86"/>
        <v>0.89045333333333332</v>
      </c>
      <c r="L724">
        <f t="shared" ref="L724:L787" si="93">AVERAGE(E644:E723)</f>
        <v>0.89620875000000011</v>
      </c>
      <c r="M724">
        <f t="shared" si="90"/>
        <v>0.89876699999999998</v>
      </c>
      <c r="N724">
        <f t="shared" si="88"/>
        <v>0.8859031249999999</v>
      </c>
      <c r="O724">
        <v>-1.1102388695749701</v>
      </c>
      <c r="P724">
        <f t="shared" si="89"/>
        <v>1.1102388695749701</v>
      </c>
      <c r="Q724">
        <f t="shared" si="87"/>
        <v>-1.1102388695749701</v>
      </c>
      <c r="R724">
        <f>MAX(I696:I725)</f>
        <v>79.598990981230841</v>
      </c>
      <c r="S724">
        <f>MIN(I696:I725)</f>
        <v>77.143812961394801</v>
      </c>
      <c r="T724">
        <f>IF(J724&gt;K724, 1, IF(J724&lt;K724, -1, 0))</f>
        <v>1</v>
      </c>
      <c r="U724">
        <f t="shared" ref="U724:U787" si="94">IF(T674=-1,-1,IF(T674=1,1,U673))</f>
        <v>-1</v>
      </c>
      <c r="V724">
        <f>G724*U725</f>
        <v>-0.22479487467685799</v>
      </c>
    </row>
    <row r="725" spans="1:22" x14ac:dyDescent="0.15">
      <c r="A725">
        <v>20020115</v>
      </c>
      <c r="B725">
        <v>0.88949999999999996</v>
      </c>
      <c r="C725">
        <v>0.89</v>
      </c>
      <c r="D725">
        <v>0.88160000000000005</v>
      </c>
      <c r="E725">
        <v>0.88180000000000003</v>
      </c>
      <c r="F725">
        <v>-9.9000000000000008E-3</v>
      </c>
      <c r="G725">
        <v>-1.1102388695749701</v>
      </c>
      <c r="H725">
        <v>0</v>
      </c>
      <c r="I725">
        <f t="shared" si="91"/>
        <v>77.876833737101265</v>
      </c>
      <c r="J725">
        <f t="shared" si="92"/>
        <v>0.89185000000000003</v>
      </c>
      <c r="K725">
        <f t="shared" si="86"/>
        <v>0.89056666666666662</v>
      </c>
      <c r="L725">
        <f t="shared" si="93"/>
        <v>0.89575749999999998</v>
      </c>
      <c r="M725">
        <f t="shared" si="90"/>
        <v>0.89855300000000016</v>
      </c>
      <c r="N725">
        <f t="shared" si="88"/>
        <v>0.88612437499999996</v>
      </c>
      <c r="O725">
        <v>-0.192787480154234</v>
      </c>
      <c r="P725">
        <f t="shared" si="89"/>
        <v>0.192787480154234</v>
      </c>
      <c r="Q725">
        <f t="shared" si="87"/>
        <v>-0.192787480154234</v>
      </c>
      <c r="R725">
        <f>MAX(I697:I726)</f>
        <v>79.598990981230841</v>
      </c>
      <c r="S725">
        <f>MIN(I697:I726)</f>
        <v>77.143812961394801</v>
      </c>
      <c r="T725">
        <f>IF(J725&gt;K725, 1, IF(J725&lt;K725, -1, 0))</f>
        <v>1</v>
      </c>
      <c r="U725">
        <f t="shared" si="94"/>
        <v>-1</v>
      </c>
      <c r="V725">
        <f>G725*U726</f>
        <v>1.1102388695749701</v>
      </c>
    </row>
    <row r="726" spans="1:22" x14ac:dyDescent="0.15">
      <c r="A726">
        <v>20020116</v>
      </c>
      <c r="B726">
        <v>0.879</v>
      </c>
      <c r="C726">
        <v>0.88170000000000004</v>
      </c>
      <c r="D726">
        <v>0.87880000000000003</v>
      </c>
      <c r="E726">
        <v>0.88009999999999999</v>
      </c>
      <c r="F726">
        <v>-1.6999999999999999E-3</v>
      </c>
      <c r="G726">
        <v>-0.192787480154234</v>
      </c>
      <c r="H726">
        <v>0</v>
      </c>
      <c r="I726">
        <f t="shared" si="91"/>
        <v>77.72669695171561</v>
      </c>
      <c r="J726">
        <f t="shared" si="92"/>
        <v>0.89124999999999999</v>
      </c>
      <c r="K726">
        <f t="shared" si="86"/>
        <v>0.89011333333333331</v>
      </c>
      <c r="L726">
        <f t="shared" si="93"/>
        <v>0.8952374999999998</v>
      </c>
      <c r="M726">
        <f t="shared" si="90"/>
        <v>0.89824700000000002</v>
      </c>
      <c r="N726">
        <f t="shared" si="88"/>
        <v>0.88627374999999997</v>
      </c>
      <c r="O726">
        <v>-0.102261106692423</v>
      </c>
      <c r="P726">
        <f t="shared" si="89"/>
        <v>0.102261106692423</v>
      </c>
      <c r="Q726">
        <f t="shared" si="87"/>
        <v>-0.102261106692423</v>
      </c>
      <c r="R726">
        <f>MAX(I698:I727)</f>
        <v>79.598990981230841</v>
      </c>
      <c r="S726">
        <f>MIN(I698:I727)</f>
        <v>77.143812961394801</v>
      </c>
      <c r="T726">
        <f>IF(J726&gt;K726, 1, IF(J726&lt;K726, -1, 0))</f>
        <v>1</v>
      </c>
      <c r="U726">
        <f t="shared" si="94"/>
        <v>-1</v>
      </c>
      <c r="V726">
        <f>G726*U727</f>
        <v>0.192787480154234</v>
      </c>
    </row>
    <row r="727" spans="1:22" x14ac:dyDescent="0.15">
      <c r="A727">
        <v>20020117</v>
      </c>
      <c r="B727">
        <v>0.87939999999999996</v>
      </c>
      <c r="C727">
        <v>0.87980000000000003</v>
      </c>
      <c r="D727">
        <v>0.87760000000000005</v>
      </c>
      <c r="E727">
        <v>0.87919999999999998</v>
      </c>
      <c r="F727">
        <v>-8.9999999999999998E-4</v>
      </c>
      <c r="G727">
        <v>-0.102261106692423</v>
      </c>
      <c r="H727">
        <v>0</v>
      </c>
      <c r="I727">
        <f t="shared" si="91"/>
        <v>77.647212771217312</v>
      </c>
      <c r="J727">
        <f t="shared" si="92"/>
        <v>0.88913000000000009</v>
      </c>
      <c r="K727">
        <f t="shared" si="86"/>
        <v>0.88973666666666662</v>
      </c>
      <c r="L727">
        <f t="shared" si="93"/>
        <v>0.89485249999999983</v>
      </c>
      <c r="M727">
        <f t="shared" si="90"/>
        <v>0.8979109999999999</v>
      </c>
      <c r="N727">
        <f t="shared" si="88"/>
        <v>0.88642562499999988</v>
      </c>
      <c r="O727">
        <v>-0.37534121929025999</v>
      </c>
      <c r="P727">
        <f t="shared" si="89"/>
        <v>-0.37534121929025999</v>
      </c>
      <c r="Q727">
        <f t="shared" si="87"/>
        <v>0.37534121929025999</v>
      </c>
      <c r="R727">
        <f>MAX(I699:I728)</f>
        <v>79.598990981230841</v>
      </c>
      <c r="S727">
        <f>MIN(I699:I728)</f>
        <v>77.143812961394801</v>
      </c>
      <c r="T727">
        <f>IF(J727&gt;K727, 1, IF(J727&lt;K727, -1, 0))</f>
        <v>-1</v>
      </c>
      <c r="U727">
        <f t="shared" si="94"/>
        <v>-1</v>
      </c>
      <c r="V727">
        <f>G727*U728</f>
        <v>0.102261106692423</v>
      </c>
    </row>
    <row r="728" spans="1:22" x14ac:dyDescent="0.15">
      <c r="A728">
        <v>20020118</v>
      </c>
      <c r="B728">
        <v>0.87870000000000004</v>
      </c>
      <c r="C728">
        <v>0.88280000000000003</v>
      </c>
      <c r="D728">
        <v>0.87770000000000004</v>
      </c>
      <c r="E728">
        <v>0.88249999999999995</v>
      </c>
      <c r="F728">
        <v>3.3E-3</v>
      </c>
      <c r="G728">
        <v>0.37534121929025999</v>
      </c>
      <c r="H728">
        <v>0</v>
      </c>
      <c r="I728">
        <f t="shared" si="91"/>
        <v>77.938654766377695</v>
      </c>
      <c r="J728">
        <f t="shared" si="92"/>
        <v>0.88731000000000004</v>
      </c>
      <c r="K728">
        <f t="shared" si="86"/>
        <v>0.88938666666666666</v>
      </c>
      <c r="L728">
        <f t="shared" si="93"/>
        <v>0.89441624999999969</v>
      </c>
      <c r="M728">
        <f t="shared" si="90"/>
        <v>0.89755399999999985</v>
      </c>
      <c r="N728">
        <f t="shared" si="88"/>
        <v>0.88656625000000011</v>
      </c>
      <c r="O728">
        <v>-0.13597733711049201</v>
      </c>
      <c r="P728">
        <f t="shared" si="89"/>
        <v>-0.13597733711049201</v>
      </c>
      <c r="Q728">
        <f t="shared" si="87"/>
        <v>0.13597733711049201</v>
      </c>
      <c r="R728">
        <f>MAX(I700:I729)</f>
        <v>79.598990981230841</v>
      </c>
      <c r="S728">
        <f>MIN(I700:I729)</f>
        <v>77.143812961394801</v>
      </c>
      <c r="T728">
        <f>IF(J728&gt;K728, 1, IF(J728&lt;K728, -1, 0))</f>
        <v>-1</v>
      </c>
      <c r="U728">
        <f t="shared" si="94"/>
        <v>-1</v>
      </c>
      <c r="V728">
        <f>G728*U729</f>
        <v>-0.37534121929025999</v>
      </c>
    </row>
    <row r="729" spans="1:22" x14ac:dyDescent="0.15">
      <c r="A729">
        <v>20020122</v>
      </c>
      <c r="B729">
        <v>0.88080000000000003</v>
      </c>
      <c r="C729">
        <v>0.88400000000000001</v>
      </c>
      <c r="D729">
        <v>0.879</v>
      </c>
      <c r="E729">
        <v>0.88370000000000004</v>
      </c>
      <c r="F729">
        <v>1.1999999999999999E-3</v>
      </c>
      <c r="G729">
        <v>0.13597733711049201</v>
      </c>
      <c r="H729">
        <v>0</v>
      </c>
      <c r="I729">
        <f t="shared" si="91"/>
        <v>78.044633673708745</v>
      </c>
      <c r="J729">
        <f t="shared" si="92"/>
        <v>0.88629000000000002</v>
      </c>
      <c r="K729">
        <f t="shared" si="86"/>
        <v>0.88925333333333334</v>
      </c>
      <c r="L729">
        <f t="shared" si="93"/>
        <v>0.89393874999999967</v>
      </c>
      <c r="M729">
        <f t="shared" si="90"/>
        <v>0.89725399999999977</v>
      </c>
      <c r="N729">
        <f t="shared" si="88"/>
        <v>0.88679499999999989</v>
      </c>
      <c r="O729">
        <v>0.91660065633133403</v>
      </c>
      <c r="P729">
        <f t="shared" si="89"/>
        <v>0.91660065633133403</v>
      </c>
      <c r="Q729">
        <f t="shared" si="87"/>
        <v>-0.91660065633133403</v>
      </c>
      <c r="R729">
        <f>MAX(I701:I730)</f>
        <v>79.598990981230841</v>
      </c>
      <c r="S729">
        <f>MIN(I701:I730)</f>
        <v>77.143812961394801</v>
      </c>
      <c r="T729">
        <f>IF(J729&gt;K729, 1, IF(J729&lt;K729, -1, 0))</f>
        <v>-1</v>
      </c>
      <c r="U729">
        <f t="shared" si="94"/>
        <v>-1</v>
      </c>
      <c r="V729">
        <f>G729*U730</f>
        <v>-0.13597733711049201</v>
      </c>
    </row>
    <row r="730" spans="1:22" x14ac:dyDescent="0.15">
      <c r="A730">
        <v>20020123</v>
      </c>
      <c r="B730">
        <v>0.88339999999999996</v>
      </c>
      <c r="C730">
        <v>0.88380000000000003</v>
      </c>
      <c r="D730">
        <v>0.87470000000000003</v>
      </c>
      <c r="E730">
        <v>0.87560000000000004</v>
      </c>
      <c r="F730">
        <v>-8.0999999999999996E-3</v>
      </c>
      <c r="G730">
        <v>-0.91660065633133403</v>
      </c>
      <c r="H730">
        <v>0</v>
      </c>
      <c r="I730">
        <f t="shared" si="91"/>
        <v>77.329276049224148</v>
      </c>
      <c r="J730">
        <f t="shared" si="92"/>
        <v>0.88558999999999999</v>
      </c>
      <c r="K730">
        <f t="shared" si="86"/>
        <v>0.88888333333333347</v>
      </c>
      <c r="L730">
        <f t="shared" si="93"/>
        <v>0.8934687499999997</v>
      </c>
      <c r="M730">
        <f t="shared" si="90"/>
        <v>0.89697899999999986</v>
      </c>
      <c r="N730">
        <f t="shared" si="88"/>
        <v>0.88701999999999992</v>
      </c>
      <c r="O730">
        <v>0.10278666057560699</v>
      </c>
      <c r="P730">
        <f t="shared" si="89"/>
        <v>0.10278666057560699</v>
      </c>
      <c r="Q730">
        <f t="shared" si="87"/>
        <v>-0.10278666057560699</v>
      </c>
      <c r="R730">
        <f>MAX(I702:I731)</f>
        <v>79.598990981230841</v>
      </c>
      <c r="S730">
        <f>MIN(I702:I731)</f>
        <v>77.143812961394801</v>
      </c>
      <c r="T730">
        <f>IF(J730&gt;K730, 1, IF(J730&lt;K730, -1, 0))</f>
        <v>-1</v>
      </c>
      <c r="U730">
        <f t="shared" si="94"/>
        <v>-1</v>
      </c>
      <c r="V730">
        <f>G730*U731</f>
        <v>0.91660065633133403</v>
      </c>
    </row>
    <row r="731" spans="1:22" x14ac:dyDescent="0.15">
      <c r="A731">
        <v>20020124</v>
      </c>
      <c r="B731">
        <v>0.87460000000000004</v>
      </c>
      <c r="C731">
        <v>0.87739999999999996</v>
      </c>
      <c r="D731">
        <v>0.87380000000000002</v>
      </c>
      <c r="E731">
        <v>0.87470000000000003</v>
      </c>
      <c r="F731">
        <v>-8.9999999999999998E-4</v>
      </c>
      <c r="G731">
        <v>-0.10278666057560699</v>
      </c>
      <c r="H731">
        <v>0</v>
      </c>
      <c r="I731">
        <f t="shared" si="91"/>
        <v>77.249791868725865</v>
      </c>
      <c r="J731">
        <f t="shared" si="92"/>
        <v>0.88415999999999995</v>
      </c>
      <c r="K731">
        <f t="shared" si="86"/>
        <v>0.88842333333333334</v>
      </c>
      <c r="L731">
        <f t="shared" si="93"/>
        <v>0.89297249999999995</v>
      </c>
      <c r="M731">
        <f t="shared" si="90"/>
        <v>0.89662799999999987</v>
      </c>
      <c r="N731">
        <f t="shared" si="88"/>
        <v>0.88720624999999986</v>
      </c>
      <c r="O731">
        <v>1.33760146335887</v>
      </c>
      <c r="P731">
        <f t="shared" si="89"/>
        <v>1.33760146335887</v>
      </c>
      <c r="Q731">
        <f t="shared" si="87"/>
        <v>-1.33760146335887</v>
      </c>
      <c r="R731">
        <f>MAX(I703:I732)</f>
        <v>79.598990981230841</v>
      </c>
      <c r="S731">
        <f>MIN(I703:I732)</f>
        <v>76.216497522248105</v>
      </c>
      <c r="T731">
        <f>IF(J731&gt;K731, 1, IF(J731&lt;K731, -1, 0))</f>
        <v>-1</v>
      </c>
      <c r="U731">
        <f t="shared" si="94"/>
        <v>-1</v>
      </c>
      <c r="V731">
        <f>G731*U732</f>
        <v>0.10278666057560699</v>
      </c>
    </row>
    <row r="732" spans="1:22" x14ac:dyDescent="0.15">
      <c r="A732">
        <v>20020125</v>
      </c>
      <c r="B732">
        <v>0.86409999999999998</v>
      </c>
      <c r="C732">
        <v>0.8659</v>
      </c>
      <c r="D732">
        <v>0.86129999999999995</v>
      </c>
      <c r="E732">
        <v>0.86299999999999999</v>
      </c>
      <c r="F732">
        <v>-1.17E-2</v>
      </c>
      <c r="G732">
        <v>-1.33760146335887</v>
      </c>
      <c r="H732">
        <v>0</v>
      </c>
      <c r="I732">
        <f t="shared" si="91"/>
        <v>76.216497522248105</v>
      </c>
      <c r="J732">
        <f t="shared" si="92"/>
        <v>0.88282000000000005</v>
      </c>
      <c r="K732">
        <f t="shared" si="86"/>
        <v>0.88793333333333335</v>
      </c>
      <c r="L732">
        <f t="shared" si="93"/>
        <v>0.8925512499999998</v>
      </c>
      <c r="M732">
        <f t="shared" si="90"/>
        <v>0.89627499999999993</v>
      </c>
      <c r="N732">
        <f t="shared" si="88"/>
        <v>0.88734624999999989</v>
      </c>
      <c r="O732">
        <v>0.40556199304750301</v>
      </c>
      <c r="P732">
        <f t="shared" si="89"/>
        <v>0.40556199304750301</v>
      </c>
      <c r="Q732">
        <f t="shared" si="87"/>
        <v>-0.40556199304750301</v>
      </c>
      <c r="R732">
        <f>MAX(I704:I733)</f>
        <v>79.598990981230841</v>
      </c>
      <c r="S732">
        <f>MIN(I704:I733)</f>
        <v>75.907392375865882</v>
      </c>
      <c r="T732">
        <f>IF(J732&gt;K732, 1, IF(J732&lt;K732, -1, 0))</f>
        <v>-1</v>
      </c>
      <c r="U732">
        <f t="shared" si="94"/>
        <v>-1</v>
      </c>
      <c r="V732">
        <f>G732*U733</f>
        <v>1.33760146335887</v>
      </c>
    </row>
    <row r="733" spans="1:22" x14ac:dyDescent="0.15">
      <c r="A733">
        <v>20020128</v>
      </c>
      <c r="B733">
        <v>0.85629999999999995</v>
      </c>
      <c r="C733">
        <v>0.86029999999999995</v>
      </c>
      <c r="D733">
        <v>0.85550000000000004</v>
      </c>
      <c r="E733">
        <v>0.85950000000000004</v>
      </c>
      <c r="F733">
        <v>-3.5000000000000001E-3</v>
      </c>
      <c r="G733">
        <v>-0.40556199304750301</v>
      </c>
      <c r="H733">
        <v>0</v>
      </c>
      <c r="I733">
        <f t="shared" si="91"/>
        <v>75.907392375865882</v>
      </c>
      <c r="J733">
        <f t="shared" si="92"/>
        <v>0.88020000000000009</v>
      </c>
      <c r="K733">
        <f t="shared" si="86"/>
        <v>0.88709666666666664</v>
      </c>
      <c r="L733">
        <f t="shared" si="93"/>
        <v>0.89190249999999993</v>
      </c>
      <c r="M733">
        <f t="shared" si="90"/>
        <v>0.895733</v>
      </c>
      <c r="N733">
        <f t="shared" si="88"/>
        <v>0.88744124999999963</v>
      </c>
      <c r="O733">
        <v>-0.40721349621872599</v>
      </c>
      <c r="P733">
        <f t="shared" si="89"/>
        <v>-0.40721349621872599</v>
      </c>
      <c r="Q733">
        <f t="shared" si="87"/>
        <v>0.40721349621872599</v>
      </c>
      <c r="R733">
        <f>MAX(I705:I734)</f>
        <v>79.598990981230841</v>
      </c>
      <c r="S733">
        <f>MIN(I705:I734)</f>
        <v>75.907392375865882</v>
      </c>
      <c r="T733">
        <f>IF(J733&gt;K733, 1, IF(J733&lt;K733, -1, 0))</f>
        <v>-1</v>
      </c>
      <c r="U733">
        <f t="shared" si="94"/>
        <v>-1</v>
      </c>
      <c r="V733">
        <f>G733*U734</f>
        <v>0.40556199304750301</v>
      </c>
    </row>
    <row r="734" spans="1:22" x14ac:dyDescent="0.15">
      <c r="A734">
        <v>20020129</v>
      </c>
      <c r="B734">
        <v>0.86050000000000004</v>
      </c>
      <c r="C734">
        <v>0.8639</v>
      </c>
      <c r="D734">
        <v>0.85880000000000001</v>
      </c>
      <c r="E734">
        <v>0.86299999999999999</v>
      </c>
      <c r="F734">
        <v>3.5000000000000001E-3</v>
      </c>
      <c r="G734">
        <v>0.40721349621872599</v>
      </c>
      <c r="H734">
        <v>0</v>
      </c>
      <c r="I734">
        <f t="shared" si="91"/>
        <v>76.216497522248119</v>
      </c>
      <c r="J734">
        <f t="shared" si="92"/>
        <v>0.87718000000000007</v>
      </c>
      <c r="K734">
        <f t="shared" si="86"/>
        <v>0.88592000000000004</v>
      </c>
      <c r="L734">
        <f t="shared" si="93"/>
        <v>0.8911874999999998</v>
      </c>
      <c r="M734">
        <f t="shared" si="90"/>
        <v>0.89523100000000011</v>
      </c>
      <c r="N734">
        <f t="shared" si="88"/>
        <v>0.88749812499999992</v>
      </c>
      <c r="O734">
        <v>0.35921205098493503</v>
      </c>
      <c r="P734">
        <f t="shared" si="89"/>
        <v>0.35921205098493503</v>
      </c>
      <c r="Q734">
        <f t="shared" si="87"/>
        <v>-0.35921205098493503</v>
      </c>
      <c r="R734">
        <f>MAX(I706:I735)</f>
        <v>79.598990981230841</v>
      </c>
      <c r="S734">
        <f>MIN(I706:I735)</f>
        <v>75.907392375865882</v>
      </c>
      <c r="T734">
        <f>IF(J734&gt;K734, 1, IF(J734&lt;K734, -1, 0))</f>
        <v>-1</v>
      </c>
      <c r="U734">
        <f t="shared" si="94"/>
        <v>-1</v>
      </c>
      <c r="V734">
        <f>G734*U735</f>
        <v>-0.40721349621872599</v>
      </c>
    </row>
    <row r="735" spans="1:22" x14ac:dyDescent="0.15">
      <c r="A735">
        <v>20020130</v>
      </c>
      <c r="B735">
        <v>0.86240000000000006</v>
      </c>
      <c r="C735">
        <v>0.86399999999999999</v>
      </c>
      <c r="D735">
        <v>0.85829999999999995</v>
      </c>
      <c r="E735">
        <v>0.8599</v>
      </c>
      <c r="F735">
        <v>-3.0999999999999999E-3</v>
      </c>
      <c r="G735">
        <v>-0.35921205098493503</v>
      </c>
      <c r="H735">
        <v>0</v>
      </c>
      <c r="I735">
        <f t="shared" si="91"/>
        <v>75.942718678309575</v>
      </c>
      <c r="J735">
        <f t="shared" si="92"/>
        <v>0.87431000000000003</v>
      </c>
      <c r="K735">
        <f t="shared" si="86"/>
        <v>0.88501333333333332</v>
      </c>
      <c r="L735">
        <f t="shared" si="93"/>
        <v>0.89058874999999982</v>
      </c>
      <c r="M735">
        <f t="shared" si="90"/>
        <v>0.8950030000000001</v>
      </c>
      <c r="N735">
        <f t="shared" si="88"/>
        <v>0.88757249999999976</v>
      </c>
      <c r="O735">
        <v>0.36050703570182502</v>
      </c>
      <c r="P735">
        <f t="shared" si="89"/>
        <v>0.36050703570182502</v>
      </c>
      <c r="Q735">
        <f t="shared" si="87"/>
        <v>-0.36050703570182502</v>
      </c>
      <c r="R735">
        <f>MAX(I707:I736)</f>
        <v>79.598990981230841</v>
      </c>
      <c r="S735">
        <f>MIN(I707:I736)</f>
        <v>75.668939834371017</v>
      </c>
      <c r="T735">
        <f>IF(J735&gt;K735, 1, IF(J735&lt;K735, -1, 0))</f>
        <v>-1</v>
      </c>
      <c r="U735">
        <f t="shared" si="94"/>
        <v>-1</v>
      </c>
      <c r="V735">
        <f>G735*U736</f>
        <v>0.35921205098493503</v>
      </c>
    </row>
    <row r="736" spans="1:22" x14ac:dyDescent="0.15">
      <c r="A736">
        <v>20020131</v>
      </c>
      <c r="B736">
        <v>0.86199999999999999</v>
      </c>
      <c r="C736">
        <v>0.86219999999999997</v>
      </c>
      <c r="D736">
        <v>0.85619999999999996</v>
      </c>
      <c r="E736">
        <v>0.85680000000000001</v>
      </c>
      <c r="F736">
        <v>-3.0999999999999999E-3</v>
      </c>
      <c r="G736">
        <v>-0.36050703570182502</v>
      </c>
      <c r="H736">
        <v>0</v>
      </c>
      <c r="I736">
        <f t="shared" si="91"/>
        <v>75.668939834371017</v>
      </c>
      <c r="J736">
        <f t="shared" si="92"/>
        <v>0.87212000000000001</v>
      </c>
      <c r="K736">
        <f t="shared" si="86"/>
        <v>0.88364333333333334</v>
      </c>
      <c r="L736">
        <f t="shared" si="93"/>
        <v>0.88991749999999992</v>
      </c>
      <c r="M736">
        <f t="shared" si="90"/>
        <v>0.89473899999999995</v>
      </c>
      <c r="N736">
        <f t="shared" si="88"/>
        <v>0.88767374999999971</v>
      </c>
      <c r="O736">
        <v>-0.38515406162464599</v>
      </c>
      <c r="P736">
        <f t="shared" si="89"/>
        <v>-0.38515406162464599</v>
      </c>
      <c r="Q736">
        <f t="shared" si="87"/>
        <v>0.38515406162464599</v>
      </c>
      <c r="R736">
        <f>MAX(I708:I737)</f>
        <v>79.598990981230841</v>
      </c>
      <c r="S736">
        <f>MIN(I708:I737)</f>
        <v>75.668939834371017</v>
      </c>
      <c r="T736">
        <f>IF(J736&gt;K736, 1, IF(J736&lt;K736, -1, 0))</f>
        <v>-1</v>
      </c>
      <c r="U736">
        <f t="shared" si="94"/>
        <v>-1</v>
      </c>
      <c r="V736">
        <f>G736*U737</f>
        <v>0.36050703570182502</v>
      </c>
    </row>
    <row r="737" spans="1:22" x14ac:dyDescent="0.15">
      <c r="A737">
        <v>20020201</v>
      </c>
      <c r="B737">
        <v>0.86150000000000004</v>
      </c>
      <c r="C737">
        <v>0.86280000000000001</v>
      </c>
      <c r="D737">
        <v>0.8579</v>
      </c>
      <c r="E737">
        <v>0.86009999999999998</v>
      </c>
      <c r="F737">
        <v>3.3E-3</v>
      </c>
      <c r="G737">
        <v>0.38515406162464599</v>
      </c>
      <c r="H737">
        <v>0</v>
      </c>
      <c r="I737">
        <f t="shared" si="91"/>
        <v>75.960381829531414</v>
      </c>
      <c r="J737">
        <f t="shared" si="92"/>
        <v>0.86978999999999984</v>
      </c>
      <c r="K737">
        <f t="shared" si="86"/>
        <v>0.88222</v>
      </c>
      <c r="L737">
        <f t="shared" si="93"/>
        <v>0.88918875000000008</v>
      </c>
      <c r="M737">
        <f t="shared" si="90"/>
        <v>0.89435999999999993</v>
      </c>
      <c r="N737">
        <f t="shared" si="88"/>
        <v>0.88772749999999956</v>
      </c>
      <c r="O737">
        <v>-0.98825717939775204</v>
      </c>
      <c r="P737">
        <f t="shared" si="89"/>
        <v>-0.98825717939775204</v>
      </c>
      <c r="Q737">
        <f t="shared" si="87"/>
        <v>0.98825717939775204</v>
      </c>
      <c r="R737">
        <f>MAX(I709:I738)</f>
        <v>79.598990981230841</v>
      </c>
      <c r="S737">
        <f>MIN(I709:I738)</f>
        <v>75.668939834371017</v>
      </c>
      <c r="T737">
        <f>IF(J737&gt;K737, 1, IF(J737&lt;K737, -1, 0))</f>
        <v>-1</v>
      </c>
      <c r="U737">
        <f t="shared" si="94"/>
        <v>-1</v>
      </c>
      <c r="V737">
        <f>G737*U738</f>
        <v>-0.38515406162464599</v>
      </c>
    </row>
    <row r="738" spans="1:22" x14ac:dyDescent="0.15">
      <c r="A738">
        <v>20020204</v>
      </c>
      <c r="B738">
        <v>0.86219999999999997</v>
      </c>
      <c r="C738">
        <v>0.86939999999999995</v>
      </c>
      <c r="D738">
        <v>0.86199999999999999</v>
      </c>
      <c r="E738">
        <v>0.86860000000000004</v>
      </c>
      <c r="F738">
        <v>8.5000000000000006E-3</v>
      </c>
      <c r="G738">
        <v>0.98825717939775204</v>
      </c>
      <c r="H738">
        <v>0</v>
      </c>
      <c r="I738">
        <f t="shared" si="91"/>
        <v>76.711065756459703</v>
      </c>
      <c r="J738">
        <f t="shared" si="92"/>
        <v>0.86787999999999987</v>
      </c>
      <c r="K738">
        <f t="shared" ref="K738:K801" si="95">AVERAGE(E708:E737)</f>
        <v>0.88090333333333348</v>
      </c>
      <c r="L738">
        <f t="shared" si="93"/>
        <v>0.88850125000000002</v>
      </c>
      <c r="M738">
        <f t="shared" si="90"/>
        <v>0.89391000000000009</v>
      </c>
      <c r="N738">
        <f t="shared" si="88"/>
        <v>0.88777999999999957</v>
      </c>
      <c r="O738">
        <v>0.310845037992175</v>
      </c>
      <c r="P738">
        <f t="shared" si="89"/>
        <v>0.310845037992175</v>
      </c>
      <c r="Q738">
        <f t="shared" si="87"/>
        <v>-0.310845037992175</v>
      </c>
      <c r="R738">
        <f>MAX(I710:I739)</f>
        <v>79.598990981230841</v>
      </c>
      <c r="S738">
        <f>MIN(I710:I739)</f>
        <v>75.668939834371017</v>
      </c>
      <c r="T738">
        <f>IF(J738&gt;K738, 1, IF(J738&lt;K738, -1, 0))</f>
        <v>-1</v>
      </c>
      <c r="U738">
        <f t="shared" si="94"/>
        <v>-1</v>
      </c>
      <c r="V738">
        <f>G738*U739</f>
        <v>-0.98825717939775204</v>
      </c>
    </row>
    <row r="739" spans="1:22" x14ac:dyDescent="0.15">
      <c r="A739">
        <v>20020205</v>
      </c>
      <c r="B739">
        <v>0.86699999999999999</v>
      </c>
      <c r="C739">
        <v>0.87160000000000004</v>
      </c>
      <c r="D739">
        <v>0.86360000000000003</v>
      </c>
      <c r="E739">
        <v>0.8659</v>
      </c>
      <c r="F739">
        <v>-2.7000000000000001E-3</v>
      </c>
      <c r="G739">
        <v>-0.310845037992175</v>
      </c>
      <c r="H739">
        <v>0</v>
      </c>
      <c r="I739">
        <f t="shared" si="91"/>
        <v>76.472613214964824</v>
      </c>
      <c r="J739">
        <f t="shared" si="92"/>
        <v>0.86648999999999998</v>
      </c>
      <c r="K739">
        <f t="shared" si="95"/>
        <v>0.87996000000000008</v>
      </c>
      <c r="L739">
        <f t="shared" si="93"/>
        <v>0.88796625000000007</v>
      </c>
      <c r="M739">
        <f t="shared" si="90"/>
        <v>0.89359600000000017</v>
      </c>
      <c r="N739">
        <f t="shared" si="88"/>
        <v>0.88782437499999944</v>
      </c>
      <c r="O739">
        <v>-0.16168148746968</v>
      </c>
      <c r="P739">
        <f t="shared" si="89"/>
        <v>-0.16168148746968</v>
      </c>
      <c r="Q739">
        <f t="shared" ref="Q739:Q802" si="96">IF(L739&gt;N739,1,IF(L739&lt;N739,-1,0))*G740</f>
        <v>0.16168148746968</v>
      </c>
      <c r="R739">
        <f>MAX(I711:I740)</f>
        <v>79.598990981230841</v>
      </c>
      <c r="S739">
        <f>MIN(I711:I740)</f>
        <v>75.668939834371017</v>
      </c>
      <c r="T739">
        <f>IF(J739&gt;K739, 1, IF(J739&lt;K739, -1, 0))</f>
        <v>-1</v>
      </c>
      <c r="U739">
        <f t="shared" si="94"/>
        <v>-1</v>
      </c>
      <c r="V739">
        <f>G739*U740</f>
        <v>0.310845037992175</v>
      </c>
    </row>
    <row r="740" spans="1:22" x14ac:dyDescent="0.15">
      <c r="A740">
        <v>20020206</v>
      </c>
      <c r="B740">
        <v>0.86470000000000002</v>
      </c>
      <c r="C740">
        <v>0.86929999999999996</v>
      </c>
      <c r="D740">
        <v>0.86180000000000001</v>
      </c>
      <c r="E740">
        <v>0.86729999999999996</v>
      </c>
      <c r="F740">
        <v>1.4E-3</v>
      </c>
      <c r="G740">
        <v>0.16168148746968</v>
      </c>
      <c r="H740">
        <v>0</v>
      </c>
      <c r="I740">
        <f t="shared" si="91"/>
        <v>76.596255273517727</v>
      </c>
      <c r="J740">
        <f t="shared" si="92"/>
        <v>0.86470999999999998</v>
      </c>
      <c r="K740">
        <f t="shared" si="95"/>
        <v>0.87892333333333339</v>
      </c>
      <c r="L740">
        <f t="shared" si="93"/>
        <v>0.88743374999999991</v>
      </c>
      <c r="M740">
        <f t="shared" si="90"/>
        <v>0.89320799999999989</v>
      </c>
      <c r="N740">
        <f t="shared" ref="N740:N803" si="97">AVERAGE(E580:E739)</f>
        <v>0.88786062499999951</v>
      </c>
      <c r="O740">
        <v>-0.27672085783466699</v>
      </c>
      <c r="P740">
        <f t="shared" si="89"/>
        <v>-0.27672085783466699</v>
      </c>
      <c r="Q740">
        <f t="shared" si="96"/>
        <v>-0.27672085783466699</v>
      </c>
      <c r="R740">
        <f>MAX(I712:I741)</f>
        <v>79.598990981230841</v>
      </c>
      <c r="S740">
        <f>MIN(I712:I741)</f>
        <v>75.668939834371017</v>
      </c>
      <c r="T740">
        <f>IF(J740&gt;K740, 1, IF(J740&lt;K740, -1, 0))</f>
        <v>-1</v>
      </c>
      <c r="U740">
        <f t="shared" si="94"/>
        <v>-1</v>
      </c>
      <c r="V740">
        <f>G740*U741</f>
        <v>-0.16168148746968</v>
      </c>
    </row>
    <row r="741" spans="1:22" x14ac:dyDescent="0.15">
      <c r="A741">
        <v>20020207</v>
      </c>
      <c r="B741">
        <v>0.8649</v>
      </c>
      <c r="C741">
        <v>0.87039999999999995</v>
      </c>
      <c r="D741">
        <v>0.86350000000000005</v>
      </c>
      <c r="E741">
        <v>0.86970000000000003</v>
      </c>
      <c r="F741">
        <v>2.3999999999999998E-3</v>
      </c>
      <c r="G741">
        <v>0.27672085783466699</v>
      </c>
      <c r="H741">
        <v>0</v>
      </c>
      <c r="I741">
        <f t="shared" si="91"/>
        <v>76.808213088179841</v>
      </c>
      <c r="J741">
        <f t="shared" si="92"/>
        <v>0.86387999999999998</v>
      </c>
      <c r="K741">
        <f t="shared" si="95"/>
        <v>0.87836333333333327</v>
      </c>
      <c r="L741">
        <f t="shared" si="93"/>
        <v>0.88700999999999985</v>
      </c>
      <c r="M741">
        <f t="shared" si="90"/>
        <v>0.89278199999999996</v>
      </c>
      <c r="N741">
        <f t="shared" si="97"/>
        <v>0.88791062499999962</v>
      </c>
      <c r="O741">
        <v>-0.264459008853624</v>
      </c>
      <c r="P741">
        <f t="shared" si="89"/>
        <v>-0.264459008853624</v>
      </c>
      <c r="Q741">
        <f t="shared" si="96"/>
        <v>-0.264459008853624</v>
      </c>
      <c r="R741">
        <f>MAX(I713:I742)</f>
        <v>79.598990981230841</v>
      </c>
      <c r="S741">
        <f>MIN(I713:I742)</f>
        <v>75.668939834371017</v>
      </c>
      <c r="T741">
        <f>IF(J741&gt;K741, 1, IF(J741&lt;K741, -1, 0))</f>
        <v>-1</v>
      </c>
      <c r="U741">
        <f t="shared" si="94"/>
        <v>-1</v>
      </c>
      <c r="V741">
        <f>G741*U742</f>
        <v>-0.27672085783466699</v>
      </c>
    </row>
    <row r="742" spans="1:22" x14ac:dyDescent="0.15">
      <c r="A742">
        <v>20020208</v>
      </c>
      <c r="B742">
        <v>0.87260000000000004</v>
      </c>
      <c r="C742">
        <v>0.873</v>
      </c>
      <c r="D742">
        <v>0.87050000000000005</v>
      </c>
      <c r="E742">
        <v>0.872</v>
      </c>
      <c r="F742">
        <v>2.3E-3</v>
      </c>
      <c r="G742">
        <v>0.264459008853624</v>
      </c>
      <c r="H742">
        <v>0</v>
      </c>
      <c r="I742">
        <f t="shared" si="91"/>
        <v>77.011339327231028</v>
      </c>
      <c r="J742">
        <f t="shared" si="92"/>
        <v>0.86338000000000004</v>
      </c>
      <c r="K742">
        <f t="shared" si="95"/>
        <v>0.87823666666666667</v>
      </c>
      <c r="L742">
        <f t="shared" si="93"/>
        <v>0.88654374999999974</v>
      </c>
      <c r="M742">
        <f t="shared" si="90"/>
        <v>0.89228599999999991</v>
      </c>
      <c r="N742">
        <f t="shared" si="97"/>
        <v>0.88801812499999966</v>
      </c>
      <c r="O742">
        <v>-0.37844036697247402</v>
      </c>
      <c r="P742">
        <f t="shared" si="89"/>
        <v>-0.37844036697247402</v>
      </c>
      <c r="Q742">
        <f t="shared" si="96"/>
        <v>-0.37844036697247402</v>
      </c>
      <c r="R742">
        <f>MAX(I714:I743)</f>
        <v>79.598990981230841</v>
      </c>
      <c r="S742">
        <f>MIN(I714:I743)</f>
        <v>75.668939834371017</v>
      </c>
      <c r="T742">
        <f>IF(J742&gt;K742, 1, IF(J742&lt;K742, -1, 0))</f>
        <v>-1</v>
      </c>
      <c r="U742">
        <f t="shared" si="94"/>
        <v>-1</v>
      </c>
      <c r="V742">
        <f>G742*U743</f>
        <v>-0.264459008853624</v>
      </c>
    </row>
    <row r="743" spans="1:22" x14ac:dyDescent="0.15">
      <c r="A743">
        <v>20020211</v>
      </c>
      <c r="B743">
        <v>0.87809999999999999</v>
      </c>
      <c r="C743">
        <v>0.87890000000000001</v>
      </c>
      <c r="D743">
        <v>0.87519999999999998</v>
      </c>
      <c r="E743">
        <v>0.87529999999999997</v>
      </c>
      <c r="F743">
        <v>3.3E-3</v>
      </c>
      <c r="G743">
        <v>0.37844036697247402</v>
      </c>
      <c r="H743">
        <v>0</v>
      </c>
      <c r="I743">
        <f t="shared" si="91"/>
        <v>77.302781322391425</v>
      </c>
      <c r="J743">
        <f t="shared" si="92"/>
        <v>0.86428000000000016</v>
      </c>
      <c r="K743">
        <f t="shared" si="95"/>
        <v>0.87811333333333341</v>
      </c>
      <c r="L743">
        <f t="shared" si="93"/>
        <v>0.88611499999999987</v>
      </c>
      <c r="M743">
        <f t="shared" si="90"/>
        <v>0.89176699999999998</v>
      </c>
      <c r="N743">
        <f t="shared" si="97"/>
        <v>0.8881368749999996</v>
      </c>
      <c r="O743">
        <v>1.1424654404203E-2</v>
      </c>
      <c r="P743">
        <f t="shared" ref="P743:P806" si="98">IF(K743&gt;M743,1,IF(K743&lt;M743,-1,0))*G744</f>
        <v>1.1424654404203E-2</v>
      </c>
      <c r="Q743">
        <f t="shared" si="96"/>
        <v>1.1424654404203E-2</v>
      </c>
      <c r="R743">
        <f>MAX(I715:I744)</f>
        <v>79.598990981230841</v>
      </c>
      <c r="S743">
        <f>MIN(I715:I744)</f>
        <v>75.668939834371017</v>
      </c>
      <c r="T743">
        <f>IF(J743&gt;K743, 1, IF(J743&lt;K743, -1, 0))</f>
        <v>-1</v>
      </c>
      <c r="U743">
        <f t="shared" si="94"/>
        <v>-1</v>
      </c>
      <c r="V743">
        <f>G743*U744</f>
        <v>-0.37844036697247402</v>
      </c>
    </row>
    <row r="744" spans="1:22" x14ac:dyDescent="0.15">
      <c r="A744">
        <v>20020212</v>
      </c>
      <c r="B744">
        <v>0.87419999999999998</v>
      </c>
      <c r="C744">
        <v>0.87649999999999995</v>
      </c>
      <c r="D744">
        <v>0.87390000000000001</v>
      </c>
      <c r="E744">
        <v>0.87519999999999998</v>
      </c>
      <c r="F744">
        <v>-1E-4</v>
      </c>
      <c r="G744">
        <v>-1.1424654404203E-2</v>
      </c>
      <c r="H744">
        <v>0</v>
      </c>
      <c r="I744">
        <f t="shared" si="91"/>
        <v>77.293949746780513</v>
      </c>
      <c r="J744">
        <f t="shared" si="92"/>
        <v>0.86585999999999996</v>
      </c>
      <c r="K744">
        <f t="shared" si="95"/>
        <v>0.87795000000000001</v>
      </c>
      <c r="L744">
        <f t="shared" si="93"/>
        <v>0.88572374999999981</v>
      </c>
      <c r="M744">
        <f t="shared" ref="M744:M807" si="99">AVERAGE(E644:E743)</f>
        <v>0.89127100000000004</v>
      </c>
      <c r="N744">
        <f t="shared" si="97"/>
        <v>0.88827187499999982</v>
      </c>
      <c r="O744">
        <v>0.55987202925045898</v>
      </c>
      <c r="P744">
        <f t="shared" si="98"/>
        <v>0.55987202925045898</v>
      </c>
      <c r="Q744">
        <f t="shared" si="96"/>
        <v>0.55987202925045898</v>
      </c>
      <c r="R744">
        <f>MAX(I716:I745)</f>
        <v>79.598990981230841</v>
      </c>
      <c r="S744">
        <f>MIN(I716:I745)</f>
        <v>75.668939834371017</v>
      </c>
      <c r="T744">
        <f>IF(J744&gt;K744, 1, IF(J744&lt;K744, -1, 0))</f>
        <v>-1</v>
      </c>
      <c r="U744">
        <f t="shared" si="94"/>
        <v>-1</v>
      </c>
      <c r="V744">
        <f>G744*U745</f>
        <v>1.1424654404203E-2</v>
      </c>
    </row>
    <row r="745" spans="1:22" x14ac:dyDescent="0.15">
      <c r="A745">
        <v>20020213</v>
      </c>
      <c r="B745">
        <v>0.87219999999999998</v>
      </c>
      <c r="C745">
        <v>0.87329999999999997</v>
      </c>
      <c r="D745">
        <v>0.86990000000000001</v>
      </c>
      <c r="E745">
        <v>0.87029999999999996</v>
      </c>
      <c r="F745">
        <v>-4.8999999999999998E-3</v>
      </c>
      <c r="G745">
        <v>-0.55987202925045898</v>
      </c>
      <c r="H745">
        <v>0</v>
      </c>
      <c r="I745">
        <f t="shared" si="91"/>
        <v>76.861202541845373</v>
      </c>
      <c r="J745">
        <f t="shared" si="92"/>
        <v>0.86707999999999996</v>
      </c>
      <c r="K745">
        <f t="shared" si="95"/>
        <v>0.87774666666666668</v>
      </c>
      <c r="L745">
        <f t="shared" si="93"/>
        <v>0.88540124999999992</v>
      </c>
      <c r="M745">
        <f t="shared" si="99"/>
        <v>0.89074500000000001</v>
      </c>
      <c r="N745">
        <f t="shared" si="97"/>
        <v>0.88840249999999998</v>
      </c>
      <c r="O745">
        <v>-0.28725726760887699</v>
      </c>
      <c r="P745">
        <f t="shared" si="98"/>
        <v>-0.28725726760887699</v>
      </c>
      <c r="Q745">
        <f t="shared" si="96"/>
        <v>-0.28725726760887699</v>
      </c>
      <c r="R745">
        <f>MAX(I717:I746)</f>
        <v>79.254559532404926</v>
      </c>
      <c r="S745">
        <f>MIN(I717:I746)</f>
        <v>75.668939834371017</v>
      </c>
      <c r="T745">
        <f>IF(J745&gt;K745, 1, IF(J745&lt;K745, -1, 0))</f>
        <v>-1</v>
      </c>
      <c r="U745">
        <f t="shared" si="94"/>
        <v>-1</v>
      </c>
      <c r="V745">
        <f>G745*U746</f>
        <v>0.55987202925045898</v>
      </c>
    </row>
    <row r="746" spans="1:22" x14ac:dyDescent="0.15">
      <c r="A746">
        <v>20020214</v>
      </c>
      <c r="B746">
        <v>0.86850000000000005</v>
      </c>
      <c r="C746">
        <v>0.87350000000000005</v>
      </c>
      <c r="D746">
        <v>0.86809999999999998</v>
      </c>
      <c r="E746">
        <v>0.87280000000000002</v>
      </c>
      <c r="F746">
        <v>2.5000000000000001E-3</v>
      </c>
      <c r="G746">
        <v>0.28725726760887699</v>
      </c>
      <c r="H746">
        <v>0</v>
      </c>
      <c r="I746">
        <f t="shared" si="91"/>
        <v>77.081991932118399</v>
      </c>
      <c r="J746">
        <f t="shared" si="92"/>
        <v>0.86812</v>
      </c>
      <c r="K746">
        <f t="shared" si="95"/>
        <v>0.87716333333333341</v>
      </c>
      <c r="L746">
        <f t="shared" si="93"/>
        <v>0.88500124999999996</v>
      </c>
      <c r="M746">
        <f t="shared" si="99"/>
        <v>0.89021399999999984</v>
      </c>
      <c r="N746">
        <f t="shared" si="97"/>
        <v>0.88847312499999964</v>
      </c>
      <c r="O746">
        <v>0.12603116406966</v>
      </c>
      <c r="P746">
        <f t="shared" si="98"/>
        <v>0.12603116406966</v>
      </c>
      <c r="Q746">
        <f t="shared" si="96"/>
        <v>0.12603116406966</v>
      </c>
      <c r="R746">
        <f>MAX(I718:I747)</f>
        <v>78.839475478691654</v>
      </c>
      <c r="S746">
        <f>MIN(I718:I747)</f>
        <v>75.668939834371017</v>
      </c>
      <c r="T746">
        <f>IF(J746&gt;K746, 1, IF(J746&lt;K746, -1, 0))</f>
        <v>-1</v>
      </c>
      <c r="U746">
        <f t="shared" si="94"/>
        <v>-1</v>
      </c>
      <c r="V746">
        <f>G746*U747</f>
        <v>-0.28725726760887699</v>
      </c>
    </row>
    <row r="747" spans="1:22" x14ac:dyDescent="0.15">
      <c r="A747">
        <v>20020215</v>
      </c>
      <c r="B747">
        <v>0.86939999999999995</v>
      </c>
      <c r="C747">
        <v>0.87290000000000001</v>
      </c>
      <c r="D747">
        <v>0.86919999999999997</v>
      </c>
      <c r="E747">
        <v>0.87170000000000003</v>
      </c>
      <c r="F747">
        <v>-1.1000000000000001E-3</v>
      </c>
      <c r="G747">
        <v>-0.12603116406966</v>
      </c>
      <c r="H747">
        <v>0</v>
      </c>
      <c r="I747">
        <f t="shared" si="91"/>
        <v>76.984844600398262</v>
      </c>
      <c r="J747">
        <f t="shared" si="92"/>
        <v>0.86972000000000005</v>
      </c>
      <c r="K747">
        <f t="shared" si="95"/>
        <v>0.87621333333333351</v>
      </c>
      <c r="L747">
        <f t="shared" si="93"/>
        <v>0.88469249999999988</v>
      </c>
      <c r="M747">
        <f t="shared" si="99"/>
        <v>0.88983299999999987</v>
      </c>
      <c r="N747">
        <f t="shared" si="97"/>
        <v>0.88854187499999993</v>
      </c>
      <c r="O747">
        <v>-0.37857060915452201</v>
      </c>
      <c r="P747">
        <f t="shared" si="98"/>
        <v>-0.37857060915452201</v>
      </c>
      <c r="Q747">
        <f t="shared" si="96"/>
        <v>-0.37857060915452201</v>
      </c>
      <c r="R747">
        <f>MAX(I719:I748)</f>
        <v>78.751159722582443</v>
      </c>
      <c r="S747">
        <f>MIN(I719:I748)</f>
        <v>75.668939834371017</v>
      </c>
      <c r="T747">
        <f>IF(J747&gt;K747, 1, IF(J747&lt;K747, -1, 0))</f>
        <v>-1</v>
      </c>
      <c r="U747">
        <f t="shared" si="94"/>
        <v>-1</v>
      </c>
      <c r="V747">
        <f>G747*U748</f>
        <v>0.12603116406966</v>
      </c>
    </row>
    <row r="748" spans="1:22" x14ac:dyDescent="0.15">
      <c r="A748">
        <v>20020219</v>
      </c>
      <c r="B748">
        <v>0.86860000000000004</v>
      </c>
      <c r="C748">
        <v>0.87739999999999996</v>
      </c>
      <c r="D748">
        <v>0.86850000000000005</v>
      </c>
      <c r="E748">
        <v>0.875</v>
      </c>
      <c r="F748">
        <v>3.3E-3</v>
      </c>
      <c r="G748">
        <v>0.37857060915452201</v>
      </c>
      <c r="H748">
        <v>0</v>
      </c>
      <c r="I748">
        <f t="shared" si="91"/>
        <v>77.276286595558645</v>
      </c>
      <c r="J748">
        <f t="shared" si="92"/>
        <v>0.87087999999999999</v>
      </c>
      <c r="K748">
        <f t="shared" si="95"/>
        <v>0.87535666666666678</v>
      </c>
      <c r="L748">
        <f t="shared" si="93"/>
        <v>0.88445499999999999</v>
      </c>
      <c r="M748">
        <f t="shared" si="99"/>
        <v>0.88940899999999989</v>
      </c>
      <c r="N748">
        <f t="shared" si="97"/>
        <v>0.88861937499999999</v>
      </c>
      <c r="O748">
        <v>0.64000000000000601</v>
      </c>
      <c r="P748">
        <f t="shared" si="98"/>
        <v>0.64000000000000601</v>
      </c>
      <c r="Q748">
        <f t="shared" si="96"/>
        <v>0.64000000000000601</v>
      </c>
      <c r="R748">
        <f>MAX(I720:I749)</f>
        <v>78.751159722582443</v>
      </c>
      <c r="S748">
        <f>MIN(I720:I749)</f>
        <v>75.668939834371017</v>
      </c>
      <c r="T748">
        <f>IF(J748&gt;K748, 1, IF(J748&lt;K748, -1, 0))</f>
        <v>-1</v>
      </c>
      <c r="U748">
        <f t="shared" si="94"/>
        <v>-1</v>
      </c>
      <c r="V748">
        <f>G748*U749</f>
        <v>-0.37857060915452201</v>
      </c>
    </row>
    <row r="749" spans="1:22" x14ac:dyDescent="0.15">
      <c r="A749">
        <v>20020220</v>
      </c>
      <c r="B749">
        <v>0.87329999999999997</v>
      </c>
      <c r="C749">
        <v>0.87390000000000001</v>
      </c>
      <c r="D749">
        <v>0.86909999999999998</v>
      </c>
      <c r="E749">
        <v>0.86939999999999995</v>
      </c>
      <c r="F749">
        <v>-5.5999999999999999E-3</v>
      </c>
      <c r="G749">
        <v>-0.64000000000000601</v>
      </c>
      <c r="H749">
        <v>0</v>
      </c>
      <c r="I749">
        <f t="shared" si="91"/>
        <v>76.78171836134706</v>
      </c>
      <c r="J749">
        <f t="shared" si="92"/>
        <v>0.87151999999999996</v>
      </c>
      <c r="K749">
        <f t="shared" si="95"/>
        <v>0.87476666666666669</v>
      </c>
      <c r="L749">
        <f t="shared" si="93"/>
        <v>0.88428249999999997</v>
      </c>
      <c r="M749">
        <f t="shared" si="99"/>
        <v>0.88895199999999985</v>
      </c>
      <c r="N749">
        <f t="shared" si="97"/>
        <v>0.88881812500000001</v>
      </c>
      <c r="O749">
        <v>0.18403496664365501</v>
      </c>
      <c r="P749">
        <f t="shared" si="98"/>
        <v>0.18403496664365501</v>
      </c>
      <c r="Q749">
        <f t="shared" si="96"/>
        <v>0.18403496664365501</v>
      </c>
      <c r="R749">
        <f>MAX(I721:I750)</f>
        <v>78.751159722582443</v>
      </c>
      <c r="S749">
        <f>MIN(I721:I750)</f>
        <v>75.668939834371017</v>
      </c>
      <c r="T749">
        <f>IF(J749&gt;K749, 1, IF(J749&lt;K749, -1, 0))</f>
        <v>-1</v>
      </c>
      <c r="U749">
        <f t="shared" si="94"/>
        <v>-1</v>
      </c>
      <c r="V749">
        <f>G749*U750</f>
        <v>0.64000000000000601</v>
      </c>
    </row>
    <row r="750" spans="1:22" x14ac:dyDescent="0.15">
      <c r="A750">
        <v>20020221</v>
      </c>
      <c r="B750">
        <v>0.86919999999999997</v>
      </c>
      <c r="C750">
        <v>0.871</v>
      </c>
      <c r="D750">
        <v>0.86729999999999996</v>
      </c>
      <c r="E750">
        <v>0.86780000000000002</v>
      </c>
      <c r="F750">
        <v>-1.6000000000000001E-3</v>
      </c>
      <c r="G750">
        <v>-0.18403496664365501</v>
      </c>
      <c r="H750">
        <v>0</v>
      </c>
      <c r="I750">
        <f t="shared" si="91"/>
        <v>76.640413151572332</v>
      </c>
      <c r="J750">
        <f t="shared" si="92"/>
        <v>0.87187000000000003</v>
      </c>
      <c r="K750">
        <f t="shared" si="95"/>
        <v>0.8740566666666667</v>
      </c>
      <c r="L750">
        <f t="shared" si="93"/>
        <v>0.88400375000000009</v>
      </c>
      <c r="M750">
        <f t="shared" si="99"/>
        <v>0.88843299999999981</v>
      </c>
      <c r="N750">
        <f t="shared" si="97"/>
        <v>0.88895062500000022</v>
      </c>
      <c r="O750">
        <v>-0.81816086655911402</v>
      </c>
      <c r="P750">
        <f t="shared" si="98"/>
        <v>-0.81816086655911402</v>
      </c>
      <c r="Q750">
        <f t="shared" si="96"/>
        <v>-0.81816086655911402</v>
      </c>
      <c r="R750">
        <f>MAX(I722:I751)</f>
        <v>78.751159722582443</v>
      </c>
      <c r="S750">
        <f>MIN(I722:I751)</f>
        <v>75.668939834371017</v>
      </c>
      <c r="T750">
        <f>IF(J750&gt;K750, 1, IF(J750&lt;K750, -1, 0))</f>
        <v>-1</v>
      </c>
      <c r="U750">
        <f t="shared" si="94"/>
        <v>-1</v>
      </c>
      <c r="V750">
        <f>G750*U751</f>
        <v>0.18403496664365501</v>
      </c>
    </row>
    <row r="751" spans="1:22" x14ac:dyDescent="0.15">
      <c r="A751">
        <v>20020222</v>
      </c>
      <c r="B751">
        <v>0.87470000000000003</v>
      </c>
      <c r="C751">
        <v>0.87670000000000003</v>
      </c>
      <c r="D751">
        <v>0.87309999999999999</v>
      </c>
      <c r="E751">
        <v>0.87490000000000001</v>
      </c>
      <c r="F751">
        <v>7.1000000000000004E-3</v>
      </c>
      <c r="G751">
        <v>0.81816086655911402</v>
      </c>
      <c r="H751">
        <v>0</v>
      </c>
      <c r="I751">
        <f t="shared" si="91"/>
        <v>77.267455019947718</v>
      </c>
      <c r="J751">
        <f t="shared" si="92"/>
        <v>0.87191999999999992</v>
      </c>
      <c r="K751">
        <f t="shared" si="95"/>
        <v>0.87331999999999999</v>
      </c>
      <c r="L751">
        <f t="shared" si="93"/>
        <v>0.88369999999999993</v>
      </c>
      <c r="M751">
        <f t="shared" si="99"/>
        <v>0.88795800000000003</v>
      </c>
      <c r="N751">
        <f t="shared" si="97"/>
        <v>0.88909187500000009</v>
      </c>
      <c r="O751">
        <v>0.76580180592068103</v>
      </c>
      <c r="P751">
        <f t="shared" si="98"/>
        <v>0.76580180592068103</v>
      </c>
      <c r="Q751">
        <f t="shared" si="96"/>
        <v>0.76580180592068103</v>
      </c>
      <c r="R751">
        <f>MAX(I723:I752)</f>
        <v>78.751159722582443</v>
      </c>
      <c r="S751">
        <f>MIN(I723:I752)</f>
        <v>75.668939834371017</v>
      </c>
      <c r="T751">
        <f>IF(J751&gt;K751, 1, IF(J751&lt;K751, -1, 0))</f>
        <v>-1</v>
      </c>
      <c r="U751">
        <f t="shared" si="94"/>
        <v>-1</v>
      </c>
      <c r="V751">
        <f>G751*U752</f>
        <v>-0.81816086655911402</v>
      </c>
    </row>
    <row r="752" spans="1:22" x14ac:dyDescent="0.15">
      <c r="A752">
        <v>20020225</v>
      </c>
      <c r="B752">
        <v>0.87180000000000002</v>
      </c>
      <c r="C752">
        <v>0.87229999999999996</v>
      </c>
      <c r="D752">
        <v>0.86799999999999999</v>
      </c>
      <c r="E752">
        <v>0.86819999999999997</v>
      </c>
      <c r="F752">
        <v>-6.7000000000000002E-3</v>
      </c>
      <c r="G752">
        <v>-0.76580180592068103</v>
      </c>
      <c r="H752">
        <v>0</v>
      </c>
      <c r="I752">
        <f t="shared" si="91"/>
        <v>76.675739454016011</v>
      </c>
      <c r="J752">
        <f t="shared" si="92"/>
        <v>0.87243999999999988</v>
      </c>
      <c r="K752">
        <f t="shared" si="95"/>
        <v>0.87287999999999999</v>
      </c>
      <c r="L752">
        <f t="shared" si="93"/>
        <v>0.88350875000000006</v>
      </c>
      <c r="M752">
        <f t="shared" si="99"/>
        <v>0.88762299999999983</v>
      </c>
      <c r="N752">
        <f t="shared" si="97"/>
        <v>0.8892675000000001</v>
      </c>
      <c r="O752">
        <v>0.58742225293711003</v>
      </c>
      <c r="P752">
        <f t="shared" si="98"/>
        <v>0.58742225293711003</v>
      </c>
      <c r="Q752">
        <f t="shared" si="96"/>
        <v>0.58742225293711003</v>
      </c>
      <c r="R752">
        <f>MAX(I724:I753)</f>
        <v>78.751159722582443</v>
      </c>
      <c r="S752">
        <f>MIN(I724:I753)</f>
        <v>75.668939834371017</v>
      </c>
      <c r="T752">
        <f>IF(J752&gt;K752, 1, IF(J752&lt;K752, -1, 0))</f>
        <v>-1</v>
      </c>
      <c r="U752">
        <f t="shared" si="94"/>
        <v>-1</v>
      </c>
      <c r="V752">
        <f>G752*U753</f>
        <v>-0.76580180592068103</v>
      </c>
    </row>
    <row r="753" spans="1:22" x14ac:dyDescent="0.15">
      <c r="A753">
        <v>20020226</v>
      </c>
      <c r="B753">
        <v>0.86699999999999999</v>
      </c>
      <c r="C753">
        <v>0.87050000000000005</v>
      </c>
      <c r="D753">
        <v>0.86080000000000001</v>
      </c>
      <c r="E753">
        <v>0.86309999999999998</v>
      </c>
      <c r="F753">
        <v>-5.1000000000000004E-3</v>
      </c>
      <c r="G753">
        <v>-0.58742225293711003</v>
      </c>
      <c r="H753">
        <v>0</v>
      </c>
      <c r="I753">
        <f t="shared" si="91"/>
        <v>76.225329097859046</v>
      </c>
      <c r="J753">
        <f t="shared" si="92"/>
        <v>0.87205999999999995</v>
      </c>
      <c r="K753">
        <f t="shared" si="95"/>
        <v>0.87218000000000007</v>
      </c>
      <c r="L753">
        <f t="shared" si="93"/>
        <v>0.88308874999999998</v>
      </c>
      <c r="M753">
        <f t="shared" si="99"/>
        <v>0.88715599999999994</v>
      </c>
      <c r="N753">
        <f t="shared" si="97"/>
        <v>0.88947249999999989</v>
      </c>
      <c r="O753">
        <v>-0.20855057351407999</v>
      </c>
      <c r="P753">
        <f t="shared" si="98"/>
        <v>-0.20855057351407999</v>
      </c>
      <c r="Q753">
        <f t="shared" si="96"/>
        <v>-0.20855057351407999</v>
      </c>
      <c r="R753">
        <f>MAX(I725:I754)</f>
        <v>78.044633673708745</v>
      </c>
      <c r="S753">
        <f>MIN(I725:I754)</f>
        <v>75.668939834371017</v>
      </c>
      <c r="T753">
        <f>IF(J753&gt;K753, 1, IF(J753&lt;K753, -1, 0))</f>
        <v>-1</v>
      </c>
      <c r="U753">
        <f t="shared" si="94"/>
        <v>1</v>
      </c>
      <c r="V753">
        <f>G753*U754</f>
        <v>-0.58742225293711003</v>
      </c>
    </row>
    <row r="754" spans="1:22" x14ac:dyDescent="0.15">
      <c r="A754">
        <v>20020227</v>
      </c>
      <c r="B754">
        <v>0.86419999999999997</v>
      </c>
      <c r="C754">
        <v>0.86609999999999998</v>
      </c>
      <c r="D754">
        <v>0.86219999999999997</v>
      </c>
      <c r="E754">
        <v>0.8649</v>
      </c>
      <c r="F754">
        <v>1.8E-3</v>
      </c>
      <c r="G754">
        <v>0.20855057351407999</v>
      </c>
      <c r="H754">
        <v>0</v>
      </c>
      <c r="I754">
        <f t="shared" si="91"/>
        <v>76.384297458855627</v>
      </c>
      <c r="J754">
        <f t="shared" si="92"/>
        <v>0.87083999999999995</v>
      </c>
      <c r="K754">
        <f t="shared" si="95"/>
        <v>0.87129333333333336</v>
      </c>
      <c r="L754">
        <f t="shared" si="93"/>
        <v>0.88258749999999997</v>
      </c>
      <c r="M754">
        <f t="shared" si="99"/>
        <v>0.88661999999999996</v>
      </c>
      <c r="N754">
        <f t="shared" si="97"/>
        <v>0.88957875000000031</v>
      </c>
      <c r="O754">
        <v>-0.38154699965313599</v>
      </c>
      <c r="P754">
        <f t="shared" si="98"/>
        <v>-0.38154699965313599</v>
      </c>
      <c r="Q754">
        <f t="shared" si="96"/>
        <v>-0.38154699965313599</v>
      </c>
      <c r="R754">
        <f>MAX(I726:I755)</f>
        <v>78.044633673708745</v>
      </c>
      <c r="S754">
        <f>MIN(I726:I755)</f>
        <v>75.668939834371017</v>
      </c>
      <c r="T754">
        <f>IF(J754&gt;K754, 1, IF(J754&lt;K754, -1, 0))</f>
        <v>-1</v>
      </c>
      <c r="U754">
        <f t="shared" si="94"/>
        <v>1</v>
      </c>
      <c r="V754">
        <f>G754*U755</f>
        <v>0.20855057351407999</v>
      </c>
    </row>
    <row r="755" spans="1:22" x14ac:dyDescent="0.15">
      <c r="A755">
        <v>20020228</v>
      </c>
      <c r="B755">
        <v>0.86450000000000005</v>
      </c>
      <c r="C755">
        <v>0.86919999999999997</v>
      </c>
      <c r="D755">
        <v>0.86229999999999996</v>
      </c>
      <c r="E755">
        <v>0.86819999999999997</v>
      </c>
      <c r="F755">
        <v>3.3E-3</v>
      </c>
      <c r="G755">
        <v>0.38154699965313599</v>
      </c>
      <c r="H755">
        <v>0</v>
      </c>
      <c r="I755">
        <f t="shared" si="91"/>
        <v>76.675739454016025</v>
      </c>
      <c r="J755">
        <f t="shared" si="92"/>
        <v>0.86980999999999997</v>
      </c>
      <c r="K755">
        <f t="shared" si="95"/>
        <v>0.87039999999999995</v>
      </c>
      <c r="L755">
        <f t="shared" si="93"/>
        <v>0.88216874999999995</v>
      </c>
      <c r="M755">
        <f t="shared" si="99"/>
        <v>0.88615999999999995</v>
      </c>
      <c r="N755">
        <f t="shared" si="97"/>
        <v>0.88969312500000031</v>
      </c>
      <c r="O755">
        <v>0.41465100207324801</v>
      </c>
      <c r="P755">
        <f t="shared" si="98"/>
        <v>0.41465100207324801</v>
      </c>
      <c r="Q755">
        <f t="shared" si="96"/>
        <v>0.41465100207324801</v>
      </c>
      <c r="R755">
        <f>MAX(I727:I756)</f>
        <v>78.044633673708745</v>
      </c>
      <c r="S755">
        <f>MIN(I727:I756)</f>
        <v>75.668939834371017</v>
      </c>
      <c r="T755">
        <f>IF(J755&gt;K755, 1, IF(J755&lt;K755, -1, 0))</f>
        <v>-1</v>
      </c>
      <c r="U755">
        <f t="shared" si="94"/>
        <v>1</v>
      </c>
      <c r="V755">
        <f>G755*U756</f>
        <v>0.38154699965313599</v>
      </c>
    </row>
    <row r="756" spans="1:22" x14ac:dyDescent="0.15">
      <c r="A756">
        <v>20020301</v>
      </c>
      <c r="B756">
        <v>0.86739999999999995</v>
      </c>
      <c r="C756">
        <v>0.86870000000000003</v>
      </c>
      <c r="D756">
        <v>0.86270000000000002</v>
      </c>
      <c r="E756">
        <v>0.86460000000000004</v>
      </c>
      <c r="F756">
        <v>-3.5999999999999999E-3</v>
      </c>
      <c r="G756">
        <v>-0.41465100207324801</v>
      </c>
      <c r="H756">
        <v>0</v>
      </c>
      <c r="I756">
        <f t="shared" si="91"/>
        <v>76.357802732022876</v>
      </c>
      <c r="J756">
        <f t="shared" si="92"/>
        <v>0.86959999999999993</v>
      </c>
      <c r="K756">
        <f t="shared" si="95"/>
        <v>0.86994666666666676</v>
      </c>
      <c r="L756">
        <f t="shared" si="93"/>
        <v>0.88174375000000005</v>
      </c>
      <c r="M756">
        <f t="shared" si="99"/>
        <v>0.8857060000000001</v>
      </c>
      <c r="N756">
        <f t="shared" si="97"/>
        <v>0.88978437500000029</v>
      </c>
      <c r="O756">
        <v>-0.48577376821651402</v>
      </c>
      <c r="P756">
        <f t="shared" si="98"/>
        <v>-0.48577376821651402</v>
      </c>
      <c r="Q756">
        <f t="shared" si="96"/>
        <v>-0.48577376821651402</v>
      </c>
      <c r="R756">
        <f>MAX(I728:I757)</f>
        <v>78.044633673708745</v>
      </c>
      <c r="S756">
        <f>MIN(I728:I757)</f>
        <v>75.668939834371017</v>
      </c>
      <c r="T756">
        <f>IF(J756&gt;K756, 1, IF(J756&lt;K756, -1, 0))</f>
        <v>-1</v>
      </c>
      <c r="U756">
        <f t="shared" si="94"/>
        <v>1</v>
      </c>
      <c r="V756">
        <f>G756*U757</f>
        <v>-0.41465100207324801</v>
      </c>
    </row>
    <row r="757" spans="1:22" x14ac:dyDescent="0.15">
      <c r="A757">
        <v>20020304</v>
      </c>
      <c r="B757">
        <v>0.86399999999999999</v>
      </c>
      <c r="C757">
        <v>0.871</v>
      </c>
      <c r="D757">
        <v>0.8639</v>
      </c>
      <c r="E757">
        <v>0.86880000000000002</v>
      </c>
      <c r="F757">
        <v>4.1999999999999997E-3</v>
      </c>
      <c r="G757">
        <v>0.48577376821651402</v>
      </c>
      <c r="H757">
        <v>0</v>
      </c>
      <c r="I757">
        <f t="shared" si="91"/>
        <v>76.728728907681557</v>
      </c>
      <c r="J757">
        <f t="shared" si="92"/>
        <v>0.86877999999999989</v>
      </c>
      <c r="K757">
        <f t="shared" si="95"/>
        <v>0.86942999999999993</v>
      </c>
      <c r="L757">
        <f t="shared" si="93"/>
        <v>0.88128999999999991</v>
      </c>
      <c r="M757">
        <f t="shared" si="99"/>
        <v>0.88520100000000013</v>
      </c>
      <c r="N757">
        <f t="shared" si="97"/>
        <v>0.88982375000000025</v>
      </c>
      <c r="O757">
        <v>-0.27624309392264701</v>
      </c>
      <c r="P757">
        <f t="shared" si="98"/>
        <v>-0.27624309392264701</v>
      </c>
      <c r="Q757">
        <f t="shared" si="96"/>
        <v>-0.27624309392264701</v>
      </c>
      <c r="R757">
        <f>MAX(I729:I758)</f>
        <v>78.044633673708745</v>
      </c>
      <c r="S757">
        <f>MIN(I729:I758)</f>
        <v>75.668939834371017</v>
      </c>
      <c r="T757">
        <f>IF(J757&gt;K757, 1, IF(J757&lt;K757, -1, 0))</f>
        <v>-1</v>
      </c>
      <c r="U757">
        <f t="shared" si="94"/>
        <v>1</v>
      </c>
      <c r="V757">
        <f>G757*U758</f>
        <v>0.48577376821651402</v>
      </c>
    </row>
    <row r="758" spans="1:22" x14ac:dyDescent="0.15">
      <c r="A758">
        <v>20020305</v>
      </c>
      <c r="B758">
        <v>0.86760000000000004</v>
      </c>
      <c r="C758">
        <v>0.87139999999999995</v>
      </c>
      <c r="D758">
        <v>0.86460000000000004</v>
      </c>
      <c r="E758">
        <v>0.87119999999999997</v>
      </c>
      <c r="F758">
        <v>2.3999999999999998E-3</v>
      </c>
      <c r="G758">
        <v>0.27624309392264701</v>
      </c>
      <c r="H758">
        <v>0</v>
      </c>
      <c r="I758">
        <f t="shared" si="91"/>
        <v>76.940686722343656</v>
      </c>
      <c r="J758">
        <f t="shared" si="92"/>
        <v>0.86848999999999987</v>
      </c>
      <c r="K758">
        <f t="shared" si="95"/>
        <v>0.86908333333333332</v>
      </c>
      <c r="L758">
        <f t="shared" si="93"/>
        <v>0.88095124999999963</v>
      </c>
      <c r="M758">
        <f t="shared" si="99"/>
        <v>0.88473800000000002</v>
      </c>
      <c r="N758">
        <f t="shared" si="97"/>
        <v>0.88992625000000025</v>
      </c>
      <c r="O758">
        <v>-0.52800734618917</v>
      </c>
      <c r="P758">
        <f t="shared" si="98"/>
        <v>-0.52800734618917</v>
      </c>
      <c r="Q758">
        <f t="shared" si="96"/>
        <v>-0.52800734618917</v>
      </c>
      <c r="R758">
        <f>MAX(I730:I759)</f>
        <v>77.346939200446016</v>
      </c>
      <c r="S758">
        <f>MIN(I730:I759)</f>
        <v>75.668939834371017</v>
      </c>
      <c r="T758">
        <f>IF(J758&gt;K758, 1, IF(J758&lt;K758, -1, 0))</f>
        <v>-1</v>
      </c>
      <c r="U758">
        <f t="shared" si="94"/>
        <v>1</v>
      </c>
      <c r="V758">
        <f>G758*U759</f>
        <v>0.27624309392264701</v>
      </c>
    </row>
    <row r="759" spans="1:22" x14ac:dyDescent="0.15">
      <c r="A759">
        <v>20020306</v>
      </c>
      <c r="B759">
        <v>0.87080000000000002</v>
      </c>
      <c r="C759">
        <v>0.87709999999999999</v>
      </c>
      <c r="D759">
        <v>0.87050000000000005</v>
      </c>
      <c r="E759">
        <v>0.87580000000000002</v>
      </c>
      <c r="F759">
        <v>4.5999999999999999E-3</v>
      </c>
      <c r="G759">
        <v>0.52800734618917</v>
      </c>
      <c r="H759">
        <v>0</v>
      </c>
      <c r="I759">
        <f t="shared" si="91"/>
        <v>77.346939200446016</v>
      </c>
      <c r="J759">
        <f t="shared" si="92"/>
        <v>0.86811000000000005</v>
      </c>
      <c r="K759">
        <f t="shared" si="95"/>
        <v>0.86870666666666663</v>
      </c>
      <c r="L759">
        <f t="shared" si="93"/>
        <v>0.88064249999999988</v>
      </c>
      <c r="M759">
        <f t="shared" si="99"/>
        <v>0.88433600000000001</v>
      </c>
      <c r="N759">
        <f t="shared" si="97"/>
        <v>0.89004125000000034</v>
      </c>
      <c r="O759">
        <v>-0.84494176752682804</v>
      </c>
      <c r="P759">
        <f t="shared" si="98"/>
        <v>-0.84494176752682804</v>
      </c>
      <c r="Q759">
        <f t="shared" si="96"/>
        <v>-0.84494176752682804</v>
      </c>
      <c r="R759">
        <f>MAX(I731:I760)</f>
        <v>78.000475795654168</v>
      </c>
      <c r="S759">
        <f>MIN(I731:I760)</f>
        <v>75.668939834371017</v>
      </c>
      <c r="T759">
        <f>IF(J759&gt;K759, 1, IF(J759&lt;K759, -1, 0))</f>
        <v>-1</v>
      </c>
      <c r="U759">
        <f t="shared" si="94"/>
        <v>1</v>
      </c>
      <c r="V759">
        <f>G759*U760</f>
        <v>0.52800734618917</v>
      </c>
    </row>
    <row r="760" spans="1:22" x14ac:dyDescent="0.15">
      <c r="A760">
        <v>20020307</v>
      </c>
      <c r="B760">
        <v>0.87570000000000003</v>
      </c>
      <c r="C760">
        <v>0.88360000000000005</v>
      </c>
      <c r="D760">
        <v>0.87370000000000003</v>
      </c>
      <c r="E760">
        <v>0.88319999999999999</v>
      </c>
      <c r="F760">
        <v>7.4000000000000003E-3</v>
      </c>
      <c r="G760">
        <v>0.84494176752682804</v>
      </c>
      <c r="H760">
        <v>0</v>
      </c>
      <c r="I760">
        <f t="shared" si="91"/>
        <v>78.000475795654168</v>
      </c>
      <c r="J760">
        <f t="shared" si="92"/>
        <v>0.86875000000000013</v>
      </c>
      <c r="K760">
        <f t="shared" si="95"/>
        <v>0.86844333333333346</v>
      </c>
      <c r="L760">
        <f t="shared" si="93"/>
        <v>0.88041499999999961</v>
      </c>
      <c r="M760">
        <f t="shared" si="99"/>
        <v>0.88400899999999993</v>
      </c>
      <c r="N760">
        <f t="shared" si="97"/>
        <v>0.89017750000000007</v>
      </c>
      <c r="O760">
        <v>-1.1322463768116</v>
      </c>
      <c r="P760">
        <f t="shared" si="98"/>
        <v>1.1322463768116</v>
      </c>
      <c r="Q760">
        <f t="shared" si="96"/>
        <v>1.1322463768116</v>
      </c>
      <c r="R760">
        <f>MAX(I732:I761)</f>
        <v>78.000475795654168</v>
      </c>
      <c r="S760">
        <f>MIN(I732:I761)</f>
        <v>75.668939834371017</v>
      </c>
      <c r="T760">
        <f>IF(J760&gt;K760, 1, IF(J760&lt;K760, -1, 0))</f>
        <v>1</v>
      </c>
      <c r="U760">
        <f t="shared" si="94"/>
        <v>1</v>
      </c>
      <c r="V760">
        <f>G760*U761</f>
        <v>0.84494176752682804</v>
      </c>
    </row>
    <row r="761" spans="1:22" x14ac:dyDescent="0.15">
      <c r="A761">
        <v>20020308</v>
      </c>
      <c r="B761">
        <v>0.87939999999999996</v>
      </c>
      <c r="C761">
        <v>0.88039999999999996</v>
      </c>
      <c r="D761">
        <v>0.87170000000000003</v>
      </c>
      <c r="E761">
        <v>0.87319999999999998</v>
      </c>
      <c r="F761">
        <v>-0.01</v>
      </c>
      <c r="G761">
        <v>-1.1322463768116</v>
      </c>
      <c r="H761">
        <v>-3.0000000000000001E-3</v>
      </c>
      <c r="I761">
        <f t="shared" si="91"/>
        <v>77.117318234562063</v>
      </c>
      <c r="J761">
        <f t="shared" si="92"/>
        <v>0.87029000000000012</v>
      </c>
      <c r="K761">
        <f t="shared" si="95"/>
        <v>0.86869666666666656</v>
      </c>
      <c r="L761">
        <f t="shared" si="93"/>
        <v>0.8803074999999998</v>
      </c>
      <c r="M761">
        <f t="shared" si="99"/>
        <v>0.88382899999999998</v>
      </c>
      <c r="N761">
        <f t="shared" si="97"/>
        <v>0.89033687500000003</v>
      </c>
      <c r="O761">
        <v>0.24049473202015501</v>
      </c>
      <c r="P761">
        <f t="shared" si="98"/>
        <v>-0.24049473202015501</v>
      </c>
      <c r="Q761">
        <f t="shared" si="96"/>
        <v>-0.24049473202015501</v>
      </c>
      <c r="R761">
        <f>MAX(I733:I762)</f>
        <v>78.000475795654168</v>
      </c>
      <c r="S761">
        <f>MIN(I733:I762)</f>
        <v>75.668939834371017</v>
      </c>
      <c r="T761">
        <f>IF(J761&gt;K761, 1, IF(J761&lt;K761, -1, 0))</f>
        <v>1</v>
      </c>
      <c r="U761">
        <f t="shared" si="94"/>
        <v>1</v>
      </c>
      <c r="V761">
        <f>G761*U762</f>
        <v>-1.1322463768116</v>
      </c>
    </row>
    <row r="762" spans="1:22" x14ac:dyDescent="0.15">
      <c r="A762">
        <v>20020311</v>
      </c>
      <c r="B762">
        <v>0.874</v>
      </c>
      <c r="C762">
        <v>0.87690000000000001</v>
      </c>
      <c r="D762">
        <v>0.87380000000000002</v>
      </c>
      <c r="E762">
        <v>0.87529999999999997</v>
      </c>
      <c r="F762">
        <v>2.0999999999999999E-3</v>
      </c>
      <c r="G762">
        <v>0.24049473202015501</v>
      </c>
      <c r="H762">
        <v>0</v>
      </c>
      <c r="I762">
        <f t="shared" si="91"/>
        <v>77.302781322391397</v>
      </c>
      <c r="J762">
        <f t="shared" si="92"/>
        <v>0.87012</v>
      </c>
      <c r="K762">
        <f t="shared" si="95"/>
        <v>0.86864666666666668</v>
      </c>
      <c r="L762">
        <f t="shared" si="93"/>
        <v>0.88006874999999973</v>
      </c>
      <c r="M762">
        <f t="shared" si="99"/>
        <v>0.8834909999999998</v>
      </c>
      <c r="N762">
        <f t="shared" si="97"/>
        <v>0.89034937500000011</v>
      </c>
      <c r="O762">
        <v>6.8783675341057504E-2</v>
      </c>
      <c r="P762">
        <f t="shared" si="98"/>
        <v>-6.8783675341057504E-2</v>
      </c>
      <c r="Q762">
        <f t="shared" si="96"/>
        <v>-6.8783675341057504E-2</v>
      </c>
      <c r="R762">
        <f>MAX(I734:I763)</f>
        <v>78.000475795654168</v>
      </c>
      <c r="S762">
        <f>MIN(I734:I763)</f>
        <v>75.668939834371017</v>
      </c>
      <c r="T762">
        <f>IF(J762&gt;K762, 1, IF(J762&lt;K762, -1, 0))</f>
        <v>1</v>
      </c>
      <c r="U762">
        <f t="shared" si="94"/>
        <v>1</v>
      </c>
      <c r="V762">
        <f>G762*U763</f>
        <v>0.24049473202015501</v>
      </c>
    </row>
    <row r="763" spans="1:22" x14ac:dyDescent="0.15">
      <c r="A763">
        <v>20020312</v>
      </c>
      <c r="B763">
        <v>0.86990000000000001</v>
      </c>
      <c r="C763">
        <v>0.87309999999999999</v>
      </c>
      <c r="D763">
        <v>0.86719999999999997</v>
      </c>
      <c r="E763">
        <v>0.87290000000000001</v>
      </c>
      <c r="F763">
        <v>5.9999999999999995E-4</v>
      </c>
      <c r="G763">
        <v>6.8783675341057504E-2</v>
      </c>
      <c r="H763">
        <v>0</v>
      </c>
      <c r="I763">
        <f t="shared" si="91"/>
        <v>77.355953016525802</v>
      </c>
      <c r="J763">
        <f t="shared" si="92"/>
        <v>0.87082999999999999</v>
      </c>
      <c r="K763">
        <f t="shared" si="95"/>
        <v>0.8690566666666667</v>
      </c>
      <c r="L763">
        <f t="shared" si="93"/>
        <v>0.87985624999999956</v>
      </c>
      <c r="M763">
        <f t="shared" si="99"/>
        <v>0.88318099999999988</v>
      </c>
      <c r="N763">
        <f t="shared" si="97"/>
        <v>0.89038000000000017</v>
      </c>
      <c r="O763">
        <v>5.7280329934694098E-2</v>
      </c>
      <c r="P763">
        <f t="shared" si="98"/>
        <v>-5.7280329934694098E-2</v>
      </c>
      <c r="Q763">
        <f t="shared" si="96"/>
        <v>-5.7280329934694098E-2</v>
      </c>
      <c r="R763">
        <f>MAX(I735:I764)</f>
        <v>78.000475795654168</v>
      </c>
      <c r="S763">
        <f>MIN(I735:I764)</f>
        <v>75.668939834371017</v>
      </c>
      <c r="T763">
        <f>IF(J763&gt;K763, 1, IF(J763&lt;K763, -1, 0))</f>
        <v>1</v>
      </c>
      <c r="U763">
        <f t="shared" si="94"/>
        <v>1</v>
      </c>
      <c r="V763">
        <f>G763*U764</f>
        <v>6.8783675341057504E-2</v>
      </c>
    </row>
    <row r="764" spans="1:22" x14ac:dyDescent="0.15">
      <c r="A764">
        <v>20020313</v>
      </c>
      <c r="B764">
        <v>0.87</v>
      </c>
      <c r="C764">
        <v>0.87519999999999998</v>
      </c>
      <c r="D764">
        <v>0.86919999999999997</v>
      </c>
      <c r="E764">
        <v>0.87339999999999995</v>
      </c>
      <c r="F764">
        <v>5.0000000000000001E-4</v>
      </c>
      <c r="G764">
        <v>5.7280329934694098E-2</v>
      </c>
      <c r="H764">
        <v>0</v>
      </c>
      <c r="I764">
        <f t="shared" si="91"/>
        <v>77.400262761637791</v>
      </c>
      <c r="J764">
        <f t="shared" si="92"/>
        <v>0.87180999999999997</v>
      </c>
      <c r="K764">
        <f t="shared" si="95"/>
        <v>0.86950333333333352</v>
      </c>
      <c r="L764">
        <f t="shared" si="93"/>
        <v>0.87976499999999969</v>
      </c>
      <c r="M764">
        <f t="shared" si="99"/>
        <v>0.88284399999999996</v>
      </c>
      <c r="N764">
        <f t="shared" si="97"/>
        <v>0.89039562500000025</v>
      </c>
      <c r="O764">
        <v>0.67552095259903999</v>
      </c>
      <c r="P764">
        <f t="shared" si="98"/>
        <v>-0.67552095259903999</v>
      </c>
      <c r="Q764">
        <f t="shared" si="96"/>
        <v>-0.67552095259903999</v>
      </c>
      <c r="R764">
        <f>MAX(I736:I765)</f>
        <v>78.000475795654168</v>
      </c>
      <c r="S764">
        <f>MIN(I736:I765)</f>
        <v>75.668939834371017</v>
      </c>
      <c r="T764">
        <f>IF(J764&gt;K764, 1, IF(J764&lt;K764, -1, 0))</f>
        <v>1</v>
      </c>
      <c r="U764">
        <f t="shared" si="94"/>
        <v>1</v>
      </c>
      <c r="V764">
        <f>G764*U765</f>
        <v>5.7280329934694098E-2</v>
      </c>
    </row>
    <row r="765" spans="1:22" x14ac:dyDescent="0.15">
      <c r="A765">
        <v>20020314</v>
      </c>
      <c r="B765">
        <v>0.87780000000000002</v>
      </c>
      <c r="C765">
        <v>0.88139999999999996</v>
      </c>
      <c r="D765">
        <v>0.87709999999999999</v>
      </c>
      <c r="E765">
        <v>0.87929999999999997</v>
      </c>
      <c r="F765">
        <v>5.8999999999999999E-3</v>
      </c>
      <c r="G765">
        <v>0.67552095259903999</v>
      </c>
      <c r="H765">
        <v>0</v>
      </c>
      <c r="I765">
        <f t="shared" si="91"/>
        <v>77.92311775395936</v>
      </c>
      <c r="J765">
        <f t="shared" si="92"/>
        <v>0.87265999999999999</v>
      </c>
      <c r="K765">
        <f t="shared" si="95"/>
        <v>0.86985000000000012</v>
      </c>
      <c r="L765">
        <f t="shared" si="93"/>
        <v>0.87965499999999985</v>
      </c>
      <c r="M765">
        <f t="shared" si="99"/>
        <v>0.88256800000000002</v>
      </c>
      <c r="N765">
        <f t="shared" si="97"/>
        <v>0.89043187500000021</v>
      </c>
      <c r="O765">
        <v>-2.274536563175E-2</v>
      </c>
      <c r="P765">
        <f t="shared" si="98"/>
        <v>2.274536563175E-2</v>
      </c>
      <c r="Q765">
        <f t="shared" si="96"/>
        <v>2.274536563175E-2</v>
      </c>
      <c r="R765">
        <f>MAX(I737:I766)</f>
        <v>78.000475795654168</v>
      </c>
      <c r="S765">
        <f>MIN(I737:I766)</f>
        <v>75.960381829531414</v>
      </c>
      <c r="T765">
        <f>IF(J765&gt;K765, 1, IF(J765&lt;K765, -1, 0))</f>
        <v>1</v>
      </c>
      <c r="U765">
        <f t="shared" si="94"/>
        <v>1</v>
      </c>
      <c r="V765">
        <f>G765*U766</f>
        <v>0.67552095259903999</v>
      </c>
    </row>
    <row r="766" spans="1:22" x14ac:dyDescent="0.15">
      <c r="A766">
        <v>20020315</v>
      </c>
      <c r="B766">
        <v>0.88270000000000004</v>
      </c>
      <c r="C766">
        <v>0.88400000000000001</v>
      </c>
      <c r="D766">
        <v>0.87780000000000002</v>
      </c>
      <c r="E766">
        <v>0.87909999999999999</v>
      </c>
      <c r="F766">
        <v>-2.0000000000000001E-4</v>
      </c>
      <c r="G766">
        <v>-2.274536563175E-2</v>
      </c>
      <c r="H766">
        <v>0</v>
      </c>
      <c r="I766">
        <f t="shared" si="91"/>
        <v>77.905393855914568</v>
      </c>
      <c r="J766">
        <f t="shared" si="92"/>
        <v>0.87377000000000005</v>
      </c>
      <c r="K766">
        <f t="shared" si="95"/>
        <v>0.8704966666666667</v>
      </c>
      <c r="L766">
        <f t="shared" si="93"/>
        <v>0.87963999999999987</v>
      </c>
      <c r="M766">
        <f t="shared" si="99"/>
        <v>0.88233800000000007</v>
      </c>
      <c r="N766">
        <f t="shared" si="97"/>
        <v>0.8904643750000002</v>
      </c>
      <c r="O766">
        <v>-1.13752701626651E-2</v>
      </c>
      <c r="P766">
        <f t="shared" si="98"/>
        <v>1.13752701626651E-2</v>
      </c>
      <c r="Q766">
        <f t="shared" si="96"/>
        <v>1.13752701626651E-2</v>
      </c>
      <c r="R766">
        <f>MAX(I738:I767)</f>
        <v>78.000475795654168</v>
      </c>
      <c r="S766">
        <f>MIN(I738:I767)</f>
        <v>76.225329097859046</v>
      </c>
      <c r="T766">
        <f>IF(J766&gt;K766, 1, IF(J766&lt;K766, -1, 0))</f>
        <v>1</v>
      </c>
      <c r="U766">
        <f t="shared" si="94"/>
        <v>1</v>
      </c>
      <c r="V766">
        <f>G766*U767</f>
        <v>2.274536563175E-2</v>
      </c>
    </row>
    <row r="767" spans="1:22" x14ac:dyDescent="0.15">
      <c r="A767">
        <v>20020318</v>
      </c>
      <c r="B767">
        <v>0.87619999999999998</v>
      </c>
      <c r="C767">
        <v>0.87990000000000002</v>
      </c>
      <c r="D767">
        <v>0.87570000000000003</v>
      </c>
      <c r="E767">
        <v>0.879</v>
      </c>
      <c r="F767">
        <v>-1E-4</v>
      </c>
      <c r="G767">
        <v>-1.13752701626651E-2</v>
      </c>
      <c r="H767">
        <v>0</v>
      </c>
      <c r="I767">
        <f t="shared" si="91"/>
        <v>77.896531906892179</v>
      </c>
      <c r="J767">
        <f t="shared" si="92"/>
        <v>0.87522</v>
      </c>
      <c r="K767">
        <f t="shared" si="95"/>
        <v>0.87124000000000013</v>
      </c>
      <c r="L767">
        <f t="shared" si="93"/>
        <v>0.87958249999999993</v>
      </c>
      <c r="M767">
        <f t="shared" si="99"/>
        <v>0.88215399999999988</v>
      </c>
      <c r="N767">
        <f t="shared" si="97"/>
        <v>0.89046312500000013</v>
      </c>
      <c r="O767">
        <v>7.9635949943120996E-2</v>
      </c>
      <c r="P767">
        <f t="shared" si="98"/>
        <v>-7.9635949943120996E-2</v>
      </c>
      <c r="Q767">
        <f t="shared" si="96"/>
        <v>-7.9635949943120996E-2</v>
      </c>
      <c r="R767">
        <f>MAX(I739:I768)</f>
        <v>78.000475795654168</v>
      </c>
      <c r="S767">
        <f>MIN(I739:I768)</f>
        <v>76.225329097859046</v>
      </c>
      <c r="T767">
        <f>IF(J767&gt;K767, 1, IF(J767&lt;K767, -1, 0))</f>
        <v>1</v>
      </c>
      <c r="U767">
        <f t="shared" si="94"/>
        <v>-1</v>
      </c>
      <c r="V767">
        <f>G767*U768</f>
        <v>1.13752701626651E-2</v>
      </c>
    </row>
    <row r="768" spans="1:22" x14ac:dyDescent="0.15">
      <c r="A768">
        <v>20020319</v>
      </c>
      <c r="B768">
        <v>0.88</v>
      </c>
      <c r="C768">
        <v>0.88100000000000001</v>
      </c>
      <c r="D768">
        <v>0.87649999999999995</v>
      </c>
      <c r="E768">
        <v>0.87970000000000004</v>
      </c>
      <c r="F768">
        <v>6.9999999999999999E-4</v>
      </c>
      <c r="G768">
        <v>7.9635949943120996E-2</v>
      </c>
      <c r="H768">
        <v>0</v>
      </c>
      <c r="I768">
        <f t="shared" si="91"/>
        <v>77.958565550048974</v>
      </c>
      <c r="J768">
        <f t="shared" si="92"/>
        <v>0.87623999999999991</v>
      </c>
      <c r="K768">
        <f t="shared" si="95"/>
        <v>0.87187000000000026</v>
      </c>
      <c r="L768">
        <f t="shared" si="93"/>
        <v>0.87958499999999984</v>
      </c>
      <c r="M768">
        <f t="shared" si="99"/>
        <v>0.88203699999999996</v>
      </c>
      <c r="N768">
        <f t="shared" si="97"/>
        <v>0.89047437500000015</v>
      </c>
      <c r="O768">
        <v>0.17051267477548501</v>
      </c>
      <c r="P768">
        <f t="shared" si="98"/>
        <v>-0.17051267477548501</v>
      </c>
      <c r="Q768">
        <f t="shared" si="96"/>
        <v>-0.17051267477548501</v>
      </c>
      <c r="R768">
        <f>MAX(I740:I769)</f>
        <v>78.091494785384953</v>
      </c>
      <c r="S768">
        <f>MIN(I740:I769)</f>
        <v>76.225329097859046</v>
      </c>
      <c r="T768">
        <f>IF(J768&gt;K768, 1, IF(J768&lt;K768, -1, 0))</f>
        <v>1</v>
      </c>
      <c r="U768">
        <f t="shared" si="94"/>
        <v>-1</v>
      </c>
      <c r="V768">
        <f>G768*U769</f>
        <v>-7.9635949943120996E-2</v>
      </c>
    </row>
    <row r="769" spans="1:22" x14ac:dyDescent="0.15">
      <c r="A769">
        <v>20020320</v>
      </c>
      <c r="B769">
        <v>0.87809999999999999</v>
      </c>
      <c r="C769">
        <v>0.88290000000000002</v>
      </c>
      <c r="D769">
        <v>0.87790000000000001</v>
      </c>
      <c r="E769">
        <v>0.88119999999999998</v>
      </c>
      <c r="F769">
        <v>1.5E-3</v>
      </c>
      <c r="G769">
        <v>0.17051267477548501</v>
      </c>
      <c r="H769">
        <v>0</v>
      </c>
      <c r="I769">
        <f t="shared" si="91"/>
        <v>78.091494785384953</v>
      </c>
      <c r="J769">
        <f t="shared" si="92"/>
        <v>0.87708999999999993</v>
      </c>
      <c r="K769">
        <f t="shared" si="95"/>
        <v>0.87224000000000002</v>
      </c>
      <c r="L769">
        <f t="shared" si="93"/>
        <v>0.87955500000000009</v>
      </c>
      <c r="M769">
        <f t="shared" si="99"/>
        <v>0.8819459999999999</v>
      </c>
      <c r="N769">
        <f t="shared" si="97"/>
        <v>0.89050125000000013</v>
      </c>
      <c r="O769">
        <v>-0.27235587834770297</v>
      </c>
      <c r="P769">
        <f t="shared" si="98"/>
        <v>0.27235587834770297</v>
      </c>
      <c r="Q769">
        <f t="shared" si="96"/>
        <v>0.27235587834770297</v>
      </c>
      <c r="R769">
        <f>MAX(I741:I770)</f>
        <v>78.091494785384953</v>
      </c>
      <c r="S769">
        <f>MIN(I741:I770)</f>
        <v>76.225329097859046</v>
      </c>
      <c r="T769">
        <f>IF(J769&gt;K769, 1, IF(J769&lt;K769, -1, 0))</f>
        <v>1</v>
      </c>
      <c r="U769">
        <f t="shared" si="94"/>
        <v>-1</v>
      </c>
      <c r="V769">
        <f>G769*U770</f>
        <v>-0.17051267477548501</v>
      </c>
    </row>
    <row r="770" spans="1:22" x14ac:dyDescent="0.15">
      <c r="A770">
        <v>20020321</v>
      </c>
      <c r="B770">
        <v>0.87919999999999998</v>
      </c>
      <c r="C770">
        <v>0.88139999999999996</v>
      </c>
      <c r="D770">
        <v>0.87760000000000005</v>
      </c>
      <c r="E770">
        <v>0.87880000000000003</v>
      </c>
      <c r="F770">
        <v>-2.3999999999999998E-3</v>
      </c>
      <c r="G770">
        <v>-0.27235587834770297</v>
      </c>
      <c r="H770">
        <v>0</v>
      </c>
      <c r="I770">
        <f t="shared" si="91"/>
        <v>77.878808008847358</v>
      </c>
      <c r="J770">
        <f t="shared" si="92"/>
        <v>0.87762999999999991</v>
      </c>
      <c r="K770">
        <f t="shared" si="95"/>
        <v>0.87275000000000014</v>
      </c>
      <c r="L770">
        <f t="shared" si="93"/>
        <v>0.87960375000000002</v>
      </c>
      <c r="M770">
        <f t="shared" si="99"/>
        <v>0.8818410000000001</v>
      </c>
      <c r="N770">
        <f t="shared" si="97"/>
        <v>0.89054625000000009</v>
      </c>
      <c r="O770">
        <v>-0.56895766954938598</v>
      </c>
      <c r="P770">
        <f t="shared" si="98"/>
        <v>0.56895766954938598</v>
      </c>
      <c r="Q770">
        <f t="shared" si="96"/>
        <v>0.56895766954938598</v>
      </c>
      <c r="R770">
        <f>MAX(I742:I771)</f>
        <v>78.091494785384953</v>
      </c>
      <c r="S770">
        <f>MIN(I742:I771)</f>
        <v>76.225329097859046</v>
      </c>
      <c r="T770">
        <f>IF(J770&gt;K770, 1, IF(J770&lt;K770, -1, 0))</f>
        <v>1</v>
      </c>
      <c r="U770">
        <f t="shared" si="94"/>
        <v>-1</v>
      </c>
      <c r="V770">
        <f>G770*U771</f>
        <v>0.27235587834770297</v>
      </c>
    </row>
    <row r="771" spans="1:22" x14ac:dyDescent="0.15">
      <c r="A771">
        <v>20020322</v>
      </c>
      <c r="B771">
        <v>0.87639999999999996</v>
      </c>
      <c r="C771">
        <v>0.87880000000000003</v>
      </c>
      <c r="D771">
        <v>0.87190000000000001</v>
      </c>
      <c r="E771">
        <v>0.87380000000000002</v>
      </c>
      <c r="F771">
        <v>-5.0000000000000001E-3</v>
      </c>
      <c r="G771">
        <v>-0.56895766954938598</v>
      </c>
      <c r="H771">
        <v>0</v>
      </c>
      <c r="I771">
        <f t="shared" si="91"/>
        <v>77.435710557727376</v>
      </c>
      <c r="J771">
        <f t="shared" si="92"/>
        <v>0.87718999999999991</v>
      </c>
      <c r="K771">
        <f t="shared" si="95"/>
        <v>0.87313333333333343</v>
      </c>
      <c r="L771">
        <f t="shared" si="93"/>
        <v>0.87961749999999994</v>
      </c>
      <c r="M771">
        <f t="shared" si="99"/>
        <v>0.88170800000000005</v>
      </c>
      <c r="N771">
        <f t="shared" si="97"/>
        <v>0.89057500000000012</v>
      </c>
      <c r="O771">
        <v>5.72213321126053E-2</v>
      </c>
      <c r="P771">
        <f t="shared" si="98"/>
        <v>-5.72213321126053E-2</v>
      </c>
      <c r="Q771">
        <f t="shared" si="96"/>
        <v>-5.72213321126053E-2</v>
      </c>
      <c r="R771">
        <f>MAX(I743:I772)</f>
        <v>78.091494785384953</v>
      </c>
      <c r="S771">
        <f>MIN(I743:I772)</f>
        <v>76.225329097859046</v>
      </c>
      <c r="T771">
        <f>IF(J771&gt;K771, 1, IF(J771&lt;K771, -1, 0))</f>
        <v>1</v>
      </c>
      <c r="U771">
        <f t="shared" si="94"/>
        <v>-1</v>
      </c>
      <c r="V771">
        <f>G771*U772</f>
        <v>0.56895766954938598</v>
      </c>
    </row>
    <row r="772" spans="1:22" x14ac:dyDescent="0.15">
      <c r="A772">
        <v>20020325</v>
      </c>
      <c r="B772">
        <v>0.873</v>
      </c>
      <c r="C772">
        <v>0.87450000000000006</v>
      </c>
      <c r="D772">
        <v>0.87239999999999995</v>
      </c>
      <c r="E772">
        <v>0.87429999999999997</v>
      </c>
      <c r="F772">
        <v>5.0000000000000001E-4</v>
      </c>
      <c r="G772">
        <v>5.72213321126053E-2</v>
      </c>
      <c r="H772">
        <v>0</v>
      </c>
      <c r="I772">
        <f t="shared" ref="I772:I835" si="100">I771*(1+G772/100)</f>
        <v>77.480020302839378</v>
      </c>
      <c r="J772">
        <f t="shared" si="92"/>
        <v>0.87724999999999986</v>
      </c>
      <c r="K772">
        <f t="shared" si="95"/>
        <v>0.87326999999999999</v>
      </c>
      <c r="L772">
        <f t="shared" si="93"/>
        <v>0.87954375000000007</v>
      </c>
      <c r="M772">
        <f t="shared" si="99"/>
        <v>0.88154400000000011</v>
      </c>
      <c r="N772">
        <f t="shared" si="97"/>
        <v>0.89053500000000008</v>
      </c>
      <c r="O772">
        <v>-4.5750886423419401E-2</v>
      </c>
      <c r="P772">
        <f t="shared" si="98"/>
        <v>4.5750886423419401E-2</v>
      </c>
      <c r="Q772">
        <f t="shared" si="96"/>
        <v>4.5750886423419401E-2</v>
      </c>
      <c r="R772">
        <f>MAX(I744:I773)</f>
        <v>78.091494785384953</v>
      </c>
      <c r="S772">
        <f>MIN(I744:I773)</f>
        <v>76.225329097859046</v>
      </c>
      <c r="T772">
        <f>IF(J772&gt;K772, 1, IF(J772&lt;K772, -1, 0))</f>
        <v>1</v>
      </c>
      <c r="U772">
        <f t="shared" si="94"/>
        <v>-1</v>
      </c>
      <c r="V772">
        <f>G772*U773</f>
        <v>-5.72213321126053E-2</v>
      </c>
    </row>
    <row r="773" spans="1:22" x14ac:dyDescent="0.15">
      <c r="A773">
        <v>20020326</v>
      </c>
      <c r="B773">
        <v>0.87080000000000002</v>
      </c>
      <c r="C773">
        <v>0.87680000000000002</v>
      </c>
      <c r="D773">
        <v>0.87039999999999995</v>
      </c>
      <c r="E773">
        <v>0.87390000000000001</v>
      </c>
      <c r="F773">
        <v>-4.0000000000000002E-4</v>
      </c>
      <c r="G773">
        <v>-4.5750886423419401E-2</v>
      </c>
      <c r="H773">
        <v>0</v>
      </c>
      <c r="I773">
        <f t="shared" si="100"/>
        <v>77.444572506749779</v>
      </c>
      <c r="J773">
        <f t="shared" si="92"/>
        <v>0.87714999999999999</v>
      </c>
      <c r="K773">
        <f t="shared" si="95"/>
        <v>0.87334666666666672</v>
      </c>
      <c r="L773">
        <f t="shared" si="93"/>
        <v>0.87945249999999997</v>
      </c>
      <c r="M773">
        <f t="shared" si="99"/>
        <v>0.88126900000000008</v>
      </c>
      <c r="N773">
        <f t="shared" si="97"/>
        <v>0.89048625000000015</v>
      </c>
      <c r="O773">
        <v>-0.44627531754205502</v>
      </c>
      <c r="P773">
        <f t="shared" si="98"/>
        <v>0.44627531754205502</v>
      </c>
      <c r="Q773">
        <f t="shared" si="96"/>
        <v>0.44627531754205502</v>
      </c>
      <c r="R773">
        <f>MAX(I745:I774)</f>
        <v>78.091494785384953</v>
      </c>
      <c r="S773">
        <f>MIN(I745:I774)</f>
        <v>76.225329097859046</v>
      </c>
      <c r="T773">
        <f>IF(J773&gt;K773, 1, IF(J773&lt;K773, -1, 0))</f>
        <v>1</v>
      </c>
      <c r="U773">
        <f t="shared" si="94"/>
        <v>-1</v>
      </c>
      <c r="V773">
        <f>G773*U774</f>
        <v>-4.5750886423419401E-2</v>
      </c>
    </row>
    <row r="774" spans="1:22" x14ac:dyDescent="0.15">
      <c r="A774">
        <v>20020327</v>
      </c>
      <c r="B774">
        <v>0.87160000000000004</v>
      </c>
      <c r="C774">
        <v>0.87270000000000003</v>
      </c>
      <c r="D774">
        <v>0.86919999999999997</v>
      </c>
      <c r="E774">
        <v>0.87</v>
      </c>
      <c r="F774">
        <v>-3.8999999999999998E-3</v>
      </c>
      <c r="G774">
        <v>-0.44627531754205502</v>
      </c>
      <c r="H774">
        <v>0</v>
      </c>
      <c r="I774">
        <f t="shared" si="100"/>
        <v>77.098956494876191</v>
      </c>
      <c r="J774">
        <f t="shared" si="92"/>
        <v>0.87725000000000009</v>
      </c>
      <c r="K774">
        <f t="shared" si="95"/>
        <v>0.87330000000000019</v>
      </c>
      <c r="L774">
        <f t="shared" si="93"/>
        <v>0.87928750000000044</v>
      </c>
      <c r="M774">
        <f t="shared" si="99"/>
        <v>0.88097600000000009</v>
      </c>
      <c r="N774">
        <f t="shared" si="97"/>
        <v>0.89042750000000015</v>
      </c>
      <c r="O774">
        <v>-0.20689655172414101</v>
      </c>
      <c r="P774">
        <f t="shared" si="98"/>
        <v>0.20689655172414101</v>
      </c>
      <c r="Q774">
        <f t="shared" si="96"/>
        <v>0.20689655172414101</v>
      </c>
      <c r="R774">
        <f>MAX(I746:I775)</f>
        <v>78.091494785384953</v>
      </c>
      <c r="S774">
        <f>MIN(I746:I775)</f>
        <v>76.225329097859046</v>
      </c>
      <c r="T774">
        <f>IF(J774&gt;K774, 1, IF(J774&lt;K774, -1, 0))</f>
        <v>1</v>
      </c>
      <c r="U774">
        <f t="shared" si="94"/>
        <v>1</v>
      </c>
      <c r="V774">
        <f>G774*U775</f>
        <v>-0.44627531754205502</v>
      </c>
    </row>
    <row r="775" spans="1:22" x14ac:dyDescent="0.15">
      <c r="A775">
        <v>20020328</v>
      </c>
      <c r="B775">
        <v>0.86960000000000004</v>
      </c>
      <c r="C775">
        <v>0.87039999999999995</v>
      </c>
      <c r="D775">
        <v>0.86729999999999996</v>
      </c>
      <c r="E775">
        <v>0.86819999999999997</v>
      </c>
      <c r="F775">
        <v>-1.8E-3</v>
      </c>
      <c r="G775">
        <v>-0.20689655172414101</v>
      </c>
      <c r="H775">
        <v>0</v>
      </c>
      <c r="I775">
        <f t="shared" si="100"/>
        <v>76.939441412472988</v>
      </c>
      <c r="J775">
        <f t="shared" si="92"/>
        <v>0.87690999999999997</v>
      </c>
      <c r="K775">
        <f t="shared" si="95"/>
        <v>0.87312666666666694</v>
      </c>
      <c r="L775">
        <f t="shared" si="93"/>
        <v>0.87905875000000044</v>
      </c>
      <c r="M775">
        <f t="shared" si="99"/>
        <v>0.88069200000000014</v>
      </c>
      <c r="N775">
        <f t="shared" si="97"/>
        <v>0.8903587500000002</v>
      </c>
      <c r="O775">
        <v>1.12877217231053</v>
      </c>
      <c r="P775">
        <f t="shared" si="98"/>
        <v>-1.12877217231053</v>
      </c>
      <c r="Q775">
        <f t="shared" si="96"/>
        <v>-1.12877217231053</v>
      </c>
      <c r="R775">
        <f>MAX(I747:I776)</f>
        <v>78.091494785384953</v>
      </c>
      <c r="S775">
        <f>MIN(I747:I776)</f>
        <v>76.225329097859046</v>
      </c>
      <c r="T775">
        <f>IF(J775&gt;K775, 1, IF(J775&lt;K775, -1, 0))</f>
        <v>1</v>
      </c>
      <c r="U775">
        <f t="shared" si="94"/>
        <v>1</v>
      </c>
      <c r="V775">
        <f>G775*U776</f>
        <v>-0.20689655172414101</v>
      </c>
    </row>
    <row r="776" spans="1:22" x14ac:dyDescent="0.15">
      <c r="A776">
        <v>20020401</v>
      </c>
      <c r="B776">
        <v>0.87129999999999996</v>
      </c>
      <c r="C776">
        <v>0.87949999999999995</v>
      </c>
      <c r="D776">
        <v>0.87090000000000001</v>
      </c>
      <c r="E776">
        <v>0.878</v>
      </c>
      <c r="F776">
        <v>9.7999999999999997E-3</v>
      </c>
      <c r="G776">
        <v>1.12877217231053</v>
      </c>
      <c r="H776">
        <v>0</v>
      </c>
      <c r="I776">
        <f t="shared" si="100"/>
        <v>77.807912416668145</v>
      </c>
      <c r="J776">
        <f t="shared" si="92"/>
        <v>0.87580000000000013</v>
      </c>
      <c r="K776">
        <f t="shared" si="95"/>
        <v>0.8730566666666667</v>
      </c>
      <c r="L776">
        <f t="shared" si="93"/>
        <v>0.87871875000000055</v>
      </c>
      <c r="M776">
        <f t="shared" si="99"/>
        <v>0.88035200000000013</v>
      </c>
      <c r="N776">
        <f t="shared" si="97"/>
        <v>0.89030812500000012</v>
      </c>
      <c r="O776">
        <v>-0.193621867881553</v>
      </c>
      <c r="P776">
        <f t="shared" si="98"/>
        <v>0.193621867881553</v>
      </c>
      <c r="Q776">
        <f t="shared" si="96"/>
        <v>0.193621867881553</v>
      </c>
      <c r="R776">
        <f>MAX(I748:I777)</f>
        <v>78.091494785384953</v>
      </c>
      <c r="S776">
        <f>MIN(I748:I777)</f>
        <v>76.225329097859046</v>
      </c>
      <c r="T776">
        <f>IF(J776&gt;K776, 1, IF(J776&lt;K776, -1, 0))</f>
        <v>1</v>
      </c>
      <c r="U776">
        <f t="shared" si="94"/>
        <v>1</v>
      </c>
      <c r="V776">
        <f>G776*U777</f>
        <v>-1.12877217231053</v>
      </c>
    </row>
    <row r="777" spans="1:22" x14ac:dyDescent="0.15">
      <c r="A777">
        <v>20020402</v>
      </c>
      <c r="B777">
        <v>0.87739999999999996</v>
      </c>
      <c r="C777">
        <v>0.879</v>
      </c>
      <c r="D777">
        <v>0.87509999999999999</v>
      </c>
      <c r="E777">
        <v>0.87629999999999997</v>
      </c>
      <c r="F777">
        <v>-1.6999999999999999E-3</v>
      </c>
      <c r="G777">
        <v>-0.193621867881553</v>
      </c>
      <c r="H777">
        <v>0</v>
      </c>
      <c r="I777">
        <f t="shared" si="100"/>
        <v>77.657259283287345</v>
      </c>
      <c r="J777">
        <f t="shared" si="92"/>
        <v>0.87568999999999997</v>
      </c>
      <c r="K777">
        <f t="shared" si="95"/>
        <v>0.87323000000000006</v>
      </c>
      <c r="L777">
        <f t="shared" si="93"/>
        <v>0.87855125000000045</v>
      </c>
      <c r="M777">
        <f t="shared" si="99"/>
        <v>0.8801230000000001</v>
      </c>
      <c r="N777">
        <f t="shared" si="97"/>
        <v>0.8902968750000001</v>
      </c>
      <c r="O777">
        <v>0.22823234052265201</v>
      </c>
      <c r="P777">
        <f t="shared" si="98"/>
        <v>-0.22823234052265201</v>
      </c>
      <c r="Q777">
        <f t="shared" si="96"/>
        <v>-0.22823234052265201</v>
      </c>
      <c r="R777">
        <f>MAX(I749:I778)</f>
        <v>78.091494785384953</v>
      </c>
      <c r="S777">
        <f>MIN(I749:I778)</f>
        <v>76.225329097859046</v>
      </c>
      <c r="T777">
        <f>IF(J777&gt;K777, 1, IF(J777&lt;K777, -1, 0))</f>
        <v>1</v>
      </c>
      <c r="U777">
        <f t="shared" si="94"/>
        <v>-1</v>
      </c>
      <c r="V777">
        <f>G777*U778</f>
        <v>0.193621867881553</v>
      </c>
    </row>
    <row r="778" spans="1:22" x14ac:dyDescent="0.15">
      <c r="A778">
        <v>20020403</v>
      </c>
      <c r="B778">
        <v>0.87760000000000005</v>
      </c>
      <c r="C778">
        <v>0.88049999999999995</v>
      </c>
      <c r="D778">
        <v>0.87670000000000003</v>
      </c>
      <c r="E778">
        <v>0.87829999999999997</v>
      </c>
      <c r="F778">
        <v>2E-3</v>
      </c>
      <c r="G778">
        <v>0.22823234052265201</v>
      </c>
      <c r="H778">
        <v>0</v>
      </c>
      <c r="I778">
        <f t="shared" si="100"/>
        <v>77.834498263735341</v>
      </c>
      <c r="J778">
        <f t="shared" si="92"/>
        <v>0.87542000000000009</v>
      </c>
      <c r="K778">
        <f t="shared" si="95"/>
        <v>0.87338333333333351</v>
      </c>
      <c r="L778">
        <f t="shared" si="93"/>
        <v>0.87838375000000046</v>
      </c>
      <c r="M778">
        <f t="shared" si="99"/>
        <v>0.87992700000000001</v>
      </c>
      <c r="N778">
        <f t="shared" si="97"/>
        <v>0.89020062500000008</v>
      </c>
      <c r="O778">
        <v>-0.364340202664236</v>
      </c>
      <c r="P778">
        <f t="shared" si="98"/>
        <v>0.364340202664236</v>
      </c>
      <c r="Q778">
        <f t="shared" si="96"/>
        <v>0.364340202664236</v>
      </c>
      <c r="R778">
        <f>MAX(I750:I779)</f>
        <v>78.091494785384953</v>
      </c>
      <c r="S778">
        <f>MIN(I750:I779)</f>
        <v>76.225329097859046</v>
      </c>
      <c r="T778">
        <f>IF(J778&gt;K778, 1, IF(J778&lt;K778, -1, 0))</f>
        <v>1</v>
      </c>
      <c r="U778">
        <f t="shared" si="94"/>
        <v>-1</v>
      </c>
      <c r="V778">
        <f>G778*U779</f>
        <v>-0.22823234052265201</v>
      </c>
    </row>
    <row r="779" spans="1:22" x14ac:dyDescent="0.15">
      <c r="A779">
        <v>20020404</v>
      </c>
      <c r="B779">
        <v>0.88190000000000002</v>
      </c>
      <c r="C779">
        <v>0.88319999999999999</v>
      </c>
      <c r="D779">
        <v>0.87419999999999998</v>
      </c>
      <c r="E779">
        <v>0.87509999999999999</v>
      </c>
      <c r="F779">
        <v>-3.2000000000000002E-3</v>
      </c>
      <c r="G779">
        <v>-0.364340202664236</v>
      </c>
      <c r="H779">
        <v>0</v>
      </c>
      <c r="I779">
        <f t="shared" si="100"/>
        <v>77.550915895018562</v>
      </c>
      <c r="J779">
        <f t="shared" si="92"/>
        <v>0.87527999999999984</v>
      </c>
      <c r="K779">
        <f t="shared" si="95"/>
        <v>0.87349333333333357</v>
      </c>
      <c r="L779">
        <f t="shared" si="93"/>
        <v>0.87828125000000035</v>
      </c>
      <c r="M779">
        <f t="shared" si="99"/>
        <v>0.87975100000000017</v>
      </c>
      <c r="N779">
        <f t="shared" si="97"/>
        <v>0.890111875</v>
      </c>
      <c r="O779">
        <v>0.18283624728603001</v>
      </c>
      <c r="P779">
        <f t="shared" si="98"/>
        <v>-0.18283624728603001</v>
      </c>
      <c r="Q779">
        <f t="shared" si="96"/>
        <v>-0.18283624728603001</v>
      </c>
      <c r="R779">
        <f>MAX(I751:I780)</f>
        <v>78.091494785384953</v>
      </c>
      <c r="S779">
        <f>MIN(I751:I780)</f>
        <v>76.225329097859046</v>
      </c>
      <c r="T779">
        <f>IF(J779&gt;K779, 1, IF(J779&lt;K779, -1, 0))</f>
        <v>1</v>
      </c>
      <c r="U779">
        <f t="shared" si="94"/>
        <v>-1</v>
      </c>
      <c r="V779">
        <f>G779*U780</f>
        <v>0.364340202664236</v>
      </c>
    </row>
    <row r="780" spans="1:22" x14ac:dyDescent="0.15">
      <c r="A780">
        <v>20020405</v>
      </c>
      <c r="B780">
        <v>0.87639999999999996</v>
      </c>
      <c r="C780">
        <v>0.879</v>
      </c>
      <c r="D780">
        <v>0.87570000000000003</v>
      </c>
      <c r="E780">
        <v>0.87670000000000003</v>
      </c>
      <c r="F780">
        <v>1.6000000000000001E-3</v>
      </c>
      <c r="G780">
        <v>0.18283624728603001</v>
      </c>
      <c r="H780">
        <v>0</v>
      </c>
      <c r="I780">
        <f t="shared" si="100"/>
        <v>77.692707079376959</v>
      </c>
      <c r="J780">
        <f t="shared" si="92"/>
        <v>0.87467000000000006</v>
      </c>
      <c r="K780">
        <f t="shared" si="95"/>
        <v>0.87368333333333359</v>
      </c>
      <c r="L780">
        <f t="shared" si="93"/>
        <v>0.87803500000000034</v>
      </c>
      <c r="M780">
        <f t="shared" si="99"/>
        <v>0.87956199999999995</v>
      </c>
      <c r="N780">
        <f t="shared" si="97"/>
        <v>0.88997562499999994</v>
      </c>
      <c r="O780">
        <v>-0.58172693053496005</v>
      </c>
      <c r="P780">
        <f t="shared" si="98"/>
        <v>0.58172693053496005</v>
      </c>
      <c r="Q780">
        <f t="shared" si="96"/>
        <v>0.58172693053496005</v>
      </c>
      <c r="R780">
        <f>MAX(I752:I781)</f>
        <v>78.091494785384953</v>
      </c>
      <c r="S780">
        <f>MIN(I752:I781)</f>
        <v>76.225329097859046</v>
      </c>
      <c r="T780">
        <f>IF(J780&gt;K780, 1, IF(J780&lt;K780, -1, 0))</f>
        <v>1</v>
      </c>
      <c r="U780">
        <f t="shared" si="94"/>
        <v>-1</v>
      </c>
      <c r="V780">
        <f>G780*U781</f>
        <v>-0.18283624728603001</v>
      </c>
    </row>
    <row r="781" spans="1:22" x14ac:dyDescent="0.15">
      <c r="A781">
        <v>20020408</v>
      </c>
      <c r="B781">
        <v>0.87509999999999999</v>
      </c>
      <c r="C781">
        <v>0.87660000000000005</v>
      </c>
      <c r="D781">
        <v>0.871</v>
      </c>
      <c r="E781">
        <v>0.87160000000000004</v>
      </c>
      <c r="F781">
        <v>-5.1000000000000004E-3</v>
      </c>
      <c r="G781">
        <v>-0.58172693053496005</v>
      </c>
      <c r="H781">
        <v>0</v>
      </c>
      <c r="I781">
        <f t="shared" si="100"/>
        <v>77.240747679234573</v>
      </c>
      <c r="J781">
        <f t="shared" si="92"/>
        <v>0.87446000000000002</v>
      </c>
      <c r="K781">
        <f t="shared" si="95"/>
        <v>0.87398000000000009</v>
      </c>
      <c r="L781">
        <f t="shared" si="93"/>
        <v>0.87787625000000025</v>
      </c>
      <c r="M781">
        <f t="shared" si="99"/>
        <v>0.87941100000000005</v>
      </c>
      <c r="N781">
        <f t="shared" si="97"/>
        <v>0.88981687499999995</v>
      </c>
      <c r="O781">
        <v>0.74575493345570798</v>
      </c>
      <c r="P781">
        <f t="shared" si="98"/>
        <v>-0.74575493345570798</v>
      </c>
      <c r="Q781">
        <f t="shared" si="96"/>
        <v>-0.74575493345570798</v>
      </c>
      <c r="R781">
        <f>MAX(I753:I782)</f>
        <v>78.091494785384953</v>
      </c>
      <c r="S781">
        <f>MIN(I753:I782)</f>
        <v>76.225329097859046</v>
      </c>
      <c r="T781">
        <f>IF(J781&gt;K781, 1, IF(J781&lt;K781, -1, 0))</f>
        <v>1</v>
      </c>
      <c r="U781">
        <f t="shared" si="94"/>
        <v>-1</v>
      </c>
      <c r="V781">
        <f>G781*U782</f>
        <v>0.58172693053496005</v>
      </c>
    </row>
    <row r="782" spans="1:22" x14ac:dyDescent="0.15">
      <c r="A782">
        <v>20020409</v>
      </c>
      <c r="B782">
        <v>0.87370000000000003</v>
      </c>
      <c r="C782">
        <v>0.87870000000000004</v>
      </c>
      <c r="D782">
        <v>0.87350000000000005</v>
      </c>
      <c r="E782">
        <v>0.87809999999999999</v>
      </c>
      <c r="F782">
        <v>6.4999999999999997E-3</v>
      </c>
      <c r="G782">
        <v>0.74575493345570798</v>
      </c>
      <c r="H782">
        <v>0</v>
      </c>
      <c r="I782">
        <f t="shared" si="100"/>
        <v>77.816774365690534</v>
      </c>
      <c r="J782">
        <f t="shared" ref="J782:J845" si="101">AVERAGE(E772:E781)</f>
        <v>0.87424000000000002</v>
      </c>
      <c r="K782">
        <f t="shared" si="95"/>
        <v>0.87387000000000004</v>
      </c>
      <c r="L782">
        <f t="shared" si="93"/>
        <v>0.87765375000000012</v>
      </c>
      <c r="M782">
        <f t="shared" si="99"/>
        <v>0.87920399999999999</v>
      </c>
      <c r="N782">
        <f t="shared" si="97"/>
        <v>0.8895656249999998</v>
      </c>
      <c r="O782">
        <v>-1.1388224575787399E-2</v>
      </c>
      <c r="P782">
        <f t="shared" si="98"/>
        <v>1.1388224575787399E-2</v>
      </c>
      <c r="Q782">
        <f t="shared" si="96"/>
        <v>1.1388224575787399E-2</v>
      </c>
      <c r="R782">
        <f>MAX(I754:I783)</f>
        <v>78.091494785384953</v>
      </c>
      <c r="S782">
        <f>MIN(I754:I783)</f>
        <v>76.357802732022876</v>
      </c>
      <c r="T782">
        <f>IF(J782&gt;K782, 1, IF(J782&lt;K782, -1, 0))</f>
        <v>1</v>
      </c>
      <c r="U782">
        <f t="shared" si="94"/>
        <v>-1</v>
      </c>
      <c r="V782">
        <f>G782*U783</f>
        <v>-0.74575493345570798</v>
      </c>
    </row>
    <row r="783" spans="1:22" x14ac:dyDescent="0.15">
      <c r="A783">
        <v>20020410</v>
      </c>
      <c r="B783">
        <v>0.87739999999999996</v>
      </c>
      <c r="C783">
        <v>0.87919999999999998</v>
      </c>
      <c r="D783">
        <v>0.87639999999999996</v>
      </c>
      <c r="E783">
        <v>0.878</v>
      </c>
      <c r="F783">
        <v>-1E-4</v>
      </c>
      <c r="G783">
        <v>-1.1388224575787399E-2</v>
      </c>
      <c r="H783">
        <v>0</v>
      </c>
      <c r="I783">
        <f t="shared" si="100"/>
        <v>77.807912416668131</v>
      </c>
      <c r="J783">
        <f t="shared" si="101"/>
        <v>0.87461999999999995</v>
      </c>
      <c r="K783">
        <f t="shared" si="95"/>
        <v>0.87420000000000009</v>
      </c>
      <c r="L783">
        <f t="shared" si="93"/>
        <v>0.87752875000000008</v>
      </c>
      <c r="M783">
        <f t="shared" si="99"/>
        <v>0.87906200000000001</v>
      </c>
      <c r="N783">
        <f t="shared" si="97"/>
        <v>0.88934437499999996</v>
      </c>
      <c r="O783">
        <v>0.30751708428246399</v>
      </c>
      <c r="P783">
        <f t="shared" si="98"/>
        <v>-0.30751708428246399</v>
      </c>
      <c r="Q783">
        <f t="shared" si="96"/>
        <v>-0.30751708428246399</v>
      </c>
      <c r="R783">
        <f>MAX(I755:I784)</f>
        <v>78.091494785384953</v>
      </c>
      <c r="S783">
        <f>MIN(I755:I784)</f>
        <v>76.357802732022876</v>
      </c>
      <c r="T783">
        <f>IF(J783&gt;K783, 1, IF(J783&lt;K783, -1, 0))</f>
        <v>1</v>
      </c>
      <c r="U783">
        <f t="shared" si="94"/>
        <v>-1</v>
      </c>
      <c r="V783">
        <f>G783*U784</f>
        <v>1.1388224575787399E-2</v>
      </c>
    </row>
    <row r="784" spans="1:22" x14ac:dyDescent="0.15">
      <c r="A784">
        <v>20020411</v>
      </c>
      <c r="B784">
        <v>0.87709999999999999</v>
      </c>
      <c r="C784">
        <v>0.88239999999999996</v>
      </c>
      <c r="D784">
        <v>0.877</v>
      </c>
      <c r="E784">
        <v>0.88070000000000004</v>
      </c>
      <c r="F784">
        <v>2.7000000000000001E-3</v>
      </c>
      <c r="G784">
        <v>0.30751708428246399</v>
      </c>
      <c r="H784">
        <v>0</v>
      </c>
      <c r="I784">
        <f t="shared" si="100"/>
        <v>78.047185040272922</v>
      </c>
      <c r="J784">
        <f t="shared" si="101"/>
        <v>0.87502999999999997</v>
      </c>
      <c r="K784">
        <f t="shared" si="95"/>
        <v>0.87469666666666668</v>
      </c>
      <c r="L784">
        <f t="shared" si="93"/>
        <v>0.87731875000000004</v>
      </c>
      <c r="M784">
        <f t="shared" si="99"/>
        <v>0.87904000000000015</v>
      </c>
      <c r="N784">
        <f t="shared" si="97"/>
        <v>0.88910249999999968</v>
      </c>
      <c r="O784">
        <v>-0.43147496309753902</v>
      </c>
      <c r="P784">
        <f t="shared" si="98"/>
        <v>0.43147496309753902</v>
      </c>
      <c r="Q784">
        <f t="shared" si="96"/>
        <v>0.43147496309753902</v>
      </c>
      <c r="R784">
        <f>MAX(I756:I785)</f>
        <v>78.091494785384953</v>
      </c>
      <c r="S784">
        <f>MIN(I756:I785)</f>
        <v>76.357802732022876</v>
      </c>
      <c r="T784">
        <f>IF(J784&gt;K784, 1, IF(J784&lt;K784, -1, 0))</f>
        <v>1</v>
      </c>
      <c r="U784">
        <f t="shared" si="94"/>
        <v>-1</v>
      </c>
      <c r="V784">
        <f>G784*U785</f>
        <v>-0.30751708428246399</v>
      </c>
    </row>
    <row r="785" spans="1:22" x14ac:dyDescent="0.15">
      <c r="A785">
        <v>20020412</v>
      </c>
      <c r="B785">
        <v>0.87760000000000005</v>
      </c>
      <c r="C785">
        <v>0.87849999999999995</v>
      </c>
      <c r="D785">
        <v>0.87519999999999998</v>
      </c>
      <c r="E785">
        <v>0.87690000000000001</v>
      </c>
      <c r="F785">
        <v>-3.8E-3</v>
      </c>
      <c r="G785">
        <v>-0.43147496309753902</v>
      </c>
      <c r="H785">
        <v>0</v>
      </c>
      <c r="I785">
        <f t="shared" si="100"/>
        <v>77.710430977421737</v>
      </c>
      <c r="J785">
        <f t="shared" si="101"/>
        <v>0.87609999999999988</v>
      </c>
      <c r="K785">
        <f t="shared" si="95"/>
        <v>0.87522333333333335</v>
      </c>
      <c r="L785">
        <f t="shared" si="93"/>
        <v>0.87719999999999998</v>
      </c>
      <c r="M785">
        <f t="shared" si="99"/>
        <v>0.87902500000000017</v>
      </c>
      <c r="N785">
        <f t="shared" si="97"/>
        <v>0.8888999999999998</v>
      </c>
      <c r="O785">
        <v>0.114038088721633</v>
      </c>
      <c r="P785">
        <f t="shared" si="98"/>
        <v>-0.114038088721633</v>
      </c>
      <c r="Q785">
        <f t="shared" si="96"/>
        <v>-0.114038088721633</v>
      </c>
      <c r="R785">
        <f>MAX(I757:I786)</f>
        <v>78.091494785384953</v>
      </c>
      <c r="S785">
        <f>MIN(I757:I786)</f>
        <v>76.728728907681557</v>
      </c>
      <c r="T785">
        <f>IF(J785&gt;K785, 1, IF(J785&lt;K785, -1, 0))</f>
        <v>1</v>
      </c>
      <c r="U785">
        <f t="shared" si="94"/>
        <v>-1</v>
      </c>
      <c r="V785">
        <f>G785*U786</f>
        <v>0.43147496309753902</v>
      </c>
    </row>
    <row r="786" spans="1:22" x14ac:dyDescent="0.15">
      <c r="A786">
        <v>20020415</v>
      </c>
      <c r="B786">
        <v>0.87729999999999997</v>
      </c>
      <c r="C786">
        <v>0.87880000000000003</v>
      </c>
      <c r="D786">
        <v>0.87660000000000005</v>
      </c>
      <c r="E786">
        <v>0.87790000000000001</v>
      </c>
      <c r="F786">
        <v>1E-3</v>
      </c>
      <c r="G786">
        <v>0.114038088721633</v>
      </c>
      <c r="H786">
        <v>0</v>
      </c>
      <c r="I786">
        <f t="shared" si="100"/>
        <v>77.799050467645728</v>
      </c>
      <c r="J786">
        <f t="shared" si="101"/>
        <v>0.87697000000000003</v>
      </c>
      <c r="K786">
        <f t="shared" si="95"/>
        <v>0.87551333333333337</v>
      </c>
      <c r="L786">
        <f t="shared" si="93"/>
        <v>0.87689875000000028</v>
      </c>
      <c r="M786">
        <f t="shared" si="99"/>
        <v>0.87898900000000024</v>
      </c>
      <c r="N786">
        <f t="shared" si="97"/>
        <v>0.88867812499999965</v>
      </c>
      <c r="O786">
        <v>0.20503474199795199</v>
      </c>
      <c r="P786">
        <f t="shared" si="98"/>
        <v>-0.20503474199795199</v>
      </c>
      <c r="Q786">
        <f t="shared" si="96"/>
        <v>-0.20503474199795199</v>
      </c>
      <c r="R786">
        <f>MAX(I758:I787)</f>
        <v>78.091494785384953</v>
      </c>
      <c r="S786">
        <f>MIN(I758:I787)</f>
        <v>76.939441412472988</v>
      </c>
      <c r="T786">
        <f>IF(J786&gt;K786, 1, IF(J786&lt;K786, -1, 0))</f>
        <v>1</v>
      </c>
      <c r="U786">
        <f t="shared" si="94"/>
        <v>-1</v>
      </c>
      <c r="V786">
        <f>G786*U787</f>
        <v>-0.114038088721633</v>
      </c>
    </row>
    <row r="787" spans="1:22" x14ac:dyDescent="0.15">
      <c r="A787">
        <v>20020416</v>
      </c>
      <c r="B787">
        <v>0.878</v>
      </c>
      <c r="C787">
        <v>0.88180000000000003</v>
      </c>
      <c r="D787">
        <v>0.87749999999999995</v>
      </c>
      <c r="E787">
        <v>0.87970000000000004</v>
      </c>
      <c r="F787">
        <v>1.8E-3</v>
      </c>
      <c r="G787">
        <v>0.20503474199795199</v>
      </c>
      <c r="H787">
        <v>0</v>
      </c>
      <c r="I787">
        <f t="shared" si="100"/>
        <v>77.958565550048931</v>
      </c>
      <c r="J787">
        <f t="shared" si="101"/>
        <v>0.87696000000000007</v>
      </c>
      <c r="K787">
        <f t="shared" si="95"/>
        <v>0.87595666666666672</v>
      </c>
      <c r="L787">
        <f t="shared" si="93"/>
        <v>0.87662875000000029</v>
      </c>
      <c r="M787">
        <f t="shared" si="99"/>
        <v>0.87893100000000035</v>
      </c>
      <c r="N787">
        <f t="shared" si="97"/>
        <v>0.88845437499999969</v>
      </c>
      <c r="O787">
        <v>0.85256337387745296</v>
      </c>
      <c r="P787">
        <f t="shared" si="98"/>
        <v>-0.85256337387745296</v>
      </c>
      <c r="Q787">
        <f t="shared" si="96"/>
        <v>-0.85256337387745296</v>
      </c>
      <c r="R787">
        <f>MAX(I759:I788)</f>
        <v>78.623211726728883</v>
      </c>
      <c r="S787">
        <f>MIN(I759:I788)</f>
        <v>76.939441412472988</v>
      </c>
      <c r="T787">
        <f>IF(J787&gt;K787, 1, IF(J787&lt;K787, -1, 0))</f>
        <v>1</v>
      </c>
      <c r="U787">
        <f t="shared" si="94"/>
        <v>-1</v>
      </c>
      <c r="V787">
        <f>G787*U788</f>
        <v>-0.20503474199795199</v>
      </c>
    </row>
    <row r="788" spans="1:22" x14ac:dyDescent="0.15">
      <c r="A788">
        <v>20020417</v>
      </c>
      <c r="B788">
        <v>0.88549999999999995</v>
      </c>
      <c r="C788">
        <v>0.88749999999999996</v>
      </c>
      <c r="D788">
        <v>0.88490000000000002</v>
      </c>
      <c r="E788">
        <v>0.88719999999999999</v>
      </c>
      <c r="F788">
        <v>7.4999999999999997E-3</v>
      </c>
      <c r="G788">
        <v>0.85256337387745296</v>
      </c>
      <c r="H788">
        <v>0</v>
      </c>
      <c r="I788">
        <f t="shared" si="100"/>
        <v>78.623211726728883</v>
      </c>
      <c r="J788">
        <f t="shared" si="101"/>
        <v>0.87730000000000019</v>
      </c>
      <c r="K788">
        <f t="shared" si="95"/>
        <v>0.87631999999999988</v>
      </c>
      <c r="L788">
        <f t="shared" ref="L788:L851" si="102">AVERAGE(E708:E787)</f>
        <v>0.87638000000000016</v>
      </c>
      <c r="M788">
        <f t="shared" si="99"/>
        <v>0.87894000000000017</v>
      </c>
      <c r="N788">
        <f t="shared" si="97"/>
        <v>0.88823437499999969</v>
      </c>
      <c r="O788">
        <v>0.10144274120829699</v>
      </c>
      <c r="P788">
        <f t="shared" si="98"/>
        <v>-0.10144274120829699</v>
      </c>
      <c r="Q788">
        <f t="shared" si="96"/>
        <v>-0.10144274120829699</v>
      </c>
      <c r="R788">
        <f>MAX(I760:I789)</f>
        <v>78.70296926793047</v>
      </c>
      <c r="S788">
        <f>MIN(I760:I789)</f>
        <v>76.939441412472988</v>
      </c>
      <c r="T788">
        <f>IF(J788&gt;K788, 1, IF(J788&lt;K788, -1, 0))</f>
        <v>1</v>
      </c>
      <c r="U788">
        <f t="shared" ref="U788:U851" si="103">IF(T738=-1,-1,IF(T738=1,1,U737))</f>
        <v>-1</v>
      </c>
      <c r="V788">
        <f>G788*U789</f>
        <v>-0.85256337387745296</v>
      </c>
    </row>
    <row r="789" spans="1:22" x14ac:dyDescent="0.15">
      <c r="A789">
        <v>20020418</v>
      </c>
      <c r="B789">
        <v>0.8871</v>
      </c>
      <c r="C789">
        <v>0.89</v>
      </c>
      <c r="D789">
        <v>0.88349999999999995</v>
      </c>
      <c r="E789">
        <v>0.8881</v>
      </c>
      <c r="F789">
        <v>8.9999999999999998E-4</v>
      </c>
      <c r="G789">
        <v>0.10144274120829699</v>
      </c>
      <c r="H789">
        <v>0</v>
      </c>
      <c r="I789">
        <f t="shared" si="100"/>
        <v>78.70296926793047</v>
      </c>
      <c r="J789">
        <f t="shared" si="101"/>
        <v>0.87819000000000003</v>
      </c>
      <c r="K789">
        <f t="shared" si="95"/>
        <v>0.87685333333333326</v>
      </c>
      <c r="L789">
        <f t="shared" si="102"/>
        <v>0.8762587500000002</v>
      </c>
      <c r="M789">
        <f t="shared" si="99"/>
        <v>0.8789910000000003</v>
      </c>
      <c r="N789">
        <f t="shared" si="97"/>
        <v>0.88807624999999979</v>
      </c>
      <c r="O789">
        <v>0.168899898660055</v>
      </c>
      <c r="P789">
        <f t="shared" si="98"/>
        <v>-0.168899898660055</v>
      </c>
      <c r="Q789">
        <f t="shared" si="96"/>
        <v>-0.168899898660055</v>
      </c>
      <c r="R789">
        <f>MAX(I761:I790)</f>
        <v>78.835898503266449</v>
      </c>
      <c r="S789">
        <f>MIN(I761:I790)</f>
        <v>76.939441412472988</v>
      </c>
      <c r="T789">
        <f>IF(J789&gt;K789, 1, IF(J789&lt;K789, -1, 0))</f>
        <v>1</v>
      </c>
      <c r="U789">
        <f t="shared" si="103"/>
        <v>-1</v>
      </c>
      <c r="V789">
        <f>G789*U790</f>
        <v>-0.10144274120829699</v>
      </c>
    </row>
    <row r="790" spans="1:22" x14ac:dyDescent="0.15">
      <c r="A790">
        <v>20020419</v>
      </c>
      <c r="B790">
        <v>0.88690000000000002</v>
      </c>
      <c r="C790">
        <v>0.88990000000000002</v>
      </c>
      <c r="D790">
        <v>0.88580000000000003</v>
      </c>
      <c r="E790">
        <v>0.88959999999999995</v>
      </c>
      <c r="F790">
        <v>1.5E-3</v>
      </c>
      <c r="G790">
        <v>0.168899898660055</v>
      </c>
      <c r="H790">
        <v>0</v>
      </c>
      <c r="I790">
        <f t="shared" si="100"/>
        <v>78.835898503266449</v>
      </c>
      <c r="J790">
        <f t="shared" si="101"/>
        <v>0.87948999999999999</v>
      </c>
      <c r="K790">
        <f t="shared" si="95"/>
        <v>0.87726333333333339</v>
      </c>
      <c r="L790">
        <f t="shared" si="102"/>
        <v>0.8761475000000003</v>
      </c>
      <c r="M790">
        <f t="shared" si="99"/>
        <v>0.87909900000000041</v>
      </c>
      <c r="N790">
        <f t="shared" si="97"/>
        <v>0.88793187499999993</v>
      </c>
      <c r="O790">
        <v>-0.22482014388489199</v>
      </c>
      <c r="P790">
        <f t="shared" si="98"/>
        <v>0.22482014388489199</v>
      </c>
      <c r="Q790">
        <f t="shared" si="96"/>
        <v>0.22482014388489199</v>
      </c>
      <c r="R790">
        <f>MAX(I762:I791)</f>
        <v>78.835898503266449</v>
      </c>
      <c r="S790">
        <f>MIN(I762:I791)</f>
        <v>76.939441412472988</v>
      </c>
      <c r="T790">
        <f>IF(J790&gt;K790, 1, IF(J790&lt;K790, -1, 0))</f>
        <v>1</v>
      </c>
      <c r="U790">
        <f t="shared" si="103"/>
        <v>-1</v>
      </c>
      <c r="V790">
        <f>G790*U791</f>
        <v>-0.168899898660055</v>
      </c>
    </row>
    <row r="791" spans="1:22" x14ac:dyDescent="0.15">
      <c r="A791">
        <v>20020422</v>
      </c>
      <c r="B791">
        <v>0.88629999999999998</v>
      </c>
      <c r="C791">
        <v>0.88770000000000004</v>
      </c>
      <c r="D791">
        <v>0.88470000000000004</v>
      </c>
      <c r="E791">
        <v>0.88759999999999994</v>
      </c>
      <c r="F791">
        <v>-2E-3</v>
      </c>
      <c r="G791">
        <v>-0.22482014388489199</v>
      </c>
      <c r="H791">
        <v>0</v>
      </c>
      <c r="I791">
        <f t="shared" si="100"/>
        <v>78.658659522818454</v>
      </c>
      <c r="J791">
        <f t="shared" si="101"/>
        <v>0.88078000000000001</v>
      </c>
      <c r="K791">
        <f t="shared" si="95"/>
        <v>0.87747666666666668</v>
      </c>
      <c r="L791">
        <f t="shared" si="102"/>
        <v>0.87621625000000003</v>
      </c>
      <c r="M791">
        <f t="shared" si="99"/>
        <v>0.87921800000000028</v>
      </c>
      <c r="N791">
        <f t="shared" si="97"/>
        <v>0.88780000000000003</v>
      </c>
      <c r="O791">
        <v>-0.11266336187470601</v>
      </c>
      <c r="P791">
        <f t="shared" si="98"/>
        <v>0.11266336187470601</v>
      </c>
      <c r="Q791">
        <f t="shared" si="96"/>
        <v>0.11266336187470601</v>
      </c>
      <c r="R791">
        <f>MAX(I763:I792)</f>
        <v>78.835898503266449</v>
      </c>
      <c r="S791">
        <f>MIN(I763:I792)</f>
        <v>76.939441412472988</v>
      </c>
      <c r="T791">
        <f>IF(J791&gt;K791, 1, IF(J791&lt;K791, -1, 0))</f>
        <v>1</v>
      </c>
      <c r="U791">
        <f t="shared" si="103"/>
        <v>-1</v>
      </c>
      <c r="V791">
        <f>G791*U792</f>
        <v>0.22482014388489199</v>
      </c>
    </row>
    <row r="792" spans="1:22" x14ac:dyDescent="0.15">
      <c r="A792">
        <v>20020423</v>
      </c>
      <c r="B792">
        <v>0.8851</v>
      </c>
      <c r="C792">
        <v>0.88819999999999999</v>
      </c>
      <c r="D792">
        <v>0.88470000000000004</v>
      </c>
      <c r="E792">
        <v>0.88660000000000005</v>
      </c>
      <c r="F792">
        <v>-1E-3</v>
      </c>
      <c r="G792">
        <v>-0.11266336187470601</v>
      </c>
      <c r="H792">
        <v>0</v>
      </c>
      <c r="I792">
        <f t="shared" si="100"/>
        <v>78.570040032594463</v>
      </c>
      <c r="J792">
        <f t="shared" si="101"/>
        <v>0.88237999999999983</v>
      </c>
      <c r="K792">
        <f t="shared" si="95"/>
        <v>0.87795666666666672</v>
      </c>
      <c r="L792">
        <f t="shared" si="102"/>
        <v>0.87639250000000002</v>
      </c>
      <c r="M792">
        <f t="shared" si="99"/>
        <v>0.87929700000000022</v>
      </c>
      <c r="N792">
        <f t="shared" si="97"/>
        <v>0.88766</v>
      </c>
      <c r="O792">
        <v>0.40604556733588298</v>
      </c>
      <c r="P792">
        <f t="shared" si="98"/>
        <v>-0.40604556733588298</v>
      </c>
      <c r="Q792">
        <f t="shared" si="96"/>
        <v>-0.40604556733588298</v>
      </c>
      <c r="R792">
        <f>MAX(I764:I793)</f>
        <v>78.889070197400841</v>
      </c>
      <c r="S792">
        <f>MIN(I764:I793)</f>
        <v>76.939441412472988</v>
      </c>
      <c r="T792">
        <f>IF(J792&gt;K792, 1, IF(J792&lt;K792, -1, 0))</f>
        <v>1</v>
      </c>
      <c r="U792">
        <f t="shared" si="103"/>
        <v>-1</v>
      </c>
      <c r="V792">
        <f>G792*U793</f>
        <v>0.11266336187470601</v>
      </c>
    </row>
    <row r="793" spans="1:22" x14ac:dyDescent="0.15">
      <c r="A793">
        <v>20020424</v>
      </c>
      <c r="B793">
        <v>0.8871</v>
      </c>
      <c r="C793">
        <v>0.8911</v>
      </c>
      <c r="D793">
        <v>0.88690000000000002</v>
      </c>
      <c r="E793">
        <v>0.89019999999999999</v>
      </c>
      <c r="F793">
        <v>3.5999999999999999E-3</v>
      </c>
      <c r="G793">
        <v>0.40604556733588298</v>
      </c>
      <c r="H793">
        <v>0</v>
      </c>
      <c r="I793">
        <f t="shared" si="100"/>
        <v>78.889070197400841</v>
      </c>
      <c r="J793">
        <f t="shared" si="101"/>
        <v>0.88322999999999996</v>
      </c>
      <c r="K793">
        <f t="shared" si="95"/>
        <v>0.87833333333333341</v>
      </c>
      <c r="L793">
        <f t="shared" si="102"/>
        <v>0.87652875000000008</v>
      </c>
      <c r="M793">
        <f t="shared" si="99"/>
        <v>0.87934700000000032</v>
      </c>
      <c r="N793">
        <f t="shared" si="97"/>
        <v>0.88746875000000003</v>
      </c>
      <c r="O793">
        <v>0.66277241069422799</v>
      </c>
      <c r="P793">
        <f t="shared" si="98"/>
        <v>-0.66277241069422799</v>
      </c>
      <c r="Q793">
        <f t="shared" si="96"/>
        <v>-0.66277241069422799</v>
      </c>
      <c r="R793">
        <f>MAX(I765:I794)</f>
        <v>79.411925189722425</v>
      </c>
      <c r="S793">
        <f>MIN(I765:I794)</f>
        <v>76.939441412472988</v>
      </c>
      <c r="T793">
        <f>IF(J793&gt;K793, 1, IF(J793&lt;K793, -1, 0))</f>
        <v>1</v>
      </c>
      <c r="U793">
        <f t="shared" si="103"/>
        <v>-1</v>
      </c>
      <c r="V793">
        <f>G793*U794</f>
        <v>-0.40604556733588298</v>
      </c>
    </row>
    <row r="794" spans="1:22" x14ac:dyDescent="0.15">
      <c r="A794">
        <v>20020425</v>
      </c>
      <c r="B794">
        <v>0.89470000000000005</v>
      </c>
      <c r="C794">
        <v>0.89729999999999999</v>
      </c>
      <c r="D794">
        <v>0.89459999999999995</v>
      </c>
      <c r="E794">
        <v>0.89610000000000001</v>
      </c>
      <c r="F794">
        <v>5.8999999999999999E-3</v>
      </c>
      <c r="G794">
        <v>0.66277241069422799</v>
      </c>
      <c r="H794">
        <v>0</v>
      </c>
      <c r="I794">
        <f t="shared" si="100"/>
        <v>79.411925189722425</v>
      </c>
      <c r="J794">
        <f t="shared" si="101"/>
        <v>0.88444999999999996</v>
      </c>
      <c r="K794">
        <f t="shared" si="95"/>
        <v>0.87891000000000008</v>
      </c>
      <c r="L794">
        <f t="shared" si="102"/>
        <v>0.87665375000000001</v>
      </c>
      <c r="M794">
        <f t="shared" si="99"/>
        <v>0.87937800000000055</v>
      </c>
      <c r="N794">
        <f t="shared" si="97"/>
        <v>0.8873468750000002</v>
      </c>
      <c r="O794">
        <v>0.39058140832495802</v>
      </c>
      <c r="P794">
        <f t="shared" si="98"/>
        <v>-0.39058140832495802</v>
      </c>
      <c r="Q794">
        <f t="shared" si="96"/>
        <v>-0.39058140832495802</v>
      </c>
      <c r="R794">
        <f>MAX(I766:I795)</f>
        <v>79.722093405506399</v>
      </c>
      <c r="S794">
        <f>MIN(I766:I795)</f>
        <v>76.939441412472988</v>
      </c>
      <c r="T794">
        <f>IF(J794&gt;K794, 1, IF(J794&lt;K794, -1, 0))</f>
        <v>1</v>
      </c>
      <c r="U794">
        <f t="shared" si="103"/>
        <v>-1</v>
      </c>
      <c r="V794">
        <f>G794*U795</f>
        <v>-0.66277241069422799</v>
      </c>
    </row>
    <row r="795" spans="1:22" x14ac:dyDescent="0.15">
      <c r="A795">
        <v>20020426</v>
      </c>
      <c r="B795">
        <v>0.89559999999999995</v>
      </c>
      <c r="C795">
        <v>0.89990000000000003</v>
      </c>
      <c r="D795">
        <v>0.89419999999999999</v>
      </c>
      <c r="E795">
        <v>0.89959999999999996</v>
      </c>
      <c r="F795">
        <v>3.5000000000000001E-3</v>
      </c>
      <c r="G795">
        <v>0.39058140832495802</v>
      </c>
      <c r="H795">
        <v>0</v>
      </c>
      <c r="I795">
        <f t="shared" si="100"/>
        <v>79.722093405506399</v>
      </c>
      <c r="J795">
        <f t="shared" si="101"/>
        <v>0.88598999999999994</v>
      </c>
      <c r="K795">
        <f t="shared" si="95"/>
        <v>0.87966666666666682</v>
      </c>
      <c r="L795">
        <f t="shared" si="102"/>
        <v>0.87683875000000011</v>
      </c>
      <c r="M795">
        <f t="shared" si="99"/>
        <v>0.87945600000000046</v>
      </c>
      <c r="N795">
        <f t="shared" si="97"/>
        <v>0.8874112500000001</v>
      </c>
      <c r="O795">
        <v>0.23343708314806499</v>
      </c>
      <c r="P795">
        <f t="shared" si="98"/>
        <v>0.23343708314806499</v>
      </c>
      <c r="Q795">
        <f t="shared" si="96"/>
        <v>-0.23343708314806499</v>
      </c>
      <c r="R795">
        <f>MAX(I767:I796)</f>
        <v>79.908194334976798</v>
      </c>
      <c r="S795">
        <f>MIN(I767:I796)</f>
        <v>76.939441412472988</v>
      </c>
      <c r="T795">
        <f>IF(J795&gt;K795, 1, IF(J795&lt;K795, -1, 0))</f>
        <v>1</v>
      </c>
      <c r="U795">
        <f t="shared" si="103"/>
        <v>-1</v>
      </c>
      <c r="V795">
        <f>G795*U796</f>
        <v>-0.39058140832495802</v>
      </c>
    </row>
    <row r="796" spans="1:22" x14ac:dyDescent="0.15">
      <c r="A796">
        <v>20020429</v>
      </c>
      <c r="B796">
        <v>0.90210000000000001</v>
      </c>
      <c r="C796">
        <v>0.90259999999999996</v>
      </c>
      <c r="D796">
        <v>0.89910000000000001</v>
      </c>
      <c r="E796">
        <v>0.90169999999999995</v>
      </c>
      <c r="F796">
        <v>2.0999999999999999E-3</v>
      </c>
      <c r="G796">
        <v>0.23343708314806499</v>
      </c>
      <c r="H796">
        <v>0</v>
      </c>
      <c r="I796">
        <f t="shared" si="100"/>
        <v>79.908194334976798</v>
      </c>
      <c r="J796">
        <f t="shared" si="101"/>
        <v>0.88826000000000005</v>
      </c>
      <c r="K796">
        <f t="shared" si="95"/>
        <v>0.88034333333333348</v>
      </c>
      <c r="L796">
        <f t="shared" si="102"/>
        <v>0.87698625000000019</v>
      </c>
      <c r="M796">
        <f t="shared" si="99"/>
        <v>0.87949800000000056</v>
      </c>
      <c r="N796">
        <f t="shared" si="97"/>
        <v>0.88749437499999995</v>
      </c>
      <c r="O796">
        <v>-0.29943440168569602</v>
      </c>
      <c r="P796">
        <f t="shared" si="98"/>
        <v>-0.29943440168569602</v>
      </c>
      <c r="Q796">
        <f t="shared" si="96"/>
        <v>0.29943440168569602</v>
      </c>
      <c r="R796">
        <f>MAX(I768:I797)</f>
        <v>79.908194334976798</v>
      </c>
      <c r="S796">
        <f>MIN(I768:I797)</f>
        <v>76.939441412472988</v>
      </c>
      <c r="T796">
        <f>IF(J796&gt;K796, 1, IF(J796&lt;K796, -1, 0))</f>
        <v>1</v>
      </c>
      <c r="U796">
        <f t="shared" si="103"/>
        <v>-1</v>
      </c>
      <c r="V796">
        <f>G796*U797</f>
        <v>-0.23343708314806499</v>
      </c>
    </row>
    <row r="797" spans="1:22" x14ac:dyDescent="0.15">
      <c r="A797">
        <v>20020430</v>
      </c>
      <c r="B797">
        <v>0.89959999999999996</v>
      </c>
      <c r="C797">
        <v>0.90100000000000002</v>
      </c>
      <c r="D797">
        <v>0.89729999999999999</v>
      </c>
      <c r="E797">
        <v>0.89900000000000002</v>
      </c>
      <c r="F797">
        <v>-2.7000000000000001E-3</v>
      </c>
      <c r="G797">
        <v>-0.29943440168569602</v>
      </c>
      <c r="H797">
        <v>0</v>
      </c>
      <c r="I797">
        <f t="shared" si="100"/>
        <v>79.668921711372022</v>
      </c>
      <c r="J797">
        <f t="shared" si="101"/>
        <v>0.89063999999999999</v>
      </c>
      <c r="K797">
        <f t="shared" si="95"/>
        <v>0.88109666666666675</v>
      </c>
      <c r="L797">
        <f t="shared" si="102"/>
        <v>0.87699125000000033</v>
      </c>
      <c r="M797">
        <f t="shared" si="99"/>
        <v>0.87960100000000052</v>
      </c>
      <c r="N797">
        <f t="shared" si="97"/>
        <v>0.88753812499999984</v>
      </c>
      <c r="O797">
        <v>0.56729699666295796</v>
      </c>
      <c r="P797">
        <f t="shared" si="98"/>
        <v>0.56729699666295796</v>
      </c>
      <c r="Q797">
        <f t="shared" si="96"/>
        <v>-0.56729699666295796</v>
      </c>
      <c r="R797">
        <f>MAX(I769:I798)</f>
        <v>80.120881111514393</v>
      </c>
      <c r="S797">
        <f>MIN(I769:I798)</f>
        <v>76.939441412472988</v>
      </c>
      <c r="T797">
        <f>IF(J797&gt;K797, 1, IF(J797&lt;K797, -1, 0))</f>
        <v>1</v>
      </c>
      <c r="U797">
        <f t="shared" si="103"/>
        <v>-1</v>
      </c>
      <c r="V797">
        <f>G797*U798</f>
        <v>0.29943440168569602</v>
      </c>
    </row>
    <row r="798" spans="1:22" x14ac:dyDescent="0.15">
      <c r="A798">
        <v>20020501</v>
      </c>
      <c r="B798">
        <v>0.89890000000000003</v>
      </c>
      <c r="C798">
        <v>0.90669999999999995</v>
      </c>
      <c r="D798">
        <v>0.89790000000000003</v>
      </c>
      <c r="E798">
        <v>0.90410000000000001</v>
      </c>
      <c r="F798">
        <v>5.1000000000000004E-3</v>
      </c>
      <c r="G798">
        <v>0.56729699666295796</v>
      </c>
      <c r="H798">
        <v>0</v>
      </c>
      <c r="I798">
        <f t="shared" si="100"/>
        <v>80.120881111514393</v>
      </c>
      <c r="J798">
        <f t="shared" si="101"/>
        <v>0.89256999999999986</v>
      </c>
      <c r="K798">
        <f t="shared" si="95"/>
        <v>0.88176333333333357</v>
      </c>
      <c r="L798">
        <f t="shared" si="102"/>
        <v>0.87701125000000035</v>
      </c>
      <c r="M798">
        <f t="shared" si="99"/>
        <v>0.87969400000000053</v>
      </c>
      <c r="N798">
        <f t="shared" si="97"/>
        <v>0.88749999999999996</v>
      </c>
      <c r="O798">
        <v>-0.342882424510562</v>
      </c>
      <c r="P798">
        <f t="shared" si="98"/>
        <v>-0.342882424510562</v>
      </c>
      <c r="Q798">
        <f t="shared" si="96"/>
        <v>0.342882424510562</v>
      </c>
      <c r="R798">
        <f>MAX(I770:I799)</f>
        <v>80.120881111514393</v>
      </c>
      <c r="S798">
        <f>MIN(I770:I799)</f>
        <v>76.939441412472988</v>
      </c>
      <c r="T798">
        <f>IF(J798&gt;K798, 1, IF(J798&lt;K798, -1, 0))</f>
        <v>1</v>
      </c>
      <c r="U798">
        <f t="shared" si="103"/>
        <v>-1</v>
      </c>
      <c r="V798">
        <f>G798*U799</f>
        <v>-0.56729699666295796</v>
      </c>
    </row>
    <row r="799" spans="1:22" x14ac:dyDescent="0.15">
      <c r="A799">
        <v>20020502</v>
      </c>
      <c r="B799">
        <v>0.90149999999999997</v>
      </c>
      <c r="C799">
        <v>0.9042</v>
      </c>
      <c r="D799">
        <v>0.89939999999999998</v>
      </c>
      <c r="E799">
        <v>0.90100000000000002</v>
      </c>
      <c r="F799">
        <v>-3.0999999999999999E-3</v>
      </c>
      <c r="G799">
        <v>-0.342882424510562</v>
      </c>
      <c r="H799">
        <v>0</v>
      </c>
      <c r="I799">
        <f t="shared" si="100"/>
        <v>79.846160691820003</v>
      </c>
      <c r="J799">
        <f t="shared" si="101"/>
        <v>0.89425999999999983</v>
      </c>
      <c r="K799">
        <f t="shared" si="95"/>
        <v>0.88257666666666668</v>
      </c>
      <c r="L799">
        <f t="shared" si="102"/>
        <v>0.87715375000000007</v>
      </c>
      <c r="M799">
        <f t="shared" si="99"/>
        <v>0.87987000000000071</v>
      </c>
      <c r="N799">
        <f t="shared" si="97"/>
        <v>0.8875256250000001</v>
      </c>
      <c r="O799">
        <v>1.55382907880133</v>
      </c>
      <c r="P799">
        <f t="shared" si="98"/>
        <v>1.55382907880133</v>
      </c>
      <c r="Q799">
        <f t="shared" si="96"/>
        <v>-1.55382907880133</v>
      </c>
      <c r="R799">
        <f>MAX(I771:I800)</f>
        <v>81.086833554955945</v>
      </c>
      <c r="S799">
        <f>MIN(I771:I800)</f>
        <v>76.939441412472988</v>
      </c>
      <c r="T799">
        <f>IF(J799&gt;K799, 1, IF(J799&lt;K799, -1, 0))</f>
        <v>1</v>
      </c>
      <c r="U799">
        <f t="shared" si="103"/>
        <v>-1</v>
      </c>
      <c r="V799">
        <f>G799*U800</f>
        <v>0.342882424510562</v>
      </c>
    </row>
    <row r="800" spans="1:22" x14ac:dyDescent="0.15">
      <c r="A800">
        <v>20020503</v>
      </c>
      <c r="B800">
        <v>0.90649999999999997</v>
      </c>
      <c r="C800">
        <v>0.91590000000000005</v>
      </c>
      <c r="D800">
        <v>0.90590000000000004</v>
      </c>
      <c r="E800">
        <v>0.91500000000000004</v>
      </c>
      <c r="F800">
        <v>1.4E-2</v>
      </c>
      <c r="G800">
        <v>1.55382907880133</v>
      </c>
      <c r="H800">
        <v>0</v>
      </c>
      <c r="I800">
        <f t="shared" si="100"/>
        <v>81.086833554955945</v>
      </c>
      <c r="J800">
        <f t="shared" si="101"/>
        <v>0.89555000000000007</v>
      </c>
      <c r="K800">
        <f t="shared" si="95"/>
        <v>0.88323666666666689</v>
      </c>
      <c r="L800">
        <f t="shared" si="102"/>
        <v>0.8772825000000003</v>
      </c>
      <c r="M800">
        <f t="shared" si="99"/>
        <v>0.8799320000000006</v>
      </c>
      <c r="N800">
        <f t="shared" si="97"/>
        <v>0.88750250000000031</v>
      </c>
      <c r="O800">
        <v>0</v>
      </c>
      <c r="P800">
        <f t="shared" si="98"/>
        <v>0</v>
      </c>
      <c r="Q800">
        <f t="shared" si="96"/>
        <v>0</v>
      </c>
      <c r="R800">
        <f>MAX(I772:I801)</f>
        <v>81.086833554955945</v>
      </c>
      <c r="S800">
        <f>MIN(I772:I801)</f>
        <v>76.939441412472988</v>
      </c>
      <c r="T800">
        <f>IF(J800&gt;K800, 1, IF(J800&lt;K800, -1, 0))</f>
        <v>1</v>
      </c>
      <c r="U800">
        <f t="shared" si="103"/>
        <v>-1</v>
      </c>
      <c r="V800">
        <f>G800*U801</f>
        <v>-1.55382907880133</v>
      </c>
    </row>
    <row r="801" spans="1:22" x14ac:dyDescent="0.15">
      <c r="A801">
        <v>20020506</v>
      </c>
      <c r="B801">
        <v>0.91300000000000003</v>
      </c>
      <c r="C801">
        <v>0.91520000000000001</v>
      </c>
      <c r="D801">
        <v>0.91200000000000003</v>
      </c>
      <c r="E801">
        <v>0.91500000000000004</v>
      </c>
      <c r="F801">
        <v>0</v>
      </c>
      <c r="G801">
        <v>0</v>
      </c>
      <c r="H801">
        <v>0</v>
      </c>
      <c r="I801">
        <f t="shared" si="100"/>
        <v>81.086833554955945</v>
      </c>
      <c r="J801">
        <f t="shared" si="101"/>
        <v>0.89809000000000017</v>
      </c>
      <c r="K801">
        <f t="shared" si="95"/>
        <v>0.88444333333333336</v>
      </c>
      <c r="L801">
        <f t="shared" si="102"/>
        <v>0.87759625000000019</v>
      </c>
      <c r="M801">
        <f t="shared" si="99"/>
        <v>0.88018800000000041</v>
      </c>
      <c r="N801">
        <f t="shared" si="97"/>
        <v>0.88753437500000021</v>
      </c>
      <c r="O801">
        <v>-0.16393442622951401</v>
      </c>
      <c r="P801">
        <f t="shared" si="98"/>
        <v>-0.16393442622951401</v>
      </c>
      <c r="Q801">
        <f t="shared" si="96"/>
        <v>0.16393442622951401</v>
      </c>
      <c r="R801">
        <f>MAX(I773:I802)</f>
        <v>81.086833554955945</v>
      </c>
      <c r="S801">
        <f>MIN(I773:I802)</f>
        <v>76.939441412472988</v>
      </c>
      <c r="T801">
        <f>IF(J801&gt;K801, 1, IF(J801&lt;K801, -1, 0))</f>
        <v>1</v>
      </c>
      <c r="U801">
        <f t="shared" si="103"/>
        <v>-1</v>
      </c>
      <c r="V801">
        <f>G801*U802</f>
        <v>0</v>
      </c>
    </row>
    <row r="802" spans="1:22" x14ac:dyDescent="0.15">
      <c r="A802">
        <v>20020507</v>
      </c>
      <c r="B802">
        <v>0.91069999999999995</v>
      </c>
      <c r="C802">
        <v>0.9143</v>
      </c>
      <c r="D802">
        <v>0.90990000000000004</v>
      </c>
      <c r="E802">
        <v>0.91349999999999998</v>
      </c>
      <c r="F802">
        <v>-1.5E-3</v>
      </c>
      <c r="G802">
        <v>-0.16393442622951401</v>
      </c>
      <c r="H802">
        <v>0</v>
      </c>
      <c r="I802">
        <f t="shared" si="100"/>
        <v>80.953904319619937</v>
      </c>
      <c r="J802">
        <f t="shared" si="101"/>
        <v>0.9008299999999998</v>
      </c>
      <c r="K802">
        <f t="shared" ref="K802:K865" si="104">AVERAGE(E772:E801)</f>
        <v>0.88581666666666659</v>
      </c>
      <c r="L802">
        <f t="shared" si="102"/>
        <v>0.87793250000000023</v>
      </c>
      <c r="M802">
        <f t="shared" si="99"/>
        <v>0.88044400000000056</v>
      </c>
      <c r="N802">
        <f t="shared" si="97"/>
        <v>0.88750750000000012</v>
      </c>
      <c r="O802">
        <v>-1.0727969348659001</v>
      </c>
      <c r="P802">
        <f t="shared" si="98"/>
        <v>-1.0727969348659001</v>
      </c>
      <c r="Q802">
        <f t="shared" si="96"/>
        <v>1.0727969348659001</v>
      </c>
      <c r="R802">
        <f>MAX(I774:I803)</f>
        <v>81.086833554955945</v>
      </c>
      <c r="S802">
        <f>MIN(I774:I803)</f>
        <v>76.939441412472988</v>
      </c>
      <c r="T802">
        <f>IF(J802&gt;K802, 1, IF(J802&lt;K802, -1, 0))</f>
        <v>1</v>
      </c>
      <c r="U802">
        <f t="shared" si="103"/>
        <v>-1</v>
      </c>
      <c r="V802">
        <f>G802*U803</f>
        <v>0.16393442622951401</v>
      </c>
    </row>
    <row r="803" spans="1:22" x14ac:dyDescent="0.15">
      <c r="A803">
        <v>20020508</v>
      </c>
      <c r="B803">
        <v>0.90700000000000003</v>
      </c>
      <c r="C803">
        <v>0.90839999999999999</v>
      </c>
      <c r="D803">
        <v>0.90210000000000001</v>
      </c>
      <c r="E803">
        <v>0.90369999999999995</v>
      </c>
      <c r="F803">
        <v>-9.7999999999999997E-3</v>
      </c>
      <c r="G803">
        <v>-1.0727969348659001</v>
      </c>
      <c r="H803">
        <v>0</v>
      </c>
      <c r="I803">
        <f t="shared" si="100"/>
        <v>80.08543331542478</v>
      </c>
      <c r="J803">
        <f t="shared" si="101"/>
        <v>0.90351999999999999</v>
      </c>
      <c r="K803">
        <f t="shared" si="104"/>
        <v>0.88712333333333326</v>
      </c>
      <c r="L803">
        <f t="shared" si="102"/>
        <v>0.87823625000000016</v>
      </c>
      <c r="M803">
        <f t="shared" si="99"/>
        <v>0.88069800000000042</v>
      </c>
      <c r="N803">
        <f t="shared" si="97"/>
        <v>0.88744250000000002</v>
      </c>
      <c r="O803">
        <v>0.42049352661281703</v>
      </c>
      <c r="P803">
        <f t="shared" si="98"/>
        <v>0.42049352661281703</v>
      </c>
      <c r="Q803">
        <f t="shared" ref="Q803:Q866" si="105">IF(L803&gt;N803,1,IF(L803&lt;N803,-1,0))*G804</f>
        <v>-0.42049352661281703</v>
      </c>
      <c r="R803">
        <f>MAX(I775:I804)</f>
        <v>81.086833554955945</v>
      </c>
      <c r="S803">
        <f>MIN(I775:I804)</f>
        <v>76.939441412472988</v>
      </c>
      <c r="T803">
        <f>IF(J803&gt;K803, 1, IF(J803&lt;K803, -1, 0))</f>
        <v>1</v>
      </c>
      <c r="U803">
        <f t="shared" si="103"/>
        <v>-1</v>
      </c>
      <c r="V803">
        <f>G803*U804</f>
        <v>1.0727969348659001</v>
      </c>
    </row>
    <row r="804" spans="1:22" x14ac:dyDescent="0.15">
      <c r="A804">
        <v>20020509</v>
      </c>
      <c r="B804">
        <v>0.90480000000000005</v>
      </c>
      <c r="C804">
        <v>0.90980000000000005</v>
      </c>
      <c r="D804">
        <v>0.90329999999999999</v>
      </c>
      <c r="E804">
        <v>0.90749999999999997</v>
      </c>
      <c r="F804">
        <v>3.8E-3</v>
      </c>
      <c r="G804">
        <v>0.42049352661281703</v>
      </c>
      <c r="H804">
        <v>0</v>
      </c>
      <c r="I804">
        <f t="shared" si="100"/>
        <v>80.422187378275964</v>
      </c>
      <c r="J804">
        <f t="shared" si="101"/>
        <v>0.90487000000000006</v>
      </c>
      <c r="K804">
        <f t="shared" si="104"/>
        <v>0.88811666666666667</v>
      </c>
      <c r="L804">
        <f t="shared" si="102"/>
        <v>0.87841125000000009</v>
      </c>
      <c r="M804">
        <f t="shared" si="99"/>
        <v>0.88078700000000043</v>
      </c>
      <c r="N804">
        <f t="shared" ref="N804:N867" si="106">AVERAGE(E644:E803)</f>
        <v>0.88730999999999993</v>
      </c>
      <c r="O804">
        <v>0.51790633608815795</v>
      </c>
      <c r="P804">
        <f t="shared" si="98"/>
        <v>0.51790633608815795</v>
      </c>
      <c r="Q804">
        <f t="shared" si="105"/>
        <v>-0.51790633608815795</v>
      </c>
      <c r="R804">
        <f>MAX(I776:I805)</f>
        <v>81.086833554955945</v>
      </c>
      <c r="S804">
        <f>MIN(I776:I805)</f>
        <v>77.240747679234573</v>
      </c>
      <c r="T804">
        <f>IF(J804&gt;K804, 1, IF(J804&lt;K804, -1, 0))</f>
        <v>1</v>
      </c>
      <c r="U804">
        <f t="shared" si="103"/>
        <v>-1</v>
      </c>
      <c r="V804">
        <f>G804*U805</f>
        <v>-0.42049352661281703</v>
      </c>
    </row>
    <row r="805" spans="1:22" x14ac:dyDescent="0.15">
      <c r="A805">
        <v>20020510</v>
      </c>
      <c r="B805">
        <v>0.91</v>
      </c>
      <c r="C805">
        <v>0.91249999999999998</v>
      </c>
      <c r="D805">
        <v>0.90920000000000001</v>
      </c>
      <c r="E805">
        <v>0.91220000000000001</v>
      </c>
      <c r="F805">
        <v>4.7000000000000002E-3</v>
      </c>
      <c r="G805">
        <v>0.51790633608815795</v>
      </c>
      <c r="H805">
        <v>0</v>
      </c>
      <c r="I805">
        <f t="shared" si="100"/>
        <v>80.838698982328737</v>
      </c>
      <c r="J805">
        <f t="shared" si="101"/>
        <v>0.90600999999999998</v>
      </c>
      <c r="K805">
        <f t="shared" si="104"/>
        <v>0.88936666666666642</v>
      </c>
      <c r="L805">
        <f t="shared" si="102"/>
        <v>0.87860875000000005</v>
      </c>
      <c r="M805">
        <f t="shared" si="99"/>
        <v>0.88096000000000019</v>
      </c>
      <c r="N805">
        <f t="shared" si="106"/>
        <v>0.88718312499999996</v>
      </c>
      <c r="O805">
        <v>-0.186362639771984</v>
      </c>
      <c r="P805">
        <f t="shared" si="98"/>
        <v>-0.186362639771984</v>
      </c>
      <c r="Q805">
        <f t="shared" si="105"/>
        <v>0.186362639771984</v>
      </c>
      <c r="R805">
        <f>MAX(I777:I806)</f>
        <v>81.086833554955945</v>
      </c>
      <c r="S805">
        <f>MIN(I777:I806)</f>
        <v>77.240747679234573</v>
      </c>
      <c r="T805">
        <f>IF(J805&gt;K805, 1, IF(J805&lt;K805, -1, 0))</f>
        <v>1</v>
      </c>
      <c r="U805">
        <f t="shared" si="103"/>
        <v>-1</v>
      </c>
      <c r="V805">
        <f>G805*U806</f>
        <v>-0.51790633608815795</v>
      </c>
    </row>
    <row r="806" spans="1:22" x14ac:dyDescent="0.15">
      <c r="A806">
        <v>20020513</v>
      </c>
      <c r="B806">
        <v>0.9103</v>
      </c>
      <c r="C806">
        <v>0.91149999999999998</v>
      </c>
      <c r="D806">
        <v>0.9083</v>
      </c>
      <c r="E806">
        <v>0.91049999999999998</v>
      </c>
      <c r="F806">
        <v>-1.6999999999999999E-3</v>
      </c>
      <c r="G806">
        <v>-0.186362639771984</v>
      </c>
      <c r="H806">
        <v>0</v>
      </c>
      <c r="I806">
        <f t="shared" si="100"/>
        <v>80.688045848947937</v>
      </c>
      <c r="J806">
        <f t="shared" si="101"/>
        <v>0.90727000000000013</v>
      </c>
      <c r="K806">
        <f t="shared" si="104"/>
        <v>0.89083333333333303</v>
      </c>
      <c r="L806">
        <f t="shared" si="102"/>
        <v>0.8789887500000001</v>
      </c>
      <c r="M806">
        <f t="shared" si="99"/>
        <v>0.8810720000000003</v>
      </c>
      <c r="N806">
        <f t="shared" si="106"/>
        <v>0.88711312499999972</v>
      </c>
      <c r="O806">
        <v>-1.0433827567270699</v>
      </c>
      <c r="P806">
        <f t="shared" si="98"/>
        <v>-1.0433827567270699</v>
      </c>
      <c r="Q806">
        <f t="shared" si="105"/>
        <v>1.0433827567270699</v>
      </c>
      <c r="R806">
        <f>MAX(I778:I807)</f>
        <v>81.086833554955945</v>
      </c>
      <c r="S806">
        <f>MIN(I778:I807)</f>
        <v>77.240747679234573</v>
      </c>
      <c r="T806">
        <f>IF(J806&gt;K806, 1, IF(J806&lt;K806, -1, 0))</f>
        <v>1</v>
      </c>
      <c r="U806">
        <f t="shared" si="103"/>
        <v>-1</v>
      </c>
      <c r="V806">
        <f>G806*U807</f>
        <v>0.186362639771984</v>
      </c>
    </row>
    <row r="807" spans="1:22" x14ac:dyDescent="0.15">
      <c r="A807">
        <v>20020514</v>
      </c>
      <c r="B807">
        <v>0.90459999999999996</v>
      </c>
      <c r="C807">
        <v>0.90510000000000002</v>
      </c>
      <c r="D807">
        <v>0.89980000000000004</v>
      </c>
      <c r="E807">
        <v>0.90100000000000002</v>
      </c>
      <c r="F807">
        <v>-9.4999999999999998E-3</v>
      </c>
      <c r="G807">
        <v>-1.0433827567270699</v>
      </c>
      <c r="H807">
        <v>0</v>
      </c>
      <c r="I807">
        <f t="shared" si="100"/>
        <v>79.846160691819975</v>
      </c>
      <c r="J807">
        <f t="shared" si="101"/>
        <v>0.90815000000000001</v>
      </c>
      <c r="K807">
        <f t="shared" si="104"/>
        <v>0.89191666666666658</v>
      </c>
      <c r="L807">
        <f t="shared" si="102"/>
        <v>0.87936875000000003</v>
      </c>
      <c r="M807">
        <f t="shared" si="99"/>
        <v>0.88118200000000046</v>
      </c>
      <c r="N807">
        <f t="shared" si="106"/>
        <v>0.88711062500000004</v>
      </c>
      <c r="O807">
        <v>1.00998890122087</v>
      </c>
      <c r="P807">
        <f t="shared" ref="P807:P870" si="107">IF(K807&gt;M807,1,IF(K807&lt;M807,-1,0))*G808</f>
        <v>1.00998890122087</v>
      </c>
      <c r="Q807">
        <f t="shared" si="105"/>
        <v>-1.00998890122087</v>
      </c>
      <c r="R807">
        <f>MAX(I779:I808)</f>
        <v>81.086833554955945</v>
      </c>
      <c r="S807">
        <f>MIN(I779:I808)</f>
        <v>77.240747679234573</v>
      </c>
      <c r="T807">
        <f>IF(J807&gt;K807, 1, IF(J807&lt;K807, -1, 0))</f>
        <v>1</v>
      </c>
      <c r="U807">
        <f t="shared" si="103"/>
        <v>-1</v>
      </c>
      <c r="V807">
        <f>G807*U808</f>
        <v>1.0433827567270699</v>
      </c>
    </row>
    <row r="808" spans="1:22" x14ac:dyDescent="0.15">
      <c r="A808">
        <v>20020515</v>
      </c>
      <c r="B808">
        <v>0.90149999999999997</v>
      </c>
      <c r="C808">
        <v>0.91059999999999997</v>
      </c>
      <c r="D808">
        <v>0.90139999999999998</v>
      </c>
      <c r="E808">
        <v>0.91010000000000002</v>
      </c>
      <c r="F808">
        <v>9.1000000000000004E-3</v>
      </c>
      <c r="G808">
        <v>1.00998890122087</v>
      </c>
      <c r="H808">
        <v>0</v>
      </c>
      <c r="I808">
        <f t="shared" si="100"/>
        <v>80.652598052858323</v>
      </c>
      <c r="J808">
        <f t="shared" si="101"/>
        <v>0.9083500000000001</v>
      </c>
      <c r="K808">
        <f t="shared" si="104"/>
        <v>0.89273999999999987</v>
      </c>
      <c r="L808">
        <f t="shared" si="102"/>
        <v>0.87964125000000004</v>
      </c>
      <c r="M808">
        <f t="shared" ref="M808:M871" si="108">AVERAGE(E708:E807)</f>
        <v>0.8811960000000002</v>
      </c>
      <c r="N808">
        <f t="shared" si="106"/>
        <v>0.88702875000000003</v>
      </c>
      <c r="O808">
        <v>5.4939017690357597E-2</v>
      </c>
      <c r="P808">
        <f t="shared" si="107"/>
        <v>5.4939017690357597E-2</v>
      </c>
      <c r="Q808">
        <f t="shared" si="105"/>
        <v>-5.4939017690357597E-2</v>
      </c>
      <c r="R808">
        <f>MAX(I780:I809)</f>
        <v>81.086833554955945</v>
      </c>
      <c r="S808">
        <f>MIN(I780:I809)</f>
        <v>77.240747679234573</v>
      </c>
      <c r="T808">
        <f>IF(J808&gt;K808, 1, IF(J808&lt;K808, -1, 0))</f>
        <v>1</v>
      </c>
      <c r="U808">
        <f t="shared" si="103"/>
        <v>-1</v>
      </c>
      <c r="V808">
        <f>G808*U809</f>
        <v>-1.00998890122087</v>
      </c>
    </row>
    <row r="809" spans="1:22" x14ac:dyDescent="0.15">
      <c r="A809">
        <v>20020516</v>
      </c>
      <c r="B809">
        <v>0.91159999999999997</v>
      </c>
      <c r="C809">
        <v>0.91290000000000004</v>
      </c>
      <c r="D809">
        <v>0.90739999999999998</v>
      </c>
      <c r="E809">
        <v>0.91059999999999997</v>
      </c>
      <c r="F809">
        <v>5.0000000000000001E-4</v>
      </c>
      <c r="G809">
        <v>5.4939017690357597E-2</v>
      </c>
      <c r="H809">
        <v>0</v>
      </c>
      <c r="I809">
        <f t="shared" si="100"/>
        <v>80.696907797970312</v>
      </c>
      <c r="J809">
        <f t="shared" si="101"/>
        <v>0.90894999999999992</v>
      </c>
      <c r="K809">
        <f t="shared" si="104"/>
        <v>0.89379999999999982</v>
      </c>
      <c r="L809">
        <f t="shared" si="102"/>
        <v>0.87998624999999997</v>
      </c>
      <c r="M809">
        <f t="shared" si="108"/>
        <v>0.88132800000000033</v>
      </c>
      <c r="N809">
        <f t="shared" si="106"/>
        <v>0.88696250000000032</v>
      </c>
      <c r="O809">
        <v>1.0652317153525199</v>
      </c>
      <c r="P809">
        <f t="shared" si="107"/>
        <v>1.0652317153525199</v>
      </c>
      <c r="Q809">
        <f t="shared" si="105"/>
        <v>-1.0652317153525199</v>
      </c>
      <c r="R809">
        <f>MAX(I781:I810)</f>
        <v>81.556516853143066</v>
      </c>
      <c r="S809">
        <f>MIN(I781:I810)</f>
        <v>77.240747679234573</v>
      </c>
      <c r="T809">
        <f>IF(J809&gt;K809, 1, IF(J809&lt;K809, -1, 0))</f>
        <v>1</v>
      </c>
      <c r="U809">
        <f t="shared" si="103"/>
        <v>-1</v>
      </c>
      <c r="V809">
        <f>G809*U810</f>
        <v>5.4939017690357597E-2</v>
      </c>
    </row>
    <row r="810" spans="1:22" x14ac:dyDescent="0.15">
      <c r="A810">
        <v>20020517</v>
      </c>
      <c r="B810">
        <v>0.91439999999999999</v>
      </c>
      <c r="C810">
        <v>0.92079999999999995</v>
      </c>
      <c r="D810">
        <v>0.9143</v>
      </c>
      <c r="E810">
        <v>0.92030000000000001</v>
      </c>
      <c r="F810">
        <v>9.7000000000000003E-3</v>
      </c>
      <c r="G810">
        <v>1.0652317153525199</v>
      </c>
      <c r="H810">
        <v>0</v>
      </c>
      <c r="I810">
        <f t="shared" si="100"/>
        <v>81.556516853143066</v>
      </c>
      <c r="J810">
        <f t="shared" si="101"/>
        <v>0.90991</v>
      </c>
      <c r="K810">
        <f t="shared" si="104"/>
        <v>0.89498333333333302</v>
      </c>
      <c r="L810">
        <f t="shared" si="102"/>
        <v>0.8803224999999999</v>
      </c>
      <c r="M810">
        <f t="shared" si="108"/>
        <v>0.88146400000000047</v>
      </c>
      <c r="N810">
        <f t="shared" si="106"/>
        <v>0.88689562500000019</v>
      </c>
      <c r="O810">
        <v>9.7794197544280301E-2</v>
      </c>
      <c r="P810">
        <f t="shared" si="107"/>
        <v>9.7794197544280301E-2</v>
      </c>
      <c r="Q810">
        <f t="shared" si="105"/>
        <v>-9.7794197544280301E-2</v>
      </c>
      <c r="R810">
        <f>MAX(I782:I811)</f>
        <v>81.636274394344653</v>
      </c>
      <c r="S810">
        <f>MIN(I782:I811)</f>
        <v>77.710430977421737</v>
      </c>
      <c r="T810">
        <f>IF(J810&gt;K810, 1, IF(J810&lt;K810, -1, 0))</f>
        <v>1</v>
      </c>
      <c r="U810">
        <f t="shared" si="103"/>
        <v>1</v>
      </c>
      <c r="V810">
        <f>G810*U811</f>
        <v>1.0652317153525199</v>
      </c>
    </row>
    <row r="811" spans="1:22" x14ac:dyDescent="0.15">
      <c r="A811">
        <v>20020520</v>
      </c>
      <c r="B811">
        <v>0.91849999999999998</v>
      </c>
      <c r="C811">
        <v>0.92159999999999997</v>
      </c>
      <c r="D811">
        <v>0.91679999999999995</v>
      </c>
      <c r="E811">
        <v>0.92120000000000002</v>
      </c>
      <c r="F811">
        <v>8.9999999999999998E-4</v>
      </c>
      <c r="G811">
        <v>9.7794197544280301E-2</v>
      </c>
      <c r="H811">
        <v>0</v>
      </c>
      <c r="I811">
        <f t="shared" si="100"/>
        <v>81.636274394344653</v>
      </c>
      <c r="J811">
        <f t="shared" si="101"/>
        <v>0.9104399999999998</v>
      </c>
      <c r="K811">
        <f t="shared" si="104"/>
        <v>0.89643666666666644</v>
      </c>
      <c r="L811">
        <f t="shared" si="102"/>
        <v>0.88088124999999984</v>
      </c>
      <c r="M811">
        <f t="shared" si="108"/>
        <v>0.88182600000000022</v>
      </c>
      <c r="N811">
        <f t="shared" si="106"/>
        <v>0.88692687500000011</v>
      </c>
      <c r="O811">
        <v>-0.238818931828048</v>
      </c>
      <c r="P811">
        <f t="shared" si="107"/>
        <v>-0.238818931828048</v>
      </c>
      <c r="Q811">
        <f t="shared" si="105"/>
        <v>0.238818931828048</v>
      </c>
      <c r="R811">
        <f>MAX(I783:I812)</f>
        <v>81.636274394344653</v>
      </c>
      <c r="S811">
        <f>MIN(I783:I812)</f>
        <v>77.710430977421737</v>
      </c>
      <c r="T811">
        <f>IF(J811&gt;K811, 1, IF(J811&lt;K811, -1, 0))</f>
        <v>1</v>
      </c>
      <c r="U811">
        <f t="shared" si="103"/>
        <v>1</v>
      </c>
      <c r="V811">
        <f>G811*U812</f>
        <v>9.7794197544280301E-2</v>
      </c>
    </row>
    <row r="812" spans="1:22" x14ac:dyDescent="0.15">
      <c r="A812">
        <v>20020521</v>
      </c>
      <c r="B812">
        <v>0.92059999999999997</v>
      </c>
      <c r="C812">
        <v>0.92090000000000005</v>
      </c>
      <c r="D812">
        <v>0.91510000000000002</v>
      </c>
      <c r="E812">
        <v>0.91900000000000004</v>
      </c>
      <c r="F812">
        <v>-2.2000000000000001E-3</v>
      </c>
      <c r="G812">
        <v>-0.238818931828048</v>
      </c>
      <c r="H812">
        <v>0</v>
      </c>
      <c r="I812">
        <f t="shared" si="100"/>
        <v>81.441311515851865</v>
      </c>
      <c r="J812">
        <f t="shared" si="101"/>
        <v>0.91105999999999998</v>
      </c>
      <c r="K812">
        <f t="shared" si="104"/>
        <v>0.89808999999999972</v>
      </c>
      <c r="L812">
        <f t="shared" si="102"/>
        <v>0.88146249999999993</v>
      </c>
      <c r="M812">
        <f t="shared" si="108"/>
        <v>0.88230300000000017</v>
      </c>
      <c r="N812">
        <f t="shared" si="106"/>
        <v>0.88700687500000019</v>
      </c>
      <c r="O812">
        <v>0.67464635473340395</v>
      </c>
      <c r="P812">
        <f t="shared" si="107"/>
        <v>0.67464635473340395</v>
      </c>
      <c r="Q812">
        <f t="shared" si="105"/>
        <v>-0.67464635473340395</v>
      </c>
      <c r="R812">
        <f>MAX(I784:I813)</f>
        <v>81.99075235524063</v>
      </c>
      <c r="S812">
        <f>MIN(I784:I813)</f>
        <v>77.710430977421737</v>
      </c>
      <c r="T812">
        <f>IF(J812&gt;K812, 1, IF(J812&lt;K812, -1, 0))</f>
        <v>1</v>
      </c>
      <c r="U812">
        <f t="shared" si="103"/>
        <v>1</v>
      </c>
      <c r="V812">
        <f>G812*U813</f>
        <v>-0.238818931828048</v>
      </c>
    </row>
    <row r="813" spans="1:22" x14ac:dyDescent="0.15">
      <c r="A813">
        <v>20020522</v>
      </c>
      <c r="B813">
        <v>0.92530000000000001</v>
      </c>
      <c r="C813">
        <v>0.92669999999999997</v>
      </c>
      <c r="D813">
        <v>0.92310000000000003</v>
      </c>
      <c r="E813">
        <v>0.92520000000000002</v>
      </c>
      <c r="F813">
        <v>6.1999999999999998E-3</v>
      </c>
      <c r="G813">
        <v>0.67464635473340395</v>
      </c>
      <c r="H813">
        <v>0</v>
      </c>
      <c r="I813">
        <f t="shared" si="100"/>
        <v>81.99075235524063</v>
      </c>
      <c r="J813">
        <f t="shared" si="101"/>
        <v>0.91160999999999992</v>
      </c>
      <c r="K813">
        <f t="shared" si="104"/>
        <v>0.8994533333333331</v>
      </c>
      <c r="L813">
        <f t="shared" si="102"/>
        <v>0.88216249999999996</v>
      </c>
      <c r="M813">
        <f t="shared" si="108"/>
        <v>0.88273600000000019</v>
      </c>
      <c r="N813">
        <f t="shared" si="106"/>
        <v>0.88703250000000033</v>
      </c>
      <c r="O813">
        <v>-0.49718979680069703</v>
      </c>
      <c r="P813">
        <f t="shared" si="107"/>
        <v>-0.49718979680069703</v>
      </c>
      <c r="Q813">
        <f t="shared" si="105"/>
        <v>0.49718979680069703</v>
      </c>
      <c r="R813">
        <f>MAX(I785:I814)</f>
        <v>81.99075235524063</v>
      </c>
      <c r="S813">
        <f>MIN(I785:I814)</f>
        <v>77.710430977421737</v>
      </c>
      <c r="T813">
        <f>IF(J813&gt;K813, 1, IF(J813&lt;K813, -1, 0))</f>
        <v>1</v>
      </c>
      <c r="U813">
        <f t="shared" si="103"/>
        <v>1</v>
      </c>
      <c r="V813">
        <f>G813*U814</f>
        <v>0.67464635473340395</v>
      </c>
    </row>
    <row r="814" spans="1:22" x14ac:dyDescent="0.15">
      <c r="A814">
        <v>20020523</v>
      </c>
      <c r="B814">
        <v>0.92</v>
      </c>
      <c r="C814">
        <v>0.92300000000000004</v>
      </c>
      <c r="D814">
        <v>0.91710000000000003</v>
      </c>
      <c r="E814">
        <v>0.92059999999999997</v>
      </c>
      <c r="F814">
        <v>-4.5999999999999999E-3</v>
      </c>
      <c r="G814">
        <v>-0.49718979680069703</v>
      </c>
      <c r="H814">
        <v>0</v>
      </c>
      <c r="I814">
        <f t="shared" si="100"/>
        <v>81.583102700210247</v>
      </c>
      <c r="J814">
        <f t="shared" si="101"/>
        <v>0.91375999999999991</v>
      </c>
      <c r="K814">
        <f t="shared" si="104"/>
        <v>0.90102666666666642</v>
      </c>
      <c r="L814">
        <f t="shared" si="102"/>
        <v>0.88298374999999996</v>
      </c>
      <c r="M814">
        <f t="shared" si="108"/>
        <v>0.88318600000000014</v>
      </c>
      <c r="N814">
        <f t="shared" si="106"/>
        <v>0.88708562500000032</v>
      </c>
      <c r="O814">
        <v>-4.3449923962628298E-2</v>
      </c>
      <c r="P814">
        <f t="shared" si="107"/>
        <v>-4.3449923962628298E-2</v>
      </c>
      <c r="Q814">
        <f t="shared" si="105"/>
        <v>4.3449923962628298E-2</v>
      </c>
      <c r="R814">
        <f>MAX(I786:I815)</f>
        <v>81.99075235524063</v>
      </c>
      <c r="S814">
        <f>MIN(I786:I815)</f>
        <v>77.799050467645728</v>
      </c>
      <c r="T814">
        <f>IF(J814&gt;K814, 1, IF(J814&lt;K814, -1, 0))</f>
        <v>1</v>
      </c>
      <c r="U814">
        <f t="shared" si="103"/>
        <v>1</v>
      </c>
      <c r="V814">
        <f>G814*U815</f>
        <v>-0.49718979680069703</v>
      </c>
    </row>
    <row r="815" spans="1:22" x14ac:dyDescent="0.15">
      <c r="A815">
        <v>20020524</v>
      </c>
      <c r="B815">
        <v>0.91749999999999998</v>
      </c>
      <c r="C815">
        <v>0.92220000000000002</v>
      </c>
      <c r="D815">
        <v>0.91679999999999995</v>
      </c>
      <c r="E815">
        <v>0.92020000000000002</v>
      </c>
      <c r="F815">
        <v>-4.0000000000000002E-4</v>
      </c>
      <c r="G815">
        <v>-4.3449923962628298E-2</v>
      </c>
      <c r="H815">
        <v>0</v>
      </c>
      <c r="I815">
        <f t="shared" si="100"/>
        <v>81.547654904120662</v>
      </c>
      <c r="J815">
        <f t="shared" si="101"/>
        <v>0.91507000000000005</v>
      </c>
      <c r="K815">
        <f t="shared" si="104"/>
        <v>0.90235666666666636</v>
      </c>
      <c r="L815">
        <f t="shared" si="102"/>
        <v>0.8837037499999999</v>
      </c>
      <c r="M815">
        <f t="shared" si="108"/>
        <v>0.88357900000000011</v>
      </c>
      <c r="N815">
        <f t="shared" si="106"/>
        <v>0.88714625000000014</v>
      </c>
      <c r="O815">
        <v>0.89111062812431896</v>
      </c>
      <c r="P815">
        <f t="shared" si="107"/>
        <v>0.89111062812431896</v>
      </c>
      <c r="Q815">
        <f t="shared" si="105"/>
        <v>-0.89111062812431896</v>
      </c>
      <c r="R815">
        <f>MAX(I787:I816)</f>
        <v>82.274334723957423</v>
      </c>
      <c r="S815">
        <f>MIN(I787:I816)</f>
        <v>77.958565550048931</v>
      </c>
      <c r="T815">
        <f>IF(J815&gt;K815, 1, IF(J815&lt;K815, -1, 0))</f>
        <v>1</v>
      </c>
      <c r="U815">
        <f t="shared" si="103"/>
        <v>1</v>
      </c>
      <c r="V815">
        <f>G815*U816</f>
        <v>-4.3449923962628298E-2</v>
      </c>
    </row>
    <row r="816" spans="1:22" x14ac:dyDescent="0.15">
      <c r="A816">
        <v>20020528</v>
      </c>
      <c r="B816">
        <v>0.9254</v>
      </c>
      <c r="C816">
        <v>0.92979999999999996</v>
      </c>
      <c r="D816">
        <v>0.92449999999999999</v>
      </c>
      <c r="E816">
        <v>0.9284</v>
      </c>
      <c r="F816">
        <v>8.2000000000000007E-3</v>
      </c>
      <c r="G816">
        <v>0.89111062812431896</v>
      </c>
      <c r="H816">
        <v>0</v>
      </c>
      <c r="I816">
        <f t="shared" si="100"/>
        <v>82.274334723957423</v>
      </c>
      <c r="J816">
        <f t="shared" si="101"/>
        <v>0.91586999999999996</v>
      </c>
      <c r="K816">
        <f t="shared" si="104"/>
        <v>0.90379999999999983</v>
      </c>
      <c r="L816">
        <f t="shared" si="102"/>
        <v>0.8844574999999999</v>
      </c>
      <c r="M816">
        <f t="shared" si="108"/>
        <v>0.88390300000000011</v>
      </c>
      <c r="N816">
        <f t="shared" si="106"/>
        <v>0.88718750000000024</v>
      </c>
      <c r="O816">
        <v>0.79707022834984498</v>
      </c>
      <c r="P816">
        <f t="shared" si="107"/>
        <v>0.79707022834984498</v>
      </c>
      <c r="Q816">
        <f t="shared" si="105"/>
        <v>-0.79707022834984498</v>
      </c>
      <c r="R816">
        <f>MAX(I788:I817)</f>
        <v>82.930118951614986</v>
      </c>
      <c r="S816">
        <f>MIN(I788:I817)</f>
        <v>78.570040032594463</v>
      </c>
      <c r="T816">
        <f>IF(J816&gt;K816, 1, IF(J816&lt;K816, -1, 0))</f>
        <v>1</v>
      </c>
      <c r="U816">
        <f t="shared" si="103"/>
        <v>1</v>
      </c>
      <c r="V816">
        <f>G816*U817</f>
        <v>0.89111062812431896</v>
      </c>
    </row>
    <row r="817" spans="1:22" x14ac:dyDescent="0.15">
      <c r="A817">
        <v>20020529</v>
      </c>
      <c r="B817">
        <v>0.93069999999999997</v>
      </c>
      <c r="C817">
        <v>0.93620000000000003</v>
      </c>
      <c r="D817">
        <v>0.92889999999999995</v>
      </c>
      <c r="E817">
        <v>0.93579999999999997</v>
      </c>
      <c r="F817">
        <v>7.4000000000000003E-3</v>
      </c>
      <c r="G817">
        <v>0.79707022834984498</v>
      </c>
      <c r="H817">
        <v>0</v>
      </c>
      <c r="I817">
        <f t="shared" si="100"/>
        <v>82.930118951614986</v>
      </c>
      <c r="J817">
        <f t="shared" si="101"/>
        <v>0.91766000000000003</v>
      </c>
      <c r="K817">
        <f t="shared" si="104"/>
        <v>0.90548333333333308</v>
      </c>
      <c r="L817">
        <f t="shared" si="102"/>
        <v>0.88535249999999976</v>
      </c>
      <c r="M817">
        <f t="shared" si="108"/>
        <v>0.88417400000000013</v>
      </c>
      <c r="N817">
        <f t="shared" si="106"/>
        <v>0.88727062500000053</v>
      </c>
      <c r="O817">
        <v>0.24577901260953999</v>
      </c>
      <c r="P817">
        <f t="shared" si="107"/>
        <v>0.24577901260953999</v>
      </c>
      <c r="Q817">
        <f t="shared" si="105"/>
        <v>-0.24577901260953999</v>
      </c>
      <c r="R817">
        <f>MAX(I789:I818)</f>
        <v>83.133943779130178</v>
      </c>
      <c r="S817">
        <f>MIN(I789:I818)</f>
        <v>78.570040032594463</v>
      </c>
      <c r="T817">
        <f>IF(J817&gt;K817, 1, IF(J817&lt;K817, -1, 0))</f>
        <v>1</v>
      </c>
      <c r="U817">
        <f t="shared" si="103"/>
        <v>1</v>
      </c>
      <c r="V817">
        <f>G817*U818</f>
        <v>0.79707022834984498</v>
      </c>
    </row>
    <row r="818" spans="1:22" x14ac:dyDescent="0.15">
      <c r="A818">
        <v>20020530</v>
      </c>
      <c r="B818">
        <v>0.93640000000000001</v>
      </c>
      <c r="C818">
        <v>0.94069999999999998</v>
      </c>
      <c r="D818">
        <v>0.93559999999999999</v>
      </c>
      <c r="E818">
        <v>0.93810000000000004</v>
      </c>
      <c r="F818">
        <v>2.3E-3</v>
      </c>
      <c r="G818">
        <v>0.24577901260953999</v>
      </c>
      <c r="H818">
        <v>0</v>
      </c>
      <c r="I818">
        <f t="shared" si="100"/>
        <v>83.133943779130178</v>
      </c>
      <c r="J818">
        <f t="shared" si="101"/>
        <v>0.92114000000000029</v>
      </c>
      <c r="K818">
        <f t="shared" si="104"/>
        <v>0.90735333333333323</v>
      </c>
      <c r="L818">
        <f t="shared" si="102"/>
        <v>0.88629874999999991</v>
      </c>
      <c r="M818">
        <f t="shared" si="108"/>
        <v>0.88455800000000007</v>
      </c>
      <c r="N818">
        <f t="shared" si="106"/>
        <v>0.88740000000000041</v>
      </c>
      <c r="O818">
        <v>-0.68223003944143201</v>
      </c>
      <c r="P818">
        <f t="shared" si="107"/>
        <v>-0.68223003944143201</v>
      </c>
      <c r="Q818">
        <f t="shared" si="105"/>
        <v>0.68223003944143201</v>
      </c>
      <c r="R818">
        <f>MAX(I790:I819)</f>
        <v>83.133943779130178</v>
      </c>
      <c r="S818">
        <f>MIN(I790:I819)</f>
        <v>78.570040032594463</v>
      </c>
      <c r="T818">
        <f>IF(J818&gt;K818, 1, IF(J818&lt;K818, -1, 0))</f>
        <v>1</v>
      </c>
      <c r="U818">
        <f t="shared" si="103"/>
        <v>1</v>
      </c>
      <c r="V818">
        <f>G818*U819</f>
        <v>0.24577901260953999</v>
      </c>
    </row>
    <row r="819" spans="1:22" x14ac:dyDescent="0.15">
      <c r="A819">
        <v>20020531</v>
      </c>
      <c r="B819">
        <v>0.93810000000000004</v>
      </c>
      <c r="C819">
        <v>0.93830000000000002</v>
      </c>
      <c r="D819">
        <v>0.92759999999999998</v>
      </c>
      <c r="E819">
        <v>0.93169999999999997</v>
      </c>
      <c r="F819">
        <v>-6.4000000000000003E-3</v>
      </c>
      <c r="G819">
        <v>-0.68223003944143201</v>
      </c>
      <c r="H819">
        <v>0</v>
      </c>
      <c r="I819">
        <f t="shared" si="100"/>
        <v>82.566779041696591</v>
      </c>
      <c r="J819">
        <f t="shared" si="101"/>
        <v>0.92394000000000021</v>
      </c>
      <c r="K819">
        <f t="shared" si="104"/>
        <v>0.90904999999999991</v>
      </c>
      <c r="L819">
        <f t="shared" si="102"/>
        <v>0.8871675</v>
      </c>
      <c r="M819">
        <f t="shared" si="108"/>
        <v>0.88501200000000002</v>
      </c>
      <c r="N819">
        <f t="shared" si="106"/>
        <v>0.88756687500000042</v>
      </c>
      <c r="O819">
        <v>0.59031877213696005</v>
      </c>
      <c r="P819">
        <f t="shared" si="107"/>
        <v>0.59031877213696005</v>
      </c>
      <c r="Q819">
        <f t="shared" si="105"/>
        <v>-0.59031877213696005</v>
      </c>
      <c r="R819">
        <f>MAX(I791:I820)</f>
        <v>83.133943779130178</v>
      </c>
      <c r="S819">
        <f>MIN(I791:I820)</f>
        <v>78.570040032594463</v>
      </c>
      <c r="T819">
        <f>IF(J819&gt;K819, 1, IF(J819&lt;K819, -1, 0))</f>
        <v>1</v>
      </c>
      <c r="U819">
        <f t="shared" si="103"/>
        <v>1</v>
      </c>
      <c r="V819">
        <f>G819*U820</f>
        <v>-0.68223003944143201</v>
      </c>
    </row>
    <row r="820" spans="1:22" x14ac:dyDescent="0.15">
      <c r="A820">
        <v>20020603</v>
      </c>
      <c r="B820">
        <v>0.93059999999999998</v>
      </c>
      <c r="C820">
        <v>0.93910000000000005</v>
      </c>
      <c r="D820">
        <v>0.9304</v>
      </c>
      <c r="E820">
        <v>0.93720000000000003</v>
      </c>
      <c r="F820">
        <v>5.4999999999999997E-3</v>
      </c>
      <c r="G820">
        <v>0.59031877213696005</v>
      </c>
      <c r="H820">
        <v>0</v>
      </c>
      <c r="I820">
        <f t="shared" si="100"/>
        <v>83.054186237928562</v>
      </c>
      <c r="J820">
        <f t="shared" si="101"/>
        <v>0.92605000000000004</v>
      </c>
      <c r="K820">
        <f t="shared" si="104"/>
        <v>0.91050333333333333</v>
      </c>
      <c r="L820">
        <f t="shared" si="102"/>
        <v>0.88799000000000006</v>
      </c>
      <c r="M820">
        <f t="shared" si="108"/>
        <v>0.88542200000000026</v>
      </c>
      <c r="N820">
        <f t="shared" si="106"/>
        <v>0.88771187500000059</v>
      </c>
      <c r="O820">
        <v>0.38412291933418002</v>
      </c>
      <c r="P820">
        <f t="shared" si="107"/>
        <v>0.38412291933418002</v>
      </c>
      <c r="Q820">
        <f t="shared" si="105"/>
        <v>0.38412291933418002</v>
      </c>
      <c r="R820">
        <f>MAX(I792:I821)</f>
        <v>83.37321640273494</v>
      </c>
      <c r="S820">
        <f>MIN(I792:I821)</f>
        <v>78.570040032594463</v>
      </c>
      <c r="T820">
        <f>IF(J820&gt;K820, 1, IF(J820&lt;K820, -1, 0))</f>
        <v>1</v>
      </c>
      <c r="U820">
        <f t="shared" si="103"/>
        <v>1</v>
      </c>
      <c r="V820">
        <f>G820*U821</f>
        <v>0.59031877213696005</v>
      </c>
    </row>
    <row r="821" spans="1:22" x14ac:dyDescent="0.15">
      <c r="A821">
        <v>20020604</v>
      </c>
      <c r="B821">
        <v>0.94299999999999995</v>
      </c>
      <c r="C821">
        <v>0.94420000000000004</v>
      </c>
      <c r="D821">
        <v>0.94</v>
      </c>
      <c r="E821">
        <v>0.94079999999999997</v>
      </c>
      <c r="F821">
        <v>3.5999999999999999E-3</v>
      </c>
      <c r="G821">
        <v>0.38412291933418002</v>
      </c>
      <c r="H821">
        <v>0</v>
      </c>
      <c r="I821">
        <f t="shared" si="100"/>
        <v>83.37321640273494</v>
      </c>
      <c r="J821">
        <f t="shared" si="101"/>
        <v>0.92774000000000001</v>
      </c>
      <c r="K821">
        <f t="shared" si="104"/>
        <v>0.91209000000000018</v>
      </c>
      <c r="L821">
        <f t="shared" si="102"/>
        <v>0.88886374999999995</v>
      </c>
      <c r="M821">
        <f t="shared" si="108"/>
        <v>0.8858950000000001</v>
      </c>
      <c r="N821">
        <f t="shared" si="106"/>
        <v>0.88793687500000029</v>
      </c>
      <c r="O821">
        <v>-0.20195578231292699</v>
      </c>
      <c r="P821">
        <f t="shared" si="107"/>
        <v>-0.20195578231292699</v>
      </c>
      <c r="Q821">
        <f t="shared" si="105"/>
        <v>-0.20195578231292699</v>
      </c>
      <c r="R821">
        <f>MAX(I793:I822)</f>
        <v>83.37321640273494</v>
      </c>
      <c r="S821">
        <f>MIN(I793:I822)</f>
        <v>78.889070197400841</v>
      </c>
      <c r="T821">
        <f>IF(J821&gt;K821, 1, IF(J821&lt;K821, -1, 0))</f>
        <v>1</v>
      </c>
      <c r="U821">
        <f t="shared" si="103"/>
        <v>1</v>
      </c>
      <c r="V821">
        <f>G821*U822</f>
        <v>0.38412291933418002</v>
      </c>
    </row>
    <row r="822" spans="1:22" x14ac:dyDescent="0.15">
      <c r="A822">
        <v>20020605</v>
      </c>
      <c r="B822">
        <v>0.93730000000000002</v>
      </c>
      <c r="C822">
        <v>0.93930000000000002</v>
      </c>
      <c r="D822">
        <v>0.93469999999999998</v>
      </c>
      <c r="E822">
        <v>0.93889999999999996</v>
      </c>
      <c r="F822">
        <v>-1.9E-3</v>
      </c>
      <c r="G822">
        <v>-0.20195578231292699</v>
      </c>
      <c r="H822">
        <v>0</v>
      </c>
      <c r="I822">
        <f t="shared" si="100"/>
        <v>83.204839371309347</v>
      </c>
      <c r="J822">
        <f t="shared" si="101"/>
        <v>0.92970000000000008</v>
      </c>
      <c r="K822">
        <f t="shared" si="104"/>
        <v>0.91386333333333336</v>
      </c>
      <c r="L822">
        <f t="shared" si="102"/>
        <v>0.88975249999999995</v>
      </c>
      <c r="M822">
        <f t="shared" si="108"/>
        <v>0.88642200000000004</v>
      </c>
      <c r="N822">
        <f t="shared" si="106"/>
        <v>0.88814812500000018</v>
      </c>
      <c r="O822">
        <v>0.68164873788476599</v>
      </c>
      <c r="P822">
        <f t="shared" si="107"/>
        <v>0.68164873788476599</v>
      </c>
      <c r="Q822">
        <f t="shared" si="105"/>
        <v>0.68164873788476599</v>
      </c>
      <c r="R822">
        <f>MAX(I794:I823)</f>
        <v>83.772004108742919</v>
      </c>
      <c r="S822">
        <f>MIN(I794:I823)</f>
        <v>79.411925189722425</v>
      </c>
      <c r="T822">
        <f>IF(J822&gt;K822, 1, IF(J822&lt;K822, -1, 0))</f>
        <v>1</v>
      </c>
      <c r="U822">
        <f t="shared" si="103"/>
        <v>1</v>
      </c>
      <c r="V822">
        <f>G822*U823</f>
        <v>-0.20195578231292699</v>
      </c>
    </row>
    <row r="823" spans="1:22" x14ac:dyDescent="0.15">
      <c r="A823">
        <v>20020606</v>
      </c>
      <c r="B823">
        <v>0.93840000000000001</v>
      </c>
      <c r="C823">
        <v>0.94689999999999996</v>
      </c>
      <c r="D823">
        <v>0.93710000000000004</v>
      </c>
      <c r="E823">
        <v>0.94530000000000003</v>
      </c>
      <c r="F823">
        <v>6.4000000000000003E-3</v>
      </c>
      <c r="G823">
        <v>0.68164873788476599</v>
      </c>
      <c r="H823">
        <v>0</v>
      </c>
      <c r="I823">
        <f t="shared" si="100"/>
        <v>83.772004108742919</v>
      </c>
      <c r="J823">
        <f t="shared" si="101"/>
        <v>0.93169000000000002</v>
      </c>
      <c r="K823">
        <f t="shared" si="104"/>
        <v>0.91560666666666679</v>
      </c>
      <c r="L823">
        <f t="shared" si="102"/>
        <v>0.89058875000000004</v>
      </c>
      <c r="M823">
        <f t="shared" si="108"/>
        <v>0.88691900000000001</v>
      </c>
      <c r="N823">
        <f t="shared" si="106"/>
        <v>0.88835187500000001</v>
      </c>
      <c r="O823">
        <v>-0.1586797841955</v>
      </c>
      <c r="P823">
        <f t="shared" si="107"/>
        <v>-0.1586797841955</v>
      </c>
      <c r="Q823">
        <f t="shared" si="105"/>
        <v>-0.1586797841955</v>
      </c>
      <c r="R823">
        <f>MAX(I795:I824)</f>
        <v>83.772004108742919</v>
      </c>
      <c r="S823">
        <f>MIN(I795:I824)</f>
        <v>79.668921711372022</v>
      </c>
      <c r="T823">
        <f>IF(J823&gt;K823, 1, IF(J823&lt;K823, -1, 0))</f>
        <v>1</v>
      </c>
      <c r="U823">
        <f t="shared" si="103"/>
        <v>1</v>
      </c>
      <c r="V823">
        <f>G823*U824</f>
        <v>0.68164873788476599</v>
      </c>
    </row>
    <row r="824" spans="1:22" x14ac:dyDescent="0.15">
      <c r="A824">
        <v>20020607</v>
      </c>
      <c r="B824">
        <v>0.94440000000000002</v>
      </c>
      <c r="C824">
        <v>0.94850000000000001</v>
      </c>
      <c r="D824">
        <v>0.9425</v>
      </c>
      <c r="E824">
        <v>0.94379999999999997</v>
      </c>
      <c r="F824">
        <v>-1.5E-3</v>
      </c>
      <c r="G824">
        <v>-0.1586797841955</v>
      </c>
      <c r="H824">
        <v>-3.7000000000000002E-3</v>
      </c>
      <c r="I824">
        <f t="shared" si="100"/>
        <v>83.639074873406912</v>
      </c>
      <c r="J824">
        <f t="shared" si="101"/>
        <v>0.93369999999999997</v>
      </c>
      <c r="K824">
        <f t="shared" si="104"/>
        <v>0.91744333333333339</v>
      </c>
      <c r="L824">
        <f t="shared" si="102"/>
        <v>0.89146375000000033</v>
      </c>
      <c r="M824">
        <f t="shared" si="108"/>
        <v>0.88747500000000001</v>
      </c>
      <c r="N824">
        <f t="shared" si="106"/>
        <v>0.88859375000000007</v>
      </c>
      <c r="O824">
        <v>-6.3572790845511096E-2</v>
      </c>
      <c r="P824">
        <f t="shared" si="107"/>
        <v>-6.3572790845511096E-2</v>
      </c>
      <c r="Q824">
        <f t="shared" si="105"/>
        <v>-6.3572790845511096E-2</v>
      </c>
      <c r="R824">
        <f>MAX(I796:I825)</f>
        <v>83.772004108742919</v>
      </c>
      <c r="S824">
        <f>MIN(I796:I825)</f>
        <v>79.668921711372022</v>
      </c>
      <c r="T824">
        <f>IF(J824&gt;K824, 1, IF(J824&lt;K824, -1, 0))</f>
        <v>1</v>
      </c>
      <c r="U824">
        <f t="shared" si="103"/>
        <v>1</v>
      </c>
      <c r="V824">
        <f>G824*U825</f>
        <v>-0.1586797841955</v>
      </c>
    </row>
    <row r="825" spans="1:22" x14ac:dyDescent="0.15">
      <c r="A825">
        <v>20020610</v>
      </c>
      <c r="B825">
        <v>0.94569999999999999</v>
      </c>
      <c r="C825">
        <v>0.94769999999999999</v>
      </c>
      <c r="D825">
        <v>0.94110000000000005</v>
      </c>
      <c r="E825">
        <v>0.94320000000000004</v>
      </c>
      <c r="F825">
        <v>-5.9999999999999995E-4</v>
      </c>
      <c r="G825">
        <v>-6.3572790845511096E-2</v>
      </c>
      <c r="H825">
        <v>0</v>
      </c>
      <c r="I825">
        <f t="shared" si="100"/>
        <v>83.58590317927252</v>
      </c>
      <c r="J825">
        <f t="shared" si="101"/>
        <v>0.93601999999999985</v>
      </c>
      <c r="K825">
        <f t="shared" si="104"/>
        <v>0.91903333333333337</v>
      </c>
      <c r="L825">
        <f t="shared" si="102"/>
        <v>0.89232125000000018</v>
      </c>
      <c r="M825">
        <f t="shared" si="108"/>
        <v>0.88799600000000001</v>
      </c>
      <c r="N825">
        <f t="shared" si="106"/>
        <v>0.88886125000000027</v>
      </c>
      <c r="O825">
        <v>0.40447046301224299</v>
      </c>
      <c r="P825">
        <f t="shared" si="107"/>
        <v>0.40447046301224299</v>
      </c>
      <c r="Q825">
        <f t="shared" si="105"/>
        <v>0.40447046301224299</v>
      </c>
      <c r="R825">
        <f>MAX(I797:I826)</f>
        <v>83.923983468874681</v>
      </c>
      <c r="S825">
        <f>MIN(I797:I826)</f>
        <v>79.668921711372022</v>
      </c>
      <c r="T825">
        <f>IF(J825&gt;K825, 1, IF(J825&lt;K825, -1, 0))</f>
        <v>1</v>
      </c>
      <c r="U825">
        <f t="shared" si="103"/>
        <v>1</v>
      </c>
      <c r="V825">
        <f>G825*U826</f>
        <v>-6.3572790845511096E-2</v>
      </c>
    </row>
    <row r="826" spans="1:22" x14ac:dyDescent="0.15">
      <c r="A826">
        <v>20020611</v>
      </c>
      <c r="B826">
        <v>0.93830000000000002</v>
      </c>
      <c r="C826">
        <v>0.94340000000000002</v>
      </c>
      <c r="D826">
        <v>0.93659999999999999</v>
      </c>
      <c r="E826">
        <v>0.94330000000000003</v>
      </c>
      <c r="F826">
        <v>3.8E-3</v>
      </c>
      <c r="G826">
        <v>0.40447046301224299</v>
      </c>
      <c r="H826">
        <v>0</v>
      </c>
      <c r="I826">
        <f t="shared" si="100"/>
        <v>83.923983468874681</v>
      </c>
      <c r="J826">
        <f t="shared" si="101"/>
        <v>0.93831999999999982</v>
      </c>
      <c r="K826">
        <f t="shared" si="104"/>
        <v>0.92048666666666679</v>
      </c>
      <c r="L826">
        <f t="shared" si="102"/>
        <v>0.8932325000000001</v>
      </c>
      <c r="M826">
        <f t="shared" si="108"/>
        <v>0.88861000000000001</v>
      </c>
      <c r="N826">
        <f t="shared" si="106"/>
        <v>0.88911687500000036</v>
      </c>
      <c r="O826">
        <v>-0.27562811406763998</v>
      </c>
      <c r="P826">
        <f t="shared" si="107"/>
        <v>-0.27562811406763998</v>
      </c>
      <c r="Q826">
        <f t="shared" si="105"/>
        <v>-0.27562811406763998</v>
      </c>
      <c r="R826">
        <f>MAX(I798:I827)</f>
        <v>83.923983468874681</v>
      </c>
      <c r="S826">
        <f>MIN(I798:I827)</f>
        <v>79.846160691819975</v>
      </c>
      <c r="T826">
        <f>IF(J826&gt;K826, 1, IF(J826&lt;K826, -1, 0))</f>
        <v>1</v>
      </c>
      <c r="U826">
        <f t="shared" si="103"/>
        <v>1</v>
      </c>
      <c r="V826">
        <f>G826*U827</f>
        <v>0.40447046301224299</v>
      </c>
    </row>
    <row r="827" spans="1:22" x14ac:dyDescent="0.15">
      <c r="A827">
        <v>20020612</v>
      </c>
      <c r="B827">
        <v>0.94169999999999998</v>
      </c>
      <c r="C827">
        <v>0.94430000000000003</v>
      </c>
      <c r="D827">
        <v>0.93959999999999999</v>
      </c>
      <c r="E827">
        <v>0.94069999999999998</v>
      </c>
      <c r="F827">
        <v>-2.5999999999999999E-3</v>
      </c>
      <c r="G827">
        <v>-0.27562811406763998</v>
      </c>
      <c r="H827">
        <v>0</v>
      </c>
      <c r="I827">
        <f t="shared" si="100"/>
        <v>83.69266537598898</v>
      </c>
      <c r="J827">
        <f t="shared" si="101"/>
        <v>0.93980999999999992</v>
      </c>
      <c r="K827">
        <f t="shared" si="104"/>
        <v>0.92187333333333343</v>
      </c>
      <c r="L827">
        <f t="shared" si="102"/>
        <v>0.89411375000000004</v>
      </c>
      <c r="M827">
        <f t="shared" si="108"/>
        <v>0.88924199999999998</v>
      </c>
      <c r="N827">
        <f t="shared" si="106"/>
        <v>0.88940312500000029</v>
      </c>
      <c r="O827">
        <v>-0.27638992239820698</v>
      </c>
      <c r="P827">
        <f t="shared" si="107"/>
        <v>-0.27638992239820698</v>
      </c>
      <c r="Q827">
        <f t="shared" si="105"/>
        <v>-0.27638992239820698</v>
      </c>
      <c r="R827">
        <f>MAX(I799:I828)</f>
        <v>83.923983468874681</v>
      </c>
      <c r="S827">
        <f>MIN(I799:I828)</f>
        <v>79.846160691819975</v>
      </c>
      <c r="T827">
        <f>IF(J827&gt;K827, 1, IF(J827&lt;K827, -1, 0))</f>
        <v>1</v>
      </c>
      <c r="U827">
        <f t="shared" si="103"/>
        <v>1</v>
      </c>
      <c r="V827">
        <f>G827*U828</f>
        <v>-0.27562811406763998</v>
      </c>
    </row>
    <row r="828" spans="1:22" x14ac:dyDescent="0.15">
      <c r="A828">
        <v>20020613</v>
      </c>
      <c r="B828">
        <v>0.93759999999999999</v>
      </c>
      <c r="C828">
        <v>0.94350000000000001</v>
      </c>
      <c r="D828">
        <v>0.93710000000000004</v>
      </c>
      <c r="E828">
        <v>0.93810000000000004</v>
      </c>
      <c r="F828">
        <v>-2.5999999999999999E-3</v>
      </c>
      <c r="G828">
        <v>-0.27638992239820698</v>
      </c>
      <c r="H828">
        <v>0</v>
      </c>
      <c r="I828">
        <f t="shared" si="100"/>
        <v>83.461347283103294</v>
      </c>
      <c r="J828">
        <f t="shared" si="101"/>
        <v>0.94029999999999991</v>
      </c>
      <c r="K828">
        <f t="shared" si="104"/>
        <v>0.92326333333333332</v>
      </c>
      <c r="L828">
        <f t="shared" si="102"/>
        <v>0.89497625000000003</v>
      </c>
      <c r="M828">
        <f t="shared" si="108"/>
        <v>0.88985700000000012</v>
      </c>
      <c r="N828">
        <f t="shared" si="106"/>
        <v>0.88971562500000001</v>
      </c>
      <c r="O828">
        <v>0.37309455281952297</v>
      </c>
      <c r="P828">
        <f t="shared" si="107"/>
        <v>0.37309455281952297</v>
      </c>
      <c r="Q828">
        <f t="shared" si="105"/>
        <v>0.37309455281952297</v>
      </c>
      <c r="R828">
        <f>MAX(I800:I829)</f>
        <v>83.923983468874681</v>
      </c>
      <c r="S828">
        <f>MIN(I800:I829)</f>
        <v>79.846160691819975</v>
      </c>
      <c r="T828">
        <f>IF(J828&gt;K828, 1, IF(J828&lt;K828, -1, 0))</f>
        <v>1</v>
      </c>
      <c r="U828">
        <f t="shared" si="103"/>
        <v>1</v>
      </c>
      <c r="V828">
        <f>G828*U829</f>
        <v>-0.27638992239820698</v>
      </c>
    </row>
    <row r="829" spans="1:22" x14ac:dyDescent="0.15">
      <c r="A829">
        <v>20020614</v>
      </c>
      <c r="B829">
        <v>0.94420000000000004</v>
      </c>
      <c r="C829">
        <v>0.94820000000000004</v>
      </c>
      <c r="D829">
        <v>0.93930000000000002</v>
      </c>
      <c r="E829">
        <v>0.94159999999999999</v>
      </c>
      <c r="F829">
        <v>3.5000000000000001E-3</v>
      </c>
      <c r="G829">
        <v>0.37309455281952297</v>
      </c>
      <c r="H829">
        <v>0</v>
      </c>
      <c r="I829">
        <f t="shared" si="100"/>
        <v>83.772737023526346</v>
      </c>
      <c r="J829">
        <f t="shared" si="101"/>
        <v>0.94029999999999991</v>
      </c>
      <c r="K829">
        <f t="shared" si="104"/>
        <v>0.92439666666666664</v>
      </c>
      <c r="L829">
        <f t="shared" si="102"/>
        <v>0.89576500000000014</v>
      </c>
      <c r="M829">
        <f t="shared" si="108"/>
        <v>0.89041300000000012</v>
      </c>
      <c r="N829">
        <f t="shared" si="106"/>
        <v>0.89002374999999989</v>
      </c>
      <c r="O829">
        <v>-0.12744265080713499</v>
      </c>
      <c r="P829">
        <f t="shared" si="107"/>
        <v>-0.12744265080713499</v>
      </c>
      <c r="Q829">
        <f t="shared" si="105"/>
        <v>-0.12744265080713499</v>
      </c>
      <c r="R829">
        <f>MAX(I801:I830)</f>
        <v>83.923983468874681</v>
      </c>
      <c r="S829">
        <f>MIN(I801:I830)</f>
        <v>79.846160691819975</v>
      </c>
      <c r="T829">
        <f>IF(J829&gt;K829, 1, IF(J829&lt;K829, -1, 0))</f>
        <v>1</v>
      </c>
      <c r="U829">
        <f t="shared" si="103"/>
        <v>1</v>
      </c>
      <c r="V829">
        <f>G829*U830</f>
        <v>0.37309455281952297</v>
      </c>
    </row>
    <row r="830" spans="1:22" x14ac:dyDescent="0.15">
      <c r="A830">
        <v>20020617</v>
      </c>
      <c r="B830">
        <v>0.93859999999999999</v>
      </c>
      <c r="C830">
        <v>0.94130000000000003</v>
      </c>
      <c r="D830">
        <v>0.93730000000000002</v>
      </c>
      <c r="E830">
        <v>0.94040000000000001</v>
      </c>
      <c r="F830">
        <v>-1.1999999999999999E-3</v>
      </c>
      <c r="G830">
        <v>-0.12744265080713499</v>
      </c>
      <c r="H830">
        <v>0</v>
      </c>
      <c r="I830">
        <f t="shared" si="100"/>
        <v>83.665974826809872</v>
      </c>
      <c r="J830">
        <f t="shared" si="101"/>
        <v>0.94128999999999985</v>
      </c>
      <c r="K830">
        <f t="shared" si="104"/>
        <v>0.92574999999999996</v>
      </c>
      <c r="L830">
        <f t="shared" si="102"/>
        <v>0.89666750000000006</v>
      </c>
      <c r="M830">
        <f t="shared" si="108"/>
        <v>0.89099200000000001</v>
      </c>
      <c r="N830">
        <f t="shared" si="106"/>
        <v>0.89033562499999996</v>
      </c>
      <c r="O830">
        <v>0.74436410038281597</v>
      </c>
      <c r="P830">
        <f t="shared" si="107"/>
        <v>0.74436410038281597</v>
      </c>
      <c r="Q830">
        <f t="shared" si="105"/>
        <v>0.74436410038281597</v>
      </c>
      <c r="R830">
        <f>MAX(I802:I831)</f>
        <v>84.288754307655964</v>
      </c>
      <c r="S830">
        <f>MIN(I802:I831)</f>
        <v>79.846160691819975</v>
      </c>
      <c r="T830">
        <f>IF(J830&gt;K830, 1, IF(J830&lt;K830, -1, 0))</f>
        <v>1</v>
      </c>
      <c r="U830">
        <f t="shared" si="103"/>
        <v>1</v>
      </c>
      <c r="V830">
        <f>G830*U831</f>
        <v>-0.12744265080713499</v>
      </c>
    </row>
    <row r="831" spans="1:22" x14ac:dyDescent="0.15">
      <c r="A831">
        <v>20020618</v>
      </c>
      <c r="B831">
        <v>0.94469999999999998</v>
      </c>
      <c r="C831">
        <v>0.94820000000000004</v>
      </c>
      <c r="D831">
        <v>0.94369999999999998</v>
      </c>
      <c r="E831">
        <v>0.94740000000000002</v>
      </c>
      <c r="F831">
        <v>7.0000000000000001E-3</v>
      </c>
      <c r="G831">
        <v>0.74436410038281597</v>
      </c>
      <c r="H831">
        <v>0</v>
      </c>
      <c r="I831">
        <f t="shared" si="100"/>
        <v>84.288754307655964</v>
      </c>
      <c r="J831">
        <f t="shared" si="101"/>
        <v>0.94161000000000006</v>
      </c>
      <c r="K831">
        <f t="shared" si="104"/>
        <v>0.92659666666666662</v>
      </c>
      <c r="L831">
        <f t="shared" si="102"/>
        <v>0.89757500000000001</v>
      </c>
      <c r="M831">
        <f t="shared" si="108"/>
        <v>0.89163999999999988</v>
      </c>
      <c r="N831">
        <f t="shared" si="106"/>
        <v>0.89063750000000008</v>
      </c>
      <c r="O831">
        <v>0.55942579691787697</v>
      </c>
      <c r="P831">
        <f t="shared" si="107"/>
        <v>0.55942579691787697</v>
      </c>
      <c r="Q831">
        <f t="shared" si="105"/>
        <v>0.55942579691787697</v>
      </c>
      <c r="R831">
        <f>MAX(I803:I832)</f>
        <v>84.76028734315372</v>
      </c>
      <c r="S831">
        <f>MIN(I803:I832)</f>
        <v>79.846160691819975</v>
      </c>
      <c r="T831">
        <f>IF(J831&gt;K831, 1, IF(J831&lt;K831, -1, 0))</f>
        <v>1</v>
      </c>
      <c r="U831">
        <f t="shared" si="103"/>
        <v>1</v>
      </c>
      <c r="V831">
        <f>G831*U832</f>
        <v>0.74436410038281597</v>
      </c>
    </row>
    <row r="832" spans="1:22" x14ac:dyDescent="0.15">
      <c r="A832">
        <v>20020619</v>
      </c>
      <c r="B832">
        <v>0.95209999999999995</v>
      </c>
      <c r="C832">
        <v>0.95350000000000001</v>
      </c>
      <c r="D832">
        <v>0.95030000000000003</v>
      </c>
      <c r="E832">
        <v>0.95269999999999999</v>
      </c>
      <c r="F832">
        <v>5.3E-3</v>
      </c>
      <c r="G832">
        <v>0.55942579691787697</v>
      </c>
      <c r="H832">
        <v>0</v>
      </c>
      <c r="I832">
        <f t="shared" si="100"/>
        <v>84.76028734315372</v>
      </c>
      <c r="J832">
        <f t="shared" si="101"/>
        <v>0.94227000000000005</v>
      </c>
      <c r="K832">
        <f t="shared" si="104"/>
        <v>0.9276766666666667</v>
      </c>
      <c r="L832">
        <f t="shared" si="102"/>
        <v>0.8984812499999999</v>
      </c>
      <c r="M832">
        <f t="shared" si="108"/>
        <v>0.89236700000000002</v>
      </c>
      <c r="N832">
        <f t="shared" si="106"/>
        <v>0.89099499999999998</v>
      </c>
      <c r="O832">
        <v>0.77673979216961897</v>
      </c>
      <c r="P832">
        <f t="shared" si="107"/>
        <v>0.77673979216961897</v>
      </c>
      <c r="Q832">
        <f t="shared" si="105"/>
        <v>0.77673979216961897</v>
      </c>
      <c r="R832">
        <f>MAX(I804:I833)</f>
        <v>85.418654222905303</v>
      </c>
      <c r="S832">
        <f>MIN(I804:I833)</f>
        <v>79.846160691819975</v>
      </c>
      <c r="T832">
        <f>IF(J832&gt;K832, 1, IF(J832&lt;K832, -1, 0))</f>
        <v>1</v>
      </c>
      <c r="U832">
        <f t="shared" si="103"/>
        <v>1</v>
      </c>
      <c r="V832">
        <f>G832*U833</f>
        <v>0.55942579691787697</v>
      </c>
    </row>
    <row r="833" spans="1:22" x14ac:dyDescent="0.15">
      <c r="A833">
        <v>20020620</v>
      </c>
      <c r="B833">
        <v>0.95550000000000002</v>
      </c>
      <c r="C833">
        <v>0.96120000000000005</v>
      </c>
      <c r="D833">
        <v>0.95489999999999997</v>
      </c>
      <c r="E833">
        <v>0.96009999999999995</v>
      </c>
      <c r="F833">
        <v>7.4000000000000003E-3</v>
      </c>
      <c r="G833">
        <v>0.77673979216961897</v>
      </c>
      <c r="H833">
        <v>0</v>
      </c>
      <c r="I833">
        <f t="shared" si="100"/>
        <v>85.418654222905303</v>
      </c>
      <c r="J833">
        <f t="shared" si="101"/>
        <v>0.9436500000000001</v>
      </c>
      <c r="K833">
        <f t="shared" si="104"/>
        <v>0.92898333333333338</v>
      </c>
      <c r="L833">
        <f t="shared" si="102"/>
        <v>0.89953749999999988</v>
      </c>
      <c r="M833">
        <f t="shared" si="108"/>
        <v>0.89326399999999995</v>
      </c>
      <c r="N833">
        <f t="shared" si="106"/>
        <v>0.89131312499999971</v>
      </c>
      <c r="O833">
        <v>0.666597229455273</v>
      </c>
      <c r="P833">
        <f t="shared" si="107"/>
        <v>0.666597229455273</v>
      </c>
      <c r="Q833">
        <f t="shared" si="105"/>
        <v>0.666597229455273</v>
      </c>
      <c r="R833">
        <f>MAX(I805:I834)</f>
        <v>85.988052605393179</v>
      </c>
      <c r="S833">
        <f>MIN(I805:I834)</f>
        <v>79.846160691819975</v>
      </c>
      <c r="T833">
        <f>IF(J833&gt;K833, 1, IF(J833&lt;K833, -1, 0))</f>
        <v>1</v>
      </c>
      <c r="U833">
        <f t="shared" si="103"/>
        <v>1</v>
      </c>
      <c r="V833">
        <f>G833*U834</f>
        <v>0.77673979216961897</v>
      </c>
    </row>
    <row r="834" spans="1:22" x14ac:dyDescent="0.15">
      <c r="A834">
        <v>20020621</v>
      </c>
      <c r="B834">
        <v>0.95989999999999998</v>
      </c>
      <c r="C834">
        <v>0.96819999999999995</v>
      </c>
      <c r="D834">
        <v>0.95960000000000001</v>
      </c>
      <c r="E834">
        <v>0.96650000000000003</v>
      </c>
      <c r="F834">
        <v>6.4000000000000003E-3</v>
      </c>
      <c r="G834">
        <v>0.666597229455273</v>
      </c>
      <c r="H834">
        <v>0</v>
      </c>
      <c r="I834">
        <f t="shared" si="100"/>
        <v>85.988052605393179</v>
      </c>
      <c r="J834">
        <f t="shared" si="101"/>
        <v>0.94513000000000014</v>
      </c>
      <c r="K834">
        <f t="shared" si="104"/>
        <v>0.93086333333333338</v>
      </c>
      <c r="L834">
        <f t="shared" si="102"/>
        <v>0.90074999999999983</v>
      </c>
      <c r="M834">
        <f t="shared" si="108"/>
        <v>0.8942699999999999</v>
      </c>
      <c r="N834">
        <f t="shared" si="106"/>
        <v>0.89166875000000001</v>
      </c>
      <c r="O834">
        <v>5.1733057423688E-2</v>
      </c>
      <c r="P834">
        <f t="shared" si="107"/>
        <v>5.1733057423688E-2</v>
      </c>
      <c r="Q834">
        <f t="shared" si="105"/>
        <v>5.1733057423688E-2</v>
      </c>
      <c r="R834">
        <f>MAX(I806:I835)</f>
        <v>86.032536854025039</v>
      </c>
      <c r="S834">
        <f>MIN(I806:I835)</f>
        <v>79.846160691819975</v>
      </c>
      <c r="T834">
        <f>IF(J834&gt;K834, 1, IF(J834&lt;K834, -1, 0))</f>
        <v>1</v>
      </c>
      <c r="U834">
        <f t="shared" si="103"/>
        <v>1</v>
      </c>
      <c r="V834">
        <f>G834*U835</f>
        <v>0.666597229455273</v>
      </c>
    </row>
    <row r="835" spans="1:22" x14ac:dyDescent="0.15">
      <c r="A835">
        <v>20020624</v>
      </c>
      <c r="B835">
        <v>0.97460000000000002</v>
      </c>
      <c r="C835">
        <v>0.9768</v>
      </c>
      <c r="D835">
        <v>0.96509999999999996</v>
      </c>
      <c r="E835">
        <v>0.96699999999999997</v>
      </c>
      <c r="F835">
        <v>5.0000000000000001E-4</v>
      </c>
      <c r="G835">
        <v>5.1733057423688E-2</v>
      </c>
      <c r="H835">
        <v>0</v>
      </c>
      <c r="I835">
        <f t="shared" si="100"/>
        <v>86.032536854025039</v>
      </c>
      <c r="J835">
        <f t="shared" si="101"/>
        <v>0.94740000000000002</v>
      </c>
      <c r="K835">
        <f t="shared" si="104"/>
        <v>0.93283000000000016</v>
      </c>
      <c r="L835">
        <f t="shared" si="102"/>
        <v>0.90201999999999993</v>
      </c>
      <c r="M835">
        <f t="shared" si="108"/>
        <v>0.89530499999999991</v>
      </c>
      <c r="N835">
        <f t="shared" si="106"/>
        <v>0.89209437499999988</v>
      </c>
      <c r="O835">
        <v>0.70320579110651804</v>
      </c>
      <c r="P835">
        <f t="shared" si="107"/>
        <v>0.70320579110651804</v>
      </c>
      <c r="Q835">
        <f t="shared" si="105"/>
        <v>0.70320579110651804</v>
      </c>
      <c r="R835">
        <f>MAX(I807:I836)</f>
        <v>86.637522635418392</v>
      </c>
      <c r="S835">
        <f>MIN(I807:I836)</f>
        <v>79.846160691819975</v>
      </c>
      <c r="T835">
        <f>IF(J835&gt;K835, 1, IF(J835&lt;K835, -1, 0))</f>
        <v>1</v>
      </c>
      <c r="U835">
        <f t="shared" si="103"/>
        <v>1</v>
      </c>
      <c r="V835">
        <f>G835*U836</f>
        <v>5.1733057423688E-2</v>
      </c>
    </row>
    <row r="836" spans="1:22" x14ac:dyDescent="0.15">
      <c r="A836">
        <v>20020625</v>
      </c>
      <c r="B836">
        <v>0.96750000000000003</v>
      </c>
      <c r="C836">
        <v>0.97440000000000004</v>
      </c>
      <c r="D836">
        <v>0.96360000000000001</v>
      </c>
      <c r="E836">
        <v>0.9738</v>
      </c>
      <c r="F836">
        <v>6.7999999999999996E-3</v>
      </c>
      <c r="G836">
        <v>0.70320579110651804</v>
      </c>
      <c r="H836">
        <v>0</v>
      </c>
      <c r="I836">
        <f t="shared" ref="I836:I899" si="109">I835*(1+G836/100)</f>
        <v>86.637522635418392</v>
      </c>
      <c r="J836">
        <f t="shared" si="101"/>
        <v>0.94978000000000018</v>
      </c>
      <c r="K836">
        <f t="shared" si="104"/>
        <v>0.9346566666666668</v>
      </c>
      <c r="L836">
        <f t="shared" si="102"/>
        <v>0.9032549999999997</v>
      </c>
      <c r="M836">
        <f t="shared" si="108"/>
        <v>0.89637599999999995</v>
      </c>
      <c r="N836">
        <f t="shared" si="106"/>
        <v>0.89249937500000009</v>
      </c>
      <c r="O836">
        <v>0.89340727048675705</v>
      </c>
      <c r="P836">
        <f t="shared" si="107"/>
        <v>0.89340727048675705</v>
      </c>
      <c r="Q836">
        <f t="shared" si="105"/>
        <v>0.89340727048675705</v>
      </c>
      <c r="R836">
        <f>MAX(I808:I837)</f>
        <v>87.411548561612832</v>
      </c>
      <c r="S836">
        <f>MIN(I808:I837)</f>
        <v>80.652598052858323</v>
      </c>
      <c r="T836">
        <f>IF(J836&gt;K836, 1, IF(J836&lt;K836, -1, 0))</f>
        <v>1</v>
      </c>
      <c r="U836">
        <f t="shared" si="103"/>
        <v>1</v>
      </c>
      <c r="V836">
        <f>G836*U837</f>
        <v>0.70320579110651804</v>
      </c>
    </row>
    <row r="837" spans="1:22" x14ac:dyDescent="0.15">
      <c r="A837">
        <v>20020626</v>
      </c>
      <c r="B837">
        <v>0.98740000000000006</v>
      </c>
      <c r="C837">
        <v>0.98960000000000004</v>
      </c>
      <c r="D837">
        <v>0.97789999999999999</v>
      </c>
      <c r="E837">
        <v>0.98250000000000004</v>
      </c>
      <c r="F837">
        <v>8.6999999999999994E-3</v>
      </c>
      <c r="G837">
        <v>0.89340727048675705</v>
      </c>
      <c r="H837">
        <v>0</v>
      </c>
      <c r="I837">
        <f t="shared" si="109"/>
        <v>87.411548561612832</v>
      </c>
      <c r="J837">
        <f t="shared" si="101"/>
        <v>0.95282999999999995</v>
      </c>
      <c r="K837">
        <f t="shared" si="104"/>
        <v>0.93676666666666686</v>
      </c>
      <c r="L837">
        <f t="shared" si="102"/>
        <v>0.90461999999999976</v>
      </c>
      <c r="M837">
        <f t="shared" si="108"/>
        <v>0.89754599999999984</v>
      </c>
      <c r="N837">
        <f t="shared" si="106"/>
        <v>0.89295500000000028</v>
      </c>
      <c r="O837">
        <v>0.234096692111956</v>
      </c>
      <c r="P837">
        <f t="shared" si="107"/>
        <v>0.234096692111956</v>
      </c>
      <c r="Q837">
        <f t="shared" si="105"/>
        <v>0.234096692111956</v>
      </c>
      <c r="R837">
        <f>MAX(I809:I838)</f>
        <v>87.616176105319411</v>
      </c>
      <c r="S837">
        <f>MIN(I809:I838)</f>
        <v>80.696907797970312</v>
      </c>
      <c r="T837">
        <f>IF(J837&gt;K837, 1, IF(J837&lt;K837, -1, 0))</f>
        <v>1</v>
      </c>
      <c r="U837">
        <f t="shared" si="103"/>
        <v>1</v>
      </c>
      <c r="V837">
        <f>G837*U838</f>
        <v>0.89340727048675705</v>
      </c>
    </row>
    <row r="838" spans="1:22" x14ac:dyDescent="0.15">
      <c r="A838">
        <v>20020627</v>
      </c>
      <c r="B838">
        <v>0.97809999999999997</v>
      </c>
      <c r="C838">
        <v>0.98619999999999997</v>
      </c>
      <c r="D838">
        <v>0.97750000000000004</v>
      </c>
      <c r="E838">
        <v>0.98480000000000001</v>
      </c>
      <c r="F838">
        <v>2.3E-3</v>
      </c>
      <c r="G838">
        <v>0.234096692111956</v>
      </c>
      <c r="H838">
        <v>0</v>
      </c>
      <c r="I838">
        <f t="shared" si="109"/>
        <v>87.616176105319411</v>
      </c>
      <c r="J838">
        <f t="shared" si="101"/>
        <v>0.95701000000000003</v>
      </c>
      <c r="K838">
        <f t="shared" si="104"/>
        <v>0.93948333333333345</v>
      </c>
      <c r="L838">
        <f t="shared" si="102"/>
        <v>0.90604124999999969</v>
      </c>
      <c r="M838">
        <f t="shared" si="108"/>
        <v>0.89876999999999996</v>
      </c>
      <c r="N838">
        <f t="shared" si="106"/>
        <v>0.8934962500000001</v>
      </c>
      <c r="O838">
        <v>0.37571080422421199</v>
      </c>
      <c r="P838">
        <f t="shared" si="107"/>
        <v>0.37571080422421199</v>
      </c>
      <c r="Q838">
        <f t="shared" si="105"/>
        <v>0.37571080422421199</v>
      </c>
      <c r="R838">
        <f>MAX(I810:I839)</f>
        <v>87.945359545195203</v>
      </c>
      <c r="S838">
        <f>MIN(I810:I839)</f>
        <v>81.441311515851865</v>
      </c>
      <c r="T838">
        <f>IF(J838&gt;K838, 1, IF(J838&lt;K838, -1, 0))</f>
        <v>1</v>
      </c>
      <c r="U838">
        <f t="shared" si="103"/>
        <v>1</v>
      </c>
      <c r="V838">
        <f>G838*U839</f>
        <v>0.234096692111956</v>
      </c>
    </row>
    <row r="839" spans="1:22" x14ac:dyDescent="0.15">
      <c r="A839">
        <v>20020628</v>
      </c>
      <c r="B839">
        <v>0.99309999999999998</v>
      </c>
      <c r="C839">
        <v>0.99309999999999998</v>
      </c>
      <c r="D839">
        <v>0.98050000000000004</v>
      </c>
      <c r="E839">
        <v>0.98850000000000005</v>
      </c>
      <c r="F839">
        <v>3.7000000000000002E-3</v>
      </c>
      <c r="G839">
        <v>0.37571080422421199</v>
      </c>
      <c r="H839">
        <v>0</v>
      </c>
      <c r="I839">
        <f t="shared" si="109"/>
        <v>87.945359545195203</v>
      </c>
      <c r="J839">
        <f t="shared" si="101"/>
        <v>0.96167999999999998</v>
      </c>
      <c r="K839">
        <f t="shared" si="104"/>
        <v>0.94197333333333344</v>
      </c>
      <c r="L839">
        <f t="shared" si="102"/>
        <v>0.90746124999999989</v>
      </c>
      <c r="M839">
        <f t="shared" si="108"/>
        <v>0.89993200000000007</v>
      </c>
      <c r="N839">
        <f t="shared" si="106"/>
        <v>0.89405187500000027</v>
      </c>
      <c r="O839">
        <v>-0.43500252908448001</v>
      </c>
      <c r="P839">
        <f t="shared" si="107"/>
        <v>-0.43500252908448001</v>
      </c>
      <c r="Q839">
        <f t="shared" si="105"/>
        <v>-0.43500252908448001</v>
      </c>
      <c r="R839">
        <f>MAX(I811:I840)</f>
        <v>87.945359545195203</v>
      </c>
      <c r="S839">
        <f>MIN(I811:I840)</f>
        <v>81.441311515851865</v>
      </c>
      <c r="T839">
        <f>IF(J839&gt;K839, 1, IF(J839&lt;K839, -1, 0))</f>
        <v>1</v>
      </c>
      <c r="U839">
        <f t="shared" si="103"/>
        <v>1</v>
      </c>
      <c r="V839">
        <f>G839*U840</f>
        <v>0.37571080422421199</v>
      </c>
    </row>
    <row r="840" spans="1:22" x14ac:dyDescent="0.15">
      <c r="A840">
        <v>20020701</v>
      </c>
      <c r="B840">
        <v>0.98760000000000003</v>
      </c>
      <c r="C840">
        <v>0.98809999999999998</v>
      </c>
      <c r="D840">
        <v>0.98280000000000001</v>
      </c>
      <c r="E840">
        <v>0.98419999999999996</v>
      </c>
      <c r="F840">
        <v>-4.3E-3</v>
      </c>
      <c r="G840">
        <v>-0.43500252908448001</v>
      </c>
      <c r="H840">
        <v>0</v>
      </c>
      <c r="I840">
        <f t="shared" si="109"/>
        <v>87.562795006961167</v>
      </c>
      <c r="J840">
        <f t="shared" si="101"/>
        <v>0.96637000000000006</v>
      </c>
      <c r="K840">
        <f t="shared" si="104"/>
        <v>0.94457000000000002</v>
      </c>
      <c r="L840">
        <f t="shared" si="102"/>
        <v>0.90886999999999996</v>
      </c>
      <c r="M840">
        <f t="shared" si="108"/>
        <v>0.90115800000000013</v>
      </c>
      <c r="N840">
        <f t="shared" si="106"/>
        <v>0.89464250000000001</v>
      </c>
      <c r="O840">
        <v>-0.386100386100377</v>
      </c>
      <c r="P840">
        <f t="shared" si="107"/>
        <v>-0.386100386100377</v>
      </c>
      <c r="Q840">
        <f t="shared" si="105"/>
        <v>-0.386100386100377</v>
      </c>
      <c r="R840">
        <f>MAX(I812:I841)</f>
        <v>87.945359545195203</v>
      </c>
      <c r="S840">
        <f>MIN(I812:I841)</f>
        <v>81.441311515851865</v>
      </c>
      <c r="T840">
        <f>IF(J840&gt;K840, 1, IF(J840&lt;K840, -1, 0))</f>
        <v>1</v>
      </c>
      <c r="U840">
        <f t="shared" si="103"/>
        <v>1</v>
      </c>
      <c r="V840">
        <f>G840*U841</f>
        <v>-0.43500252908448001</v>
      </c>
    </row>
    <row r="841" spans="1:22" x14ac:dyDescent="0.15">
      <c r="A841">
        <v>20020702</v>
      </c>
      <c r="B841">
        <v>0.98019999999999996</v>
      </c>
      <c r="C841">
        <v>0.98419999999999996</v>
      </c>
      <c r="D841">
        <v>0.97740000000000005</v>
      </c>
      <c r="E841">
        <v>0.98040000000000005</v>
      </c>
      <c r="F841">
        <v>-3.8E-3</v>
      </c>
      <c r="G841">
        <v>-0.386100386100377</v>
      </c>
      <c r="H841">
        <v>0</v>
      </c>
      <c r="I841">
        <f t="shared" si="109"/>
        <v>87.224714717359006</v>
      </c>
      <c r="J841">
        <f t="shared" si="101"/>
        <v>0.97074999999999978</v>
      </c>
      <c r="K841">
        <f t="shared" si="104"/>
        <v>0.9467000000000001</v>
      </c>
      <c r="L841">
        <f t="shared" si="102"/>
        <v>0.9101324999999999</v>
      </c>
      <c r="M841">
        <f t="shared" si="108"/>
        <v>0.90232699999999999</v>
      </c>
      <c r="N841">
        <f t="shared" si="106"/>
        <v>0.8952199999999999</v>
      </c>
      <c r="O841">
        <v>-0.25499796001632602</v>
      </c>
      <c r="P841">
        <f t="shared" si="107"/>
        <v>-0.25499796001632602</v>
      </c>
      <c r="Q841">
        <f t="shared" si="105"/>
        <v>-0.25499796001632602</v>
      </c>
      <c r="R841">
        <f>MAX(I813:I842)</f>
        <v>87.945359545195203</v>
      </c>
      <c r="S841">
        <f>MIN(I813:I842)</f>
        <v>81.547654904120662</v>
      </c>
      <c r="T841">
        <f>IF(J841&gt;K841, 1, IF(J841&lt;K841, -1, 0))</f>
        <v>1</v>
      </c>
      <c r="U841">
        <f t="shared" si="103"/>
        <v>1</v>
      </c>
      <c r="V841">
        <f>G841*U842</f>
        <v>-0.386100386100377</v>
      </c>
    </row>
    <row r="842" spans="1:22" x14ac:dyDescent="0.15">
      <c r="A842">
        <v>20020703</v>
      </c>
      <c r="B842">
        <v>0.97450000000000003</v>
      </c>
      <c r="C842">
        <v>0.97950000000000004</v>
      </c>
      <c r="D842">
        <v>0.97330000000000005</v>
      </c>
      <c r="E842">
        <v>0.97789999999999999</v>
      </c>
      <c r="F842">
        <v>-2.5000000000000001E-3</v>
      </c>
      <c r="G842">
        <v>-0.25499796001632602</v>
      </c>
      <c r="H842">
        <v>0</v>
      </c>
      <c r="I842">
        <f t="shared" si="109"/>
        <v>87.002293474199689</v>
      </c>
      <c r="J842">
        <f t="shared" si="101"/>
        <v>0.97404999999999986</v>
      </c>
      <c r="K842">
        <f t="shared" si="104"/>
        <v>0.94867333333333348</v>
      </c>
      <c r="L842">
        <f t="shared" si="102"/>
        <v>0.91147250000000002</v>
      </c>
      <c r="M842">
        <f t="shared" si="108"/>
        <v>0.90343400000000007</v>
      </c>
      <c r="N842">
        <f t="shared" si="106"/>
        <v>0.89577062499999993</v>
      </c>
      <c r="O842">
        <v>-0.77717558032518097</v>
      </c>
      <c r="P842">
        <f t="shared" si="107"/>
        <v>-0.77717558032518097</v>
      </c>
      <c r="Q842">
        <f t="shared" si="105"/>
        <v>-0.77717558032518097</v>
      </c>
      <c r="R842">
        <f>MAX(I814:I843)</f>
        <v>87.945359545195203</v>
      </c>
      <c r="S842">
        <f>MIN(I814:I843)</f>
        <v>81.547654904120662</v>
      </c>
      <c r="T842">
        <f>IF(J842&gt;K842, 1, IF(J842&lt;K842, -1, 0))</f>
        <v>1</v>
      </c>
      <c r="U842">
        <f t="shared" si="103"/>
        <v>1</v>
      </c>
      <c r="V842">
        <f>G842*U843</f>
        <v>-0.25499796001632602</v>
      </c>
    </row>
    <row r="843" spans="1:22" x14ac:dyDescent="0.15">
      <c r="A843">
        <v>20020705</v>
      </c>
      <c r="B843">
        <v>0.97070000000000001</v>
      </c>
      <c r="C843">
        <v>0.97270000000000001</v>
      </c>
      <c r="D843">
        <v>0.96870000000000001</v>
      </c>
      <c r="E843">
        <v>0.97030000000000005</v>
      </c>
      <c r="F843">
        <v>-7.6E-3</v>
      </c>
      <c r="G843">
        <v>-0.77717558032518097</v>
      </c>
      <c r="H843">
        <v>0</v>
      </c>
      <c r="I843">
        <f t="shared" si="109"/>
        <v>86.326132894995354</v>
      </c>
      <c r="J843">
        <f t="shared" si="101"/>
        <v>0.97656999999999994</v>
      </c>
      <c r="K843">
        <f t="shared" si="104"/>
        <v>0.95063666666666669</v>
      </c>
      <c r="L843">
        <f t="shared" si="102"/>
        <v>0.91275500000000009</v>
      </c>
      <c r="M843">
        <f t="shared" si="108"/>
        <v>0.9044930000000001</v>
      </c>
      <c r="N843">
        <f t="shared" si="106"/>
        <v>0.89630562499999988</v>
      </c>
      <c r="O843">
        <v>1.48407708955993</v>
      </c>
      <c r="P843">
        <f t="shared" si="107"/>
        <v>1.48407708955993</v>
      </c>
      <c r="Q843">
        <f t="shared" si="105"/>
        <v>1.48407708955993</v>
      </c>
      <c r="R843">
        <f>MAX(I815:I844)</f>
        <v>87.945359545195203</v>
      </c>
      <c r="S843">
        <f>MIN(I815:I844)</f>
        <v>81.547654904120662</v>
      </c>
      <c r="T843">
        <f>IF(J843&gt;K843, 1, IF(J843&lt;K843, -1, 0))</f>
        <v>1</v>
      </c>
      <c r="U843">
        <f t="shared" si="103"/>
        <v>1</v>
      </c>
      <c r="V843">
        <f>G843*U844</f>
        <v>-0.77717558032518097</v>
      </c>
    </row>
    <row r="844" spans="1:22" x14ac:dyDescent="0.15">
      <c r="A844">
        <v>20020708</v>
      </c>
      <c r="B844">
        <v>0.97970000000000002</v>
      </c>
      <c r="C844">
        <v>0.98499999999999999</v>
      </c>
      <c r="D844">
        <v>0.97889999999999999</v>
      </c>
      <c r="E844">
        <v>0.98470000000000002</v>
      </c>
      <c r="F844">
        <v>1.44E-2</v>
      </c>
      <c r="G844">
        <v>1.48407708955993</v>
      </c>
      <c r="H844">
        <v>0</v>
      </c>
      <c r="I844">
        <f t="shared" si="109"/>
        <v>87.607279255593042</v>
      </c>
      <c r="J844">
        <f t="shared" si="101"/>
        <v>0.97759000000000018</v>
      </c>
      <c r="K844">
        <f t="shared" si="104"/>
        <v>0.95214000000000021</v>
      </c>
      <c r="L844">
        <f t="shared" si="102"/>
        <v>0.91397250000000008</v>
      </c>
      <c r="M844">
        <f t="shared" si="108"/>
        <v>0.90544300000000022</v>
      </c>
      <c r="N844">
        <f t="shared" si="106"/>
        <v>0.8968687500000001</v>
      </c>
      <c r="O844">
        <v>0.68041027724179204</v>
      </c>
      <c r="P844">
        <f t="shared" si="107"/>
        <v>0.68041027724179204</v>
      </c>
      <c r="Q844">
        <f t="shared" si="105"/>
        <v>0.68041027724179204</v>
      </c>
      <c r="R844">
        <f>MAX(I816:I845)</f>
        <v>88.203368187260011</v>
      </c>
      <c r="S844">
        <f>MIN(I816:I845)</f>
        <v>82.274334723957423</v>
      </c>
      <c r="T844">
        <f>IF(J844&gt;K844, 1, IF(J844&lt;K844, -1, 0))</f>
        <v>1</v>
      </c>
      <c r="U844">
        <f t="shared" si="103"/>
        <v>1</v>
      </c>
      <c r="V844">
        <f>G844*U845</f>
        <v>1.48407708955993</v>
      </c>
    </row>
    <row r="845" spans="1:22" x14ac:dyDescent="0.15">
      <c r="A845">
        <v>20020709</v>
      </c>
      <c r="B845">
        <v>0.9899</v>
      </c>
      <c r="C845">
        <v>0.99229999999999996</v>
      </c>
      <c r="D845">
        <v>0.98799999999999999</v>
      </c>
      <c r="E845">
        <v>0.99139999999999995</v>
      </c>
      <c r="F845">
        <v>6.7000000000000002E-3</v>
      </c>
      <c r="G845">
        <v>0.68041027724179204</v>
      </c>
      <c r="H845">
        <v>0</v>
      </c>
      <c r="I845">
        <f t="shared" si="109"/>
        <v>88.203368187260011</v>
      </c>
      <c r="J845">
        <f t="shared" si="101"/>
        <v>0.97941</v>
      </c>
      <c r="K845">
        <f t="shared" si="104"/>
        <v>0.95427666666666666</v>
      </c>
      <c r="L845">
        <f t="shared" si="102"/>
        <v>0.91536375000000025</v>
      </c>
      <c r="M845">
        <f t="shared" si="108"/>
        <v>0.90653800000000018</v>
      </c>
      <c r="N845">
        <f t="shared" si="106"/>
        <v>0.89750937500000028</v>
      </c>
      <c r="O845">
        <v>-0.59511801492837502</v>
      </c>
      <c r="P845">
        <f t="shared" si="107"/>
        <v>-0.59511801492837502</v>
      </c>
      <c r="Q845">
        <f t="shared" si="105"/>
        <v>-0.59511801492837502</v>
      </c>
      <c r="R845">
        <f>MAX(I817:I846)</f>
        <v>88.203368187260011</v>
      </c>
      <c r="S845">
        <f>MIN(I817:I846)</f>
        <v>82.566779041696591</v>
      </c>
      <c r="T845">
        <f>IF(J845&gt;K845, 1, IF(J845&lt;K845, -1, 0))</f>
        <v>1</v>
      </c>
      <c r="U845">
        <f t="shared" si="103"/>
        <v>1</v>
      </c>
      <c r="V845">
        <f>G845*U846</f>
        <v>0.68041027724179204</v>
      </c>
    </row>
    <row r="846" spans="1:22" x14ac:dyDescent="0.15">
      <c r="A846">
        <v>20020710</v>
      </c>
      <c r="B846">
        <v>0.98480000000000001</v>
      </c>
      <c r="C846">
        <v>0.99009999999999998</v>
      </c>
      <c r="D846">
        <v>0.98299999999999998</v>
      </c>
      <c r="E846">
        <v>0.98550000000000004</v>
      </c>
      <c r="F846">
        <v>-5.8999999999999999E-3</v>
      </c>
      <c r="G846">
        <v>-0.59511801492837502</v>
      </c>
      <c r="H846">
        <v>0</v>
      </c>
      <c r="I846">
        <f t="shared" si="109"/>
        <v>87.678454053404025</v>
      </c>
      <c r="J846">
        <f t="shared" ref="J846:J909" si="110">AVERAGE(E836:E845)</f>
        <v>0.98185</v>
      </c>
      <c r="K846">
        <f t="shared" si="104"/>
        <v>0.95664999999999989</v>
      </c>
      <c r="L846">
        <f t="shared" si="102"/>
        <v>0.91676500000000016</v>
      </c>
      <c r="M846">
        <f t="shared" si="108"/>
        <v>0.90774900000000003</v>
      </c>
      <c r="N846">
        <f t="shared" si="106"/>
        <v>0.89820250000000035</v>
      </c>
      <c r="O846">
        <v>0.27397260273971802</v>
      </c>
      <c r="P846">
        <f t="shared" si="107"/>
        <v>0.27397260273971802</v>
      </c>
      <c r="Q846">
        <f t="shared" si="105"/>
        <v>0.27397260273971802</v>
      </c>
      <c r="R846">
        <f>MAX(I818:I847)</f>
        <v>88.203368187260011</v>
      </c>
      <c r="S846">
        <f>MIN(I818:I847)</f>
        <v>82.566779041696591</v>
      </c>
      <c r="T846">
        <f>IF(J846&gt;K846, 1, IF(J846&lt;K846, -1, 0))</f>
        <v>1</v>
      </c>
      <c r="U846">
        <f t="shared" si="103"/>
        <v>1</v>
      </c>
      <c r="V846">
        <f>G846*U847</f>
        <v>-0.59511801492837502</v>
      </c>
    </row>
    <row r="847" spans="1:22" x14ac:dyDescent="0.15">
      <c r="A847">
        <v>20020711</v>
      </c>
      <c r="B847">
        <v>0.98140000000000005</v>
      </c>
      <c r="C847">
        <v>0.99119999999999997</v>
      </c>
      <c r="D847">
        <v>0.98129999999999995</v>
      </c>
      <c r="E847">
        <v>0.98819999999999997</v>
      </c>
      <c r="F847">
        <v>2.7000000000000001E-3</v>
      </c>
      <c r="G847">
        <v>0.27397260273971802</v>
      </c>
      <c r="H847">
        <v>0</v>
      </c>
      <c r="I847">
        <f t="shared" si="109"/>
        <v>87.918668996016081</v>
      </c>
      <c r="J847">
        <f t="shared" si="110"/>
        <v>0.98302</v>
      </c>
      <c r="K847">
        <f t="shared" si="104"/>
        <v>0.95855333333333326</v>
      </c>
      <c r="L847">
        <f t="shared" si="102"/>
        <v>0.91809500000000011</v>
      </c>
      <c r="M847">
        <f t="shared" si="108"/>
        <v>0.90887600000000002</v>
      </c>
      <c r="N847">
        <f t="shared" si="106"/>
        <v>0.89883875000000035</v>
      </c>
      <c r="O847">
        <v>-4.0477636106046898E-2</v>
      </c>
      <c r="P847">
        <f t="shared" si="107"/>
        <v>-4.0477636106046898E-2</v>
      </c>
      <c r="Q847">
        <f t="shared" si="105"/>
        <v>-4.0477636106046898E-2</v>
      </c>
      <c r="R847">
        <f>MAX(I819:I848)</f>
        <v>88.203368187260011</v>
      </c>
      <c r="S847">
        <f>MIN(I819:I848)</f>
        <v>82.566779041696591</v>
      </c>
      <c r="T847">
        <f>IF(J847&gt;K847, 1, IF(J847&lt;K847, -1, 0))</f>
        <v>1</v>
      </c>
      <c r="U847">
        <f t="shared" si="103"/>
        <v>1</v>
      </c>
      <c r="V847">
        <f>G847*U848</f>
        <v>0.27397260273971802</v>
      </c>
    </row>
    <row r="848" spans="1:22" x14ac:dyDescent="0.15">
      <c r="A848">
        <v>20020712</v>
      </c>
      <c r="B848">
        <v>0.98460000000000003</v>
      </c>
      <c r="C848">
        <v>0.98980000000000001</v>
      </c>
      <c r="D848">
        <v>0.98450000000000004</v>
      </c>
      <c r="E848">
        <v>0.98780000000000001</v>
      </c>
      <c r="F848">
        <v>-4.0000000000000002E-4</v>
      </c>
      <c r="G848">
        <v>-4.0477636106046898E-2</v>
      </c>
      <c r="H848">
        <v>0</v>
      </c>
      <c r="I848">
        <f t="shared" si="109"/>
        <v>87.883081597110589</v>
      </c>
      <c r="J848">
        <f t="shared" si="110"/>
        <v>0.98358999999999985</v>
      </c>
      <c r="K848">
        <f t="shared" si="104"/>
        <v>0.96029999999999993</v>
      </c>
      <c r="L848">
        <f t="shared" si="102"/>
        <v>0.91946000000000028</v>
      </c>
      <c r="M848">
        <f t="shared" si="108"/>
        <v>0.9100410000000001</v>
      </c>
      <c r="N848">
        <f t="shared" si="106"/>
        <v>0.89952250000000034</v>
      </c>
      <c r="O848">
        <v>1.5286495241951701</v>
      </c>
      <c r="P848">
        <f t="shared" si="107"/>
        <v>1.5286495241951701</v>
      </c>
      <c r="Q848">
        <f t="shared" si="105"/>
        <v>1.5286495241951701</v>
      </c>
      <c r="R848">
        <f>MAX(I820:I849)</f>
        <v>89.226505905792877</v>
      </c>
      <c r="S848">
        <f>MIN(I820:I849)</f>
        <v>83.054186237928562</v>
      </c>
      <c r="T848">
        <f>IF(J848&gt;K848, 1, IF(J848&lt;K848, -1, 0))</f>
        <v>1</v>
      </c>
      <c r="U848">
        <f t="shared" si="103"/>
        <v>1</v>
      </c>
      <c r="V848">
        <f>G848*U849</f>
        <v>-4.0477636106046898E-2</v>
      </c>
    </row>
    <row r="849" spans="1:22" x14ac:dyDescent="0.15">
      <c r="A849">
        <v>20020715</v>
      </c>
      <c r="B849">
        <v>0.99990000000000001</v>
      </c>
      <c r="C849">
        <v>1.0062</v>
      </c>
      <c r="D849">
        <v>0.99919999999999998</v>
      </c>
      <c r="E849">
        <v>1.0028999999999999</v>
      </c>
      <c r="F849">
        <v>1.5100000000000001E-2</v>
      </c>
      <c r="G849">
        <v>1.5286495241951701</v>
      </c>
      <c r="H849">
        <v>0</v>
      </c>
      <c r="I849">
        <f t="shared" si="109"/>
        <v>89.226505905792877</v>
      </c>
      <c r="J849">
        <f t="shared" si="110"/>
        <v>0.98388999999999993</v>
      </c>
      <c r="K849">
        <f t="shared" si="104"/>
        <v>0.96195666666666668</v>
      </c>
      <c r="L849">
        <f t="shared" si="102"/>
        <v>0.92081125000000019</v>
      </c>
      <c r="M849">
        <f t="shared" si="108"/>
        <v>0.91116900000000012</v>
      </c>
      <c r="N849">
        <f t="shared" si="106"/>
        <v>0.90018312500000042</v>
      </c>
      <c r="O849">
        <v>0.229334928706769</v>
      </c>
      <c r="P849">
        <f t="shared" si="107"/>
        <v>0.229334928706769</v>
      </c>
      <c r="Q849">
        <f t="shared" si="105"/>
        <v>0.229334928706769</v>
      </c>
      <c r="R849">
        <f>MAX(I821:I850)</f>
        <v>89.431133449499455</v>
      </c>
      <c r="S849">
        <f>MIN(I821:I850)</f>
        <v>83.204839371309347</v>
      </c>
      <c r="T849">
        <f>IF(J849&gt;K849, 1, IF(J849&lt;K849, -1, 0))</f>
        <v>1</v>
      </c>
      <c r="U849">
        <f t="shared" si="103"/>
        <v>1</v>
      </c>
      <c r="V849">
        <f>G849*U850</f>
        <v>1.5286495241951701</v>
      </c>
    </row>
    <row r="850" spans="1:22" x14ac:dyDescent="0.15">
      <c r="A850">
        <v>20020716</v>
      </c>
      <c r="B850">
        <v>1.0096000000000001</v>
      </c>
      <c r="C850">
        <v>1.012</v>
      </c>
      <c r="D850">
        <v>1.0027999999999999</v>
      </c>
      <c r="E850">
        <v>1.0052000000000001</v>
      </c>
      <c r="F850">
        <v>2.3E-3</v>
      </c>
      <c r="G850">
        <v>0.229334928706769</v>
      </c>
      <c r="H850">
        <v>0</v>
      </c>
      <c r="I850">
        <f t="shared" si="109"/>
        <v>89.431133449499455</v>
      </c>
      <c r="J850">
        <f t="shared" si="110"/>
        <v>0.98533000000000004</v>
      </c>
      <c r="K850">
        <f t="shared" si="104"/>
        <v>0.96433000000000002</v>
      </c>
      <c r="L850">
        <f t="shared" si="102"/>
        <v>0.92233250000000011</v>
      </c>
      <c r="M850">
        <f t="shared" si="108"/>
        <v>0.91250399999999998</v>
      </c>
      <c r="N850">
        <f t="shared" si="106"/>
        <v>0.90096812500000056</v>
      </c>
      <c r="O850">
        <v>0.159172304019083</v>
      </c>
      <c r="P850">
        <f t="shared" si="107"/>
        <v>0.159172304019083</v>
      </c>
      <c r="Q850">
        <f t="shared" si="105"/>
        <v>0.159172304019083</v>
      </c>
      <c r="R850">
        <f>MAX(I822:I851)</f>
        <v>89.573483045121392</v>
      </c>
      <c r="S850">
        <f>MIN(I822:I851)</f>
        <v>83.204839371309347</v>
      </c>
      <c r="T850">
        <f>IF(J850&gt;K850, 1, IF(J850&lt;K850, -1, 0))</f>
        <v>1</v>
      </c>
      <c r="U850">
        <f t="shared" si="103"/>
        <v>1</v>
      </c>
      <c r="V850">
        <f>G850*U851</f>
        <v>0.229334928706769</v>
      </c>
    </row>
    <row r="851" spans="1:22" x14ac:dyDescent="0.15">
      <c r="A851">
        <v>20020717</v>
      </c>
      <c r="B851">
        <v>1.004</v>
      </c>
      <c r="C851">
        <v>1.0093000000000001</v>
      </c>
      <c r="D851">
        <v>1.0005999999999999</v>
      </c>
      <c r="E851">
        <v>1.0067999999999999</v>
      </c>
      <c r="F851">
        <v>1.6000000000000001E-3</v>
      </c>
      <c r="G851">
        <v>0.159172304019083</v>
      </c>
      <c r="H851">
        <v>0</v>
      </c>
      <c r="I851">
        <f t="shared" si="109"/>
        <v>89.573483045121392</v>
      </c>
      <c r="J851">
        <f t="shared" si="110"/>
        <v>0.98743000000000003</v>
      </c>
      <c r="K851">
        <f t="shared" si="104"/>
        <v>0.96659666666666666</v>
      </c>
      <c r="L851">
        <f t="shared" si="102"/>
        <v>0.92391249999999991</v>
      </c>
      <c r="M851">
        <f t="shared" si="108"/>
        <v>0.91387800000000008</v>
      </c>
      <c r="N851">
        <f t="shared" si="106"/>
        <v>0.90176500000000048</v>
      </c>
      <c r="O851">
        <v>4.9662296384601401E-2</v>
      </c>
      <c r="P851">
        <f t="shared" si="107"/>
        <v>4.9662296384601401E-2</v>
      </c>
      <c r="Q851">
        <f t="shared" si="105"/>
        <v>4.9662296384601401E-2</v>
      </c>
      <c r="R851">
        <f>MAX(I823:I852)</f>
        <v>89.617967293753281</v>
      </c>
      <c r="S851">
        <f>MIN(I823:I852)</f>
        <v>83.461347283103294</v>
      </c>
      <c r="T851">
        <f>IF(J851&gt;K851, 1, IF(J851&lt;K851, -1, 0))</f>
        <v>1</v>
      </c>
      <c r="U851">
        <f t="shared" si="103"/>
        <v>1</v>
      </c>
      <c r="V851">
        <f>G851*U852</f>
        <v>0.159172304019083</v>
      </c>
    </row>
    <row r="852" spans="1:22" x14ac:dyDescent="0.15">
      <c r="A852">
        <v>20020718</v>
      </c>
      <c r="B852">
        <v>1.0033000000000001</v>
      </c>
      <c r="C852">
        <v>1.0075000000000001</v>
      </c>
      <c r="D852">
        <v>1.0024999999999999</v>
      </c>
      <c r="E852">
        <v>1.0073000000000001</v>
      </c>
      <c r="F852">
        <v>5.0000000000000001E-4</v>
      </c>
      <c r="G852">
        <v>4.9662296384601401E-2</v>
      </c>
      <c r="H852">
        <v>0</v>
      </c>
      <c r="I852">
        <f t="shared" si="109"/>
        <v>89.617967293753281</v>
      </c>
      <c r="J852">
        <f t="shared" si="110"/>
        <v>0.99007000000000001</v>
      </c>
      <c r="K852">
        <f t="shared" si="104"/>
        <v>0.96879666666666653</v>
      </c>
      <c r="L852">
        <f t="shared" ref="L852:L915" si="111">AVERAGE(E772:E851)</f>
        <v>0.92557500000000004</v>
      </c>
      <c r="M852">
        <f t="shared" si="108"/>
        <v>0.91519699999999982</v>
      </c>
      <c r="N852">
        <f t="shared" si="106"/>
        <v>0.90255937500000027</v>
      </c>
      <c r="O852">
        <v>0.36731857440681198</v>
      </c>
      <c r="P852">
        <f t="shared" si="107"/>
        <v>0.36731857440681198</v>
      </c>
      <c r="Q852">
        <f t="shared" si="105"/>
        <v>0.36731857440681198</v>
      </c>
      <c r="R852">
        <f>MAX(I824:I853)</f>
        <v>89.947150733629059</v>
      </c>
      <c r="S852">
        <f>MIN(I824:I853)</f>
        <v>83.461347283103294</v>
      </c>
      <c r="T852">
        <f>IF(J852&gt;K852, 1, IF(J852&lt;K852, -1, 0))</f>
        <v>1</v>
      </c>
      <c r="U852">
        <f t="shared" ref="U852:U915" si="112">IF(T802=-1,-1,IF(T802=1,1,U801))</f>
        <v>1</v>
      </c>
      <c r="V852">
        <f>G852*U853</f>
        <v>4.9662296384601401E-2</v>
      </c>
    </row>
    <row r="853" spans="1:22" x14ac:dyDescent="0.15">
      <c r="A853">
        <v>20020719</v>
      </c>
      <c r="B853">
        <v>1.0118</v>
      </c>
      <c r="C853">
        <v>1.0141</v>
      </c>
      <c r="D853">
        <v>1.0096000000000001</v>
      </c>
      <c r="E853">
        <v>1.0109999999999999</v>
      </c>
      <c r="F853">
        <v>3.7000000000000002E-3</v>
      </c>
      <c r="G853">
        <v>0.36731857440681198</v>
      </c>
      <c r="H853">
        <v>0</v>
      </c>
      <c r="I853">
        <f t="shared" si="109"/>
        <v>89.947150733629059</v>
      </c>
      <c r="J853">
        <f t="shared" si="110"/>
        <v>0.99301000000000017</v>
      </c>
      <c r="K853">
        <f t="shared" si="104"/>
        <v>0.9710766666666667</v>
      </c>
      <c r="L853">
        <f t="shared" si="111"/>
        <v>0.92723750000000005</v>
      </c>
      <c r="M853">
        <f t="shared" si="108"/>
        <v>0.91658800000000018</v>
      </c>
      <c r="N853">
        <f t="shared" si="106"/>
        <v>0.90334500000000018</v>
      </c>
      <c r="O853">
        <v>-0.633036597428285</v>
      </c>
      <c r="P853">
        <f t="shared" si="107"/>
        <v>-0.633036597428285</v>
      </c>
      <c r="Q853">
        <f t="shared" si="105"/>
        <v>-0.633036597428285</v>
      </c>
      <c r="R853">
        <f>MAX(I825:I854)</f>
        <v>89.947150733629059</v>
      </c>
      <c r="S853">
        <f>MIN(I825:I854)</f>
        <v>83.461347283103294</v>
      </c>
      <c r="T853">
        <f>IF(J853&gt;K853, 1, IF(J853&lt;K853, -1, 0))</f>
        <v>1</v>
      </c>
      <c r="U853">
        <f t="shared" si="112"/>
        <v>1</v>
      </c>
      <c r="V853">
        <f>G853*U854</f>
        <v>0.36731857440681198</v>
      </c>
    </row>
    <row r="854" spans="1:22" x14ac:dyDescent="0.15">
      <c r="A854">
        <v>20020722</v>
      </c>
      <c r="B854">
        <v>1.0061</v>
      </c>
      <c r="C854">
        <v>1.0093000000000001</v>
      </c>
      <c r="D854">
        <v>1.0029999999999999</v>
      </c>
      <c r="E854">
        <v>1.0045999999999999</v>
      </c>
      <c r="F854">
        <v>-6.4000000000000003E-3</v>
      </c>
      <c r="G854">
        <v>-0.633036597428285</v>
      </c>
      <c r="H854">
        <v>0</v>
      </c>
      <c r="I854">
        <f t="shared" si="109"/>
        <v>89.377752351141211</v>
      </c>
      <c r="J854">
        <f t="shared" si="110"/>
        <v>0.99708000000000008</v>
      </c>
      <c r="K854">
        <f t="shared" si="104"/>
        <v>0.97326666666666661</v>
      </c>
      <c r="L854">
        <f t="shared" si="111"/>
        <v>0.92895125000000012</v>
      </c>
      <c r="M854">
        <f t="shared" si="108"/>
        <v>0.91806700000000008</v>
      </c>
      <c r="N854">
        <f t="shared" si="106"/>
        <v>0.90411937500000028</v>
      </c>
      <c r="O854">
        <v>-2.0704758112681598</v>
      </c>
      <c r="P854">
        <f t="shared" si="107"/>
        <v>-2.0704758112681598</v>
      </c>
      <c r="Q854">
        <f t="shared" si="105"/>
        <v>-2.0704758112681598</v>
      </c>
      <c r="R854">
        <f>MAX(I826:I855)</f>
        <v>89.947150733629059</v>
      </c>
      <c r="S854">
        <f>MIN(I826:I855)</f>
        <v>83.461347283103294</v>
      </c>
      <c r="T854">
        <f>IF(J854&gt;K854, 1, IF(J854&lt;K854, -1, 0))</f>
        <v>1</v>
      </c>
      <c r="U854">
        <f t="shared" si="112"/>
        <v>1</v>
      </c>
      <c r="V854">
        <f>G854*U855</f>
        <v>-0.633036597428285</v>
      </c>
    </row>
    <row r="855" spans="1:22" x14ac:dyDescent="0.15">
      <c r="A855">
        <v>20020723</v>
      </c>
      <c r="B855">
        <v>0.98899999999999999</v>
      </c>
      <c r="C855">
        <v>0.99219999999999997</v>
      </c>
      <c r="D855">
        <v>0.98209999999999997</v>
      </c>
      <c r="E855">
        <v>0.98380000000000001</v>
      </c>
      <c r="F855">
        <v>-2.0799999999999999E-2</v>
      </c>
      <c r="G855">
        <v>-2.0704758112681598</v>
      </c>
      <c r="H855">
        <v>0</v>
      </c>
      <c r="I855">
        <f t="shared" si="109"/>
        <v>87.527207608055676</v>
      </c>
      <c r="J855">
        <f t="shared" si="110"/>
        <v>0.99907000000000001</v>
      </c>
      <c r="K855">
        <f t="shared" si="104"/>
        <v>0.97529333333333312</v>
      </c>
      <c r="L855">
        <f t="shared" si="111"/>
        <v>0.93063374999999993</v>
      </c>
      <c r="M855">
        <f t="shared" si="108"/>
        <v>0.91946399999999995</v>
      </c>
      <c r="N855">
        <f t="shared" si="106"/>
        <v>0.9048462500000003</v>
      </c>
      <c r="O855">
        <v>1.0063020939215299</v>
      </c>
      <c r="P855">
        <f t="shared" si="107"/>
        <v>1.0063020939215299</v>
      </c>
      <c r="Q855">
        <f t="shared" si="105"/>
        <v>1.0063020939215299</v>
      </c>
      <c r="R855">
        <f>MAX(I827:I856)</f>
        <v>89.947150733629059</v>
      </c>
      <c r="S855">
        <f>MIN(I827:I856)</f>
        <v>83.461347283103294</v>
      </c>
      <c r="T855">
        <f>IF(J855&gt;K855, 1, IF(J855&lt;K855, -1, 0))</f>
        <v>1</v>
      </c>
      <c r="U855">
        <f t="shared" si="112"/>
        <v>1</v>
      </c>
      <c r="V855">
        <f>G855*U856</f>
        <v>-2.0704758112681598</v>
      </c>
    </row>
    <row r="856" spans="1:22" x14ac:dyDescent="0.15">
      <c r="A856">
        <v>20020724</v>
      </c>
      <c r="B856">
        <v>0.98939999999999995</v>
      </c>
      <c r="C856">
        <v>0.99560000000000004</v>
      </c>
      <c r="D856">
        <v>0.98860000000000003</v>
      </c>
      <c r="E856">
        <v>0.99370000000000003</v>
      </c>
      <c r="F856">
        <v>9.9000000000000008E-3</v>
      </c>
      <c r="G856">
        <v>1.0063020939215299</v>
      </c>
      <c r="H856">
        <v>0</v>
      </c>
      <c r="I856">
        <f t="shared" si="109"/>
        <v>88.40799573096659</v>
      </c>
      <c r="J856">
        <f t="shared" si="110"/>
        <v>0.99831000000000003</v>
      </c>
      <c r="K856">
        <f t="shared" si="104"/>
        <v>0.97664666666666655</v>
      </c>
      <c r="L856">
        <f t="shared" si="111"/>
        <v>0.93207874999999996</v>
      </c>
      <c r="M856">
        <f t="shared" si="108"/>
        <v>0.92061999999999999</v>
      </c>
      <c r="N856">
        <f t="shared" si="106"/>
        <v>0.90539875000000036</v>
      </c>
      <c r="O856">
        <v>0.58367716614672704</v>
      </c>
      <c r="P856">
        <f t="shared" si="107"/>
        <v>0.58367716614672704</v>
      </c>
      <c r="Q856">
        <f t="shared" si="105"/>
        <v>0.58367716614672704</v>
      </c>
      <c r="R856">
        <f>MAX(I828:I857)</f>
        <v>89.947150733629059</v>
      </c>
      <c r="S856">
        <f>MIN(I828:I857)</f>
        <v>83.461347283103294</v>
      </c>
      <c r="T856">
        <f>IF(J856&gt;K856, 1, IF(J856&lt;K856, -1, 0))</f>
        <v>1</v>
      </c>
      <c r="U856">
        <f t="shared" si="112"/>
        <v>1</v>
      </c>
      <c r="V856">
        <f>G856*U857</f>
        <v>1.0063020939215299</v>
      </c>
    </row>
    <row r="857" spans="1:22" x14ac:dyDescent="0.15">
      <c r="A857">
        <v>20020725</v>
      </c>
      <c r="B857">
        <v>0.99929999999999997</v>
      </c>
      <c r="C857">
        <v>1.0014000000000001</v>
      </c>
      <c r="D857">
        <v>0.99629999999999996</v>
      </c>
      <c r="E857">
        <v>0.99950000000000006</v>
      </c>
      <c r="F857">
        <v>5.7999999999999996E-3</v>
      </c>
      <c r="G857">
        <v>0.58367716614672704</v>
      </c>
      <c r="H857">
        <v>0</v>
      </c>
      <c r="I857">
        <f t="shared" si="109"/>
        <v>88.924013015096222</v>
      </c>
      <c r="J857">
        <f t="shared" si="110"/>
        <v>0.99913000000000007</v>
      </c>
      <c r="K857">
        <f t="shared" si="104"/>
        <v>0.97832666666666646</v>
      </c>
      <c r="L857">
        <f t="shared" si="111"/>
        <v>0.93352499999999983</v>
      </c>
      <c r="M857">
        <f t="shared" si="108"/>
        <v>0.92191100000000004</v>
      </c>
      <c r="N857">
        <f t="shared" si="106"/>
        <v>0.90603812500000025</v>
      </c>
      <c r="O857">
        <v>-1.4507253626813501</v>
      </c>
      <c r="P857">
        <f t="shared" si="107"/>
        <v>-1.4507253626813501</v>
      </c>
      <c r="Q857">
        <f t="shared" si="105"/>
        <v>-1.4507253626813501</v>
      </c>
      <c r="R857">
        <f>MAX(I829:I858)</f>
        <v>89.947150733629059</v>
      </c>
      <c r="S857">
        <f>MIN(I829:I858)</f>
        <v>83.665974826809872</v>
      </c>
      <c r="T857">
        <f>IF(J857&gt;K857, 1, IF(J857&lt;K857, -1, 0))</f>
        <v>1</v>
      </c>
      <c r="U857">
        <f t="shared" si="112"/>
        <v>1</v>
      </c>
      <c r="V857">
        <f>G857*U858</f>
        <v>0.58367716614672704</v>
      </c>
    </row>
    <row r="858" spans="1:22" x14ac:dyDescent="0.15">
      <c r="A858">
        <v>20020726</v>
      </c>
      <c r="B858">
        <v>0.99819999999999998</v>
      </c>
      <c r="C858">
        <v>0.99819999999999998</v>
      </c>
      <c r="D858">
        <v>0.98380000000000001</v>
      </c>
      <c r="E858">
        <v>0.98499999999999999</v>
      </c>
      <c r="F858">
        <v>-1.4500000000000001E-2</v>
      </c>
      <c r="G858">
        <v>-1.4507253626813501</v>
      </c>
      <c r="H858">
        <v>0</v>
      </c>
      <c r="I858">
        <f t="shared" si="109"/>
        <v>87.633969804772164</v>
      </c>
      <c r="J858">
        <f t="shared" si="110"/>
        <v>1.0002599999999999</v>
      </c>
      <c r="K858">
        <f t="shared" si="104"/>
        <v>0.98028666666666653</v>
      </c>
      <c r="L858">
        <f t="shared" si="111"/>
        <v>0.93506500000000004</v>
      </c>
      <c r="M858">
        <f t="shared" si="108"/>
        <v>0.92321799999999987</v>
      </c>
      <c r="N858">
        <f t="shared" si="106"/>
        <v>0.90672437500000047</v>
      </c>
      <c r="O858">
        <v>-0.65989847715735495</v>
      </c>
      <c r="P858">
        <f t="shared" si="107"/>
        <v>-0.65989847715735495</v>
      </c>
      <c r="Q858">
        <f t="shared" si="105"/>
        <v>-0.65989847715735495</v>
      </c>
      <c r="R858">
        <f>MAX(I830:I859)</f>
        <v>89.947150733629059</v>
      </c>
      <c r="S858">
        <f>MIN(I830:I859)</f>
        <v>83.665974826809872</v>
      </c>
      <c r="T858">
        <f>IF(J858&gt;K858, 1, IF(J858&lt;K858, -1, 0))</f>
        <v>1</v>
      </c>
      <c r="U858">
        <f t="shared" si="112"/>
        <v>1</v>
      </c>
      <c r="V858">
        <f>G858*U859</f>
        <v>-1.4507253626813501</v>
      </c>
    </row>
    <row r="859" spans="1:22" x14ac:dyDescent="0.15">
      <c r="A859">
        <v>20020729</v>
      </c>
      <c r="B859">
        <v>0.98009999999999997</v>
      </c>
      <c r="C859">
        <v>0.98089999999999999</v>
      </c>
      <c r="D859">
        <v>0.97489999999999999</v>
      </c>
      <c r="E859">
        <v>0.97850000000000004</v>
      </c>
      <c r="F859">
        <v>-6.4999999999999997E-3</v>
      </c>
      <c r="G859">
        <v>-0.65989847715735495</v>
      </c>
      <c r="H859">
        <v>0</v>
      </c>
      <c r="I859">
        <f t="shared" si="109"/>
        <v>87.055674572557947</v>
      </c>
      <c r="J859">
        <f t="shared" si="110"/>
        <v>0.99997999999999987</v>
      </c>
      <c r="K859">
        <f t="shared" si="104"/>
        <v>0.98184999999999989</v>
      </c>
      <c r="L859">
        <f t="shared" si="111"/>
        <v>0.93639874999999984</v>
      </c>
      <c r="M859">
        <f t="shared" si="108"/>
        <v>0.92435599999999996</v>
      </c>
      <c r="N859">
        <f t="shared" si="106"/>
        <v>0.9073400000000007</v>
      </c>
      <c r="O859">
        <v>0.36791006642820001</v>
      </c>
      <c r="P859">
        <f t="shared" si="107"/>
        <v>0.36791006642820001</v>
      </c>
      <c r="Q859">
        <f t="shared" si="105"/>
        <v>0.36791006642820001</v>
      </c>
      <c r="R859">
        <f>MAX(I831:I860)</f>
        <v>89.947150733629059</v>
      </c>
      <c r="S859">
        <f>MIN(I831:I860)</f>
        <v>84.288754307655964</v>
      </c>
      <c r="T859">
        <f>IF(J859&gt;K859, 1, IF(J859&lt;K859, -1, 0))</f>
        <v>1</v>
      </c>
      <c r="U859">
        <f t="shared" si="112"/>
        <v>1</v>
      </c>
      <c r="V859">
        <f>G859*U860</f>
        <v>-0.65989847715735495</v>
      </c>
    </row>
    <row r="860" spans="1:22" x14ac:dyDescent="0.15">
      <c r="A860">
        <v>20020730</v>
      </c>
      <c r="B860">
        <v>0.98209999999999997</v>
      </c>
      <c r="C860">
        <v>0.98740000000000006</v>
      </c>
      <c r="D860">
        <v>0.98099999999999998</v>
      </c>
      <c r="E860">
        <v>0.98209999999999997</v>
      </c>
      <c r="F860">
        <v>3.5999999999999999E-3</v>
      </c>
      <c r="G860">
        <v>0.36791006642820001</v>
      </c>
      <c r="H860">
        <v>0</v>
      </c>
      <c r="I860">
        <f t="shared" si="109"/>
        <v>87.37596116270737</v>
      </c>
      <c r="J860">
        <f t="shared" si="110"/>
        <v>0.99754000000000009</v>
      </c>
      <c r="K860">
        <f t="shared" si="104"/>
        <v>0.98307999999999984</v>
      </c>
      <c r="L860">
        <f t="shared" si="111"/>
        <v>0.93769124999999975</v>
      </c>
      <c r="M860">
        <f t="shared" si="108"/>
        <v>0.92538299999999996</v>
      </c>
      <c r="N860">
        <f t="shared" si="106"/>
        <v>0.90786312500000066</v>
      </c>
      <c r="O860">
        <v>-0.73312289990835799</v>
      </c>
      <c r="P860">
        <f t="shared" si="107"/>
        <v>-0.73312289990835799</v>
      </c>
      <c r="Q860">
        <f t="shared" si="105"/>
        <v>-0.73312289990835799</v>
      </c>
      <c r="R860">
        <f>MAX(I832:I861)</f>
        <v>89.947150733629059</v>
      </c>
      <c r="S860">
        <f>MIN(I832:I861)</f>
        <v>84.76028734315372</v>
      </c>
      <c r="T860">
        <f>IF(J860&gt;K860, 1, IF(J860&lt;K860, -1, 0))</f>
        <v>1</v>
      </c>
      <c r="U860">
        <f t="shared" si="112"/>
        <v>1</v>
      </c>
      <c r="V860">
        <f>G860*U861</f>
        <v>0.36791006642820001</v>
      </c>
    </row>
    <row r="861" spans="1:22" x14ac:dyDescent="0.15">
      <c r="A861">
        <v>20020731</v>
      </c>
      <c r="B861">
        <v>0.97640000000000005</v>
      </c>
      <c r="C861">
        <v>0.98140000000000005</v>
      </c>
      <c r="D861">
        <v>0.97440000000000004</v>
      </c>
      <c r="E861">
        <v>0.97489999999999999</v>
      </c>
      <c r="F861">
        <v>-7.1999999999999998E-3</v>
      </c>
      <c r="G861">
        <v>-0.73312289990835799</v>
      </c>
      <c r="H861">
        <v>0</v>
      </c>
      <c r="I861">
        <f t="shared" si="109"/>
        <v>86.735387982408525</v>
      </c>
      <c r="J861">
        <f t="shared" si="110"/>
        <v>0.99523000000000006</v>
      </c>
      <c r="K861">
        <f t="shared" si="104"/>
        <v>0.98446999999999985</v>
      </c>
      <c r="L861">
        <f t="shared" si="111"/>
        <v>0.93900874999999984</v>
      </c>
      <c r="M861">
        <f t="shared" si="108"/>
        <v>0.92637200000000008</v>
      </c>
      <c r="N861">
        <f t="shared" si="106"/>
        <v>0.90844250000000049</v>
      </c>
      <c r="O861">
        <v>0.69750743666017301</v>
      </c>
      <c r="P861">
        <f t="shared" si="107"/>
        <v>0.69750743666017301</v>
      </c>
      <c r="Q861">
        <f t="shared" si="105"/>
        <v>0.69750743666017301</v>
      </c>
      <c r="R861">
        <f>MAX(I833:I862)</f>
        <v>89.947150733629059</v>
      </c>
      <c r="S861">
        <f>MIN(I833:I862)</f>
        <v>85.418654222905303</v>
      </c>
      <c r="T861">
        <f>IF(J861&gt;K861, 1, IF(J861&lt;K861, -1, 0))</f>
        <v>1</v>
      </c>
      <c r="U861">
        <f t="shared" si="112"/>
        <v>1</v>
      </c>
      <c r="V861">
        <f>G861*U862</f>
        <v>-0.73312289990835799</v>
      </c>
    </row>
    <row r="862" spans="1:22" x14ac:dyDescent="0.15">
      <c r="A862">
        <v>20020801</v>
      </c>
      <c r="B862">
        <v>0.9738</v>
      </c>
      <c r="C862">
        <v>0.98380000000000001</v>
      </c>
      <c r="D862">
        <v>0.9718</v>
      </c>
      <c r="E862">
        <v>0.98170000000000002</v>
      </c>
      <c r="F862">
        <v>6.7999999999999996E-3</v>
      </c>
      <c r="G862">
        <v>0.69750743666017301</v>
      </c>
      <c r="H862">
        <v>0</v>
      </c>
      <c r="I862">
        <f t="shared" si="109"/>
        <v>87.340373763801878</v>
      </c>
      <c r="J862">
        <f t="shared" si="110"/>
        <v>0.99204000000000025</v>
      </c>
      <c r="K862">
        <f t="shared" si="104"/>
        <v>0.98538666666666663</v>
      </c>
      <c r="L862">
        <f t="shared" si="111"/>
        <v>0.94029999999999991</v>
      </c>
      <c r="M862">
        <f t="shared" si="108"/>
        <v>0.92738900000000013</v>
      </c>
      <c r="N862">
        <f t="shared" si="106"/>
        <v>0.90897687500000024</v>
      </c>
      <c r="O862">
        <v>0.31577875114596998</v>
      </c>
      <c r="P862">
        <f t="shared" si="107"/>
        <v>0.31577875114596998</v>
      </c>
      <c r="Q862">
        <f t="shared" si="105"/>
        <v>0.31577875114596998</v>
      </c>
      <c r="R862">
        <f>MAX(I834:I863)</f>
        <v>89.947150733629059</v>
      </c>
      <c r="S862">
        <f>MIN(I834:I863)</f>
        <v>85.988052605393179</v>
      </c>
      <c r="T862">
        <f>IF(J862&gt;K862, 1, IF(J862&lt;K862, -1, 0))</f>
        <v>1</v>
      </c>
      <c r="U862">
        <f t="shared" si="112"/>
        <v>1</v>
      </c>
      <c r="V862">
        <f>G862*U863</f>
        <v>0.69750743666017301</v>
      </c>
    </row>
    <row r="863" spans="1:22" x14ac:dyDescent="0.15">
      <c r="A863">
        <v>20020802</v>
      </c>
      <c r="B863">
        <v>0.98560000000000003</v>
      </c>
      <c r="C863">
        <v>0.98850000000000005</v>
      </c>
      <c r="D863">
        <v>0.98199999999999998</v>
      </c>
      <c r="E863">
        <v>0.98480000000000001</v>
      </c>
      <c r="F863">
        <v>3.0999999999999999E-3</v>
      </c>
      <c r="G863">
        <v>0.31577875114596998</v>
      </c>
      <c r="H863">
        <v>0</v>
      </c>
      <c r="I863">
        <f t="shared" si="109"/>
        <v>87.616176105319425</v>
      </c>
      <c r="J863">
        <f t="shared" si="110"/>
        <v>0.98948000000000014</v>
      </c>
      <c r="K863">
        <f t="shared" si="104"/>
        <v>0.9863533333333333</v>
      </c>
      <c r="L863">
        <f t="shared" si="111"/>
        <v>0.94159500000000007</v>
      </c>
      <c r="M863">
        <f t="shared" si="108"/>
        <v>0.92845300000000008</v>
      </c>
      <c r="N863">
        <f t="shared" si="106"/>
        <v>0.9095618750000003</v>
      </c>
      <c r="O863">
        <v>-0.588952071486599</v>
      </c>
      <c r="P863">
        <f t="shared" si="107"/>
        <v>-0.588952071486599</v>
      </c>
      <c r="Q863">
        <f t="shared" si="105"/>
        <v>-0.588952071486599</v>
      </c>
      <c r="R863">
        <f>MAX(I835:I864)</f>
        <v>89.947150733629059</v>
      </c>
      <c r="S863">
        <f>MIN(I835:I864)</f>
        <v>86.032536854025039</v>
      </c>
      <c r="T863">
        <f>IF(J863&gt;K863, 1, IF(J863&lt;K863, -1, 0))</f>
        <v>1</v>
      </c>
      <c r="U863">
        <f t="shared" si="112"/>
        <v>1</v>
      </c>
      <c r="V863">
        <f>G863*U864</f>
        <v>0.31577875114596998</v>
      </c>
    </row>
    <row r="864" spans="1:22" x14ac:dyDescent="0.15">
      <c r="A864">
        <v>20020805</v>
      </c>
      <c r="B864">
        <v>0.98180000000000001</v>
      </c>
      <c r="C864">
        <v>0.98580000000000001</v>
      </c>
      <c r="D864">
        <v>0.9788</v>
      </c>
      <c r="E864">
        <v>0.97899999999999998</v>
      </c>
      <c r="F864">
        <v>-5.7999999999999996E-3</v>
      </c>
      <c r="G864">
        <v>-0.588952071486599</v>
      </c>
      <c r="H864">
        <v>0</v>
      </c>
      <c r="I864">
        <f t="shared" si="109"/>
        <v>87.100158821189794</v>
      </c>
      <c r="J864">
        <f t="shared" si="110"/>
        <v>0.98686000000000007</v>
      </c>
      <c r="K864">
        <f t="shared" si="104"/>
        <v>0.9871766666666667</v>
      </c>
      <c r="L864">
        <f t="shared" si="111"/>
        <v>0.94292999999999993</v>
      </c>
      <c r="M864">
        <f t="shared" si="108"/>
        <v>0.92957200000000029</v>
      </c>
      <c r="N864">
        <f t="shared" si="106"/>
        <v>0.91012437500000021</v>
      </c>
      <c r="O864">
        <v>1.61389172625128</v>
      </c>
      <c r="P864">
        <f t="shared" si="107"/>
        <v>-1.61389172625128</v>
      </c>
      <c r="Q864">
        <f t="shared" si="105"/>
        <v>-1.61389172625128</v>
      </c>
      <c r="R864">
        <f>MAX(I836:I865)</f>
        <v>89.947150733629059</v>
      </c>
      <c r="S864">
        <f>MIN(I836:I865)</f>
        <v>85.694456564422879</v>
      </c>
      <c r="T864">
        <f>IF(J864&gt;K864, 1, IF(J864&lt;K864, -1, 0))</f>
        <v>-1</v>
      </c>
      <c r="U864">
        <f t="shared" si="112"/>
        <v>1</v>
      </c>
      <c r="V864">
        <f>G864*U865</f>
        <v>-0.588952071486599</v>
      </c>
    </row>
    <row r="865" spans="1:22" x14ac:dyDescent="0.15">
      <c r="A865">
        <v>20020806</v>
      </c>
      <c r="B865">
        <v>0.96640000000000004</v>
      </c>
      <c r="C865">
        <v>0.96730000000000005</v>
      </c>
      <c r="D865">
        <v>0.96060000000000001</v>
      </c>
      <c r="E865">
        <v>0.96319999999999995</v>
      </c>
      <c r="F865">
        <v>-1.5800000000000002E-2</v>
      </c>
      <c r="G865">
        <v>-1.61389172625128</v>
      </c>
      <c r="H865">
        <v>0</v>
      </c>
      <c r="I865">
        <f t="shared" si="109"/>
        <v>85.694456564422879</v>
      </c>
      <c r="J865">
        <f t="shared" si="110"/>
        <v>0.98429999999999995</v>
      </c>
      <c r="K865">
        <f t="shared" si="104"/>
        <v>0.98759333333333332</v>
      </c>
      <c r="L865">
        <f t="shared" si="111"/>
        <v>0.94415875000000005</v>
      </c>
      <c r="M865">
        <f t="shared" si="108"/>
        <v>0.93062800000000023</v>
      </c>
      <c r="N865">
        <f t="shared" si="106"/>
        <v>0.91067937500000018</v>
      </c>
      <c r="O865">
        <v>-0.96553156146180297</v>
      </c>
      <c r="P865">
        <f t="shared" si="107"/>
        <v>0.96553156146180297</v>
      </c>
      <c r="Q865">
        <f t="shared" si="105"/>
        <v>0.96553156146180297</v>
      </c>
      <c r="R865">
        <f>MAX(I837:I866)</f>
        <v>89.947150733629059</v>
      </c>
      <c r="S865">
        <f>MIN(I837:I866)</f>
        <v>85.694456564422879</v>
      </c>
      <c r="T865">
        <f>IF(J865&gt;K865, 1, IF(J865&lt;K865, -1, 0))</f>
        <v>-1</v>
      </c>
      <c r="U865">
        <f t="shared" si="112"/>
        <v>1</v>
      </c>
      <c r="V865">
        <f>G865*U866</f>
        <v>-1.61389172625128</v>
      </c>
    </row>
    <row r="866" spans="1:22" x14ac:dyDescent="0.15">
      <c r="A866">
        <v>20020807</v>
      </c>
      <c r="B866">
        <v>0.96779999999999999</v>
      </c>
      <c r="C866">
        <v>0.97450000000000003</v>
      </c>
      <c r="D866">
        <v>0.96630000000000005</v>
      </c>
      <c r="E866">
        <v>0.97250000000000003</v>
      </c>
      <c r="F866">
        <v>9.2999999999999992E-3</v>
      </c>
      <c r="G866">
        <v>0.96553156146180297</v>
      </c>
      <c r="H866">
        <v>0</v>
      </c>
      <c r="I866">
        <f t="shared" si="109"/>
        <v>86.521863588975549</v>
      </c>
      <c r="J866">
        <f t="shared" si="110"/>
        <v>0.98224</v>
      </c>
      <c r="K866">
        <f t="shared" ref="K866:K929" si="113">AVERAGE(E836:E865)</f>
        <v>0.98746666666666671</v>
      </c>
      <c r="L866">
        <f t="shared" si="111"/>
        <v>0.94523750000000017</v>
      </c>
      <c r="M866">
        <f t="shared" si="108"/>
        <v>0.93146700000000027</v>
      </c>
      <c r="N866">
        <f t="shared" si="106"/>
        <v>0.91106812500000045</v>
      </c>
      <c r="O866">
        <v>0.86375321336761701</v>
      </c>
      <c r="P866">
        <f t="shared" si="107"/>
        <v>-0.86375321336761701</v>
      </c>
      <c r="Q866">
        <f t="shared" si="105"/>
        <v>-0.86375321336761701</v>
      </c>
      <c r="R866">
        <f>MAX(I838:I867)</f>
        <v>89.947150733629059</v>
      </c>
      <c r="S866">
        <f>MIN(I838:I867)</f>
        <v>85.694456564422879</v>
      </c>
      <c r="T866">
        <f>IF(J866&gt;K866, 1, IF(J866&lt;K866, -1, 0))</f>
        <v>-1</v>
      </c>
      <c r="U866">
        <f t="shared" si="112"/>
        <v>1</v>
      </c>
      <c r="V866">
        <f>G866*U867</f>
        <v>0.96553156146180297</v>
      </c>
    </row>
    <row r="867" spans="1:22" x14ac:dyDescent="0.15">
      <c r="A867">
        <v>20020808</v>
      </c>
      <c r="B867">
        <v>0.96699999999999997</v>
      </c>
      <c r="C867">
        <v>0.96930000000000005</v>
      </c>
      <c r="D867">
        <v>0.96250000000000002</v>
      </c>
      <c r="E867">
        <v>0.96409999999999996</v>
      </c>
      <c r="F867">
        <v>-8.3999999999999995E-3</v>
      </c>
      <c r="G867">
        <v>-0.86375321336761701</v>
      </c>
      <c r="H867">
        <v>0</v>
      </c>
      <c r="I867">
        <f t="shared" si="109"/>
        <v>85.774528211960231</v>
      </c>
      <c r="J867">
        <f t="shared" si="110"/>
        <v>0.98011999999999999</v>
      </c>
      <c r="K867">
        <f t="shared" si="113"/>
        <v>0.98742333333333343</v>
      </c>
      <c r="L867">
        <f t="shared" si="111"/>
        <v>0.94642000000000015</v>
      </c>
      <c r="M867">
        <f t="shared" si="108"/>
        <v>0.93240100000000026</v>
      </c>
      <c r="N867">
        <f t="shared" si="106"/>
        <v>0.9115243750000005</v>
      </c>
      <c r="O867">
        <v>-0.50824603256923695</v>
      </c>
      <c r="P867">
        <f t="shared" si="107"/>
        <v>0.50824603256923695</v>
      </c>
      <c r="Q867">
        <f t="shared" ref="Q867:Q930" si="114">IF(L867&gt;N867,1,IF(L867&lt;N867,-1,0))*G868</f>
        <v>0.50824603256923695</v>
      </c>
      <c r="R867">
        <f>MAX(I839:I868)</f>
        <v>89.947150733629059</v>
      </c>
      <c r="S867">
        <f>MIN(I839:I868)</f>
        <v>85.694456564422879</v>
      </c>
      <c r="T867">
        <f>IF(J867&gt;K867, 1, IF(J867&lt;K867, -1, 0))</f>
        <v>-1</v>
      </c>
      <c r="U867">
        <f t="shared" si="112"/>
        <v>1</v>
      </c>
      <c r="V867">
        <f>G867*U868</f>
        <v>-0.86375321336761701</v>
      </c>
    </row>
    <row r="868" spans="1:22" x14ac:dyDescent="0.15">
      <c r="A868">
        <v>20020809</v>
      </c>
      <c r="B868">
        <v>0.97119999999999995</v>
      </c>
      <c r="C868">
        <v>0.97189999999999999</v>
      </c>
      <c r="D868">
        <v>0.96650000000000003</v>
      </c>
      <c r="E868">
        <v>0.96899999999999997</v>
      </c>
      <c r="F868">
        <v>4.8999999999999998E-3</v>
      </c>
      <c r="G868">
        <v>0.50824603256923695</v>
      </c>
      <c r="H868">
        <v>0</v>
      </c>
      <c r="I868">
        <f t="shared" si="109"/>
        <v>86.210473848552496</v>
      </c>
      <c r="J868">
        <f t="shared" si="110"/>
        <v>0.97657999999999989</v>
      </c>
      <c r="K868">
        <f t="shared" si="113"/>
        <v>0.98680999999999996</v>
      </c>
      <c r="L868">
        <f t="shared" si="111"/>
        <v>0.94747500000000018</v>
      </c>
      <c r="M868">
        <f t="shared" si="108"/>
        <v>0.93325200000000041</v>
      </c>
      <c r="N868">
        <f t="shared" ref="N868:N931" si="115">AVERAGE(E708:E867)</f>
        <v>0.91192750000000034</v>
      </c>
      <c r="O868">
        <v>-0.866873065015488</v>
      </c>
      <c r="P868">
        <f t="shared" si="107"/>
        <v>0.866873065015488</v>
      </c>
      <c r="Q868">
        <f t="shared" si="114"/>
        <v>0.866873065015488</v>
      </c>
      <c r="R868">
        <f>MAX(I840:I869)</f>
        <v>89.947150733629059</v>
      </c>
      <c r="S868">
        <f>MIN(I840:I869)</f>
        <v>85.694456564422879</v>
      </c>
      <c r="T868">
        <f>IF(J868&gt;K868, 1, IF(J868&lt;K868, -1, 0))</f>
        <v>-1</v>
      </c>
      <c r="U868">
        <f t="shared" si="112"/>
        <v>1</v>
      </c>
      <c r="V868">
        <f>G868*U869</f>
        <v>0.50824603256923695</v>
      </c>
    </row>
    <row r="869" spans="1:22" x14ac:dyDescent="0.15">
      <c r="A869">
        <v>20020812</v>
      </c>
      <c r="B869">
        <v>0.97699999999999998</v>
      </c>
      <c r="C869">
        <v>0.97850000000000004</v>
      </c>
      <c r="D869">
        <v>0.9748</v>
      </c>
      <c r="E869">
        <v>0.97740000000000005</v>
      </c>
      <c r="F869">
        <v>8.3999999999999995E-3</v>
      </c>
      <c r="G869">
        <v>0.866873065015488</v>
      </c>
      <c r="H869">
        <v>0</v>
      </c>
      <c r="I869">
        <f t="shared" si="109"/>
        <v>86.957809225567829</v>
      </c>
      <c r="J869">
        <f t="shared" si="110"/>
        <v>0.97497999999999985</v>
      </c>
      <c r="K869">
        <f t="shared" si="113"/>
        <v>0.98628333333333329</v>
      </c>
      <c r="L869">
        <f t="shared" si="111"/>
        <v>0.94849749999999999</v>
      </c>
      <c r="M869">
        <f t="shared" si="108"/>
        <v>0.93414500000000023</v>
      </c>
      <c r="N869">
        <f t="shared" si="115"/>
        <v>0.91237812500000026</v>
      </c>
      <c r="O869">
        <v>-0.27624309392264401</v>
      </c>
      <c r="P869">
        <f t="shared" si="107"/>
        <v>0.27624309392264401</v>
      </c>
      <c r="Q869">
        <f t="shared" si="114"/>
        <v>0.27624309392264401</v>
      </c>
      <c r="R869">
        <f>MAX(I841:I870)</f>
        <v>89.947150733629059</v>
      </c>
      <c r="S869">
        <f>MIN(I841:I870)</f>
        <v>85.694456564422879</v>
      </c>
      <c r="T869">
        <f>IF(J869&gt;K869, 1, IF(J869&lt;K869, -1, 0))</f>
        <v>-1</v>
      </c>
      <c r="U869">
        <f t="shared" si="112"/>
        <v>1</v>
      </c>
      <c r="V869">
        <f>G869*U870</f>
        <v>0.866873065015488</v>
      </c>
    </row>
    <row r="870" spans="1:22" x14ac:dyDescent="0.15">
      <c r="A870">
        <v>20020813</v>
      </c>
      <c r="B870">
        <v>0.9778</v>
      </c>
      <c r="C870">
        <v>0.98150000000000004</v>
      </c>
      <c r="D870">
        <v>0.97399999999999998</v>
      </c>
      <c r="E870">
        <v>0.98009999999999997</v>
      </c>
      <c r="F870">
        <v>2.7000000000000001E-3</v>
      </c>
      <c r="G870">
        <v>0.27624309392264401</v>
      </c>
      <c r="H870">
        <v>0</v>
      </c>
      <c r="I870">
        <f t="shared" si="109"/>
        <v>87.198024168179884</v>
      </c>
      <c r="J870">
        <f t="shared" si="110"/>
        <v>0.9748699999999999</v>
      </c>
      <c r="K870">
        <f t="shared" si="113"/>
        <v>0.98591333333333331</v>
      </c>
      <c r="L870">
        <f t="shared" si="111"/>
        <v>0.94961375000000015</v>
      </c>
      <c r="M870">
        <f t="shared" si="108"/>
        <v>0.93510700000000013</v>
      </c>
      <c r="N870">
        <f t="shared" si="115"/>
        <v>0.91288062500000033</v>
      </c>
      <c r="O870">
        <v>-6.12182430364294E-2</v>
      </c>
      <c r="P870">
        <f t="shared" si="107"/>
        <v>6.12182430364294E-2</v>
      </c>
      <c r="Q870">
        <f t="shared" si="114"/>
        <v>6.12182430364294E-2</v>
      </c>
      <c r="R870">
        <f>MAX(I842:I871)</f>
        <v>89.947150733629059</v>
      </c>
      <c r="S870">
        <f>MIN(I842:I871)</f>
        <v>85.694456564422879</v>
      </c>
      <c r="T870">
        <f>IF(J870&gt;K870, 1, IF(J870&lt;K870, -1, 0))</f>
        <v>-1</v>
      </c>
      <c r="U870">
        <f t="shared" si="112"/>
        <v>1</v>
      </c>
      <c r="V870">
        <f>G870*U871</f>
        <v>0.27624309392264401</v>
      </c>
    </row>
    <row r="871" spans="1:22" x14ac:dyDescent="0.15">
      <c r="A871">
        <v>20020814</v>
      </c>
      <c r="B871">
        <v>0.98450000000000004</v>
      </c>
      <c r="C871">
        <v>0.98719999999999997</v>
      </c>
      <c r="D871">
        <v>0.97970000000000002</v>
      </c>
      <c r="E871">
        <v>0.98070000000000002</v>
      </c>
      <c r="F871">
        <v>5.9999999999999995E-4</v>
      </c>
      <c r="G871">
        <v>6.12182430364294E-2</v>
      </c>
      <c r="H871">
        <v>0</v>
      </c>
      <c r="I871">
        <f t="shared" si="109"/>
        <v>87.251405266538114</v>
      </c>
      <c r="J871">
        <f t="shared" si="110"/>
        <v>0.97467000000000004</v>
      </c>
      <c r="K871">
        <f t="shared" si="113"/>
        <v>0.98577666666666663</v>
      </c>
      <c r="L871">
        <f t="shared" si="111"/>
        <v>0.95074500000000006</v>
      </c>
      <c r="M871">
        <f t="shared" si="108"/>
        <v>0.93611999999999995</v>
      </c>
      <c r="N871">
        <f t="shared" si="115"/>
        <v>0.91348062500000027</v>
      </c>
      <c r="O871">
        <v>-0.16314877128581001</v>
      </c>
      <c r="P871">
        <f t="shared" ref="P871:P934" si="116">IF(K871&gt;M871,1,IF(K871&lt;M871,-1,0))*G872</f>
        <v>0.16314877128581001</v>
      </c>
      <c r="Q871">
        <f t="shared" si="114"/>
        <v>0.16314877128581001</v>
      </c>
      <c r="R871">
        <f>MAX(I843:I872)</f>
        <v>89.947150733629059</v>
      </c>
      <c r="S871">
        <f>MIN(I843:I872)</f>
        <v>85.694456564422879</v>
      </c>
      <c r="T871">
        <f>IF(J871&gt;K871, 1, IF(J871&lt;K871, -1, 0))</f>
        <v>-1</v>
      </c>
      <c r="U871">
        <f t="shared" si="112"/>
        <v>1</v>
      </c>
      <c r="V871">
        <f>G871*U872</f>
        <v>6.12182430364294E-2</v>
      </c>
    </row>
    <row r="872" spans="1:22" x14ac:dyDescent="0.15">
      <c r="A872">
        <v>20020815</v>
      </c>
      <c r="B872">
        <v>0.97709999999999997</v>
      </c>
      <c r="C872">
        <v>0.98370000000000002</v>
      </c>
      <c r="D872">
        <v>0.97509999999999997</v>
      </c>
      <c r="E872">
        <v>0.98229999999999995</v>
      </c>
      <c r="F872">
        <v>1.6000000000000001E-3</v>
      </c>
      <c r="G872">
        <v>0.16314877128581001</v>
      </c>
      <c r="H872">
        <v>0</v>
      </c>
      <c r="I872">
        <f t="shared" si="109"/>
        <v>87.393754862160065</v>
      </c>
      <c r="J872">
        <f t="shared" si="110"/>
        <v>0.97525000000000017</v>
      </c>
      <c r="K872">
        <f t="shared" si="113"/>
        <v>0.98578666666666659</v>
      </c>
      <c r="L872">
        <f t="shared" si="111"/>
        <v>0.95190875000000008</v>
      </c>
      <c r="M872">
        <f t="shared" ref="M872:M935" si="117">AVERAGE(E772:E871)</f>
        <v>0.93718900000000005</v>
      </c>
      <c r="N872">
        <f t="shared" si="115"/>
        <v>0.91415062500000022</v>
      </c>
      <c r="O872">
        <v>-2.0360378703052899E-2</v>
      </c>
      <c r="P872">
        <f t="shared" si="116"/>
        <v>2.0360378703052899E-2</v>
      </c>
      <c r="Q872">
        <f t="shared" si="114"/>
        <v>2.0360378703052899E-2</v>
      </c>
      <c r="R872">
        <f>MAX(I844:I873)</f>
        <v>89.947150733629059</v>
      </c>
      <c r="S872">
        <f>MIN(I844:I873)</f>
        <v>85.694456564422879</v>
      </c>
      <c r="T872">
        <f>IF(J872&gt;K872, 1, IF(J872&lt;K872, -1, 0))</f>
        <v>-1</v>
      </c>
      <c r="U872">
        <f t="shared" si="112"/>
        <v>1</v>
      </c>
      <c r="V872">
        <f>G872*U873</f>
        <v>0.16314877128581001</v>
      </c>
    </row>
    <row r="873" spans="1:22" x14ac:dyDescent="0.15">
      <c r="A873">
        <v>20020816</v>
      </c>
      <c r="B873">
        <v>0.98109999999999997</v>
      </c>
      <c r="C873">
        <v>0.98550000000000004</v>
      </c>
      <c r="D873">
        <v>0.98040000000000005</v>
      </c>
      <c r="E873">
        <v>0.98250000000000004</v>
      </c>
      <c r="F873">
        <v>2.0000000000000001E-4</v>
      </c>
      <c r="G873">
        <v>2.0360378703052899E-2</v>
      </c>
      <c r="H873">
        <v>0</v>
      </c>
      <c r="I873">
        <f t="shared" si="109"/>
        <v>87.411548561612818</v>
      </c>
      <c r="J873">
        <f t="shared" si="110"/>
        <v>0.97531000000000012</v>
      </c>
      <c r="K873">
        <f t="shared" si="113"/>
        <v>0.98593333333333322</v>
      </c>
      <c r="L873">
        <f t="shared" si="111"/>
        <v>0.95310499999999987</v>
      </c>
      <c r="M873">
        <f t="shared" si="117"/>
        <v>0.93826899999999991</v>
      </c>
      <c r="N873">
        <f t="shared" si="115"/>
        <v>0.91481687500000031</v>
      </c>
      <c r="O873">
        <v>0.70229007633588003</v>
      </c>
      <c r="P873">
        <f t="shared" si="116"/>
        <v>-0.70229007633588003</v>
      </c>
      <c r="Q873">
        <f t="shared" si="114"/>
        <v>-0.70229007633588003</v>
      </c>
      <c r="R873">
        <f>MAX(I845:I874)</f>
        <v>89.947150733629059</v>
      </c>
      <c r="S873">
        <f>MIN(I845:I874)</f>
        <v>85.694456564422879</v>
      </c>
      <c r="T873">
        <f>IF(J873&gt;K873, 1, IF(J873&lt;K873, -1, 0))</f>
        <v>-1</v>
      </c>
      <c r="U873">
        <f t="shared" si="112"/>
        <v>1</v>
      </c>
      <c r="V873">
        <f>G873*U874</f>
        <v>2.0360378703052899E-2</v>
      </c>
    </row>
    <row r="874" spans="1:22" x14ac:dyDescent="0.15">
      <c r="A874">
        <v>20020819</v>
      </c>
      <c r="B874">
        <v>0.97740000000000005</v>
      </c>
      <c r="C874">
        <v>0.97809999999999997</v>
      </c>
      <c r="D874">
        <v>0.9738</v>
      </c>
      <c r="E874">
        <v>0.97560000000000002</v>
      </c>
      <c r="F874">
        <v>-6.8999999999999999E-3</v>
      </c>
      <c r="G874">
        <v>-0.70229007633588003</v>
      </c>
      <c r="H874">
        <v>0</v>
      </c>
      <c r="I874">
        <f t="shared" si="109"/>
        <v>86.797665930493096</v>
      </c>
      <c r="J874">
        <f t="shared" si="110"/>
        <v>0.97507999999999995</v>
      </c>
      <c r="K874">
        <f t="shared" si="113"/>
        <v>0.98633999999999999</v>
      </c>
      <c r="L874">
        <f t="shared" si="111"/>
        <v>0.95425874999999993</v>
      </c>
      <c r="M874">
        <f t="shared" si="117"/>
        <v>0.93935500000000005</v>
      </c>
      <c r="N874">
        <f t="shared" si="115"/>
        <v>0.91545625000000008</v>
      </c>
      <c r="O874">
        <v>-0.225502255022548</v>
      </c>
      <c r="P874">
        <f t="shared" si="116"/>
        <v>0.225502255022548</v>
      </c>
      <c r="Q874">
        <f t="shared" si="114"/>
        <v>0.225502255022548</v>
      </c>
      <c r="R874">
        <f>MAX(I846:I875)</f>
        <v>89.947150733629059</v>
      </c>
      <c r="S874">
        <f>MIN(I846:I875)</f>
        <v>85.694456564422879</v>
      </c>
      <c r="T874">
        <f>IF(J874&gt;K874, 1, IF(J874&lt;K874, -1, 0))</f>
        <v>-1</v>
      </c>
      <c r="U874">
        <f t="shared" si="112"/>
        <v>1</v>
      </c>
      <c r="V874">
        <f>G874*U875</f>
        <v>-0.70229007633588003</v>
      </c>
    </row>
    <row r="875" spans="1:22" x14ac:dyDescent="0.15">
      <c r="A875">
        <v>20020820</v>
      </c>
      <c r="B875">
        <v>0.97840000000000005</v>
      </c>
      <c r="C875">
        <v>0.97929999999999995</v>
      </c>
      <c r="D875">
        <v>0.97170000000000001</v>
      </c>
      <c r="E875">
        <v>0.9778</v>
      </c>
      <c r="F875">
        <v>2.2000000000000001E-3</v>
      </c>
      <c r="G875">
        <v>0.225502255022548</v>
      </c>
      <c r="H875">
        <v>0</v>
      </c>
      <c r="I875">
        <f t="shared" si="109"/>
        <v>86.993396624473306</v>
      </c>
      <c r="J875">
        <f t="shared" si="110"/>
        <v>0.97473999999999994</v>
      </c>
      <c r="K875">
        <f t="shared" si="113"/>
        <v>0.98603666666666667</v>
      </c>
      <c r="L875">
        <f t="shared" si="111"/>
        <v>0.95525249999999995</v>
      </c>
      <c r="M875">
        <f t="shared" si="117"/>
        <v>0.940411</v>
      </c>
      <c r="N875">
        <f t="shared" si="115"/>
        <v>0.91604562500000031</v>
      </c>
      <c r="O875">
        <v>-7.1589282061774798E-2</v>
      </c>
      <c r="P875">
        <f t="shared" si="116"/>
        <v>7.1589282061774798E-2</v>
      </c>
      <c r="Q875">
        <f t="shared" si="114"/>
        <v>7.1589282061774798E-2</v>
      </c>
      <c r="R875">
        <f>MAX(I847:I876)</f>
        <v>89.947150733629059</v>
      </c>
      <c r="S875">
        <f>MIN(I847:I876)</f>
        <v>85.694456564422879</v>
      </c>
      <c r="T875">
        <f>IF(J875&gt;K875, 1, IF(J875&lt;K875, -1, 0))</f>
        <v>-1</v>
      </c>
      <c r="U875">
        <f t="shared" si="112"/>
        <v>1</v>
      </c>
      <c r="V875">
        <f>G875*U876</f>
        <v>0.225502255022548</v>
      </c>
    </row>
    <row r="876" spans="1:22" x14ac:dyDescent="0.15">
      <c r="A876">
        <v>20020821</v>
      </c>
      <c r="B876">
        <v>0.97430000000000005</v>
      </c>
      <c r="C876">
        <v>0.98060000000000003</v>
      </c>
      <c r="D876">
        <v>0.97409999999999997</v>
      </c>
      <c r="E876">
        <v>0.97850000000000004</v>
      </c>
      <c r="F876">
        <v>6.9999999999999999E-4</v>
      </c>
      <c r="G876">
        <v>7.1589282061774798E-2</v>
      </c>
      <c r="H876">
        <v>0</v>
      </c>
      <c r="I876">
        <f t="shared" si="109"/>
        <v>87.055674572557919</v>
      </c>
      <c r="J876">
        <f t="shared" si="110"/>
        <v>0.97620000000000007</v>
      </c>
      <c r="K876">
        <f t="shared" si="113"/>
        <v>0.98558333333333326</v>
      </c>
      <c r="L876">
        <f t="shared" si="111"/>
        <v>0.95622999999999991</v>
      </c>
      <c r="M876">
        <f t="shared" si="117"/>
        <v>0.94150699999999998</v>
      </c>
      <c r="N876">
        <f t="shared" si="115"/>
        <v>0.91660812500000011</v>
      </c>
      <c r="O876">
        <v>0.94021461420541497</v>
      </c>
      <c r="P876">
        <f t="shared" si="116"/>
        <v>-0.94021461420541497</v>
      </c>
      <c r="Q876">
        <f t="shared" si="114"/>
        <v>-0.94021461420541497</v>
      </c>
      <c r="R876">
        <f>MAX(I848:I877)</f>
        <v>89.947150733629059</v>
      </c>
      <c r="S876">
        <f>MIN(I848:I877)</f>
        <v>85.694456564422879</v>
      </c>
      <c r="T876">
        <f>IF(J876&gt;K876, 1, IF(J876&lt;K876, -1, 0))</f>
        <v>-1</v>
      </c>
      <c r="U876">
        <f t="shared" si="112"/>
        <v>1</v>
      </c>
      <c r="V876">
        <f>G876*U877</f>
        <v>7.1589282061774798E-2</v>
      </c>
    </row>
    <row r="877" spans="1:22" x14ac:dyDescent="0.15">
      <c r="A877">
        <v>20020822</v>
      </c>
      <c r="B877">
        <v>0.9758</v>
      </c>
      <c r="C877">
        <v>0.97589999999999999</v>
      </c>
      <c r="D877">
        <v>0.96660000000000001</v>
      </c>
      <c r="E877">
        <v>0.96930000000000005</v>
      </c>
      <c r="F877">
        <v>-9.1999999999999998E-3</v>
      </c>
      <c r="G877">
        <v>-0.94021461420541497</v>
      </c>
      <c r="H877">
        <v>0</v>
      </c>
      <c r="I877">
        <f t="shared" si="109"/>
        <v>86.237164397731618</v>
      </c>
      <c r="J877">
        <f t="shared" si="110"/>
        <v>0.97680000000000011</v>
      </c>
      <c r="K877">
        <f t="shared" si="113"/>
        <v>0.98534999999999995</v>
      </c>
      <c r="L877">
        <f t="shared" si="111"/>
        <v>0.95718999999999999</v>
      </c>
      <c r="M877">
        <f t="shared" si="117"/>
        <v>0.94251199999999979</v>
      </c>
      <c r="N877">
        <f t="shared" si="115"/>
        <v>0.91709062500000016</v>
      </c>
      <c r="O877">
        <v>-0.18570102135560801</v>
      </c>
      <c r="P877">
        <f t="shared" si="116"/>
        <v>0.18570102135560801</v>
      </c>
      <c r="Q877">
        <f t="shared" si="114"/>
        <v>0.18570102135560801</v>
      </c>
      <c r="R877">
        <f>MAX(I849:I878)</f>
        <v>89.947150733629059</v>
      </c>
      <c r="S877">
        <f>MIN(I849:I878)</f>
        <v>85.694456564422879</v>
      </c>
      <c r="T877">
        <f>IF(J877&gt;K877, 1, IF(J877&lt;K877, -1, 0))</f>
        <v>-1</v>
      </c>
      <c r="U877">
        <f t="shared" si="112"/>
        <v>1</v>
      </c>
      <c r="V877">
        <f>G877*U878</f>
        <v>-0.94021461420541497</v>
      </c>
    </row>
    <row r="878" spans="1:22" x14ac:dyDescent="0.15">
      <c r="A878">
        <v>20020823</v>
      </c>
      <c r="B878">
        <v>0.96930000000000005</v>
      </c>
      <c r="C878">
        <v>0.97219999999999995</v>
      </c>
      <c r="D878">
        <v>0.96840000000000004</v>
      </c>
      <c r="E878">
        <v>0.97109999999999996</v>
      </c>
      <c r="F878">
        <v>1.8E-3</v>
      </c>
      <c r="G878">
        <v>0.18570102135560801</v>
      </c>
      <c r="H878">
        <v>0</v>
      </c>
      <c r="I878">
        <f t="shared" si="109"/>
        <v>86.397307692806308</v>
      </c>
      <c r="J878">
        <f t="shared" si="110"/>
        <v>0.97732000000000008</v>
      </c>
      <c r="K878">
        <f t="shared" si="113"/>
        <v>0.98471999999999993</v>
      </c>
      <c r="L878">
        <f t="shared" si="111"/>
        <v>0.9580687499999998</v>
      </c>
      <c r="M878">
        <f t="shared" si="117"/>
        <v>0.943442</v>
      </c>
      <c r="N878">
        <f t="shared" si="115"/>
        <v>0.91754000000000013</v>
      </c>
      <c r="O878">
        <v>-3.0892801977147399E-2</v>
      </c>
      <c r="P878">
        <f t="shared" si="116"/>
        <v>3.0892801977147399E-2</v>
      </c>
      <c r="Q878">
        <f t="shared" si="114"/>
        <v>3.0892801977147399E-2</v>
      </c>
      <c r="R878">
        <f>MAX(I850:I879)</f>
        <v>89.947150733629059</v>
      </c>
      <c r="S878">
        <f>MIN(I850:I879)</f>
        <v>85.694456564422879</v>
      </c>
      <c r="T878">
        <f>IF(J878&gt;K878, 1, IF(J878&lt;K878, -1, 0))</f>
        <v>-1</v>
      </c>
      <c r="U878">
        <f t="shared" si="112"/>
        <v>1</v>
      </c>
      <c r="V878">
        <f>G878*U879</f>
        <v>0.18570102135560801</v>
      </c>
    </row>
    <row r="879" spans="1:22" x14ac:dyDescent="0.15">
      <c r="A879">
        <v>20020826</v>
      </c>
      <c r="B879">
        <v>0.96909999999999996</v>
      </c>
      <c r="C879">
        <v>0.97260000000000002</v>
      </c>
      <c r="D879">
        <v>0.96809999999999996</v>
      </c>
      <c r="E879">
        <v>0.97140000000000004</v>
      </c>
      <c r="F879">
        <v>2.9999999999999997E-4</v>
      </c>
      <c r="G879">
        <v>3.0892801977147399E-2</v>
      </c>
      <c r="H879">
        <v>0</v>
      </c>
      <c r="I879">
        <f t="shared" si="109"/>
        <v>86.42399824198543</v>
      </c>
      <c r="J879">
        <f t="shared" si="110"/>
        <v>0.97753000000000012</v>
      </c>
      <c r="K879">
        <f t="shared" si="113"/>
        <v>0.98416333333333317</v>
      </c>
      <c r="L879">
        <f t="shared" si="111"/>
        <v>0.95890624999999985</v>
      </c>
      <c r="M879">
        <f t="shared" si="117"/>
        <v>0.94436999999999993</v>
      </c>
      <c r="N879">
        <f t="shared" si="115"/>
        <v>0.9180299999999999</v>
      </c>
      <c r="O879">
        <v>-1.13238624665431</v>
      </c>
      <c r="P879">
        <f t="shared" si="116"/>
        <v>1.13238624665431</v>
      </c>
      <c r="Q879">
        <f t="shared" si="114"/>
        <v>1.13238624665431</v>
      </c>
      <c r="R879">
        <f>MAX(I851:I880)</f>
        <v>89.947150733629059</v>
      </c>
      <c r="S879">
        <f>MIN(I851:I880)</f>
        <v>85.694456564422879</v>
      </c>
      <c r="T879">
        <f>IF(J879&gt;K879, 1, IF(J879&lt;K879, -1, 0))</f>
        <v>-1</v>
      </c>
      <c r="U879">
        <f t="shared" si="112"/>
        <v>1</v>
      </c>
      <c r="V879">
        <f>G879*U880</f>
        <v>3.0892801977147399E-2</v>
      </c>
    </row>
    <row r="880" spans="1:22" x14ac:dyDescent="0.15">
      <c r="A880">
        <v>20020827</v>
      </c>
      <c r="B880">
        <v>0.97660000000000002</v>
      </c>
      <c r="C880">
        <v>0.98309999999999997</v>
      </c>
      <c r="D880">
        <v>0.97270000000000001</v>
      </c>
      <c r="E880">
        <v>0.98240000000000005</v>
      </c>
      <c r="F880">
        <v>1.0999999999999999E-2</v>
      </c>
      <c r="G880">
        <v>1.13238624665431</v>
      </c>
      <c r="H880">
        <v>0</v>
      </c>
      <c r="I880">
        <f t="shared" si="109"/>
        <v>87.402651711886435</v>
      </c>
      <c r="J880">
        <f t="shared" si="110"/>
        <v>0.97693000000000008</v>
      </c>
      <c r="K880">
        <f t="shared" si="113"/>
        <v>0.98311333333333317</v>
      </c>
      <c r="L880">
        <f t="shared" si="111"/>
        <v>0.95978624999999995</v>
      </c>
      <c r="M880">
        <f t="shared" si="117"/>
        <v>0.94533299999999998</v>
      </c>
      <c r="N880">
        <f t="shared" si="115"/>
        <v>0.9185343749999999</v>
      </c>
      <c r="O880">
        <v>0.31555374592834901</v>
      </c>
      <c r="P880">
        <f t="shared" si="116"/>
        <v>-0.31555374592834901</v>
      </c>
      <c r="Q880">
        <f t="shared" si="114"/>
        <v>-0.31555374592834901</v>
      </c>
      <c r="R880">
        <f>MAX(I852:I881)</f>
        <v>89.947150733629059</v>
      </c>
      <c r="S880">
        <f>MIN(I852:I881)</f>
        <v>85.694456564422879</v>
      </c>
      <c r="T880">
        <f>IF(J880&gt;K880, 1, IF(J880&lt;K880, -1, 0))</f>
        <v>-1</v>
      </c>
      <c r="U880">
        <f t="shared" si="112"/>
        <v>1</v>
      </c>
      <c r="V880">
        <f>G880*U881</f>
        <v>1.13238624665431</v>
      </c>
    </row>
    <row r="881" spans="1:22" x14ac:dyDescent="0.15">
      <c r="A881">
        <v>20020828</v>
      </c>
      <c r="B881">
        <v>0.98180000000000001</v>
      </c>
      <c r="C881">
        <v>0.98250000000000004</v>
      </c>
      <c r="D881">
        <v>0.97850000000000004</v>
      </c>
      <c r="E881">
        <v>0.97929999999999995</v>
      </c>
      <c r="F881">
        <v>-3.0999999999999999E-3</v>
      </c>
      <c r="G881">
        <v>-0.31555374592834901</v>
      </c>
      <c r="H881">
        <v>0</v>
      </c>
      <c r="I881">
        <f t="shared" si="109"/>
        <v>87.126849370368859</v>
      </c>
      <c r="J881">
        <f t="shared" si="110"/>
        <v>0.97716000000000014</v>
      </c>
      <c r="K881">
        <f t="shared" si="113"/>
        <v>0.9823533333333333</v>
      </c>
      <c r="L881">
        <f t="shared" si="111"/>
        <v>0.96062874999999992</v>
      </c>
      <c r="M881">
        <f t="shared" si="117"/>
        <v>0.94638999999999995</v>
      </c>
      <c r="N881">
        <f t="shared" si="115"/>
        <v>0.9191125</v>
      </c>
      <c r="O881">
        <v>-0.40845501889104502</v>
      </c>
      <c r="P881">
        <f t="shared" si="116"/>
        <v>0.40845501889104502</v>
      </c>
      <c r="Q881">
        <f t="shared" si="114"/>
        <v>0.40845501889104502</v>
      </c>
      <c r="R881">
        <f>MAX(I853:I882)</f>
        <v>89.947150733629059</v>
      </c>
      <c r="S881">
        <f>MIN(I853:I882)</f>
        <v>85.694456564422879</v>
      </c>
      <c r="T881">
        <f>IF(J881&gt;K881, 1, IF(J881&lt;K881, -1, 0))</f>
        <v>-1</v>
      </c>
      <c r="U881">
        <f t="shared" si="112"/>
        <v>1</v>
      </c>
      <c r="V881">
        <f>G881*U882</f>
        <v>-0.31555374592834901</v>
      </c>
    </row>
    <row r="882" spans="1:22" x14ac:dyDescent="0.15">
      <c r="A882">
        <v>20020829</v>
      </c>
      <c r="B882">
        <v>0.98380000000000001</v>
      </c>
      <c r="C882">
        <v>0.98819999999999997</v>
      </c>
      <c r="D882">
        <v>0.98160000000000003</v>
      </c>
      <c r="E882">
        <v>0.98329999999999995</v>
      </c>
      <c r="F882">
        <v>4.0000000000000001E-3</v>
      </c>
      <c r="G882">
        <v>0.40845501889104502</v>
      </c>
      <c r="H882">
        <v>0</v>
      </c>
      <c r="I882">
        <f t="shared" si="109"/>
        <v>87.482723359423773</v>
      </c>
      <c r="J882">
        <f t="shared" si="110"/>
        <v>0.97701999999999989</v>
      </c>
      <c r="K882">
        <f t="shared" si="113"/>
        <v>0.98143666666666662</v>
      </c>
      <c r="L882">
        <f t="shared" si="111"/>
        <v>0.96143249999999991</v>
      </c>
      <c r="M882">
        <f t="shared" si="117"/>
        <v>0.94746699999999995</v>
      </c>
      <c r="N882">
        <f t="shared" si="115"/>
        <v>0.91968250000000018</v>
      </c>
      <c r="O882">
        <v>0.31526492423471902</v>
      </c>
      <c r="P882">
        <f t="shared" si="116"/>
        <v>-0.31526492423471902</v>
      </c>
      <c r="Q882">
        <f t="shared" si="114"/>
        <v>-0.31526492423471902</v>
      </c>
      <c r="R882">
        <f>MAX(I854:I883)</f>
        <v>89.377752351141211</v>
      </c>
      <c r="S882">
        <f>MIN(I854:I883)</f>
        <v>85.694456564422879</v>
      </c>
      <c r="T882">
        <f>IF(J882&gt;K882, 1, IF(J882&lt;K882, -1, 0))</f>
        <v>-1</v>
      </c>
      <c r="U882">
        <f t="shared" si="112"/>
        <v>1</v>
      </c>
      <c r="V882">
        <f>G882*U883</f>
        <v>0.40845501889104502</v>
      </c>
    </row>
    <row r="883" spans="1:22" x14ac:dyDescent="0.15">
      <c r="A883">
        <v>20020830</v>
      </c>
      <c r="B883">
        <v>0.98260000000000003</v>
      </c>
      <c r="C883">
        <v>0.98519999999999996</v>
      </c>
      <c r="D883">
        <v>0.97899999999999998</v>
      </c>
      <c r="E883">
        <v>0.98019999999999996</v>
      </c>
      <c r="F883">
        <v>-3.0999999999999999E-3</v>
      </c>
      <c r="G883">
        <v>-0.31526492423471902</v>
      </c>
      <c r="H883">
        <v>0</v>
      </c>
      <c r="I883">
        <f t="shared" si="109"/>
        <v>87.206921017906225</v>
      </c>
      <c r="J883">
        <f t="shared" si="110"/>
        <v>0.97711999999999999</v>
      </c>
      <c r="K883">
        <f t="shared" si="113"/>
        <v>0.9806366666666666</v>
      </c>
      <c r="L883">
        <f t="shared" si="111"/>
        <v>0.96230499999999997</v>
      </c>
      <c r="M883">
        <f t="shared" si="117"/>
        <v>0.948519</v>
      </c>
      <c r="N883">
        <f t="shared" si="115"/>
        <v>0.92027062500000023</v>
      </c>
      <c r="O883">
        <v>-1.6017139359314501</v>
      </c>
      <c r="P883">
        <f t="shared" si="116"/>
        <v>1.6017139359314501</v>
      </c>
      <c r="Q883">
        <f t="shared" si="114"/>
        <v>1.6017139359314501</v>
      </c>
      <c r="R883">
        <f>MAX(I855:I884)</f>
        <v>88.924013015096222</v>
      </c>
      <c r="S883">
        <f>MIN(I855:I884)</f>
        <v>85.694456564422879</v>
      </c>
      <c r="T883">
        <f>IF(J883&gt;K883, 1, IF(J883&lt;K883, -1, 0))</f>
        <v>-1</v>
      </c>
      <c r="U883">
        <f t="shared" si="112"/>
        <v>1</v>
      </c>
      <c r="V883">
        <f>G883*U884</f>
        <v>-0.31526492423471902</v>
      </c>
    </row>
    <row r="884" spans="1:22" x14ac:dyDescent="0.15">
      <c r="A884">
        <v>20020903</v>
      </c>
      <c r="B884">
        <v>0.99070000000000003</v>
      </c>
      <c r="C884">
        <v>0.997</v>
      </c>
      <c r="D884">
        <v>0.99039999999999995</v>
      </c>
      <c r="E884">
        <v>0.99590000000000001</v>
      </c>
      <c r="F884">
        <v>1.5699999999999999E-2</v>
      </c>
      <c r="G884">
        <v>1.6017139359314501</v>
      </c>
      <c r="H884">
        <v>0</v>
      </c>
      <c r="I884">
        <f t="shared" si="109"/>
        <v>88.603726424946757</v>
      </c>
      <c r="J884">
        <f t="shared" si="110"/>
        <v>0.97689000000000004</v>
      </c>
      <c r="K884">
        <f t="shared" si="113"/>
        <v>0.97960999999999976</v>
      </c>
      <c r="L884">
        <f t="shared" si="111"/>
        <v>0.96326125000000007</v>
      </c>
      <c r="M884">
        <f t="shared" si="117"/>
        <v>0.94954099999999986</v>
      </c>
      <c r="N884">
        <f t="shared" si="115"/>
        <v>0.92083625000000013</v>
      </c>
      <c r="O884">
        <v>0.52214077718646301</v>
      </c>
      <c r="P884">
        <f t="shared" si="116"/>
        <v>-0.52214077718646301</v>
      </c>
      <c r="Q884">
        <f t="shared" si="114"/>
        <v>-0.52214077718646301</v>
      </c>
      <c r="R884">
        <f>MAX(I856:I885)</f>
        <v>88.924013015096222</v>
      </c>
      <c r="S884">
        <f>MIN(I856:I885)</f>
        <v>85.694456564422879</v>
      </c>
      <c r="T884">
        <f>IF(J884&gt;K884, 1, IF(J884&lt;K884, -1, 0))</f>
        <v>-1</v>
      </c>
      <c r="U884">
        <f t="shared" si="112"/>
        <v>1</v>
      </c>
      <c r="V884">
        <f>G884*U885</f>
        <v>1.6017139359314501</v>
      </c>
    </row>
    <row r="885" spans="1:22" x14ac:dyDescent="0.15">
      <c r="A885">
        <v>20020904</v>
      </c>
      <c r="B885">
        <v>0.99399999999999999</v>
      </c>
      <c r="C885">
        <v>0.99429999999999996</v>
      </c>
      <c r="D885">
        <v>0.99</v>
      </c>
      <c r="E885">
        <v>0.99070000000000003</v>
      </c>
      <c r="F885">
        <v>-5.1999999999999998E-3</v>
      </c>
      <c r="G885">
        <v>-0.52214077718646301</v>
      </c>
      <c r="H885">
        <v>0</v>
      </c>
      <c r="I885">
        <f t="shared" si="109"/>
        <v>88.141090239175369</v>
      </c>
      <c r="J885">
        <f t="shared" si="110"/>
        <v>0.97892000000000012</v>
      </c>
      <c r="K885">
        <f t="shared" si="113"/>
        <v>0.97931999999999975</v>
      </c>
      <c r="L885">
        <f t="shared" si="111"/>
        <v>0.96436625000000009</v>
      </c>
      <c r="M885">
        <f t="shared" si="117"/>
        <v>0.95069300000000001</v>
      </c>
      <c r="N885">
        <f t="shared" si="115"/>
        <v>0.92148750000000013</v>
      </c>
      <c r="O885">
        <v>-0.201877460381549</v>
      </c>
      <c r="P885">
        <f t="shared" si="116"/>
        <v>0.201877460381549</v>
      </c>
      <c r="Q885">
        <f t="shared" si="114"/>
        <v>0.201877460381549</v>
      </c>
      <c r="R885">
        <f>MAX(I857:I886)</f>
        <v>88.924013015096222</v>
      </c>
      <c r="S885">
        <f>MIN(I857:I886)</f>
        <v>85.694456564422879</v>
      </c>
      <c r="T885">
        <f>IF(J885&gt;K885, 1, IF(J885&lt;K885, -1, 0))</f>
        <v>-1</v>
      </c>
      <c r="U885">
        <f t="shared" si="112"/>
        <v>1</v>
      </c>
      <c r="V885">
        <f>G885*U886</f>
        <v>-0.52214077718646301</v>
      </c>
    </row>
    <row r="886" spans="1:22" x14ac:dyDescent="0.15">
      <c r="A886">
        <v>20020905</v>
      </c>
      <c r="B886">
        <v>0.99680000000000002</v>
      </c>
      <c r="C886">
        <v>0.99790000000000001</v>
      </c>
      <c r="D886">
        <v>0.98819999999999997</v>
      </c>
      <c r="E886">
        <v>0.99270000000000003</v>
      </c>
      <c r="F886">
        <v>2E-3</v>
      </c>
      <c r="G886">
        <v>0.201877460381549</v>
      </c>
      <c r="H886">
        <v>0</v>
      </c>
      <c r="I886">
        <f t="shared" si="109"/>
        <v>88.319027233702812</v>
      </c>
      <c r="J886">
        <f t="shared" si="110"/>
        <v>0.98021000000000014</v>
      </c>
      <c r="K886">
        <f t="shared" si="113"/>
        <v>0.97954999999999981</v>
      </c>
      <c r="L886">
        <f t="shared" si="111"/>
        <v>0.96534750000000025</v>
      </c>
      <c r="M886">
        <f t="shared" si="117"/>
        <v>0.95183100000000009</v>
      </c>
      <c r="N886">
        <f t="shared" si="115"/>
        <v>0.92216812500000012</v>
      </c>
      <c r="O886">
        <v>-1.21889795507203</v>
      </c>
      <c r="P886">
        <f t="shared" si="116"/>
        <v>-1.21889795507203</v>
      </c>
      <c r="Q886">
        <f t="shared" si="114"/>
        <v>-1.21889795507203</v>
      </c>
      <c r="R886">
        <f>MAX(I858:I887)</f>
        <v>88.603726424946757</v>
      </c>
      <c r="S886">
        <f>MIN(I858:I887)</f>
        <v>85.694456564422879</v>
      </c>
      <c r="T886">
        <f>IF(J886&gt;K886, 1, IF(J886&lt;K886, -1, 0))</f>
        <v>1</v>
      </c>
      <c r="U886">
        <f t="shared" si="112"/>
        <v>1</v>
      </c>
      <c r="V886">
        <f>G886*U887</f>
        <v>0.201877460381549</v>
      </c>
    </row>
    <row r="887" spans="1:22" x14ac:dyDescent="0.15">
      <c r="A887">
        <v>20020906</v>
      </c>
      <c r="B887">
        <v>0.99180000000000001</v>
      </c>
      <c r="C887">
        <v>0.99229999999999996</v>
      </c>
      <c r="D887">
        <v>0.98050000000000004</v>
      </c>
      <c r="E887">
        <v>0.98060000000000003</v>
      </c>
      <c r="F887">
        <v>-1.21E-2</v>
      </c>
      <c r="G887">
        <v>-1.21889795507203</v>
      </c>
      <c r="H887">
        <v>-3.7000000000000002E-3</v>
      </c>
      <c r="I887">
        <f t="shared" si="109"/>
        <v>87.242508416811702</v>
      </c>
      <c r="J887">
        <f t="shared" si="110"/>
        <v>0.98162999999999978</v>
      </c>
      <c r="K887">
        <f t="shared" si="113"/>
        <v>0.97951666666666648</v>
      </c>
      <c r="L887">
        <f t="shared" si="111"/>
        <v>0.96637500000000021</v>
      </c>
      <c r="M887">
        <f t="shared" si="117"/>
        <v>0.95297900000000013</v>
      </c>
      <c r="N887">
        <f t="shared" si="115"/>
        <v>0.92287187500000045</v>
      </c>
      <c r="O887">
        <v>-0.22435243728329399</v>
      </c>
      <c r="P887">
        <f t="shared" si="116"/>
        <v>-0.22435243728329399</v>
      </c>
      <c r="Q887">
        <f t="shared" si="114"/>
        <v>-0.22435243728329399</v>
      </c>
      <c r="R887">
        <f>MAX(I859:I888)</f>
        <v>88.603726424946757</v>
      </c>
      <c r="S887">
        <f>MIN(I859:I888)</f>
        <v>85.694456564422879</v>
      </c>
      <c r="T887">
        <f>IF(J887&gt;K887, 1, IF(J887&lt;K887, -1, 0))</f>
        <v>1</v>
      </c>
      <c r="U887">
        <f t="shared" si="112"/>
        <v>1</v>
      </c>
      <c r="V887">
        <f>G887*U888</f>
        <v>-1.21889795507203</v>
      </c>
    </row>
    <row r="888" spans="1:22" x14ac:dyDescent="0.15">
      <c r="A888">
        <v>20020909</v>
      </c>
      <c r="B888">
        <v>0.97919999999999996</v>
      </c>
      <c r="C888">
        <v>0.98199999999999998</v>
      </c>
      <c r="D888">
        <v>0.97819999999999996</v>
      </c>
      <c r="E888">
        <v>0.97840000000000005</v>
      </c>
      <c r="F888">
        <v>-2.2000000000000001E-3</v>
      </c>
      <c r="G888">
        <v>-0.22435243728329399</v>
      </c>
      <c r="H888">
        <v>0</v>
      </c>
      <c r="I888">
        <f t="shared" si="109"/>
        <v>87.046777722831507</v>
      </c>
      <c r="J888">
        <f t="shared" si="110"/>
        <v>0.98276000000000008</v>
      </c>
      <c r="K888">
        <f t="shared" si="113"/>
        <v>0.97888666666666635</v>
      </c>
      <c r="L888">
        <f t="shared" si="111"/>
        <v>0.96737000000000017</v>
      </c>
      <c r="M888">
        <f t="shared" si="117"/>
        <v>0.95398800000000006</v>
      </c>
      <c r="N888">
        <f t="shared" si="115"/>
        <v>0.92350562500000033</v>
      </c>
      <c r="O888">
        <v>-0.36934441366574799</v>
      </c>
      <c r="P888">
        <f t="shared" si="116"/>
        <v>-0.36934441366574799</v>
      </c>
      <c r="Q888">
        <f t="shared" si="114"/>
        <v>-0.36934441366574799</v>
      </c>
      <c r="R888">
        <f>MAX(I860:I889)</f>
        <v>88.603726424946757</v>
      </c>
      <c r="S888">
        <f>MIN(I860:I889)</f>
        <v>85.694456564422879</v>
      </c>
      <c r="T888">
        <f>IF(J888&gt;K888, 1, IF(J888&lt;K888, -1, 0))</f>
        <v>1</v>
      </c>
      <c r="U888">
        <f t="shared" si="112"/>
        <v>1</v>
      </c>
      <c r="V888">
        <f>G888*U889</f>
        <v>-0.22435243728329399</v>
      </c>
    </row>
    <row r="889" spans="1:22" x14ac:dyDescent="0.15">
      <c r="A889">
        <v>20020910</v>
      </c>
      <c r="B889">
        <v>0.97209999999999996</v>
      </c>
      <c r="C889">
        <v>0.97250000000000003</v>
      </c>
      <c r="D889">
        <v>0.96830000000000005</v>
      </c>
      <c r="E889">
        <v>0.97109999999999996</v>
      </c>
      <c r="F889">
        <v>-3.5999999999999999E-3</v>
      </c>
      <c r="G889">
        <v>-0.36934441366574799</v>
      </c>
      <c r="H889">
        <v>0</v>
      </c>
      <c r="I889">
        <f t="shared" si="109"/>
        <v>86.725275312036189</v>
      </c>
      <c r="J889">
        <f t="shared" si="110"/>
        <v>0.98349000000000009</v>
      </c>
      <c r="K889">
        <f t="shared" si="113"/>
        <v>0.97866666666666646</v>
      </c>
      <c r="L889">
        <f t="shared" si="111"/>
        <v>0.96822375000000016</v>
      </c>
      <c r="M889">
        <f t="shared" si="117"/>
        <v>0.95489999999999997</v>
      </c>
      <c r="N889">
        <f t="shared" si="115"/>
        <v>0.92410500000000029</v>
      </c>
      <c r="O889">
        <v>8.2380805272373903E-2</v>
      </c>
      <c r="P889">
        <f t="shared" si="116"/>
        <v>8.2380805272373903E-2</v>
      </c>
      <c r="Q889">
        <f t="shared" si="114"/>
        <v>8.2380805272373903E-2</v>
      </c>
      <c r="R889">
        <f>MAX(I861:I890)</f>
        <v>88.603726424946757</v>
      </c>
      <c r="S889">
        <f>MIN(I861:I890)</f>
        <v>85.694456564422879</v>
      </c>
      <c r="T889">
        <f>IF(J889&gt;K889, 1, IF(J889&lt;K889, -1, 0))</f>
        <v>1</v>
      </c>
      <c r="U889">
        <f t="shared" si="112"/>
        <v>1</v>
      </c>
      <c r="V889">
        <f>G889*U890</f>
        <v>-0.36934441366574799</v>
      </c>
    </row>
    <row r="890" spans="1:22" x14ac:dyDescent="0.15">
      <c r="A890">
        <v>20020911</v>
      </c>
      <c r="B890">
        <v>0.9708</v>
      </c>
      <c r="C890">
        <v>0.97230000000000005</v>
      </c>
      <c r="D890">
        <v>0.96640000000000004</v>
      </c>
      <c r="E890">
        <v>0.97189999999999999</v>
      </c>
      <c r="F890">
        <v>8.0000000000000004E-4</v>
      </c>
      <c r="G890">
        <v>8.2380805272373903E-2</v>
      </c>
      <c r="H890">
        <v>0</v>
      </c>
      <c r="I890">
        <f t="shared" si="109"/>
        <v>86.796720292212925</v>
      </c>
      <c r="J890">
        <f t="shared" si="110"/>
        <v>0.98346</v>
      </c>
      <c r="K890">
        <f t="shared" si="113"/>
        <v>0.97841999999999985</v>
      </c>
      <c r="L890">
        <f t="shared" si="111"/>
        <v>0.96898000000000017</v>
      </c>
      <c r="M890">
        <f t="shared" si="117"/>
        <v>0.95573000000000008</v>
      </c>
      <c r="N890">
        <f t="shared" si="115"/>
        <v>0.92465125000000048</v>
      </c>
      <c r="O890">
        <v>0.61734746373083704</v>
      </c>
      <c r="P890">
        <f t="shared" si="116"/>
        <v>0.61734746373083704</v>
      </c>
      <c r="Q890">
        <f t="shared" si="114"/>
        <v>0.61734746373083704</v>
      </c>
      <c r="R890">
        <f>MAX(I862:I891)</f>
        <v>88.603726424946757</v>
      </c>
      <c r="S890">
        <f>MIN(I862:I891)</f>
        <v>85.694456564422879</v>
      </c>
      <c r="T890">
        <f>IF(J890&gt;K890, 1, IF(J890&lt;K890, -1, 0))</f>
        <v>1</v>
      </c>
      <c r="U890">
        <f t="shared" si="112"/>
        <v>1</v>
      </c>
      <c r="V890">
        <f>G890*U891</f>
        <v>8.2380805272373903E-2</v>
      </c>
    </row>
    <row r="891" spans="1:22" x14ac:dyDescent="0.15">
      <c r="A891">
        <v>20020912</v>
      </c>
      <c r="B891">
        <v>0.97099999999999997</v>
      </c>
      <c r="C891">
        <v>0.97819999999999996</v>
      </c>
      <c r="D891">
        <v>0.97030000000000005</v>
      </c>
      <c r="E891">
        <v>0.97789999999999999</v>
      </c>
      <c r="F891">
        <v>6.0000000000000001E-3</v>
      </c>
      <c r="G891">
        <v>0.61734746373083704</v>
      </c>
      <c r="H891">
        <v>0</v>
      </c>
      <c r="I891">
        <f t="shared" si="109"/>
        <v>87.332557643538451</v>
      </c>
      <c r="J891">
        <f t="shared" si="110"/>
        <v>0.98241000000000001</v>
      </c>
      <c r="K891">
        <f t="shared" si="113"/>
        <v>0.97807999999999995</v>
      </c>
      <c r="L891">
        <f t="shared" si="111"/>
        <v>0.96962500000000029</v>
      </c>
      <c r="M891">
        <f t="shared" si="117"/>
        <v>0.9565530000000001</v>
      </c>
      <c r="N891">
        <f t="shared" si="115"/>
        <v>0.92525312500000045</v>
      </c>
      <c r="O891">
        <v>-0.93056549749463102</v>
      </c>
      <c r="P891">
        <f t="shared" si="116"/>
        <v>-0.93056549749463102</v>
      </c>
      <c r="Q891">
        <f t="shared" si="114"/>
        <v>-0.93056549749463102</v>
      </c>
      <c r="R891">
        <f>MAX(I863:I892)</f>
        <v>88.603726424946757</v>
      </c>
      <c r="S891">
        <f>MIN(I863:I892)</f>
        <v>85.694456564422879</v>
      </c>
      <c r="T891">
        <f>IF(J891&gt;K891, 1, IF(J891&lt;K891, -1, 0))</f>
        <v>1</v>
      </c>
      <c r="U891">
        <f t="shared" si="112"/>
        <v>1</v>
      </c>
      <c r="V891">
        <f>G891*U892</f>
        <v>0.61734746373083704</v>
      </c>
    </row>
    <row r="892" spans="1:22" x14ac:dyDescent="0.15">
      <c r="A892">
        <v>20020913</v>
      </c>
      <c r="B892">
        <v>0.97760000000000002</v>
      </c>
      <c r="C892">
        <v>0.98029999999999995</v>
      </c>
      <c r="D892">
        <v>0.96679999999999999</v>
      </c>
      <c r="E892">
        <v>0.96879999999999999</v>
      </c>
      <c r="F892">
        <v>-9.1000000000000004E-3</v>
      </c>
      <c r="G892">
        <v>-0.93056549749463102</v>
      </c>
      <c r="H892">
        <v>0</v>
      </c>
      <c r="I892">
        <f t="shared" si="109"/>
        <v>86.519870994028068</v>
      </c>
      <c r="J892">
        <f t="shared" si="110"/>
        <v>0.98226999999999998</v>
      </c>
      <c r="K892">
        <f t="shared" si="113"/>
        <v>0.97817999999999994</v>
      </c>
      <c r="L892">
        <f t="shared" si="111"/>
        <v>0.97033375000000022</v>
      </c>
      <c r="M892">
        <f t="shared" si="117"/>
        <v>0.9574560000000002</v>
      </c>
      <c r="N892">
        <f t="shared" si="115"/>
        <v>0.92589812500000035</v>
      </c>
      <c r="O892">
        <v>-0.154830718414528</v>
      </c>
      <c r="P892">
        <f t="shared" si="116"/>
        <v>-0.154830718414528</v>
      </c>
      <c r="Q892">
        <f t="shared" si="114"/>
        <v>-0.154830718414528</v>
      </c>
      <c r="R892">
        <f>MAX(I864:I893)</f>
        <v>88.603726424946757</v>
      </c>
      <c r="S892">
        <f>MIN(I864:I893)</f>
        <v>85.694456564422879</v>
      </c>
      <c r="T892">
        <f>IF(J892&gt;K892, 1, IF(J892&lt;K892, -1, 0))</f>
        <v>1</v>
      </c>
      <c r="U892">
        <f t="shared" si="112"/>
        <v>1</v>
      </c>
      <c r="V892">
        <f>G892*U893</f>
        <v>-0.93056549749463102</v>
      </c>
    </row>
    <row r="893" spans="1:22" x14ac:dyDescent="0.15">
      <c r="A893">
        <v>20020916</v>
      </c>
      <c r="B893">
        <v>0.96479999999999999</v>
      </c>
      <c r="C893">
        <v>0.96919999999999995</v>
      </c>
      <c r="D893">
        <v>0.96460000000000001</v>
      </c>
      <c r="E893">
        <v>0.96730000000000005</v>
      </c>
      <c r="F893">
        <v>-1.5E-3</v>
      </c>
      <c r="G893">
        <v>-0.154830718414528</v>
      </c>
      <c r="H893">
        <v>0</v>
      </c>
      <c r="I893">
        <f t="shared" si="109"/>
        <v>86.385911656196697</v>
      </c>
      <c r="J893">
        <f t="shared" si="110"/>
        <v>0.98081999999999991</v>
      </c>
      <c r="K893">
        <f t="shared" si="113"/>
        <v>0.97775000000000012</v>
      </c>
      <c r="L893">
        <f t="shared" si="111"/>
        <v>0.97095625000000008</v>
      </c>
      <c r="M893">
        <f t="shared" si="117"/>
        <v>0.95827800000000007</v>
      </c>
      <c r="N893">
        <f t="shared" si="115"/>
        <v>0.9265593750000003</v>
      </c>
      <c r="O893">
        <v>2.0676108756329799E-2</v>
      </c>
      <c r="P893">
        <f t="shared" si="116"/>
        <v>2.0676108756329799E-2</v>
      </c>
      <c r="Q893">
        <f t="shared" si="114"/>
        <v>2.0676108756329799E-2</v>
      </c>
      <c r="R893">
        <f>MAX(I865:I894)</f>
        <v>88.603726424946757</v>
      </c>
      <c r="S893">
        <f>MIN(I865:I894)</f>
        <v>85.694456564422879</v>
      </c>
      <c r="T893">
        <f>IF(J893&gt;K893, 1, IF(J893&lt;K893, -1, 0))</f>
        <v>1</v>
      </c>
      <c r="U893">
        <f t="shared" si="112"/>
        <v>1</v>
      </c>
      <c r="V893">
        <f>G893*U894</f>
        <v>-0.154830718414528</v>
      </c>
    </row>
    <row r="894" spans="1:22" x14ac:dyDescent="0.15">
      <c r="A894">
        <v>20020917</v>
      </c>
      <c r="B894">
        <v>0.96109999999999995</v>
      </c>
      <c r="C894">
        <v>0.9677</v>
      </c>
      <c r="D894">
        <v>0.95920000000000005</v>
      </c>
      <c r="E894">
        <v>0.96750000000000003</v>
      </c>
      <c r="F894">
        <v>2.0000000000000001E-4</v>
      </c>
      <c r="G894">
        <v>2.0676108756329799E-2</v>
      </c>
      <c r="H894">
        <v>0</v>
      </c>
      <c r="I894">
        <f t="shared" si="109"/>
        <v>86.403772901240885</v>
      </c>
      <c r="J894">
        <f t="shared" si="110"/>
        <v>0.9795299999999999</v>
      </c>
      <c r="K894">
        <f t="shared" si="113"/>
        <v>0.97716666666666663</v>
      </c>
      <c r="L894">
        <f t="shared" si="111"/>
        <v>0.97148250000000014</v>
      </c>
      <c r="M894">
        <f t="shared" si="117"/>
        <v>0.95904900000000015</v>
      </c>
      <c r="N894">
        <f t="shared" si="115"/>
        <v>0.9272331250000001</v>
      </c>
      <c r="O894">
        <v>0.52713178294573604</v>
      </c>
      <c r="P894">
        <f t="shared" si="116"/>
        <v>0.52713178294573604</v>
      </c>
      <c r="Q894">
        <f t="shared" si="114"/>
        <v>0.52713178294573604</v>
      </c>
      <c r="R894">
        <f>MAX(I866:I895)</f>
        <v>88.603726424946757</v>
      </c>
      <c r="S894">
        <f>MIN(I866:I895)</f>
        <v>85.774528211960231</v>
      </c>
      <c r="T894">
        <f>IF(J894&gt;K894, 1, IF(J894&lt;K894, -1, 0))</f>
        <v>1</v>
      </c>
      <c r="U894">
        <f t="shared" si="112"/>
        <v>1</v>
      </c>
      <c r="V894">
        <f>G894*U895</f>
        <v>2.0676108756329799E-2</v>
      </c>
    </row>
    <row r="895" spans="1:22" x14ac:dyDescent="0.15">
      <c r="A895">
        <v>20020918</v>
      </c>
      <c r="B895">
        <v>0.96899999999999997</v>
      </c>
      <c r="C895">
        <v>0.97599999999999998</v>
      </c>
      <c r="D895">
        <v>0.96789999999999998</v>
      </c>
      <c r="E895">
        <v>0.97260000000000002</v>
      </c>
      <c r="F895">
        <v>5.1000000000000004E-3</v>
      </c>
      <c r="G895">
        <v>0.52713178294573604</v>
      </c>
      <c r="H895">
        <v>0</v>
      </c>
      <c r="I895">
        <f t="shared" si="109"/>
        <v>86.859234649867588</v>
      </c>
      <c r="J895">
        <f t="shared" si="110"/>
        <v>0.97668999999999995</v>
      </c>
      <c r="K895">
        <f t="shared" si="113"/>
        <v>0.97678333333333356</v>
      </c>
      <c r="L895">
        <f t="shared" si="111"/>
        <v>0.97206875000000004</v>
      </c>
      <c r="M895">
        <f t="shared" si="117"/>
        <v>0.95976300000000014</v>
      </c>
      <c r="N895">
        <f t="shared" si="115"/>
        <v>0.92788625000000025</v>
      </c>
      <c r="O895">
        <v>-0.86366440468845995</v>
      </c>
      <c r="P895">
        <f t="shared" si="116"/>
        <v>0.86366440468845995</v>
      </c>
      <c r="Q895">
        <f t="shared" si="114"/>
        <v>0.86366440468845995</v>
      </c>
      <c r="R895">
        <f>MAX(I867:I896)</f>
        <v>88.603726424946757</v>
      </c>
      <c r="S895">
        <f>MIN(I867:I896)</f>
        <v>85.774528211960231</v>
      </c>
      <c r="T895">
        <f>IF(J895&gt;K895, 1, IF(J895&lt;K895, -1, 0))</f>
        <v>-1</v>
      </c>
      <c r="U895">
        <f t="shared" si="112"/>
        <v>1</v>
      </c>
      <c r="V895">
        <f>G895*U896</f>
        <v>0.52713178294573604</v>
      </c>
    </row>
    <row r="896" spans="1:22" x14ac:dyDescent="0.15">
      <c r="A896">
        <v>20020919</v>
      </c>
      <c r="B896">
        <v>0.97660000000000002</v>
      </c>
      <c r="C896">
        <v>0.98250000000000004</v>
      </c>
      <c r="D896">
        <v>0.97660000000000002</v>
      </c>
      <c r="E896">
        <v>0.98099999999999998</v>
      </c>
      <c r="F896">
        <v>8.3999999999999995E-3</v>
      </c>
      <c r="G896">
        <v>0.86366440468845995</v>
      </c>
      <c r="H896">
        <v>0</v>
      </c>
      <c r="I896">
        <f t="shared" si="109"/>
        <v>87.609406941723321</v>
      </c>
      <c r="J896">
        <f t="shared" si="110"/>
        <v>0.97487999999999997</v>
      </c>
      <c r="K896">
        <f t="shared" si="113"/>
        <v>0.97709666666666684</v>
      </c>
      <c r="L896">
        <f t="shared" si="111"/>
        <v>0.97272374999999989</v>
      </c>
      <c r="M896">
        <f t="shared" si="117"/>
        <v>0.96049300000000004</v>
      </c>
      <c r="N896">
        <f t="shared" si="115"/>
        <v>0.92859062500000034</v>
      </c>
      <c r="O896">
        <v>0.40774719673802301</v>
      </c>
      <c r="P896">
        <f t="shared" si="116"/>
        <v>-0.40774719673802301</v>
      </c>
      <c r="Q896">
        <f t="shared" si="114"/>
        <v>-0.40774719673802301</v>
      </c>
      <c r="R896">
        <f>MAX(I868:I897)</f>
        <v>88.603726424946757</v>
      </c>
      <c r="S896">
        <f>MIN(I868:I897)</f>
        <v>86.210473848552496</v>
      </c>
      <c r="T896">
        <f>IF(J896&gt;K896, 1, IF(J896&lt;K896, -1, 0))</f>
        <v>-1</v>
      </c>
      <c r="U896">
        <f t="shared" si="112"/>
        <v>1</v>
      </c>
      <c r="V896">
        <f>G896*U897</f>
        <v>0.86366440468845995</v>
      </c>
    </row>
    <row r="897" spans="1:22" x14ac:dyDescent="0.15">
      <c r="A897">
        <v>20020920</v>
      </c>
      <c r="B897">
        <v>0.97609999999999997</v>
      </c>
      <c r="C897">
        <v>0.98180000000000001</v>
      </c>
      <c r="D897">
        <v>0.9748</v>
      </c>
      <c r="E897">
        <v>0.97699999999999998</v>
      </c>
      <c r="F897">
        <v>-4.0000000000000001E-3</v>
      </c>
      <c r="G897">
        <v>-0.40774719673802301</v>
      </c>
      <c r="H897">
        <v>0</v>
      </c>
      <c r="I897">
        <f t="shared" si="109"/>
        <v>87.252182040839642</v>
      </c>
      <c r="J897">
        <f t="shared" si="110"/>
        <v>0.97370999999999996</v>
      </c>
      <c r="K897">
        <f t="shared" si="113"/>
        <v>0.97738000000000014</v>
      </c>
      <c r="L897">
        <f t="shared" si="111"/>
        <v>0.97338125000000009</v>
      </c>
      <c r="M897">
        <f t="shared" si="117"/>
        <v>0.96128600000000008</v>
      </c>
      <c r="N897">
        <f t="shared" si="115"/>
        <v>0.92936687500000015</v>
      </c>
      <c r="O897">
        <v>0.26612077789149802</v>
      </c>
      <c r="P897">
        <f t="shared" si="116"/>
        <v>-0.26612077789149802</v>
      </c>
      <c r="Q897">
        <f t="shared" si="114"/>
        <v>-0.26612077789149802</v>
      </c>
      <c r="R897">
        <f>MAX(I869:I898)</f>
        <v>88.603726424946757</v>
      </c>
      <c r="S897">
        <f>MIN(I869:I898)</f>
        <v>86.237164397731618</v>
      </c>
      <c r="T897">
        <f>IF(J897&gt;K897, 1, IF(J897&lt;K897, -1, 0))</f>
        <v>-1</v>
      </c>
      <c r="U897">
        <f t="shared" si="112"/>
        <v>1</v>
      </c>
      <c r="V897">
        <f>G897*U898</f>
        <v>-0.40774719673802301</v>
      </c>
    </row>
    <row r="898" spans="1:22" x14ac:dyDescent="0.15">
      <c r="A898">
        <v>20020923</v>
      </c>
      <c r="B898">
        <v>0.9788</v>
      </c>
      <c r="C898">
        <v>0.98140000000000005</v>
      </c>
      <c r="D898">
        <v>0.97160000000000002</v>
      </c>
      <c r="E898">
        <v>0.97440000000000004</v>
      </c>
      <c r="F898">
        <v>-2.5999999999999999E-3</v>
      </c>
      <c r="G898">
        <v>-0.26612077789149802</v>
      </c>
      <c r="H898">
        <v>0</v>
      </c>
      <c r="I898">
        <f t="shared" si="109"/>
        <v>87.019985855265247</v>
      </c>
      <c r="J898">
        <f t="shared" si="110"/>
        <v>0.97335000000000016</v>
      </c>
      <c r="K898">
        <f t="shared" si="113"/>
        <v>0.97781000000000029</v>
      </c>
      <c r="L898">
        <f t="shared" si="111"/>
        <v>0.97389625000000013</v>
      </c>
      <c r="M898">
        <f t="shared" si="117"/>
        <v>0.96206599999999998</v>
      </c>
      <c r="N898">
        <f t="shared" si="115"/>
        <v>0.93009750000000024</v>
      </c>
      <c r="O898">
        <v>-0.359195402298845</v>
      </c>
      <c r="P898">
        <f t="shared" si="116"/>
        <v>0.359195402298845</v>
      </c>
      <c r="Q898">
        <f t="shared" si="114"/>
        <v>0.359195402298845</v>
      </c>
      <c r="R898">
        <f>MAX(I870:I899)</f>
        <v>88.603726424946757</v>
      </c>
      <c r="S898">
        <f>MIN(I870:I899)</f>
        <v>86.237164397731618</v>
      </c>
      <c r="T898">
        <f>IF(J898&gt;K898, 1, IF(J898&lt;K898, -1, 0))</f>
        <v>-1</v>
      </c>
      <c r="U898">
        <f t="shared" si="112"/>
        <v>1</v>
      </c>
      <c r="V898">
        <f>G898*U899</f>
        <v>-0.26612077789149802</v>
      </c>
    </row>
    <row r="899" spans="1:22" x14ac:dyDescent="0.15">
      <c r="A899">
        <v>20020924</v>
      </c>
      <c r="B899">
        <v>0.97989999999999999</v>
      </c>
      <c r="C899">
        <v>0.98040000000000005</v>
      </c>
      <c r="D899">
        <v>0.97529999999999994</v>
      </c>
      <c r="E899">
        <v>0.97789999999999999</v>
      </c>
      <c r="F899">
        <v>3.5000000000000001E-3</v>
      </c>
      <c r="G899">
        <v>0.359195402298845</v>
      </c>
      <c r="H899">
        <v>0</v>
      </c>
      <c r="I899">
        <f t="shared" si="109"/>
        <v>87.332557643538465</v>
      </c>
      <c r="J899">
        <f t="shared" si="110"/>
        <v>0.97294999999999998</v>
      </c>
      <c r="K899">
        <f t="shared" si="113"/>
        <v>0.97799000000000025</v>
      </c>
      <c r="L899">
        <f t="shared" si="111"/>
        <v>0.97435000000000027</v>
      </c>
      <c r="M899">
        <f t="shared" si="117"/>
        <v>0.96276899999999999</v>
      </c>
      <c r="N899">
        <f t="shared" si="115"/>
        <v>0.93075875000000041</v>
      </c>
      <c r="O899">
        <v>0.51129972389815004</v>
      </c>
      <c r="P899">
        <f t="shared" si="116"/>
        <v>-0.51129972389815004</v>
      </c>
      <c r="Q899">
        <f t="shared" si="114"/>
        <v>-0.51129972389815004</v>
      </c>
      <c r="R899">
        <f>MAX(I871:I900)</f>
        <v>88.603726424946757</v>
      </c>
      <c r="S899">
        <f>MIN(I871:I900)</f>
        <v>86.237164397731618</v>
      </c>
      <c r="T899">
        <f>IF(J899&gt;K899, 1, IF(J899&lt;K899, -1, 0))</f>
        <v>-1</v>
      </c>
      <c r="U899">
        <f t="shared" si="112"/>
        <v>1</v>
      </c>
      <c r="V899">
        <f>G899*U900</f>
        <v>0.359195402298845</v>
      </c>
    </row>
    <row r="900" spans="1:22" x14ac:dyDescent="0.15">
      <c r="A900">
        <v>20020925</v>
      </c>
      <c r="B900">
        <v>0.97389999999999999</v>
      </c>
      <c r="C900">
        <v>0.97789999999999999</v>
      </c>
      <c r="D900">
        <v>0.9728</v>
      </c>
      <c r="E900">
        <v>0.97289999999999999</v>
      </c>
      <c r="F900">
        <v>-5.0000000000000001E-3</v>
      </c>
      <c r="G900">
        <v>-0.51129972389815004</v>
      </c>
      <c r="H900">
        <v>0</v>
      </c>
      <c r="I900">
        <f t="shared" ref="I900:I963" si="118">I899*(1+G900/100)</f>
        <v>86.886026517433862</v>
      </c>
      <c r="J900">
        <f t="shared" si="110"/>
        <v>0.97363</v>
      </c>
      <c r="K900">
        <f t="shared" si="113"/>
        <v>0.97800666666666702</v>
      </c>
      <c r="L900">
        <f t="shared" si="111"/>
        <v>0.97492750000000006</v>
      </c>
      <c r="M900">
        <f t="shared" si="117"/>
        <v>0.96353800000000012</v>
      </c>
      <c r="N900">
        <f t="shared" si="115"/>
        <v>0.93145875000000034</v>
      </c>
      <c r="O900">
        <v>-0.13362113269605999</v>
      </c>
      <c r="P900">
        <f t="shared" si="116"/>
        <v>0.13362113269605999</v>
      </c>
      <c r="Q900">
        <f t="shared" si="114"/>
        <v>0.13362113269605999</v>
      </c>
      <c r="R900">
        <f>MAX(I872:I901)</f>
        <v>88.603726424946757</v>
      </c>
      <c r="S900">
        <f>MIN(I872:I901)</f>
        <v>86.237164397731618</v>
      </c>
      <c r="T900">
        <f>IF(J900&gt;K900, 1, IF(J900&lt;K900, -1, 0))</f>
        <v>-1</v>
      </c>
      <c r="U900">
        <f t="shared" si="112"/>
        <v>1</v>
      </c>
      <c r="V900">
        <f>G900*U901</f>
        <v>-0.51129972389815004</v>
      </c>
    </row>
    <row r="901" spans="1:22" x14ac:dyDescent="0.15">
      <c r="A901">
        <v>20020926</v>
      </c>
      <c r="B901">
        <v>0.97589999999999999</v>
      </c>
      <c r="C901">
        <v>0.9778</v>
      </c>
      <c r="D901">
        <v>0.96960000000000002</v>
      </c>
      <c r="E901">
        <v>0.97419999999999995</v>
      </c>
      <c r="F901">
        <v>1.2999999999999999E-3</v>
      </c>
      <c r="G901">
        <v>0.13362113269605999</v>
      </c>
      <c r="H901">
        <v>0</v>
      </c>
      <c r="I901">
        <f t="shared" si="118"/>
        <v>87.00212461022106</v>
      </c>
      <c r="J901">
        <f t="shared" si="110"/>
        <v>0.97372999999999998</v>
      </c>
      <c r="K901">
        <f t="shared" si="113"/>
        <v>0.97776666666666701</v>
      </c>
      <c r="L901">
        <f t="shared" si="111"/>
        <v>0.97537375000000015</v>
      </c>
      <c r="M901">
        <f t="shared" si="117"/>
        <v>0.964117</v>
      </c>
      <c r="N901">
        <f t="shared" si="115"/>
        <v>0.93211875000000044</v>
      </c>
      <c r="O901">
        <v>-0.205296653664545</v>
      </c>
      <c r="P901">
        <f t="shared" si="116"/>
        <v>0.205296653664545</v>
      </c>
      <c r="Q901">
        <f t="shared" si="114"/>
        <v>0.205296653664545</v>
      </c>
      <c r="R901">
        <f>MAX(I873:I902)</f>
        <v>88.603726424946757</v>
      </c>
      <c r="S901">
        <f>MIN(I873:I902)</f>
        <v>86.237164397731618</v>
      </c>
      <c r="T901">
        <f>IF(J901&gt;K901, 1, IF(J901&lt;K901, -1, 0))</f>
        <v>-1</v>
      </c>
      <c r="U901">
        <f t="shared" si="112"/>
        <v>1</v>
      </c>
      <c r="V901">
        <f>G901*U902</f>
        <v>0.13362113269605999</v>
      </c>
    </row>
    <row r="902" spans="1:22" x14ac:dyDescent="0.15">
      <c r="A902">
        <v>20020927</v>
      </c>
      <c r="B902">
        <v>0.97440000000000004</v>
      </c>
      <c r="C902">
        <v>0.97699999999999998</v>
      </c>
      <c r="D902">
        <v>0.97170000000000001</v>
      </c>
      <c r="E902">
        <v>0.97619999999999996</v>
      </c>
      <c r="F902">
        <v>2E-3</v>
      </c>
      <c r="G902">
        <v>0.205296653664545</v>
      </c>
      <c r="H902">
        <v>0</v>
      </c>
      <c r="I902">
        <f t="shared" si="118"/>
        <v>87.180737060662906</v>
      </c>
      <c r="J902">
        <f t="shared" si="110"/>
        <v>0.97335999999999989</v>
      </c>
      <c r="K902">
        <f t="shared" si="113"/>
        <v>0.97755000000000014</v>
      </c>
      <c r="L902">
        <f t="shared" si="111"/>
        <v>0.97579125</v>
      </c>
      <c r="M902">
        <f t="shared" si="117"/>
        <v>0.96470900000000004</v>
      </c>
      <c r="N902">
        <f t="shared" si="115"/>
        <v>0.93277187500000047</v>
      </c>
      <c r="O902">
        <v>-0.73755377996313198</v>
      </c>
      <c r="P902">
        <f t="shared" si="116"/>
        <v>0.73755377996313198</v>
      </c>
      <c r="Q902">
        <f t="shared" si="114"/>
        <v>0.73755377996313198</v>
      </c>
      <c r="R902">
        <f>MAX(I874:I903)</f>
        <v>88.603726424946757</v>
      </c>
      <c r="S902">
        <f>MIN(I874:I903)</f>
        <v>86.237164397731618</v>
      </c>
      <c r="T902">
        <f>IF(J902&gt;K902, 1, IF(J902&lt;K902, -1, 0))</f>
        <v>-1</v>
      </c>
      <c r="U902">
        <f t="shared" si="112"/>
        <v>1</v>
      </c>
      <c r="V902">
        <f>G902*U903</f>
        <v>0.205296653664545</v>
      </c>
    </row>
    <row r="903" spans="1:22" x14ac:dyDescent="0.15">
      <c r="A903">
        <v>20020930</v>
      </c>
      <c r="B903">
        <v>0.9839</v>
      </c>
      <c r="C903">
        <v>0.98680000000000001</v>
      </c>
      <c r="D903">
        <v>0.98250000000000004</v>
      </c>
      <c r="E903">
        <v>0.98340000000000005</v>
      </c>
      <c r="F903">
        <v>7.1999999999999998E-3</v>
      </c>
      <c r="G903">
        <v>0.73755377996313198</v>
      </c>
      <c r="H903">
        <v>0</v>
      </c>
      <c r="I903">
        <f t="shared" si="118"/>
        <v>87.823741882253557</v>
      </c>
      <c r="J903">
        <f t="shared" si="110"/>
        <v>0.97410000000000019</v>
      </c>
      <c r="K903">
        <f t="shared" si="113"/>
        <v>0.97734666666666692</v>
      </c>
      <c r="L903">
        <f t="shared" si="111"/>
        <v>0.97625750000000022</v>
      </c>
      <c r="M903">
        <f t="shared" si="117"/>
        <v>0.96533600000000008</v>
      </c>
      <c r="N903">
        <f t="shared" si="115"/>
        <v>0.93342312500000035</v>
      </c>
      <c r="O903">
        <v>0.193207240187107</v>
      </c>
      <c r="P903">
        <f t="shared" si="116"/>
        <v>-0.193207240187107</v>
      </c>
      <c r="Q903">
        <f t="shared" si="114"/>
        <v>-0.193207240187107</v>
      </c>
      <c r="R903">
        <f>MAX(I875:I904)</f>
        <v>88.603726424946757</v>
      </c>
      <c r="S903">
        <f>MIN(I875:I904)</f>
        <v>86.237164397731618</v>
      </c>
      <c r="T903">
        <f>IF(J903&gt;K903, 1, IF(J903&lt;K903, -1, 0))</f>
        <v>-1</v>
      </c>
      <c r="U903">
        <f t="shared" si="112"/>
        <v>1</v>
      </c>
      <c r="V903">
        <f>G903*U904</f>
        <v>0.73755377996313198</v>
      </c>
    </row>
    <row r="904" spans="1:22" x14ac:dyDescent="0.15">
      <c r="A904">
        <v>20021001</v>
      </c>
      <c r="B904">
        <v>0.98299999999999998</v>
      </c>
      <c r="C904">
        <v>0.98419999999999996</v>
      </c>
      <c r="D904">
        <v>0.98060000000000003</v>
      </c>
      <c r="E904">
        <v>0.98150000000000004</v>
      </c>
      <c r="F904">
        <v>-1.9E-3</v>
      </c>
      <c r="G904">
        <v>-0.193207240187107</v>
      </c>
      <c r="H904">
        <v>0</v>
      </c>
      <c r="I904">
        <f t="shared" si="118"/>
        <v>87.654060054333797</v>
      </c>
      <c r="J904">
        <f t="shared" si="110"/>
        <v>0.97570999999999997</v>
      </c>
      <c r="K904">
        <f t="shared" si="113"/>
        <v>0.97737666666666678</v>
      </c>
      <c r="L904">
        <f t="shared" si="111"/>
        <v>0.97673375000000018</v>
      </c>
      <c r="M904">
        <f t="shared" si="117"/>
        <v>0.96613300000000024</v>
      </c>
      <c r="N904">
        <f t="shared" si="115"/>
        <v>0.93409875000000042</v>
      </c>
      <c r="O904">
        <v>0</v>
      </c>
      <c r="P904">
        <f t="shared" si="116"/>
        <v>0</v>
      </c>
      <c r="Q904">
        <f t="shared" si="114"/>
        <v>0</v>
      </c>
      <c r="R904">
        <f>MAX(I876:I905)</f>
        <v>88.603726424946757</v>
      </c>
      <c r="S904">
        <f>MIN(I876:I905)</f>
        <v>86.237164397731618</v>
      </c>
      <c r="T904">
        <f>IF(J904&gt;K904, 1, IF(J904&lt;K904, -1, 0))</f>
        <v>-1</v>
      </c>
      <c r="U904">
        <f t="shared" si="112"/>
        <v>1</v>
      </c>
      <c r="V904">
        <f>G904*U905</f>
        <v>-0.193207240187107</v>
      </c>
    </row>
    <row r="905" spans="1:22" x14ac:dyDescent="0.15">
      <c r="A905">
        <v>20021002</v>
      </c>
      <c r="B905">
        <v>0.98029999999999995</v>
      </c>
      <c r="C905">
        <v>0.9829</v>
      </c>
      <c r="D905">
        <v>0.98</v>
      </c>
      <c r="E905">
        <v>0.98150000000000004</v>
      </c>
      <c r="F905">
        <v>0</v>
      </c>
      <c r="G905">
        <v>0</v>
      </c>
      <c r="H905">
        <v>0</v>
      </c>
      <c r="I905">
        <f t="shared" si="118"/>
        <v>87.654060054333797</v>
      </c>
      <c r="J905">
        <f t="shared" si="110"/>
        <v>0.97711000000000003</v>
      </c>
      <c r="K905">
        <f t="shared" si="113"/>
        <v>0.97757333333333352</v>
      </c>
      <c r="L905">
        <f t="shared" si="111"/>
        <v>0.97720499999999999</v>
      </c>
      <c r="M905">
        <f t="shared" si="117"/>
        <v>0.9668730000000002</v>
      </c>
      <c r="N905">
        <f t="shared" si="115"/>
        <v>0.93476312500000047</v>
      </c>
      <c r="O905">
        <v>-0.234335201222615</v>
      </c>
      <c r="P905">
        <f t="shared" si="116"/>
        <v>0.234335201222615</v>
      </c>
      <c r="Q905">
        <f t="shared" si="114"/>
        <v>0.234335201222615</v>
      </c>
      <c r="R905">
        <f>MAX(I877:I906)</f>
        <v>88.603726424946757</v>
      </c>
      <c r="S905">
        <f>MIN(I877:I906)</f>
        <v>86.237164397731618</v>
      </c>
      <c r="T905">
        <f>IF(J905&gt;K905, 1, IF(J905&lt;K905, -1, 0))</f>
        <v>-1</v>
      </c>
      <c r="U905">
        <f t="shared" si="112"/>
        <v>1</v>
      </c>
      <c r="V905">
        <f>G905*U906</f>
        <v>0</v>
      </c>
    </row>
    <row r="906" spans="1:22" x14ac:dyDescent="0.15">
      <c r="A906">
        <v>20021003</v>
      </c>
      <c r="B906">
        <v>0.98660000000000003</v>
      </c>
      <c r="C906">
        <v>0.98750000000000004</v>
      </c>
      <c r="D906">
        <v>0.98270000000000002</v>
      </c>
      <c r="E906">
        <v>0.98380000000000001</v>
      </c>
      <c r="F906">
        <v>2.3E-3</v>
      </c>
      <c r="G906">
        <v>0.234335201222615</v>
      </c>
      <c r="H906">
        <v>0</v>
      </c>
      <c r="I906">
        <f t="shared" si="118"/>
        <v>87.859464372341918</v>
      </c>
      <c r="J906">
        <f t="shared" si="110"/>
        <v>0.97799999999999998</v>
      </c>
      <c r="K906">
        <f t="shared" si="113"/>
        <v>0.97769666666666677</v>
      </c>
      <c r="L906">
        <f t="shared" si="111"/>
        <v>0.97768375000000007</v>
      </c>
      <c r="M906">
        <f t="shared" si="117"/>
        <v>0.96756600000000015</v>
      </c>
      <c r="N906">
        <f t="shared" si="115"/>
        <v>0.93545812500000047</v>
      </c>
      <c r="O906">
        <v>-0.70136206546046098</v>
      </c>
      <c r="P906">
        <f t="shared" si="116"/>
        <v>-0.70136206546046098</v>
      </c>
      <c r="Q906">
        <f t="shared" si="114"/>
        <v>-0.70136206546046098</v>
      </c>
      <c r="R906">
        <f>MAX(I878:I907)</f>
        <v>88.603726424946757</v>
      </c>
      <c r="S906">
        <f>MIN(I878:I907)</f>
        <v>86.385911656196697</v>
      </c>
      <c r="T906">
        <f>IF(J906&gt;K906, 1, IF(J906&lt;K906, -1, 0))</f>
        <v>1</v>
      </c>
      <c r="U906">
        <f t="shared" si="112"/>
        <v>1</v>
      </c>
      <c r="V906">
        <f>G906*U907</f>
        <v>0.234335201222615</v>
      </c>
    </row>
    <row r="907" spans="1:22" x14ac:dyDescent="0.15">
      <c r="A907">
        <v>20021004</v>
      </c>
      <c r="B907">
        <v>0.98370000000000002</v>
      </c>
      <c r="C907">
        <v>0.98580000000000001</v>
      </c>
      <c r="D907">
        <v>0.97529999999999994</v>
      </c>
      <c r="E907">
        <v>0.97689999999999999</v>
      </c>
      <c r="F907">
        <v>-6.8999999999999999E-3</v>
      </c>
      <c r="G907">
        <v>-0.70136206546046098</v>
      </c>
      <c r="H907">
        <v>0</v>
      </c>
      <c r="I907">
        <f t="shared" si="118"/>
        <v>87.243251418317556</v>
      </c>
      <c r="J907">
        <f t="shared" si="110"/>
        <v>0.97828000000000015</v>
      </c>
      <c r="K907">
        <f t="shared" si="113"/>
        <v>0.97787333333333326</v>
      </c>
      <c r="L907">
        <f t="shared" si="111"/>
        <v>0.97818999999999989</v>
      </c>
      <c r="M907">
        <f t="shared" si="117"/>
        <v>0.96829900000000024</v>
      </c>
      <c r="N907">
        <f t="shared" si="115"/>
        <v>0.93615187500000041</v>
      </c>
      <c r="O907">
        <v>0.245675094687272</v>
      </c>
      <c r="P907">
        <f t="shared" si="116"/>
        <v>0.245675094687272</v>
      </c>
      <c r="Q907">
        <f t="shared" si="114"/>
        <v>0.245675094687272</v>
      </c>
      <c r="R907">
        <f>MAX(I879:I908)</f>
        <v>88.603726424946757</v>
      </c>
      <c r="S907">
        <f>MIN(I879:I908)</f>
        <v>86.385911656196697</v>
      </c>
      <c r="T907">
        <f>IF(J907&gt;K907, 1, IF(J907&lt;K907, -1, 0))</f>
        <v>1</v>
      </c>
      <c r="U907">
        <f t="shared" si="112"/>
        <v>1</v>
      </c>
      <c r="V907">
        <f>G907*U908</f>
        <v>-0.70136206546046098</v>
      </c>
    </row>
    <row r="908" spans="1:22" x14ac:dyDescent="0.15">
      <c r="A908">
        <v>20021007</v>
      </c>
      <c r="B908">
        <v>0.97770000000000001</v>
      </c>
      <c r="C908">
        <v>0.98009999999999997</v>
      </c>
      <c r="D908">
        <v>0.97719999999999996</v>
      </c>
      <c r="E908">
        <v>0.97929999999999995</v>
      </c>
      <c r="F908">
        <v>2.3999999999999998E-3</v>
      </c>
      <c r="G908">
        <v>0.245675094687272</v>
      </c>
      <c r="H908">
        <v>0</v>
      </c>
      <c r="I908">
        <f t="shared" si="118"/>
        <v>87.457586358847763</v>
      </c>
      <c r="J908">
        <f t="shared" si="110"/>
        <v>0.97827000000000019</v>
      </c>
      <c r="K908">
        <f t="shared" si="113"/>
        <v>0.9781266666666667</v>
      </c>
      <c r="L908">
        <f t="shared" si="111"/>
        <v>0.97864250000000008</v>
      </c>
      <c r="M908">
        <f t="shared" si="117"/>
        <v>0.96905800000000031</v>
      </c>
      <c r="N908">
        <f t="shared" si="115"/>
        <v>0.93680937500000039</v>
      </c>
      <c r="O908">
        <v>-0.50035739814152003</v>
      </c>
      <c r="P908">
        <f t="shared" si="116"/>
        <v>-0.50035739814152003</v>
      </c>
      <c r="Q908">
        <f t="shared" si="114"/>
        <v>-0.50035739814152003</v>
      </c>
      <c r="R908">
        <f>MAX(I880:I909)</f>
        <v>88.603726424946757</v>
      </c>
      <c r="S908">
        <f>MIN(I880:I909)</f>
        <v>86.385911656196697</v>
      </c>
      <c r="T908">
        <f>IF(J908&gt;K908, 1, IF(J908&lt;K908, -1, 0))</f>
        <v>1</v>
      </c>
      <c r="U908">
        <f t="shared" si="112"/>
        <v>1</v>
      </c>
      <c r="V908">
        <f>G908*U909</f>
        <v>0.245675094687272</v>
      </c>
    </row>
    <row r="909" spans="1:22" x14ac:dyDescent="0.15">
      <c r="A909">
        <v>20021008</v>
      </c>
      <c r="B909">
        <v>0.97719999999999996</v>
      </c>
      <c r="C909">
        <v>0.97760000000000002</v>
      </c>
      <c r="D909">
        <v>0.97370000000000001</v>
      </c>
      <c r="E909">
        <v>0.97440000000000004</v>
      </c>
      <c r="F909">
        <v>-4.8999999999999998E-3</v>
      </c>
      <c r="G909">
        <v>-0.50035739814152003</v>
      </c>
      <c r="H909">
        <v>0</v>
      </c>
      <c r="I909">
        <f t="shared" si="118"/>
        <v>87.019985855265261</v>
      </c>
      <c r="J909">
        <f t="shared" si="110"/>
        <v>0.97876000000000007</v>
      </c>
      <c r="K909">
        <f t="shared" si="113"/>
        <v>0.97840000000000005</v>
      </c>
      <c r="L909">
        <f t="shared" si="111"/>
        <v>0.97915750000000001</v>
      </c>
      <c r="M909">
        <f t="shared" si="117"/>
        <v>0.96975000000000022</v>
      </c>
      <c r="N909">
        <f t="shared" si="115"/>
        <v>0.93746125000000036</v>
      </c>
      <c r="O909">
        <v>1.3546798029556599</v>
      </c>
      <c r="P909">
        <f t="shared" si="116"/>
        <v>1.3546798029556599</v>
      </c>
      <c r="Q909">
        <f t="shared" si="114"/>
        <v>1.3546798029556599</v>
      </c>
      <c r="R909">
        <f>MAX(I881:I910)</f>
        <v>88.603726424946757</v>
      </c>
      <c r="S909">
        <f>MIN(I881:I910)</f>
        <v>86.385911656196697</v>
      </c>
      <c r="T909">
        <f>IF(J909&gt;K909, 1, IF(J909&lt;K909, -1, 0))</f>
        <v>1</v>
      </c>
      <c r="U909">
        <f t="shared" si="112"/>
        <v>1</v>
      </c>
      <c r="V909">
        <f>G909*U910</f>
        <v>-0.50035739814152003</v>
      </c>
    </row>
    <row r="910" spans="1:22" x14ac:dyDescent="0.15">
      <c r="A910">
        <v>20021009</v>
      </c>
      <c r="B910">
        <v>0.97870000000000001</v>
      </c>
      <c r="C910">
        <v>0.98870000000000002</v>
      </c>
      <c r="D910">
        <v>0.97860000000000003</v>
      </c>
      <c r="E910">
        <v>0.98760000000000003</v>
      </c>
      <c r="F910">
        <v>1.32E-2</v>
      </c>
      <c r="G910">
        <v>1.3546798029556599</v>
      </c>
      <c r="H910">
        <v>0</v>
      </c>
      <c r="I910">
        <f t="shared" si="118"/>
        <v>88.19882802818141</v>
      </c>
      <c r="J910">
        <f t="shared" ref="J910:J973" si="119">AVERAGE(E900:E909)</f>
        <v>0.97840999999999989</v>
      </c>
      <c r="K910">
        <f t="shared" si="113"/>
        <v>0.97849999999999993</v>
      </c>
      <c r="L910">
        <f t="shared" si="111"/>
        <v>0.97956750000000015</v>
      </c>
      <c r="M910">
        <f t="shared" si="117"/>
        <v>0.97038800000000025</v>
      </c>
      <c r="N910">
        <f t="shared" si="115"/>
        <v>0.93811750000000027</v>
      </c>
      <c r="O910">
        <v>0.41514783313082099</v>
      </c>
      <c r="P910">
        <f t="shared" si="116"/>
        <v>-0.41514783313082099</v>
      </c>
      <c r="Q910">
        <f t="shared" si="114"/>
        <v>-0.41514783313082099</v>
      </c>
      <c r="R910">
        <f>MAX(I882:I911)</f>
        <v>88.603726424946757</v>
      </c>
      <c r="S910">
        <f>MIN(I882:I911)</f>
        <v>86.385911656196697</v>
      </c>
      <c r="T910">
        <f>IF(J910&gt;K910, 1, IF(J910&lt;K910, -1, 0))</f>
        <v>-1</v>
      </c>
      <c r="U910">
        <f t="shared" si="112"/>
        <v>1</v>
      </c>
      <c r="V910">
        <f>G910*U911</f>
        <v>1.3546798029556599</v>
      </c>
    </row>
    <row r="911" spans="1:22" x14ac:dyDescent="0.15">
      <c r="A911">
        <v>20021010</v>
      </c>
      <c r="B911">
        <v>0.98509999999999998</v>
      </c>
      <c r="C911">
        <v>0.98599999999999999</v>
      </c>
      <c r="D911">
        <v>0.98219999999999996</v>
      </c>
      <c r="E911">
        <v>0.98350000000000004</v>
      </c>
      <c r="F911">
        <v>-4.1000000000000003E-3</v>
      </c>
      <c r="G911">
        <v>-0.41514783313082099</v>
      </c>
      <c r="H911">
        <v>0</v>
      </c>
      <c r="I911">
        <f t="shared" si="118"/>
        <v>87.83267250477563</v>
      </c>
      <c r="J911">
        <f t="shared" si="119"/>
        <v>0.97987999999999997</v>
      </c>
      <c r="K911">
        <f t="shared" si="113"/>
        <v>0.97867333333333306</v>
      </c>
      <c r="L911">
        <f t="shared" si="111"/>
        <v>0.98015750000000001</v>
      </c>
      <c r="M911">
        <f t="shared" si="117"/>
        <v>0.97106100000000029</v>
      </c>
      <c r="N911">
        <f t="shared" si="115"/>
        <v>0.93886625000000024</v>
      </c>
      <c r="O911">
        <v>0</v>
      </c>
      <c r="P911">
        <f t="shared" si="116"/>
        <v>0</v>
      </c>
      <c r="Q911">
        <f t="shared" si="114"/>
        <v>0</v>
      </c>
      <c r="R911">
        <f>MAX(I883:I912)</f>
        <v>88.603726424946757</v>
      </c>
      <c r="S911">
        <f>MIN(I883:I912)</f>
        <v>86.385911656196697</v>
      </c>
      <c r="T911">
        <f>IF(J911&gt;K911, 1, IF(J911&lt;K911, -1, 0))</f>
        <v>1</v>
      </c>
      <c r="U911">
        <f t="shared" si="112"/>
        <v>1</v>
      </c>
      <c r="V911">
        <f>G911*U912</f>
        <v>-0.41514783313082099</v>
      </c>
    </row>
    <row r="912" spans="1:22" x14ac:dyDescent="0.15">
      <c r="A912">
        <v>20021011</v>
      </c>
      <c r="B912">
        <v>0.98319999999999996</v>
      </c>
      <c r="C912">
        <v>0.98499999999999999</v>
      </c>
      <c r="D912">
        <v>0.98080000000000001</v>
      </c>
      <c r="E912">
        <v>0.98350000000000004</v>
      </c>
      <c r="F912">
        <v>0</v>
      </c>
      <c r="G912">
        <v>0</v>
      </c>
      <c r="H912">
        <v>0</v>
      </c>
      <c r="I912">
        <f t="shared" si="118"/>
        <v>87.83267250477563</v>
      </c>
      <c r="J912">
        <f t="shared" si="119"/>
        <v>0.98080999999999996</v>
      </c>
      <c r="K912">
        <f t="shared" si="113"/>
        <v>0.9788133333333332</v>
      </c>
      <c r="L912">
        <f t="shared" si="111"/>
        <v>0.98060875000000025</v>
      </c>
      <c r="M912">
        <f t="shared" si="117"/>
        <v>0.97168400000000021</v>
      </c>
      <c r="N912">
        <f t="shared" si="115"/>
        <v>0.93954499999999985</v>
      </c>
      <c r="O912">
        <v>0</v>
      </c>
      <c r="P912">
        <f t="shared" si="116"/>
        <v>0</v>
      </c>
      <c r="Q912">
        <f t="shared" si="114"/>
        <v>0</v>
      </c>
      <c r="R912">
        <f>MAX(I884:I913)</f>
        <v>88.603726424946757</v>
      </c>
      <c r="S912">
        <f>MIN(I884:I913)</f>
        <v>86.385911656196697</v>
      </c>
      <c r="T912">
        <f>IF(J912&gt;K912, 1, IF(J912&lt;K912, -1, 0))</f>
        <v>1</v>
      </c>
      <c r="U912">
        <f t="shared" si="112"/>
        <v>1</v>
      </c>
      <c r="V912">
        <f>G912*U913</f>
        <v>0</v>
      </c>
    </row>
    <row r="913" spans="1:22" x14ac:dyDescent="0.15">
      <c r="B913" s="1">
        <v>0.98319999999999996</v>
      </c>
      <c r="C913" s="1">
        <v>0.98499999999999999</v>
      </c>
      <c r="D913" s="1">
        <v>0.98080000000000001</v>
      </c>
      <c r="E913" s="1">
        <v>0.98350000000000004</v>
      </c>
      <c r="F913" s="1">
        <v>0</v>
      </c>
      <c r="G913" s="1">
        <v>0</v>
      </c>
      <c r="H913" s="1">
        <v>0</v>
      </c>
      <c r="I913">
        <f t="shared" si="118"/>
        <v>87.83267250477563</v>
      </c>
      <c r="J913">
        <f t="shared" si="119"/>
        <v>0.98153999999999986</v>
      </c>
      <c r="K913">
        <f t="shared" si="113"/>
        <v>0.97881999999999969</v>
      </c>
      <c r="L913">
        <f t="shared" si="111"/>
        <v>0.98099375000000022</v>
      </c>
      <c r="M913">
        <f t="shared" si="117"/>
        <v>0.97232900000000011</v>
      </c>
      <c r="N913">
        <f t="shared" si="115"/>
        <v>0.94026562499999999</v>
      </c>
      <c r="O913">
        <v>-0.55922724961871495</v>
      </c>
      <c r="P913">
        <f t="shared" si="116"/>
        <v>-0.55922724961871495</v>
      </c>
      <c r="Q913">
        <f t="shared" si="114"/>
        <v>-0.55922724961871495</v>
      </c>
      <c r="R913">
        <f>MAX(I885:I914)</f>
        <v>88.319027233702812</v>
      </c>
      <c r="S913">
        <f>MIN(I885:I914)</f>
        <v>86.385911656196697</v>
      </c>
      <c r="T913">
        <f>IF(J913&gt;K913, 1, IF(J913&lt;K913, -1, 0))</f>
        <v>1</v>
      </c>
      <c r="U913">
        <f t="shared" si="112"/>
        <v>1</v>
      </c>
      <c r="V913">
        <f>G913*U914</f>
        <v>0</v>
      </c>
    </row>
    <row r="914" spans="1:22" x14ac:dyDescent="0.15">
      <c r="A914">
        <v>20021015</v>
      </c>
      <c r="B914">
        <v>0.97840000000000005</v>
      </c>
      <c r="C914">
        <v>0.98</v>
      </c>
      <c r="D914">
        <v>0.97650000000000003</v>
      </c>
      <c r="E914">
        <v>0.97799999999999998</v>
      </c>
      <c r="F914">
        <v>-5.4999999999999997E-3</v>
      </c>
      <c r="G914">
        <v>-0.55922724961871495</v>
      </c>
      <c r="H914">
        <v>0</v>
      </c>
      <c r="I914">
        <f t="shared" si="118"/>
        <v>87.341488266060566</v>
      </c>
      <c r="J914">
        <f t="shared" si="119"/>
        <v>0.98155000000000003</v>
      </c>
      <c r="K914">
        <f t="shared" si="113"/>
        <v>0.97892999999999974</v>
      </c>
      <c r="L914">
        <f t="shared" si="111"/>
        <v>0.98128625000000036</v>
      </c>
      <c r="M914">
        <f t="shared" si="117"/>
        <v>0.97291200000000033</v>
      </c>
      <c r="N914">
        <f t="shared" si="115"/>
        <v>0.94101812499999993</v>
      </c>
      <c r="O914">
        <v>0.13292433537831999</v>
      </c>
      <c r="P914">
        <f t="shared" si="116"/>
        <v>0.13292433537831999</v>
      </c>
      <c r="Q914">
        <f t="shared" si="114"/>
        <v>0.13292433537831999</v>
      </c>
      <c r="R914">
        <f>MAX(I886:I915)</f>
        <v>88.319027233702812</v>
      </c>
      <c r="S914">
        <f>MIN(I886:I915)</f>
        <v>86.385911656196697</v>
      </c>
      <c r="T914">
        <f>IF(J914&gt;K914, 1, IF(J914&lt;K914, -1, 0))</f>
        <v>1</v>
      </c>
      <c r="U914">
        <f t="shared" si="112"/>
        <v>-1</v>
      </c>
      <c r="V914">
        <f>G914*U915</f>
        <v>0.55922724961871495</v>
      </c>
    </row>
    <row r="915" spans="1:22" x14ac:dyDescent="0.15">
      <c r="A915">
        <v>20021016</v>
      </c>
      <c r="B915">
        <v>0.98</v>
      </c>
      <c r="C915">
        <v>0.98050000000000004</v>
      </c>
      <c r="D915">
        <v>0.97819999999999996</v>
      </c>
      <c r="E915">
        <v>0.97929999999999995</v>
      </c>
      <c r="F915">
        <v>1.2999999999999999E-3</v>
      </c>
      <c r="G915">
        <v>0.13292433537831999</v>
      </c>
      <c r="H915">
        <v>0</v>
      </c>
      <c r="I915">
        <f t="shared" si="118"/>
        <v>87.457586358847763</v>
      </c>
      <c r="J915">
        <f t="shared" si="119"/>
        <v>0.98119999999999996</v>
      </c>
      <c r="K915">
        <f t="shared" si="113"/>
        <v>0.97833333333333317</v>
      </c>
      <c r="L915">
        <f t="shared" si="111"/>
        <v>0.98143000000000025</v>
      </c>
      <c r="M915">
        <f t="shared" si="117"/>
        <v>0.97348600000000018</v>
      </c>
      <c r="N915">
        <f t="shared" si="115"/>
        <v>0.94172499999999992</v>
      </c>
      <c r="O915">
        <v>-1.0109261717553299</v>
      </c>
      <c r="P915">
        <f t="shared" si="116"/>
        <v>-1.0109261717553299</v>
      </c>
      <c r="Q915">
        <f t="shared" si="114"/>
        <v>-1.0109261717553299</v>
      </c>
      <c r="R915">
        <f>MAX(I887:I916)</f>
        <v>88.19882802818141</v>
      </c>
      <c r="S915">
        <f>MIN(I887:I916)</f>
        <v>86.385911656196697</v>
      </c>
      <c r="T915">
        <f>IF(J915&gt;K915, 1, IF(J915&lt;K915, -1, 0))</f>
        <v>1</v>
      </c>
      <c r="U915">
        <f t="shared" si="112"/>
        <v>-1</v>
      </c>
      <c r="V915">
        <f>G915*U916</f>
        <v>-0.13292433537831999</v>
      </c>
    </row>
    <row r="916" spans="1:22" x14ac:dyDescent="0.15">
      <c r="A916">
        <v>20021017</v>
      </c>
      <c r="B916">
        <v>0.97340000000000004</v>
      </c>
      <c r="C916">
        <v>0.97399999999999998</v>
      </c>
      <c r="D916">
        <v>0.96750000000000003</v>
      </c>
      <c r="E916">
        <v>0.96940000000000004</v>
      </c>
      <c r="F916">
        <v>-9.9000000000000008E-3</v>
      </c>
      <c r="G916">
        <v>-1.0109261717553299</v>
      </c>
      <c r="H916">
        <v>0</v>
      </c>
      <c r="I916">
        <f t="shared" si="118"/>
        <v>86.573454729160645</v>
      </c>
      <c r="J916">
        <f t="shared" si="119"/>
        <v>0.98098000000000007</v>
      </c>
      <c r="K916">
        <f t="shared" si="113"/>
        <v>0.97795333333333312</v>
      </c>
      <c r="L916">
        <f t="shared" ref="L916:L979" si="120">AVERAGE(E836:E915)</f>
        <v>0.9815837500000002</v>
      </c>
      <c r="M916">
        <f t="shared" si="117"/>
        <v>0.97407700000000008</v>
      </c>
      <c r="N916">
        <f t="shared" si="115"/>
        <v>0.94241937500000006</v>
      </c>
      <c r="O916">
        <v>0</v>
      </c>
      <c r="P916">
        <f t="shared" si="116"/>
        <v>0</v>
      </c>
      <c r="Q916">
        <f t="shared" si="114"/>
        <v>0</v>
      </c>
      <c r="R916">
        <f>MAX(I888:I917)</f>
        <v>88.19882802818141</v>
      </c>
      <c r="S916">
        <f>MIN(I888:I917)</f>
        <v>86.385911656196697</v>
      </c>
      <c r="T916">
        <f>IF(J916&gt;K916, 1, IF(J916&lt;K916, -1, 0))</f>
        <v>1</v>
      </c>
      <c r="U916">
        <f t="shared" ref="U916:U979" si="121">IF(T866=-1,-1,IF(T866=1,1,U865))</f>
        <v>-1</v>
      </c>
      <c r="V916">
        <f>G916*U917</f>
        <v>1.0109261717553299</v>
      </c>
    </row>
    <row r="917" spans="1:22" x14ac:dyDescent="0.15">
      <c r="A917">
        <v>20021018</v>
      </c>
      <c r="B917">
        <v>0.97160000000000002</v>
      </c>
      <c r="C917">
        <v>0.97219999999999995</v>
      </c>
      <c r="D917">
        <v>0.96840000000000004</v>
      </c>
      <c r="E917">
        <v>0.96940000000000004</v>
      </c>
      <c r="F917">
        <v>0</v>
      </c>
      <c r="G917">
        <v>0</v>
      </c>
      <c r="H917">
        <v>0</v>
      </c>
      <c r="I917">
        <f t="shared" si="118"/>
        <v>86.573454729160645</v>
      </c>
      <c r="J917">
        <f t="shared" si="119"/>
        <v>0.97954000000000008</v>
      </c>
      <c r="K917">
        <f t="shared" si="113"/>
        <v>0.97717666666666658</v>
      </c>
      <c r="L917">
        <f t="shared" si="120"/>
        <v>0.98152875000000006</v>
      </c>
      <c r="M917">
        <f t="shared" si="117"/>
        <v>0.97448700000000021</v>
      </c>
      <c r="N917">
        <f t="shared" si="115"/>
        <v>0.94307437500000013</v>
      </c>
      <c r="O917">
        <v>0.24757582009490001</v>
      </c>
      <c r="P917">
        <f t="shared" si="116"/>
        <v>0.24757582009490001</v>
      </c>
      <c r="Q917">
        <f t="shared" si="114"/>
        <v>0.24757582009490001</v>
      </c>
      <c r="R917">
        <f>MAX(I889:I918)</f>
        <v>88.19882802818141</v>
      </c>
      <c r="S917">
        <f>MIN(I889:I918)</f>
        <v>86.385911656196697</v>
      </c>
      <c r="T917">
        <f>IF(J917&gt;K917, 1, IF(J917&lt;K917, -1, 0))</f>
        <v>1</v>
      </c>
      <c r="U917">
        <f t="shared" si="121"/>
        <v>-1</v>
      </c>
      <c r="V917">
        <f>G917*U918</f>
        <v>0</v>
      </c>
    </row>
    <row r="918" spans="1:22" x14ac:dyDescent="0.15">
      <c r="A918">
        <v>20021021</v>
      </c>
      <c r="B918">
        <v>0.97219999999999995</v>
      </c>
      <c r="C918">
        <v>0.97360000000000002</v>
      </c>
      <c r="D918">
        <v>0.97</v>
      </c>
      <c r="E918">
        <v>0.9718</v>
      </c>
      <c r="F918">
        <v>2.3999999999999998E-3</v>
      </c>
      <c r="G918">
        <v>0.24757582009490001</v>
      </c>
      <c r="H918">
        <v>0</v>
      </c>
      <c r="I918">
        <f t="shared" si="118"/>
        <v>86.787789669690838</v>
      </c>
      <c r="J918">
        <f t="shared" si="119"/>
        <v>0.97879000000000005</v>
      </c>
      <c r="K918">
        <f t="shared" si="113"/>
        <v>0.97680333333333313</v>
      </c>
      <c r="L918">
        <f t="shared" si="120"/>
        <v>0.98136499999999993</v>
      </c>
      <c r="M918">
        <f t="shared" si="117"/>
        <v>0.97482300000000011</v>
      </c>
      <c r="N918">
        <f t="shared" si="115"/>
        <v>0.94370312500000009</v>
      </c>
      <c r="O918">
        <v>0.47334842560198098</v>
      </c>
      <c r="P918">
        <f t="shared" si="116"/>
        <v>0.47334842560198098</v>
      </c>
      <c r="Q918">
        <f t="shared" si="114"/>
        <v>0.47334842560198098</v>
      </c>
      <c r="R918">
        <f>MAX(I890:I919)</f>
        <v>88.19882802818141</v>
      </c>
      <c r="S918">
        <f>MIN(I890:I919)</f>
        <v>86.385911656196697</v>
      </c>
      <c r="T918">
        <f>IF(J918&gt;K918, 1, IF(J918&lt;K918, -1, 0))</f>
        <v>1</v>
      </c>
      <c r="U918">
        <f t="shared" si="121"/>
        <v>-1</v>
      </c>
      <c r="V918">
        <f>G918*U919</f>
        <v>-0.24757582009490001</v>
      </c>
    </row>
    <row r="919" spans="1:22" x14ac:dyDescent="0.15">
      <c r="A919">
        <v>20021022</v>
      </c>
      <c r="B919">
        <v>0.97470000000000001</v>
      </c>
      <c r="C919">
        <v>0.97799999999999998</v>
      </c>
      <c r="D919">
        <v>0.97440000000000004</v>
      </c>
      <c r="E919">
        <v>0.97640000000000005</v>
      </c>
      <c r="F919">
        <v>4.5999999999999999E-3</v>
      </c>
      <c r="G919">
        <v>0.47334842560198098</v>
      </c>
      <c r="H919">
        <v>0</v>
      </c>
      <c r="I919">
        <f t="shared" si="118"/>
        <v>87.19859830570708</v>
      </c>
      <c r="J919">
        <f t="shared" si="119"/>
        <v>0.97804000000000002</v>
      </c>
      <c r="K919">
        <f t="shared" si="113"/>
        <v>0.97658333333333303</v>
      </c>
      <c r="L919">
        <f t="shared" si="120"/>
        <v>0.98120249999999998</v>
      </c>
      <c r="M919">
        <f t="shared" si="117"/>
        <v>0.97516000000000025</v>
      </c>
      <c r="N919">
        <f t="shared" si="115"/>
        <v>0.94433187500000015</v>
      </c>
      <c r="O919">
        <v>-0.204834084391643</v>
      </c>
      <c r="P919">
        <f t="shared" si="116"/>
        <v>-0.204834084391643</v>
      </c>
      <c r="Q919">
        <f t="shared" si="114"/>
        <v>-0.204834084391643</v>
      </c>
      <c r="R919">
        <f>MAX(I891:I920)</f>
        <v>88.19882802818141</v>
      </c>
      <c r="S919">
        <f>MIN(I891:I920)</f>
        <v>86.385911656196697</v>
      </c>
      <c r="T919">
        <f>IF(J919&gt;K919, 1, IF(J919&lt;K919, -1, 0))</f>
        <v>1</v>
      </c>
      <c r="U919">
        <f t="shared" si="121"/>
        <v>-1</v>
      </c>
      <c r="V919">
        <f>G919*U920</f>
        <v>-0.47334842560198098</v>
      </c>
    </row>
    <row r="920" spans="1:22" x14ac:dyDescent="0.15">
      <c r="A920">
        <v>20021023</v>
      </c>
      <c r="B920">
        <v>0.97540000000000004</v>
      </c>
      <c r="C920">
        <v>0.97570000000000001</v>
      </c>
      <c r="D920">
        <v>0.97260000000000002</v>
      </c>
      <c r="E920">
        <v>0.97440000000000004</v>
      </c>
      <c r="F920">
        <v>-2E-3</v>
      </c>
      <c r="G920">
        <v>-0.204834084391643</v>
      </c>
      <c r="H920">
        <v>0</v>
      </c>
      <c r="I920">
        <f t="shared" si="118"/>
        <v>87.019985855265233</v>
      </c>
      <c r="J920">
        <f t="shared" si="119"/>
        <v>0.97824000000000011</v>
      </c>
      <c r="K920">
        <f t="shared" si="113"/>
        <v>0.97676000000000007</v>
      </c>
      <c r="L920">
        <f t="shared" si="120"/>
        <v>0.98105124999999993</v>
      </c>
      <c r="M920">
        <f t="shared" si="117"/>
        <v>0.975607</v>
      </c>
      <c r="N920">
        <f t="shared" si="115"/>
        <v>0.94496062500000022</v>
      </c>
      <c r="O920">
        <v>8.2101806239728195E-2</v>
      </c>
      <c r="P920">
        <f t="shared" si="116"/>
        <v>8.2101806239728195E-2</v>
      </c>
      <c r="Q920">
        <f t="shared" si="114"/>
        <v>8.2101806239728195E-2</v>
      </c>
      <c r="R920">
        <f>MAX(I892:I921)</f>
        <v>88.19882802818141</v>
      </c>
      <c r="S920">
        <f>MIN(I892:I921)</f>
        <v>86.385911656196697</v>
      </c>
      <c r="T920">
        <f>IF(J920&gt;K920, 1, IF(J920&lt;K920, -1, 0))</f>
        <v>1</v>
      </c>
      <c r="U920">
        <f t="shared" si="121"/>
        <v>-1</v>
      </c>
      <c r="V920">
        <f>G920*U921</f>
        <v>0.204834084391643</v>
      </c>
    </row>
    <row r="921" spans="1:22" x14ac:dyDescent="0.15">
      <c r="A921">
        <v>20021024</v>
      </c>
      <c r="B921">
        <v>0.9718</v>
      </c>
      <c r="C921">
        <v>0.97550000000000003</v>
      </c>
      <c r="D921">
        <v>0.97040000000000004</v>
      </c>
      <c r="E921">
        <v>0.97519999999999996</v>
      </c>
      <c r="F921">
        <v>8.0000000000000004E-4</v>
      </c>
      <c r="G921">
        <v>8.2101806239728195E-2</v>
      </c>
      <c r="H921">
        <v>0</v>
      </c>
      <c r="I921">
        <f t="shared" si="118"/>
        <v>87.091430835441969</v>
      </c>
      <c r="J921">
        <f t="shared" si="119"/>
        <v>0.97692000000000001</v>
      </c>
      <c r="K921">
        <f t="shared" si="113"/>
        <v>0.97684333333333317</v>
      </c>
      <c r="L921">
        <f t="shared" si="120"/>
        <v>0.98092875000000002</v>
      </c>
      <c r="M921">
        <f t="shared" si="117"/>
        <v>0.97597900000000015</v>
      </c>
      <c r="N921">
        <f t="shared" si="115"/>
        <v>0.94553062500000029</v>
      </c>
      <c r="O921">
        <v>-5.1271534044293E-2</v>
      </c>
      <c r="P921">
        <f t="shared" si="116"/>
        <v>-5.1271534044293E-2</v>
      </c>
      <c r="Q921">
        <f t="shared" si="114"/>
        <v>-5.1271534044293E-2</v>
      </c>
      <c r="R921">
        <f>MAX(I893:I922)</f>
        <v>88.19882802818141</v>
      </c>
      <c r="S921">
        <f>MIN(I893:I922)</f>
        <v>86.385911656196697</v>
      </c>
      <c r="T921">
        <f>IF(J921&gt;K921, 1, IF(J921&lt;K921, -1, 0))</f>
        <v>1</v>
      </c>
      <c r="U921">
        <f t="shared" si="121"/>
        <v>-1</v>
      </c>
      <c r="V921">
        <f>G921*U922</f>
        <v>-8.2101806239728195E-2</v>
      </c>
    </row>
    <row r="922" spans="1:22" x14ac:dyDescent="0.15">
      <c r="A922">
        <v>20021025</v>
      </c>
      <c r="B922">
        <v>0.97419999999999995</v>
      </c>
      <c r="C922">
        <v>0.9768</v>
      </c>
      <c r="D922">
        <v>0.97370000000000001</v>
      </c>
      <c r="E922">
        <v>0.97470000000000001</v>
      </c>
      <c r="F922">
        <v>-5.0000000000000001E-4</v>
      </c>
      <c r="G922">
        <v>-5.1271534044293E-2</v>
      </c>
      <c r="H922">
        <v>0</v>
      </c>
      <c r="I922">
        <f t="shared" si="118"/>
        <v>87.046777722831507</v>
      </c>
      <c r="J922">
        <f t="shared" si="119"/>
        <v>0.9760899999999999</v>
      </c>
      <c r="K922">
        <f t="shared" si="113"/>
        <v>0.97675333333333325</v>
      </c>
      <c r="L922">
        <f t="shared" si="120"/>
        <v>0.98086374999999992</v>
      </c>
      <c r="M922">
        <f t="shared" si="117"/>
        <v>0.97632300000000005</v>
      </c>
      <c r="N922">
        <f t="shared" si="115"/>
        <v>0.94616812500000036</v>
      </c>
      <c r="O922">
        <v>-0.75920796142402402</v>
      </c>
      <c r="P922">
        <f t="shared" si="116"/>
        <v>0.75920796142402402</v>
      </c>
      <c r="Q922">
        <f t="shared" si="114"/>
        <v>0.75920796142402402</v>
      </c>
      <c r="R922">
        <f>MAX(I894:I923)</f>
        <v>88.19882802818141</v>
      </c>
      <c r="S922">
        <f>MIN(I894:I923)</f>
        <v>86.403772901240885</v>
      </c>
      <c r="T922">
        <f>IF(J922&gt;K922, 1, IF(J922&lt;K922, -1, 0))</f>
        <v>-1</v>
      </c>
      <c r="U922">
        <f t="shared" si="121"/>
        <v>-1</v>
      </c>
      <c r="V922">
        <f>G922*U923</f>
        <v>5.1271534044293E-2</v>
      </c>
    </row>
    <row r="923" spans="1:22" x14ac:dyDescent="0.15">
      <c r="A923">
        <v>20021028</v>
      </c>
      <c r="B923">
        <v>0.97240000000000004</v>
      </c>
      <c r="C923">
        <v>0.98270000000000002</v>
      </c>
      <c r="D923">
        <v>0.97209999999999996</v>
      </c>
      <c r="E923">
        <v>0.98209999999999997</v>
      </c>
      <c r="F923">
        <v>7.4000000000000003E-3</v>
      </c>
      <c r="G923">
        <v>0.75920796142402402</v>
      </c>
      <c r="H923">
        <v>0</v>
      </c>
      <c r="I923">
        <f t="shared" si="118"/>
        <v>87.707643789466303</v>
      </c>
      <c r="J923">
        <f t="shared" si="119"/>
        <v>0.97521000000000002</v>
      </c>
      <c r="K923">
        <f t="shared" si="113"/>
        <v>0.9769500000000001</v>
      </c>
      <c r="L923">
        <f t="shared" si="120"/>
        <v>0.98082374999999988</v>
      </c>
      <c r="M923">
        <f t="shared" si="117"/>
        <v>0.97668100000000013</v>
      </c>
      <c r="N923">
        <f t="shared" si="115"/>
        <v>0.94678937500000038</v>
      </c>
      <c r="O923">
        <v>-5.0911312493641801E-2</v>
      </c>
      <c r="P923">
        <f t="shared" si="116"/>
        <v>5.0911312493641801E-2</v>
      </c>
      <c r="Q923">
        <f t="shared" si="114"/>
        <v>5.0911312493641801E-2</v>
      </c>
      <c r="R923">
        <f>MAX(I895:I924)</f>
        <v>88.19882802818141</v>
      </c>
      <c r="S923">
        <f>MIN(I895:I924)</f>
        <v>86.573454729160645</v>
      </c>
      <c r="T923">
        <f>IF(J923&gt;K923, 1, IF(J923&lt;K923, -1, 0))</f>
        <v>-1</v>
      </c>
      <c r="U923">
        <f t="shared" si="121"/>
        <v>-1</v>
      </c>
      <c r="V923">
        <f>G923*U924</f>
        <v>-0.75920796142402402</v>
      </c>
    </row>
    <row r="924" spans="1:22" x14ac:dyDescent="0.15">
      <c r="A924">
        <v>20021029</v>
      </c>
      <c r="B924">
        <v>0.98</v>
      </c>
      <c r="C924">
        <v>0.98470000000000002</v>
      </c>
      <c r="D924">
        <v>0.97870000000000001</v>
      </c>
      <c r="E924">
        <v>0.98260000000000003</v>
      </c>
      <c r="F924">
        <v>5.0000000000000001E-4</v>
      </c>
      <c r="G924">
        <v>5.0911312493641801E-2</v>
      </c>
      <c r="H924">
        <v>0</v>
      </c>
      <c r="I924">
        <f t="shared" si="118"/>
        <v>87.752296902076765</v>
      </c>
      <c r="J924">
        <f t="shared" si="119"/>
        <v>0.97507000000000021</v>
      </c>
      <c r="K924">
        <f t="shared" si="113"/>
        <v>0.97744333333333333</v>
      </c>
      <c r="L924">
        <f t="shared" si="120"/>
        <v>0.98097124999999996</v>
      </c>
      <c r="M924">
        <f t="shared" si="117"/>
        <v>0.97704900000000006</v>
      </c>
      <c r="N924">
        <f t="shared" si="115"/>
        <v>0.94747187500000041</v>
      </c>
      <c r="O924">
        <v>0</v>
      </c>
      <c r="P924">
        <f t="shared" si="116"/>
        <v>0</v>
      </c>
      <c r="Q924">
        <f t="shared" si="114"/>
        <v>0</v>
      </c>
      <c r="R924">
        <f>MAX(I896:I925)</f>
        <v>88.19882802818141</v>
      </c>
      <c r="S924">
        <f>MIN(I896:I925)</f>
        <v>86.573454729160645</v>
      </c>
      <c r="T924">
        <f>IF(J924&gt;K924, 1, IF(J924&lt;K924, -1, 0))</f>
        <v>-1</v>
      </c>
      <c r="U924">
        <f t="shared" si="121"/>
        <v>-1</v>
      </c>
      <c r="V924">
        <f>G924*U925</f>
        <v>-5.0911312493641801E-2</v>
      </c>
    </row>
    <row r="925" spans="1:22" x14ac:dyDescent="0.15">
      <c r="A925">
        <v>20021030</v>
      </c>
      <c r="B925">
        <v>0.98060000000000003</v>
      </c>
      <c r="C925">
        <v>0.98340000000000005</v>
      </c>
      <c r="D925">
        <v>0.98019999999999996</v>
      </c>
      <c r="E925">
        <v>0.98260000000000003</v>
      </c>
      <c r="F925">
        <v>0</v>
      </c>
      <c r="G925">
        <v>0</v>
      </c>
      <c r="H925">
        <v>0</v>
      </c>
      <c r="I925">
        <f t="shared" si="118"/>
        <v>87.752296902076765</v>
      </c>
      <c r="J925">
        <f t="shared" si="119"/>
        <v>0.97553000000000001</v>
      </c>
      <c r="K925">
        <f t="shared" si="113"/>
        <v>0.97794666666666663</v>
      </c>
      <c r="L925">
        <f t="shared" si="120"/>
        <v>0.98094499999999996</v>
      </c>
      <c r="M925">
        <f t="shared" si="117"/>
        <v>0.977437</v>
      </c>
      <c r="N925">
        <f t="shared" si="115"/>
        <v>0.94815437500000033</v>
      </c>
      <c r="O925">
        <v>-0.45796865458985803</v>
      </c>
      <c r="P925">
        <f t="shared" si="116"/>
        <v>0.45796865458985803</v>
      </c>
      <c r="Q925">
        <f t="shared" si="114"/>
        <v>0.45796865458985803</v>
      </c>
      <c r="R925">
        <f>MAX(I897:I926)</f>
        <v>88.19882802818141</v>
      </c>
      <c r="S925">
        <f>MIN(I897:I926)</f>
        <v>86.573454729160645</v>
      </c>
      <c r="T925">
        <f>IF(J925&gt;K925, 1, IF(J925&lt;K925, -1, 0))</f>
        <v>-1</v>
      </c>
      <c r="U925">
        <f t="shared" si="121"/>
        <v>-1</v>
      </c>
      <c r="V925">
        <f>G925*U926</f>
        <v>0</v>
      </c>
    </row>
    <row r="926" spans="1:22" x14ac:dyDescent="0.15">
      <c r="A926">
        <v>20021031</v>
      </c>
      <c r="B926">
        <v>0.98460000000000003</v>
      </c>
      <c r="C926">
        <v>0.9889</v>
      </c>
      <c r="D926">
        <v>0.98370000000000002</v>
      </c>
      <c r="E926">
        <v>0.98709999999999998</v>
      </c>
      <c r="F926">
        <v>4.4999999999999997E-3</v>
      </c>
      <c r="G926">
        <v>0.45796865458985803</v>
      </c>
      <c r="H926">
        <v>0</v>
      </c>
      <c r="I926">
        <f t="shared" si="118"/>
        <v>88.154174915570906</v>
      </c>
      <c r="J926">
        <f t="shared" si="119"/>
        <v>0.97585999999999995</v>
      </c>
      <c r="K926">
        <f t="shared" si="113"/>
        <v>0.97828000000000004</v>
      </c>
      <c r="L926">
        <f t="shared" si="120"/>
        <v>0.98083500000000023</v>
      </c>
      <c r="M926">
        <f t="shared" si="117"/>
        <v>0.97783100000000023</v>
      </c>
      <c r="N926">
        <f t="shared" si="115"/>
        <v>0.94880000000000031</v>
      </c>
      <c r="O926">
        <v>-0.75980143855739701</v>
      </c>
      <c r="P926">
        <f t="shared" si="116"/>
        <v>0.75980143855739701</v>
      </c>
      <c r="Q926">
        <f t="shared" si="114"/>
        <v>0.75980143855739701</v>
      </c>
      <c r="R926">
        <f>MAX(I898:I927)</f>
        <v>88.823971604727831</v>
      </c>
      <c r="S926">
        <f>MIN(I898:I927)</f>
        <v>86.573454729160645</v>
      </c>
      <c r="T926">
        <f>IF(J926&gt;K926, 1, IF(J926&lt;K926, -1, 0))</f>
        <v>-1</v>
      </c>
      <c r="U926">
        <f t="shared" si="121"/>
        <v>-1</v>
      </c>
      <c r="V926">
        <f>G926*U927</f>
        <v>-0.45796865458985803</v>
      </c>
    </row>
    <row r="927" spans="1:22" x14ac:dyDescent="0.15">
      <c r="A927">
        <v>20021101</v>
      </c>
      <c r="B927">
        <v>0.996</v>
      </c>
      <c r="C927">
        <v>0.99850000000000005</v>
      </c>
      <c r="D927">
        <v>0.99319999999999997</v>
      </c>
      <c r="E927">
        <v>0.99460000000000004</v>
      </c>
      <c r="F927">
        <v>7.4999999999999997E-3</v>
      </c>
      <c r="G927">
        <v>0.75980143855739701</v>
      </c>
      <c r="H927">
        <v>0</v>
      </c>
      <c r="I927">
        <f t="shared" si="118"/>
        <v>88.823971604727831</v>
      </c>
      <c r="J927">
        <f t="shared" si="119"/>
        <v>0.97763000000000011</v>
      </c>
      <c r="K927">
        <f t="shared" si="113"/>
        <v>0.97848333333333359</v>
      </c>
      <c r="L927">
        <f t="shared" si="120"/>
        <v>0.98085500000000003</v>
      </c>
      <c r="M927">
        <f t="shared" si="117"/>
        <v>0.97826899999999994</v>
      </c>
      <c r="N927">
        <f t="shared" si="115"/>
        <v>0.94947500000000018</v>
      </c>
      <c r="O927">
        <v>-7.0380052282316793E-2</v>
      </c>
      <c r="P927">
        <f t="shared" si="116"/>
        <v>7.0380052282316793E-2</v>
      </c>
      <c r="Q927">
        <f t="shared" si="114"/>
        <v>7.0380052282316793E-2</v>
      </c>
      <c r="R927">
        <f>MAX(I899:I928)</f>
        <v>88.88648596238248</v>
      </c>
      <c r="S927">
        <f>MIN(I899:I928)</f>
        <v>86.573454729160645</v>
      </c>
      <c r="T927">
        <f>IF(J927&gt;K927, 1, IF(J927&lt;K927, -1, 0))</f>
        <v>-1</v>
      </c>
      <c r="U927">
        <f t="shared" si="121"/>
        <v>-1</v>
      </c>
      <c r="V927">
        <f>G927*U928</f>
        <v>-0.75980143855739701</v>
      </c>
    </row>
    <row r="928" spans="1:22" x14ac:dyDescent="0.15">
      <c r="A928">
        <v>20021104</v>
      </c>
      <c r="B928">
        <v>0.99309999999999998</v>
      </c>
      <c r="C928">
        <v>0.99570000000000003</v>
      </c>
      <c r="D928">
        <v>0.9919</v>
      </c>
      <c r="E928">
        <v>0.99529999999999996</v>
      </c>
      <c r="F928">
        <v>6.9999999999999999E-4</v>
      </c>
      <c r="G928">
        <v>7.0380052282316793E-2</v>
      </c>
      <c r="H928">
        <v>0</v>
      </c>
      <c r="I928">
        <f t="shared" si="118"/>
        <v>88.88648596238248</v>
      </c>
      <c r="J928">
        <f t="shared" si="119"/>
        <v>0.98015000000000008</v>
      </c>
      <c r="K928">
        <f t="shared" si="113"/>
        <v>0.97907000000000011</v>
      </c>
      <c r="L928">
        <f t="shared" si="120"/>
        <v>0.980935</v>
      </c>
      <c r="M928">
        <f t="shared" si="117"/>
        <v>0.97880800000000023</v>
      </c>
      <c r="N928">
        <f t="shared" si="115"/>
        <v>0.95019750000000036</v>
      </c>
      <c r="O928">
        <v>0.24113332663519199</v>
      </c>
      <c r="P928">
        <f t="shared" si="116"/>
        <v>0.24113332663519199</v>
      </c>
      <c r="Q928">
        <f t="shared" si="114"/>
        <v>0.24113332663519199</v>
      </c>
      <c r="R928">
        <f>MAX(I900:I929)</f>
        <v>89.100820902912702</v>
      </c>
      <c r="S928">
        <f>MIN(I900:I929)</f>
        <v>86.573454729160645</v>
      </c>
      <c r="T928">
        <f>IF(J928&gt;K928, 1, IF(J928&lt;K928, -1, 0))</f>
        <v>1</v>
      </c>
      <c r="U928">
        <f t="shared" si="121"/>
        <v>-1</v>
      </c>
      <c r="V928">
        <f>G928*U929</f>
        <v>-7.0380052282316793E-2</v>
      </c>
    </row>
    <row r="929" spans="1:22" x14ac:dyDescent="0.15">
      <c r="A929">
        <v>20021105</v>
      </c>
      <c r="B929">
        <v>1.0008999999999999</v>
      </c>
      <c r="C929">
        <v>1.0024</v>
      </c>
      <c r="D929">
        <v>0.99680000000000002</v>
      </c>
      <c r="E929">
        <v>0.99770000000000003</v>
      </c>
      <c r="F929">
        <v>2.3999999999999998E-3</v>
      </c>
      <c r="G929">
        <v>0.24113332663519199</v>
      </c>
      <c r="H929">
        <v>0</v>
      </c>
      <c r="I929">
        <f t="shared" si="118"/>
        <v>89.100820902912702</v>
      </c>
      <c r="J929">
        <f t="shared" si="119"/>
        <v>0.98249999999999993</v>
      </c>
      <c r="K929">
        <f t="shared" si="113"/>
        <v>0.97976666666666667</v>
      </c>
      <c r="L929">
        <f t="shared" si="120"/>
        <v>0.98102874999999989</v>
      </c>
      <c r="M929">
        <f t="shared" si="117"/>
        <v>0.97938000000000014</v>
      </c>
      <c r="N929">
        <f t="shared" si="115"/>
        <v>0.95092000000000021</v>
      </c>
      <c r="O929">
        <v>0.31071464368045298</v>
      </c>
      <c r="P929">
        <f t="shared" si="116"/>
        <v>0.31071464368045298</v>
      </c>
      <c r="Q929">
        <f t="shared" si="114"/>
        <v>0.31071464368045298</v>
      </c>
      <c r="R929">
        <f>MAX(I901:I930)</f>
        <v>89.37767020109753</v>
      </c>
      <c r="S929">
        <f>MIN(I901:I930)</f>
        <v>86.573454729160645</v>
      </c>
      <c r="T929">
        <f>IF(J929&gt;K929, 1, IF(J929&lt;K929, -1, 0))</f>
        <v>1</v>
      </c>
      <c r="U929">
        <f t="shared" si="121"/>
        <v>-1</v>
      </c>
      <c r="V929">
        <f>G929*U930</f>
        <v>-0.24113332663519199</v>
      </c>
    </row>
    <row r="930" spans="1:22" x14ac:dyDescent="0.15">
      <c r="A930">
        <v>20021106</v>
      </c>
      <c r="B930">
        <v>0.99390000000000001</v>
      </c>
      <c r="C930">
        <v>1.0013000000000001</v>
      </c>
      <c r="D930">
        <v>0.99329999999999996</v>
      </c>
      <c r="E930">
        <v>1.0007999999999999</v>
      </c>
      <c r="F930">
        <v>3.0999999999999999E-3</v>
      </c>
      <c r="G930">
        <v>0.31071464368045298</v>
      </c>
      <c r="H930">
        <v>0</v>
      </c>
      <c r="I930">
        <f t="shared" si="118"/>
        <v>89.37767020109753</v>
      </c>
      <c r="J930">
        <f t="shared" si="119"/>
        <v>0.98462999999999989</v>
      </c>
      <c r="K930">
        <f t="shared" ref="K930:K993" si="122">AVERAGE(E900:E929)</f>
        <v>0.98042666666666678</v>
      </c>
      <c r="L930">
        <f t="shared" si="120"/>
        <v>0.98096375000000013</v>
      </c>
      <c r="M930">
        <f t="shared" si="117"/>
        <v>0.97994100000000017</v>
      </c>
      <c r="N930">
        <f t="shared" si="115"/>
        <v>0.95164812499999996</v>
      </c>
      <c r="O930">
        <v>0.64948041566748305</v>
      </c>
      <c r="P930">
        <f t="shared" si="116"/>
        <v>0.64948041566748305</v>
      </c>
      <c r="Q930">
        <f t="shared" si="114"/>
        <v>0.64948041566748305</v>
      </c>
      <c r="R930">
        <f>MAX(I902:I931)</f>
        <v>89.958160665033532</v>
      </c>
      <c r="S930">
        <f>MIN(I902:I931)</f>
        <v>86.573454729160645</v>
      </c>
      <c r="T930">
        <f>IF(J930&gt;K930, 1, IF(J930&lt;K930, -1, 0))</f>
        <v>1</v>
      </c>
      <c r="U930">
        <f t="shared" si="121"/>
        <v>-1</v>
      </c>
      <c r="V930">
        <f>G930*U931</f>
        <v>-0.31071464368045298</v>
      </c>
    </row>
    <row r="931" spans="1:22" x14ac:dyDescent="0.15">
      <c r="A931">
        <v>20021107</v>
      </c>
      <c r="B931">
        <v>0.99909999999999999</v>
      </c>
      <c r="C931">
        <v>1.0079</v>
      </c>
      <c r="D931">
        <v>0.997</v>
      </c>
      <c r="E931">
        <v>1.0073000000000001</v>
      </c>
      <c r="F931">
        <v>6.4999999999999997E-3</v>
      </c>
      <c r="G931">
        <v>0.64948041566748305</v>
      </c>
      <c r="H931">
        <v>0</v>
      </c>
      <c r="I931">
        <f t="shared" si="118"/>
        <v>89.958160665033532</v>
      </c>
      <c r="J931">
        <f t="shared" si="119"/>
        <v>0.98726999999999998</v>
      </c>
      <c r="K931">
        <f t="shared" si="122"/>
        <v>0.98135666666666665</v>
      </c>
      <c r="L931">
        <f t="shared" si="120"/>
        <v>0.98090875</v>
      </c>
      <c r="M931">
        <f t="shared" si="117"/>
        <v>0.980545</v>
      </c>
      <c r="N931">
        <f t="shared" si="115"/>
        <v>0.95241062499999996</v>
      </c>
      <c r="O931">
        <v>0.38717363248287601</v>
      </c>
      <c r="P931">
        <f t="shared" si="116"/>
        <v>0.38717363248287601</v>
      </c>
      <c r="Q931">
        <f t="shared" ref="Q931:Q994" si="123">IF(L931&gt;N931,1,IF(L931&lt;N931,-1,0))*G932</f>
        <v>0.38717363248287601</v>
      </c>
      <c r="R931">
        <f>MAX(I903:I932)</f>
        <v>90.306454943395138</v>
      </c>
      <c r="S931">
        <f>MIN(I903:I932)</f>
        <v>86.573454729160645</v>
      </c>
      <c r="T931">
        <f>IF(J931&gt;K931, 1, IF(J931&lt;K931, -1, 0))</f>
        <v>1</v>
      </c>
      <c r="U931">
        <f t="shared" si="121"/>
        <v>-1</v>
      </c>
      <c r="V931">
        <f>G931*U932</f>
        <v>-0.64948041566748305</v>
      </c>
    </row>
    <row r="932" spans="1:22" x14ac:dyDescent="0.15">
      <c r="A932">
        <v>20021108</v>
      </c>
      <c r="B932">
        <v>1.0079</v>
      </c>
      <c r="C932">
        <v>1.0129999999999999</v>
      </c>
      <c r="D932">
        <v>1.0066999999999999</v>
      </c>
      <c r="E932">
        <v>1.0112000000000001</v>
      </c>
      <c r="F932">
        <v>3.8999999999999998E-3</v>
      </c>
      <c r="G932">
        <v>0.38717363248287601</v>
      </c>
      <c r="H932">
        <v>0</v>
      </c>
      <c r="I932">
        <f t="shared" si="118"/>
        <v>90.306454943395138</v>
      </c>
      <c r="J932">
        <f t="shared" si="119"/>
        <v>0.99048000000000014</v>
      </c>
      <c r="K932">
        <f t="shared" si="122"/>
        <v>0.98246000000000011</v>
      </c>
      <c r="L932">
        <f t="shared" si="120"/>
        <v>0.9809150000000002</v>
      </c>
      <c r="M932">
        <f t="shared" si="117"/>
        <v>0.98114400000000013</v>
      </c>
      <c r="N932">
        <f t="shared" ref="N932:N995" si="124">AVERAGE(E772:E931)</f>
        <v>0.9532449999999999</v>
      </c>
      <c r="O932">
        <v>0</v>
      </c>
      <c r="P932">
        <f t="shared" si="116"/>
        <v>0</v>
      </c>
      <c r="Q932">
        <f t="shared" si="123"/>
        <v>0</v>
      </c>
      <c r="R932">
        <f>MAX(I904:I933)</f>
        <v>90.306454943395138</v>
      </c>
      <c r="S932">
        <f>MIN(I904:I933)</f>
        <v>86.573454729160645</v>
      </c>
      <c r="T932">
        <f>IF(J932&gt;K932, 1, IF(J932&lt;K932, -1, 0))</f>
        <v>1</v>
      </c>
      <c r="U932">
        <f t="shared" si="121"/>
        <v>-1</v>
      </c>
      <c r="V932">
        <f>G932*U933</f>
        <v>-0.38717363248287601</v>
      </c>
    </row>
    <row r="933" spans="1:22" x14ac:dyDescent="0.15">
      <c r="B933" s="1">
        <v>1.0079</v>
      </c>
      <c r="C933" s="1">
        <v>1.0129999999999999</v>
      </c>
      <c r="D933" s="1">
        <v>1.0066999999999999</v>
      </c>
      <c r="E933" s="1">
        <v>1.0112000000000001</v>
      </c>
      <c r="F933" s="1">
        <v>0</v>
      </c>
      <c r="G933" s="1">
        <v>0</v>
      </c>
      <c r="H933" s="1">
        <v>0</v>
      </c>
      <c r="I933">
        <f t="shared" si="118"/>
        <v>90.306454943395138</v>
      </c>
      <c r="J933">
        <f t="shared" si="119"/>
        <v>0.99413000000000018</v>
      </c>
      <c r="K933">
        <f t="shared" si="122"/>
        <v>0.98362666666666654</v>
      </c>
      <c r="L933">
        <f t="shared" si="120"/>
        <v>0.98096375000000025</v>
      </c>
      <c r="M933">
        <f t="shared" si="117"/>
        <v>0.98172900000000007</v>
      </c>
      <c r="N933">
        <f t="shared" si="124"/>
        <v>0.95410062499999992</v>
      </c>
      <c r="O933">
        <v>-0.148338607594942</v>
      </c>
      <c r="P933">
        <f t="shared" si="116"/>
        <v>-0.148338607594942</v>
      </c>
      <c r="Q933">
        <f t="shared" si="123"/>
        <v>-0.148338607594942</v>
      </c>
      <c r="R933">
        <f>MAX(I905:I934)</f>
        <v>90.306454943395138</v>
      </c>
      <c r="S933">
        <f>MIN(I905:I934)</f>
        <v>86.573454729160645</v>
      </c>
      <c r="T933">
        <f>IF(J933&gt;K933, 1, IF(J933&lt;K933, -1, 0))</f>
        <v>1</v>
      </c>
      <c r="U933">
        <f t="shared" si="121"/>
        <v>-1</v>
      </c>
      <c r="V933">
        <f>G933*U934</f>
        <v>0</v>
      </c>
    </row>
    <row r="934" spans="1:22" x14ac:dyDescent="0.15">
      <c r="A934">
        <v>20021112</v>
      </c>
      <c r="B934">
        <v>1.0071000000000001</v>
      </c>
      <c r="C934">
        <v>1.0103</v>
      </c>
      <c r="D934">
        <v>1.0049999999999999</v>
      </c>
      <c r="E934">
        <v>1.0097</v>
      </c>
      <c r="F934">
        <v>-1.5E-3</v>
      </c>
      <c r="G934">
        <v>-0.148338607594942</v>
      </c>
      <c r="H934">
        <v>0</v>
      </c>
      <c r="I934">
        <f t="shared" si="118"/>
        <v>90.172495605563753</v>
      </c>
      <c r="J934">
        <f t="shared" si="119"/>
        <v>0.99704000000000015</v>
      </c>
      <c r="K934">
        <f t="shared" si="122"/>
        <v>0.98455333333333328</v>
      </c>
      <c r="L934">
        <f t="shared" si="120"/>
        <v>0.98096625000000037</v>
      </c>
      <c r="M934">
        <f t="shared" si="117"/>
        <v>0.98224000000000022</v>
      </c>
      <c r="N934">
        <f t="shared" si="124"/>
        <v>0.95495874999999997</v>
      </c>
      <c r="O934">
        <v>-0.46548479746460802</v>
      </c>
      <c r="P934">
        <f t="shared" si="116"/>
        <v>-0.46548479746460802</v>
      </c>
      <c r="Q934">
        <f t="shared" si="123"/>
        <v>-0.46548479746460802</v>
      </c>
      <c r="R934">
        <f>MAX(I906:I935)</f>
        <v>90.306454943395138</v>
      </c>
      <c r="S934">
        <f>MIN(I906:I935)</f>
        <v>86.573454729160645</v>
      </c>
      <c r="T934">
        <f>IF(J934&gt;K934, 1, IF(J934&lt;K934, -1, 0))</f>
        <v>1</v>
      </c>
      <c r="U934">
        <f t="shared" si="121"/>
        <v>-1</v>
      </c>
      <c r="V934">
        <f>G934*U935</f>
        <v>0.148338607594942</v>
      </c>
    </row>
    <row r="935" spans="1:22" x14ac:dyDescent="0.15">
      <c r="A935">
        <v>20021113</v>
      </c>
      <c r="B935">
        <v>1.0053000000000001</v>
      </c>
      <c r="C935">
        <v>1.0077</v>
      </c>
      <c r="D935">
        <v>1.0038</v>
      </c>
      <c r="E935">
        <v>1.0049999999999999</v>
      </c>
      <c r="F935">
        <v>-4.7000000000000002E-3</v>
      </c>
      <c r="G935">
        <v>-0.46548479746460802</v>
      </c>
      <c r="H935">
        <v>0</v>
      </c>
      <c r="I935">
        <f t="shared" si="118"/>
        <v>89.752756347025411</v>
      </c>
      <c r="J935">
        <f t="shared" si="119"/>
        <v>0.99975000000000003</v>
      </c>
      <c r="K935">
        <f t="shared" si="122"/>
        <v>0.98549333333333311</v>
      </c>
      <c r="L935">
        <f t="shared" si="120"/>
        <v>0.98103000000000018</v>
      </c>
      <c r="M935">
        <f t="shared" si="117"/>
        <v>0.98267200000000021</v>
      </c>
      <c r="N935">
        <f t="shared" si="124"/>
        <v>0.955831875</v>
      </c>
      <c r="O935">
        <v>-8.9552238805960305E-2</v>
      </c>
      <c r="P935">
        <f t="shared" ref="P935:P998" si="125">IF(K935&gt;M935,1,IF(K935&lt;M935,-1,0))*G936</f>
        <v>-8.9552238805960305E-2</v>
      </c>
      <c r="Q935">
        <f t="shared" si="123"/>
        <v>-8.9552238805960305E-2</v>
      </c>
      <c r="R935">
        <f>MAX(I907:I936)</f>
        <v>90.306454943395138</v>
      </c>
      <c r="S935">
        <f>MIN(I907:I936)</f>
        <v>86.573454729160645</v>
      </c>
      <c r="T935">
        <f>IF(J935&gt;K935, 1, IF(J935&lt;K935, -1, 0))</f>
        <v>1</v>
      </c>
      <c r="U935">
        <f t="shared" si="121"/>
        <v>-1</v>
      </c>
      <c r="V935">
        <f>G935*U936</f>
        <v>-0.46548479746460802</v>
      </c>
    </row>
    <row r="936" spans="1:22" x14ac:dyDescent="0.15">
      <c r="A936">
        <v>20021114</v>
      </c>
      <c r="B936">
        <v>1.0074000000000001</v>
      </c>
      <c r="C936">
        <v>1.0076000000000001</v>
      </c>
      <c r="D936">
        <v>1.0013000000000001</v>
      </c>
      <c r="E936">
        <v>1.0041</v>
      </c>
      <c r="F936">
        <v>-8.9999999999999998E-4</v>
      </c>
      <c r="G936">
        <v>-8.9552238805960305E-2</v>
      </c>
      <c r="H936">
        <v>0</v>
      </c>
      <c r="I936">
        <f t="shared" si="118"/>
        <v>89.672380744326588</v>
      </c>
      <c r="J936">
        <f t="shared" si="119"/>
        <v>1.0019899999999999</v>
      </c>
      <c r="K936">
        <f t="shared" si="122"/>
        <v>0.98627666666666658</v>
      </c>
      <c r="L936">
        <f t="shared" si="120"/>
        <v>0.98129500000000003</v>
      </c>
      <c r="M936">
        <f t="shared" ref="M936:M999" si="126">AVERAGE(E836:E935)</f>
        <v>0.98305200000000015</v>
      </c>
      <c r="N936">
        <f t="shared" si="124"/>
        <v>0.95668687499999994</v>
      </c>
      <c r="O936">
        <v>0.31869335723534398</v>
      </c>
      <c r="P936">
        <f t="shared" si="125"/>
        <v>0.31869335723534398</v>
      </c>
      <c r="Q936">
        <f t="shared" si="123"/>
        <v>0.31869335723534398</v>
      </c>
      <c r="R936">
        <f>MAX(I908:I937)</f>
        <v>90.306454943395138</v>
      </c>
      <c r="S936">
        <f>MIN(I908:I937)</f>
        <v>86.573454729160645</v>
      </c>
      <c r="T936">
        <f>IF(J936&gt;K936, 1, IF(J936&lt;K936, -1, 0))</f>
        <v>1</v>
      </c>
      <c r="U936">
        <f t="shared" si="121"/>
        <v>1</v>
      </c>
      <c r="V936">
        <f>G936*U937</f>
        <v>-8.9552238805960305E-2</v>
      </c>
    </row>
    <row r="937" spans="1:22" x14ac:dyDescent="0.15">
      <c r="A937">
        <v>20021115</v>
      </c>
      <c r="B937">
        <v>1.0017</v>
      </c>
      <c r="C937">
        <v>1.0081</v>
      </c>
      <c r="D937">
        <v>1.0004999999999999</v>
      </c>
      <c r="E937">
        <v>1.0073000000000001</v>
      </c>
      <c r="F937">
        <v>3.2000000000000002E-3</v>
      </c>
      <c r="G937">
        <v>0.31869335723534398</v>
      </c>
      <c r="H937">
        <v>0</v>
      </c>
      <c r="I937">
        <f t="shared" si="118"/>
        <v>89.958160665033532</v>
      </c>
      <c r="J937">
        <f t="shared" si="119"/>
        <v>1.0036900000000002</v>
      </c>
      <c r="K937">
        <f t="shared" si="122"/>
        <v>0.98695333333333324</v>
      </c>
      <c r="L937">
        <f t="shared" si="120"/>
        <v>0.9814250000000001</v>
      </c>
      <c r="M937">
        <f t="shared" si="126"/>
        <v>0.98335499999999998</v>
      </c>
      <c r="N937">
        <f t="shared" si="124"/>
        <v>0.95747499999999997</v>
      </c>
      <c r="O937">
        <v>-1.9855058076042702E-2</v>
      </c>
      <c r="P937">
        <f t="shared" si="125"/>
        <v>-1.9855058076042702E-2</v>
      </c>
      <c r="Q937">
        <f t="shared" si="123"/>
        <v>-1.9855058076042702E-2</v>
      </c>
      <c r="R937">
        <f>MAX(I909:I938)</f>
        <v>90.306454943395138</v>
      </c>
      <c r="S937">
        <f>MIN(I909:I938)</f>
        <v>86.573454729160645</v>
      </c>
      <c r="T937">
        <f>IF(J937&gt;K937, 1, IF(J937&lt;K937, -1, 0))</f>
        <v>1</v>
      </c>
      <c r="U937">
        <f t="shared" si="121"/>
        <v>1</v>
      </c>
      <c r="V937">
        <f>G937*U938</f>
        <v>0.31869335723534398</v>
      </c>
    </row>
    <row r="938" spans="1:22" x14ac:dyDescent="0.15">
      <c r="A938">
        <v>20021118</v>
      </c>
      <c r="B938">
        <v>1.0053000000000001</v>
      </c>
      <c r="C938">
        <v>1.0084</v>
      </c>
      <c r="D938">
        <v>1.0048999999999999</v>
      </c>
      <c r="E938">
        <v>1.0071000000000001</v>
      </c>
      <c r="F938">
        <v>-2.0000000000000001E-4</v>
      </c>
      <c r="G938">
        <v>-1.9855058076042702E-2</v>
      </c>
      <c r="H938">
        <v>0</v>
      </c>
      <c r="I938">
        <f t="shared" si="118"/>
        <v>89.940299419989344</v>
      </c>
      <c r="J938">
        <f t="shared" si="119"/>
        <v>1.0049600000000001</v>
      </c>
      <c r="K938">
        <f t="shared" si="122"/>
        <v>0.98796666666666655</v>
      </c>
      <c r="L938">
        <f t="shared" si="120"/>
        <v>0.98152249999999996</v>
      </c>
      <c r="M938">
        <f t="shared" si="126"/>
        <v>0.98360300000000001</v>
      </c>
      <c r="N938">
        <f t="shared" si="124"/>
        <v>0.95829374999999994</v>
      </c>
      <c r="O938">
        <v>-0.54612253003674505</v>
      </c>
      <c r="P938">
        <f t="shared" si="125"/>
        <v>-0.54612253003674505</v>
      </c>
      <c r="Q938">
        <f t="shared" si="123"/>
        <v>-0.54612253003674505</v>
      </c>
      <c r="R938">
        <f>MAX(I910:I939)</f>
        <v>90.306454943395138</v>
      </c>
      <c r="S938">
        <f>MIN(I910:I939)</f>
        <v>86.573454729160645</v>
      </c>
      <c r="T938">
        <f>IF(J938&gt;K938, 1, IF(J938&lt;K938, -1, 0))</f>
        <v>1</v>
      </c>
      <c r="U938">
        <f t="shared" si="121"/>
        <v>1</v>
      </c>
      <c r="V938">
        <f>G938*U939</f>
        <v>-1.9855058076042702E-2</v>
      </c>
    </row>
    <row r="939" spans="1:22" x14ac:dyDescent="0.15">
      <c r="A939">
        <v>20021119</v>
      </c>
      <c r="B939">
        <v>1.0107999999999999</v>
      </c>
      <c r="C939">
        <v>1.0126999999999999</v>
      </c>
      <c r="D939">
        <v>0.99939999999999996</v>
      </c>
      <c r="E939">
        <v>1.0016</v>
      </c>
      <c r="F939">
        <v>-5.4999999999999997E-3</v>
      </c>
      <c r="G939">
        <v>-0.54612253003674505</v>
      </c>
      <c r="H939">
        <v>0</v>
      </c>
      <c r="I939">
        <f t="shared" si="118"/>
        <v>89.44911518127428</v>
      </c>
      <c r="J939">
        <f t="shared" si="119"/>
        <v>1.00614</v>
      </c>
      <c r="K939">
        <f t="shared" si="122"/>
        <v>0.98889333333333318</v>
      </c>
      <c r="L939">
        <f t="shared" si="120"/>
        <v>0.98179875000000005</v>
      </c>
      <c r="M939">
        <f t="shared" si="126"/>
        <v>0.98382599999999998</v>
      </c>
      <c r="N939">
        <f t="shared" si="124"/>
        <v>0.95909875000000011</v>
      </c>
      <c r="O939">
        <v>-0.119808306709274</v>
      </c>
      <c r="P939">
        <f t="shared" si="125"/>
        <v>-0.119808306709274</v>
      </c>
      <c r="Q939">
        <f t="shared" si="123"/>
        <v>-0.119808306709274</v>
      </c>
      <c r="R939">
        <f>MAX(I911:I940)</f>
        <v>90.306454943395138</v>
      </c>
      <c r="S939">
        <f>MIN(I911:I940)</f>
        <v>86.573454729160645</v>
      </c>
      <c r="T939">
        <f>IF(J939&gt;K939, 1, IF(J939&lt;K939, -1, 0))</f>
        <v>1</v>
      </c>
      <c r="U939">
        <f t="shared" si="121"/>
        <v>1</v>
      </c>
      <c r="V939">
        <f>G939*U940</f>
        <v>-0.54612253003674505</v>
      </c>
    </row>
    <row r="940" spans="1:22" x14ac:dyDescent="0.15">
      <c r="A940">
        <v>20021120</v>
      </c>
      <c r="B940">
        <v>1.0003</v>
      </c>
      <c r="C940">
        <v>1.0032000000000001</v>
      </c>
      <c r="D940">
        <v>0.99990000000000001</v>
      </c>
      <c r="E940">
        <v>1.0004</v>
      </c>
      <c r="F940">
        <v>-1.1999999999999999E-3</v>
      </c>
      <c r="G940">
        <v>-0.119808306709274</v>
      </c>
      <c r="H940">
        <v>0</v>
      </c>
      <c r="I940">
        <f t="shared" si="118"/>
        <v>89.341947711009169</v>
      </c>
      <c r="J940">
        <f t="shared" si="119"/>
        <v>1.0065300000000001</v>
      </c>
      <c r="K940">
        <f t="shared" si="122"/>
        <v>0.98980000000000001</v>
      </c>
      <c r="L940">
        <f t="shared" si="120"/>
        <v>0.98208749999999989</v>
      </c>
      <c r="M940">
        <f t="shared" si="126"/>
        <v>0.98395699999999986</v>
      </c>
      <c r="N940">
        <f t="shared" si="124"/>
        <v>0.95988937500000004</v>
      </c>
      <c r="O940">
        <v>-5.99760095961549E-2</v>
      </c>
      <c r="P940">
        <f t="shared" si="125"/>
        <v>-5.99760095961549E-2</v>
      </c>
      <c r="Q940">
        <f t="shared" si="123"/>
        <v>-5.99760095961549E-2</v>
      </c>
      <c r="R940">
        <f>MAX(I912:I941)</f>
        <v>90.306454943395138</v>
      </c>
      <c r="S940">
        <f>MIN(I912:I941)</f>
        <v>86.573454729160645</v>
      </c>
      <c r="T940">
        <f>IF(J940&gt;K940, 1, IF(J940&lt;K940, -1, 0))</f>
        <v>1</v>
      </c>
      <c r="U940">
        <f t="shared" si="121"/>
        <v>1</v>
      </c>
      <c r="V940">
        <f>G940*U941</f>
        <v>-0.119808306709274</v>
      </c>
    </row>
    <row r="941" spans="1:22" x14ac:dyDescent="0.15">
      <c r="A941">
        <v>20021121</v>
      </c>
      <c r="B941">
        <v>1.0015000000000001</v>
      </c>
      <c r="C941">
        <v>1.0025999999999999</v>
      </c>
      <c r="D941">
        <v>0.99670000000000003</v>
      </c>
      <c r="E941">
        <v>0.99980000000000002</v>
      </c>
      <c r="F941">
        <v>-5.9999999999999995E-4</v>
      </c>
      <c r="G941">
        <v>-5.99760095961549E-2</v>
      </c>
      <c r="H941">
        <v>0</v>
      </c>
      <c r="I941">
        <f t="shared" si="118"/>
        <v>89.288363975876621</v>
      </c>
      <c r="J941">
        <f t="shared" si="119"/>
        <v>1.0064900000000001</v>
      </c>
      <c r="K941">
        <f t="shared" si="122"/>
        <v>0.99022666666666659</v>
      </c>
      <c r="L941">
        <f t="shared" si="120"/>
        <v>0.98231624999999989</v>
      </c>
      <c r="M941">
        <f t="shared" si="126"/>
        <v>0.98411899999999985</v>
      </c>
      <c r="N941">
        <f t="shared" si="124"/>
        <v>0.96066250000000009</v>
      </c>
      <c r="O941">
        <v>-0.390078015603122</v>
      </c>
      <c r="P941">
        <f t="shared" si="125"/>
        <v>-0.390078015603122</v>
      </c>
      <c r="Q941">
        <f t="shared" si="123"/>
        <v>-0.390078015603122</v>
      </c>
      <c r="R941">
        <f>MAX(I913:I942)</f>
        <v>90.306454943395138</v>
      </c>
      <c r="S941">
        <f>MIN(I913:I942)</f>
        <v>86.573454729160645</v>
      </c>
      <c r="T941">
        <f>IF(J941&gt;K941, 1, IF(J941&lt;K941, -1, 0))</f>
        <v>1</v>
      </c>
      <c r="U941">
        <f t="shared" si="121"/>
        <v>1</v>
      </c>
      <c r="V941">
        <f>G941*U942</f>
        <v>-5.99760095961549E-2</v>
      </c>
    </row>
    <row r="942" spans="1:22" x14ac:dyDescent="0.15">
      <c r="A942">
        <v>20021122</v>
      </c>
      <c r="B942">
        <v>1.0017</v>
      </c>
      <c r="C942">
        <v>1.0019</v>
      </c>
      <c r="D942">
        <v>0.995</v>
      </c>
      <c r="E942">
        <v>0.99590000000000001</v>
      </c>
      <c r="F942">
        <v>-3.8999999999999998E-3</v>
      </c>
      <c r="G942">
        <v>-0.390078015603122</v>
      </c>
      <c r="H942">
        <v>0</v>
      </c>
      <c r="I942">
        <f t="shared" si="118"/>
        <v>88.940069697515028</v>
      </c>
      <c r="J942">
        <f t="shared" si="119"/>
        <v>1.0057400000000001</v>
      </c>
      <c r="K942">
        <f t="shared" si="122"/>
        <v>0.99076999999999993</v>
      </c>
      <c r="L942">
        <f t="shared" si="120"/>
        <v>0.98262749999999977</v>
      </c>
      <c r="M942">
        <f t="shared" si="126"/>
        <v>0.98431299999999977</v>
      </c>
      <c r="N942">
        <f t="shared" si="124"/>
        <v>0.96146375000000006</v>
      </c>
      <c r="O942">
        <v>-0.60247012752284401</v>
      </c>
      <c r="P942">
        <f t="shared" si="125"/>
        <v>-0.60247012752284401</v>
      </c>
      <c r="Q942">
        <f t="shared" si="123"/>
        <v>-0.60247012752284401</v>
      </c>
      <c r="R942">
        <f>MAX(I914:I943)</f>
        <v>90.306454943395138</v>
      </c>
      <c r="S942">
        <f>MIN(I914:I943)</f>
        <v>86.573454729160645</v>
      </c>
      <c r="T942">
        <f>IF(J942&gt;K942, 1, IF(J942&lt;K942, -1, 0))</f>
        <v>1</v>
      </c>
      <c r="U942">
        <f t="shared" si="121"/>
        <v>1</v>
      </c>
      <c r="V942">
        <f>G942*U943</f>
        <v>-0.390078015603122</v>
      </c>
    </row>
    <row r="943" spans="1:22" x14ac:dyDescent="0.15">
      <c r="A943">
        <v>20021125</v>
      </c>
      <c r="B943">
        <v>0.98919999999999997</v>
      </c>
      <c r="C943">
        <v>0.99309999999999998</v>
      </c>
      <c r="D943">
        <v>0.98839999999999995</v>
      </c>
      <c r="E943">
        <v>0.9899</v>
      </c>
      <c r="F943">
        <v>-6.0000000000000001E-3</v>
      </c>
      <c r="G943">
        <v>-0.60247012752284401</v>
      </c>
      <c r="H943">
        <v>0</v>
      </c>
      <c r="I943">
        <f t="shared" si="118"/>
        <v>88.404232346189502</v>
      </c>
      <c r="J943">
        <f t="shared" si="119"/>
        <v>1.00421</v>
      </c>
      <c r="K943">
        <f t="shared" si="122"/>
        <v>0.99118333333333331</v>
      </c>
      <c r="L943">
        <f t="shared" si="120"/>
        <v>0.98280499999999971</v>
      </c>
      <c r="M943">
        <f t="shared" si="126"/>
        <v>0.98449299999999984</v>
      </c>
      <c r="N943">
        <f t="shared" si="124"/>
        <v>0.96220000000000017</v>
      </c>
      <c r="O943">
        <v>0.151530457621977</v>
      </c>
      <c r="P943">
        <f t="shared" si="125"/>
        <v>0.151530457621977</v>
      </c>
      <c r="Q943">
        <f t="shared" si="123"/>
        <v>0.151530457621977</v>
      </c>
      <c r="R943">
        <f>MAX(I915:I944)</f>
        <v>90.306454943395138</v>
      </c>
      <c r="S943">
        <f>MIN(I915:I944)</f>
        <v>86.573454729160645</v>
      </c>
      <c r="T943">
        <f>IF(J943&gt;K943, 1, IF(J943&lt;K943, -1, 0))</f>
        <v>1</v>
      </c>
      <c r="U943">
        <f t="shared" si="121"/>
        <v>1</v>
      </c>
      <c r="V943">
        <f>G943*U944</f>
        <v>-0.60247012752284401</v>
      </c>
    </row>
    <row r="944" spans="1:22" x14ac:dyDescent="0.15">
      <c r="A944">
        <v>20021126</v>
      </c>
      <c r="B944">
        <v>0.98980000000000001</v>
      </c>
      <c r="C944">
        <v>0.99260000000000004</v>
      </c>
      <c r="D944">
        <v>0.98899999999999999</v>
      </c>
      <c r="E944">
        <v>0.99139999999999995</v>
      </c>
      <c r="F944">
        <v>1.5E-3</v>
      </c>
      <c r="G944">
        <v>0.151530457621977</v>
      </c>
      <c r="H944">
        <v>0</v>
      </c>
      <c r="I944">
        <f t="shared" si="118"/>
        <v>88.538191684020873</v>
      </c>
      <c r="J944">
        <f t="shared" si="119"/>
        <v>1.0020800000000001</v>
      </c>
      <c r="K944">
        <f t="shared" si="122"/>
        <v>0.99139666666666659</v>
      </c>
      <c r="L944">
        <f t="shared" si="120"/>
        <v>0.98286874999999996</v>
      </c>
      <c r="M944">
        <f t="shared" si="126"/>
        <v>0.98468899999999993</v>
      </c>
      <c r="N944">
        <f t="shared" si="124"/>
        <v>0.96289937499999989</v>
      </c>
      <c r="O944">
        <v>-0.14121444422029</v>
      </c>
      <c r="P944">
        <f t="shared" si="125"/>
        <v>-0.14121444422029</v>
      </c>
      <c r="Q944">
        <f t="shared" si="123"/>
        <v>-0.14121444422029</v>
      </c>
      <c r="R944">
        <f>MAX(I916:I945)</f>
        <v>90.306454943395138</v>
      </c>
      <c r="S944">
        <f>MIN(I916:I945)</f>
        <v>86.573454729160645</v>
      </c>
      <c r="T944">
        <f>IF(J944&gt;K944, 1, IF(J944&lt;K944, -1, 0))</f>
        <v>1</v>
      </c>
      <c r="U944">
        <f t="shared" si="121"/>
        <v>1</v>
      </c>
      <c r="V944">
        <f>G944*U945</f>
        <v>-0.151530457621977</v>
      </c>
    </row>
    <row r="945" spans="1:22" x14ac:dyDescent="0.15">
      <c r="A945">
        <v>20021127</v>
      </c>
      <c r="B945">
        <v>0.99129999999999996</v>
      </c>
      <c r="C945">
        <v>0.99180000000000001</v>
      </c>
      <c r="D945">
        <v>0.98660000000000003</v>
      </c>
      <c r="E945">
        <v>0.99</v>
      </c>
      <c r="F945">
        <v>-1.4E-3</v>
      </c>
      <c r="G945">
        <v>-0.14121444422029</v>
      </c>
      <c r="H945">
        <v>0</v>
      </c>
      <c r="I945">
        <f t="shared" si="118"/>
        <v>88.413162968711589</v>
      </c>
      <c r="J945">
        <f t="shared" si="119"/>
        <v>1.0002500000000001</v>
      </c>
      <c r="K945">
        <f t="shared" si="122"/>
        <v>0.99184333333333319</v>
      </c>
      <c r="L945">
        <f t="shared" si="120"/>
        <v>0.98302375000000008</v>
      </c>
      <c r="M945">
        <f t="shared" si="126"/>
        <v>0.98475599999999985</v>
      </c>
      <c r="N945">
        <f t="shared" si="124"/>
        <v>0.96359125000000001</v>
      </c>
      <c r="O945">
        <v>0.35353535353535898</v>
      </c>
      <c r="P945">
        <f t="shared" si="125"/>
        <v>0.35353535353535898</v>
      </c>
      <c r="Q945">
        <f t="shared" si="123"/>
        <v>0.35353535353535898</v>
      </c>
      <c r="R945">
        <f>MAX(I917:I946)</f>
        <v>90.306454943395138</v>
      </c>
      <c r="S945">
        <f>MIN(I917:I946)</f>
        <v>86.573454729160645</v>
      </c>
      <c r="T945">
        <f>IF(J945&gt;K945, 1, IF(J945&lt;K945, -1, 0))</f>
        <v>1</v>
      </c>
      <c r="U945">
        <f t="shared" si="121"/>
        <v>-1</v>
      </c>
      <c r="V945">
        <f>G945*U946</f>
        <v>0.14121444422029</v>
      </c>
    </row>
    <row r="946" spans="1:22" x14ac:dyDescent="0.15">
      <c r="A946">
        <v>20021129</v>
      </c>
      <c r="B946">
        <v>0.99150000000000005</v>
      </c>
      <c r="C946">
        <v>0.99480000000000002</v>
      </c>
      <c r="D946">
        <v>0.99109999999999998</v>
      </c>
      <c r="E946">
        <v>0.99350000000000005</v>
      </c>
      <c r="F946">
        <v>3.5000000000000001E-3</v>
      </c>
      <c r="G946">
        <v>0.35353535353535898</v>
      </c>
      <c r="H946">
        <v>0</v>
      </c>
      <c r="I946">
        <f t="shared" si="118"/>
        <v>88.725734756984806</v>
      </c>
      <c r="J946">
        <f t="shared" si="119"/>
        <v>0.99875000000000003</v>
      </c>
      <c r="K946">
        <f t="shared" si="122"/>
        <v>0.99219999999999986</v>
      </c>
      <c r="L946">
        <f t="shared" si="120"/>
        <v>0.98335874999999984</v>
      </c>
      <c r="M946">
        <f t="shared" si="126"/>
        <v>0.98474200000000001</v>
      </c>
      <c r="N946">
        <f t="shared" si="124"/>
        <v>0.96429812500000001</v>
      </c>
      <c r="O946">
        <v>0.301962757926523</v>
      </c>
      <c r="P946">
        <f t="shared" si="125"/>
        <v>0.301962757926523</v>
      </c>
      <c r="Q946">
        <f t="shared" si="123"/>
        <v>0.301962757926523</v>
      </c>
      <c r="R946">
        <f>MAX(I918:I947)</f>
        <v>90.306454943395138</v>
      </c>
      <c r="S946">
        <f>MIN(I918:I947)</f>
        <v>86.787789669690838</v>
      </c>
      <c r="T946">
        <f>IF(J946&gt;K946, 1, IF(J946&lt;K946, -1, 0))</f>
        <v>1</v>
      </c>
      <c r="U946">
        <f t="shared" si="121"/>
        <v>-1</v>
      </c>
      <c r="V946">
        <f>G946*U947</f>
        <v>-0.35353535353535898</v>
      </c>
    </row>
    <row r="947" spans="1:22" x14ac:dyDescent="0.15">
      <c r="A947">
        <v>20021202</v>
      </c>
      <c r="B947">
        <v>0.98560000000000003</v>
      </c>
      <c r="C947">
        <v>0.99760000000000004</v>
      </c>
      <c r="D947">
        <v>0.98540000000000005</v>
      </c>
      <c r="E947">
        <v>0.99650000000000005</v>
      </c>
      <c r="F947">
        <v>3.0000000000000001E-3</v>
      </c>
      <c r="G947">
        <v>0.301962757926523</v>
      </c>
      <c r="H947">
        <v>0</v>
      </c>
      <c r="I947">
        <f t="shared" si="118"/>
        <v>88.993653432647577</v>
      </c>
      <c r="J947">
        <f t="shared" si="119"/>
        <v>0.99768999999999974</v>
      </c>
      <c r="K947">
        <f t="shared" si="122"/>
        <v>0.99300333333333335</v>
      </c>
      <c r="L947">
        <f t="shared" si="120"/>
        <v>0.98362124999999989</v>
      </c>
      <c r="M947">
        <f t="shared" si="126"/>
        <v>0.98482199999999975</v>
      </c>
      <c r="N947">
        <f t="shared" si="124"/>
        <v>0.96502062499999997</v>
      </c>
      <c r="O947">
        <v>-0.150526843953844</v>
      </c>
      <c r="P947">
        <f t="shared" si="125"/>
        <v>-0.150526843953844</v>
      </c>
      <c r="Q947">
        <f t="shared" si="123"/>
        <v>-0.150526843953844</v>
      </c>
      <c r="R947">
        <f>MAX(I919:I948)</f>
        <v>90.306454943395138</v>
      </c>
      <c r="S947">
        <f>MIN(I919:I948)</f>
        <v>87.019985855265233</v>
      </c>
      <c r="T947">
        <f>IF(J947&gt;K947, 1, IF(J947&lt;K947, -1, 0))</f>
        <v>1</v>
      </c>
      <c r="U947">
        <f t="shared" si="121"/>
        <v>-1</v>
      </c>
      <c r="V947">
        <f>G947*U948</f>
        <v>-0.301962757926523</v>
      </c>
    </row>
    <row r="948" spans="1:22" x14ac:dyDescent="0.15">
      <c r="A948">
        <v>20021203</v>
      </c>
      <c r="B948">
        <v>0.99609999999999999</v>
      </c>
      <c r="C948">
        <v>0.99950000000000006</v>
      </c>
      <c r="D948">
        <v>0.99439999999999995</v>
      </c>
      <c r="E948">
        <v>0.995</v>
      </c>
      <c r="F948">
        <v>-1.5E-3</v>
      </c>
      <c r="G948">
        <v>-0.150526843953844</v>
      </c>
      <c r="H948">
        <v>0</v>
      </c>
      <c r="I948">
        <f t="shared" si="118"/>
        <v>88.859694094816192</v>
      </c>
      <c r="J948">
        <f t="shared" si="119"/>
        <v>0.99660999999999988</v>
      </c>
      <c r="K948">
        <f t="shared" si="122"/>
        <v>0.99390666666666661</v>
      </c>
      <c r="L948">
        <f t="shared" si="120"/>
        <v>0.98402624999999977</v>
      </c>
      <c r="M948">
        <f t="shared" si="126"/>
        <v>0.9849049999999997</v>
      </c>
      <c r="N948">
        <f t="shared" si="124"/>
        <v>0.96575062500000008</v>
      </c>
      <c r="O948">
        <v>0.42211055276381698</v>
      </c>
      <c r="P948">
        <f t="shared" si="125"/>
        <v>0.42211055276381698</v>
      </c>
      <c r="Q948">
        <f t="shared" si="123"/>
        <v>0.42211055276381698</v>
      </c>
      <c r="R948">
        <f>MAX(I920:I949)</f>
        <v>90.306454943395138</v>
      </c>
      <c r="S948">
        <f>MIN(I920:I949)</f>
        <v>87.019985855265233</v>
      </c>
      <c r="T948">
        <f>IF(J948&gt;K948, 1, IF(J948&lt;K948, -1, 0))</f>
        <v>1</v>
      </c>
      <c r="U948">
        <f t="shared" si="121"/>
        <v>-1</v>
      </c>
      <c r="V948">
        <f>G948*U949</f>
        <v>0.150526843953844</v>
      </c>
    </row>
    <row r="949" spans="1:22" x14ac:dyDescent="0.15">
      <c r="A949">
        <v>20021204</v>
      </c>
      <c r="B949">
        <v>1.0011000000000001</v>
      </c>
      <c r="C949">
        <v>1.0021</v>
      </c>
      <c r="D949">
        <v>0.99809999999999999</v>
      </c>
      <c r="E949">
        <v>0.99919999999999998</v>
      </c>
      <c r="F949">
        <v>4.1999999999999997E-3</v>
      </c>
      <c r="G949">
        <v>0.42211055276381698</v>
      </c>
      <c r="H949">
        <v>0</v>
      </c>
      <c r="I949">
        <f t="shared" si="118"/>
        <v>89.234780240744058</v>
      </c>
      <c r="J949">
        <f t="shared" si="119"/>
        <v>0.99539999999999984</v>
      </c>
      <c r="K949">
        <f t="shared" si="122"/>
        <v>0.99468000000000012</v>
      </c>
      <c r="L949">
        <f t="shared" si="120"/>
        <v>0.9843512499999999</v>
      </c>
      <c r="M949">
        <f t="shared" si="126"/>
        <v>0.98497699999999966</v>
      </c>
      <c r="N949">
        <f t="shared" si="124"/>
        <v>0.96642437500000011</v>
      </c>
      <c r="O949">
        <v>8.0064051240995096E-2</v>
      </c>
      <c r="P949">
        <f t="shared" si="125"/>
        <v>8.0064051240995096E-2</v>
      </c>
      <c r="Q949">
        <f t="shared" si="123"/>
        <v>8.0064051240995096E-2</v>
      </c>
      <c r="R949">
        <f>MAX(I921:I950)</f>
        <v>90.306454943395138</v>
      </c>
      <c r="S949">
        <f>MIN(I921:I950)</f>
        <v>87.046777722831507</v>
      </c>
      <c r="T949">
        <f>IF(J949&gt;K949, 1, IF(J949&lt;K949, -1, 0))</f>
        <v>1</v>
      </c>
      <c r="U949">
        <f t="shared" si="121"/>
        <v>-1</v>
      </c>
      <c r="V949">
        <f>G949*U950</f>
        <v>-0.42211055276381698</v>
      </c>
    </row>
    <row r="950" spans="1:22" x14ac:dyDescent="0.15">
      <c r="A950">
        <v>20021205</v>
      </c>
      <c r="B950">
        <v>0.999</v>
      </c>
      <c r="C950">
        <v>1.0008999999999999</v>
      </c>
      <c r="D950">
        <v>0.99670000000000003</v>
      </c>
      <c r="E950">
        <v>1</v>
      </c>
      <c r="F950">
        <v>8.0000000000000004E-4</v>
      </c>
      <c r="G950">
        <v>8.0064051240995096E-2</v>
      </c>
      <c r="H950">
        <v>0</v>
      </c>
      <c r="I950">
        <f t="shared" si="118"/>
        <v>89.306225220920794</v>
      </c>
      <c r="J950">
        <f t="shared" si="119"/>
        <v>0.99516000000000004</v>
      </c>
      <c r="K950">
        <f t="shared" si="122"/>
        <v>0.99543999999999999</v>
      </c>
      <c r="L950">
        <f t="shared" si="120"/>
        <v>0.98462375000000013</v>
      </c>
      <c r="M950">
        <f t="shared" si="126"/>
        <v>0.98493999999999982</v>
      </c>
      <c r="N950">
        <f t="shared" si="124"/>
        <v>0.96711875000000003</v>
      </c>
      <c r="O950">
        <v>-0.87999999999999201</v>
      </c>
      <c r="P950">
        <f t="shared" si="125"/>
        <v>0.87999999999999201</v>
      </c>
      <c r="Q950">
        <f t="shared" si="123"/>
        <v>0.87999999999999201</v>
      </c>
      <c r="R950">
        <f>MAX(I922:I951)</f>
        <v>90.306454943395138</v>
      </c>
      <c r="S950">
        <f>MIN(I922:I951)</f>
        <v>87.046777722831507</v>
      </c>
      <c r="T950">
        <f>IF(J950&gt;K950, 1, IF(J950&lt;K950, -1, 0))</f>
        <v>-1</v>
      </c>
      <c r="U950">
        <f t="shared" si="121"/>
        <v>-1</v>
      </c>
      <c r="V950">
        <f>G950*U951</f>
        <v>-8.0064051240995096E-2</v>
      </c>
    </row>
    <row r="951" spans="1:22" x14ac:dyDescent="0.15">
      <c r="A951">
        <v>20021206</v>
      </c>
      <c r="B951">
        <v>1.0001</v>
      </c>
      <c r="C951">
        <v>1.012</v>
      </c>
      <c r="D951">
        <v>0.99990000000000001</v>
      </c>
      <c r="E951">
        <v>1.0087999999999999</v>
      </c>
      <c r="F951">
        <v>8.8000000000000005E-3</v>
      </c>
      <c r="G951">
        <v>0.87999999999999201</v>
      </c>
      <c r="H951">
        <v>-3.8E-3</v>
      </c>
      <c r="I951">
        <f t="shared" si="118"/>
        <v>90.092120002864888</v>
      </c>
      <c r="J951">
        <f t="shared" si="119"/>
        <v>0.99512</v>
      </c>
      <c r="K951">
        <f t="shared" si="122"/>
        <v>0.99629333333333325</v>
      </c>
      <c r="L951">
        <f t="shared" si="120"/>
        <v>0.98487250000000015</v>
      </c>
      <c r="M951">
        <f t="shared" si="126"/>
        <v>0.98488799999999987</v>
      </c>
      <c r="N951">
        <f t="shared" si="124"/>
        <v>0.96780875</v>
      </c>
      <c r="O951">
        <v>-6.9389373513099206E-2</v>
      </c>
      <c r="P951">
        <f t="shared" si="125"/>
        <v>6.9389373513099206E-2</v>
      </c>
      <c r="Q951">
        <f t="shared" si="123"/>
        <v>6.9389373513099206E-2</v>
      </c>
      <c r="R951">
        <f>MAX(I923:I952)</f>
        <v>90.306454943395138</v>
      </c>
      <c r="S951">
        <f>MIN(I923:I952)</f>
        <v>87.707643789466303</v>
      </c>
      <c r="T951">
        <f>IF(J951&gt;K951, 1, IF(J951&lt;K951, -1, 0))</f>
        <v>-1</v>
      </c>
      <c r="U951">
        <f t="shared" si="121"/>
        <v>-1</v>
      </c>
      <c r="V951">
        <f>G951*U952</f>
        <v>-0.87999999999999201</v>
      </c>
    </row>
    <row r="952" spans="1:22" x14ac:dyDescent="0.15">
      <c r="A952">
        <v>20021209</v>
      </c>
      <c r="B952">
        <v>1.0086999999999999</v>
      </c>
      <c r="C952">
        <v>1.01</v>
      </c>
      <c r="D952">
        <v>1.0065999999999999</v>
      </c>
      <c r="E952">
        <v>1.0095000000000001</v>
      </c>
      <c r="F952">
        <v>6.9999999999999999E-4</v>
      </c>
      <c r="G952">
        <v>6.9389373513099206E-2</v>
      </c>
      <c r="H952">
        <v>0</v>
      </c>
      <c r="I952">
        <f t="shared" si="118"/>
        <v>90.154634360519552</v>
      </c>
      <c r="J952">
        <f t="shared" si="119"/>
        <v>0.99602000000000002</v>
      </c>
      <c r="K952">
        <f t="shared" si="122"/>
        <v>0.99741333333333337</v>
      </c>
      <c r="L952">
        <f t="shared" si="120"/>
        <v>0.98522374999999995</v>
      </c>
      <c r="M952">
        <f t="shared" si="126"/>
        <v>0.98490799999999989</v>
      </c>
      <c r="N952">
        <f t="shared" si="124"/>
        <v>0.9685662500000003</v>
      </c>
      <c r="O952">
        <v>5.9659938351390503E-2</v>
      </c>
      <c r="P952">
        <f t="shared" si="125"/>
        <v>-5.9659938351390503E-2</v>
      </c>
      <c r="Q952">
        <f t="shared" si="123"/>
        <v>-5.9659938351390503E-2</v>
      </c>
      <c r="R952">
        <f>MAX(I924:I953)</f>
        <v>90.306454943395138</v>
      </c>
      <c r="S952">
        <f>MIN(I924:I953)</f>
        <v>87.752296902076765</v>
      </c>
      <c r="T952">
        <f>IF(J952&gt;K952, 1, IF(J952&lt;K952, -1, 0))</f>
        <v>-1</v>
      </c>
      <c r="U952">
        <f t="shared" si="121"/>
        <v>-1</v>
      </c>
      <c r="V952">
        <f>G952*U953</f>
        <v>-6.9389373513099206E-2</v>
      </c>
    </row>
    <row r="953" spans="1:22" x14ac:dyDescent="0.15">
      <c r="A953">
        <v>20021210</v>
      </c>
      <c r="B953">
        <v>1.0073000000000001</v>
      </c>
      <c r="C953">
        <v>1.0073000000000001</v>
      </c>
      <c r="D953">
        <v>1.0029999999999999</v>
      </c>
      <c r="E953">
        <v>1.0051000000000001</v>
      </c>
      <c r="F953">
        <v>-5.9999999999999995E-4</v>
      </c>
      <c r="G953">
        <v>-5.9659938351390503E-2</v>
      </c>
      <c r="H953">
        <v>0</v>
      </c>
      <c r="I953">
        <f t="shared" si="118"/>
        <v>90.100848161239142</v>
      </c>
      <c r="J953">
        <f t="shared" si="119"/>
        <v>0.99738000000000004</v>
      </c>
      <c r="K953">
        <f t="shared" si="122"/>
        <v>0.9985733333333332</v>
      </c>
      <c r="L953">
        <f t="shared" si="120"/>
        <v>0.98556375000000018</v>
      </c>
      <c r="M953">
        <f t="shared" si="126"/>
        <v>0.98492999999999997</v>
      </c>
      <c r="N953">
        <f t="shared" si="124"/>
        <v>0.96933437500000019</v>
      </c>
      <c r="O953">
        <v>0.10944184658243999</v>
      </c>
      <c r="P953">
        <f t="shared" si="125"/>
        <v>-0.10944184658243999</v>
      </c>
      <c r="Q953">
        <f t="shared" si="123"/>
        <v>-0.10944184658243999</v>
      </c>
      <c r="R953">
        <f>MAX(I925:I954)</f>
        <v>90.306454943395138</v>
      </c>
      <c r="S953">
        <f>MIN(I925:I954)</f>
        <v>87.752296902076765</v>
      </c>
      <c r="T953">
        <f>IF(J953&gt;K953, 1, IF(J953&lt;K953, -1, 0))</f>
        <v>-1</v>
      </c>
      <c r="U953">
        <f t="shared" si="121"/>
        <v>-1</v>
      </c>
      <c r="V953">
        <f>G953*U954</f>
        <v>5.9659938351390503E-2</v>
      </c>
    </row>
    <row r="954" spans="1:22" x14ac:dyDescent="0.15">
      <c r="A954">
        <v>20021211</v>
      </c>
      <c r="B954">
        <v>1.0029999999999999</v>
      </c>
      <c r="C954">
        <v>1.006</v>
      </c>
      <c r="D954">
        <v>1.0024</v>
      </c>
      <c r="E954">
        <v>1.004</v>
      </c>
      <c r="F954">
        <v>-1.1000000000000001E-3</v>
      </c>
      <c r="G954">
        <v>-0.10944184658243999</v>
      </c>
      <c r="H954">
        <v>0</v>
      </c>
      <c r="I954">
        <f t="shared" si="118"/>
        <v>90.002240129225044</v>
      </c>
      <c r="J954">
        <f t="shared" si="119"/>
        <v>0.99890000000000012</v>
      </c>
      <c r="K954">
        <f t="shared" si="122"/>
        <v>0.9993399999999999</v>
      </c>
      <c r="L954">
        <f t="shared" si="120"/>
        <v>0.98584625000000015</v>
      </c>
      <c r="M954">
        <f t="shared" si="126"/>
        <v>0.98487099999999994</v>
      </c>
      <c r="N954">
        <f t="shared" si="124"/>
        <v>0.97005250000000021</v>
      </c>
      <c r="O954">
        <v>-1.0458167330677199</v>
      </c>
      <c r="P954">
        <f t="shared" si="125"/>
        <v>1.0458167330677199</v>
      </c>
      <c r="Q954">
        <f t="shared" si="123"/>
        <v>1.0458167330677199</v>
      </c>
      <c r="R954">
        <f>MAX(I926:I955)</f>
        <v>90.943498616632269</v>
      </c>
      <c r="S954">
        <f>MIN(I926:I955)</f>
        <v>88.154174915570906</v>
      </c>
      <c r="T954">
        <f>IF(J954&gt;K954, 1, IF(J954&lt;K954, -1, 0))</f>
        <v>-1</v>
      </c>
      <c r="U954">
        <f t="shared" si="121"/>
        <v>-1</v>
      </c>
      <c r="V954">
        <f>G954*U955</f>
        <v>0.10944184658243999</v>
      </c>
    </row>
    <row r="955" spans="1:22" x14ac:dyDescent="0.15">
      <c r="A955">
        <v>20021212</v>
      </c>
      <c r="B955">
        <v>1.0123</v>
      </c>
      <c r="C955">
        <v>1.0158</v>
      </c>
      <c r="D955">
        <v>1.0089999999999999</v>
      </c>
      <c r="E955">
        <v>1.0145</v>
      </c>
      <c r="F955">
        <v>1.0500000000000001E-2</v>
      </c>
      <c r="G955">
        <v>1.0458167330677199</v>
      </c>
      <c r="H955">
        <v>0</v>
      </c>
      <c r="I955">
        <f t="shared" si="118"/>
        <v>90.943498616632269</v>
      </c>
      <c r="J955">
        <f t="shared" si="119"/>
        <v>1.0001599999999999</v>
      </c>
      <c r="K955">
        <f t="shared" si="122"/>
        <v>1.0000533333333332</v>
      </c>
      <c r="L955">
        <f t="shared" si="120"/>
        <v>0.98620125000000036</v>
      </c>
      <c r="M955">
        <f t="shared" si="126"/>
        <v>0.98486499999999988</v>
      </c>
      <c r="N955">
        <f t="shared" si="124"/>
        <v>0.97072687500000021</v>
      </c>
      <c r="O955">
        <v>0.38442582552981902</v>
      </c>
      <c r="P955">
        <f t="shared" si="125"/>
        <v>0.38442582552981902</v>
      </c>
      <c r="Q955">
        <f t="shared" si="123"/>
        <v>0.38442582552981902</v>
      </c>
      <c r="R955">
        <f>MAX(I927:I956)</f>
        <v>91.29310891195496</v>
      </c>
      <c r="S955">
        <f>MIN(I927:I956)</f>
        <v>88.404232346189502</v>
      </c>
      <c r="T955">
        <f>IF(J955&gt;K955, 1, IF(J955&lt;K955, -1, 0))</f>
        <v>1</v>
      </c>
      <c r="U955">
        <f t="shared" si="121"/>
        <v>-1</v>
      </c>
      <c r="V955">
        <f>G955*U956</f>
        <v>1.0458167330677199</v>
      </c>
    </row>
    <row r="956" spans="1:22" x14ac:dyDescent="0.15">
      <c r="A956">
        <v>20021213</v>
      </c>
      <c r="B956">
        <v>1.0185999999999999</v>
      </c>
      <c r="C956">
        <v>1.0212000000000001</v>
      </c>
      <c r="D956">
        <v>1.0136000000000001</v>
      </c>
      <c r="E956">
        <v>1.0184</v>
      </c>
      <c r="F956">
        <v>3.8999999999999998E-3</v>
      </c>
      <c r="G956">
        <v>0.38442582552981902</v>
      </c>
      <c r="H956">
        <v>0</v>
      </c>
      <c r="I956">
        <f t="shared" si="118"/>
        <v>91.29310891195496</v>
      </c>
      <c r="J956">
        <f t="shared" si="119"/>
        <v>1.00261</v>
      </c>
      <c r="K956">
        <f t="shared" si="122"/>
        <v>1.0011166666666667</v>
      </c>
      <c r="L956">
        <f t="shared" si="120"/>
        <v>0.98666000000000031</v>
      </c>
      <c r="M956">
        <f t="shared" si="126"/>
        <v>0.98517199999999994</v>
      </c>
      <c r="N956">
        <f t="shared" si="124"/>
        <v>0.97144500000000034</v>
      </c>
      <c r="O956">
        <v>-9.8193244304781001E-3</v>
      </c>
      <c r="P956">
        <f t="shared" si="125"/>
        <v>-9.8193244304781001E-3</v>
      </c>
      <c r="Q956">
        <f t="shared" si="123"/>
        <v>-9.8193244304781001E-3</v>
      </c>
      <c r="R956">
        <f>MAX(I928:I957)</f>
        <v>91.29310891195496</v>
      </c>
      <c r="S956">
        <f>MIN(I928:I957)</f>
        <v>88.404232346189502</v>
      </c>
      <c r="T956">
        <f>IF(J956&gt;K956, 1, IF(J956&lt;K956, -1, 0))</f>
        <v>1</v>
      </c>
      <c r="U956">
        <f t="shared" si="121"/>
        <v>1</v>
      </c>
      <c r="V956">
        <f>G956*U957</f>
        <v>0.38442582552981902</v>
      </c>
    </row>
    <row r="957" spans="1:22" x14ac:dyDescent="0.15">
      <c r="A957">
        <v>20021216</v>
      </c>
      <c r="B957">
        <v>1.0175000000000001</v>
      </c>
      <c r="C957">
        <v>1.0196000000000001</v>
      </c>
      <c r="D957">
        <v>1.0155000000000001</v>
      </c>
      <c r="E957">
        <v>1.0183</v>
      </c>
      <c r="F957">
        <v>-1E-4</v>
      </c>
      <c r="G957">
        <v>-9.8193244304781001E-3</v>
      </c>
      <c r="H957">
        <v>0</v>
      </c>
      <c r="I957">
        <f t="shared" si="118"/>
        <v>91.284144545408225</v>
      </c>
      <c r="J957">
        <f t="shared" si="119"/>
        <v>1.0050999999999999</v>
      </c>
      <c r="K957">
        <f t="shared" si="122"/>
        <v>1.0021599999999999</v>
      </c>
      <c r="L957">
        <f t="shared" si="120"/>
        <v>0.9871587500000002</v>
      </c>
      <c r="M957">
        <f t="shared" si="126"/>
        <v>0.98541899999999993</v>
      </c>
      <c r="N957">
        <f t="shared" si="124"/>
        <v>0.97217437500000037</v>
      </c>
      <c r="O957">
        <v>0.61867818913875805</v>
      </c>
      <c r="P957">
        <f t="shared" si="125"/>
        <v>0.61867818913875805</v>
      </c>
      <c r="Q957">
        <f t="shared" si="123"/>
        <v>0.61867818913875805</v>
      </c>
      <c r="R957">
        <f>MAX(I929:I958)</f>
        <v>91.848899637852568</v>
      </c>
      <c r="S957">
        <f>MIN(I929:I958)</f>
        <v>88.404232346189502</v>
      </c>
      <c r="T957">
        <f>IF(J957&gt;K957, 1, IF(J957&lt;K957, -1, 0))</f>
        <v>1</v>
      </c>
      <c r="U957">
        <f t="shared" si="121"/>
        <v>1</v>
      </c>
      <c r="V957">
        <f>G957*U958</f>
        <v>-9.8193244304781001E-3</v>
      </c>
    </row>
    <row r="958" spans="1:22" x14ac:dyDescent="0.15">
      <c r="A958">
        <v>20021217</v>
      </c>
      <c r="B958">
        <v>1.0268999999999999</v>
      </c>
      <c r="C958">
        <v>1.0296000000000001</v>
      </c>
      <c r="D958">
        <v>1.0206999999999999</v>
      </c>
      <c r="E958">
        <v>1.0246</v>
      </c>
      <c r="F958">
        <v>6.3E-3</v>
      </c>
      <c r="G958">
        <v>0.61867818913875805</v>
      </c>
      <c r="H958">
        <v>0</v>
      </c>
      <c r="I958">
        <f t="shared" si="118"/>
        <v>91.848899637852568</v>
      </c>
      <c r="J958">
        <f t="shared" si="119"/>
        <v>1.00728</v>
      </c>
      <c r="K958">
        <f t="shared" si="122"/>
        <v>1.00295</v>
      </c>
      <c r="L958">
        <f t="shared" si="120"/>
        <v>0.9877712500000001</v>
      </c>
      <c r="M958">
        <f t="shared" si="126"/>
        <v>0.98560699999999979</v>
      </c>
      <c r="N958">
        <f t="shared" si="124"/>
        <v>0.97292000000000045</v>
      </c>
      <c r="O958">
        <v>-0.23423775131758301</v>
      </c>
      <c r="P958">
        <f t="shared" si="125"/>
        <v>-0.23423775131758301</v>
      </c>
      <c r="Q958">
        <f t="shared" si="123"/>
        <v>-0.23423775131758301</v>
      </c>
      <c r="R958">
        <f>MAX(I930:I959)</f>
        <v>91.848899637852568</v>
      </c>
      <c r="S958">
        <f>MIN(I930:I959)</f>
        <v>88.404232346189502</v>
      </c>
      <c r="T958">
        <f>IF(J958&gt;K958, 1, IF(J958&lt;K958, -1, 0))</f>
        <v>1</v>
      </c>
      <c r="U958">
        <f t="shared" si="121"/>
        <v>1</v>
      </c>
      <c r="V958">
        <f>G958*U959</f>
        <v>0.61867818913875805</v>
      </c>
    </row>
    <row r="959" spans="1:22" x14ac:dyDescent="0.15">
      <c r="A959">
        <v>20021218</v>
      </c>
      <c r="B959">
        <v>1.0204</v>
      </c>
      <c r="C959">
        <v>1.024</v>
      </c>
      <c r="D959">
        <v>1.0185999999999999</v>
      </c>
      <c r="E959">
        <v>1.0222</v>
      </c>
      <c r="F959">
        <v>-2.3999999999999998E-3</v>
      </c>
      <c r="G959">
        <v>-0.23423775131758301</v>
      </c>
      <c r="H959">
        <v>0</v>
      </c>
      <c r="I959">
        <f t="shared" si="118"/>
        <v>91.63375484073093</v>
      </c>
      <c r="J959">
        <f t="shared" si="119"/>
        <v>1.01024</v>
      </c>
      <c r="K959">
        <f t="shared" si="122"/>
        <v>1.0039266666666666</v>
      </c>
      <c r="L959">
        <f t="shared" si="120"/>
        <v>0.9884400000000001</v>
      </c>
      <c r="M959">
        <f t="shared" si="126"/>
        <v>0.98600300000000007</v>
      </c>
      <c r="N959">
        <f t="shared" si="124"/>
        <v>0.97367312500000036</v>
      </c>
      <c r="O959">
        <v>7.8262570925446306E-2</v>
      </c>
      <c r="P959">
        <f t="shared" si="125"/>
        <v>7.8262570925446306E-2</v>
      </c>
      <c r="Q959">
        <f t="shared" si="123"/>
        <v>7.8262570925446306E-2</v>
      </c>
      <c r="R959">
        <f>MAX(I931:I960)</f>
        <v>91.848899637852568</v>
      </c>
      <c r="S959">
        <f>MIN(I931:I960)</f>
        <v>88.404232346189502</v>
      </c>
      <c r="T959">
        <f>IF(J959&gt;K959, 1, IF(J959&lt;K959, -1, 0))</f>
        <v>1</v>
      </c>
      <c r="U959">
        <f t="shared" si="121"/>
        <v>1</v>
      </c>
      <c r="V959">
        <f>G959*U960</f>
        <v>0.23423775131758301</v>
      </c>
    </row>
    <row r="960" spans="1:22" x14ac:dyDescent="0.15">
      <c r="A960">
        <v>20021219</v>
      </c>
      <c r="B960">
        <v>1.0234000000000001</v>
      </c>
      <c r="C960">
        <v>1.0242</v>
      </c>
      <c r="D960">
        <v>1.0169999999999999</v>
      </c>
      <c r="E960">
        <v>1.0229999999999999</v>
      </c>
      <c r="F960">
        <v>8.0000000000000004E-4</v>
      </c>
      <c r="G960">
        <v>7.8262570925446306E-2</v>
      </c>
      <c r="H960">
        <v>0</v>
      </c>
      <c r="I960">
        <f t="shared" si="118"/>
        <v>91.705469773104809</v>
      </c>
      <c r="J960">
        <f t="shared" si="119"/>
        <v>1.01254</v>
      </c>
      <c r="K960">
        <f t="shared" si="122"/>
        <v>1.0047433333333335</v>
      </c>
      <c r="L960">
        <f t="shared" si="120"/>
        <v>0.98907500000000004</v>
      </c>
      <c r="M960">
        <f t="shared" si="126"/>
        <v>0.98643999999999987</v>
      </c>
      <c r="N960">
        <f t="shared" si="124"/>
        <v>0.97443062500000033</v>
      </c>
      <c r="O960">
        <v>9.7751710654925706E-3</v>
      </c>
      <c r="P960">
        <f t="shared" si="125"/>
        <v>9.7751710654925706E-3</v>
      </c>
      <c r="Q960">
        <f t="shared" si="123"/>
        <v>9.7751710654925706E-3</v>
      </c>
      <c r="R960">
        <f>MAX(I932:I961)</f>
        <v>91.848899637852568</v>
      </c>
      <c r="S960">
        <f>MIN(I932:I961)</f>
        <v>88.404232346189502</v>
      </c>
      <c r="T960">
        <f>IF(J960&gt;K960, 1, IF(J960&lt;K960, -1, 0))</f>
        <v>1</v>
      </c>
      <c r="U960">
        <f t="shared" si="121"/>
        <v>-1</v>
      </c>
      <c r="V960">
        <f>G960*U961</f>
        <v>7.8262570925446306E-2</v>
      </c>
    </row>
    <row r="961" spans="1:22" x14ac:dyDescent="0.15">
      <c r="A961">
        <v>20021220</v>
      </c>
      <c r="B961">
        <v>1.0221</v>
      </c>
      <c r="C961">
        <v>1.0239</v>
      </c>
      <c r="D961">
        <v>1.0217000000000001</v>
      </c>
      <c r="E961">
        <v>1.0230999999999999</v>
      </c>
      <c r="F961">
        <v>1E-4</v>
      </c>
      <c r="G961">
        <v>9.7751710654925706E-3</v>
      </c>
      <c r="H961">
        <v>0</v>
      </c>
      <c r="I961">
        <f t="shared" si="118"/>
        <v>91.71443413965153</v>
      </c>
      <c r="J961">
        <f t="shared" si="119"/>
        <v>1.01484</v>
      </c>
      <c r="K961">
        <f t="shared" si="122"/>
        <v>1.0054833333333335</v>
      </c>
      <c r="L961">
        <f t="shared" si="120"/>
        <v>0.98958250000000003</v>
      </c>
      <c r="M961">
        <f t="shared" si="126"/>
        <v>0.98684899999999987</v>
      </c>
      <c r="N961">
        <f t="shared" si="124"/>
        <v>0.97510562500000031</v>
      </c>
      <c r="O961">
        <v>-8.7967940572759307E-2</v>
      </c>
      <c r="P961">
        <f t="shared" si="125"/>
        <v>-8.7967940572759307E-2</v>
      </c>
      <c r="Q961">
        <f t="shared" si="123"/>
        <v>-8.7967940572759307E-2</v>
      </c>
      <c r="R961">
        <f>MAX(I933:I962)</f>
        <v>91.848899637852568</v>
      </c>
      <c r="S961">
        <f>MIN(I933:I962)</f>
        <v>88.404232346189502</v>
      </c>
      <c r="T961">
        <f>IF(J961&gt;K961, 1, IF(J961&lt;K961, -1, 0))</f>
        <v>1</v>
      </c>
      <c r="U961">
        <f t="shared" si="121"/>
        <v>1</v>
      </c>
      <c r="V961">
        <f>G961*U962</f>
        <v>9.7751710654925706E-3</v>
      </c>
    </row>
    <row r="962" spans="1:22" x14ac:dyDescent="0.15">
      <c r="A962">
        <v>20021223</v>
      </c>
      <c r="B962">
        <v>1.0247999999999999</v>
      </c>
      <c r="C962">
        <v>1.0263</v>
      </c>
      <c r="D962">
        <v>1.018</v>
      </c>
      <c r="E962">
        <v>1.0222</v>
      </c>
      <c r="F962">
        <v>-8.9999999999999998E-4</v>
      </c>
      <c r="G962">
        <v>-8.7967940572759307E-2</v>
      </c>
      <c r="H962">
        <v>0</v>
      </c>
      <c r="I962">
        <f t="shared" si="118"/>
        <v>91.633754840730916</v>
      </c>
      <c r="J962">
        <f t="shared" si="119"/>
        <v>1.01627</v>
      </c>
      <c r="K962">
        <f t="shared" si="122"/>
        <v>1.0060100000000003</v>
      </c>
      <c r="L962">
        <f t="shared" si="120"/>
        <v>0.99013000000000007</v>
      </c>
      <c r="M962">
        <f t="shared" si="126"/>
        <v>0.98733099999999974</v>
      </c>
      <c r="N962">
        <f t="shared" si="124"/>
        <v>0.97578125000000038</v>
      </c>
      <c r="O962">
        <v>0.46957542555272103</v>
      </c>
      <c r="P962">
        <f t="shared" si="125"/>
        <v>0.46957542555272103</v>
      </c>
      <c r="Q962">
        <f t="shared" si="123"/>
        <v>0.46957542555272103</v>
      </c>
      <c r="R962">
        <f>MAX(I934:I963)</f>
        <v>92.064044434974221</v>
      </c>
      <c r="S962">
        <f>MIN(I934:I963)</f>
        <v>88.404232346189502</v>
      </c>
      <c r="T962">
        <f>IF(J962&gt;K962, 1, IF(J962&lt;K962, -1, 0))</f>
        <v>1</v>
      </c>
      <c r="U962">
        <f t="shared" si="121"/>
        <v>1</v>
      </c>
      <c r="V962">
        <f>G962*U963</f>
        <v>-8.7967940572759307E-2</v>
      </c>
    </row>
    <row r="963" spans="1:22" x14ac:dyDescent="0.15">
      <c r="A963">
        <v>20021224</v>
      </c>
      <c r="B963">
        <v>1.0264</v>
      </c>
      <c r="C963">
        <v>1.0291999999999999</v>
      </c>
      <c r="D963">
        <v>1.0249999999999999</v>
      </c>
      <c r="E963">
        <v>1.0269999999999999</v>
      </c>
      <c r="F963">
        <v>4.7999999999999996E-3</v>
      </c>
      <c r="G963">
        <v>0.46957542555272103</v>
      </c>
      <c r="H963">
        <v>0</v>
      </c>
      <c r="I963">
        <f t="shared" si="118"/>
        <v>92.064044434974221</v>
      </c>
      <c r="J963">
        <f t="shared" si="119"/>
        <v>1.0175399999999999</v>
      </c>
      <c r="K963">
        <f t="shared" si="122"/>
        <v>1.0063766666666667</v>
      </c>
      <c r="L963">
        <f t="shared" si="120"/>
        <v>0.99061625000000009</v>
      </c>
      <c r="M963">
        <f t="shared" si="126"/>
        <v>0.98773599999999973</v>
      </c>
      <c r="N963">
        <f t="shared" si="124"/>
        <v>0.9764606250000003</v>
      </c>
      <c r="O963">
        <v>0.66212268743915703</v>
      </c>
      <c r="P963">
        <f t="shared" si="125"/>
        <v>0.66212268743915703</v>
      </c>
      <c r="Q963">
        <f t="shared" si="123"/>
        <v>0.66212268743915703</v>
      </c>
      <c r="R963">
        <f>MAX(I935:I964)</f>
        <v>92.673621360152239</v>
      </c>
      <c r="S963">
        <f>MIN(I935:I964)</f>
        <v>88.404232346189502</v>
      </c>
      <c r="T963">
        <f>IF(J963&gt;K963, 1, IF(J963&lt;K963, -1, 0))</f>
        <v>1</v>
      </c>
      <c r="U963">
        <f t="shared" si="121"/>
        <v>1</v>
      </c>
      <c r="V963">
        <f>G963*U964</f>
        <v>0.46957542555272103</v>
      </c>
    </row>
    <row r="964" spans="1:22" x14ac:dyDescent="0.15">
      <c r="A964">
        <v>20021226</v>
      </c>
      <c r="B964">
        <v>1.0321</v>
      </c>
      <c r="C964">
        <v>1.0342</v>
      </c>
      <c r="D964">
        <v>1.0295000000000001</v>
      </c>
      <c r="E964">
        <v>1.0338000000000001</v>
      </c>
      <c r="F964">
        <v>6.7999999999999996E-3</v>
      </c>
      <c r="G964">
        <v>0.66212268743915703</v>
      </c>
      <c r="H964">
        <v>0</v>
      </c>
      <c r="I964">
        <f t="shared" ref="I964:I1027" si="127">I963*(1+G964/100)</f>
        <v>92.673621360152239</v>
      </c>
      <c r="J964">
        <f t="shared" si="119"/>
        <v>1.0197299999999998</v>
      </c>
      <c r="K964">
        <f t="shared" si="122"/>
        <v>1.0069033333333335</v>
      </c>
      <c r="L964">
        <f t="shared" si="120"/>
        <v>0.99120124999999992</v>
      </c>
      <c r="M964">
        <f t="shared" si="126"/>
        <v>0.98815799999999987</v>
      </c>
      <c r="N964">
        <f t="shared" si="124"/>
        <v>0.97723125000000033</v>
      </c>
      <c r="O964">
        <v>0.65776745985683105</v>
      </c>
      <c r="P964">
        <f t="shared" si="125"/>
        <v>0.65776745985683105</v>
      </c>
      <c r="Q964">
        <f t="shared" si="123"/>
        <v>0.65776745985683105</v>
      </c>
      <c r="R964">
        <f>MAX(I936:I965)</f>
        <v>93.283198285330258</v>
      </c>
      <c r="S964">
        <f>MIN(I936:I965)</f>
        <v>88.404232346189502</v>
      </c>
      <c r="T964">
        <f>IF(J964&gt;K964, 1, IF(J964&lt;K964, -1, 0))</f>
        <v>1</v>
      </c>
      <c r="U964">
        <f t="shared" si="121"/>
        <v>1</v>
      </c>
      <c r="V964">
        <f>G964*U965</f>
        <v>0.66212268743915703</v>
      </c>
    </row>
    <row r="965" spans="1:22" x14ac:dyDescent="0.15">
      <c r="A965">
        <v>20021227</v>
      </c>
      <c r="B965">
        <v>1.0342</v>
      </c>
      <c r="C965">
        <v>1.0407999999999999</v>
      </c>
      <c r="D965">
        <v>1.0330999999999999</v>
      </c>
      <c r="E965">
        <v>1.0406</v>
      </c>
      <c r="F965">
        <v>6.7999999999999996E-3</v>
      </c>
      <c r="G965">
        <v>0.65776745985683105</v>
      </c>
      <c r="H965">
        <v>0</v>
      </c>
      <c r="I965">
        <f t="shared" si="127"/>
        <v>93.283198285330258</v>
      </c>
      <c r="J965">
        <f t="shared" si="119"/>
        <v>1.0227099999999996</v>
      </c>
      <c r="K965">
        <f t="shared" si="122"/>
        <v>1.0077066666666668</v>
      </c>
      <c r="L965">
        <f t="shared" si="120"/>
        <v>0.99167499999999986</v>
      </c>
      <c r="M965">
        <f t="shared" si="126"/>
        <v>0.98870599999999997</v>
      </c>
      <c r="N965">
        <f t="shared" si="124"/>
        <v>0.97802062500000042</v>
      </c>
      <c r="O965">
        <v>0.39400345954257099</v>
      </c>
      <c r="P965">
        <f t="shared" si="125"/>
        <v>0.39400345954257099</v>
      </c>
      <c r="Q965">
        <f t="shared" si="123"/>
        <v>0.39400345954257099</v>
      </c>
      <c r="R965">
        <f>MAX(I937:I966)</f>
        <v>93.650737313746419</v>
      </c>
      <c r="S965">
        <f>MIN(I937:I966)</f>
        <v>88.404232346189502</v>
      </c>
      <c r="T965">
        <f>IF(J965&gt;K965, 1, IF(J965&lt;K965, -1, 0))</f>
        <v>1</v>
      </c>
      <c r="U965">
        <f t="shared" si="121"/>
        <v>1</v>
      </c>
      <c r="V965">
        <f>G965*U966</f>
        <v>0.65776745985683105</v>
      </c>
    </row>
    <row r="966" spans="1:22" x14ac:dyDescent="0.15">
      <c r="A966">
        <v>20021230</v>
      </c>
      <c r="B966">
        <v>1.0385</v>
      </c>
      <c r="C966">
        <v>1.0449999999999999</v>
      </c>
      <c r="D966">
        <v>1.038</v>
      </c>
      <c r="E966">
        <v>1.0447</v>
      </c>
      <c r="F966">
        <v>4.1000000000000003E-3</v>
      </c>
      <c r="G966">
        <v>0.39400345954257099</v>
      </c>
      <c r="H966">
        <v>0</v>
      </c>
      <c r="I966">
        <f t="shared" si="127"/>
        <v>93.650737313746419</v>
      </c>
      <c r="J966">
        <f t="shared" si="119"/>
        <v>1.0253199999999998</v>
      </c>
      <c r="K966">
        <f t="shared" si="122"/>
        <v>1.0088933333333334</v>
      </c>
      <c r="L966">
        <f t="shared" si="120"/>
        <v>0.99229874999999979</v>
      </c>
      <c r="M966">
        <f t="shared" si="126"/>
        <v>0.9894799999999998</v>
      </c>
      <c r="N966">
        <f t="shared" si="124"/>
        <v>0.97882312500000046</v>
      </c>
      <c r="O966">
        <v>0.22973102326026201</v>
      </c>
      <c r="P966">
        <f t="shared" si="125"/>
        <v>0.22973102326026201</v>
      </c>
      <c r="Q966">
        <f t="shared" si="123"/>
        <v>0.22973102326026201</v>
      </c>
      <c r="R966">
        <f>MAX(I938:I967)</f>
        <v>93.865882110868071</v>
      </c>
      <c r="S966">
        <f>MIN(I938:I967)</f>
        <v>88.404232346189502</v>
      </c>
      <c r="T966">
        <f>IF(J966&gt;K966, 1, IF(J966&lt;K966, -1, 0))</f>
        <v>1</v>
      </c>
      <c r="U966">
        <f t="shared" si="121"/>
        <v>1</v>
      </c>
      <c r="V966">
        <f>G966*U967</f>
        <v>0.39400345954257099</v>
      </c>
    </row>
    <row r="967" spans="1:22" x14ac:dyDescent="0.15">
      <c r="A967">
        <v>20021231</v>
      </c>
      <c r="B967">
        <v>1.0451999999999999</v>
      </c>
      <c r="C967">
        <v>1.0472999999999999</v>
      </c>
      <c r="D967">
        <v>1.0421</v>
      </c>
      <c r="E967">
        <v>1.0470999999999999</v>
      </c>
      <c r="F967">
        <v>2.3999999999999998E-3</v>
      </c>
      <c r="G967">
        <v>0.22973102326026201</v>
      </c>
      <c r="H967">
        <v>0</v>
      </c>
      <c r="I967">
        <f t="shared" si="127"/>
        <v>93.865882110868071</v>
      </c>
      <c r="J967">
        <f t="shared" si="119"/>
        <v>1.0279500000000001</v>
      </c>
      <c r="K967">
        <f t="shared" si="122"/>
        <v>1.0102466666666665</v>
      </c>
      <c r="L967">
        <f t="shared" si="120"/>
        <v>0.99294875000000005</v>
      </c>
      <c r="M967">
        <f t="shared" si="126"/>
        <v>0.99020199999999992</v>
      </c>
      <c r="N967">
        <f t="shared" si="124"/>
        <v>0.97966187500000057</v>
      </c>
      <c r="O967">
        <v>-1.34657625823704</v>
      </c>
      <c r="P967">
        <f t="shared" si="125"/>
        <v>-1.34657625823704</v>
      </c>
      <c r="Q967">
        <f t="shared" si="123"/>
        <v>-1.34657625823704</v>
      </c>
      <c r="R967">
        <f>MAX(I939:I968)</f>
        <v>93.865882110868071</v>
      </c>
      <c r="S967">
        <f>MIN(I939:I968)</f>
        <v>88.404232346189502</v>
      </c>
      <c r="T967">
        <f>IF(J967&gt;K967, 1, IF(J967&lt;K967, -1, 0))</f>
        <v>1</v>
      </c>
      <c r="U967">
        <f t="shared" si="121"/>
        <v>1</v>
      </c>
      <c r="V967">
        <f>G967*U968</f>
        <v>0.22973102326026201</v>
      </c>
    </row>
    <row r="968" spans="1:22" x14ac:dyDescent="0.15">
      <c r="A968">
        <v>20030102</v>
      </c>
      <c r="B968">
        <v>1.042</v>
      </c>
      <c r="C968">
        <v>1.0438000000000001</v>
      </c>
      <c r="D968">
        <v>1.0302</v>
      </c>
      <c r="E968">
        <v>1.0329999999999999</v>
      </c>
      <c r="F968">
        <v>-1.41E-2</v>
      </c>
      <c r="G968">
        <v>-1.34657625823704</v>
      </c>
      <c r="H968">
        <v>0</v>
      </c>
      <c r="I968">
        <f t="shared" si="127"/>
        <v>92.601906427778346</v>
      </c>
      <c r="J968">
        <f t="shared" si="119"/>
        <v>1.0308300000000001</v>
      </c>
      <c r="K968">
        <f t="shared" si="122"/>
        <v>1.0115733333333332</v>
      </c>
      <c r="L968">
        <f t="shared" si="120"/>
        <v>0.99377999999999989</v>
      </c>
      <c r="M968">
        <f t="shared" si="126"/>
        <v>0.99103199999999991</v>
      </c>
      <c r="N968">
        <f t="shared" si="124"/>
        <v>0.98057500000000053</v>
      </c>
      <c r="O968">
        <v>0.51306873184899204</v>
      </c>
      <c r="P968">
        <f t="shared" si="125"/>
        <v>0.51306873184899204</v>
      </c>
      <c r="Q968">
        <f t="shared" si="123"/>
        <v>0.51306873184899204</v>
      </c>
      <c r="R968">
        <f>MAX(I940:I969)</f>
        <v>93.865882110868071</v>
      </c>
      <c r="S968">
        <f>MIN(I940:I969)</f>
        <v>88.404232346189502</v>
      </c>
      <c r="T968">
        <f>IF(J968&gt;K968, 1, IF(J968&lt;K968, -1, 0))</f>
        <v>1</v>
      </c>
      <c r="U968">
        <f t="shared" si="121"/>
        <v>1</v>
      </c>
      <c r="V968">
        <f>G968*U969</f>
        <v>-1.34657625823704</v>
      </c>
    </row>
    <row r="969" spans="1:22" x14ac:dyDescent="0.15">
      <c r="A969">
        <v>20030103</v>
      </c>
      <c r="B969">
        <v>1.0369999999999999</v>
      </c>
      <c r="C969">
        <v>1.0406</v>
      </c>
      <c r="D969">
        <v>1.0349999999999999</v>
      </c>
      <c r="E969">
        <v>1.0383</v>
      </c>
      <c r="F969">
        <v>5.3E-3</v>
      </c>
      <c r="G969">
        <v>0.51306873184899204</v>
      </c>
      <c r="H969">
        <v>0</v>
      </c>
      <c r="I969">
        <f t="shared" si="127"/>
        <v>93.07701785475534</v>
      </c>
      <c r="J969">
        <f t="shared" si="119"/>
        <v>1.0316700000000001</v>
      </c>
      <c r="K969">
        <f t="shared" si="122"/>
        <v>1.0124366666666669</v>
      </c>
      <c r="L969">
        <f t="shared" si="120"/>
        <v>0.99446250000000003</v>
      </c>
      <c r="M969">
        <f t="shared" si="126"/>
        <v>0.99167199999999989</v>
      </c>
      <c r="N969">
        <f t="shared" si="124"/>
        <v>0.98134312500000043</v>
      </c>
      <c r="O969">
        <v>0.56823654049889405</v>
      </c>
      <c r="P969">
        <f t="shared" si="125"/>
        <v>0.56823654049889405</v>
      </c>
      <c r="Q969">
        <f t="shared" si="123"/>
        <v>0.56823654049889405</v>
      </c>
      <c r="R969">
        <f>MAX(I941:I970)</f>
        <v>93.865882110868071</v>
      </c>
      <c r="S969">
        <f>MIN(I941:I970)</f>
        <v>88.404232346189502</v>
      </c>
      <c r="T969">
        <f>IF(J969&gt;K969, 1, IF(J969&lt;K969, -1, 0))</f>
        <v>1</v>
      </c>
      <c r="U969">
        <f t="shared" si="121"/>
        <v>1</v>
      </c>
      <c r="V969">
        <f>G969*U970</f>
        <v>0.51306873184899204</v>
      </c>
    </row>
    <row r="970" spans="1:22" x14ac:dyDescent="0.15">
      <c r="A970">
        <v>20030106</v>
      </c>
      <c r="B970">
        <v>1.0456000000000001</v>
      </c>
      <c r="C970">
        <v>1.0463</v>
      </c>
      <c r="D970">
        <v>1.0427999999999999</v>
      </c>
      <c r="E970">
        <v>1.0442</v>
      </c>
      <c r="F970">
        <v>5.8999999999999999E-3</v>
      </c>
      <c r="G970">
        <v>0.56823654049889405</v>
      </c>
      <c r="H970">
        <v>0</v>
      </c>
      <c r="I970">
        <f t="shared" si="127"/>
        <v>93.60591548101273</v>
      </c>
      <c r="J970">
        <f t="shared" si="119"/>
        <v>1.03328</v>
      </c>
      <c r="K970">
        <f t="shared" si="122"/>
        <v>1.0136600000000002</v>
      </c>
      <c r="L970">
        <f t="shared" si="120"/>
        <v>0.9953025000000002</v>
      </c>
      <c r="M970">
        <f t="shared" si="126"/>
        <v>0.99228100000000008</v>
      </c>
      <c r="N970">
        <f t="shared" si="124"/>
        <v>0.9821412500000003</v>
      </c>
      <c r="O970">
        <v>-0.55544914767286202</v>
      </c>
      <c r="P970">
        <f t="shared" si="125"/>
        <v>-0.55544914767286202</v>
      </c>
      <c r="Q970">
        <f t="shared" si="123"/>
        <v>-0.55544914767286202</v>
      </c>
      <c r="R970">
        <f>MAX(I942:I971)</f>
        <v>93.865882110868071</v>
      </c>
      <c r="S970">
        <f>MIN(I942:I971)</f>
        <v>88.404232346189502</v>
      </c>
      <c r="T970">
        <f>IF(J970&gt;K970, 1, IF(J970&lt;K970, -1, 0))</f>
        <v>1</v>
      </c>
      <c r="U970">
        <f t="shared" si="121"/>
        <v>1</v>
      </c>
      <c r="V970">
        <f>G970*U971</f>
        <v>0.56823654049889405</v>
      </c>
    </row>
    <row r="971" spans="1:22" x14ac:dyDescent="0.15">
      <c r="A971">
        <v>20030107</v>
      </c>
      <c r="B971">
        <v>1.0399</v>
      </c>
      <c r="C971">
        <v>1.0417000000000001</v>
      </c>
      <c r="D971">
        <v>1.0369999999999999</v>
      </c>
      <c r="E971">
        <v>1.0384</v>
      </c>
      <c r="F971">
        <v>-5.7999999999999996E-3</v>
      </c>
      <c r="G971">
        <v>-0.55544914767286202</v>
      </c>
      <c r="H971">
        <v>0</v>
      </c>
      <c r="I971">
        <f t="shared" si="127"/>
        <v>93.085982221302061</v>
      </c>
      <c r="J971">
        <f t="shared" si="119"/>
        <v>1.0353999999999999</v>
      </c>
      <c r="K971">
        <f t="shared" si="122"/>
        <v>1.0151200000000002</v>
      </c>
      <c r="L971">
        <f t="shared" si="120"/>
        <v>0.99620625000000018</v>
      </c>
      <c r="M971">
        <f t="shared" si="126"/>
        <v>0.99292200000000019</v>
      </c>
      <c r="N971">
        <f t="shared" si="124"/>
        <v>0.98291562500000018</v>
      </c>
      <c r="O971">
        <v>0.74152542372881702</v>
      </c>
      <c r="P971">
        <f t="shared" si="125"/>
        <v>0.74152542372881702</v>
      </c>
      <c r="Q971">
        <f t="shared" si="123"/>
        <v>0.74152542372881702</v>
      </c>
      <c r="R971">
        <f>MAX(I943:I972)</f>
        <v>93.865882110868071</v>
      </c>
      <c r="S971">
        <f>MIN(I943:I972)</f>
        <v>88.404232346189502</v>
      </c>
      <c r="T971">
        <f>IF(J971&gt;K971, 1, IF(J971&lt;K971, -1, 0))</f>
        <v>1</v>
      </c>
      <c r="U971">
        <f t="shared" si="121"/>
        <v>1</v>
      </c>
      <c r="V971">
        <f>G971*U972</f>
        <v>0.55544914767286202</v>
      </c>
    </row>
    <row r="972" spans="1:22" x14ac:dyDescent="0.15">
      <c r="A972">
        <v>20030108</v>
      </c>
      <c r="B972">
        <v>1.0342</v>
      </c>
      <c r="C972">
        <v>1.0505</v>
      </c>
      <c r="D972">
        <v>1.0331999999999999</v>
      </c>
      <c r="E972">
        <v>1.0461</v>
      </c>
      <c r="F972">
        <v>7.7000000000000002E-3</v>
      </c>
      <c r="G972">
        <v>0.74152542372881702</v>
      </c>
      <c r="H972">
        <v>0</v>
      </c>
      <c r="I972">
        <f t="shared" si="127"/>
        <v>93.776238445400693</v>
      </c>
      <c r="J972">
        <f t="shared" si="119"/>
        <v>1.0369299999999997</v>
      </c>
      <c r="K972">
        <f t="shared" si="122"/>
        <v>1.0164066666666669</v>
      </c>
      <c r="L972">
        <f t="shared" si="120"/>
        <v>0.99696250000000008</v>
      </c>
      <c r="M972">
        <f t="shared" si="126"/>
        <v>0.99349900000000002</v>
      </c>
      <c r="N972">
        <f t="shared" si="124"/>
        <v>0.98364812499999998</v>
      </c>
      <c r="O972">
        <v>-3.8237262212021401E-2</v>
      </c>
      <c r="P972">
        <f t="shared" si="125"/>
        <v>-3.8237262212021401E-2</v>
      </c>
      <c r="Q972">
        <f t="shared" si="123"/>
        <v>-3.8237262212021401E-2</v>
      </c>
      <c r="R972">
        <f>MAX(I944:I973)</f>
        <v>93.865882110868071</v>
      </c>
      <c r="S972">
        <f>MIN(I944:I973)</f>
        <v>88.413162968711589</v>
      </c>
      <c r="T972">
        <f>IF(J972&gt;K972, 1, IF(J972&lt;K972, -1, 0))</f>
        <v>1</v>
      </c>
      <c r="U972">
        <f t="shared" si="121"/>
        <v>-1</v>
      </c>
      <c r="V972">
        <f>G972*U973</f>
        <v>-0.74152542372881702</v>
      </c>
    </row>
    <row r="973" spans="1:22" x14ac:dyDescent="0.15">
      <c r="A973">
        <v>20030109</v>
      </c>
      <c r="B973">
        <v>1.0477000000000001</v>
      </c>
      <c r="C973">
        <v>1.0478000000000001</v>
      </c>
      <c r="D973">
        <v>1.0432999999999999</v>
      </c>
      <c r="E973">
        <v>1.0457000000000001</v>
      </c>
      <c r="F973">
        <v>-4.0000000000000002E-4</v>
      </c>
      <c r="G973">
        <v>-3.8237262212021401E-2</v>
      </c>
      <c r="H973">
        <v>0</v>
      </c>
      <c r="I973">
        <f t="shared" si="127"/>
        <v>93.740380979213754</v>
      </c>
      <c r="J973">
        <f t="shared" si="119"/>
        <v>1.0393199999999996</v>
      </c>
      <c r="K973">
        <f t="shared" si="122"/>
        <v>1.0180800000000001</v>
      </c>
      <c r="L973">
        <f t="shared" si="120"/>
        <v>0.99792875000000014</v>
      </c>
      <c r="M973">
        <f t="shared" si="126"/>
        <v>0.99413700000000016</v>
      </c>
      <c r="N973">
        <f t="shared" si="124"/>
        <v>0.98444250000000011</v>
      </c>
      <c r="O973">
        <v>0.94673424500334902</v>
      </c>
      <c r="P973">
        <f t="shared" si="125"/>
        <v>0.94673424500334902</v>
      </c>
      <c r="Q973">
        <f t="shared" si="123"/>
        <v>0.94673424500334902</v>
      </c>
      <c r="R973">
        <f>MAX(I945:I974)</f>
        <v>94.627853267340583</v>
      </c>
      <c r="S973">
        <f>MIN(I945:I974)</f>
        <v>88.413162968711589</v>
      </c>
      <c r="T973">
        <f>IF(J973&gt;K973, 1, IF(J973&lt;K973, -1, 0))</f>
        <v>1</v>
      </c>
      <c r="U973">
        <f t="shared" si="121"/>
        <v>-1</v>
      </c>
      <c r="V973">
        <f>G973*U974</f>
        <v>3.8237262212021401E-2</v>
      </c>
    </row>
    <row r="974" spans="1:22" x14ac:dyDescent="0.15">
      <c r="A974">
        <v>20030110</v>
      </c>
      <c r="B974">
        <v>1.0478000000000001</v>
      </c>
      <c r="C974">
        <v>1.0559000000000001</v>
      </c>
      <c r="D974">
        <v>1.0468999999999999</v>
      </c>
      <c r="E974">
        <v>1.0556000000000001</v>
      </c>
      <c r="F974">
        <v>9.9000000000000008E-3</v>
      </c>
      <c r="G974">
        <v>0.94673424500334902</v>
      </c>
      <c r="H974">
        <v>0</v>
      </c>
      <c r="I974">
        <f t="shared" si="127"/>
        <v>94.627853267340583</v>
      </c>
      <c r="J974">
        <f t="shared" ref="J974:J1037" si="128">AVERAGE(E964:E973)</f>
        <v>1.0411899999999998</v>
      </c>
      <c r="K974">
        <f t="shared" si="122"/>
        <v>1.0199400000000001</v>
      </c>
      <c r="L974">
        <f t="shared" si="120"/>
        <v>0.99890875000000023</v>
      </c>
      <c r="M974">
        <f t="shared" si="126"/>
        <v>0.99476900000000013</v>
      </c>
      <c r="N974">
        <f t="shared" si="124"/>
        <v>0.98519562500000024</v>
      </c>
      <c r="O974">
        <v>-0.33156498673740598</v>
      </c>
      <c r="P974">
        <f t="shared" si="125"/>
        <v>-0.33156498673740598</v>
      </c>
      <c r="Q974">
        <f t="shared" si="123"/>
        <v>-0.33156498673740598</v>
      </c>
      <c r="R974">
        <f>MAX(I946:I975)</f>
        <v>94.627853267340583</v>
      </c>
      <c r="S974">
        <f>MIN(I946:I975)</f>
        <v>88.725734756984806</v>
      </c>
      <c r="T974">
        <f>IF(J974&gt;K974, 1, IF(J974&lt;K974, -1, 0))</f>
        <v>1</v>
      </c>
      <c r="U974">
        <f t="shared" si="121"/>
        <v>-1</v>
      </c>
      <c r="V974">
        <f>G974*U975</f>
        <v>-0.94673424500334902</v>
      </c>
    </row>
    <row r="975" spans="1:22" x14ac:dyDescent="0.15">
      <c r="A975">
        <v>20030113</v>
      </c>
      <c r="B975">
        <v>1.0516000000000001</v>
      </c>
      <c r="C975">
        <v>1.054</v>
      </c>
      <c r="D975">
        <v>1.05</v>
      </c>
      <c r="E975">
        <v>1.0521</v>
      </c>
      <c r="F975">
        <v>-3.5000000000000001E-3</v>
      </c>
      <c r="G975">
        <v>-0.33156498673740598</v>
      </c>
      <c r="H975">
        <v>0</v>
      </c>
      <c r="I975">
        <f t="shared" si="127"/>
        <v>94.314100438204832</v>
      </c>
      <c r="J975">
        <f t="shared" si="128"/>
        <v>1.0433699999999999</v>
      </c>
      <c r="K975">
        <f t="shared" si="122"/>
        <v>1.0220799999999999</v>
      </c>
      <c r="L975">
        <f t="shared" si="120"/>
        <v>1.0000100000000001</v>
      </c>
      <c r="M975">
        <f t="shared" si="126"/>
        <v>0.99556900000000026</v>
      </c>
      <c r="N975">
        <f t="shared" si="124"/>
        <v>0.98603937500000005</v>
      </c>
      <c r="O975">
        <v>0.190095998479232</v>
      </c>
      <c r="P975">
        <f t="shared" si="125"/>
        <v>0.190095998479232</v>
      </c>
      <c r="Q975">
        <f t="shared" si="123"/>
        <v>0.190095998479232</v>
      </c>
      <c r="R975">
        <f>MAX(I947:I976)</f>
        <v>94.627853267340583</v>
      </c>
      <c r="S975">
        <f>MIN(I947:I976)</f>
        <v>88.859694094816192</v>
      </c>
      <c r="T975">
        <f>IF(J975&gt;K975, 1, IF(J975&lt;K975, -1, 0))</f>
        <v>1</v>
      </c>
      <c r="U975">
        <f t="shared" si="121"/>
        <v>-1</v>
      </c>
      <c r="V975">
        <f>G975*U976</f>
        <v>0.33156498673740598</v>
      </c>
    </row>
    <row r="976" spans="1:22" x14ac:dyDescent="0.15">
      <c r="A976">
        <v>20030114</v>
      </c>
      <c r="B976">
        <v>1.0551999999999999</v>
      </c>
      <c r="C976">
        <v>1.0570999999999999</v>
      </c>
      <c r="D976">
        <v>1.0525</v>
      </c>
      <c r="E976">
        <v>1.0541</v>
      </c>
      <c r="F976">
        <v>2E-3</v>
      </c>
      <c r="G976">
        <v>0.190095998479232</v>
      </c>
      <c r="H976">
        <v>0</v>
      </c>
      <c r="I976">
        <f t="shared" si="127"/>
        <v>94.493387769139545</v>
      </c>
      <c r="J976">
        <f t="shared" si="128"/>
        <v>1.0445199999999999</v>
      </c>
      <c r="K976">
        <f t="shared" si="122"/>
        <v>1.0241500000000001</v>
      </c>
      <c r="L976">
        <f t="shared" si="120"/>
        <v>1.0010037500000002</v>
      </c>
      <c r="M976">
        <f t="shared" si="126"/>
        <v>0.9963120000000002</v>
      </c>
      <c r="N976">
        <f t="shared" si="124"/>
        <v>0.98686374999999982</v>
      </c>
      <c r="O976">
        <v>-0.199222085191157</v>
      </c>
      <c r="P976">
        <f t="shared" si="125"/>
        <v>-0.199222085191157</v>
      </c>
      <c r="Q976">
        <f t="shared" si="123"/>
        <v>-0.199222085191157</v>
      </c>
      <c r="R976">
        <f>MAX(I948:I977)</f>
        <v>94.627853267340583</v>
      </c>
      <c r="S976">
        <f>MIN(I948:I977)</f>
        <v>88.859694094816192</v>
      </c>
      <c r="T976">
        <f>IF(J976&gt;K976, 1, IF(J976&lt;K976, -1, 0))</f>
        <v>1</v>
      </c>
      <c r="U976">
        <f t="shared" si="121"/>
        <v>-1</v>
      </c>
      <c r="V976">
        <f>G976*U977</f>
        <v>-0.190095998479232</v>
      </c>
    </row>
    <row r="977" spans="1:22" x14ac:dyDescent="0.15">
      <c r="A977">
        <v>20030115</v>
      </c>
      <c r="B977">
        <v>1.0501</v>
      </c>
      <c r="C977">
        <v>1.0567</v>
      </c>
      <c r="D977">
        <v>1.0490999999999999</v>
      </c>
      <c r="E977">
        <v>1.052</v>
      </c>
      <c r="F977">
        <v>-2.0999999999999999E-3</v>
      </c>
      <c r="G977">
        <v>-0.199222085191157</v>
      </c>
      <c r="H977">
        <v>0</v>
      </c>
      <c r="I977">
        <f t="shared" si="127"/>
        <v>94.305136071658097</v>
      </c>
      <c r="J977">
        <f t="shared" si="128"/>
        <v>1.0454599999999998</v>
      </c>
      <c r="K977">
        <f t="shared" si="122"/>
        <v>1.02617</v>
      </c>
      <c r="L977">
        <f t="shared" si="120"/>
        <v>1.0019175000000002</v>
      </c>
      <c r="M977">
        <f t="shared" si="126"/>
        <v>0.99706800000000018</v>
      </c>
      <c r="N977">
        <f t="shared" si="124"/>
        <v>0.98764937499999994</v>
      </c>
      <c r="O977">
        <v>0.69391634980987305</v>
      </c>
      <c r="P977">
        <f t="shared" si="125"/>
        <v>0.69391634980987305</v>
      </c>
      <c r="Q977">
        <f t="shared" si="123"/>
        <v>0.69391634980987305</v>
      </c>
      <c r="R977">
        <f>MAX(I949:I978)</f>
        <v>94.959534829569776</v>
      </c>
      <c r="S977">
        <f>MIN(I949:I978)</f>
        <v>89.234780240744058</v>
      </c>
      <c r="T977">
        <f>IF(J977&gt;K977, 1, IF(J977&lt;K977, -1, 0))</f>
        <v>1</v>
      </c>
      <c r="U977">
        <f t="shared" si="121"/>
        <v>-1</v>
      </c>
      <c r="V977">
        <f>G977*U978</f>
        <v>-0.199222085191157</v>
      </c>
    </row>
    <row r="978" spans="1:22" x14ac:dyDescent="0.15">
      <c r="A978">
        <v>20030116</v>
      </c>
      <c r="B978">
        <v>1.054</v>
      </c>
      <c r="C978">
        <v>1.0603</v>
      </c>
      <c r="D978">
        <v>1.0527</v>
      </c>
      <c r="E978">
        <v>1.0592999999999999</v>
      </c>
      <c r="F978">
        <v>7.3000000000000001E-3</v>
      </c>
      <c r="G978">
        <v>0.69391634980987305</v>
      </c>
      <c r="H978">
        <v>0</v>
      </c>
      <c r="I978">
        <f t="shared" si="127"/>
        <v>94.959534829569776</v>
      </c>
      <c r="J978">
        <f t="shared" si="128"/>
        <v>1.0459499999999999</v>
      </c>
      <c r="K978">
        <f t="shared" si="122"/>
        <v>1.0280199999999999</v>
      </c>
      <c r="L978">
        <f t="shared" si="120"/>
        <v>1.0028550000000003</v>
      </c>
      <c r="M978">
        <f t="shared" si="126"/>
        <v>0.9978950000000002</v>
      </c>
      <c r="N978">
        <f t="shared" si="124"/>
        <v>0.98837562499999998</v>
      </c>
      <c r="O978">
        <v>0.33984706881903598</v>
      </c>
      <c r="P978">
        <f t="shared" si="125"/>
        <v>0.33984706881903598</v>
      </c>
      <c r="Q978">
        <f t="shared" si="123"/>
        <v>0.33984706881903598</v>
      </c>
      <c r="R978">
        <f>MAX(I950:I979)</f>
        <v>95.282252025252262</v>
      </c>
      <c r="S978">
        <f>MIN(I950:I979)</f>
        <v>89.306225220920794</v>
      </c>
      <c r="T978">
        <f>IF(J978&gt;K978, 1, IF(J978&lt;K978, -1, 0))</f>
        <v>1</v>
      </c>
      <c r="U978">
        <f t="shared" si="121"/>
        <v>1</v>
      </c>
      <c r="V978">
        <f>G978*U979</f>
        <v>0.69391634980987305</v>
      </c>
    </row>
    <row r="979" spans="1:22" x14ac:dyDescent="0.15">
      <c r="A979">
        <v>20030117</v>
      </c>
      <c r="B979">
        <v>1.0626</v>
      </c>
      <c r="C979">
        <v>1.0652999999999999</v>
      </c>
      <c r="D979">
        <v>1.0613999999999999</v>
      </c>
      <c r="E979">
        <v>1.0629</v>
      </c>
      <c r="F979">
        <v>3.5999999999999999E-3</v>
      </c>
      <c r="G979">
        <v>0.33984706881903598</v>
      </c>
      <c r="H979">
        <v>0</v>
      </c>
      <c r="I979">
        <f t="shared" si="127"/>
        <v>95.282252025252262</v>
      </c>
      <c r="J979">
        <f t="shared" si="128"/>
        <v>1.0485800000000001</v>
      </c>
      <c r="K979">
        <f t="shared" si="122"/>
        <v>1.0301633333333333</v>
      </c>
      <c r="L979">
        <f t="shared" si="120"/>
        <v>1.0039162500000001</v>
      </c>
      <c r="M979">
        <f t="shared" si="126"/>
        <v>0.99877700000000003</v>
      </c>
      <c r="N979">
        <f t="shared" si="124"/>
        <v>0.98913312500000006</v>
      </c>
      <c r="O979">
        <v>0.59271803556308</v>
      </c>
      <c r="P979">
        <f t="shared" si="125"/>
        <v>0.59271803556308</v>
      </c>
      <c r="Q979">
        <f t="shared" si="123"/>
        <v>0.59271803556308</v>
      </c>
      <c r="R979">
        <f>MAX(I951:I980)</f>
        <v>95.847007117696606</v>
      </c>
      <c r="S979">
        <f>MIN(I951:I980)</f>
        <v>90.002240129225044</v>
      </c>
      <c r="T979">
        <f>IF(J979&gt;K979, 1, IF(J979&lt;K979, -1, 0))</f>
        <v>1</v>
      </c>
      <c r="U979">
        <f t="shared" si="121"/>
        <v>1</v>
      </c>
      <c r="V979">
        <f>G979*U980</f>
        <v>0.33984706881903598</v>
      </c>
    </row>
    <row r="980" spans="1:22" x14ac:dyDescent="0.15">
      <c r="A980">
        <v>20030121</v>
      </c>
      <c r="B980">
        <v>1.0629</v>
      </c>
      <c r="C980">
        <v>1.071</v>
      </c>
      <c r="D980">
        <v>1.0622</v>
      </c>
      <c r="E980">
        <v>1.0691999999999999</v>
      </c>
      <c r="F980">
        <v>6.3E-3</v>
      </c>
      <c r="G980">
        <v>0.59271803556308</v>
      </c>
      <c r="H980">
        <v>0</v>
      </c>
      <c r="I980">
        <f t="shared" si="127"/>
        <v>95.847007117696606</v>
      </c>
      <c r="J980">
        <f t="shared" si="128"/>
        <v>1.05104</v>
      </c>
      <c r="K980">
        <f t="shared" si="122"/>
        <v>1.0322866666666666</v>
      </c>
      <c r="L980">
        <f t="shared" ref="L980:L1043" si="129">AVERAGE(E900:E979)</f>
        <v>1.00497875</v>
      </c>
      <c r="M980">
        <f t="shared" si="126"/>
        <v>0.99969200000000003</v>
      </c>
      <c r="N980">
        <f t="shared" si="124"/>
        <v>0.9899531250000001</v>
      </c>
      <c r="O980">
        <v>9.3527871305638804E-3</v>
      </c>
      <c r="P980">
        <f t="shared" si="125"/>
        <v>9.3527871305638804E-3</v>
      </c>
      <c r="Q980">
        <f t="shared" si="123"/>
        <v>9.3527871305638804E-3</v>
      </c>
      <c r="R980">
        <f>MAX(I952:I981)</f>
        <v>95.855971484243341</v>
      </c>
      <c r="S980">
        <f>MIN(I952:I981)</f>
        <v>90.002240129225044</v>
      </c>
      <c r="T980">
        <f>IF(J980&gt;K980, 1, IF(J980&lt;K980, -1, 0))</f>
        <v>1</v>
      </c>
      <c r="U980">
        <f t="shared" ref="U980:U1043" si="130">IF(T930=-1,-1,IF(T930=1,1,U929))</f>
        <v>1</v>
      </c>
      <c r="V980">
        <f>G980*U981</f>
        <v>0.59271803556308</v>
      </c>
    </row>
    <row r="981" spans="1:22" x14ac:dyDescent="0.15">
      <c r="A981">
        <v>20030122</v>
      </c>
      <c r="B981">
        <v>1.0697000000000001</v>
      </c>
      <c r="C981">
        <v>1.0705</v>
      </c>
      <c r="D981">
        <v>1.0663</v>
      </c>
      <c r="E981">
        <v>1.0692999999999999</v>
      </c>
      <c r="F981">
        <v>1E-4</v>
      </c>
      <c r="G981">
        <v>9.3527871305638804E-3</v>
      </c>
      <c r="H981">
        <v>0</v>
      </c>
      <c r="I981">
        <f t="shared" si="127"/>
        <v>95.855971484243341</v>
      </c>
      <c r="J981">
        <f t="shared" si="128"/>
        <v>1.0535400000000001</v>
      </c>
      <c r="K981">
        <f t="shared" si="122"/>
        <v>1.034593333333333</v>
      </c>
      <c r="L981">
        <f t="shared" si="129"/>
        <v>1.0061825</v>
      </c>
      <c r="M981">
        <f t="shared" si="126"/>
        <v>1.0005599999999999</v>
      </c>
      <c r="N981">
        <f t="shared" si="124"/>
        <v>0.99077812499999995</v>
      </c>
      <c r="O981">
        <v>0.39278032357616999</v>
      </c>
      <c r="P981">
        <f t="shared" si="125"/>
        <v>0.39278032357616999</v>
      </c>
      <c r="Q981">
        <f t="shared" si="123"/>
        <v>0.39278032357616999</v>
      </c>
      <c r="R981">
        <f>MAX(I953:I982)</f>
        <v>96.232474879206237</v>
      </c>
      <c r="S981">
        <f>MIN(I953:I982)</f>
        <v>90.002240129225044</v>
      </c>
      <c r="T981">
        <f>IF(J981&gt;K981, 1, IF(J981&lt;K981, -1, 0))</f>
        <v>1</v>
      </c>
      <c r="U981">
        <f t="shared" si="130"/>
        <v>1</v>
      </c>
      <c r="V981">
        <f>G981*U982</f>
        <v>9.3527871305638804E-3</v>
      </c>
    </row>
    <row r="982" spans="1:22" x14ac:dyDescent="0.15">
      <c r="A982">
        <v>20030123</v>
      </c>
      <c r="B982">
        <v>1.0731999999999999</v>
      </c>
      <c r="C982">
        <v>1.0754999999999999</v>
      </c>
      <c r="D982">
        <v>1.0714999999999999</v>
      </c>
      <c r="E982">
        <v>1.0734999999999999</v>
      </c>
      <c r="F982">
        <v>4.1999999999999997E-3</v>
      </c>
      <c r="G982">
        <v>0.39278032357616999</v>
      </c>
      <c r="H982">
        <v>0</v>
      </c>
      <c r="I982">
        <f t="shared" si="127"/>
        <v>96.232474879206237</v>
      </c>
      <c r="J982">
        <f t="shared" si="128"/>
        <v>1.0566300000000002</v>
      </c>
      <c r="K982">
        <f t="shared" si="122"/>
        <v>1.0366099999999998</v>
      </c>
      <c r="L982">
        <f t="shared" si="129"/>
        <v>1.0073712499999998</v>
      </c>
      <c r="M982">
        <f t="shared" si="126"/>
        <v>1.00146</v>
      </c>
      <c r="N982">
        <f t="shared" si="124"/>
        <v>0.99158124999999975</v>
      </c>
      <c r="O982">
        <v>0.74522589659990801</v>
      </c>
      <c r="P982">
        <f t="shared" si="125"/>
        <v>0.74522589659990801</v>
      </c>
      <c r="Q982">
        <f t="shared" si="123"/>
        <v>0.74522589659990801</v>
      </c>
      <c r="R982">
        <f>MAX(I954:I983)</f>
        <v>96.949624202945088</v>
      </c>
      <c r="S982">
        <f>MIN(I954:I983)</f>
        <v>90.002240129225044</v>
      </c>
      <c r="T982">
        <f>IF(J982&gt;K982, 1, IF(J982&lt;K982, -1, 0))</f>
        <v>1</v>
      </c>
      <c r="U982">
        <f t="shared" si="130"/>
        <v>1</v>
      </c>
      <c r="V982">
        <f>G982*U983</f>
        <v>0.39278032357616999</v>
      </c>
    </row>
    <row r="983" spans="1:22" x14ac:dyDescent="0.15">
      <c r="A983">
        <v>20030124</v>
      </c>
      <c r="B983">
        <v>1.0763</v>
      </c>
      <c r="C983">
        <v>1.0828</v>
      </c>
      <c r="D983">
        <v>1.0733999999999999</v>
      </c>
      <c r="E983">
        <v>1.0814999999999999</v>
      </c>
      <c r="F983">
        <v>8.0000000000000002E-3</v>
      </c>
      <c r="G983">
        <v>0.74522589659990801</v>
      </c>
      <c r="H983">
        <v>0</v>
      </c>
      <c r="I983">
        <f t="shared" si="127"/>
        <v>96.949624202945088</v>
      </c>
      <c r="J983">
        <f t="shared" si="128"/>
        <v>1.0593699999999999</v>
      </c>
      <c r="K983">
        <f t="shared" si="122"/>
        <v>1.0387433333333331</v>
      </c>
      <c r="L983">
        <f t="shared" si="129"/>
        <v>1.0085874999999995</v>
      </c>
      <c r="M983">
        <f t="shared" si="126"/>
        <v>1.002362</v>
      </c>
      <c r="N983">
        <f t="shared" si="124"/>
        <v>0.99242249999999999</v>
      </c>
      <c r="O983">
        <v>0.15718908922792699</v>
      </c>
      <c r="P983">
        <f t="shared" si="125"/>
        <v>0.15718908922792699</v>
      </c>
      <c r="Q983">
        <f t="shared" si="123"/>
        <v>0.15718908922792699</v>
      </c>
      <c r="R983">
        <f>MAX(I955:I984)</f>
        <v>97.102018434239596</v>
      </c>
      <c r="S983">
        <f>MIN(I955:I984)</f>
        <v>90.943498616632269</v>
      </c>
      <c r="T983">
        <f>IF(J983&gt;K983, 1, IF(J983&lt;K983, -1, 0))</f>
        <v>1</v>
      </c>
      <c r="U983">
        <f t="shared" si="130"/>
        <v>1</v>
      </c>
      <c r="V983">
        <f>G983*U984</f>
        <v>0.74522589659990801</v>
      </c>
    </row>
    <row r="984" spans="1:22" x14ac:dyDescent="0.15">
      <c r="A984">
        <v>20030127</v>
      </c>
      <c r="B984">
        <v>1.0848</v>
      </c>
      <c r="C984">
        <v>1.085</v>
      </c>
      <c r="D984">
        <v>1.0759000000000001</v>
      </c>
      <c r="E984">
        <v>1.0831999999999999</v>
      </c>
      <c r="F984">
        <v>1.6999999999999999E-3</v>
      </c>
      <c r="G984">
        <v>0.15718908922792699</v>
      </c>
      <c r="H984">
        <v>0</v>
      </c>
      <c r="I984">
        <f t="shared" si="127"/>
        <v>97.102018434239596</v>
      </c>
      <c r="J984">
        <f t="shared" si="128"/>
        <v>1.0629500000000001</v>
      </c>
      <c r="K984">
        <f t="shared" si="122"/>
        <v>1.0412899999999998</v>
      </c>
      <c r="L984">
        <f t="shared" si="129"/>
        <v>1.0098137499999997</v>
      </c>
      <c r="M984">
        <f t="shared" si="126"/>
        <v>1.0033749999999999</v>
      </c>
      <c r="N984">
        <f t="shared" si="124"/>
        <v>0.99327374999999996</v>
      </c>
      <c r="O984">
        <v>-0.31388478581977902</v>
      </c>
      <c r="P984">
        <f t="shared" si="125"/>
        <v>-0.31388478581977902</v>
      </c>
      <c r="Q984">
        <f t="shared" si="123"/>
        <v>-0.31388478581977902</v>
      </c>
      <c r="R984">
        <f>MAX(I956:I985)</f>
        <v>97.102018434239596</v>
      </c>
      <c r="S984">
        <f>MIN(I956:I985)</f>
        <v>91.284144545408225</v>
      </c>
      <c r="T984">
        <f>IF(J984&gt;K984, 1, IF(J984&lt;K984, -1, 0))</f>
        <v>1</v>
      </c>
      <c r="U984">
        <f t="shared" si="130"/>
        <v>1</v>
      </c>
      <c r="V984">
        <f>G984*U985</f>
        <v>0.15718908922792699</v>
      </c>
    </row>
    <row r="985" spans="1:22" x14ac:dyDescent="0.15">
      <c r="A985">
        <v>20030128</v>
      </c>
      <c r="B985">
        <v>1.0787</v>
      </c>
      <c r="C985">
        <v>1.0820000000000001</v>
      </c>
      <c r="D985">
        <v>1.077</v>
      </c>
      <c r="E985">
        <v>1.0798000000000001</v>
      </c>
      <c r="F985">
        <v>-3.3999999999999998E-3</v>
      </c>
      <c r="G985">
        <v>-0.31388478581977902</v>
      </c>
      <c r="H985">
        <v>0</v>
      </c>
      <c r="I985">
        <f t="shared" si="127"/>
        <v>96.797229971650609</v>
      </c>
      <c r="J985">
        <f t="shared" si="128"/>
        <v>1.0657099999999999</v>
      </c>
      <c r="K985">
        <f t="shared" si="122"/>
        <v>1.0439299999999998</v>
      </c>
      <c r="L985">
        <f t="shared" si="129"/>
        <v>1.0110849999999998</v>
      </c>
      <c r="M985">
        <f t="shared" si="126"/>
        <v>1.0042479999999998</v>
      </c>
      <c r="N985">
        <f t="shared" si="124"/>
        <v>0.99414499999999995</v>
      </c>
      <c r="O985">
        <v>0.111131691053887</v>
      </c>
      <c r="P985">
        <f t="shared" si="125"/>
        <v>0.111131691053887</v>
      </c>
      <c r="Q985">
        <f t="shared" si="123"/>
        <v>0.111131691053887</v>
      </c>
      <c r="R985">
        <f>MAX(I957:I986)</f>
        <v>97.102018434239596</v>
      </c>
      <c r="S985">
        <f>MIN(I957:I986)</f>
        <v>91.284144545408225</v>
      </c>
      <c r="T985">
        <f>IF(J985&gt;K985, 1, IF(J985&lt;K985, -1, 0))</f>
        <v>1</v>
      </c>
      <c r="U985">
        <f t="shared" si="130"/>
        <v>1</v>
      </c>
      <c r="V985">
        <f>G985*U986</f>
        <v>-0.31388478581977902</v>
      </c>
    </row>
    <row r="986" spans="1:22" x14ac:dyDescent="0.15">
      <c r="A986">
        <v>20030129</v>
      </c>
      <c r="B986">
        <v>1.0846</v>
      </c>
      <c r="C986">
        <v>1.0858000000000001</v>
      </c>
      <c r="D986">
        <v>1.0787</v>
      </c>
      <c r="E986">
        <v>1.081</v>
      </c>
      <c r="F986">
        <v>1.1999999999999999E-3</v>
      </c>
      <c r="G986">
        <v>0.111131691053887</v>
      </c>
      <c r="H986">
        <v>0</v>
      </c>
      <c r="I986">
        <f t="shared" si="127"/>
        <v>96.904802370211414</v>
      </c>
      <c r="J986">
        <f t="shared" si="128"/>
        <v>1.0684799999999999</v>
      </c>
      <c r="K986">
        <f t="shared" si="122"/>
        <v>1.0461066666666663</v>
      </c>
      <c r="L986">
        <f t="shared" si="129"/>
        <v>1.0123137499999999</v>
      </c>
      <c r="M986">
        <f t="shared" si="126"/>
        <v>1.005139</v>
      </c>
      <c r="N986">
        <f t="shared" si="124"/>
        <v>0.99499875000000004</v>
      </c>
      <c r="O986">
        <v>-0.22201665124884001</v>
      </c>
      <c r="P986">
        <f t="shared" si="125"/>
        <v>-0.22201665124884001</v>
      </c>
      <c r="Q986">
        <f t="shared" si="123"/>
        <v>-0.22201665124884001</v>
      </c>
      <c r="R986">
        <f>MAX(I958:I987)</f>
        <v>97.102018434239596</v>
      </c>
      <c r="S986">
        <f>MIN(I958:I987)</f>
        <v>91.633754840730916</v>
      </c>
      <c r="T986">
        <f>IF(J986&gt;K986, 1, IF(J986&lt;K986, -1, 0))</f>
        <v>1</v>
      </c>
      <c r="U986">
        <f t="shared" si="130"/>
        <v>1</v>
      </c>
      <c r="V986">
        <f>G986*U987</f>
        <v>0.111131691053887</v>
      </c>
    </row>
    <row r="987" spans="1:22" x14ac:dyDescent="0.15">
      <c r="A987">
        <v>20030130</v>
      </c>
      <c r="B987">
        <v>1.0726</v>
      </c>
      <c r="C987">
        <v>1.0792999999999999</v>
      </c>
      <c r="D987">
        <v>1.0713999999999999</v>
      </c>
      <c r="E987">
        <v>1.0786</v>
      </c>
      <c r="F987">
        <v>-2.3999999999999998E-3</v>
      </c>
      <c r="G987">
        <v>-0.22201665124884001</v>
      </c>
      <c r="H987">
        <v>0</v>
      </c>
      <c r="I987">
        <f t="shared" si="127"/>
        <v>96.689657573089775</v>
      </c>
      <c r="J987">
        <f t="shared" si="128"/>
        <v>1.07117</v>
      </c>
      <c r="K987">
        <f t="shared" si="122"/>
        <v>1.0481933333333331</v>
      </c>
      <c r="L987">
        <f t="shared" si="129"/>
        <v>1.0135287499999999</v>
      </c>
      <c r="M987">
        <f t="shared" si="126"/>
        <v>1.0060220000000002</v>
      </c>
      <c r="N987">
        <f t="shared" si="124"/>
        <v>0.99585937499999966</v>
      </c>
      <c r="O987">
        <v>-0.46356387910253</v>
      </c>
      <c r="P987">
        <f t="shared" si="125"/>
        <v>-0.46356387910253</v>
      </c>
      <c r="Q987">
        <f t="shared" si="123"/>
        <v>-0.46356387910253</v>
      </c>
      <c r="R987">
        <f>MAX(I959:I988)</f>
        <v>97.102018434239596</v>
      </c>
      <c r="S987">
        <f>MIN(I959:I988)</f>
        <v>91.633754840730916</v>
      </c>
      <c r="T987">
        <f>IF(J987&gt;K987, 1, IF(J987&lt;K987, -1, 0))</f>
        <v>1</v>
      </c>
      <c r="U987">
        <f t="shared" si="130"/>
        <v>1</v>
      </c>
      <c r="V987">
        <f>G987*U988</f>
        <v>-0.22201665124884001</v>
      </c>
    </row>
    <row r="988" spans="1:22" x14ac:dyDescent="0.15">
      <c r="A988">
        <v>20030131</v>
      </c>
      <c r="B988">
        <v>1.0799000000000001</v>
      </c>
      <c r="C988">
        <v>1.0805</v>
      </c>
      <c r="D988">
        <v>1.0704</v>
      </c>
      <c r="E988">
        <v>1.0736000000000001</v>
      </c>
      <c r="F988">
        <v>-5.0000000000000001E-3</v>
      </c>
      <c r="G988">
        <v>-0.46356387910253</v>
      </c>
      <c r="H988">
        <v>0</v>
      </c>
      <c r="I988">
        <f t="shared" si="127"/>
        <v>96.241439245753</v>
      </c>
      <c r="J988">
        <f t="shared" si="128"/>
        <v>1.0738299999999998</v>
      </c>
      <c r="K988">
        <f t="shared" si="122"/>
        <v>1.0502033333333332</v>
      </c>
      <c r="L988">
        <f t="shared" si="129"/>
        <v>1.0147999999999997</v>
      </c>
      <c r="M988">
        <f t="shared" si="126"/>
        <v>1.007002</v>
      </c>
      <c r="N988">
        <f t="shared" si="124"/>
        <v>0.99672124999999989</v>
      </c>
      <c r="O988">
        <v>0.121087928464964</v>
      </c>
      <c r="P988">
        <f t="shared" si="125"/>
        <v>0.121087928464964</v>
      </c>
      <c r="Q988">
        <f t="shared" si="123"/>
        <v>0.121087928464964</v>
      </c>
      <c r="R988">
        <f>MAX(I960:I989)</f>
        <v>97.102018434239596</v>
      </c>
      <c r="S988">
        <f>MIN(I960:I989)</f>
        <v>91.633754840730916</v>
      </c>
      <c r="T988">
        <f>IF(J988&gt;K988, 1, IF(J988&lt;K988, -1, 0))</f>
        <v>1</v>
      </c>
      <c r="U988">
        <f t="shared" si="130"/>
        <v>1</v>
      </c>
      <c r="V988">
        <f>G988*U989</f>
        <v>-0.46356387910253</v>
      </c>
    </row>
    <row r="989" spans="1:22" x14ac:dyDescent="0.15">
      <c r="A989">
        <v>20030203</v>
      </c>
      <c r="B989">
        <v>1.0712999999999999</v>
      </c>
      <c r="C989">
        <v>1.0760000000000001</v>
      </c>
      <c r="D989">
        <v>1.0702</v>
      </c>
      <c r="E989">
        <v>1.0749</v>
      </c>
      <c r="F989">
        <v>1.2999999999999999E-3</v>
      </c>
      <c r="G989">
        <v>0.121087928464964</v>
      </c>
      <c r="H989">
        <v>0</v>
      </c>
      <c r="I989">
        <f t="shared" si="127"/>
        <v>96.357976010860554</v>
      </c>
      <c r="J989">
        <f t="shared" si="128"/>
        <v>1.0752599999999999</v>
      </c>
      <c r="K989">
        <f t="shared" si="122"/>
        <v>1.0518366666666665</v>
      </c>
      <c r="L989">
        <f t="shared" si="129"/>
        <v>1.0159787499999999</v>
      </c>
      <c r="M989">
        <f t="shared" si="126"/>
        <v>1.007954</v>
      </c>
      <c r="N989">
        <f t="shared" si="124"/>
        <v>0.99756812499999969</v>
      </c>
      <c r="O989">
        <v>1.0233510093962299</v>
      </c>
      <c r="P989">
        <f t="shared" si="125"/>
        <v>1.0233510093962299</v>
      </c>
      <c r="Q989">
        <f t="shared" si="123"/>
        <v>1.0233510093962299</v>
      </c>
      <c r="R989">
        <f>MAX(I961:I990)</f>
        <v>97.344056331001482</v>
      </c>
      <c r="S989">
        <f>MIN(I961:I990)</f>
        <v>91.633754840730916</v>
      </c>
      <c r="T989">
        <f>IF(J989&gt;K989, 1, IF(J989&lt;K989, -1, 0))</f>
        <v>1</v>
      </c>
      <c r="U989">
        <f t="shared" si="130"/>
        <v>1</v>
      </c>
      <c r="V989">
        <f>G989*U990</f>
        <v>0.121087928464964</v>
      </c>
    </row>
    <row r="990" spans="1:22" x14ac:dyDescent="0.15">
      <c r="A990">
        <v>20030204</v>
      </c>
      <c r="B990">
        <v>1.0802</v>
      </c>
      <c r="C990">
        <v>1.0887</v>
      </c>
      <c r="D990">
        <v>1.0799000000000001</v>
      </c>
      <c r="E990">
        <v>1.0859000000000001</v>
      </c>
      <c r="F990">
        <v>1.0999999999999999E-2</v>
      </c>
      <c r="G990">
        <v>1.0233510093962299</v>
      </c>
      <c r="H990">
        <v>0</v>
      </c>
      <c r="I990">
        <f t="shared" si="127"/>
        <v>97.344056331001482</v>
      </c>
      <c r="J990">
        <f t="shared" si="128"/>
        <v>1.07646</v>
      </c>
      <c r="K990">
        <f t="shared" si="122"/>
        <v>1.0535933333333329</v>
      </c>
      <c r="L990">
        <f t="shared" si="129"/>
        <v>1.0172349999999999</v>
      </c>
      <c r="M990">
        <f t="shared" si="126"/>
        <v>1.0089920000000001</v>
      </c>
      <c r="N990">
        <f t="shared" si="124"/>
        <v>0.99840125000000002</v>
      </c>
      <c r="O990">
        <v>-0.67225343033429297</v>
      </c>
      <c r="P990">
        <f t="shared" si="125"/>
        <v>-0.67225343033429297</v>
      </c>
      <c r="Q990">
        <f t="shared" si="123"/>
        <v>-0.67225343033429297</v>
      </c>
      <c r="R990">
        <f>MAX(I962:I991)</f>
        <v>97.344056331001482</v>
      </c>
      <c r="S990">
        <f>MIN(I962:I991)</f>
        <v>91.633754840730916</v>
      </c>
      <c r="T990">
        <f>IF(J990&gt;K990, 1, IF(J990&lt;K990, -1, 0))</f>
        <v>1</v>
      </c>
      <c r="U990">
        <f t="shared" si="130"/>
        <v>1</v>
      </c>
      <c r="V990">
        <f>G990*U991</f>
        <v>1.0233510093962299</v>
      </c>
    </row>
    <row r="991" spans="1:22" x14ac:dyDescent="0.15">
      <c r="A991">
        <v>20030205</v>
      </c>
      <c r="B991">
        <v>1.0888</v>
      </c>
      <c r="C991">
        <v>1.0888</v>
      </c>
      <c r="D991">
        <v>1.0723</v>
      </c>
      <c r="E991">
        <v>1.0786</v>
      </c>
      <c r="F991">
        <v>-7.3000000000000001E-3</v>
      </c>
      <c r="G991">
        <v>-0.67225343033429297</v>
      </c>
      <c r="H991">
        <v>0</v>
      </c>
      <c r="I991">
        <f t="shared" si="127"/>
        <v>96.689657573089775</v>
      </c>
      <c r="J991">
        <f t="shared" si="128"/>
        <v>1.07813</v>
      </c>
      <c r="K991">
        <f t="shared" si="122"/>
        <v>1.0556899999999996</v>
      </c>
      <c r="L991">
        <f t="shared" si="129"/>
        <v>1.01846375</v>
      </c>
      <c r="M991">
        <f t="shared" si="126"/>
        <v>1.010132</v>
      </c>
      <c r="N991">
        <f t="shared" si="124"/>
        <v>0.99931062500000001</v>
      </c>
      <c r="O991">
        <v>0.27813832746151401</v>
      </c>
      <c r="P991">
        <f t="shared" si="125"/>
        <v>0.27813832746151401</v>
      </c>
      <c r="Q991">
        <f t="shared" si="123"/>
        <v>0.27813832746151401</v>
      </c>
      <c r="R991">
        <f>MAX(I963:I992)</f>
        <v>97.344056331001482</v>
      </c>
      <c r="S991">
        <f>MIN(I963:I992)</f>
        <v>92.064044434974221</v>
      </c>
      <c r="T991">
        <f>IF(J991&gt;K991, 1, IF(J991&lt;K991, -1, 0))</f>
        <v>1</v>
      </c>
      <c r="U991">
        <f t="shared" si="130"/>
        <v>1</v>
      </c>
      <c r="V991">
        <f>G991*U992</f>
        <v>-0.67225343033429297</v>
      </c>
    </row>
    <row r="992" spans="1:22" x14ac:dyDescent="0.15">
      <c r="A992">
        <v>20030206</v>
      </c>
      <c r="B992">
        <v>1.08</v>
      </c>
      <c r="C992">
        <v>1.0839000000000001</v>
      </c>
      <c r="D992">
        <v>1.0794999999999999</v>
      </c>
      <c r="E992">
        <v>1.0815999999999999</v>
      </c>
      <c r="F992">
        <v>3.0000000000000001E-3</v>
      </c>
      <c r="G992">
        <v>0.27813832746151401</v>
      </c>
      <c r="H992">
        <v>0</v>
      </c>
      <c r="I992">
        <f t="shared" si="127"/>
        <v>96.958588569491823</v>
      </c>
      <c r="J992">
        <f t="shared" si="128"/>
        <v>1.0790599999999999</v>
      </c>
      <c r="K992">
        <f t="shared" si="122"/>
        <v>1.0575399999999997</v>
      </c>
      <c r="L992">
        <f t="shared" si="129"/>
        <v>1.0196524999999999</v>
      </c>
      <c r="M992">
        <f t="shared" si="126"/>
        <v>1.0111389999999998</v>
      </c>
      <c r="N992">
        <f t="shared" si="124"/>
        <v>1.0001306250000002</v>
      </c>
      <c r="O992">
        <v>-9.2455621301765004E-3</v>
      </c>
      <c r="P992">
        <f t="shared" si="125"/>
        <v>-9.2455621301765004E-3</v>
      </c>
      <c r="Q992">
        <f t="shared" si="123"/>
        <v>-9.2455621301765004E-3</v>
      </c>
      <c r="R992">
        <f>MAX(I964:I993)</f>
        <v>97.344056331001482</v>
      </c>
      <c r="S992">
        <f>MIN(I964:I993)</f>
        <v>92.601906427778346</v>
      </c>
      <c r="T992">
        <f>IF(J992&gt;K992, 1, IF(J992&lt;K992, -1, 0))</f>
        <v>1</v>
      </c>
      <c r="U992">
        <f t="shared" si="130"/>
        <v>1</v>
      </c>
      <c r="V992">
        <f>G992*U993</f>
        <v>0.27813832746151401</v>
      </c>
    </row>
    <row r="993" spans="1:22" x14ac:dyDescent="0.15">
      <c r="A993">
        <v>20030207</v>
      </c>
      <c r="B993">
        <v>1.0773999999999999</v>
      </c>
      <c r="C993">
        <v>1.0820000000000001</v>
      </c>
      <c r="D993">
        <v>1.0717000000000001</v>
      </c>
      <c r="E993">
        <v>1.0814999999999999</v>
      </c>
      <c r="F993">
        <v>-1E-4</v>
      </c>
      <c r="G993">
        <v>-9.2455621301765004E-3</v>
      </c>
      <c r="H993">
        <v>0</v>
      </c>
      <c r="I993">
        <f t="shared" si="127"/>
        <v>96.949624202945088</v>
      </c>
      <c r="J993">
        <f t="shared" si="128"/>
        <v>1.0798700000000001</v>
      </c>
      <c r="K993">
        <f t="shared" si="122"/>
        <v>1.0595199999999996</v>
      </c>
      <c r="L993">
        <f t="shared" si="129"/>
        <v>1.0208787499999996</v>
      </c>
      <c r="M993">
        <f t="shared" si="126"/>
        <v>1.012267</v>
      </c>
      <c r="N993">
        <f t="shared" si="124"/>
        <v>1.0009362500000001</v>
      </c>
      <c r="O993">
        <v>-0.76745261211280402</v>
      </c>
      <c r="P993">
        <f t="shared" si="125"/>
        <v>-0.76745261211280402</v>
      </c>
      <c r="Q993">
        <f t="shared" si="123"/>
        <v>-0.76745261211280402</v>
      </c>
      <c r="R993">
        <f>MAX(I965:I994)</f>
        <v>97.344056331001482</v>
      </c>
      <c r="S993">
        <f>MIN(I965:I994)</f>
        <v>92.601906427778346</v>
      </c>
      <c r="T993">
        <f>IF(J993&gt;K993, 1, IF(J993&lt;K993, -1, 0))</f>
        <v>1</v>
      </c>
      <c r="U993">
        <f t="shared" si="130"/>
        <v>1</v>
      </c>
      <c r="V993">
        <f>G993*U994</f>
        <v>-9.2455621301765004E-3</v>
      </c>
    </row>
    <row r="994" spans="1:22" x14ac:dyDescent="0.15">
      <c r="A994">
        <v>20030210</v>
      </c>
      <c r="B994">
        <v>1.0789</v>
      </c>
      <c r="C994">
        <v>1.0791999999999999</v>
      </c>
      <c r="D994">
        <v>1.071</v>
      </c>
      <c r="E994">
        <v>1.0731999999999999</v>
      </c>
      <c r="F994">
        <v>-8.3000000000000001E-3</v>
      </c>
      <c r="G994">
        <v>-0.76745261211280402</v>
      </c>
      <c r="H994">
        <v>0</v>
      </c>
      <c r="I994">
        <f t="shared" si="127"/>
        <v>96.205581779566032</v>
      </c>
      <c r="J994">
        <f t="shared" si="128"/>
        <v>1.0798700000000001</v>
      </c>
      <c r="K994">
        <f t="shared" ref="K994:K1057" si="131">AVERAGE(E964:E993)</f>
        <v>1.0613366666666664</v>
      </c>
      <c r="L994">
        <f t="shared" si="129"/>
        <v>1.0221037499999999</v>
      </c>
      <c r="M994">
        <f t="shared" si="126"/>
        <v>1.013409</v>
      </c>
      <c r="N994">
        <f t="shared" si="124"/>
        <v>1.0016950000000002</v>
      </c>
      <c r="O994">
        <v>-0.13045098770032099</v>
      </c>
      <c r="P994">
        <f t="shared" si="125"/>
        <v>-0.13045098770032099</v>
      </c>
      <c r="Q994">
        <f t="shared" si="123"/>
        <v>-0.13045098770032099</v>
      </c>
      <c r="R994">
        <f>MAX(I966:I995)</f>
        <v>97.344056331001482</v>
      </c>
      <c r="S994">
        <f>MIN(I966:I995)</f>
        <v>92.601906427778346</v>
      </c>
      <c r="T994">
        <f>IF(J994&gt;K994, 1, IF(J994&lt;K994, -1, 0))</f>
        <v>1</v>
      </c>
      <c r="U994">
        <f t="shared" si="130"/>
        <v>1</v>
      </c>
      <c r="V994">
        <f>G994*U995</f>
        <v>-0.76745261211280402</v>
      </c>
    </row>
    <row r="995" spans="1:22" x14ac:dyDescent="0.15">
      <c r="A995">
        <v>20030211</v>
      </c>
      <c r="B995">
        <v>1.0689</v>
      </c>
      <c r="C995">
        <v>1.0745</v>
      </c>
      <c r="D995">
        <v>1.0658000000000001</v>
      </c>
      <c r="E995">
        <v>1.0718000000000001</v>
      </c>
      <c r="F995">
        <v>-1.4E-3</v>
      </c>
      <c r="G995">
        <v>-0.13045098770032099</v>
      </c>
      <c r="H995">
        <v>0</v>
      </c>
      <c r="I995">
        <f t="shared" si="127"/>
        <v>96.080080647911743</v>
      </c>
      <c r="J995">
        <f t="shared" si="128"/>
        <v>1.07887</v>
      </c>
      <c r="K995">
        <f t="shared" si="131"/>
        <v>1.0626499999999999</v>
      </c>
      <c r="L995">
        <f t="shared" si="129"/>
        <v>1.0232937499999999</v>
      </c>
      <c r="M995">
        <f t="shared" si="126"/>
        <v>1.0144660000000001</v>
      </c>
      <c r="N995">
        <f t="shared" si="124"/>
        <v>1.0023618750000001</v>
      </c>
      <c r="O995">
        <v>-0.121291285687636</v>
      </c>
      <c r="P995">
        <f t="shared" si="125"/>
        <v>-0.121291285687636</v>
      </c>
      <c r="Q995">
        <f t="shared" ref="Q995:Q1058" si="132">IF(L995&gt;N995,1,IF(L995&lt;N995,-1,0))*G996</f>
        <v>-0.121291285687636</v>
      </c>
      <c r="R995">
        <f>MAX(I967:I996)</f>
        <v>97.344056331001482</v>
      </c>
      <c r="S995">
        <f>MIN(I967:I996)</f>
        <v>92.601906427778346</v>
      </c>
      <c r="T995">
        <f>IF(J995&gt;K995, 1, IF(J995&lt;K995, -1, 0))</f>
        <v>1</v>
      </c>
      <c r="U995">
        <f t="shared" si="130"/>
        <v>1</v>
      </c>
      <c r="V995">
        <f>G995*U996</f>
        <v>-0.13045098770032099</v>
      </c>
    </row>
    <row r="996" spans="1:22" x14ac:dyDescent="0.15">
      <c r="A996">
        <v>20030212</v>
      </c>
      <c r="B996">
        <v>1.0716000000000001</v>
      </c>
      <c r="C996">
        <v>1.0731999999999999</v>
      </c>
      <c r="D996">
        <v>1.069</v>
      </c>
      <c r="E996">
        <v>1.0705</v>
      </c>
      <c r="F996">
        <v>-1.2999999999999999E-3</v>
      </c>
      <c r="G996">
        <v>-0.121291285687636</v>
      </c>
      <c r="H996">
        <v>0</v>
      </c>
      <c r="I996">
        <f t="shared" si="127"/>
        <v>95.963543882804174</v>
      </c>
      <c r="J996">
        <f t="shared" si="128"/>
        <v>1.0780699999999999</v>
      </c>
      <c r="K996">
        <f t="shared" si="131"/>
        <v>1.0636899999999998</v>
      </c>
      <c r="L996">
        <f t="shared" si="129"/>
        <v>1.0244499999999999</v>
      </c>
      <c r="M996">
        <f t="shared" si="126"/>
        <v>1.015458</v>
      </c>
      <c r="N996">
        <f t="shared" ref="N996:N1059" si="133">AVERAGE(E836:E995)</f>
        <v>1.0030168750000001</v>
      </c>
      <c r="O996">
        <v>1.1209715086408201</v>
      </c>
      <c r="P996">
        <f t="shared" si="125"/>
        <v>1.1209715086408201</v>
      </c>
      <c r="Q996">
        <f t="shared" si="132"/>
        <v>1.1209715086408201</v>
      </c>
      <c r="R996">
        <f>MAX(I968:I997)</f>
        <v>97.344056331001482</v>
      </c>
      <c r="S996">
        <f>MIN(I968:I997)</f>
        <v>92.601906427778346</v>
      </c>
      <c r="T996">
        <f>IF(J996&gt;K996, 1, IF(J996&lt;K996, -1, 0))</f>
        <v>1</v>
      </c>
      <c r="U996">
        <f t="shared" si="130"/>
        <v>1</v>
      </c>
      <c r="V996">
        <f>G996*U997</f>
        <v>-0.121291285687636</v>
      </c>
    </row>
    <row r="997" spans="1:22" x14ac:dyDescent="0.15">
      <c r="A997">
        <v>20030213</v>
      </c>
      <c r="B997">
        <v>1.0743</v>
      </c>
      <c r="C997">
        <v>1.0847</v>
      </c>
      <c r="D997">
        <v>1.0737000000000001</v>
      </c>
      <c r="E997">
        <v>1.0825</v>
      </c>
      <c r="F997">
        <v>1.2E-2</v>
      </c>
      <c r="G997">
        <v>1.1209715086408201</v>
      </c>
      <c r="H997">
        <v>0</v>
      </c>
      <c r="I997">
        <f t="shared" si="127"/>
        <v>97.039267868412438</v>
      </c>
      <c r="J997">
        <f t="shared" si="128"/>
        <v>1.0770199999999999</v>
      </c>
      <c r="K997">
        <f t="shared" si="131"/>
        <v>1.0645499999999999</v>
      </c>
      <c r="L997">
        <f t="shared" si="129"/>
        <v>1.0257137499999998</v>
      </c>
      <c r="M997">
        <f t="shared" si="126"/>
        <v>1.0163530000000001</v>
      </c>
      <c r="N997">
        <f t="shared" si="133"/>
        <v>1.0036212499999999</v>
      </c>
      <c r="O997">
        <v>-0.58198614318706399</v>
      </c>
      <c r="P997">
        <f t="shared" si="125"/>
        <v>-0.58198614318706399</v>
      </c>
      <c r="Q997">
        <f t="shared" si="132"/>
        <v>-0.58198614318706399</v>
      </c>
      <c r="R997">
        <f>MAX(I969:I998)</f>
        <v>97.344056331001482</v>
      </c>
      <c r="S997">
        <f>MIN(I969:I998)</f>
        <v>93.07701785475534</v>
      </c>
      <c r="T997">
        <f>IF(J997&gt;K997, 1, IF(J997&lt;K997, -1, 0))</f>
        <v>1</v>
      </c>
      <c r="U997">
        <f t="shared" si="130"/>
        <v>1</v>
      </c>
      <c r="V997">
        <f>G997*U998</f>
        <v>1.1209715086408201</v>
      </c>
    </row>
    <row r="998" spans="1:22" x14ac:dyDescent="0.15">
      <c r="A998">
        <v>20030214</v>
      </c>
      <c r="B998">
        <v>1.0777000000000001</v>
      </c>
      <c r="C998">
        <v>1.0802</v>
      </c>
      <c r="D998">
        <v>1.0745</v>
      </c>
      <c r="E998">
        <v>1.0762</v>
      </c>
      <c r="F998">
        <v>-6.3E-3</v>
      </c>
      <c r="G998">
        <v>-0.58198614318706399</v>
      </c>
      <c r="H998">
        <v>0</v>
      </c>
      <c r="I998">
        <f t="shared" si="127"/>
        <v>96.474512775968094</v>
      </c>
      <c r="J998">
        <f t="shared" si="128"/>
        <v>1.07741</v>
      </c>
      <c r="K998">
        <f t="shared" si="131"/>
        <v>1.0657299999999998</v>
      </c>
      <c r="L998">
        <f t="shared" si="129"/>
        <v>1.0271275</v>
      </c>
      <c r="M998">
        <f t="shared" si="126"/>
        <v>1.0174079999999999</v>
      </c>
      <c r="N998">
        <f t="shared" si="133"/>
        <v>1.00424625</v>
      </c>
      <c r="O998">
        <v>-0.81769187883294403</v>
      </c>
      <c r="P998">
        <f t="shared" si="125"/>
        <v>-0.81769187883294403</v>
      </c>
      <c r="Q998">
        <f t="shared" si="132"/>
        <v>-0.81769187883294403</v>
      </c>
      <c r="R998">
        <f>MAX(I970:I999)</f>
        <v>97.344056331001482</v>
      </c>
      <c r="S998">
        <f>MIN(I970:I999)</f>
        <v>93.085982221302061</v>
      </c>
      <c r="T998">
        <f>IF(J998&gt;K998, 1, IF(J998&lt;K998, -1, 0))</f>
        <v>1</v>
      </c>
      <c r="U998">
        <f t="shared" si="130"/>
        <v>1</v>
      </c>
      <c r="V998">
        <f>G998*U999</f>
        <v>-0.58198614318706399</v>
      </c>
    </row>
    <row r="999" spans="1:22" x14ac:dyDescent="0.15">
      <c r="A999">
        <v>20030218</v>
      </c>
      <c r="B999">
        <v>1.0699000000000001</v>
      </c>
      <c r="C999">
        <v>1.0714999999999999</v>
      </c>
      <c r="D999">
        <v>1.0667</v>
      </c>
      <c r="E999">
        <v>1.0673999999999999</v>
      </c>
      <c r="F999">
        <v>-8.8000000000000005E-3</v>
      </c>
      <c r="G999">
        <v>-0.81769187883294403</v>
      </c>
      <c r="H999">
        <v>0</v>
      </c>
      <c r="I999">
        <f t="shared" si="127"/>
        <v>95.685648519855349</v>
      </c>
      <c r="J999">
        <f t="shared" si="128"/>
        <v>1.0776699999999999</v>
      </c>
      <c r="K999">
        <f t="shared" si="131"/>
        <v>1.0671699999999997</v>
      </c>
      <c r="L999">
        <f t="shared" si="129"/>
        <v>1.0284324999999999</v>
      </c>
      <c r="M999">
        <f t="shared" si="126"/>
        <v>1.0184259999999998</v>
      </c>
      <c r="N999">
        <f t="shared" si="133"/>
        <v>1.0048175000000001</v>
      </c>
      <c r="O999">
        <v>0.68390481543939297</v>
      </c>
      <c r="P999">
        <f t="shared" ref="P999:P1062" si="134">IF(K999&gt;M999,1,IF(K999&lt;M999,-1,0))*G1000</f>
        <v>0.68390481543939297</v>
      </c>
      <c r="Q999">
        <f t="shared" si="132"/>
        <v>0.68390481543939297</v>
      </c>
      <c r="R999">
        <f>MAX(I971:I1000)</f>
        <v>97.344056331001482</v>
      </c>
      <c r="S999">
        <f>MIN(I971:I1000)</f>
        <v>93.085982221302061</v>
      </c>
      <c r="T999">
        <f>IF(J999&gt;K999, 1, IF(J999&lt;K999, -1, 0))</f>
        <v>1</v>
      </c>
      <c r="U999">
        <f t="shared" si="130"/>
        <v>1</v>
      </c>
      <c r="V999">
        <f>G999*U1000</f>
        <v>0.81769187883294403</v>
      </c>
    </row>
    <row r="1000" spans="1:22" x14ac:dyDescent="0.15">
      <c r="A1000">
        <v>20030219</v>
      </c>
      <c r="B1000">
        <v>1.0707</v>
      </c>
      <c r="C1000">
        <v>1.0753999999999999</v>
      </c>
      <c r="D1000">
        <v>1.0699000000000001</v>
      </c>
      <c r="E1000">
        <v>1.0747</v>
      </c>
      <c r="F1000">
        <v>7.3000000000000001E-3</v>
      </c>
      <c r="G1000">
        <v>0.68390481543939297</v>
      </c>
      <c r="H1000">
        <v>0</v>
      </c>
      <c r="I1000">
        <f t="shared" si="127"/>
        <v>96.340047277767042</v>
      </c>
      <c r="J1000">
        <f t="shared" si="128"/>
        <v>1.0769199999999999</v>
      </c>
      <c r="K1000">
        <f t="shared" si="131"/>
        <v>1.0681399999999999</v>
      </c>
      <c r="L1000">
        <f t="shared" si="129"/>
        <v>1.0295700000000001</v>
      </c>
      <c r="M1000">
        <f t="shared" ref="M1000:M1063" si="135">AVERAGE(E900:E999)</f>
        <v>1.0193209999999999</v>
      </c>
      <c r="N1000">
        <f t="shared" si="133"/>
        <v>1.0053106250000003</v>
      </c>
      <c r="O1000">
        <v>0.61412487205731303</v>
      </c>
      <c r="P1000">
        <f t="shared" si="134"/>
        <v>0.61412487205731303</v>
      </c>
      <c r="Q1000">
        <f t="shared" si="132"/>
        <v>0.61412487205731303</v>
      </c>
      <c r="R1000">
        <f>MAX(I972:I1001)</f>
        <v>97.344056331001482</v>
      </c>
      <c r="S1000">
        <f>MIN(I972:I1001)</f>
        <v>93.740380979213754</v>
      </c>
      <c r="T1000">
        <f>IF(J1000&gt;K1000, 1, IF(J1000&lt;K1000, -1, 0))</f>
        <v>1</v>
      </c>
      <c r="U1000">
        <f t="shared" si="130"/>
        <v>-1</v>
      </c>
      <c r="V1000">
        <f>G1000*U1001</f>
        <v>-0.68390481543939297</v>
      </c>
    </row>
    <row r="1001" spans="1:22" x14ac:dyDescent="0.15">
      <c r="A1001">
        <v>20030220</v>
      </c>
      <c r="B1001">
        <v>1.0750999999999999</v>
      </c>
      <c r="C1001">
        <v>1.0826</v>
      </c>
      <c r="D1001">
        <v>1.0743</v>
      </c>
      <c r="E1001">
        <v>1.0812999999999999</v>
      </c>
      <c r="F1001">
        <v>6.6E-3</v>
      </c>
      <c r="G1001">
        <v>0.61412487205731303</v>
      </c>
      <c r="H1001">
        <v>0</v>
      </c>
      <c r="I1001">
        <f t="shared" si="127"/>
        <v>96.93169546985159</v>
      </c>
      <c r="J1001">
        <f t="shared" si="128"/>
        <v>1.0757999999999999</v>
      </c>
      <c r="K1001">
        <f t="shared" si="131"/>
        <v>1.0691566666666665</v>
      </c>
      <c r="L1001">
        <f t="shared" si="129"/>
        <v>1.0308237500000001</v>
      </c>
      <c r="M1001">
        <f t="shared" si="135"/>
        <v>1.0203389999999999</v>
      </c>
      <c r="N1001">
        <f t="shared" si="133"/>
        <v>1.0058762500000005</v>
      </c>
      <c r="O1001">
        <v>-0.52714325349117197</v>
      </c>
      <c r="P1001">
        <f t="shared" si="134"/>
        <v>-0.52714325349117197</v>
      </c>
      <c r="Q1001">
        <f t="shared" si="132"/>
        <v>-0.52714325349117197</v>
      </c>
      <c r="R1001">
        <f>MAX(I973:I1002)</f>
        <v>97.344056331001482</v>
      </c>
      <c r="S1001">
        <f>MIN(I973:I1002)</f>
        <v>93.740380979213754</v>
      </c>
      <c r="T1001">
        <f>IF(J1001&gt;K1001, 1, IF(J1001&lt;K1001, -1, 0))</f>
        <v>1</v>
      </c>
      <c r="U1001">
        <f t="shared" si="130"/>
        <v>-1</v>
      </c>
      <c r="V1001">
        <f>G1001*U1002</f>
        <v>-0.61412487205731303</v>
      </c>
    </row>
    <row r="1002" spans="1:22" x14ac:dyDescent="0.15">
      <c r="A1002">
        <v>20030221</v>
      </c>
      <c r="B1002">
        <v>1.0828</v>
      </c>
      <c r="C1002">
        <v>1.083</v>
      </c>
      <c r="D1002">
        <v>1.0740000000000001</v>
      </c>
      <c r="E1002">
        <v>1.0755999999999999</v>
      </c>
      <c r="F1002">
        <v>-5.7000000000000002E-3</v>
      </c>
      <c r="G1002">
        <v>-0.52714325349117197</v>
      </c>
      <c r="H1002">
        <v>0</v>
      </c>
      <c r="I1002">
        <f t="shared" si="127"/>
        <v>96.420726576687656</v>
      </c>
      <c r="J1002">
        <f t="shared" si="128"/>
        <v>1.0760700000000001</v>
      </c>
      <c r="K1002">
        <f t="shared" si="131"/>
        <v>1.0705866666666666</v>
      </c>
      <c r="L1002">
        <f t="shared" si="129"/>
        <v>1.0321499999999997</v>
      </c>
      <c r="M1002">
        <f t="shared" si="135"/>
        <v>1.0214099999999999</v>
      </c>
      <c r="N1002">
        <f t="shared" si="133"/>
        <v>1.0065068750000001</v>
      </c>
      <c r="O1002">
        <v>0.24172554853106701</v>
      </c>
      <c r="P1002">
        <f t="shared" si="134"/>
        <v>0.24172554853106701</v>
      </c>
      <c r="Q1002">
        <f t="shared" si="132"/>
        <v>0.24172554853106701</v>
      </c>
      <c r="R1002">
        <f>MAX(I974:I1003)</f>
        <v>97.344056331001482</v>
      </c>
      <c r="S1002">
        <f>MIN(I974:I1003)</f>
        <v>94.305136071658097</v>
      </c>
      <c r="T1002">
        <f>IF(J1002&gt;K1002, 1, IF(J1002&lt;K1002, -1, 0))</f>
        <v>1</v>
      </c>
      <c r="U1002">
        <f t="shared" si="130"/>
        <v>-1</v>
      </c>
      <c r="V1002">
        <f>G1002*U1003</f>
        <v>0.52714325349117197</v>
      </c>
    </row>
    <row r="1003" spans="1:22" x14ac:dyDescent="0.15">
      <c r="A1003">
        <v>20030224</v>
      </c>
      <c r="B1003">
        <v>1.0717000000000001</v>
      </c>
      <c r="C1003">
        <v>1.0797000000000001</v>
      </c>
      <c r="D1003">
        <v>1.0714999999999999</v>
      </c>
      <c r="E1003">
        <v>1.0782</v>
      </c>
      <c r="F1003">
        <v>2.5999999999999999E-3</v>
      </c>
      <c r="G1003">
        <v>0.24172554853106701</v>
      </c>
      <c r="H1003">
        <v>0</v>
      </c>
      <c r="I1003">
        <f t="shared" si="127"/>
        <v>96.653800106902779</v>
      </c>
      <c r="J1003">
        <f t="shared" si="128"/>
        <v>1.0754699999999999</v>
      </c>
      <c r="K1003">
        <f t="shared" si="131"/>
        <v>1.0715699999999999</v>
      </c>
      <c r="L1003">
        <f t="shared" si="129"/>
        <v>1.0334112499999999</v>
      </c>
      <c r="M1003">
        <f t="shared" si="135"/>
        <v>1.0224039999999994</v>
      </c>
      <c r="N1003">
        <f t="shared" si="133"/>
        <v>1.0071175000000003</v>
      </c>
      <c r="O1003">
        <v>-0.241142645149338</v>
      </c>
      <c r="P1003">
        <f t="shared" si="134"/>
        <v>-0.241142645149338</v>
      </c>
      <c r="Q1003">
        <f t="shared" si="132"/>
        <v>-0.241142645149338</v>
      </c>
      <c r="R1003">
        <f>MAX(I975:I1004)</f>
        <v>97.344056331001482</v>
      </c>
      <c r="S1003">
        <f>MIN(I975:I1004)</f>
        <v>94.305136071658097</v>
      </c>
      <c r="T1003">
        <f>IF(J1003&gt;K1003, 1, IF(J1003&lt;K1003, -1, 0))</f>
        <v>1</v>
      </c>
      <c r="U1003">
        <f t="shared" si="130"/>
        <v>-1</v>
      </c>
      <c r="V1003">
        <f>G1003*U1004</f>
        <v>-0.24172554853106701</v>
      </c>
    </row>
    <row r="1004" spans="1:22" x14ac:dyDescent="0.15">
      <c r="A1004">
        <v>20030225</v>
      </c>
      <c r="B1004">
        <v>1.0767</v>
      </c>
      <c r="C1004">
        <v>1.0813999999999999</v>
      </c>
      <c r="D1004">
        <v>1.0734999999999999</v>
      </c>
      <c r="E1004">
        <v>1.0755999999999999</v>
      </c>
      <c r="F1004">
        <v>-2.5999999999999999E-3</v>
      </c>
      <c r="G1004">
        <v>-0.241142645149338</v>
      </c>
      <c r="H1004">
        <v>0</v>
      </c>
      <c r="I1004">
        <f t="shared" si="127"/>
        <v>96.420726576687642</v>
      </c>
      <c r="J1004">
        <f t="shared" si="128"/>
        <v>1.07514</v>
      </c>
      <c r="K1004">
        <f t="shared" si="131"/>
        <v>1.072653333333333</v>
      </c>
      <c r="L1004">
        <f t="shared" si="129"/>
        <v>1.0346124999999993</v>
      </c>
      <c r="M1004">
        <f t="shared" si="135"/>
        <v>1.0233519999999996</v>
      </c>
      <c r="N1004">
        <f t="shared" si="133"/>
        <v>1.0077918750000003</v>
      </c>
      <c r="O1004">
        <v>0.25102268501302999</v>
      </c>
      <c r="P1004">
        <f t="shared" si="134"/>
        <v>0.25102268501302999</v>
      </c>
      <c r="Q1004">
        <f t="shared" si="132"/>
        <v>0.25102268501302999</v>
      </c>
      <c r="R1004">
        <f>MAX(I976:I1005)</f>
        <v>97.344056331001482</v>
      </c>
      <c r="S1004">
        <f>MIN(I976:I1005)</f>
        <v>94.305136071658097</v>
      </c>
      <c r="T1004">
        <f>IF(J1004&gt;K1004, 1, IF(J1004&lt;K1004, -1, 0))</f>
        <v>1</v>
      </c>
      <c r="U1004">
        <f t="shared" si="130"/>
        <v>-1</v>
      </c>
      <c r="V1004">
        <f>G1004*U1005</f>
        <v>-0.241142645149338</v>
      </c>
    </row>
    <row r="1005" spans="1:22" x14ac:dyDescent="0.15">
      <c r="A1005">
        <v>20030226</v>
      </c>
      <c r="B1005">
        <v>1.0746</v>
      </c>
      <c r="C1005">
        <v>1.0803</v>
      </c>
      <c r="D1005">
        <v>1.0742</v>
      </c>
      <c r="E1005">
        <v>1.0783</v>
      </c>
      <c r="F1005">
        <v>2.7000000000000001E-3</v>
      </c>
      <c r="G1005">
        <v>0.25102268501302999</v>
      </c>
      <c r="H1005">
        <v>0</v>
      </c>
      <c r="I1005">
        <f t="shared" si="127"/>
        <v>96.662764473449514</v>
      </c>
      <c r="J1005">
        <f t="shared" si="128"/>
        <v>1.07538</v>
      </c>
      <c r="K1005">
        <f t="shared" si="131"/>
        <v>1.0733199999999998</v>
      </c>
      <c r="L1005">
        <f t="shared" si="129"/>
        <v>1.0357749999999994</v>
      </c>
      <c r="M1005">
        <f t="shared" si="135"/>
        <v>1.0242929999999995</v>
      </c>
      <c r="N1005">
        <f t="shared" si="133"/>
        <v>1.0083600000000001</v>
      </c>
      <c r="O1005">
        <v>-0.21329871093387401</v>
      </c>
      <c r="P1005">
        <f t="shared" si="134"/>
        <v>-0.21329871093387401</v>
      </c>
      <c r="Q1005">
        <f t="shared" si="132"/>
        <v>-0.21329871093387401</v>
      </c>
      <c r="R1005">
        <f>MAX(I977:I1006)</f>
        <v>97.344056331001482</v>
      </c>
      <c r="S1005">
        <f>MIN(I977:I1006)</f>
        <v>94.305136071658097</v>
      </c>
      <c r="T1005">
        <f>IF(J1005&gt;K1005, 1, IF(J1005&lt;K1005, -1, 0))</f>
        <v>1</v>
      </c>
      <c r="U1005">
        <f t="shared" si="130"/>
        <v>1</v>
      </c>
      <c r="V1005">
        <f>G1005*U1006</f>
        <v>0.25102268501302999</v>
      </c>
    </row>
    <row r="1006" spans="1:22" x14ac:dyDescent="0.15">
      <c r="A1006">
        <v>20030227</v>
      </c>
      <c r="B1006">
        <v>1.0803</v>
      </c>
      <c r="C1006">
        <v>1.0805</v>
      </c>
      <c r="D1006">
        <v>1.0728</v>
      </c>
      <c r="E1006">
        <v>1.0760000000000001</v>
      </c>
      <c r="F1006">
        <v>-2.3E-3</v>
      </c>
      <c r="G1006">
        <v>-0.21329871093387401</v>
      </c>
      <c r="H1006">
        <v>0</v>
      </c>
      <c r="I1006">
        <f t="shared" si="127"/>
        <v>96.456584042874596</v>
      </c>
      <c r="J1006">
        <f t="shared" si="128"/>
        <v>1.0760299999999998</v>
      </c>
      <c r="K1006">
        <f t="shared" si="131"/>
        <v>1.0741933333333331</v>
      </c>
      <c r="L1006">
        <f t="shared" si="129"/>
        <v>1.0369712499999995</v>
      </c>
      <c r="M1006">
        <f t="shared" si="135"/>
        <v>1.0252609999999995</v>
      </c>
      <c r="N1006">
        <f t="shared" si="133"/>
        <v>1.0089031250000007</v>
      </c>
      <c r="O1006">
        <v>0.32527881040890699</v>
      </c>
      <c r="P1006">
        <f t="shared" si="134"/>
        <v>0.32527881040890699</v>
      </c>
      <c r="Q1006">
        <f t="shared" si="132"/>
        <v>0.32527881040890699</v>
      </c>
      <c r="R1006">
        <f>MAX(I978:I1007)</f>
        <v>97.344056331001482</v>
      </c>
      <c r="S1006">
        <f>MIN(I978:I1007)</f>
        <v>94.959534829569776</v>
      </c>
      <c r="T1006">
        <f>IF(J1006&gt;K1006, 1, IF(J1006&lt;K1006, -1, 0))</f>
        <v>1</v>
      </c>
      <c r="U1006">
        <f t="shared" si="130"/>
        <v>1</v>
      </c>
      <c r="V1006">
        <f>G1006*U1007</f>
        <v>-0.21329871093387401</v>
      </c>
    </row>
    <row r="1007" spans="1:22" x14ac:dyDescent="0.15">
      <c r="A1007">
        <v>20030228</v>
      </c>
      <c r="B1007">
        <v>1.0781000000000001</v>
      </c>
      <c r="C1007">
        <v>1.0801000000000001</v>
      </c>
      <c r="D1007">
        <v>1.0758000000000001</v>
      </c>
      <c r="E1007">
        <v>1.0794999999999999</v>
      </c>
      <c r="F1007">
        <v>3.5000000000000001E-3</v>
      </c>
      <c r="G1007">
        <v>0.32527881040890699</v>
      </c>
      <c r="H1007">
        <v>0</v>
      </c>
      <c r="I1007">
        <f t="shared" si="127"/>
        <v>96.770336872010333</v>
      </c>
      <c r="J1007">
        <f t="shared" si="128"/>
        <v>1.0765800000000001</v>
      </c>
      <c r="K1007">
        <f t="shared" si="131"/>
        <v>1.0749233333333332</v>
      </c>
      <c r="L1007">
        <f t="shared" si="129"/>
        <v>1.0380824999999994</v>
      </c>
      <c r="M1007">
        <f t="shared" si="135"/>
        <v>1.0261829999999994</v>
      </c>
      <c r="N1007">
        <f t="shared" si="133"/>
        <v>1.0094687500000004</v>
      </c>
      <c r="O1007">
        <v>0.778138026864306</v>
      </c>
      <c r="P1007">
        <f t="shared" si="134"/>
        <v>0.778138026864306</v>
      </c>
      <c r="Q1007">
        <f t="shared" si="132"/>
        <v>0.778138026864306</v>
      </c>
      <c r="R1007">
        <f>MAX(I979:I1008)</f>
        <v>97.523343661936138</v>
      </c>
      <c r="S1007">
        <f>MIN(I979:I1008)</f>
        <v>95.282252025252262</v>
      </c>
      <c r="T1007">
        <f>IF(J1007&gt;K1007, 1, IF(J1007&lt;K1007, -1, 0))</f>
        <v>1</v>
      </c>
      <c r="U1007">
        <f t="shared" si="130"/>
        <v>1</v>
      </c>
      <c r="V1007">
        <f>G1007*U1008</f>
        <v>0.32527881040890699</v>
      </c>
    </row>
    <row r="1008" spans="1:22" x14ac:dyDescent="0.15">
      <c r="A1008">
        <v>20030303</v>
      </c>
      <c r="B1008">
        <v>1.0792999999999999</v>
      </c>
      <c r="C1008">
        <v>1.0892999999999999</v>
      </c>
      <c r="D1008">
        <v>1.0785</v>
      </c>
      <c r="E1008">
        <v>1.0879000000000001</v>
      </c>
      <c r="F1008">
        <v>8.3999999999999995E-3</v>
      </c>
      <c r="G1008">
        <v>0.778138026864306</v>
      </c>
      <c r="H1008">
        <v>0</v>
      </c>
      <c r="I1008">
        <f t="shared" si="127"/>
        <v>97.523343661936138</v>
      </c>
      <c r="J1008">
        <f t="shared" si="128"/>
        <v>1.0762799999999999</v>
      </c>
      <c r="K1008">
        <f t="shared" si="131"/>
        <v>1.0758399999999999</v>
      </c>
      <c r="L1008">
        <f t="shared" si="129"/>
        <v>1.0391437499999996</v>
      </c>
      <c r="M1008">
        <f t="shared" si="135"/>
        <v>1.0272089999999994</v>
      </c>
      <c r="N1008">
        <f t="shared" si="133"/>
        <v>1.0100393750000003</v>
      </c>
      <c r="O1008">
        <v>-5.5152127952951199E-2</v>
      </c>
      <c r="P1008">
        <f t="shared" si="134"/>
        <v>-5.5152127952951199E-2</v>
      </c>
      <c r="Q1008">
        <f t="shared" si="132"/>
        <v>-5.5152127952951199E-2</v>
      </c>
      <c r="R1008">
        <f>MAX(I980:I1009)</f>
        <v>97.523343661936138</v>
      </c>
      <c r="S1008">
        <f>MIN(I980:I1009)</f>
        <v>95.685648519855349</v>
      </c>
      <c r="T1008">
        <f>IF(J1008&gt;K1008, 1, IF(J1008&lt;K1008, -1, 0))</f>
        <v>1</v>
      </c>
      <c r="U1008">
        <f t="shared" si="130"/>
        <v>1</v>
      </c>
      <c r="V1008">
        <f>G1008*U1009</f>
        <v>0.778138026864306</v>
      </c>
    </row>
    <row r="1009" spans="1:22" x14ac:dyDescent="0.15">
      <c r="A1009">
        <v>20030304</v>
      </c>
      <c r="B1009">
        <v>1.0905</v>
      </c>
      <c r="C1009">
        <v>1.0922000000000001</v>
      </c>
      <c r="D1009">
        <v>1.0871</v>
      </c>
      <c r="E1009">
        <v>1.0872999999999999</v>
      </c>
      <c r="F1009">
        <v>-5.9999999999999995E-4</v>
      </c>
      <c r="G1009">
        <v>-5.5152127952951199E-2</v>
      </c>
      <c r="H1009">
        <v>0</v>
      </c>
      <c r="I1009">
        <f t="shared" si="127"/>
        <v>97.469557462655715</v>
      </c>
      <c r="J1009">
        <f t="shared" si="128"/>
        <v>1.0774499999999998</v>
      </c>
      <c r="K1009">
        <f t="shared" si="131"/>
        <v>1.0767933333333333</v>
      </c>
      <c r="L1009">
        <f t="shared" si="129"/>
        <v>1.0403012499999997</v>
      </c>
      <c r="M1009">
        <f t="shared" si="135"/>
        <v>1.0282949999999995</v>
      </c>
      <c r="N1009">
        <f t="shared" si="133"/>
        <v>1.0106650000000001</v>
      </c>
      <c r="O1009">
        <v>0.87372390324658</v>
      </c>
      <c r="P1009">
        <f t="shared" si="134"/>
        <v>0.87372390324658</v>
      </c>
      <c r="Q1009">
        <f t="shared" si="132"/>
        <v>0.87372390324658</v>
      </c>
      <c r="R1009">
        <f>MAX(I981:I1010)</f>
        <v>98.321172284595605</v>
      </c>
      <c r="S1009">
        <f>MIN(I981:I1010)</f>
        <v>95.685648519855349</v>
      </c>
      <c r="T1009">
        <f>IF(J1009&gt;K1009, 1, IF(J1009&lt;K1009, -1, 0))</f>
        <v>1</v>
      </c>
      <c r="U1009">
        <f t="shared" si="130"/>
        <v>1</v>
      </c>
      <c r="V1009">
        <f>G1009*U1010</f>
        <v>-5.5152127952951199E-2</v>
      </c>
    </row>
    <row r="1010" spans="1:22" x14ac:dyDescent="0.15">
      <c r="A1010">
        <v>20030305</v>
      </c>
      <c r="B1010">
        <v>1.0958000000000001</v>
      </c>
      <c r="C1010">
        <v>1.0986</v>
      </c>
      <c r="D1010">
        <v>1.0941000000000001</v>
      </c>
      <c r="E1010">
        <v>1.0968</v>
      </c>
      <c r="F1010">
        <v>9.4999999999999998E-3</v>
      </c>
      <c r="G1010">
        <v>0.87372390324658</v>
      </c>
      <c r="H1010">
        <v>0</v>
      </c>
      <c r="I1010">
        <f t="shared" si="127"/>
        <v>98.321172284595605</v>
      </c>
      <c r="J1010">
        <f t="shared" si="128"/>
        <v>1.07944</v>
      </c>
      <c r="K1010">
        <f t="shared" si="131"/>
        <v>1.0776066666666666</v>
      </c>
      <c r="L1010">
        <f t="shared" si="129"/>
        <v>1.0414212499999995</v>
      </c>
      <c r="M1010">
        <f t="shared" si="135"/>
        <v>1.0294239999999995</v>
      </c>
      <c r="N1010">
        <f t="shared" si="133"/>
        <v>1.0111925000000004</v>
      </c>
      <c r="O1010">
        <v>9.1174325309982696E-3</v>
      </c>
      <c r="P1010">
        <f t="shared" si="134"/>
        <v>9.1174325309982696E-3</v>
      </c>
      <c r="Q1010">
        <f t="shared" si="132"/>
        <v>9.1174325309982696E-3</v>
      </c>
      <c r="R1010">
        <f>MAX(I982:I1011)</f>
        <v>98.33013665114234</v>
      </c>
      <c r="S1010">
        <f>MIN(I982:I1011)</f>
        <v>95.685648519855349</v>
      </c>
      <c r="T1010">
        <f>IF(J1010&gt;K1010, 1, IF(J1010&lt;K1010, -1, 0))</f>
        <v>1</v>
      </c>
      <c r="U1010">
        <f t="shared" si="130"/>
        <v>1</v>
      </c>
      <c r="V1010">
        <f>G1010*U1011</f>
        <v>0.87372390324658</v>
      </c>
    </row>
    <row r="1011" spans="1:22" x14ac:dyDescent="0.15">
      <c r="A1011">
        <v>20030306</v>
      </c>
      <c r="B1011">
        <v>1.0956999999999999</v>
      </c>
      <c r="C1011">
        <v>1.1007</v>
      </c>
      <c r="D1011">
        <v>1.0948</v>
      </c>
      <c r="E1011">
        <v>1.0969</v>
      </c>
      <c r="F1011">
        <v>1E-4</v>
      </c>
      <c r="G1011">
        <v>9.1174325309982696E-3</v>
      </c>
      <c r="H1011">
        <v>0</v>
      </c>
      <c r="I1011">
        <f t="shared" si="127"/>
        <v>98.33013665114234</v>
      </c>
      <c r="J1011">
        <f t="shared" si="128"/>
        <v>1.08165</v>
      </c>
      <c r="K1011">
        <f t="shared" si="131"/>
        <v>1.0785266666666664</v>
      </c>
      <c r="L1011">
        <f t="shared" si="129"/>
        <v>1.0426212499999996</v>
      </c>
      <c r="M1011">
        <f t="shared" si="135"/>
        <v>1.0305159999999995</v>
      </c>
      <c r="N1011">
        <f t="shared" si="133"/>
        <v>1.011765</v>
      </c>
      <c r="O1011">
        <v>0.35554745190992898</v>
      </c>
      <c r="P1011">
        <f t="shared" si="134"/>
        <v>0.35554745190992898</v>
      </c>
      <c r="Q1011">
        <f t="shared" si="132"/>
        <v>0.35554745190992898</v>
      </c>
      <c r="R1011">
        <f>MAX(I983:I1012)</f>
        <v>98.679746946465031</v>
      </c>
      <c r="S1011">
        <f>MIN(I983:I1012)</f>
        <v>95.685648519855349</v>
      </c>
      <c r="T1011">
        <f>IF(J1011&gt;K1011, 1, IF(J1011&lt;K1011, -1, 0))</f>
        <v>1</v>
      </c>
      <c r="U1011">
        <f t="shared" si="130"/>
        <v>1</v>
      </c>
      <c r="V1011">
        <f>G1011*U1012</f>
        <v>9.1174325309982696E-3</v>
      </c>
    </row>
    <row r="1012" spans="1:22" x14ac:dyDescent="0.15">
      <c r="A1012">
        <v>20030307</v>
      </c>
      <c r="B1012">
        <v>1.1037999999999999</v>
      </c>
      <c r="C1012">
        <v>1.1062000000000001</v>
      </c>
      <c r="D1012">
        <v>1.0965</v>
      </c>
      <c r="E1012">
        <v>1.1008</v>
      </c>
      <c r="F1012">
        <v>3.8999999999999998E-3</v>
      </c>
      <c r="G1012">
        <v>0.35554745190992898</v>
      </c>
      <c r="H1012">
        <v>-3.5999999999999999E-3</v>
      </c>
      <c r="I1012">
        <f t="shared" si="127"/>
        <v>98.679746946465031</v>
      </c>
      <c r="J1012">
        <f t="shared" si="128"/>
        <v>1.08321</v>
      </c>
      <c r="K1012">
        <f t="shared" si="131"/>
        <v>1.0794466666666664</v>
      </c>
      <c r="L1012">
        <f t="shared" si="129"/>
        <v>1.0437412499999998</v>
      </c>
      <c r="M1012">
        <f t="shared" si="135"/>
        <v>1.0316499999999995</v>
      </c>
      <c r="N1012">
        <f t="shared" si="133"/>
        <v>1.0123281250000005</v>
      </c>
      <c r="O1012">
        <v>0.30886627906977399</v>
      </c>
      <c r="P1012">
        <f t="shared" si="134"/>
        <v>0.30886627906977399</v>
      </c>
      <c r="Q1012">
        <f t="shared" si="132"/>
        <v>0.30886627906977399</v>
      </c>
      <c r="R1012">
        <f>MAX(I984:I1013)</f>
        <v>98.984535409054033</v>
      </c>
      <c r="S1012">
        <f>MIN(I984:I1013)</f>
        <v>95.685648519855349</v>
      </c>
      <c r="T1012">
        <f>IF(J1012&gt;K1012, 1, IF(J1012&lt;K1012, -1, 0))</f>
        <v>1</v>
      </c>
      <c r="U1012">
        <f t="shared" si="130"/>
        <v>1</v>
      </c>
      <c r="V1012">
        <f>G1012*U1013</f>
        <v>0.35554745190992898</v>
      </c>
    </row>
    <row r="1013" spans="1:22" x14ac:dyDescent="0.15">
      <c r="A1013">
        <v>20030310</v>
      </c>
      <c r="B1013">
        <v>1.1042000000000001</v>
      </c>
      <c r="C1013">
        <v>1.1064000000000001</v>
      </c>
      <c r="D1013">
        <v>1.103</v>
      </c>
      <c r="E1013">
        <v>1.1042000000000001</v>
      </c>
      <c r="F1013">
        <v>3.3999999999999998E-3</v>
      </c>
      <c r="G1013">
        <v>0.30886627906977399</v>
      </c>
      <c r="H1013">
        <v>0</v>
      </c>
      <c r="I1013">
        <f t="shared" si="127"/>
        <v>98.984535409054033</v>
      </c>
      <c r="J1013">
        <f t="shared" si="128"/>
        <v>1.0857299999999999</v>
      </c>
      <c r="K1013">
        <f t="shared" si="131"/>
        <v>1.0803566666666669</v>
      </c>
      <c r="L1013">
        <f t="shared" si="129"/>
        <v>1.0448612499999999</v>
      </c>
      <c r="M1013">
        <f t="shared" si="135"/>
        <v>1.0328229999999996</v>
      </c>
      <c r="N1013">
        <f t="shared" si="133"/>
        <v>1.0129125000000001</v>
      </c>
      <c r="O1013">
        <v>-0.136289296747234</v>
      </c>
      <c r="P1013">
        <f t="shared" si="134"/>
        <v>-0.136289296747234</v>
      </c>
      <c r="Q1013">
        <f t="shared" si="132"/>
        <v>-0.136289296747234</v>
      </c>
      <c r="R1013">
        <f>MAX(I985:I1014)</f>
        <v>98.984535409054033</v>
      </c>
      <c r="S1013">
        <f>MIN(I985:I1014)</f>
        <v>95.685648519855349</v>
      </c>
      <c r="T1013">
        <f>IF(J1013&gt;K1013, 1, IF(J1013&lt;K1013, -1, 0))</f>
        <v>1</v>
      </c>
      <c r="U1013">
        <f t="shared" si="130"/>
        <v>1</v>
      </c>
      <c r="V1013">
        <f>G1013*U1014</f>
        <v>0.30886627906977399</v>
      </c>
    </row>
    <row r="1014" spans="1:22" x14ac:dyDescent="0.15">
      <c r="A1014">
        <v>20030311</v>
      </c>
      <c r="B1014">
        <v>1.1032999999999999</v>
      </c>
      <c r="C1014">
        <v>1.1042000000000001</v>
      </c>
      <c r="D1014">
        <v>1.0980000000000001</v>
      </c>
      <c r="E1014">
        <v>1.0991</v>
      </c>
      <c r="F1014">
        <v>-1.5E-3</v>
      </c>
      <c r="G1014">
        <v>-0.136289296747234</v>
      </c>
      <c r="H1014">
        <v>0</v>
      </c>
      <c r="I1014">
        <f t="shared" si="127"/>
        <v>98.849630081856517</v>
      </c>
      <c r="J1014">
        <f t="shared" si="128"/>
        <v>1.08833</v>
      </c>
      <c r="K1014">
        <f t="shared" si="131"/>
        <v>1.0811133333333334</v>
      </c>
      <c r="L1014">
        <f t="shared" si="129"/>
        <v>1.04602375</v>
      </c>
      <c r="M1014">
        <f t="shared" si="135"/>
        <v>1.0340299999999998</v>
      </c>
      <c r="N1014">
        <f t="shared" si="133"/>
        <v>1.0134950000000003</v>
      </c>
      <c r="O1014">
        <v>-0.24565553634791401</v>
      </c>
      <c r="P1014">
        <f t="shared" si="134"/>
        <v>-0.24565553634791401</v>
      </c>
      <c r="Q1014">
        <f t="shared" si="132"/>
        <v>-0.24565553634791401</v>
      </c>
      <c r="R1014">
        <f>MAX(I986:I1015)</f>
        <v>98.984535409054033</v>
      </c>
      <c r="S1014">
        <f>MIN(I986:I1015)</f>
        <v>95.685648519855349</v>
      </c>
      <c r="T1014">
        <f>IF(J1014&gt;K1014, 1, IF(J1014&lt;K1014, -1, 0))</f>
        <v>1</v>
      </c>
      <c r="U1014">
        <f t="shared" si="130"/>
        <v>1</v>
      </c>
      <c r="V1014">
        <f>G1014*U1015</f>
        <v>-0.136289296747234</v>
      </c>
    </row>
    <row r="1015" spans="1:22" x14ac:dyDescent="0.15">
      <c r="A1015">
        <v>20030312</v>
      </c>
      <c r="B1015">
        <v>1.0985</v>
      </c>
      <c r="C1015">
        <v>1.0996999999999999</v>
      </c>
      <c r="D1015">
        <v>1.0944</v>
      </c>
      <c r="E1015">
        <v>1.0964</v>
      </c>
      <c r="F1015">
        <v>-2.7000000000000001E-3</v>
      </c>
      <c r="G1015">
        <v>-0.24565553634791401</v>
      </c>
      <c r="H1015">
        <v>0</v>
      </c>
      <c r="I1015">
        <f t="shared" si="127"/>
        <v>98.606800492901002</v>
      </c>
      <c r="J1015">
        <f t="shared" si="128"/>
        <v>1.0906800000000001</v>
      </c>
      <c r="K1015">
        <f t="shared" si="131"/>
        <v>1.0816433333333331</v>
      </c>
      <c r="L1015">
        <f t="shared" si="129"/>
        <v>1.0471412500000004</v>
      </c>
      <c r="M1015">
        <f t="shared" si="135"/>
        <v>1.0352409999999999</v>
      </c>
      <c r="N1015">
        <f t="shared" si="133"/>
        <v>1.0140856250000001</v>
      </c>
      <c r="O1015">
        <v>-1.76030645749727</v>
      </c>
      <c r="P1015">
        <f t="shared" si="134"/>
        <v>-1.76030645749727</v>
      </c>
      <c r="Q1015">
        <f t="shared" si="132"/>
        <v>-1.76030645749727</v>
      </c>
      <c r="R1015">
        <f>MAX(I987:I1016)</f>
        <v>98.984535409054033</v>
      </c>
      <c r="S1015">
        <f>MIN(I987:I1016)</f>
        <v>95.685648519855349</v>
      </c>
      <c r="T1015">
        <f>IF(J1015&gt;K1015, 1, IF(J1015&lt;K1015, -1, 0))</f>
        <v>1</v>
      </c>
      <c r="U1015">
        <f t="shared" si="130"/>
        <v>1</v>
      </c>
      <c r="V1015">
        <f>G1015*U1016</f>
        <v>-0.24565553634791401</v>
      </c>
    </row>
    <row r="1016" spans="1:22" x14ac:dyDescent="0.15">
      <c r="A1016">
        <v>20030313</v>
      </c>
      <c r="B1016">
        <v>1.0821000000000001</v>
      </c>
      <c r="C1016">
        <v>1.0866</v>
      </c>
      <c r="D1016">
        <v>1.0758000000000001</v>
      </c>
      <c r="E1016">
        <v>1.0770999999999999</v>
      </c>
      <c r="F1016">
        <v>-1.9300000000000001E-2</v>
      </c>
      <c r="G1016">
        <v>-1.76030645749727</v>
      </c>
      <c r="H1016">
        <v>0</v>
      </c>
      <c r="I1016">
        <f t="shared" si="127"/>
        <v>96.871018616293014</v>
      </c>
      <c r="J1016">
        <f t="shared" si="128"/>
        <v>1.0924900000000002</v>
      </c>
      <c r="K1016">
        <f t="shared" si="131"/>
        <v>1.0821966666666667</v>
      </c>
      <c r="L1016">
        <f t="shared" si="129"/>
        <v>1.04828375</v>
      </c>
      <c r="M1016">
        <f t="shared" si="135"/>
        <v>1.0364119999999999</v>
      </c>
      <c r="N1016">
        <f t="shared" si="133"/>
        <v>1.0147893750000001</v>
      </c>
      <c r="O1016">
        <v>-0.59418809766966496</v>
      </c>
      <c r="P1016">
        <f t="shared" si="134"/>
        <v>-0.59418809766966496</v>
      </c>
      <c r="Q1016">
        <f t="shared" si="132"/>
        <v>-0.59418809766966496</v>
      </c>
      <c r="R1016">
        <f>MAX(I988:I1017)</f>
        <v>98.984535409054033</v>
      </c>
      <c r="S1016">
        <f>MIN(I988:I1017)</f>
        <v>95.685648519855349</v>
      </c>
      <c r="T1016">
        <f>IF(J1016&gt;K1016, 1, IF(J1016&lt;K1016, -1, 0))</f>
        <v>1</v>
      </c>
      <c r="U1016">
        <f t="shared" si="130"/>
        <v>1</v>
      </c>
      <c r="V1016">
        <f>G1016*U1017</f>
        <v>-1.76030645749727</v>
      </c>
    </row>
    <row r="1017" spans="1:22" x14ac:dyDescent="0.15">
      <c r="A1017">
        <v>20030314</v>
      </c>
      <c r="B1017">
        <v>1.0742</v>
      </c>
      <c r="C1017">
        <v>1.0768</v>
      </c>
      <c r="D1017">
        <v>1.0651999999999999</v>
      </c>
      <c r="E1017">
        <v>1.0707</v>
      </c>
      <c r="F1017">
        <v>-6.4000000000000003E-3</v>
      </c>
      <c r="G1017">
        <v>-0.59418809766966496</v>
      </c>
      <c r="H1017">
        <v>0</v>
      </c>
      <c r="I1017">
        <f t="shared" si="127"/>
        <v>96.295422553583634</v>
      </c>
      <c r="J1017">
        <f t="shared" si="128"/>
        <v>1.0926</v>
      </c>
      <c r="K1017">
        <f t="shared" si="131"/>
        <v>1.0820666666666665</v>
      </c>
      <c r="L1017">
        <f t="shared" si="129"/>
        <v>1.0491962500000001</v>
      </c>
      <c r="M1017">
        <f t="shared" si="135"/>
        <v>1.0374889999999999</v>
      </c>
      <c r="N1017">
        <f t="shared" si="133"/>
        <v>1.0153106250000001</v>
      </c>
      <c r="O1017">
        <v>-0.98066685346034899</v>
      </c>
      <c r="P1017">
        <f t="shared" si="134"/>
        <v>-0.98066685346034899</v>
      </c>
      <c r="Q1017">
        <f t="shared" si="132"/>
        <v>-0.98066685346034899</v>
      </c>
      <c r="R1017">
        <f>MAX(I989:I1018)</f>
        <v>98.984535409054033</v>
      </c>
      <c r="S1017">
        <f>MIN(I989:I1018)</f>
        <v>95.351085263201057</v>
      </c>
      <c r="T1017">
        <f>IF(J1017&gt;K1017, 1, IF(J1017&lt;K1017, -1, 0))</f>
        <v>1</v>
      </c>
      <c r="U1017">
        <f t="shared" si="130"/>
        <v>1</v>
      </c>
      <c r="V1017">
        <f>G1017*U1018</f>
        <v>-0.59418809766966496</v>
      </c>
    </row>
    <row r="1018" spans="1:22" x14ac:dyDescent="0.15">
      <c r="A1018">
        <v>20030317</v>
      </c>
      <c r="B1018">
        <v>1.0769</v>
      </c>
      <c r="C1018">
        <v>1.0779000000000001</v>
      </c>
      <c r="D1018">
        <v>1.0552999999999999</v>
      </c>
      <c r="E1018">
        <v>1.0602</v>
      </c>
      <c r="F1018">
        <v>-1.0500000000000001E-2</v>
      </c>
      <c r="G1018">
        <v>-0.98066685346034899</v>
      </c>
      <c r="H1018">
        <v>0</v>
      </c>
      <c r="I1018">
        <f t="shared" si="127"/>
        <v>95.351085263201057</v>
      </c>
      <c r="J1018">
        <f t="shared" si="128"/>
        <v>1.09172</v>
      </c>
      <c r="K1018">
        <f t="shared" si="131"/>
        <v>1.0818033333333335</v>
      </c>
      <c r="L1018">
        <f t="shared" si="129"/>
        <v>1.0499887500000002</v>
      </c>
      <c r="M1018">
        <f t="shared" si="135"/>
        <v>1.038502</v>
      </c>
      <c r="N1018">
        <f t="shared" si="133"/>
        <v>1.0157556250000002</v>
      </c>
      <c r="O1018">
        <v>-5.6593095642325397E-2</v>
      </c>
      <c r="P1018">
        <f t="shared" si="134"/>
        <v>-5.6593095642325397E-2</v>
      </c>
      <c r="Q1018">
        <f t="shared" si="132"/>
        <v>-5.6593095642325397E-2</v>
      </c>
      <c r="R1018">
        <f>MAX(I990:I1019)</f>
        <v>98.984535409054033</v>
      </c>
      <c r="S1018">
        <f>MIN(I990:I1019)</f>
        <v>95.297123132322056</v>
      </c>
      <c r="T1018">
        <f>IF(J1018&gt;K1018, 1, IF(J1018&lt;K1018, -1, 0))</f>
        <v>1</v>
      </c>
      <c r="U1018">
        <f t="shared" si="130"/>
        <v>1</v>
      </c>
      <c r="V1018">
        <f>G1018*U1019</f>
        <v>-0.98066685346034899</v>
      </c>
    </row>
    <row r="1019" spans="1:22" x14ac:dyDescent="0.15">
      <c r="A1019">
        <v>20030318</v>
      </c>
      <c r="B1019">
        <v>1.0556000000000001</v>
      </c>
      <c r="C1019">
        <v>1.0607</v>
      </c>
      <c r="D1019">
        <v>1.0555000000000001</v>
      </c>
      <c r="E1019">
        <v>1.0596000000000001</v>
      </c>
      <c r="F1019">
        <v>-5.9999999999999995E-4</v>
      </c>
      <c r="G1019">
        <v>-5.6593095642325397E-2</v>
      </c>
      <c r="H1019">
        <v>0</v>
      </c>
      <c r="I1019">
        <f t="shared" si="127"/>
        <v>95.297123132322056</v>
      </c>
      <c r="J1019">
        <f t="shared" si="128"/>
        <v>1.0889500000000001</v>
      </c>
      <c r="K1019">
        <f t="shared" si="131"/>
        <v>1.0813566666666665</v>
      </c>
      <c r="L1019">
        <f t="shared" si="129"/>
        <v>1.0506525000000002</v>
      </c>
      <c r="M1019">
        <f t="shared" si="135"/>
        <v>1.0393859999999999</v>
      </c>
      <c r="N1019">
        <f t="shared" si="133"/>
        <v>1.0162256250000001</v>
      </c>
      <c r="O1019">
        <v>-0.61343903359759999</v>
      </c>
      <c r="P1019">
        <f t="shared" si="134"/>
        <v>-0.61343903359759999</v>
      </c>
      <c r="Q1019">
        <f t="shared" si="132"/>
        <v>-0.61343903359759999</v>
      </c>
      <c r="R1019">
        <f>MAX(I991:I1020)</f>
        <v>98.984535409054033</v>
      </c>
      <c r="S1019">
        <f>MIN(I991:I1020)</f>
        <v>94.712533381132829</v>
      </c>
      <c r="T1019">
        <f>IF(J1019&gt;K1019, 1, IF(J1019&lt;K1019, -1, 0))</f>
        <v>1</v>
      </c>
      <c r="U1019">
        <f t="shared" si="130"/>
        <v>1</v>
      </c>
      <c r="V1019">
        <f>G1019*U1020</f>
        <v>-5.6593095642325397E-2</v>
      </c>
    </row>
    <row r="1020" spans="1:22" x14ac:dyDescent="0.15">
      <c r="A1020">
        <v>20030319</v>
      </c>
      <c r="B1020">
        <v>1.0543</v>
      </c>
      <c r="C1020">
        <v>1.0571999999999999</v>
      </c>
      <c r="D1020">
        <v>1.0526</v>
      </c>
      <c r="E1020">
        <v>1.0530999999999999</v>
      </c>
      <c r="F1020">
        <v>-6.4999999999999997E-3</v>
      </c>
      <c r="G1020">
        <v>-0.61343903359759999</v>
      </c>
      <c r="H1020">
        <v>0</v>
      </c>
      <c r="I1020">
        <f t="shared" si="127"/>
        <v>94.712533381132829</v>
      </c>
      <c r="J1020">
        <f t="shared" si="128"/>
        <v>1.0861799999999999</v>
      </c>
      <c r="K1020">
        <f t="shared" si="131"/>
        <v>1.0808466666666667</v>
      </c>
      <c r="L1020">
        <f t="shared" si="129"/>
        <v>1.0513775000000003</v>
      </c>
      <c r="M1020">
        <f t="shared" si="135"/>
        <v>1.0402180000000001</v>
      </c>
      <c r="N1020">
        <f t="shared" si="133"/>
        <v>1.0167325</v>
      </c>
      <c r="O1020">
        <v>0.503276042161246</v>
      </c>
      <c r="P1020">
        <f t="shared" si="134"/>
        <v>0.503276042161246</v>
      </c>
      <c r="Q1020">
        <f t="shared" si="132"/>
        <v>0.503276042161246</v>
      </c>
      <c r="R1020">
        <f>MAX(I992:I1021)</f>
        <v>98.984535409054033</v>
      </c>
      <c r="S1020">
        <f>MIN(I992:I1021)</f>
        <v>94.712533381132829</v>
      </c>
      <c r="T1020">
        <f>IF(J1020&gt;K1020, 1, IF(J1020&lt;K1020, -1, 0))</f>
        <v>1</v>
      </c>
      <c r="U1020">
        <f t="shared" si="130"/>
        <v>1</v>
      </c>
      <c r="V1020">
        <f>G1020*U1021</f>
        <v>-0.61343903359759999</v>
      </c>
    </row>
    <row r="1021" spans="1:22" x14ac:dyDescent="0.15">
      <c r="A1021">
        <v>20030320</v>
      </c>
      <c r="B1021">
        <v>1.0561</v>
      </c>
      <c r="C1021">
        <v>1.0640000000000001</v>
      </c>
      <c r="D1021">
        <v>1.0552999999999999</v>
      </c>
      <c r="E1021">
        <v>1.0584</v>
      </c>
      <c r="F1021">
        <v>5.3E-3</v>
      </c>
      <c r="G1021">
        <v>0.503276042161246</v>
      </c>
      <c r="H1021">
        <v>0</v>
      </c>
      <c r="I1021">
        <f t="shared" si="127"/>
        <v>95.189198870564041</v>
      </c>
      <c r="J1021">
        <f t="shared" si="128"/>
        <v>1.0818099999999999</v>
      </c>
      <c r="K1021">
        <f t="shared" si="131"/>
        <v>1.0797533333333331</v>
      </c>
      <c r="L1021">
        <f t="shared" si="129"/>
        <v>1.0520362500000005</v>
      </c>
      <c r="M1021">
        <f t="shared" si="135"/>
        <v>1.0410050000000002</v>
      </c>
      <c r="N1021">
        <f t="shared" si="133"/>
        <v>1.0171762499999999</v>
      </c>
      <c r="O1021">
        <v>-0.79365079365079005</v>
      </c>
      <c r="P1021">
        <f t="shared" si="134"/>
        <v>-0.79365079365079005</v>
      </c>
      <c r="Q1021">
        <f t="shared" si="132"/>
        <v>-0.79365079365079005</v>
      </c>
      <c r="R1021">
        <f>MAX(I993:I1022)</f>
        <v>98.984535409054033</v>
      </c>
      <c r="S1021">
        <f>MIN(I993:I1022)</f>
        <v>94.433729038257979</v>
      </c>
      <c r="T1021">
        <f>IF(J1021&gt;K1021, 1, IF(J1021&lt;K1021, -1, 0))</f>
        <v>1</v>
      </c>
      <c r="U1021">
        <f t="shared" si="130"/>
        <v>1</v>
      </c>
      <c r="V1021">
        <f>G1021*U1022</f>
        <v>0.503276042161246</v>
      </c>
    </row>
    <row r="1022" spans="1:22" x14ac:dyDescent="0.15">
      <c r="A1022">
        <v>20030321</v>
      </c>
      <c r="B1022">
        <v>1.0542</v>
      </c>
      <c r="C1022">
        <v>1.0549999999999999</v>
      </c>
      <c r="D1022">
        <v>1.0469999999999999</v>
      </c>
      <c r="E1022">
        <v>1.05</v>
      </c>
      <c r="F1022">
        <v>-8.3999999999999995E-3</v>
      </c>
      <c r="G1022">
        <v>-0.79365079365079005</v>
      </c>
      <c r="H1022">
        <v>0</v>
      </c>
      <c r="I1022">
        <f t="shared" si="127"/>
        <v>94.433729038257979</v>
      </c>
      <c r="J1022">
        <f t="shared" si="128"/>
        <v>1.07796</v>
      </c>
      <c r="K1022">
        <f t="shared" si="131"/>
        <v>1.07908</v>
      </c>
      <c r="L1022">
        <f t="shared" si="129"/>
        <v>1.0527687500000003</v>
      </c>
      <c r="M1022">
        <f t="shared" si="135"/>
        <v>1.0418369999999999</v>
      </c>
      <c r="N1022">
        <f t="shared" si="133"/>
        <v>1.0176981250000001</v>
      </c>
      <c r="O1022">
        <v>-1.0857142857142701</v>
      </c>
      <c r="P1022">
        <f t="shared" si="134"/>
        <v>1.0857142857142701</v>
      </c>
      <c r="Q1022">
        <f t="shared" si="132"/>
        <v>1.0857142857142701</v>
      </c>
      <c r="R1022">
        <f>MAX(I994:I1023)</f>
        <v>98.984535409054033</v>
      </c>
      <c r="S1022">
        <f>MIN(I994:I1023)</f>
        <v>94.433729038257979</v>
      </c>
      <c r="T1022">
        <f>IF(J1022&gt;K1022, 1, IF(J1022&lt;K1022, -1, 0))</f>
        <v>-1</v>
      </c>
      <c r="U1022">
        <f t="shared" si="130"/>
        <v>1</v>
      </c>
      <c r="V1022">
        <f>G1022*U1023</f>
        <v>-0.79365079365079005</v>
      </c>
    </row>
    <row r="1023" spans="1:22" x14ac:dyDescent="0.15">
      <c r="A1023">
        <v>20030324</v>
      </c>
      <c r="B1023">
        <v>1.0602</v>
      </c>
      <c r="C1023">
        <v>1.0644</v>
      </c>
      <c r="D1023">
        <v>1.0591999999999999</v>
      </c>
      <c r="E1023">
        <v>1.0613999999999999</v>
      </c>
      <c r="F1023">
        <v>1.14E-2</v>
      </c>
      <c r="G1023">
        <v>1.0857142857142701</v>
      </c>
      <c r="H1023">
        <v>0</v>
      </c>
      <c r="I1023">
        <f t="shared" si="127"/>
        <v>95.459009524959043</v>
      </c>
      <c r="J1023">
        <f t="shared" si="128"/>
        <v>1.0728800000000001</v>
      </c>
      <c r="K1023">
        <f t="shared" si="131"/>
        <v>1.0780266666666667</v>
      </c>
      <c r="L1023">
        <f t="shared" si="129"/>
        <v>1.0534450000000004</v>
      </c>
      <c r="M1023">
        <f t="shared" si="135"/>
        <v>1.0425899999999999</v>
      </c>
      <c r="N1023">
        <f t="shared" si="133"/>
        <v>1.0181249999999999</v>
      </c>
      <c r="O1023">
        <v>-6.5950631241769794E-2</v>
      </c>
      <c r="P1023">
        <f t="shared" si="134"/>
        <v>6.5950631241769794E-2</v>
      </c>
      <c r="Q1023">
        <f t="shared" si="132"/>
        <v>6.5950631241769794E-2</v>
      </c>
      <c r="R1023">
        <f>MAX(I995:I1024)</f>
        <v>98.984535409054033</v>
      </c>
      <c r="S1023">
        <f>MIN(I995:I1024)</f>
        <v>94.433729038257979</v>
      </c>
      <c r="T1023">
        <f>IF(J1023&gt;K1023, 1, IF(J1023&lt;K1023, -1, 0))</f>
        <v>-1</v>
      </c>
      <c r="U1023">
        <f t="shared" si="130"/>
        <v>1</v>
      </c>
      <c r="V1023">
        <f>G1023*U1024</f>
        <v>1.0857142857142701</v>
      </c>
    </row>
    <row r="1024" spans="1:22" x14ac:dyDescent="0.15">
      <c r="A1024">
        <v>20030325</v>
      </c>
      <c r="B1024">
        <v>1.0658000000000001</v>
      </c>
      <c r="C1024">
        <v>1.0677000000000001</v>
      </c>
      <c r="D1024">
        <v>1.06</v>
      </c>
      <c r="E1024">
        <v>1.0621</v>
      </c>
      <c r="F1024">
        <v>6.9999999999999999E-4</v>
      </c>
      <c r="G1024">
        <v>6.5950631241769794E-2</v>
      </c>
      <c r="H1024">
        <v>0</v>
      </c>
      <c r="I1024">
        <f t="shared" si="127"/>
        <v>95.521965344317906</v>
      </c>
      <c r="J1024">
        <f t="shared" si="128"/>
        <v>1.0686</v>
      </c>
      <c r="K1024">
        <f t="shared" si="131"/>
        <v>1.0773566666666665</v>
      </c>
      <c r="L1024">
        <f t="shared" si="129"/>
        <v>1.0543387500000005</v>
      </c>
      <c r="M1024">
        <f t="shared" si="135"/>
        <v>1.0433829999999997</v>
      </c>
      <c r="N1024">
        <f t="shared" si="133"/>
        <v>1.01860375</v>
      </c>
      <c r="O1024">
        <v>-0.291874588080207</v>
      </c>
      <c r="P1024">
        <f t="shared" si="134"/>
        <v>0.291874588080207</v>
      </c>
      <c r="Q1024">
        <f t="shared" si="132"/>
        <v>0.291874588080207</v>
      </c>
      <c r="R1024">
        <f>MAX(I996:I1025)</f>
        <v>98.984535409054033</v>
      </c>
      <c r="S1024">
        <f>MIN(I996:I1025)</f>
        <v>94.433729038257979</v>
      </c>
      <c r="T1024">
        <f>IF(J1024&gt;K1024, 1, IF(J1024&lt;K1024, -1, 0))</f>
        <v>-1</v>
      </c>
      <c r="U1024">
        <f t="shared" si="130"/>
        <v>1</v>
      </c>
      <c r="V1024">
        <f>G1024*U1025</f>
        <v>6.5950631241769794E-2</v>
      </c>
    </row>
    <row r="1025" spans="1:22" x14ac:dyDescent="0.15">
      <c r="A1025">
        <v>20030326</v>
      </c>
      <c r="B1025">
        <v>1.0632999999999999</v>
      </c>
      <c r="C1025">
        <v>1.0672999999999999</v>
      </c>
      <c r="D1025">
        <v>1.0629</v>
      </c>
      <c r="E1025">
        <v>1.0651999999999999</v>
      </c>
      <c r="F1025">
        <v>3.0999999999999999E-3</v>
      </c>
      <c r="G1025">
        <v>0.291874588080207</v>
      </c>
      <c r="H1025">
        <v>0</v>
      </c>
      <c r="I1025">
        <f t="shared" si="127"/>
        <v>95.800769687192741</v>
      </c>
      <c r="J1025">
        <f t="shared" si="128"/>
        <v>1.0649000000000002</v>
      </c>
      <c r="K1025">
        <f t="shared" si="131"/>
        <v>1.0769866666666665</v>
      </c>
      <c r="L1025">
        <f t="shared" si="129"/>
        <v>1.0552225000000006</v>
      </c>
      <c r="M1025">
        <f t="shared" si="135"/>
        <v>1.0441779999999998</v>
      </c>
      <c r="N1025">
        <f t="shared" si="133"/>
        <v>1.0191231249999997</v>
      </c>
      <c r="O1025">
        <v>-2.8163725122039698E-2</v>
      </c>
      <c r="P1025">
        <f t="shared" si="134"/>
        <v>2.8163725122039698E-2</v>
      </c>
      <c r="Q1025">
        <f t="shared" si="132"/>
        <v>2.8163725122039698E-2</v>
      </c>
      <c r="R1025">
        <f>MAX(I997:I1026)</f>
        <v>98.984535409054033</v>
      </c>
      <c r="S1025">
        <f>MIN(I997:I1026)</f>
        <v>94.433729038257979</v>
      </c>
      <c r="T1025">
        <f>IF(J1025&gt;K1025, 1, IF(J1025&lt;K1025, -1, 0))</f>
        <v>-1</v>
      </c>
      <c r="U1025">
        <f t="shared" si="130"/>
        <v>1</v>
      </c>
      <c r="V1025">
        <f>G1025*U1026</f>
        <v>0.291874588080207</v>
      </c>
    </row>
    <row r="1026" spans="1:22" x14ac:dyDescent="0.15">
      <c r="A1026">
        <v>20030327</v>
      </c>
      <c r="B1026">
        <v>1.0697000000000001</v>
      </c>
      <c r="C1026">
        <v>1.0699000000000001</v>
      </c>
      <c r="D1026">
        <v>1.0645</v>
      </c>
      <c r="E1026">
        <v>1.0654999999999999</v>
      </c>
      <c r="F1026">
        <v>2.9999999999999997E-4</v>
      </c>
      <c r="G1026">
        <v>2.8163725122039698E-2</v>
      </c>
      <c r="H1026">
        <v>0</v>
      </c>
      <c r="I1026">
        <f t="shared" si="127"/>
        <v>95.827750752632241</v>
      </c>
      <c r="J1026">
        <f t="shared" si="128"/>
        <v>1.0617799999999999</v>
      </c>
      <c r="K1026">
        <f t="shared" si="131"/>
        <v>1.0767666666666664</v>
      </c>
      <c r="L1026">
        <f t="shared" si="129"/>
        <v>1.0561625000000008</v>
      </c>
      <c r="M1026">
        <f t="shared" si="135"/>
        <v>1.045004</v>
      </c>
      <c r="N1026">
        <f t="shared" si="133"/>
        <v>1.0197606249999995</v>
      </c>
      <c r="O1026">
        <v>-0.90098545283904796</v>
      </c>
      <c r="P1026">
        <f t="shared" si="134"/>
        <v>0.90098545283904796</v>
      </c>
      <c r="Q1026">
        <f t="shared" si="132"/>
        <v>0.90098545283904796</v>
      </c>
      <c r="R1026">
        <f>MAX(I998:I1027)</f>
        <v>98.984535409054033</v>
      </c>
      <c r="S1026">
        <f>MIN(I998:I1027)</f>
        <v>94.433729038257979</v>
      </c>
      <c r="T1026">
        <f>IF(J1026&gt;K1026, 1, IF(J1026&lt;K1026, -1, 0))</f>
        <v>-1</v>
      </c>
      <c r="U1026">
        <f t="shared" si="130"/>
        <v>1</v>
      </c>
      <c r="V1026">
        <f>G1026*U1027</f>
        <v>2.8163725122039698E-2</v>
      </c>
    </row>
    <row r="1027" spans="1:22" x14ac:dyDescent="0.15">
      <c r="A1027">
        <v>20030328</v>
      </c>
      <c r="B1027">
        <v>1.0708</v>
      </c>
      <c r="C1027">
        <v>1.0772999999999999</v>
      </c>
      <c r="D1027">
        <v>1.0706</v>
      </c>
      <c r="E1027">
        <v>1.0750999999999999</v>
      </c>
      <c r="F1027">
        <v>9.5999999999999992E-3</v>
      </c>
      <c r="G1027">
        <v>0.90098545283904796</v>
      </c>
      <c r="H1027">
        <v>0</v>
      </c>
      <c r="I1027">
        <f t="shared" si="127"/>
        <v>96.691144846696318</v>
      </c>
      <c r="J1027">
        <f t="shared" si="128"/>
        <v>1.0606200000000001</v>
      </c>
      <c r="K1027">
        <f t="shared" si="131"/>
        <v>1.0765999999999998</v>
      </c>
      <c r="L1027">
        <f t="shared" si="129"/>
        <v>1.0570625000000007</v>
      </c>
      <c r="M1027">
        <f t="shared" si="135"/>
        <v>1.0457879999999999</v>
      </c>
      <c r="N1027">
        <f t="shared" si="133"/>
        <v>1.0203418749999997</v>
      </c>
      <c r="O1027">
        <v>-1.08827085852479</v>
      </c>
      <c r="P1027">
        <f t="shared" si="134"/>
        <v>1.08827085852479</v>
      </c>
      <c r="Q1027">
        <f t="shared" si="132"/>
        <v>1.08827085852479</v>
      </c>
      <c r="R1027">
        <f>MAX(I999:I1028)</f>
        <v>98.984535409054033</v>
      </c>
      <c r="S1027">
        <f>MIN(I999:I1028)</f>
        <v>94.433729038257979</v>
      </c>
      <c r="T1027">
        <f>IF(J1027&gt;K1027, 1, IF(J1027&lt;K1027, -1, 0))</f>
        <v>-1</v>
      </c>
      <c r="U1027">
        <f t="shared" si="130"/>
        <v>1</v>
      </c>
      <c r="V1027">
        <f>G1027*U1028</f>
        <v>0.90098545283904796</v>
      </c>
    </row>
    <row r="1028" spans="1:22" x14ac:dyDescent="0.15">
      <c r="A1028">
        <v>20030331</v>
      </c>
      <c r="B1028">
        <v>1.0844</v>
      </c>
      <c r="C1028">
        <v>1.0891999999999999</v>
      </c>
      <c r="D1028">
        <v>1.0844</v>
      </c>
      <c r="E1028">
        <v>1.0868</v>
      </c>
      <c r="F1028">
        <v>1.17E-2</v>
      </c>
      <c r="G1028">
        <v>1.08827085852479</v>
      </c>
      <c r="H1028">
        <v>0</v>
      </c>
      <c r="I1028">
        <f t="shared" ref="I1028:I1091" si="136">I1027*(1+G1028/100)</f>
        <v>97.74340639883691</v>
      </c>
      <c r="J1028">
        <f t="shared" si="128"/>
        <v>1.0610599999999999</v>
      </c>
      <c r="K1028">
        <f t="shared" si="131"/>
        <v>1.0763533333333333</v>
      </c>
      <c r="L1028">
        <f t="shared" si="129"/>
        <v>1.0580450000000008</v>
      </c>
      <c r="M1028">
        <f t="shared" si="135"/>
        <v>1.0465930000000001</v>
      </c>
      <c r="N1028">
        <f t="shared" si="133"/>
        <v>1.0210356249999997</v>
      </c>
      <c r="O1028">
        <v>7.3610599926381304E-2</v>
      </c>
      <c r="P1028">
        <f t="shared" si="134"/>
        <v>-7.3610599926381304E-2</v>
      </c>
      <c r="Q1028">
        <f t="shared" si="132"/>
        <v>-7.3610599926381304E-2</v>
      </c>
      <c r="R1028">
        <f>MAX(I1000:I1029)</f>
        <v>98.984535409054033</v>
      </c>
      <c r="S1028">
        <f>MIN(I1000:I1029)</f>
        <v>94.433729038257979</v>
      </c>
      <c r="T1028">
        <f>IF(J1028&gt;K1028, 1, IF(J1028&lt;K1028, -1, 0))</f>
        <v>-1</v>
      </c>
      <c r="U1028">
        <f t="shared" si="130"/>
        <v>1</v>
      </c>
      <c r="V1028">
        <f>G1028*U1029</f>
        <v>1.08827085852479</v>
      </c>
    </row>
    <row r="1029" spans="1:22" x14ac:dyDescent="0.15">
      <c r="A1029">
        <v>20030401</v>
      </c>
      <c r="B1029">
        <v>1.0867</v>
      </c>
      <c r="C1029">
        <v>1.089</v>
      </c>
      <c r="D1029">
        <v>1.0835999999999999</v>
      </c>
      <c r="E1029">
        <v>1.0860000000000001</v>
      </c>
      <c r="F1029">
        <v>-8.0000000000000004E-4</v>
      </c>
      <c r="G1029">
        <v>-7.3610599926381304E-2</v>
      </c>
      <c r="H1029">
        <v>0</v>
      </c>
      <c r="I1029">
        <f t="shared" si="136"/>
        <v>97.671456890998243</v>
      </c>
      <c r="J1029">
        <f t="shared" si="128"/>
        <v>1.06372</v>
      </c>
      <c r="K1029">
        <f t="shared" si="131"/>
        <v>1.0767066666666665</v>
      </c>
      <c r="L1029">
        <f t="shared" si="129"/>
        <v>1.0591925000000006</v>
      </c>
      <c r="M1029">
        <f t="shared" si="135"/>
        <v>1.0475080000000003</v>
      </c>
      <c r="N1029">
        <f t="shared" si="133"/>
        <v>1.0217718749999998</v>
      </c>
      <c r="O1029">
        <v>1.20626151012892</v>
      </c>
      <c r="P1029">
        <f t="shared" si="134"/>
        <v>-1.20626151012892</v>
      </c>
      <c r="Q1029">
        <f t="shared" si="132"/>
        <v>-1.20626151012892</v>
      </c>
      <c r="R1029">
        <f>MAX(I1001:I1030)</f>
        <v>98.984535409054033</v>
      </c>
      <c r="S1029">
        <f>MIN(I1001:I1030)</f>
        <v>94.433729038257979</v>
      </c>
      <c r="T1029">
        <f>IF(J1029&gt;K1029, 1, IF(J1029&lt;K1029, -1, 0))</f>
        <v>-1</v>
      </c>
      <c r="U1029">
        <f t="shared" si="130"/>
        <v>1</v>
      </c>
      <c r="V1029">
        <f>G1029*U1030</f>
        <v>-7.3610599926381304E-2</v>
      </c>
    </row>
    <row r="1030" spans="1:22" x14ac:dyDescent="0.15">
      <c r="A1030">
        <v>20030402</v>
      </c>
      <c r="B1030">
        <v>1.0782</v>
      </c>
      <c r="C1030">
        <v>1.0794999999999999</v>
      </c>
      <c r="D1030">
        <v>1.0722</v>
      </c>
      <c r="E1030">
        <v>1.0729</v>
      </c>
      <c r="F1030">
        <v>-1.3100000000000001E-2</v>
      </c>
      <c r="G1030">
        <v>-1.20626151012892</v>
      </c>
      <c r="H1030">
        <v>0</v>
      </c>
      <c r="I1030">
        <f t="shared" si="136"/>
        <v>96.493283700139969</v>
      </c>
      <c r="J1030">
        <f t="shared" si="128"/>
        <v>1.06636</v>
      </c>
      <c r="K1030">
        <f t="shared" si="131"/>
        <v>1.0773266666666668</v>
      </c>
      <c r="L1030">
        <f t="shared" si="129"/>
        <v>1.0602775000000007</v>
      </c>
      <c r="M1030">
        <f t="shared" si="135"/>
        <v>1.0483910000000001</v>
      </c>
      <c r="N1030">
        <f t="shared" si="133"/>
        <v>1.0224506249999998</v>
      </c>
      <c r="O1030">
        <v>0.23301332836237701</v>
      </c>
      <c r="P1030">
        <f t="shared" si="134"/>
        <v>-0.23301332836237701</v>
      </c>
      <c r="Q1030">
        <f t="shared" si="132"/>
        <v>-0.23301332836237701</v>
      </c>
      <c r="R1030">
        <f>MAX(I1002:I1031)</f>
        <v>98.984535409054033</v>
      </c>
      <c r="S1030">
        <f>MIN(I1002:I1031)</f>
        <v>94.433729038257979</v>
      </c>
      <c r="T1030">
        <f>IF(J1030&gt;K1030, 1, IF(J1030&lt;K1030, -1, 0))</f>
        <v>-1</v>
      </c>
      <c r="U1030">
        <f t="shared" si="130"/>
        <v>1</v>
      </c>
      <c r="V1030">
        <f>G1030*U1031</f>
        <v>-1.20626151012892</v>
      </c>
    </row>
    <row r="1031" spans="1:22" x14ac:dyDescent="0.15">
      <c r="A1031">
        <v>20030403</v>
      </c>
      <c r="B1031">
        <v>1.0704</v>
      </c>
      <c r="C1031">
        <v>1.0720000000000001</v>
      </c>
      <c r="D1031">
        <v>1.0676000000000001</v>
      </c>
      <c r="E1031">
        <v>1.0704</v>
      </c>
      <c r="F1031">
        <v>-2.5000000000000001E-3</v>
      </c>
      <c r="G1031">
        <v>-0.23301332836237701</v>
      </c>
      <c r="H1031">
        <v>0</v>
      </c>
      <c r="I1031">
        <f t="shared" si="136"/>
        <v>96.26844148814412</v>
      </c>
      <c r="J1031">
        <f t="shared" si="128"/>
        <v>1.0683400000000001</v>
      </c>
      <c r="K1031">
        <f t="shared" si="131"/>
        <v>1.0772666666666666</v>
      </c>
      <c r="L1031">
        <f t="shared" si="129"/>
        <v>1.0611887500000008</v>
      </c>
      <c r="M1031">
        <f t="shared" si="135"/>
        <v>1.0491120000000003</v>
      </c>
      <c r="N1031">
        <f t="shared" si="133"/>
        <v>1.0230306249999999</v>
      </c>
      <c r="O1031">
        <v>1.86846038863955E-2</v>
      </c>
      <c r="P1031">
        <f t="shared" si="134"/>
        <v>-1.86846038863955E-2</v>
      </c>
      <c r="Q1031">
        <f t="shared" si="132"/>
        <v>-1.86846038863955E-2</v>
      </c>
      <c r="R1031">
        <f>MAX(I1003:I1032)</f>
        <v>98.984535409054033</v>
      </c>
      <c r="S1031">
        <f>MIN(I1003:I1032)</f>
        <v>94.433729038257979</v>
      </c>
      <c r="T1031">
        <f>IF(J1031&gt;K1031, 1, IF(J1031&lt;K1031, -1, 0))</f>
        <v>-1</v>
      </c>
      <c r="U1031">
        <f t="shared" si="130"/>
        <v>1</v>
      </c>
      <c r="V1031">
        <f>G1031*U1032</f>
        <v>-0.23301332836237701</v>
      </c>
    </row>
    <row r="1032" spans="1:22" x14ac:dyDescent="0.15">
      <c r="A1032">
        <v>20030404</v>
      </c>
      <c r="B1032">
        <v>1.0701000000000001</v>
      </c>
      <c r="C1032">
        <v>1.0710999999999999</v>
      </c>
      <c r="D1032">
        <v>1.0658000000000001</v>
      </c>
      <c r="E1032">
        <v>1.0702</v>
      </c>
      <c r="F1032">
        <v>-2.0000000000000001E-4</v>
      </c>
      <c r="G1032">
        <v>-1.86846038863955E-2</v>
      </c>
      <c r="H1032">
        <v>0</v>
      </c>
      <c r="I1032">
        <f t="shared" si="136"/>
        <v>96.250454111184453</v>
      </c>
      <c r="J1032">
        <f t="shared" si="128"/>
        <v>1.0695399999999999</v>
      </c>
      <c r="K1032">
        <f t="shared" si="131"/>
        <v>1.0769033333333335</v>
      </c>
      <c r="L1032">
        <f t="shared" si="129"/>
        <v>1.0619587500000007</v>
      </c>
      <c r="M1032">
        <f t="shared" si="135"/>
        <v>1.0497430000000003</v>
      </c>
      <c r="N1032">
        <f t="shared" si="133"/>
        <v>1.0235912499999997</v>
      </c>
      <c r="O1032">
        <v>0.69145954027285295</v>
      </c>
      <c r="P1032">
        <f t="shared" si="134"/>
        <v>-0.69145954027285295</v>
      </c>
      <c r="Q1032">
        <f t="shared" si="132"/>
        <v>-0.69145954027285295</v>
      </c>
      <c r="R1032">
        <f>MAX(I1004:I1033)</f>
        <v>98.984535409054033</v>
      </c>
      <c r="S1032">
        <f>MIN(I1004:I1033)</f>
        <v>94.433729038257979</v>
      </c>
      <c r="T1032">
        <f>IF(J1032&gt;K1032, 1, IF(J1032&lt;K1032, -1, 0))</f>
        <v>-1</v>
      </c>
      <c r="U1032">
        <f t="shared" si="130"/>
        <v>1</v>
      </c>
      <c r="V1032">
        <f>G1032*U1033</f>
        <v>-1.86846038863955E-2</v>
      </c>
    </row>
    <row r="1033" spans="1:22" x14ac:dyDescent="0.15">
      <c r="A1033">
        <v>20030407</v>
      </c>
      <c r="B1033">
        <v>1.0552999999999999</v>
      </c>
      <c r="C1033">
        <v>1.0632999999999999</v>
      </c>
      <c r="D1033">
        <v>1.0551999999999999</v>
      </c>
      <c r="E1033">
        <v>1.0628</v>
      </c>
      <c r="F1033">
        <v>-7.4000000000000003E-3</v>
      </c>
      <c r="G1033">
        <v>-0.69145954027285295</v>
      </c>
      <c r="H1033">
        <v>0</v>
      </c>
      <c r="I1033">
        <f t="shared" si="136"/>
        <v>95.584921163676725</v>
      </c>
      <c r="J1033">
        <f t="shared" si="128"/>
        <v>1.0715600000000001</v>
      </c>
      <c r="K1033">
        <f t="shared" si="131"/>
        <v>1.0767233333333335</v>
      </c>
      <c r="L1033">
        <f t="shared" si="129"/>
        <v>1.0627175000000006</v>
      </c>
      <c r="M1033">
        <f t="shared" si="135"/>
        <v>1.0503330000000004</v>
      </c>
      <c r="N1033">
        <f t="shared" si="133"/>
        <v>1.0241406249999998</v>
      </c>
      <c r="O1033">
        <v>-0.52691004892736604</v>
      </c>
      <c r="P1033">
        <f t="shared" si="134"/>
        <v>0.52691004892736604</v>
      </c>
      <c r="Q1033">
        <f t="shared" si="132"/>
        <v>0.52691004892736604</v>
      </c>
      <c r="R1033">
        <f>MAX(I1005:I1034)</f>
        <v>98.984535409054033</v>
      </c>
      <c r="S1033">
        <f>MIN(I1005:I1034)</f>
        <v>94.433729038257979</v>
      </c>
      <c r="T1033">
        <f>IF(J1033&gt;K1033, 1, IF(J1033&lt;K1033, -1, 0))</f>
        <v>-1</v>
      </c>
      <c r="U1033">
        <f t="shared" si="130"/>
        <v>1</v>
      </c>
      <c r="V1033">
        <f>G1033*U1034</f>
        <v>-0.69145954027285295</v>
      </c>
    </row>
    <row r="1034" spans="1:22" x14ac:dyDescent="0.15">
      <c r="A1034">
        <v>20030408</v>
      </c>
      <c r="B1034">
        <v>1.0626</v>
      </c>
      <c r="C1034">
        <v>1.0686</v>
      </c>
      <c r="D1034">
        <v>1.0626</v>
      </c>
      <c r="E1034">
        <v>1.0684</v>
      </c>
      <c r="F1034">
        <v>5.5999999999999999E-3</v>
      </c>
      <c r="G1034">
        <v>0.52691004892736604</v>
      </c>
      <c r="H1034">
        <v>0</v>
      </c>
      <c r="I1034">
        <f t="shared" si="136"/>
        <v>96.088567718547452</v>
      </c>
      <c r="J1034">
        <f t="shared" si="128"/>
        <v>1.0716999999999999</v>
      </c>
      <c r="K1034">
        <f t="shared" si="131"/>
        <v>1.0762099999999999</v>
      </c>
      <c r="L1034">
        <f t="shared" si="129"/>
        <v>1.0634387500000004</v>
      </c>
      <c r="M1034">
        <f t="shared" si="135"/>
        <v>1.0508490000000004</v>
      </c>
      <c r="N1034">
        <f t="shared" si="133"/>
        <v>1.0246425000000001</v>
      </c>
      <c r="O1034">
        <v>-0.48670909771622001</v>
      </c>
      <c r="P1034">
        <f t="shared" si="134"/>
        <v>0.48670909771622001</v>
      </c>
      <c r="Q1034">
        <f t="shared" si="132"/>
        <v>0.48670909771622001</v>
      </c>
      <c r="R1034">
        <f>MAX(I1006:I1035)</f>
        <v>98.984535409054033</v>
      </c>
      <c r="S1034">
        <f>MIN(I1006:I1035)</f>
        <v>94.433729038257979</v>
      </c>
      <c r="T1034">
        <f>IF(J1034&gt;K1034, 1, IF(J1034&lt;K1034, -1, 0))</f>
        <v>-1</v>
      </c>
      <c r="U1034">
        <f t="shared" si="130"/>
        <v>1</v>
      </c>
      <c r="V1034">
        <f>G1034*U1035</f>
        <v>0.52691004892736604</v>
      </c>
    </row>
    <row r="1035" spans="1:22" x14ac:dyDescent="0.15">
      <c r="A1035">
        <v>20030409</v>
      </c>
      <c r="B1035">
        <v>1.0714999999999999</v>
      </c>
      <c r="C1035">
        <v>1.0758000000000001</v>
      </c>
      <c r="D1035">
        <v>1.0649</v>
      </c>
      <c r="E1035">
        <v>1.0736000000000001</v>
      </c>
      <c r="F1035">
        <v>5.1999999999999998E-3</v>
      </c>
      <c r="G1035">
        <v>0.48670909771622001</v>
      </c>
      <c r="H1035">
        <v>0</v>
      </c>
      <c r="I1035">
        <f t="shared" si="136"/>
        <v>96.556239519498831</v>
      </c>
      <c r="J1035">
        <f t="shared" si="128"/>
        <v>1.07233</v>
      </c>
      <c r="K1035">
        <f t="shared" si="131"/>
        <v>1.0759700000000001</v>
      </c>
      <c r="L1035">
        <f t="shared" si="129"/>
        <v>1.0642437500000004</v>
      </c>
      <c r="M1035">
        <f t="shared" si="135"/>
        <v>1.0514360000000005</v>
      </c>
      <c r="N1035">
        <f t="shared" si="133"/>
        <v>1.0252225000000001</v>
      </c>
      <c r="O1035">
        <v>-0.307377049180315</v>
      </c>
      <c r="P1035">
        <f t="shared" si="134"/>
        <v>0.307377049180315</v>
      </c>
      <c r="Q1035">
        <f t="shared" si="132"/>
        <v>0.307377049180315</v>
      </c>
      <c r="R1035">
        <f>MAX(I1007:I1036)</f>
        <v>98.984535409054033</v>
      </c>
      <c r="S1035">
        <f>MIN(I1007:I1036)</f>
        <v>94.433729038257979</v>
      </c>
      <c r="T1035">
        <f>IF(J1035&gt;K1035, 1, IF(J1035&lt;K1035, -1, 0))</f>
        <v>-1</v>
      </c>
      <c r="U1035">
        <f t="shared" si="130"/>
        <v>1</v>
      </c>
      <c r="V1035">
        <f>G1035*U1036</f>
        <v>0.48670909771622001</v>
      </c>
    </row>
    <row r="1036" spans="1:22" x14ac:dyDescent="0.15">
      <c r="A1036">
        <v>20030410</v>
      </c>
      <c r="B1036">
        <v>1.0778000000000001</v>
      </c>
      <c r="C1036">
        <v>1.0807</v>
      </c>
      <c r="D1036">
        <v>1.0734999999999999</v>
      </c>
      <c r="E1036">
        <v>1.0769</v>
      </c>
      <c r="F1036">
        <v>3.3E-3</v>
      </c>
      <c r="G1036">
        <v>0.307377049180315</v>
      </c>
      <c r="H1036">
        <v>0</v>
      </c>
      <c r="I1036">
        <f t="shared" si="136"/>
        <v>96.853031239333347</v>
      </c>
      <c r="J1036">
        <f t="shared" si="128"/>
        <v>1.0731700000000002</v>
      </c>
      <c r="K1036">
        <f t="shared" si="131"/>
        <v>1.0758133333333333</v>
      </c>
      <c r="L1036">
        <f t="shared" si="129"/>
        <v>1.0649825000000004</v>
      </c>
      <c r="M1036">
        <f t="shared" si="135"/>
        <v>1.0521220000000002</v>
      </c>
      <c r="N1036">
        <f t="shared" si="133"/>
        <v>1.0258212500000001</v>
      </c>
      <c r="O1036">
        <v>0.390008357321941</v>
      </c>
      <c r="P1036">
        <f t="shared" si="134"/>
        <v>-0.390008357321941</v>
      </c>
      <c r="Q1036">
        <f t="shared" si="132"/>
        <v>-0.390008357321941</v>
      </c>
      <c r="R1036">
        <f>MAX(I1008:I1037)</f>
        <v>98.984535409054033</v>
      </c>
      <c r="S1036">
        <f>MIN(I1008:I1037)</f>
        <v>94.433729038257979</v>
      </c>
      <c r="T1036">
        <f>IF(J1036&gt;K1036, 1, IF(J1036&lt;K1036, -1, 0))</f>
        <v>-1</v>
      </c>
      <c r="U1036">
        <f t="shared" si="130"/>
        <v>1</v>
      </c>
      <c r="V1036">
        <f>G1036*U1037</f>
        <v>0.307377049180315</v>
      </c>
    </row>
    <row r="1037" spans="1:22" x14ac:dyDescent="0.15">
      <c r="A1037">
        <v>20030411</v>
      </c>
      <c r="B1037">
        <v>1.0711999999999999</v>
      </c>
      <c r="C1037">
        <v>1.0746</v>
      </c>
      <c r="D1037">
        <v>1.0669</v>
      </c>
      <c r="E1037">
        <v>1.0727</v>
      </c>
      <c r="F1037">
        <v>-4.1999999999999997E-3</v>
      </c>
      <c r="G1037">
        <v>-0.390008357321941</v>
      </c>
      <c r="H1037">
        <v>0</v>
      </c>
      <c r="I1037">
        <f t="shared" si="136"/>
        <v>96.475296323180316</v>
      </c>
      <c r="J1037">
        <f t="shared" si="128"/>
        <v>1.0743100000000001</v>
      </c>
      <c r="K1037">
        <f t="shared" si="131"/>
        <v>1.0758433333333335</v>
      </c>
      <c r="L1037">
        <f t="shared" si="129"/>
        <v>1.0657137500000002</v>
      </c>
      <c r="M1037">
        <f t="shared" si="135"/>
        <v>1.0528500000000003</v>
      </c>
      <c r="N1037">
        <f t="shared" si="133"/>
        <v>1.0264362499999997</v>
      </c>
      <c r="O1037">
        <v>-0.251701314440191</v>
      </c>
      <c r="P1037">
        <f t="shared" si="134"/>
        <v>0.251701314440191</v>
      </c>
      <c r="Q1037">
        <f t="shared" si="132"/>
        <v>0.251701314440191</v>
      </c>
      <c r="R1037">
        <f>MAX(I1009:I1038)</f>
        <v>98.984535409054033</v>
      </c>
      <c r="S1037">
        <f>MIN(I1009:I1038)</f>
        <v>94.433729038257979</v>
      </c>
      <c r="T1037">
        <f>IF(J1037&gt;K1037, 1, IF(J1037&lt;K1037, -1, 0))</f>
        <v>-1</v>
      </c>
      <c r="U1037">
        <f t="shared" si="130"/>
        <v>1</v>
      </c>
      <c r="V1037">
        <f>G1037*U1038</f>
        <v>-0.390008357321941</v>
      </c>
    </row>
    <row r="1038" spans="1:22" x14ac:dyDescent="0.15">
      <c r="A1038">
        <v>20030414</v>
      </c>
      <c r="B1038">
        <v>1.0711999999999999</v>
      </c>
      <c r="C1038">
        <v>1.0787</v>
      </c>
      <c r="D1038">
        <v>1.0710999999999999</v>
      </c>
      <c r="E1038">
        <v>1.0753999999999999</v>
      </c>
      <c r="F1038">
        <v>2.7000000000000001E-3</v>
      </c>
      <c r="G1038">
        <v>0.251701314440191</v>
      </c>
      <c r="H1038">
        <v>0</v>
      </c>
      <c r="I1038">
        <f t="shared" si="136"/>
        <v>96.718125912135832</v>
      </c>
      <c r="J1038">
        <f t="shared" ref="J1038:J1101" si="137">AVERAGE(E1028:E1037)</f>
        <v>1.0740700000000001</v>
      </c>
      <c r="K1038">
        <f t="shared" si="131"/>
        <v>1.0756166666666664</v>
      </c>
      <c r="L1038">
        <f t="shared" si="129"/>
        <v>1.0663937500000003</v>
      </c>
      <c r="M1038">
        <f t="shared" si="135"/>
        <v>1.0535040000000004</v>
      </c>
      <c r="N1038">
        <f t="shared" si="133"/>
        <v>1.0270824999999997</v>
      </c>
      <c r="O1038">
        <v>-0.33475915938256001</v>
      </c>
      <c r="P1038">
        <f t="shared" si="134"/>
        <v>0.33475915938256001</v>
      </c>
      <c r="Q1038">
        <f t="shared" si="132"/>
        <v>0.33475915938256001</v>
      </c>
      <c r="R1038">
        <f>MAX(I1010:I1039)</f>
        <v>98.984535409054033</v>
      </c>
      <c r="S1038">
        <f>MIN(I1010:I1039)</f>
        <v>94.433729038257979</v>
      </c>
      <c r="T1038">
        <f>IF(J1038&gt;K1038, 1, IF(J1038&lt;K1038, -1, 0))</f>
        <v>-1</v>
      </c>
      <c r="U1038">
        <f t="shared" si="130"/>
        <v>1</v>
      </c>
      <c r="V1038">
        <f>G1038*U1039</f>
        <v>0.251701314440191</v>
      </c>
    </row>
    <row r="1039" spans="1:22" x14ac:dyDescent="0.15">
      <c r="A1039">
        <v>20030415</v>
      </c>
      <c r="B1039">
        <v>1.0769</v>
      </c>
      <c r="C1039">
        <v>1.0798000000000001</v>
      </c>
      <c r="D1039">
        <v>1.0754999999999999</v>
      </c>
      <c r="E1039">
        <v>1.079</v>
      </c>
      <c r="F1039">
        <v>3.5999999999999999E-3</v>
      </c>
      <c r="G1039">
        <v>0.33475915938256001</v>
      </c>
      <c r="H1039">
        <v>0</v>
      </c>
      <c r="I1039">
        <f t="shared" si="136"/>
        <v>97.041898697409877</v>
      </c>
      <c r="J1039">
        <f t="shared" si="137"/>
        <v>1.0729299999999999</v>
      </c>
      <c r="K1039">
        <f t="shared" si="131"/>
        <v>1.0751999999999999</v>
      </c>
      <c r="L1039">
        <f t="shared" si="129"/>
        <v>1.0670287500000004</v>
      </c>
      <c r="M1039">
        <f t="shared" si="135"/>
        <v>1.0541870000000002</v>
      </c>
      <c r="N1039">
        <f t="shared" si="133"/>
        <v>1.0277343749999994</v>
      </c>
      <c r="O1039">
        <v>-0.89898053753475804</v>
      </c>
      <c r="P1039">
        <f t="shared" si="134"/>
        <v>0.89898053753475804</v>
      </c>
      <c r="Q1039">
        <f t="shared" si="132"/>
        <v>0.89898053753475804</v>
      </c>
      <c r="R1039">
        <f>MAX(I1011:I1040)</f>
        <v>98.984535409054033</v>
      </c>
      <c r="S1039">
        <f>MIN(I1011:I1040)</f>
        <v>94.433729038257979</v>
      </c>
      <c r="T1039">
        <f>IF(J1039&gt;K1039, 1, IF(J1039&lt;K1039, -1, 0))</f>
        <v>-1</v>
      </c>
      <c r="U1039">
        <f t="shared" si="130"/>
        <v>1</v>
      </c>
      <c r="V1039">
        <f>G1039*U1040</f>
        <v>0.33475915938256001</v>
      </c>
    </row>
    <row r="1040" spans="1:22" x14ac:dyDescent="0.15">
      <c r="A1040">
        <v>20030416</v>
      </c>
      <c r="B1040">
        <v>1.0813999999999999</v>
      </c>
      <c r="C1040">
        <v>1.0898000000000001</v>
      </c>
      <c r="D1040">
        <v>1.0808</v>
      </c>
      <c r="E1040">
        <v>1.0887</v>
      </c>
      <c r="F1040">
        <v>9.7000000000000003E-3</v>
      </c>
      <c r="G1040">
        <v>0.89898053753475804</v>
      </c>
      <c r="H1040">
        <v>0</v>
      </c>
      <c r="I1040">
        <f t="shared" si="136"/>
        <v>97.914286479953802</v>
      </c>
      <c r="J1040">
        <f t="shared" si="137"/>
        <v>1.07223</v>
      </c>
      <c r="K1040">
        <f t="shared" si="131"/>
        <v>1.0749233333333332</v>
      </c>
      <c r="L1040">
        <f t="shared" si="129"/>
        <v>1.0677387500000002</v>
      </c>
      <c r="M1040">
        <f t="shared" si="135"/>
        <v>1.0549610000000003</v>
      </c>
      <c r="N1040">
        <f t="shared" si="133"/>
        <v>1.0284068749999995</v>
      </c>
      <c r="O1040">
        <v>0.25718747129603298</v>
      </c>
      <c r="P1040">
        <f t="shared" si="134"/>
        <v>-0.25718747129603298</v>
      </c>
      <c r="Q1040">
        <f t="shared" si="132"/>
        <v>-0.25718747129603298</v>
      </c>
      <c r="R1040">
        <f>MAX(I1012:I1041)</f>
        <v>98.984535409054033</v>
      </c>
      <c r="S1040">
        <f>MIN(I1012:I1041)</f>
        <v>94.433729038257979</v>
      </c>
      <c r="T1040">
        <f>IF(J1040&gt;K1040, 1, IF(J1040&lt;K1040, -1, 0))</f>
        <v>-1</v>
      </c>
      <c r="U1040">
        <f t="shared" si="130"/>
        <v>1</v>
      </c>
      <c r="V1040">
        <f>G1040*U1041</f>
        <v>0.89898053753475804</v>
      </c>
    </row>
    <row r="1041" spans="1:22" x14ac:dyDescent="0.15">
      <c r="A1041">
        <v>20030417</v>
      </c>
      <c r="B1041">
        <v>1.0895999999999999</v>
      </c>
      <c r="C1041">
        <v>1.0923</v>
      </c>
      <c r="D1041">
        <v>1.085</v>
      </c>
      <c r="E1041">
        <v>1.0859000000000001</v>
      </c>
      <c r="F1041">
        <v>-2.8E-3</v>
      </c>
      <c r="G1041">
        <v>-0.25718747129603298</v>
      </c>
      <c r="H1041">
        <v>0</v>
      </c>
      <c r="I1041">
        <f t="shared" si="136"/>
        <v>97.662463202518467</v>
      </c>
      <c r="J1041">
        <f t="shared" si="137"/>
        <v>1.0738100000000002</v>
      </c>
      <c r="K1041">
        <f t="shared" si="131"/>
        <v>1.0746533333333332</v>
      </c>
      <c r="L1041">
        <f t="shared" si="129"/>
        <v>1.0685600000000002</v>
      </c>
      <c r="M1041">
        <f t="shared" si="135"/>
        <v>1.0558440000000004</v>
      </c>
      <c r="N1041">
        <f t="shared" si="133"/>
        <v>1.0290712499999994</v>
      </c>
      <c r="O1041">
        <v>0.14734321760751901</v>
      </c>
      <c r="P1041">
        <f t="shared" si="134"/>
        <v>-0.14734321760751901</v>
      </c>
      <c r="Q1041">
        <f t="shared" si="132"/>
        <v>-0.14734321760751901</v>
      </c>
      <c r="R1041">
        <f>MAX(I1013:I1042)</f>
        <v>98.984535409054033</v>
      </c>
      <c r="S1041">
        <f>MIN(I1013:I1042)</f>
        <v>94.433729038257979</v>
      </c>
      <c r="T1041">
        <f>IF(J1041&gt;K1041, 1, IF(J1041&lt;K1041, -1, 0))</f>
        <v>-1</v>
      </c>
      <c r="U1041">
        <f t="shared" si="130"/>
        <v>1</v>
      </c>
      <c r="V1041">
        <f>G1041*U1042</f>
        <v>-0.25718747129603298</v>
      </c>
    </row>
    <row r="1042" spans="1:22" x14ac:dyDescent="0.15">
      <c r="A1042">
        <v>20030421</v>
      </c>
      <c r="B1042">
        <v>1.0871</v>
      </c>
      <c r="C1042">
        <v>1.0874999999999999</v>
      </c>
      <c r="D1042">
        <v>1.0801000000000001</v>
      </c>
      <c r="E1042">
        <v>1.0843</v>
      </c>
      <c r="F1042">
        <v>-1.6000000000000001E-3</v>
      </c>
      <c r="G1042">
        <v>-0.14734321760751901</v>
      </c>
      <c r="H1042">
        <v>0</v>
      </c>
      <c r="I1042">
        <f t="shared" si="136"/>
        <v>97.518564186841118</v>
      </c>
      <c r="J1042">
        <f t="shared" si="137"/>
        <v>1.0753600000000001</v>
      </c>
      <c r="K1042">
        <f t="shared" si="131"/>
        <v>1.0742866666666666</v>
      </c>
      <c r="L1042">
        <f t="shared" si="129"/>
        <v>1.0693450000000002</v>
      </c>
      <c r="M1042">
        <f t="shared" si="135"/>
        <v>1.0567050000000002</v>
      </c>
      <c r="N1042">
        <f t="shared" si="133"/>
        <v>1.0297374999999995</v>
      </c>
      <c r="O1042">
        <v>0.96836668818592198</v>
      </c>
      <c r="P1042">
        <f t="shared" si="134"/>
        <v>0.96836668818592198</v>
      </c>
      <c r="Q1042">
        <f t="shared" si="132"/>
        <v>0.96836668818592198</v>
      </c>
      <c r="R1042">
        <f>MAX(I1014:I1043)</f>
        <v>98.849630081856517</v>
      </c>
      <c r="S1042">
        <f>MIN(I1014:I1043)</f>
        <v>94.433729038257979</v>
      </c>
      <c r="T1042">
        <f>IF(J1042&gt;K1042, 1, IF(J1042&lt;K1042, -1, 0))</f>
        <v>1</v>
      </c>
      <c r="U1042">
        <f t="shared" si="130"/>
        <v>1</v>
      </c>
      <c r="V1042">
        <f>G1042*U1043</f>
        <v>-0.14734321760751901</v>
      </c>
    </row>
    <row r="1043" spans="1:22" x14ac:dyDescent="0.15">
      <c r="A1043">
        <v>20030422</v>
      </c>
      <c r="B1043">
        <v>1.0952999999999999</v>
      </c>
      <c r="C1043">
        <v>1.0982000000000001</v>
      </c>
      <c r="D1043">
        <v>1.0927</v>
      </c>
      <c r="E1043">
        <v>1.0948</v>
      </c>
      <c r="F1043">
        <v>1.0500000000000001E-2</v>
      </c>
      <c r="G1043">
        <v>0.96836668818592198</v>
      </c>
      <c r="H1043">
        <v>0</v>
      </c>
      <c r="I1043">
        <f t="shared" si="136"/>
        <v>98.462901477223696</v>
      </c>
      <c r="J1043">
        <f t="shared" si="137"/>
        <v>1.0767700000000002</v>
      </c>
      <c r="K1043">
        <f t="shared" si="131"/>
        <v>1.0737366666666666</v>
      </c>
      <c r="L1043">
        <f t="shared" si="129"/>
        <v>1.0701212500000001</v>
      </c>
      <c r="M1043">
        <f t="shared" si="135"/>
        <v>1.0575890000000003</v>
      </c>
      <c r="N1043">
        <f t="shared" si="133"/>
        <v>1.0303687499999996</v>
      </c>
      <c r="O1043">
        <v>-5.4804530507849301E-2</v>
      </c>
      <c r="P1043">
        <f t="shared" si="134"/>
        <v>-5.4804530507849301E-2</v>
      </c>
      <c r="Q1043">
        <f t="shared" si="132"/>
        <v>-5.4804530507849301E-2</v>
      </c>
      <c r="R1043">
        <f>MAX(I1015:I1044)</f>
        <v>98.606800492901002</v>
      </c>
      <c r="S1043">
        <f>MIN(I1015:I1044)</f>
        <v>94.433729038257979</v>
      </c>
      <c r="T1043">
        <f>IF(J1043&gt;K1043, 1, IF(J1043&lt;K1043, -1, 0))</f>
        <v>1</v>
      </c>
      <c r="U1043">
        <f t="shared" si="130"/>
        <v>1</v>
      </c>
      <c r="V1043">
        <f>G1043*U1044</f>
        <v>0.96836668818592198</v>
      </c>
    </row>
    <row r="1044" spans="1:22" x14ac:dyDescent="0.15">
      <c r="A1044">
        <v>20030423</v>
      </c>
      <c r="B1044">
        <v>1.0919000000000001</v>
      </c>
      <c r="C1044">
        <v>1.0959000000000001</v>
      </c>
      <c r="D1044">
        <v>1.0899000000000001</v>
      </c>
      <c r="E1044">
        <v>1.0942000000000001</v>
      </c>
      <c r="F1044">
        <v>-5.9999999999999995E-4</v>
      </c>
      <c r="G1044">
        <v>-5.4804530507849301E-2</v>
      </c>
      <c r="H1044">
        <v>0</v>
      </c>
      <c r="I1044">
        <f t="shared" si="136"/>
        <v>98.408939346344695</v>
      </c>
      <c r="J1044">
        <f t="shared" si="137"/>
        <v>1.0799700000000001</v>
      </c>
      <c r="K1044">
        <f t="shared" si="131"/>
        <v>1.0734233333333332</v>
      </c>
      <c r="L1044">
        <f t="shared" ref="L1044:L1107" si="138">AVERAGE(E964:E1043)</f>
        <v>1.07096875</v>
      </c>
      <c r="M1044">
        <f t="shared" si="135"/>
        <v>1.0586380000000004</v>
      </c>
      <c r="N1044">
        <f t="shared" si="133"/>
        <v>1.0310849999999996</v>
      </c>
      <c r="O1044">
        <v>0.57576311460427498</v>
      </c>
      <c r="P1044">
        <f t="shared" si="134"/>
        <v>0.57576311460427498</v>
      </c>
      <c r="Q1044">
        <f t="shared" si="132"/>
        <v>0.57576311460427498</v>
      </c>
      <c r="R1044">
        <f>MAX(I1016:I1045)</f>
        <v>98.975541720574242</v>
      </c>
      <c r="S1044">
        <f>MIN(I1016:I1045)</f>
        <v>94.433729038257979</v>
      </c>
      <c r="T1044">
        <f>IF(J1044&gt;K1044, 1, IF(J1044&lt;K1044, -1, 0))</f>
        <v>1</v>
      </c>
      <c r="U1044">
        <f t="shared" ref="U1044:U1107" si="139">IF(T994=-1,-1,IF(T994=1,1,U993))</f>
        <v>1</v>
      </c>
      <c r="V1044">
        <f>G1044*U1045</f>
        <v>-5.4804530507849301E-2</v>
      </c>
    </row>
    <row r="1045" spans="1:22" x14ac:dyDescent="0.15">
      <c r="A1045">
        <v>20030424</v>
      </c>
      <c r="B1045">
        <v>1.0984</v>
      </c>
      <c r="C1045">
        <v>1.1029</v>
      </c>
      <c r="D1045">
        <v>1.0968</v>
      </c>
      <c r="E1045">
        <v>1.1005</v>
      </c>
      <c r="F1045">
        <v>6.3E-3</v>
      </c>
      <c r="G1045">
        <v>0.57576311460427498</v>
      </c>
      <c r="H1045">
        <v>0</v>
      </c>
      <c r="I1045">
        <f t="shared" si="136"/>
        <v>98.975541720574242</v>
      </c>
      <c r="J1045">
        <f t="shared" si="137"/>
        <v>1.0825500000000001</v>
      </c>
      <c r="K1045">
        <f t="shared" si="131"/>
        <v>1.0732599999999999</v>
      </c>
      <c r="L1045">
        <f t="shared" si="138"/>
        <v>1.0717237500000001</v>
      </c>
      <c r="M1045">
        <f t="shared" si="135"/>
        <v>1.0596660000000004</v>
      </c>
      <c r="N1045">
        <f t="shared" si="133"/>
        <v>1.0316993749999994</v>
      </c>
      <c r="O1045">
        <v>0</v>
      </c>
      <c r="P1045">
        <f t="shared" si="134"/>
        <v>0</v>
      </c>
      <c r="Q1045">
        <f t="shared" si="132"/>
        <v>0</v>
      </c>
      <c r="R1045">
        <f>MAX(I1017:I1046)</f>
        <v>98.975541720574242</v>
      </c>
      <c r="S1045">
        <f>MIN(I1017:I1046)</f>
        <v>94.433729038257979</v>
      </c>
      <c r="T1045">
        <f>IF(J1045&gt;K1045, 1, IF(J1045&lt;K1045, -1, 0))</f>
        <v>1</v>
      </c>
      <c r="U1045">
        <f t="shared" si="139"/>
        <v>1</v>
      </c>
      <c r="V1045">
        <f>G1045*U1046</f>
        <v>0.57576311460427498</v>
      </c>
    </row>
    <row r="1046" spans="1:22" x14ac:dyDescent="0.15">
      <c r="A1046">
        <v>20030425</v>
      </c>
      <c r="B1046">
        <v>1.0954999999999999</v>
      </c>
      <c r="C1046">
        <v>1.1032</v>
      </c>
      <c r="D1046">
        <v>1.0943000000000001</v>
      </c>
      <c r="E1046">
        <v>1.1005</v>
      </c>
      <c r="F1046">
        <v>0</v>
      </c>
      <c r="G1046">
        <v>0</v>
      </c>
      <c r="H1046">
        <v>0</v>
      </c>
      <c r="I1046">
        <f t="shared" si="136"/>
        <v>98.975541720574242</v>
      </c>
      <c r="J1046">
        <f t="shared" si="137"/>
        <v>1.0852400000000002</v>
      </c>
      <c r="K1046">
        <f t="shared" si="131"/>
        <v>1.0733966666666663</v>
      </c>
      <c r="L1046">
        <f t="shared" si="138"/>
        <v>1.0724724999999999</v>
      </c>
      <c r="M1046">
        <f t="shared" si="135"/>
        <v>1.0607710000000006</v>
      </c>
      <c r="N1046">
        <f t="shared" si="133"/>
        <v>1.0323856249999994</v>
      </c>
      <c r="O1046">
        <v>-0.390731485688321</v>
      </c>
      <c r="P1046">
        <f t="shared" si="134"/>
        <v>-0.390731485688321</v>
      </c>
      <c r="Q1046">
        <f t="shared" si="132"/>
        <v>-0.390731485688321</v>
      </c>
      <c r="R1046">
        <f>MAX(I1018:I1047)</f>
        <v>98.975541720574242</v>
      </c>
      <c r="S1046">
        <f>MIN(I1018:I1047)</f>
        <v>94.433729038257979</v>
      </c>
      <c r="T1046">
        <f>IF(J1046&gt;K1046, 1, IF(J1046&lt;K1046, -1, 0))</f>
        <v>1</v>
      </c>
      <c r="U1046">
        <f t="shared" si="139"/>
        <v>1</v>
      </c>
      <c r="V1046">
        <f>G1046*U1047</f>
        <v>0</v>
      </c>
    </row>
    <row r="1047" spans="1:22" x14ac:dyDescent="0.15">
      <c r="A1047">
        <v>20030428</v>
      </c>
      <c r="B1047">
        <v>1.1004</v>
      </c>
      <c r="C1047">
        <v>1.1023000000000001</v>
      </c>
      <c r="D1047">
        <v>1.0958000000000001</v>
      </c>
      <c r="E1047">
        <v>1.0962000000000001</v>
      </c>
      <c r="F1047">
        <v>-4.3E-3</v>
      </c>
      <c r="G1047">
        <v>-0.390731485688321</v>
      </c>
      <c r="H1047">
        <v>0</v>
      </c>
      <c r="I1047">
        <f t="shared" si="136"/>
        <v>98.588813115941377</v>
      </c>
      <c r="J1047">
        <f t="shared" si="137"/>
        <v>1.0876000000000001</v>
      </c>
      <c r="K1047">
        <f t="shared" si="131"/>
        <v>1.0741766666666666</v>
      </c>
      <c r="L1047">
        <f t="shared" si="138"/>
        <v>1.0731699999999997</v>
      </c>
      <c r="M1047">
        <f t="shared" si="135"/>
        <v>1.0618410000000005</v>
      </c>
      <c r="N1047">
        <f t="shared" si="133"/>
        <v>1.0330593749999999</v>
      </c>
      <c r="O1047">
        <v>0.79365079365078695</v>
      </c>
      <c r="P1047">
        <f t="shared" si="134"/>
        <v>0.79365079365078695</v>
      </c>
      <c r="Q1047">
        <f t="shared" si="132"/>
        <v>0.79365079365078695</v>
      </c>
      <c r="R1047">
        <f>MAX(I1019:I1048)</f>
        <v>99.37126401368694</v>
      </c>
      <c r="S1047">
        <f>MIN(I1019:I1048)</f>
        <v>94.433729038257979</v>
      </c>
      <c r="T1047">
        <f>IF(J1047&gt;K1047, 1, IF(J1047&lt;K1047, -1, 0))</f>
        <v>1</v>
      </c>
      <c r="U1047">
        <f t="shared" si="139"/>
        <v>1</v>
      </c>
      <c r="V1047">
        <f>G1047*U1048</f>
        <v>-0.390731485688321</v>
      </c>
    </row>
    <row r="1048" spans="1:22" x14ac:dyDescent="0.15">
      <c r="A1048">
        <v>20030429</v>
      </c>
      <c r="B1048">
        <v>1.0945</v>
      </c>
      <c r="C1048">
        <v>1.1056999999999999</v>
      </c>
      <c r="D1048">
        <v>1.0914999999999999</v>
      </c>
      <c r="E1048">
        <v>1.1049</v>
      </c>
      <c r="F1048">
        <v>8.6999999999999994E-3</v>
      </c>
      <c r="G1048">
        <v>0.79365079365078695</v>
      </c>
      <c r="H1048">
        <v>0</v>
      </c>
      <c r="I1048">
        <f t="shared" si="136"/>
        <v>99.37126401368694</v>
      </c>
      <c r="J1048">
        <f t="shared" si="137"/>
        <v>1.08995</v>
      </c>
      <c r="K1048">
        <f t="shared" si="131"/>
        <v>1.0750266666666666</v>
      </c>
      <c r="L1048">
        <f t="shared" si="138"/>
        <v>1.0737837499999998</v>
      </c>
      <c r="M1048">
        <f t="shared" si="135"/>
        <v>1.0628380000000004</v>
      </c>
      <c r="N1048">
        <f t="shared" si="133"/>
        <v>1.0337818749999999</v>
      </c>
      <c r="O1048">
        <v>0.99556520952121397</v>
      </c>
      <c r="P1048">
        <f t="shared" si="134"/>
        <v>0.99556520952121397</v>
      </c>
      <c r="Q1048">
        <f t="shared" si="132"/>
        <v>0.99556520952121397</v>
      </c>
      <c r="R1048">
        <f>MAX(I1020:I1049)</f>
        <v>100.36056974646868</v>
      </c>
      <c r="S1048">
        <f>MIN(I1020:I1049)</f>
        <v>94.433729038257979</v>
      </c>
      <c r="T1048">
        <f>IF(J1048&gt;K1048, 1, IF(J1048&lt;K1048, -1, 0))</f>
        <v>1</v>
      </c>
      <c r="U1048">
        <f t="shared" si="139"/>
        <v>1</v>
      </c>
      <c r="V1048">
        <f>G1048*U1049</f>
        <v>0.79365079365078695</v>
      </c>
    </row>
    <row r="1049" spans="1:22" x14ac:dyDescent="0.15">
      <c r="A1049">
        <v>20030430</v>
      </c>
      <c r="B1049">
        <v>1.1108</v>
      </c>
      <c r="C1049">
        <v>1.1172</v>
      </c>
      <c r="D1049">
        <v>1.1100000000000001</v>
      </c>
      <c r="E1049">
        <v>1.1158999999999999</v>
      </c>
      <c r="F1049">
        <v>1.0999999999999999E-2</v>
      </c>
      <c r="G1049">
        <v>0.99556520952121397</v>
      </c>
      <c r="H1049">
        <v>0</v>
      </c>
      <c r="I1049">
        <f t="shared" si="136"/>
        <v>100.36056974646868</v>
      </c>
      <c r="J1049">
        <f t="shared" si="137"/>
        <v>1.0929</v>
      </c>
      <c r="K1049">
        <f t="shared" si="131"/>
        <v>1.0765166666666663</v>
      </c>
      <c r="L1049">
        <f t="shared" si="138"/>
        <v>1.0746824999999998</v>
      </c>
      <c r="M1049">
        <f t="shared" si="135"/>
        <v>1.0639370000000004</v>
      </c>
      <c r="N1049">
        <f t="shared" si="133"/>
        <v>1.0345724999999999</v>
      </c>
      <c r="O1049">
        <v>0.45703019983870502</v>
      </c>
      <c r="P1049">
        <f t="shared" si="134"/>
        <v>0.45703019983870502</v>
      </c>
      <c r="Q1049">
        <f t="shared" si="132"/>
        <v>0.45703019983870502</v>
      </c>
      <c r="R1049">
        <f>MAX(I1021:I1050)</f>
        <v>100.81924785894024</v>
      </c>
      <c r="S1049">
        <f>MIN(I1021:I1050)</f>
        <v>94.433729038257979</v>
      </c>
      <c r="T1049">
        <f>IF(J1049&gt;K1049, 1, IF(J1049&lt;K1049, -1, 0))</f>
        <v>1</v>
      </c>
      <c r="U1049">
        <f t="shared" si="139"/>
        <v>1</v>
      </c>
      <c r="V1049">
        <f>G1049*U1050</f>
        <v>0.99556520952121397</v>
      </c>
    </row>
    <row r="1050" spans="1:22" x14ac:dyDescent="0.15">
      <c r="A1050">
        <v>20030501</v>
      </c>
      <c r="B1050">
        <v>1.1149</v>
      </c>
      <c r="C1050">
        <v>1.127</v>
      </c>
      <c r="D1050">
        <v>1.1149</v>
      </c>
      <c r="E1050">
        <v>1.121</v>
      </c>
      <c r="F1050">
        <v>5.1000000000000004E-3</v>
      </c>
      <c r="G1050">
        <v>0.45703019983870502</v>
      </c>
      <c r="H1050">
        <v>0</v>
      </c>
      <c r="I1050">
        <f t="shared" si="136"/>
        <v>100.81924785894024</v>
      </c>
      <c r="J1050">
        <f t="shared" si="137"/>
        <v>1.0965900000000002</v>
      </c>
      <c r="K1050">
        <f t="shared" si="131"/>
        <v>1.0783933333333333</v>
      </c>
      <c r="L1050">
        <f t="shared" si="138"/>
        <v>1.0756524999999999</v>
      </c>
      <c r="M1050">
        <f t="shared" si="135"/>
        <v>1.0651040000000003</v>
      </c>
      <c r="N1050">
        <f t="shared" si="133"/>
        <v>1.0354775000000003</v>
      </c>
      <c r="O1050">
        <v>8.9206066012478998E-3</v>
      </c>
      <c r="P1050">
        <f t="shared" si="134"/>
        <v>8.9206066012478998E-3</v>
      </c>
      <c r="Q1050">
        <f t="shared" si="132"/>
        <v>8.9206066012478998E-3</v>
      </c>
      <c r="R1050">
        <f>MAX(I1022:I1051)</f>
        <v>100.82824154742008</v>
      </c>
      <c r="S1050">
        <f>MIN(I1022:I1051)</f>
        <v>94.433729038257979</v>
      </c>
      <c r="T1050">
        <f>IF(J1050&gt;K1050, 1, IF(J1050&lt;K1050, -1, 0))</f>
        <v>1</v>
      </c>
      <c r="U1050">
        <f t="shared" si="139"/>
        <v>1</v>
      </c>
      <c r="V1050">
        <f>G1050*U1051</f>
        <v>0.45703019983870502</v>
      </c>
    </row>
    <row r="1051" spans="1:22" x14ac:dyDescent="0.15">
      <c r="A1051">
        <v>20030502</v>
      </c>
      <c r="B1051">
        <v>1.1214999999999999</v>
      </c>
      <c r="C1051">
        <v>1.1241000000000001</v>
      </c>
      <c r="D1051">
        <v>1.117</v>
      </c>
      <c r="E1051">
        <v>1.1211</v>
      </c>
      <c r="F1051">
        <v>1E-4</v>
      </c>
      <c r="G1051">
        <v>8.9206066012478998E-3</v>
      </c>
      <c r="H1051">
        <v>0</v>
      </c>
      <c r="I1051">
        <f t="shared" si="136"/>
        <v>100.82824154742008</v>
      </c>
      <c r="J1051">
        <f t="shared" si="137"/>
        <v>1.0998200000000002</v>
      </c>
      <c r="K1051">
        <f t="shared" si="131"/>
        <v>1.0806566666666666</v>
      </c>
      <c r="L1051">
        <f t="shared" si="138"/>
        <v>1.0766124999999995</v>
      </c>
      <c r="M1051">
        <f t="shared" si="135"/>
        <v>1.0663140000000002</v>
      </c>
      <c r="N1051">
        <f t="shared" si="133"/>
        <v>1.0364093750000003</v>
      </c>
      <c r="O1051">
        <v>0.47274997770048</v>
      </c>
      <c r="P1051">
        <f t="shared" si="134"/>
        <v>0.47274997770048</v>
      </c>
      <c r="Q1051">
        <f t="shared" si="132"/>
        <v>0.47274997770048</v>
      </c>
      <c r="R1051">
        <f>MAX(I1023:I1052)</f>
        <v>101.30490703685129</v>
      </c>
      <c r="S1051">
        <f>MIN(I1023:I1052)</f>
        <v>95.459009524959043</v>
      </c>
      <c r="T1051">
        <f>IF(J1051&gt;K1051, 1, IF(J1051&lt;K1051, -1, 0))</f>
        <v>1</v>
      </c>
      <c r="U1051">
        <f t="shared" si="139"/>
        <v>1</v>
      </c>
      <c r="V1051">
        <f>G1051*U1052</f>
        <v>8.9206066012478998E-3</v>
      </c>
    </row>
    <row r="1052" spans="1:22" x14ac:dyDescent="0.15">
      <c r="A1052">
        <v>20030505</v>
      </c>
      <c r="B1052">
        <v>1.1206</v>
      </c>
      <c r="C1052">
        <v>1.1286</v>
      </c>
      <c r="D1052">
        <v>1.1206</v>
      </c>
      <c r="E1052">
        <v>1.1264000000000001</v>
      </c>
      <c r="F1052">
        <v>5.3E-3</v>
      </c>
      <c r="G1052">
        <v>0.47274997770048</v>
      </c>
      <c r="H1052">
        <v>0</v>
      </c>
      <c r="I1052">
        <f t="shared" si="136"/>
        <v>101.30490703685129</v>
      </c>
      <c r="J1052">
        <f t="shared" si="137"/>
        <v>1.10334</v>
      </c>
      <c r="K1052">
        <f t="shared" si="131"/>
        <v>1.0827466666666665</v>
      </c>
      <c r="L1052">
        <f t="shared" si="138"/>
        <v>1.0776462499999995</v>
      </c>
      <c r="M1052">
        <f t="shared" si="135"/>
        <v>1.0674370000000002</v>
      </c>
      <c r="N1052">
        <f t="shared" si="133"/>
        <v>1.0373043750000002</v>
      </c>
      <c r="O1052">
        <v>1.24289772727273</v>
      </c>
      <c r="P1052">
        <f t="shared" si="134"/>
        <v>1.24289772727273</v>
      </c>
      <c r="Q1052">
        <f t="shared" si="132"/>
        <v>1.24289772727273</v>
      </c>
      <c r="R1052">
        <f>MAX(I1024:I1053)</f>
        <v>102.56402342402806</v>
      </c>
      <c r="S1052">
        <f>MIN(I1024:I1053)</f>
        <v>95.521965344317906</v>
      </c>
      <c r="T1052">
        <f>IF(J1052&gt;K1052, 1, IF(J1052&lt;K1052, -1, 0))</f>
        <v>1</v>
      </c>
      <c r="U1052">
        <f t="shared" si="139"/>
        <v>1</v>
      </c>
      <c r="V1052">
        <f>G1052*U1053</f>
        <v>0.47274997770048</v>
      </c>
    </row>
    <row r="1053" spans="1:22" x14ac:dyDescent="0.15">
      <c r="A1053">
        <v>20030506</v>
      </c>
      <c r="B1053">
        <v>1.1324000000000001</v>
      </c>
      <c r="C1053">
        <v>1.1419999999999999</v>
      </c>
      <c r="D1053">
        <v>1.1295999999999999</v>
      </c>
      <c r="E1053">
        <v>1.1404000000000001</v>
      </c>
      <c r="F1053">
        <v>1.4E-2</v>
      </c>
      <c r="G1053">
        <v>1.24289772727273</v>
      </c>
      <c r="H1053">
        <v>0</v>
      </c>
      <c r="I1053">
        <f t="shared" si="136"/>
        <v>102.56402342402806</v>
      </c>
      <c r="J1053">
        <f t="shared" si="137"/>
        <v>1.10755</v>
      </c>
      <c r="K1053">
        <f t="shared" si="131"/>
        <v>1.085293333333333</v>
      </c>
      <c r="L1053">
        <f t="shared" si="138"/>
        <v>1.0786499999999994</v>
      </c>
      <c r="M1053">
        <f t="shared" si="135"/>
        <v>1.0686060000000002</v>
      </c>
      <c r="N1053">
        <f t="shared" si="133"/>
        <v>1.0382893750000004</v>
      </c>
      <c r="O1053">
        <v>-0.40336723956507903</v>
      </c>
      <c r="P1053">
        <f t="shared" si="134"/>
        <v>-0.40336723956507903</v>
      </c>
      <c r="Q1053">
        <f t="shared" si="132"/>
        <v>-0.40336723956507903</v>
      </c>
      <c r="R1053">
        <f>MAX(I1025:I1054)</f>
        <v>102.56402342402806</v>
      </c>
      <c r="S1053">
        <f>MIN(I1025:I1054)</f>
        <v>95.584921163676725</v>
      </c>
      <c r="T1053">
        <f>IF(J1053&gt;K1053, 1, IF(J1053&lt;K1053, -1, 0))</f>
        <v>1</v>
      </c>
      <c r="U1053">
        <f t="shared" si="139"/>
        <v>1</v>
      </c>
      <c r="V1053">
        <f>G1053*U1054</f>
        <v>1.24289772727273</v>
      </c>
    </row>
    <row r="1054" spans="1:22" x14ac:dyDescent="0.15">
      <c r="A1054">
        <v>20030507</v>
      </c>
      <c r="B1054">
        <v>1.1404000000000001</v>
      </c>
      <c r="C1054">
        <v>1.1409</v>
      </c>
      <c r="D1054">
        <v>1.1313</v>
      </c>
      <c r="E1054">
        <v>1.1357999999999999</v>
      </c>
      <c r="F1054">
        <v>-4.5999999999999999E-3</v>
      </c>
      <c r="G1054">
        <v>-0.40336723956507903</v>
      </c>
      <c r="H1054">
        <v>0</v>
      </c>
      <c r="I1054">
        <f t="shared" si="136"/>
        <v>102.15031375395569</v>
      </c>
      <c r="J1054">
        <f t="shared" si="137"/>
        <v>1.1121099999999999</v>
      </c>
      <c r="K1054">
        <f t="shared" si="131"/>
        <v>1.0879266666666667</v>
      </c>
      <c r="L1054">
        <f t="shared" si="138"/>
        <v>1.0798337499999995</v>
      </c>
      <c r="M1054">
        <f t="shared" si="135"/>
        <v>1.0699590000000001</v>
      </c>
      <c r="N1054">
        <f t="shared" si="133"/>
        <v>1.0393712500000005</v>
      </c>
      <c r="O1054">
        <v>1.09174150378589</v>
      </c>
      <c r="P1054">
        <f t="shared" si="134"/>
        <v>1.09174150378589</v>
      </c>
      <c r="Q1054">
        <f t="shared" si="132"/>
        <v>1.09174150378589</v>
      </c>
      <c r="R1054">
        <f>MAX(I1026:I1055)</f>
        <v>103.26553112545511</v>
      </c>
      <c r="S1054">
        <f>MIN(I1026:I1055)</f>
        <v>95.584921163676725</v>
      </c>
      <c r="T1054">
        <f>IF(J1054&gt;K1054, 1, IF(J1054&lt;K1054, -1, 0))</f>
        <v>1</v>
      </c>
      <c r="U1054">
        <f t="shared" si="139"/>
        <v>1</v>
      </c>
      <c r="V1054">
        <f>G1054*U1055</f>
        <v>-0.40336723956507903</v>
      </c>
    </row>
    <row r="1055" spans="1:22" x14ac:dyDescent="0.15">
      <c r="A1055">
        <v>20030508</v>
      </c>
      <c r="B1055">
        <v>1.1416999999999999</v>
      </c>
      <c r="C1055">
        <v>1.1488</v>
      </c>
      <c r="D1055">
        <v>1.141</v>
      </c>
      <c r="E1055">
        <v>1.1482000000000001</v>
      </c>
      <c r="F1055">
        <v>1.24E-2</v>
      </c>
      <c r="G1055">
        <v>1.09174150378589</v>
      </c>
      <c r="H1055">
        <v>0</v>
      </c>
      <c r="I1055">
        <f t="shared" si="136"/>
        <v>103.26553112545511</v>
      </c>
      <c r="J1055">
        <f t="shared" si="137"/>
        <v>1.1162699999999999</v>
      </c>
      <c r="K1055">
        <f t="shared" si="131"/>
        <v>1.090383333333333</v>
      </c>
      <c r="L1055">
        <f t="shared" si="138"/>
        <v>1.0808362499999995</v>
      </c>
      <c r="M1055">
        <f t="shared" si="135"/>
        <v>1.071277</v>
      </c>
      <c r="N1055">
        <f t="shared" si="133"/>
        <v>1.0404231250000004</v>
      </c>
      <c r="O1055">
        <v>-6.0964988677943303E-2</v>
      </c>
      <c r="P1055">
        <f t="shared" si="134"/>
        <v>-6.0964988677943303E-2</v>
      </c>
      <c r="Q1055">
        <f t="shared" si="132"/>
        <v>-6.0964988677943303E-2</v>
      </c>
      <c r="R1055">
        <f>MAX(I1027:I1056)</f>
        <v>103.26553112545511</v>
      </c>
      <c r="S1055">
        <f>MIN(I1027:I1056)</f>
        <v>95.584921163676725</v>
      </c>
      <c r="T1055">
        <f>IF(J1055&gt;K1055, 1, IF(J1055&lt;K1055, -1, 0))</f>
        <v>1</v>
      </c>
      <c r="U1055">
        <f t="shared" si="139"/>
        <v>1</v>
      </c>
      <c r="V1055">
        <f>G1055*U1056</f>
        <v>1.09174150378589</v>
      </c>
    </row>
    <row r="1056" spans="1:22" x14ac:dyDescent="0.15">
      <c r="A1056">
        <v>20030509</v>
      </c>
      <c r="B1056">
        <v>1.1453</v>
      </c>
      <c r="C1056">
        <v>1.1496</v>
      </c>
      <c r="D1056">
        <v>1.1423000000000001</v>
      </c>
      <c r="E1056">
        <v>1.1475</v>
      </c>
      <c r="F1056">
        <v>-6.9999999999999999E-4</v>
      </c>
      <c r="G1056">
        <v>-6.0964988677943303E-2</v>
      </c>
      <c r="H1056">
        <v>0</v>
      </c>
      <c r="I1056">
        <f t="shared" si="136"/>
        <v>103.20257530609625</v>
      </c>
      <c r="J1056">
        <f t="shared" si="137"/>
        <v>1.12104</v>
      </c>
      <c r="K1056">
        <f t="shared" si="131"/>
        <v>1.0931500000000001</v>
      </c>
      <c r="L1056">
        <f t="shared" si="138"/>
        <v>1.0820374999999998</v>
      </c>
      <c r="M1056">
        <f t="shared" si="135"/>
        <v>1.0726140000000002</v>
      </c>
      <c r="N1056">
        <f t="shared" si="133"/>
        <v>1.0415206250000004</v>
      </c>
      <c r="O1056">
        <v>0.60130718954249496</v>
      </c>
      <c r="P1056">
        <f t="shared" si="134"/>
        <v>0.60130718954249496</v>
      </c>
      <c r="Q1056">
        <f t="shared" si="132"/>
        <v>0.60130718954249496</v>
      </c>
      <c r="R1056">
        <f>MAX(I1028:I1057)</f>
        <v>103.82313981120483</v>
      </c>
      <c r="S1056">
        <f>MIN(I1028:I1057)</f>
        <v>95.584921163676725</v>
      </c>
      <c r="T1056">
        <f>IF(J1056&gt;K1056, 1, IF(J1056&lt;K1056, -1, 0))</f>
        <v>1</v>
      </c>
      <c r="U1056">
        <f t="shared" si="139"/>
        <v>1</v>
      </c>
      <c r="V1056">
        <f>G1056*U1057</f>
        <v>-6.0964988677943303E-2</v>
      </c>
    </row>
    <row r="1057" spans="1:22" x14ac:dyDescent="0.15">
      <c r="A1057">
        <v>20030512</v>
      </c>
      <c r="B1057">
        <v>1.1575</v>
      </c>
      <c r="C1057">
        <v>1.1593</v>
      </c>
      <c r="D1057">
        <v>1.1523000000000001</v>
      </c>
      <c r="E1057">
        <v>1.1544000000000001</v>
      </c>
      <c r="F1057">
        <v>6.8999999999999999E-3</v>
      </c>
      <c r="G1057">
        <v>0.60130718954249496</v>
      </c>
      <c r="H1057">
        <v>0</v>
      </c>
      <c r="I1057">
        <f t="shared" si="136"/>
        <v>103.82313981120483</v>
      </c>
      <c r="J1057">
        <f t="shared" si="137"/>
        <v>1.12574</v>
      </c>
      <c r="K1057">
        <f t="shared" si="131"/>
        <v>1.0958833333333331</v>
      </c>
      <c r="L1057">
        <f t="shared" si="138"/>
        <v>1.0832049999999995</v>
      </c>
      <c r="M1057">
        <f t="shared" si="135"/>
        <v>1.0739050000000001</v>
      </c>
      <c r="N1057">
        <f t="shared" si="133"/>
        <v>1.0425612500000006</v>
      </c>
      <c r="O1057">
        <v>-0.363825363825381</v>
      </c>
      <c r="P1057">
        <f t="shared" si="134"/>
        <v>-0.363825363825381</v>
      </c>
      <c r="Q1057">
        <f t="shared" si="132"/>
        <v>-0.363825363825381</v>
      </c>
      <c r="R1057">
        <f>MAX(I1029:I1058)</f>
        <v>103.82313981120483</v>
      </c>
      <c r="S1057">
        <f>MIN(I1029:I1058)</f>
        <v>95.584921163676725</v>
      </c>
      <c r="T1057">
        <f>IF(J1057&gt;K1057, 1, IF(J1057&lt;K1057, -1, 0))</f>
        <v>1</v>
      </c>
      <c r="U1057">
        <f t="shared" si="139"/>
        <v>1</v>
      </c>
      <c r="V1057">
        <f>G1057*U1058</f>
        <v>0.60130718954249496</v>
      </c>
    </row>
    <row r="1058" spans="1:22" x14ac:dyDescent="0.15">
      <c r="A1058">
        <v>20030513</v>
      </c>
      <c r="B1058">
        <v>1.151</v>
      </c>
      <c r="C1058">
        <v>1.1543000000000001</v>
      </c>
      <c r="D1058">
        <v>1.1473</v>
      </c>
      <c r="E1058">
        <v>1.1501999999999999</v>
      </c>
      <c r="F1058">
        <v>-4.1999999999999997E-3</v>
      </c>
      <c r="G1058">
        <v>-0.363825363825381</v>
      </c>
      <c r="H1058">
        <v>0</v>
      </c>
      <c r="I1058">
        <f t="shared" si="136"/>
        <v>103.44540489505178</v>
      </c>
      <c r="J1058">
        <f t="shared" si="137"/>
        <v>1.1315600000000001</v>
      </c>
      <c r="K1058">
        <f t="shared" ref="K1058:K1121" si="140">AVERAGE(E1028:E1057)</f>
        <v>1.0985266666666667</v>
      </c>
      <c r="L1058">
        <f t="shared" si="138"/>
        <v>1.0844849999999995</v>
      </c>
      <c r="M1058">
        <f t="shared" si="135"/>
        <v>1.0752660000000001</v>
      </c>
      <c r="N1058">
        <f t="shared" si="133"/>
        <v>1.0436700000000005</v>
      </c>
      <c r="O1058">
        <v>-8.69414014953825E-2</v>
      </c>
      <c r="P1058">
        <f t="shared" si="134"/>
        <v>-8.69414014953825E-2</v>
      </c>
      <c r="Q1058">
        <f t="shared" si="132"/>
        <v>-8.69414014953825E-2</v>
      </c>
      <c r="R1058">
        <f>MAX(I1030:I1059)</f>
        <v>103.82313981120483</v>
      </c>
      <c r="S1058">
        <f>MIN(I1030:I1059)</f>
        <v>95.584921163676725</v>
      </c>
      <c r="T1058">
        <f>IF(J1058&gt;K1058, 1, IF(J1058&lt;K1058, -1, 0))</f>
        <v>1</v>
      </c>
      <c r="U1058">
        <f t="shared" si="139"/>
        <v>1</v>
      </c>
      <c r="V1058">
        <f>G1058*U1059</f>
        <v>-0.363825363825381</v>
      </c>
    </row>
    <row r="1059" spans="1:22" x14ac:dyDescent="0.15">
      <c r="A1059">
        <v>20030514</v>
      </c>
      <c r="B1059">
        <v>1.1485000000000001</v>
      </c>
      <c r="C1059">
        <v>1.1515</v>
      </c>
      <c r="D1059">
        <v>1.1458999999999999</v>
      </c>
      <c r="E1059">
        <v>1.1492</v>
      </c>
      <c r="F1059">
        <v>-1E-3</v>
      </c>
      <c r="G1059">
        <v>-8.69414014953825E-2</v>
      </c>
      <c r="H1059">
        <v>0</v>
      </c>
      <c r="I1059">
        <f t="shared" si="136"/>
        <v>103.35546801025346</v>
      </c>
      <c r="J1059">
        <f t="shared" si="137"/>
        <v>1.13609</v>
      </c>
      <c r="K1059">
        <f t="shared" si="140"/>
        <v>1.1006399999999998</v>
      </c>
      <c r="L1059">
        <f t="shared" si="138"/>
        <v>1.0856212499999995</v>
      </c>
      <c r="M1059">
        <f t="shared" si="135"/>
        <v>1.076522</v>
      </c>
      <c r="N1059">
        <f t="shared" si="133"/>
        <v>1.0447687500000007</v>
      </c>
      <c r="O1059">
        <v>-0.90497737556560798</v>
      </c>
      <c r="P1059">
        <f t="shared" si="134"/>
        <v>-0.90497737556560798</v>
      </c>
      <c r="Q1059">
        <f t="shared" ref="Q1059:Q1122" si="141">IF(L1059&gt;N1059,1,IF(L1059&lt;N1059,-1,0))*G1060</f>
        <v>-0.90497737556560798</v>
      </c>
      <c r="R1059">
        <f>MAX(I1031:I1060)</f>
        <v>103.82313981120483</v>
      </c>
      <c r="S1059">
        <f>MIN(I1031:I1060)</f>
        <v>95.584921163676725</v>
      </c>
      <c r="T1059">
        <f>IF(J1059&gt;K1059, 1, IF(J1059&lt;K1059, -1, 0))</f>
        <v>1</v>
      </c>
      <c r="U1059">
        <f t="shared" si="139"/>
        <v>1</v>
      </c>
      <c r="V1059">
        <f>G1059*U1060</f>
        <v>-8.69414014953825E-2</v>
      </c>
    </row>
    <row r="1060" spans="1:22" x14ac:dyDescent="0.15">
      <c r="A1060">
        <v>20030515</v>
      </c>
      <c r="B1060">
        <v>1.1449</v>
      </c>
      <c r="C1060">
        <v>1.1465000000000001</v>
      </c>
      <c r="D1060">
        <v>1.1364000000000001</v>
      </c>
      <c r="E1060">
        <v>1.1388</v>
      </c>
      <c r="F1060">
        <v>-1.04E-2</v>
      </c>
      <c r="G1060">
        <v>-0.90497737556560798</v>
      </c>
      <c r="H1060">
        <v>0</v>
      </c>
      <c r="I1060">
        <f t="shared" si="136"/>
        <v>102.42012440835072</v>
      </c>
      <c r="J1060">
        <f t="shared" si="137"/>
        <v>1.1394200000000001</v>
      </c>
      <c r="K1060">
        <f t="shared" si="140"/>
        <v>1.1027466666666668</v>
      </c>
      <c r="L1060">
        <f t="shared" si="138"/>
        <v>1.0866999999999996</v>
      </c>
      <c r="M1060">
        <f t="shared" si="135"/>
        <v>1.0777919999999999</v>
      </c>
      <c r="N1060">
        <f t="shared" ref="N1060:N1123" si="142">AVERAGE(E900:E1059)</f>
        <v>1.0458393750000006</v>
      </c>
      <c r="O1060">
        <v>1.5542676501580699</v>
      </c>
      <c r="P1060">
        <f t="shared" si="134"/>
        <v>1.5542676501580699</v>
      </c>
      <c r="Q1060">
        <f t="shared" si="141"/>
        <v>1.5542676501580699</v>
      </c>
      <c r="R1060">
        <f>MAX(I1032:I1061)</f>
        <v>104.01200726928136</v>
      </c>
      <c r="S1060">
        <f>MIN(I1032:I1061)</f>
        <v>95.584921163676725</v>
      </c>
      <c r="T1060">
        <f>IF(J1060&gt;K1060, 1, IF(J1060&lt;K1060, -1, 0))</f>
        <v>1</v>
      </c>
      <c r="U1060">
        <f t="shared" si="139"/>
        <v>1</v>
      </c>
      <c r="V1060">
        <f>G1060*U1061</f>
        <v>-0.90497737556560798</v>
      </c>
    </row>
    <row r="1061" spans="1:22" x14ac:dyDescent="0.15">
      <c r="A1061">
        <v>20030516</v>
      </c>
      <c r="B1061">
        <v>1.1489</v>
      </c>
      <c r="C1061">
        <v>1.1569</v>
      </c>
      <c r="D1061">
        <v>1.1480999999999999</v>
      </c>
      <c r="E1061">
        <v>1.1565000000000001</v>
      </c>
      <c r="F1061">
        <v>1.77E-2</v>
      </c>
      <c r="G1061">
        <v>1.5542676501580699</v>
      </c>
      <c r="H1061">
        <v>0</v>
      </c>
      <c r="I1061">
        <f t="shared" si="136"/>
        <v>104.01200726928136</v>
      </c>
      <c r="J1061">
        <f t="shared" si="137"/>
        <v>1.1412</v>
      </c>
      <c r="K1061">
        <f t="shared" si="140"/>
        <v>1.1049433333333334</v>
      </c>
      <c r="L1061">
        <f t="shared" si="138"/>
        <v>1.0875699999999995</v>
      </c>
      <c r="M1061">
        <f t="shared" si="135"/>
        <v>1.0789499999999999</v>
      </c>
      <c r="N1061">
        <f t="shared" si="142"/>
        <v>1.0468762500000006</v>
      </c>
      <c r="O1061">
        <v>0.64850843060958396</v>
      </c>
      <c r="P1061">
        <f t="shared" si="134"/>
        <v>0.64850843060958396</v>
      </c>
      <c r="Q1061">
        <f t="shared" si="141"/>
        <v>0.64850843060958396</v>
      </c>
      <c r="R1061">
        <f>MAX(I1033:I1062)</f>
        <v>104.68653390526889</v>
      </c>
      <c r="S1061">
        <f>MIN(I1033:I1062)</f>
        <v>95.584921163676725</v>
      </c>
      <c r="T1061">
        <f>IF(J1061&gt;K1061, 1, IF(J1061&lt;K1061, -1, 0))</f>
        <v>1</v>
      </c>
      <c r="U1061">
        <f t="shared" si="139"/>
        <v>1</v>
      </c>
      <c r="V1061">
        <f>G1061*U1062</f>
        <v>1.5542676501580699</v>
      </c>
    </row>
    <row r="1062" spans="1:22" x14ac:dyDescent="0.15">
      <c r="A1062">
        <v>20030519</v>
      </c>
      <c r="B1062">
        <v>1.1641999999999999</v>
      </c>
      <c r="C1062">
        <v>1.1696</v>
      </c>
      <c r="D1062">
        <v>1.1608000000000001</v>
      </c>
      <c r="E1062">
        <v>1.1639999999999999</v>
      </c>
      <c r="F1062">
        <v>7.4999999999999997E-3</v>
      </c>
      <c r="G1062">
        <v>0.64850843060958396</v>
      </c>
      <c r="H1062">
        <v>0</v>
      </c>
      <c r="I1062">
        <f t="shared" si="136"/>
        <v>104.68653390526889</v>
      </c>
      <c r="J1062">
        <f t="shared" si="137"/>
        <v>1.1447400000000001</v>
      </c>
      <c r="K1062">
        <f t="shared" si="140"/>
        <v>1.1078133333333333</v>
      </c>
      <c r="L1062">
        <f t="shared" si="138"/>
        <v>1.0886599999999995</v>
      </c>
      <c r="M1062">
        <f t="shared" si="135"/>
        <v>1.0802839999999998</v>
      </c>
      <c r="N1062">
        <f t="shared" si="142"/>
        <v>1.0480156250000008</v>
      </c>
      <c r="O1062">
        <v>0.51546391752577403</v>
      </c>
      <c r="P1062">
        <f t="shared" si="134"/>
        <v>0.51546391752577403</v>
      </c>
      <c r="Q1062">
        <f t="shared" si="141"/>
        <v>0.51546391752577403</v>
      </c>
      <c r="R1062">
        <f>MAX(I1034:I1063)</f>
        <v>105.22615521405893</v>
      </c>
      <c r="S1062">
        <f>MIN(I1034:I1063)</f>
        <v>96.088567718547452</v>
      </c>
      <c r="T1062">
        <f>IF(J1062&gt;K1062, 1, IF(J1062&lt;K1062, -1, 0))</f>
        <v>1</v>
      </c>
      <c r="U1062">
        <f t="shared" si="139"/>
        <v>1</v>
      </c>
      <c r="V1062">
        <f>G1062*U1063</f>
        <v>0.64850843060958396</v>
      </c>
    </row>
    <row r="1063" spans="1:22" x14ac:dyDescent="0.15">
      <c r="A1063">
        <v>20030520</v>
      </c>
      <c r="B1063">
        <v>1.1634</v>
      </c>
      <c r="C1063">
        <v>1.1705000000000001</v>
      </c>
      <c r="D1063">
        <v>1.1623000000000001</v>
      </c>
      <c r="E1063">
        <v>1.17</v>
      </c>
      <c r="F1063">
        <v>6.0000000000000001E-3</v>
      </c>
      <c r="G1063">
        <v>0.51546391752577403</v>
      </c>
      <c r="H1063">
        <v>0</v>
      </c>
      <c r="I1063">
        <f t="shared" si="136"/>
        <v>105.22615521405893</v>
      </c>
      <c r="J1063">
        <f t="shared" si="137"/>
        <v>1.1484999999999999</v>
      </c>
      <c r="K1063">
        <f t="shared" si="140"/>
        <v>1.1109399999999998</v>
      </c>
      <c r="L1063">
        <f t="shared" si="138"/>
        <v>1.0897912499999998</v>
      </c>
      <c r="M1063">
        <f t="shared" si="135"/>
        <v>1.0817019999999997</v>
      </c>
      <c r="N1063">
        <f t="shared" si="142"/>
        <v>1.0491893750000005</v>
      </c>
      <c r="O1063">
        <v>-0.341880341880342</v>
      </c>
      <c r="P1063">
        <f t="shared" ref="P1063:P1126" si="143">IF(K1063&gt;M1063,1,IF(K1063&lt;M1063,-1,0))*G1064</f>
        <v>-0.341880341880342</v>
      </c>
      <c r="Q1063">
        <f t="shared" si="141"/>
        <v>-0.341880341880342</v>
      </c>
      <c r="R1063">
        <f>MAX(I1035:I1064)</f>
        <v>105.22615521405893</v>
      </c>
      <c r="S1063">
        <f>MIN(I1035:I1064)</f>
        <v>96.475296323180316</v>
      </c>
      <c r="T1063">
        <f>IF(J1063&gt;K1063, 1, IF(J1063&lt;K1063, -1, 0))</f>
        <v>1</v>
      </c>
      <c r="U1063">
        <f t="shared" si="139"/>
        <v>1</v>
      </c>
      <c r="V1063">
        <f>G1063*U1064</f>
        <v>0.51546391752577403</v>
      </c>
    </row>
    <row r="1064" spans="1:22" x14ac:dyDescent="0.15">
      <c r="A1064">
        <v>20030521</v>
      </c>
      <c r="B1064">
        <v>1.1674</v>
      </c>
      <c r="C1064">
        <v>1.1732</v>
      </c>
      <c r="D1064">
        <v>1.1653</v>
      </c>
      <c r="E1064">
        <v>1.1659999999999999</v>
      </c>
      <c r="F1064">
        <v>-4.0000000000000001E-3</v>
      </c>
      <c r="G1064">
        <v>-0.341880341880342</v>
      </c>
      <c r="H1064">
        <v>0</v>
      </c>
      <c r="I1064">
        <f t="shared" si="136"/>
        <v>104.86640767486557</v>
      </c>
      <c r="J1064">
        <f t="shared" si="137"/>
        <v>1.1514599999999997</v>
      </c>
      <c r="K1064">
        <f t="shared" si="140"/>
        <v>1.1145133333333335</v>
      </c>
      <c r="L1064">
        <f t="shared" si="138"/>
        <v>1.0908974999999996</v>
      </c>
      <c r="M1064">
        <f t="shared" ref="M1064:M1127" si="144">AVERAGE(E964:E1063)</f>
        <v>1.0831319999999998</v>
      </c>
      <c r="N1064">
        <f t="shared" si="142"/>
        <v>1.0503556250000003</v>
      </c>
      <c r="O1064">
        <v>0.240137221269308</v>
      </c>
      <c r="P1064">
        <f t="shared" si="143"/>
        <v>0.240137221269308</v>
      </c>
      <c r="Q1064">
        <f t="shared" si="141"/>
        <v>0.240137221269308</v>
      </c>
      <c r="R1064">
        <f>MAX(I1036:I1065)</f>
        <v>105.22615521405893</v>
      </c>
      <c r="S1064">
        <f>MIN(I1036:I1065)</f>
        <v>96.475296323180316</v>
      </c>
      <c r="T1064">
        <f>IF(J1064&gt;K1064, 1, IF(J1064&lt;K1064, -1, 0))</f>
        <v>1</v>
      </c>
      <c r="U1064">
        <f t="shared" si="139"/>
        <v>1</v>
      </c>
      <c r="V1064">
        <f>G1064*U1065</f>
        <v>-0.341880341880342</v>
      </c>
    </row>
    <row r="1065" spans="1:22" x14ac:dyDescent="0.15">
      <c r="A1065">
        <v>20030522</v>
      </c>
      <c r="B1065">
        <v>1.1712</v>
      </c>
      <c r="C1065">
        <v>1.1720999999999999</v>
      </c>
      <c r="D1065">
        <v>1.1665000000000001</v>
      </c>
      <c r="E1065">
        <v>1.1688000000000001</v>
      </c>
      <c r="F1065">
        <v>2.8E-3</v>
      </c>
      <c r="G1065">
        <v>0.240137221269308</v>
      </c>
      <c r="H1065">
        <v>0</v>
      </c>
      <c r="I1065">
        <f t="shared" si="136"/>
        <v>105.11823095230093</v>
      </c>
      <c r="J1065">
        <f t="shared" si="137"/>
        <v>1.15448</v>
      </c>
      <c r="K1065">
        <f t="shared" si="140"/>
        <v>1.1177666666666666</v>
      </c>
      <c r="L1065">
        <f t="shared" si="138"/>
        <v>1.0919324999999995</v>
      </c>
      <c r="M1065">
        <f t="shared" si="144"/>
        <v>1.0844539999999998</v>
      </c>
      <c r="N1065">
        <f t="shared" si="142"/>
        <v>1.0515087500000004</v>
      </c>
      <c r="O1065">
        <v>0.89835728952771698</v>
      </c>
      <c r="P1065">
        <f t="shared" si="143"/>
        <v>0.89835728952771698</v>
      </c>
      <c r="Q1065">
        <f t="shared" si="141"/>
        <v>0.89835728952771698</v>
      </c>
      <c r="R1065">
        <f>MAX(I1037:I1066)</f>
        <v>106.06256824268351</v>
      </c>
      <c r="S1065">
        <f>MIN(I1037:I1066)</f>
        <v>96.475296323180316</v>
      </c>
      <c r="T1065">
        <f>IF(J1065&gt;K1065, 1, IF(J1065&lt;K1065, -1, 0))</f>
        <v>1</v>
      </c>
      <c r="U1065">
        <f t="shared" si="139"/>
        <v>1</v>
      </c>
      <c r="V1065">
        <f>G1065*U1066</f>
        <v>0.240137221269308</v>
      </c>
    </row>
    <row r="1066" spans="1:22" x14ac:dyDescent="0.15">
      <c r="A1066">
        <v>20030523</v>
      </c>
      <c r="B1066">
        <v>1.1785000000000001</v>
      </c>
      <c r="C1066">
        <v>1.181</v>
      </c>
      <c r="D1066">
        <v>1.1760999999999999</v>
      </c>
      <c r="E1066">
        <v>1.1793</v>
      </c>
      <c r="F1066">
        <v>1.0500000000000001E-2</v>
      </c>
      <c r="G1066">
        <v>0.89835728952771698</v>
      </c>
      <c r="H1066">
        <v>0</v>
      </c>
      <c r="I1066">
        <f t="shared" si="136"/>
        <v>106.06256824268351</v>
      </c>
      <c r="J1066">
        <f t="shared" si="137"/>
        <v>1.1565400000000001</v>
      </c>
      <c r="K1066">
        <f t="shared" si="140"/>
        <v>1.1209399999999998</v>
      </c>
      <c r="L1066">
        <f t="shared" si="138"/>
        <v>1.0930449999999996</v>
      </c>
      <c r="M1066">
        <f t="shared" si="144"/>
        <v>1.0857359999999998</v>
      </c>
      <c r="N1066">
        <f t="shared" si="142"/>
        <v>1.0526793750000005</v>
      </c>
      <c r="O1066">
        <v>0.48333757313661002</v>
      </c>
      <c r="P1066">
        <f t="shared" si="143"/>
        <v>0.48333757313661002</v>
      </c>
      <c r="Q1066">
        <f t="shared" si="141"/>
        <v>0.48333757313661002</v>
      </c>
      <c r="R1066">
        <f>MAX(I1038:I1067)</f>
        <v>106.57520848603406</v>
      </c>
      <c r="S1066">
        <f>MIN(I1038:I1067)</f>
        <v>96.718125912135832</v>
      </c>
      <c r="T1066">
        <f>IF(J1066&gt;K1066, 1, IF(J1066&lt;K1066, -1, 0))</f>
        <v>1</v>
      </c>
      <c r="U1066">
        <f t="shared" si="139"/>
        <v>1</v>
      </c>
      <c r="V1066">
        <f>G1066*U1067</f>
        <v>0.89835728952771698</v>
      </c>
    </row>
    <row r="1067" spans="1:22" x14ac:dyDescent="0.15">
      <c r="A1067">
        <v>20030527</v>
      </c>
      <c r="B1067">
        <v>1.1895</v>
      </c>
      <c r="C1067">
        <v>1.1926000000000001</v>
      </c>
      <c r="D1067">
        <v>1.1840999999999999</v>
      </c>
      <c r="E1067">
        <v>1.1850000000000001</v>
      </c>
      <c r="F1067">
        <v>5.7000000000000002E-3</v>
      </c>
      <c r="G1067">
        <v>0.48333757313661002</v>
      </c>
      <c r="H1067">
        <v>0</v>
      </c>
      <c r="I1067">
        <f t="shared" si="136"/>
        <v>106.57520848603406</v>
      </c>
      <c r="J1067">
        <f t="shared" si="137"/>
        <v>1.1597199999999999</v>
      </c>
      <c r="K1067">
        <f t="shared" si="140"/>
        <v>1.1243533333333333</v>
      </c>
      <c r="L1067">
        <f t="shared" si="138"/>
        <v>1.0942737499999997</v>
      </c>
      <c r="M1067">
        <f t="shared" si="144"/>
        <v>1.0870819999999997</v>
      </c>
      <c r="N1067">
        <f t="shared" si="142"/>
        <v>1.0539012500000005</v>
      </c>
      <c r="O1067">
        <v>-0.810126582278485</v>
      </c>
      <c r="P1067">
        <f t="shared" si="143"/>
        <v>-0.810126582278485</v>
      </c>
      <c r="Q1067">
        <f t="shared" si="141"/>
        <v>-0.810126582278485</v>
      </c>
      <c r="R1067">
        <f>MAX(I1039:I1068)</f>
        <v>106.57520848603406</v>
      </c>
      <c r="S1067">
        <f>MIN(I1039:I1068)</f>
        <v>97.041898697409877</v>
      </c>
      <c r="T1067">
        <f>IF(J1067&gt;K1067, 1, IF(J1067&lt;K1067, -1, 0))</f>
        <v>1</v>
      </c>
      <c r="U1067">
        <f t="shared" si="139"/>
        <v>1</v>
      </c>
      <c r="V1067">
        <f>G1067*U1068</f>
        <v>0.48333757313661002</v>
      </c>
    </row>
    <row r="1068" spans="1:22" x14ac:dyDescent="0.15">
      <c r="A1068">
        <v>20030528</v>
      </c>
      <c r="B1068">
        <v>1.1725000000000001</v>
      </c>
      <c r="C1068">
        <v>1.1776</v>
      </c>
      <c r="D1068">
        <v>1.1701999999999999</v>
      </c>
      <c r="E1068">
        <v>1.1754</v>
      </c>
      <c r="F1068">
        <v>-9.5999999999999992E-3</v>
      </c>
      <c r="G1068">
        <v>-0.810126582278485</v>
      </c>
      <c r="H1068">
        <v>0</v>
      </c>
      <c r="I1068">
        <f t="shared" si="136"/>
        <v>105.71181439196998</v>
      </c>
      <c r="J1068">
        <f t="shared" si="137"/>
        <v>1.1627800000000001</v>
      </c>
      <c r="K1068">
        <f t="shared" si="140"/>
        <v>1.1280966666666667</v>
      </c>
      <c r="L1068">
        <f t="shared" si="138"/>
        <v>1.0956037499999998</v>
      </c>
      <c r="M1068">
        <f t="shared" si="144"/>
        <v>1.0884609999999997</v>
      </c>
      <c r="N1068">
        <f t="shared" si="142"/>
        <v>1.0552018750000003</v>
      </c>
      <c r="O1068">
        <v>0.92734388293346204</v>
      </c>
      <c r="P1068">
        <f t="shared" si="143"/>
        <v>0.92734388293346204</v>
      </c>
      <c r="Q1068">
        <f t="shared" si="141"/>
        <v>0.92734388293346204</v>
      </c>
      <c r="R1068">
        <f>MAX(I1040:I1069)</f>
        <v>106.69212643627188</v>
      </c>
      <c r="S1068">
        <f>MIN(I1040:I1069)</f>
        <v>97.518564186841118</v>
      </c>
      <c r="T1068">
        <f>IF(J1068&gt;K1068, 1, IF(J1068&lt;K1068, -1, 0))</f>
        <v>1</v>
      </c>
      <c r="U1068">
        <f t="shared" si="139"/>
        <v>1</v>
      </c>
      <c r="V1068">
        <f>G1068*U1069</f>
        <v>-0.810126582278485</v>
      </c>
    </row>
    <row r="1069" spans="1:22" x14ac:dyDescent="0.15">
      <c r="A1069">
        <v>20030529</v>
      </c>
      <c r="B1069">
        <v>1.1739999999999999</v>
      </c>
      <c r="C1069">
        <v>1.1896</v>
      </c>
      <c r="D1069">
        <v>1.1738999999999999</v>
      </c>
      <c r="E1069">
        <v>1.1862999999999999</v>
      </c>
      <c r="F1069">
        <v>1.09E-2</v>
      </c>
      <c r="G1069">
        <v>0.92734388293346204</v>
      </c>
      <c r="H1069">
        <v>0</v>
      </c>
      <c r="I1069">
        <f t="shared" si="136"/>
        <v>106.69212643627188</v>
      </c>
      <c r="J1069">
        <f t="shared" si="137"/>
        <v>1.1652999999999998</v>
      </c>
      <c r="K1069">
        <f t="shared" si="140"/>
        <v>1.1314300000000004</v>
      </c>
      <c r="L1069">
        <f t="shared" si="138"/>
        <v>1.0968762499999996</v>
      </c>
      <c r="M1069">
        <f t="shared" si="144"/>
        <v>1.0898849999999995</v>
      </c>
      <c r="N1069">
        <f t="shared" si="142"/>
        <v>1.0564275000000005</v>
      </c>
      <c r="O1069">
        <v>-0.67436567478715403</v>
      </c>
      <c r="P1069">
        <f t="shared" si="143"/>
        <v>-0.67436567478715403</v>
      </c>
      <c r="Q1069">
        <f t="shared" si="141"/>
        <v>-0.67436567478715403</v>
      </c>
      <c r="R1069">
        <f>MAX(I1041:I1070)</f>
        <v>106.69212643627188</v>
      </c>
      <c r="S1069">
        <f>MIN(I1041:I1070)</f>
        <v>97.518564186841118</v>
      </c>
      <c r="T1069">
        <f>IF(J1069&gt;K1069, 1, IF(J1069&lt;K1069, -1, 0))</f>
        <v>1</v>
      </c>
      <c r="U1069">
        <f t="shared" si="139"/>
        <v>1</v>
      </c>
      <c r="V1069">
        <f>G1069*U1070</f>
        <v>0.92734388293346204</v>
      </c>
    </row>
    <row r="1070" spans="1:22" x14ac:dyDescent="0.15">
      <c r="A1070">
        <v>20030530</v>
      </c>
      <c r="B1070">
        <v>1.1815</v>
      </c>
      <c r="C1070">
        <v>1.1828000000000001</v>
      </c>
      <c r="D1070">
        <v>1.1736</v>
      </c>
      <c r="E1070">
        <v>1.1782999999999999</v>
      </c>
      <c r="F1070">
        <v>-8.0000000000000002E-3</v>
      </c>
      <c r="G1070">
        <v>-0.67436567478715403</v>
      </c>
      <c r="H1070">
        <v>0</v>
      </c>
      <c r="I1070">
        <f t="shared" si="136"/>
        <v>105.97263135788515</v>
      </c>
      <c r="J1070">
        <f t="shared" si="137"/>
        <v>1.1690099999999999</v>
      </c>
      <c r="K1070">
        <f t="shared" si="140"/>
        <v>1.1350066666666669</v>
      </c>
      <c r="L1070">
        <f t="shared" si="138"/>
        <v>1.0982687499999997</v>
      </c>
      <c r="M1070">
        <f t="shared" si="144"/>
        <v>1.0913649999999997</v>
      </c>
      <c r="N1070">
        <f t="shared" si="142"/>
        <v>1.0577518750000003</v>
      </c>
      <c r="O1070">
        <v>-0.24611728761774601</v>
      </c>
      <c r="P1070">
        <f t="shared" si="143"/>
        <v>-0.24611728761774601</v>
      </c>
      <c r="Q1070">
        <f t="shared" si="141"/>
        <v>-0.24611728761774601</v>
      </c>
      <c r="R1070">
        <f>MAX(I1042:I1071)</f>
        <v>106.69212643627188</v>
      </c>
      <c r="S1070">
        <f>MIN(I1042:I1071)</f>
        <v>97.518564186841118</v>
      </c>
      <c r="T1070">
        <f>IF(J1070&gt;K1070, 1, IF(J1070&lt;K1070, -1, 0))</f>
        <v>1</v>
      </c>
      <c r="U1070">
        <f t="shared" si="139"/>
        <v>1</v>
      </c>
      <c r="V1070">
        <f>G1070*U1071</f>
        <v>-0.67436567478715403</v>
      </c>
    </row>
    <row r="1071" spans="1:22" x14ac:dyDescent="0.15">
      <c r="A1071">
        <v>20030602</v>
      </c>
      <c r="B1071">
        <v>1.167</v>
      </c>
      <c r="C1071">
        <v>1.1765000000000001</v>
      </c>
      <c r="D1071">
        <v>1.1655</v>
      </c>
      <c r="E1071">
        <v>1.1754</v>
      </c>
      <c r="F1071">
        <v>-2.8999999999999998E-3</v>
      </c>
      <c r="G1071">
        <v>-0.24611728761774601</v>
      </c>
      <c r="H1071">
        <v>0</v>
      </c>
      <c r="I1071">
        <f t="shared" si="136"/>
        <v>105.71181439196997</v>
      </c>
      <c r="J1071">
        <f t="shared" si="137"/>
        <v>1.17296</v>
      </c>
      <c r="K1071">
        <f t="shared" si="140"/>
        <v>1.1379933333333334</v>
      </c>
      <c r="L1071">
        <f t="shared" si="138"/>
        <v>1.0994237499999995</v>
      </c>
      <c r="M1071">
        <f t="shared" si="144"/>
        <v>1.0927059999999995</v>
      </c>
      <c r="N1071">
        <f t="shared" si="142"/>
        <v>1.0589437500000005</v>
      </c>
      <c r="O1071">
        <v>-9.3585162497881597E-2</v>
      </c>
      <c r="P1071">
        <f t="shared" si="143"/>
        <v>-9.3585162497881597E-2</v>
      </c>
      <c r="Q1071">
        <f t="shared" si="141"/>
        <v>-9.3585162497881597E-2</v>
      </c>
      <c r="R1071">
        <f>MAX(I1043:I1072)</f>
        <v>106.69212643627188</v>
      </c>
      <c r="S1071">
        <f>MIN(I1043:I1072)</f>
        <v>98.408939346344695</v>
      </c>
      <c r="T1071">
        <f>IF(J1071&gt;K1071, 1, IF(J1071&lt;K1071, -1, 0))</f>
        <v>1</v>
      </c>
      <c r="U1071">
        <f t="shared" si="139"/>
        <v>1</v>
      </c>
      <c r="V1071">
        <f>G1071*U1072</f>
        <v>0.24611728761774601</v>
      </c>
    </row>
    <row r="1072" spans="1:22" x14ac:dyDescent="0.15">
      <c r="A1072">
        <v>20030603</v>
      </c>
      <c r="B1072">
        <v>1.171</v>
      </c>
      <c r="C1072">
        <v>1.1752</v>
      </c>
      <c r="D1072">
        <v>1.1682999999999999</v>
      </c>
      <c r="E1072">
        <v>1.1742999999999999</v>
      </c>
      <c r="F1072">
        <v>-1.1000000000000001E-3</v>
      </c>
      <c r="G1072">
        <v>-9.3585162497881597E-2</v>
      </c>
      <c r="H1072">
        <v>0</v>
      </c>
      <c r="I1072">
        <f t="shared" si="136"/>
        <v>105.61288381869178</v>
      </c>
      <c r="J1072">
        <f t="shared" si="137"/>
        <v>1.1748499999999997</v>
      </c>
      <c r="K1072">
        <f t="shared" si="140"/>
        <v>1.1409766666666668</v>
      </c>
      <c r="L1072">
        <f t="shared" si="138"/>
        <v>1.1006337499999996</v>
      </c>
      <c r="M1072">
        <f t="shared" si="144"/>
        <v>1.0940759999999994</v>
      </c>
      <c r="N1072">
        <f t="shared" si="142"/>
        <v>1.0601431250000002</v>
      </c>
      <c r="O1072">
        <v>-0.51094268926168795</v>
      </c>
      <c r="P1072">
        <f t="shared" si="143"/>
        <v>-0.51094268926168795</v>
      </c>
      <c r="Q1072">
        <f t="shared" si="141"/>
        <v>-0.51094268926168795</v>
      </c>
      <c r="R1072">
        <f>MAX(I1044:I1073)</f>
        <v>106.69212643627188</v>
      </c>
      <c r="S1072">
        <f>MIN(I1044:I1073)</f>
        <v>98.408939346344695</v>
      </c>
      <c r="T1072">
        <f>IF(J1072&gt;K1072, 1, IF(J1072&lt;K1072, -1, 0))</f>
        <v>1</v>
      </c>
      <c r="U1072">
        <f t="shared" si="139"/>
        <v>-1</v>
      </c>
      <c r="V1072">
        <f>G1072*U1073</f>
        <v>9.3585162497881597E-2</v>
      </c>
    </row>
    <row r="1073" spans="1:22" x14ac:dyDescent="0.15">
      <c r="A1073">
        <v>20030604</v>
      </c>
      <c r="B1073">
        <v>1.1691</v>
      </c>
      <c r="C1073">
        <v>1.1722999999999999</v>
      </c>
      <c r="D1073">
        <v>1.1666000000000001</v>
      </c>
      <c r="E1073">
        <v>1.1682999999999999</v>
      </c>
      <c r="F1073">
        <v>-6.0000000000000001E-3</v>
      </c>
      <c r="G1073">
        <v>-0.51094268926168795</v>
      </c>
      <c r="H1073">
        <v>0</v>
      </c>
      <c r="I1073">
        <f t="shared" si="136"/>
        <v>105.07326250990174</v>
      </c>
      <c r="J1073">
        <f t="shared" si="137"/>
        <v>1.1758799999999998</v>
      </c>
      <c r="K1073">
        <f t="shared" si="140"/>
        <v>1.1439766666666669</v>
      </c>
      <c r="L1073">
        <f t="shared" si="138"/>
        <v>1.1017924999999997</v>
      </c>
      <c r="M1073">
        <f t="shared" si="144"/>
        <v>1.0953579999999994</v>
      </c>
      <c r="N1073">
        <f t="shared" si="142"/>
        <v>1.0613356250000003</v>
      </c>
      <c r="O1073">
        <v>1.3609518103226901</v>
      </c>
      <c r="P1073">
        <f t="shared" si="143"/>
        <v>1.3609518103226901</v>
      </c>
      <c r="Q1073">
        <f t="shared" si="141"/>
        <v>1.3609518103226901</v>
      </c>
      <c r="R1073">
        <f>MAX(I1045:I1074)</f>
        <v>106.69212643627188</v>
      </c>
      <c r="S1073">
        <f>MIN(I1045:I1074)</f>
        <v>98.588813115941377</v>
      </c>
      <c r="T1073">
        <f>IF(J1073&gt;K1073, 1, IF(J1073&lt;K1073, -1, 0))</f>
        <v>1</v>
      </c>
      <c r="U1073">
        <f t="shared" si="139"/>
        <v>-1</v>
      </c>
      <c r="V1073">
        <f>G1073*U1074</f>
        <v>0.51094268926168795</v>
      </c>
    </row>
    <row r="1074" spans="1:22" x14ac:dyDescent="0.15">
      <c r="A1074">
        <v>20030605</v>
      </c>
      <c r="B1074">
        <v>1.1759999999999999</v>
      </c>
      <c r="C1074">
        <v>1.1884999999999999</v>
      </c>
      <c r="D1074">
        <v>1.1755</v>
      </c>
      <c r="E1074">
        <v>1.1841999999999999</v>
      </c>
      <c r="F1074">
        <v>1.5900000000000001E-2</v>
      </c>
      <c r="G1074">
        <v>1.3609518103226901</v>
      </c>
      <c r="H1074">
        <v>0</v>
      </c>
      <c r="I1074">
        <f t="shared" si="136"/>
        <v>106.50325897819536</v>
      </c>
      <c r="J1074">
        <f t="shared" si="137"/>
        <v>1.17571</v>
      </c>
      <c r="K1074">
        <f t="shared" si="140"/>
        <v>1.1464266666666671</v>
      </c>
      <c r="L1074">
        <f t="shared" si="138"/>
        <v>1.1028774999999995</v>
      </c>
      <c r="M1074">
        <f t="shared" si="144"/>
        <v>1.0965839999999993</v>
      </c>
      <c r="N1074">
        <f t="shared" si="142"/>
        <v>1.0624906250000001</v>
      </c>
      <c r="O1074">
        <v>-1.2160108089849699</v>
      </c>
      <c r="P1074">
        <f t="shared" si="143"/>
        <v>-1.2160108089849699</v>
      </c>
      <c r="Q1074">
        <f t="shared" si="141"/>
        <v>-1.2160108089849699</v>
      </c>
      <c r="R1074">
        <f>MAX(I1046:I1075)</f>
        <v>106.69212643627188</v>
      </c>
      <c r="S1074">
        <f>MIN(I1046:I1075)</f>
        <v>98.588813115941377</v>
      </c>
      <c r="T1074">
        <f>IF(J1074&gt;K1074, 1, IF(J1074&lt;K1074, -1, 0))</f>
        <v>1</v>
      </c>
      <c r="U1074">
        <f t="shared" si="139"/>
        <v>-1</v>
      </c>
      <c r="V1074">
        <f>G1074*U1075</f>
        <v>-1.3609518103226901</v>
      </c>
    </row>
    <row r="1075" spans="1:22" x14ac:dyDescent="0.15">
      <c r="A1075">
        <v>20030606</v>
      </c>
      <c r="B1075">
        <v>1.1805000000000001</v>
      </c>
      <c r="C1075">
        <v>1.181</v>
      </c>
      <c r="D1075">
        <v>1.1682999999999999</v>
      </c>
      <c r="E1075">
        <v>1.1698</v>
      </c>
      <c r="F1075">
        <v>-1.44E-2</v>
      </c>
      <c r="G1075">
        <v>-1.2160108089849699</v>
      </c>
      <c r="H1075">
        <v>-2.8999999999999998E-3</v>
      </c>
      <c r="I1075">
        <f t="shared" si="136"/>
        <v>105.20816783709925</v>
      </c>
      <c r="J1075">
        <f t="shared" si="137"/>
        <v>1.1775300000000002</v>
      </c>
      <c r="K1075">
        <f t="shared" si="140"/>
        <v>1.1494266666666668</v>
      </c>
      <c r="L1075">
        <f t="shared" si="138"/>
        <v>1.1042649999999996</v>
      </c>
      <c r="M1075">
        <f t="shared" si="144"/>
        <v>1.0978699999999995</v>
      </c>
      <c r="N1075">
        <f t="shared" si="142"/>
        <v>1.0637793750000002</v>
      </c>
      <c r="O1075">
        <v>0.341938792956061</v>
      </c>
      <c r="P1075">
        <f t="shared" si="143"/>
        <v>0.341938792956061</v>
      </c>
      <c r="Q1075">
        <f t="shared" si="141"/>
        <v>0.341938792956061</v>
      </c>
      <c r="R1075">
        <f>MAX(I1047:I1076)</f>
        <v>106.69212643627188</v>
      </c>
      <c r="S1075">
        <f>MIN(I1047:I1076)</f>
        <v>98.588813115941377</v>
      </c>
      <c r="T1075">
        <f>IF(J1075&gt;K1075, 1, IF(J1075&lt;K1075, -1, 0))</f>
        <v>1</v>
      </c>
      <c r="U1075">
        <f t="shared" si="139"/>
        <v>-1</v>
      </c>
      <c r="V1075">
        <f>G1075*U1076</f>
        <v>1.2160108089849699</v>
      </c>
    </row>
    <row r="1076" spans="1:22" x14ac:dyDescent="0.15">
      <c r="A1076">
        <v>20030609</v>
      </c>
      <c r="B1076">
        <v>1.1733</v>
      </c>
      <c r="C1076">
        <v>1.1787000000000001</v>
      </c>
      <c r="D1076">
        <v>1.1715</v>
      </c>
      <c r="E1076">
        <v>1.1738</v>
      </c>
      <c r="F1076">
        <v>4.0000000000000001E-3</v>
      </c>
      <c r="G1076">
        <v>0.341938792956061</v>
      </c>
      <c r="H1076">
        <v>0</v>
      </c>
      <c r="I1076">
        <f t="shared" si="136"/>
        <v>105.5679153762926</v>
      </c>
      <c r="J1076">
        <f t="shared" si="137"/>
        <v>1.1776300000000002</v>
      </c>
      <c r="K1076">
        <f t="shared" si="140"/>
        <v>1.1517366666666669</v>
      </c>
      <c r="L1076">
        <f t="shared" si="138"/>
        <v>1.1054899999999994</v>
      </c>
      <c r="M1076">
        <f t="shared" si="144"/>
        <v>1.0990469999999994</v>
      </c>
      <c r="N1076">
        <f t="shared" si="142"/>
        <v>1.0649700000000002</v>
      </c>
      <c r="O1076">
        <v>-0.52950721667093503</v>
      </c>
      <c r="P1076">
        <f t="shared" si="143"/>
        <v>-0.52950721667093503</v>
      </c>
      <c r="Q1076">
        <f t="shared" si="141"/>
        <v>-0.52950721667093503</v>
      </c>
      <c r="R1076">
        <f>MAX(I1048:I1077)</f>
        <v>106.69212643627188</v>
      </c>
      <c r="S1076">
        <f>MIN(I1048:I1077)</f>
        <v>99.37126401368694</v>
      </c>
      <c r="T1076">
        <f>IF(J1076&gt;K1076, 1, IF(J1076&lt;K1076, -1, 0))</f>
        <v>1</v>
      </c>
      <c r="U1076">
        <f t="shared" si="139"/>
        <v>-1</v>
      </c>
      <c r="V1076">
        <f>G1076*U1077</f>
        <v>-0.341938792956061</v>
      </c>
    </row>
    <row r="1077" spans="1:22" x14ac:dyDescent="0.15">
      <c r="A1077">
        <v>20030610</v>
      </c>
      <c r="B1077">
        <v>1.1675</v>
      </c>
      <c r="C1077">
        <v>1.1685000000000001</v>
      </c>
      <c r="D1077">
        <v>1.1637999999999999</v>
      </c>
      <c r="E1077">
        <v>1.1647000000000001</v>
      </c>
      <c r="F1077">
        <v>-6.1999999999999998E-3</v>
      </c>
      <c r="G1077">
        <v>-0.52950721667093503</v>
      </c>
      <c r="H1077">
        <v>0</v>
      </c>
      <c r="I1077">
        <f t="shared" si="136"/>
        <v>105.00892564588607</v>
      </c>
      <c r="J1077">
        <f t="shared" si="137"/>
        <v>1.1770800000000001</v>
      </c>
      <c r="K1077">
        <f t="shared" si="140"/>
        <v>1.1541800000000002</v>
      </c>
      <c r="L1077">
        <f t="shared" si="138"/>
        <v>1.1067812499999996</v>
      </c>
      <c r="M1077">
        <f t="shared" si="144"/>
        <v>1.1002439999999993</v>
      </c>
      <c r="N1077">
        <f t="shared" si="142"/>
        <v>1.0662475000000002</v>
      </c>
      <c r="O1077">
        <v>0.67828625397098097</v>
      </c>
      <c r="P1077">
        <f t="shared" si="143"/>
        <v>0.67828625397098097</v>
      </c>
      <c r="Q1077">
        <f t="shared" si="141"/>
        <v>0.67828625397098097</v>
      </c>
      <c r="R1077">
        <f>MAX(I1049:I1078)</f>
        <v>106.69212643627188</v>
      </c>
      <c r="S1077">
        <f>MIN(I1049:I1078)</f>
        <v>100.36056974646868</v>
      </c>
      <c r="T1077">
        <f>IF(J1077&gt;K1077, 1, IF(J1077&lt;K1077, -1, 0))</f>
        <v>1</v>
      </c>
      <c r="U1077">
        <f t="shared" si="139"/>
        <v>-1</v>
      </c>
      <c r="V1077">
        <f>G1077*U1078</f>
        <v>0.52950721667093503</v>
      </c>
    </row>
    <row r="1078" spans="1:22" x14ac:dyDescent="0.15">
      <c r="A1078">
        <v>20030611</v>
      </c>
      <c r="B1078">
        <v>1.1719999999999999</v>
      </c>
      <c r="C1078">
        <v>1.175</v>
      </c>
      <c r="D1078">
        <v>1.1712</v>
      </c>
      <c r="E1078">
        <v>1.1726000000000001</v>
      </c>
      <c r="F1078">
        <v>7.9000000000000008E-3</v>
      </c>
      <c r="G1078">
        <v>0.67828625397098097</v>
      </c>
      <c r="H1078">
        <v>0</v>
      </c>
      <c r="I1078">
        <f t="shared" si="136"/>
        <v>105.72118675398471</v>
      </c>
      <c r="J1078">
        <f t="shared" si="137"/>
        <v>1.1750500000000001</v>
      </c>
      <c r="K1078">
        <f t="shared" si="140"/>
        <v>1.1564633333333336</v>
      </c>
      <c r="L1078">
        <f t="shared" si="138"/>
        <v>1.1078087499999996</v>
      </c>
      <c r="M1078">
        <f t="shared" si="144"/>
        <v>1.1013709999999994</v>
      </c>
      <c r="N1078">
        <f t="shared" si="142"/>
        <v>1.0674681250000004</v>
      </c>
      <c r="O1078">
        <v>4.2640286542720902E-2</v>
      </c>
      <c r="P1078">
        <f t="shared" si="143"/>
        <v>4.2640286542720902E-2</v>
      </c>
      <c r="Q1078">
        <f t="shared" si="141"/>
        <v>4.2640286542720902E-2</v>
      </c>
      <c r="R1078">
        <f>MAX(I1050:I1079)</f>
        <v>106.69212643627188</v>
      </c>
      <c r="S1078">
        <f>MIN(I1050:I1079)</f>
        <v>100.81924785894024</v>
      </c>
      <c r="T1078">
        <f>IF(J1078&gt;K1078, 1, IF(J1078&lt;K1078, -1, 0))</f>
        <v>1</v>
      </c>
      <c r="U1078">
        <f t="shared" si="139"/>
        <v>-1</v>
      </c>
      <c r="V1078">
        <f>G1078*U1079</f>
        <v>-0.67828625397098097</v>
      </c>
    </row>
    <row r="1079" spans="1:22" x14ac:dyDescent="0.15">
      <c r="A1079">
        <v>20030612</v>
      </c>
      <c r="B1079">
        <v>1.1686000000000001</v>
      </c>
      <c r="C1079">
        <v>1.1744000000000001</v>
      </c>
      <c r="D1079">
        <v>1.1673</v>
      </c>
      <c r="E1079">
        <v>1.1731</v>
      </c>
      <c r="F1079">
        <v>5.0000000000000001E-4</v>
      </c>
      <c r="G1079">
        <v>4.2640286542720902E-2</v>
      </c>
      <c r="H1079">
        <v>0</v>
      </c>
      <c r="I1079">
        <f t="shared" si="136"/>
        <v>105.76626657095298</v>
      </c>
      <c r="J1079">
        <f t="shared" si="137"/>
        <v>1.1747699999999999</v>
      </c>
      <c r="K1079">
        <f t="shared" si="140"/>
        <v>1.1587200000000002</v>
      </c>
      <c r="L1079">
        <f t="shared" si="138"/>
        <v>1.1090137499999997</v>
      </c>
      <c r="M1079">
        <f t="shared" si="144"/>
        <v>1.1025039999999995</v>
      </c>
      <c r="N1079">
        <f t="shared" si="142"/>
        <v>1.0687231250000004</v>
      </c>
      <c r="O1079">
        <v>0.88653993691927102</v>
      </c>
      <c r="P1079">
        <f t="shared" si="143"/>
        <v>0.88653993691927102</v>
      </c>
      <c r="Q1079">
        <f t="shared" si="141"/>
        <v>0.88653993691927102</v>
      </c>
      <c r="R1079">
        <f>MAX(I1051:I1080)</f>
        <v>106.70392676389298</v>
      </c>
      <c r="S1079">
        <f>MIN(I1051:I1080)</f>
        <v>100.82824154742008</v>
      </c>
      <c r="T1079">
        <f>IF(J1079&gt;K1079, 1, IF(J1079&lt;K1079, -1, 0))</f>
        <v>1</v>
      </c>
      <c r="U1079">
        <f t="shared" si="139"/>
        <v>-1</v>
      </c>
      <c r="V1079">
        <f>G1079*U1080</f>
        <v>-4.2640286542720902E-2</v>
      </c>
    </row>
    <row r="1080" spans="1:22" x14ac:dyDescent="0.15">
      <c r="A1080">
        <v>20030613</v>
      </c>
      <c r="B1080">
        <v>1.1720999999999999</v>
      </c>
      <c r="C1080">
        <v>1.1845000000000001</v>
      </c>
      <c r="D1080">
        <v>1.1704000000000001</v>
      </c>
      <c r="E1080">
        <v>1.1835</v>
      </c>
      <c r="F1080">
        <v>1.04E-2</v>
      </c>
      <c r="G1080">
        <v>0.88653993691927102</v>
      </c>
      <c r="H1080">
        <v>0</v>
      </c>
      <c r="I1080">
        <f t="shared" si="136"/>
        <v>106.70392676389298</v>
      </c>
      <c r="J1080">
        <f t="shared" si="137"/>
        <v>1.1734499999999999</v>
      </c>
      <c r="K1080">
        <f t="shared" si="140"/>
        <v>1.1606266666666665</v>
      </c>
      <c r="L1080">
        <f t="shared" si="138"/>
        <v>1.1103349999999998</v>
      </c>
      <c r="M1080">
        <f t="shared" si="144"/>
        <v>1.1036059999999996</v>
      </c>
      <c r="N1080">
        <f t="shared" si="142"/>
        <v>1.0699525000000003</v>
      </c>
      <c r="O1080">
        <v>-0.245035910435142</v>
      </c>
      <c r="P1080">
        <f t="shared" si="143"/>
        <v>-0.245035910435142</v>
      </c>
      <c r="Q1080">
        <f t="shared" si="141"/>
        <v>-0.245035910435142</v>
      </c>
      <c r="R1080">
        <f>MAX(I1052:I1081)</f>
        <v>106.70392676389298</v>
      </c>
      <c r="S1080">
        <f>MIN(I1052:I1081)</f>
        <v>101.30490703685129</v>
      </c>
      <c r="T1080">
        <f>IF(J1080&gt;K1080, 1, IF(J1080&lt;K1080, -1, 0))</f>
        <v>1</v>
      </c>
      <c r="U1080">
        <f t="shared" si="139"/>
        <v>-1</v>
      </c>
      <c r="V1080">
        <f>G1080*U1081</f>
        <v>-0.88653993691927102</v>
      </c>
    </row>
    <row r="1081" spans="1:22" x14ac:dyDescent="0.15">
      <c r="A1081">
        <v>20030616</v>
      </c>
      <c r="B1081">
        <v>1.1822999999999999</v>
      </c>
      <c r="C1081">
        <v>1.1836</v>
      </c>
      <c r="D1081">
        <v>1.1788000000000001</v>
      </c>
      <c r="E1081">
        <v>1.1806000000000001</v>
      </c>
      <c r="F1081">
        <v>-2.8999999999999998E-3</v>
      </c>
      <c r="G1081">
        <v>-0.245035910435142</v>
      </c>
      <c r="H1081">
        <v>0</v>
      </c>
      <c r="I1081">
        <f t="shared" si="136"/>
        <v>106.44246382547702</v>
      </c>
      <c r="J1081">
        <f t="shared" si="137"/>
        <v>1.17397</v>
      </c>
      <c r="K1081">
        <f t="shared" si="140"/>
        <v>1.1627099999999999</v>
      </c>
      <c r="L1081">
        <f t="shared" si="138"/>
        <v>1.1116949999999999</v>
      </c>
      <c r="M1081">
        <f t="shared" si="144"/>
        <v>1.1047489999999995</v>
      </c>
      <c r="N1081">
        <f t="shared" si="142"/>
        <v>1.0712593750000003</v>
      </c>
      <c r="O1081">
        <v>-0.33034050482805499</v>
      </c>
      <c r="P1081">
        <f t="shared" si="143"/>
        <v>-0.33034050482805499</v>
      </c>
      <c r="Q1081">
        <f t="shared" si="141"/>
        <v>-0.33034050482805499</v>
      </c>
      <c r="R1081">
        <f>MAX(I1053:I1082)</f>
        <v>106.70392676389298</v>
      </c>
      <c r="S1081">
        <f>MIN(I1053:I1082)</f>
        <v>102.15031375395569</v>
      </c>
      <c r="T1081">
        <f>IF(J1081&gt;K1081, 1, IF(J1081&lt;K1081, -1, 0))</f>
        <v>1</v>
      </c>
      <c r="U1081">
        <f t="shared" si="139"/>
        <v>-1</v>
      </c>
      <c r="V1081">
        <f>G1081*U1082</f>
        <v>0.245035910435142</v>
      </c>
    </row>
    <row r="1082" spans="1:22" x14ac:dyDescent="0.15">
      <c r="A1082">
        <v>20030617</v>
      </c>
      <c r="B1082">
        <v>1.1761999999999999</v>
      </c>
      <c r="C1082">
        <v>1.1794</v>
      </c>
      <c r="D1082">
        <v>1.1736</v>
      </c>
      <c r="E1082">
        <v>1.1767000000000001</v>
      </c>
      <c r="F1082">
        <v>-3.8999999999999998E-3</v>
      </c>
      <c r="G1082">
        <v>-0.33034050482805499</v>
      </c>
      <c r="H1082">
        <v>0</v>
      </c>
      <c r="I1082">
        <f t="shared" si="136"/>
        <v>106.09084125312452</v>
      </c>
      <c r="J1082">
        <f t="shared" si="137"/>
        <v>1.17449</v>
      </c>
      <c r="K1082">
        <f t="shared" si="140"/>
        <v>1.1646933333333331</v>
      </c>
      <c r="L1082">
        <f t="shared" si="138"/>
        <v>1.11293625</v>
      </c>
      <c r="M1082">
        <f t="shared" si="144"/>
        <v>1.1058619999999997</v>
      </c>
      <c r="N1082">
        <f t="shared" si="142"/>
        <v>1.0725431250000002</v>
      </c>
      <c r="O1082">
        <v>-0.93481771054645402</v>
      </c>
      <c r="P1082">
        <f t="shared" si="143"/>
        <v>-0.93481771054645402</v>
      </c>
      <c r="Q1082">
        <f t="shared" si="141"/>
        <v>-0.93481771054645402</v>
      </c>
      <c r="R1082">
        <f>MAX(I1054:I1083)</f>
        <v>106.70392676389298</v>
      </c>
      <c r="S1082">
        <f>MIN(I1054:I1083)</f>
        <v>102.15031375395569</v>
      </c>
      <c r="T1082">
        <f>IF(J1082&gt;K1082, 1, IF(J1082&lt;K1082, -1, 0))</f>
        <v>1</v>
      </c>
      <c r="U1082">
        <f t="shared" si="139"/>
        <v>-1</v>
      </c>
      <c r="V1082">
        <f>G1082*U1083</f>
        <v>0.33034050482805499</v>
      </c>
    </row>
    <row r="1083" spans="1:22" x14ac:dyDescent="0.15">
      <c r="A1083">
        <v>20030618</v>
      </c>
      <c r="B1083">
        <v>1.1657999999999999</v>
      </c>
      <c r="C1083">
        <v>1.1698</v>
      </c>
      <c r="D1083">
        <v>1.1633</v>
      </c>
      <c r="E1083">
        <v>1.1657</v>
      </c>
      <c r="F1083">
        <v>-1.0999999999999999E-2</v>
      </c>
      <c r="G1083">
        <v>-0.93481771054645402</v>
      </c>
      <c r="H1083">
        <v>0</v>
      </c>
      <c r="I1083">
        <f t="shared" si="136"/>
        <v>105.09908527982259</v>
      </c>
      <c r="J1083">
        <f t="shared" si="137"/>
        <v>1.1747300000000001</v>
      </c>
      <c r="K1083">
        <f t="shared" si="140"/>
        <v>1.1663699999999997</v>
      </c>
      <c r="L1083">
        <f t="shared" si="138"/>
        <v>1.1142000000000001</v>
      </c>
      <c r="M1083">
        <f t="shared" si="144"/>
        <v>1.1068939999999998</v>
      </c>
      <c r="N1083">
        <f t="shared" si="142"/>
        <v>1.0738056250000003</v>
      </c>
      <c r="O1083">
        <v>0.180149266535128</v>
      </c>
      <c r="P1083">
        <f t="shared" si="143"/>
        <v>0.180149266535128</v>
      </c>
      <c r="Q1083">
        <f t="shared" si="141"/>
        <v>0.180149266535128</v>
      </c>
      <c r="R1083">
        <f>MAX(I1055:I1084)</f>
        <v>106.70392676389298</v>
      </c>
      <c r="S1083">
        <f>MIN(I1055:I1084)</f>
        <v>102.42012440835072</v>
      </c>
      <c r="T1083">
        <f>IF(J1083&gt;K1083, 1, IF(J1083&lt;K1083, -1, 0))</f>
        <v>1</v>
      </c>
      <c r="U1083">
        <f t="shared" si="139"/>
        <v>-1</v>
      </c>
      <c r="V1083">
        <f>G1083*U1084</f>
        <v>0.93481771054645402</v>
      </c>
    </row>
    <row r="1084" spans="1:22" x14ac:dyDescent="0.15">
      <c r="A1084">
        <v>20030619</v>
      </c>
      <c r="B1084">
        <v>1.1624000000000001</v>
      </c>
      <c r="C1084">
        <v>1.1709000000000001</v>
      </c>
      <c r="D1084">
        <v>1.1594</v>
      </c>
      <c r="E1084">
        <v>1.1677999999999999</v>
      </c>
      <c r="F1084">
        <v>2.0999999999999999E-3</v>
      </c>
      <c r="G1084">
        <v>0.180149266535128</v>
      </c>
      <c r="H1084">
        <v>0</v>
      </c>
      <c r="I1084">
        <f t="shared" si="136"/>
        <v>105.28842051108933</v>
      </c>
      <c r="J1084">
        <f t="shared" si="137"/>
        <v>1.1744699999999999</v>
      </c>
      <c r="K1084">
        <f t="shared" si="140"/>
        <v>1.167213333333333</v>
      </c>
      <c r="L1084">
        <f t="shared" si="138"/>
        <v>1.11529375</v>
      </c>
      <c r="M1084">
        <f t="shared" si="144"/>
        <v>1.1077359999999996</v>
      </c>
      <c r="N1084">
        <f t="shared" si="142"/>
        <v>1.074953125</v>
      </c>
      <c r="O1084">
        <v>-1.0960780955642999</v>
      </c>
      <c r="P1084">
        <f t="shared" si="143"/>
        <v>-1.0960780955642999</v>
      </c>
      <c r="Q1084">
        <f t="shared" si="141"/>
        <v>-1.0960780955642999</v>
      </c>
      <c r="R1084">
        <f>MAX(I1056:I1085)</f>
        <v>106.70392676389298</v>
      </c>
      <c r="S1084">
        <f>MIN(I1056:I1085)</f>
        <v>102.42012440835072</v>
      </c>
      <c r="T1084">
        <f>IF(J1084&gt;K1084, 1, IF(J1084&lt;K1084, -1, 0))</f>
        <v>1</v>
      </c>
      <c r="U1084">
        <f t="shared" si="139"/>
        <v>-1</v>
      </c>
      <c r="V1084">
        <f>G1084*U1085</f>
        <v>-0.180149266535128</v>
      </c>
    </row>
    <row r="1085" spans="1:22" x14ac:dyDescent="0.15">
      <c r="A1085">
        <v>20030620</v>
      </c>
      <c r="B1085">
        <v>1.1620999999999999</v>
      </c>
      <c r="C1085">
        <v>1.1627000000000001</v>
      </c>
      <c r="D1085">
        <v>1.1519999999999999</v>
      </c>
      <c r="E1085">
        <v>1.155</v>
      </c>
      <c r="F1085">
        <v>-1.2800000000000001E-2</v>
      </c>
      <c r="G1085">
        <v>-1.0960780955642999</v>
      </c>
      <c r="H1085">
        <v>0</v>
      </c>
      <c r="I1085">
        <f t="shared" si="136"/>
        <v>104.13437719670165</v>
      </c>
      <c r="J1085">
        <f t="shared" si="137"/>
        <v>1.1728299999999998</v>
      </c>
      <c r="K1085">
        <f t="shared" si="140"/>
        <v>1.1682799999999998</v>
      </c>
      <c r="L1085">
        <f t="shared" si="138"/>
        <v>1.1164462500000001</v>
      </c>
      <c r="M1085">
        <f t="shared" si="144"/>
        <v>1.1085819999999995</v>
      </c>
      <c r="N1085">
        <f t="shared" si="142"/>
        <v>1.0761106250000001</v>
      </c>
      <c r="O1085">
        <v>-0.25108225108226201</v>
      </c>
      <c r="P1085">
        <f t="shared" si="143"/>
        <v>-0.25108225108226201</v>
      </c>
      <c r="Q1085">
        <f t="shared" si="141"/>
        <v>-0.25108225108226201</v>
      </c>
      <c r="R1085">
        <f>MAX(I1057:I1086)</f>
        <v>106.70392676389298</v>
      </c>
      <c r="S1085">
        <f>MIN(I1057:I1086)</f>
        <v>102.42012440835072</v>
      </c>
      <c r="T1085">
        <f>IF(J1085&gt;K1085, 1, IF(J1085&lt;K1085, -1, 0))</f>
        <v>1</v>
      </c>
      <c r="U1085">
        <f t="shared" si="139"/>
        <v>-1</v>
      </c>
      <c r="V1085">
        <f>G1085*U1086</f>
        <v>1.0960780955642999</v>
      </c>
    </row>
    <row r="1086" spans="1:22" x14ac:dyDescent="0.15">
      <c r="A1086">
        <v>20030623</v>
      </c>
      <c r="B1086">
        <v>1.1512</v>
      </c>
      <c r="C1086">
        <v>1.1545000000000001</v>
      </c>
      <c r="D1086">
        <v>1.1476999999999999</v>
      </c>
      <c r="E1086">
        <v>1.1520999999999999</v>
      </c>
      <c r="F1086">
        <v>-2.8999999999999998E-3</v>
      </c>
      <c r="G1086">
        <v>-0.25108225108226201</v>
      </c>
      <c r="H1086">
        <v>0</v>
      </c>
      <c r="I1086">
        <f t="shared" si="136"/>
        <v>103.87291425828568</v>
      </c>
      <c r="J1086">
        <f t="shared" si="137"/>
        <v>1.1713499999999999</v>
      </c>
      <c r="K1086">
        <f t="shared" si="140"/>
        <v>1.1685066666666664</v>
      </c>
      <c r="L1086">
        <f t="shared" si="138"/>
        <v>1.1174050000000002</v>
      </c>
      <c r="M1086">
        <f t="shared" si="144"/>
        <v>1.1093339999999996</v>
      </c>
      <c r="N1086">
        <f t="shared" si="142"/>
        <v>1.0771881249999999</v>
      </c>
      <c r="O1086">
        <v>-0.38191129242252903</v>
      </c>
      <c r="P1086">
        <f t="shared" si="143"/>
        <v>-0.38191129242252903</v>
      </c>
      <c r="Q1086">
        <f t="shared" si="141"/>
        <v>-0.38191129242252903</v>
      </c>
      <c r="R1086">
        <f>MAX(I1058:I1087)</f>
        <v>106.70392676389298</v>
      </c>
      <c r="S1086">
        <f>MIN(I1058:I1087)</f>
        <v>102.42012440835072</v>
      </c>
      <c r="T1086">
        <f>IF(J1086&gt;K1086, 1, IF(J1086&lt;K1086, -1, 0))</f>
        <v>1</v>
      </c>
      <c r="U1086">
        <f t="shared" si="139"/>
        <v>-1</v>
      </c>
      <c r="V1086">
        <f>G1086*U1087</f>
        <v>0.25108225108226201</v>
      </c>
    </row>
    <row r="1087" spans="1:22" x14ac:dyDescent="0.15">
      <c r="A1087">
        <v>20030624</v>
      </c>
      <c r="B1087">
        <v>1.1531</v>
      </c>
      <c r="C1087">
        <v>1.1537999999999999</v>
      </c>
      <c r="D1087">
        <v>1.1445000000000001</v>
      </c>
      <c r="E1087">
        <v>1.1476999999999999</v>
      </c>
      <c r="F1087">
        <v>-4.4000000000000003E-3</v>
      </c>
      <c r="G1087">
        <v>-0.38191129242252903</v>
      </c>
      <c r="H1087">
        <v>0</v>
      </c>
      <c r="I1087">
        <f t="shared" si="136"/>
        <v>103.47621186896491</v>
      </c>
      <c r="J1087">
        <f t="shared" si="137"/>
        <v>1.1691799999999997</v>
      </c>
      <c r="K1087">
        <f t="shared" si="140"/>
        <v>1.1686599999999998</v>
      </c>
      <c r="L1087">
        <f t="shared" si="138"/>
        <v>1.1183562500000002</v>
      </c>
      <c r="M1087">
        <f t="shared" si="144"/>
        <v>1.1100449999999997</v>
      </c>
      <c r="N1087">
        <f t="shared" si="142"/>
        <v>1.078219375</v>
      </c>
      <c r="O1087">
        <v>0.26139234991723598</v>
      </c>
      <c r="P1087">
        <f t="shared" si="143"/>
        <v>0.26139234991723598</v>
      </c>
      <c r="Q1087">
        <f t="shared" si="141"/>
        <v>0.26139234991723598</v>
      </c>
      <c r="R1087">
        <f>MAX(I1059:I1088)</f>
        <v>106.70392676389298</v>
      </c>
      <c r="S1087">
        <f>MIN(I1059:I1088)</f>
        <v>102.42012440835072</v>
      </c>
      <c r="T1087">
        <f>IF(J1087&gt;K1087, 1, IF(J1087&lt;K1087, -1, 0))</f>
        <v>1</v>
      </c>
      <c r="U1087">
        <f t="shared" si="139"/>
        <v>-1</v>
      </c>
      <c r="V1087">
        <f>G1087*U1088</f>
        <v>0.38191129242252903</v>
      </c>
    </row>
    <row r="1088" spans="1:22" x14ac:dyDescent="0.15">
      <c r="A1088">
        <v>20030625</v>
      </c>
      <c r="B1088">
        <v>1.1528</v>
      </c>
      <c r="C1088">
        <v>1.1594</v>
      </c>
      <c r="D1088">
        <v>1.149</v>
      </c>
      <c r="E1088">
        <v>1.1507000000000001</v>
      </c>
      <c r="F1088">
        <v>3.0000000000000001E-3</v>
      </c>
      <c r="G1088">
        <v>0.26139234991723598</v>
      </c>
      <c r="H1088">
        <v>0</v>
      </c>
      <c r="I1088">
        <f t="shared" si="136"/>
        <v>103.74669077077455</v>
      </c>
      <c r="J1088">
        <f t="shared" si="137"/>
        <v>1.1674800000000001</v>
      </c>
      <c r="K1088">
        <f t="shared" si="140"/>
        <v>1.1684366666666663</v>
      </c>
      <c r="L1088">
        <f t="shared" si="138"/>
        <v>1.1192087500000001</v>
      </c>
      <c r="M1088">
        <f t="shared" si="144"/>
        <v>1.1107359999999997</v>
      </c>
      <c r="N1088">
        <f t="shared" si="142"/>
        <v>1.0791762499999999</v>
      </c>
      <c r="O1088">
        <v>0.91248805075171202</v>
      </c>
      <c r="P1088">
        <f t="shared" si="143"/>
        <v>-0.91248805075171202</v>
      </c>
      <c r="Q1088">
        <f t="shared" si="141"/>
        <v>-0.91248805075171202</v>
      </c>
      <c r="R1088">
        <f>MAX(I1060:I1089)</f>
        <v>106.70392676389298</v>
      </c>
      <c r="S1088">
        <f>MIN(I1060:I1089)</f>
        <v>102.42012440835072</v>
      </c>
      <c r="T1088">
        <f>IF(J1088&gt;K1088, 1, IF(J1088&lt;K1088, -1, 0))</f>
        <v>-1</v>
      </c>
      <c r="U1088">
        <f t="shared" si="139"/>
        <v>-1</v>
      </c>
      <c r="V1088">
        <f>G1088*U1089</f>
        <v>-0.26139234991723598</v>
      </c>
    </row>
    <row r="1089" spans="1:22" x14ac:dyDescent="0.15">
      <c r="A1089">
        <v>20030626</v>
      </c>
      <c r="B1089">
        <v>1.1405000000000001</v>
      </c>
      <c r="C1089">
        <v>1.1435</v>
      </c>
      <c r="D1089">
        <v>1.1395</v>
      </c>
      <c r="E1089">
        <v>1.1402000000000001</v>
      </c>
      <c r="F1089">
        <v>-1.0500000000000001E-2</v>
      </c>
      <c r="G1089">
        <v>-0.91248805075171202</v>
      </c>
      <c r="H1089">
        <v>0</v>
      </c>
      <c r="I1089">
        <f t="shared" si="136"/>
        <v>102.8000146144409</v>
      </c>
      <c r="J1089">
        <f t="shared" si="137"/>
        <v>1.1652900000000002</v>
      </c>
      <c r="K1089">
        <f t="shared" si="140"/>
        <v>1.1684533333333331</v>
      </c>
      <c r="L1089">
        <f t="shared" si="138"/>
        <v>1.1199937499999999</v>
      </c>
      <c r="M1089">
        <f t="shared" si="144"/>
        <v>1.1115069999999996</v>
      </c>
      <c r="N1089">
        <f t="shared" si="142"/>
        <v>1.0801475</v>
      </c>
      <c r="O1089">
        <v>8.7703911594466902E-2</v>
      </c>
      <c r="P1089">
        <f t="shared" si="143"/>
        <v>-8.7703911594466902E-2</v>
      </c>
      <c r="Q1089">
        <f t="shared" si="141"/>
        <v>-8.7703911594466902E-2</v>
      </c>
      <c r="R1089">
        <f>MAX(I1061:I1090)</f>
        <v>106.70392676389298</v>
      </c>
      <c r="S1089">
        <f>MIN(I1061:I1090)</f>
        <v>102.70985498050435</v>
      </c>
      <c r="T1089">
        <f>IF(J1089&gt;K1089, 1, IF(J1089&lt;K1089, -1, 0))</f>
        <v>-1</v>
      </c>
      <c r="U1089">
        <f t="shared" si="139"/>
        <v>-1</v>
      </c>
      <c r="V1089">
        <f>G1089*U1090</f>
        <v>0.91248805075171202</v>
      </c>
    </row>
    <row r="1090" spans="1:22" x14ac:dyDescent="0.15">
      <c r="A1090">
        <v>20030627</v>
      </c>
      <c r="B1090">
        <v>1.1388</v>
      </c>
      <c r="C1090">
        <v>1.1443000000000001</v>
      </c>
      <c r="D1090">
        <v>1.1372</v>
      </c>
      <c r="E1090">
        <v>1.1392</v>
      </c>
      <c r="F1090">
        <v>-1E-3</v>
      </c>
      <c r="G1090">
        <v>-8.7703911594466902E-2</v>
      </c>
      <c r="H1090">
        <v>0</v>
      </c>
      <c r="I1090">
        <f t="shared" si="136"/>
        <v>102.70985498050435</v>
      </c>
      <c r="J1090">
        <f t="shared" si="137"/>
        <v>1.1620000000000001</v>
      </c>
      <c r="K1090">
        <f t="shared" si="140"/>
        <v>1.1681533333333334</v>
      </c>
      <c r="L1090">
        <f t="shared" si="138"/>
        <v>1.120655</v>
      </c>
      <c r="M1090">
        <f t="shared" si="144"/>
        <v>1.1121599999999998</v>
      </c>
      <c r="N1090">
        <f t="shared" si="142"/>
        <v>1.0810381249999996</v>
      </c>
      <c r="O1090">
        <v>-0.67591292134831804</v>
      </c>
      <c r="P1090">
        <f t="shared" si="143"/>
        <v>0.67591292134831804</v>
      </c>
      <c r="Q1090">
        <f t="shared" si="141"/>
        <v>0.67591292134831804</v>
      </c>
      <c r="R1090">
        <f>MAX(I1062:I1091)</f>
        <v>106.70392676389298</v>
      </c>
      <c r="S1090">
        <f>MIN(I1062:I1091)</f>
        <v>102.70985498050435</v>
      </c>
      <c r="T1090">
        <f>IF(J1090&gt;K1090, 1, IF(J1090&lt;K1090, -1, 0))</f>
        <v>-1</v>
      </c>
      <c r="U1090">
        <f t="shared" si="139"/>
        <v>-1</v>
      </c>
      <c r="V1090">
        <f>G1090*U1091</f>
        <v>8.7703911594466902E-2</v>
      </c>
    </row>
    <row r="1091" spans="1:22" x14ac:dyDescent="0.15">
      <c r="A1091">
        <v>20030630</v>
      </c>
      <c r="B1091">
        <v>1.141</v>
      </c>
      <c r="C1091">
        <v>1.1479999999999999</v>
      </c>
      <c r="D1091">
        <v>1.1398999999999999</v>
      </c>
      <c r="E1091">
        <v>1.1469</v>
      </c>
      <c r="F1091">
        <v>7.7000000000000002E-3</v>
      </c>
      <c r="G1091">
        <v>0.67591292134831804</v>
      </c>
      <c r="H1091">
        <v>0</v>
      </c>
      <c r="I1091">
        <f t="shared" si="136"/>
        <v>103.4040841618157</v>
      </c>
      <c r="J1091">
        <f t="shared" si="137"/>
        <v>1.1575700000000002</v>
      </c>
      <c r="K1091">
        <f t="shared" si="140"/>
        <v>1.1681666666666668</v>
      </c>
      <c r="L1091">
        <f t="shared" si="138"/>
        <v>1.1211850000000001</v>
      </c>
      <c r="M1091">
        <f t="shared" si="144"/>
        <v>1.1126929999999997</v>
      </c>
      <c r="N1091">
        <f t="shared" si="142"/>
        <v>1.0819031249999997</v>
      </c>
      <c r="O1091">
        <v>-0.58418345104193303</v>
      </c>
      <c r="P1091">
        <f t="shared" si="143"/>
        <v>0.58418345104193303</v>
      </c>
      <c r="Q1091">
        <f t="shared" si="141"/>
        <v>0.58418345104193303</v>
      </c>
      <c r="R1091">
        <f>MAX(I1063:I1092)</f>
        <v>106.70392676389298</v>
      </c>
      <c r="S1091">
        <f>MIN(I1063:I1092)</f>
        <v>102.70985498050435</v>
      </c>
      <c r="T1091">
        <f>IF(J1091&gt;K1091, 1, IF(J1091&lt;K1091, -1, 0))</f>
        <v>-1</v>
      </c>
      <c r="U1091">
        <f t="shared" si="139"/>
        <v>-1</v>
      </c>
      <c r="V1091">
        <f>G1091*U1092</f>
        <v>0.67591292134831804</v>
      </c>
    </row>
    <row r="1092" spans="1:22" x14ac:dyDescent="0.15">
      <c r="A1092">
        <v>20030701</v>
      </c>
      <c r="B1092">
        <v>1.1516</v>
      </c>
      <c r="C1092">
        <v>1.1585000000000001</v>
      </c>
      <c r="D1092">
        <v>1.1504000000000001</v>
      </c>
      <c r="E1092">
        <v>1.1536</v>
      </c>
      <c r="F1092">
        <v>6.7000000000000002E-3</v>
      </c>
      <c r="G1092">
        <v>0.58418345104193303</v>
      </c>
      <c r="H1092">
        <v>0</v>
      </c>
      <c r="I1092">
        <f t="shared" ref="I1092:I1155" si="145">I1091*(1+G1092/100)</f>
        <v>104.00815370919051</v>
      </c>
      <c r="J1092">
        <f t="shared" si="137"/>
        <v>1.1542000000000001</v>
      </c>
      <c r="K1092">
        <f t="shared" si="140"/>
        <v>1.1678466666666669</v>
      </c>
      <c r="L1092">
        <f t="shared" si="138"/>
        <v>1.12181</v>
      </c>
      <c r="M1092">
        <f t="shared" si="144"/>
        <v>1.1133759999999997</v>
      </c>
      <c r="N1092">
        <f t="shared" si="142"/>
        <v>1.0827756249999998</v>
      </c>
      <c r="O1092">
        <v>0.14736477115118199</v>
      </c>
      <c r="P1092">
        <f t="shared" si="143"/>
        <v>-0.14736477115118199</v>
      </c>
      <c r="Q1092">
        <f t="shared" si="141"/>
        <v>-0.14736477115118199</v>
      </c>
      <c r="R1092">
        <f>MAX(I1064:I1093)</f>
        <v>106.70392676389298</v>
      </c>
      <c r="S1092">
        <f>MIN(I1064:I1093)</f>
        <v>102.70985498050435</v>
      </c>
      <c r="T1092">
        <f>IF(J1092&gt;K1092, 1, IF(J1092&lt;K1092, -1, 0))</f>
        <v>-1</v>
      </c>
      <c r="U1092">
        <f t="shared" si="139"/>
        <v>1</v>
      </c>
      <c r="V1092">
        <f>G1092*U1093</f>
        <v>0.58418345104193303</v>
      </c>
    </row>
    <row r="1093" spans="1:22" x14ac:dyDescent="0.15">
      <c r="A1093">
        <v>20030702</v>
      </c>
      <c r="B1093">
        <v>1.151</v>
      </c>
      <c r="C1093">
        <v>1.153</v>
      </c>
      <c r="D1093">
        <v>1.1480999999999999</v>
      </c>
      <c r="E1093">
        <v>1.1518999999999999</v>
      </c>
      <c r="F1093">
        <v>-1.6999999999999999E-3</v>
      </c>
      <c r="G1093">
        <v>-0.14736477115118199</v>
      </c>
      <c r="H1093">
        <v>0</v>
      </c>
      <c r="I1093">
        <f t="shared" si="145"/>
        <v>103.85488233149839</v>
      </c>
      <c r="J1093">
        <f t="shared" si="137"/>
        <v>1.1518900000000003</v>
      </c>
      <c r="K1093">
        <f t="shared" si="140"/>
        <v>1.1675000000000002</v>
      </c>
      <c r="L1093">
        <f t="shared" si="138"/>
        <v>1.1224700000000001</v>
      </c>
      <c r="M1093">
        <f t="shared" si="144"/>
        <v>1.1140959999999998</v>
      </c>
      <c r="N1093">
        <f t="shared" si="142"/>
        <v>1.0836656249999999</v>
      </c>
      <c r="O1093">
        <v>0.50351593020227703</v>
      </c>
      <c r="P1093">
        <f t="shared" si="143"/>
        <v>-0.50351593020227703</v>
      </c>
      <c r="Q1093">
        <f t="shared" si="141"/>
        <v>-0.50351593020227703</v>
      </c>
      <c r="R1093">
        <f>MAX(I1065:I1094)</f>
        <v>106.70392676389298</v>
      </c>
      <c r="S1093">
        <f>MIN(I1065:I1094)</f>
        <v>102.70985498050435</v>
      </c>
      <c r="T1093">
        <f>IF(J1093&gt;K1093, 1, IF(J1093&lt;K1093, -1, 0))</f>
        <v>-1</v>
      </c>
      <c r="U1093">
        <f t="shared" si="139"/>
        <v>1</v>
      </c>
      <c r="V1093">
        <f>G1093*U1094</f>
        <v>-0.14736477115118199</v>
      </c>
    </row>
    <row r="1094" spans="1:22" x14ac:dyDescent="0.15">
      <c r="A1094">
        <v>20030703</v>
      </c>
      <c r="B1094">
        <v>1.1435</v>
      </c>
      <c r="C1094">
        <v>1.1517999999999999</v>
      </c>
      <c r="D1094">
        <v>1.1435</v>
      </c>
      <c r="E1094">
        <v>1.1460999999999999</v>
      </c>
      <c r="F1094">
        <v>-5.7999999999999996E-3</v>
      </c>
      <c r="G1094">
        <v>-0.50351593020227703</v>
      </c>
      <c r="H1094">
        <v>0</v>
      </c>
      <c r="I1094">
        <f t="shared" si="145"/>
        <v>103.33195645466645</v>
      </c>
      <c r="J1094">
        <f t="shared" si="137"/>
        <v>1.1505100000000001</v>
      </c>
      <c r="K1094">
        <f t="shared" si="140"/>
        <v>1.1668966666666665</v>
      </c>
      <c r="L1094">
        <f t="shared" si="138"/>
        <v>1.1230662500000002</v>
      </c>
      <c r="M1094">
        <f t="shared" si="144"/>
        <v>1.1147999999999996</v>
      </c>
      <c r="N1094">
        <f t="shared" si="142"/>
        <v>1.0845449999999999</v>
      </c>
      <c r="O1094">
        <v>1.40476398220051</v>
      </c>
      <c r="P1094">
        <f t="shared" si="143"/>
        <v>-1.40476398220051</v>
      </c>
      <c r="Q1094">
        <f t="shared" si="141"/>
        <v>-1.40476398220051</v>
      </c>
      <c r="R1094">
        <f>MAX(I1066:I1095)</f>
        <v>106.70392676389298</v>
      </c>
      <c r="S1094">
        <f>MIN(I1066:I1095)</f>
        <v>101.88038634828818</v>
      </c>
      <c r="T1094">
        <f>IF(J1094&gt;K1094, 1, IF(J1094&lt;K1094, -1, 0))</f>
        <v>-1</v>
      </c>
      <c r="U1094">
        <f t="shared" si="139"/>
        <v>1</v>
      </c>
      <c r="V1094">
        <f>G1094*U1095</f>
        <v>-0.50351593020227703</v>
      </c>
    </row>
    <row r="1095" spans="1:22" x14ac:dyDescent="0.15">
      <c r="A1095">
        <v>20030707</v>
      </c>
      <c r="B1095">
        <v>1.1332</v>
      </c>
      <c r="C1095">
        <v>1.1343000000000001</v>
      </c>
      <c r="D1095">
        <v>1.1292</v>
      </c>
      <c r="E1095">
        <v>1.1299999999999999</v>
      </c>
      <c r="F1095">
        <v>-1.61E-2</v>
      </c>
      <c r="G1095">
        <v>-1.40476398220051</v>
      </c>
      <c r="H1095">
        <v>0</v>
      </c>
      <c r="I1095">
        <f t="shared" si="145"/>
        <v>101.88038634828818</v>
      </c>
      <c r="J1095">
        <f t="shared" si="137"/>
        <v>1.1483400000000001</v>
      </c>
      <c r="K1095">
        <f t="shared" si="140"/>
        <v>1.1662333333333332</v>
      </c>
      <c r="L1095">
        <f t="shared" si="138"/>
        <v>1.1236537500000003</v>
      </c>
      <c r="M1095">
        <f t="shared" si="144"/>
        <v>1.1155289999999998</v>
      </c>
      <c r="N1095">
        <f t="shared" si="142"/>
        <v>1.0853975</v>
      </c>
      <c r="O1095">
        <v>0.16814159292033501</v>
      </c>
      <c r="P1095">
        <f t="shared" si="143"/>
        <v>-0.16814159292033501</v>
      </c>
      <c r="Q1095">
        <f t="shared" si="141"/>
        <v>-0.16814159292033501</v>
      </c>
      <c r="R1095">
        <f>MAX(I1067:I1096)</f>
        <v>106.70392676389298</v>
      </c>
      <c r="S1095">
        <f>MIN(I1067:I1096)</f>
        <v>101.70908304380877</v>
      </c>
      <c r="T1095">
        <f>IF(J1095&gt;K1095, 1, IF(J1095&lt;K1095, -1, 0))</f>
        <v>-1</v>
      </c>
      <c r="U1095">
        <f t="shared" si="139"/>
        <v>1</v>
      </c>
      <c r="V1095">
        <f>G1095*U1096</f>
        <v>-1.40476398220051</v>
      </c>
    </row>
    <row r="1096" spans="1:22" x14ac:dyDescent="0.15">
      <c r="A1096">
        <v>20030708</v>
      </c>
      <c r="B1096">
        <v>1.1301000000000001</v>
      </c>
      <c r="C1096">
        <v>1.133</v>
      </c>
      <c r="D1096">
        <v>1.1236999999999999</v>
      </c>
      <c r="E1096">
        <v>1.1281000000000001</v>
      </c>
      <c r="F1096">
        <v>-1.9E-3</v>
      </c>
      <c r="G1096">
        <v>-0.16814159292033501</v>
      </c>
      <c r="H1096">
        <v>0</v>
      </c>
      <c r="I1096">
        <f t="shared" si="145"/>
        <v>101.70908304380877</v>
      </c>
      <c r="J1096">
        <f t="shared" si="137"/>
        <v>1.1458400000000002</v>
      </c>
      <c r="K1096">
        <f t="shared" si="140"/>
        <v>1.1649400000000003</v>
      </c>
      <c r="L1096">
        <f t="shared" si="138"/>
        <v>1.12407375</v>
      </c>
      <c r="M1096">
        <f t="shared" si="144"/>
        <v>1.1161109999999994</v>
      </c>
      <c r="N1096">
        <f t="shared" si="142"/>
        <v>1.0861787499999997</v>
      </c>
      <c r="O1096">
        <v>-0.31912064533284501</v>
      </c>
      <c r="P1096">
        <f t="shared" si="143"/>
        <v>0.31912064533284501</v>
      </c>
      <c r="Q1096">
        <f t="shared" si="141"/>
        <v>0.31912064533284501</v>
      </c>
      <c r="R1096">
        <f>MAX(I1068:I1097)</f>
        <v>106.70392676389298</v>
      </c>
      <c r="S1096">
        <f>MIN(I1068:I1097)</f>
        <v>101.70908304380877</v>
      </c>
      <c r="T1096">
        <f>IF(J1096&gt;K1096, 1, IF(J1096&lt;K1096, -1, 0))</f>
        <v>-1</v>
      </c>
      <c r="U1096">
        <f t="shared" si="139"/>
        <v>1</v>
      </c>
      <c r="V1096">
        <f>G1096*U1097</f>
        <v>-0.16814159292033501</v>
      </c>
    </row>
    <row r="1097" spans="1:22" x14ac:dyDescent="0.15">
      <c r="A1097">
        <v>20030709</v>
      </c>
      <c r="B1097">
        <v>1.1331</v>
      </c>
      <c r="C1097">
        <v>1.1333</v>
      </c>
      <c r="D1097">
        <v>1.1287</v>
      </c>
      <c r="E1097">
        <v>1.1316999999999999</v>
      </c>
      <c r="F1097">
        <v>3.5999999999999999E-3</v>
      </c>
      <c r="G1097">
        <v>0.31912064533284501</v>
      </c>
      <c r="H1097">
        <v>0</v>
      </c>
      <c r="I1097">
        <f t="shared" si="145"/>
        <v>102.03365772598029</v>
      </c>
      <c r="J1097">
        <f t="shared" si="137"/>
        <v>1.14344</v>
      </c>
      <c r="K1097">
        <f t="shared" si="140"/>
        <v>1.1632333333333336</v>
      </c>
      <c r="L1097">
        <f t="shared" si="138"/>
        <v>1.1247112500000003</v>
      </c>
      <c r="M1097">
        <f t="shared" si="144"/>
        <v>1.1166869999999998</v>
      </c>
      <c r="N1097">
        <f t="shared" si="142"/>
        <v>1.0869537499999997</v>
      </c>
      <c r="O1097">
        <v>-0.43297693735089898</v>
      </c>
      <c r="P1097">
        <f t="shared" si="143"/>
        <v>0.43297693735089898</v>
      </c>
      <c r="Q1097">
        <f t="shared" si="141"/>
        <v>0.43297693735089898</v>
      </c>
      <c r="R1097">
        <f>MAX(I1069:I1098)</f>
        <v>106.70392676389298</v>
      </c>
      <c r="S1097">
        <f>MIN(I1069:I1098)</f>
        <v>101.70908304380877</v>
      </c>
      <c r="T1097">
        <f>IF(J1097&gt;K1097, 1, IF(J1097&lt;K1097, -1, 0))</f>
        <v>-1</v>
      </c>
      <c r="U1097">
        <f t="shared" si="139"/>
        <v>1</v>
      </c>
      <c r="V1097">
        <f>G1097*U1098</f>
        <v>0.31912064533284501</v>
      </c>
    </row>
    <row r="1098" spans="1:22" x14ac:dyDescent="0.15">
      <c r="A1098">
        <v>20030710</v>
      </c>
      <c r="B1098">
        <v>1.1315</v>
      </c>
      <c r="C1098">
        <v>1.1372</v>
      </c>
      <c r="D1098">
        <v>1.1298999999999999</v>
      </c>
      <c r="E1098">
        <v>1.1366000000000001</v>
      </c>
      <c r="F1098">
        <v>4.8999999999999998E-3</v>
      </c>
      <c r="G1098">
        <v>0.43297693735089898</v>
      </c>
      <c r="H1098">
        <v>0</v>
      </c>
      <c r="I1098">
        <f t="shared" si="145"/>
        <v>102.47543993226934</v>
      </c>
      <c r="J1098">
        <f t="shared" si="137"/>
        <v>1.14184</v>
      </c>
      <c r="K1098">
        <f t="shared" si="140"/>
        <v>1.161456666666667</v>
      </c>
      <c r="L1098">
        <f t="shared" si="138"/>
        <v>1.1254737500000001</v>
      </c>
      <c r="M1098">
        <f t="shared" si="144"/>
        <v>1.1171789999999995</v>
      </c>
      <c r="N1098">
        <f t="shared" si="142"/>
        <v>1.0877312499999996</v>
      </c>
      <c r="O1098">
        <v>0.65986274854830695</v>
      </c>
      <c r="P1098">
        <f t="shared" si="143"/>
        <v>-0.65986274854830695</v>
      </c>
      <c r="Q1098">
        <f t="shared" si="141"/>
        <v>-0.65986274854830695</v>
      </c>
      <c r="R1098">
        <f>MAX(I1070:I1099)</f>
        <v>106.70392676389298</v>
      </c>
      <c r="S1098">
        <f>MIN(I1070:I1099)</f>
        <v>101.70908304380877</v>
      </c>
      <c r="T1098">
        <f>IF(J1098&gt;K1098, 1, IF(J1098&lt;K1098, -1, 0))</f>
        <v>-1</v>
      </c>
      <c r="U1098">
        <f t="shared" si="139"/>
        <v>1</v>
      </c>
      <c r="V1098">
        <f>G1098*U1099</f>
        <v>0.43297693735089898</v>
      </c>
    </row>
    <row r="1099" spans="1:22" x14ac:dyDescent="0.15">
      <c r="A1099">
        <v>20030711</v>
      </c>
      <c r="B1099">
        <v>1.1282000000000001</v>
      </c>
      <c r="C1099">
        <v>1.1299999999999999</v>
      </c>
      <c r="D1099">
        <v>1.1254999999999999</v>
      </c>
      <c r="E1099">
        <v>1.1291</v>
      </c>
      <c r="F1099">
        <v>-7.4999999999999997E-3</v>
      </c>
      <c r="G1099">
        <v>-0.65986274854830695</v>
      </c>
      <c r="H1099">
        <v>0</v>
      </c>
      <c r="I1099">
        <f t="shared" si="145"/>
        <v>101.7992426777453</v>
      </c>
      <c r="J1099">
        <f t="shared" si="137"/>
        <v>1.1404299999999998</v>
      </c>
      <c r="K1099">
        <f t="shared" si="140"/>
        <v>1.1601633333333334</v>
      </c>
      <c r="L1099">
        <f t="shared" si="138"/>
        <v>1.1264287500000001</v>
      </c>
      <c r="M1099">
        <f t="shared" si="144"/>
        <v>1.117783</v>
      </c>
      <c r="N1099">
        <f t="shared" si="142"/>
        <v>1.0885406249999994</v>
      </c>
      <c r="O1099">
        <v>0.27455495527412099</v>
      </c>
      <c r="P1099">
        <f t="shared" si="143"/>
        <v>-0.27455495527412099</v>
      </c>
      <c r="Q1099">
        <f t="shared" si="141"/>
        <v>-0.27455495527412099</v>
      </c>
      <c r="R1099">
        <f>MAX(I1071:I1100)</f>
        <v>106.70392676389298</v>
      </c>
      <c r="S1099">
        <f>MIN(I1071:I1100)</f>
        <v>101.51974781254202</v>
      </c>
      <c r="T1099">
        <f>IF(J1099&gt;K1099, 1, IF(J1099&lt;K1099, -1, 0))</f>
        <v>-1</v>
      </c>
      <c r="U1099">
        <f t="shared" si="139"/>
        <v>1</v>
      </c>
      <c r="V1099">
        <f>G1099*U1100</f>
        <v>-0.65986274854830695</v>
      </c>
    </row>
    <row r="1100" spans="1:22" x14ac:dyDescent="0.15">
      <c r="A1100">
        <v>20030714</v>
      </c>
      <c r="B1100">
        <v>1.1276999999999999</v>
      </c>
      <c r="C1100">
        <v>1.1289</v>
      </c>
      <c r="D1100">
        <v>1.1247</v>
      </c>
      <c r="E1100">
        <v>1.1259999999999999</v>
      </c>
      <c r="F1100">
        <v>-3.0999999999999999E-3</v>
      </c>
      <c r="G1100">
        <v>-0.27455495527412099</v>
      </c>
      <c r="H1100">
        <v>0</v>
      </c>
      <c r="I1100">
        <f t="shared" si="145"/>
        <v>101.51974781254202</v>
      </c>
      <c r="J1100">
        <f t="shared" si="137"/>
        <v>1.1393199999999999</v>
      </c>
      <c r="K1100">
        <f t="shared" si="140"/>
        <v>1.1582566666666667</v>
      </c>
      <c r="L1100">
        <f t="shared" si="138"/>
        <v>1.1272975000000001</v>
      </c>
      <c r="M1100">
        <f t="shared" si="144"/>
        <v>1.1183999999999998</v>
      </c>
      <c r="N1100">
        <f t="shared" si="142"/>
        <v>1.0893374999999994</v>
      </c>
      <c r="O1100">
        <v>0.754884547069268</v>
      </c>
      <c r="P1100">
        <f t="shared" si="143"/>
        <v>-0.754884547069268</v>
      </c>
      <c r="Q1100">
        <f t="shared" si="141"/>
        <v>-0.754884547069268</v>
      </c>
      <c r="R1100">
        <f>MAX(I1072:I1101)</f>
        <v>106.70392676389298</v>
      </c>
      <c r="S1100">
        <f>MIN(I1072:I1101)</f>
        <v>100.75339092408146</v>
      </c>
      <c r="T1100">
        <f>IF(J1100&gt;K1100, 1, IF(J1100&lt;K1100, -1, 0))</f>
        <v>-1</v>
      </c>
      <c r="U1100">
        <f t="shared" si="139"/>
        <v>1</v>
      </c>
      <c r="V1100">
        <f>G1100*U1101</f>
        <v>-0.27455495527412099</v>
      </c>
    </row>
    <row r="1101" spans="1:22" x14ac:dyDescent="0.15">
      <c r="A1101">
        <v>20030715</v>
      </c>
      <c r="B1101">
        <v>1.1299999999999999</v>
      </c>
      <c r="C1101">
        <v>1.1316999999999999</v>
      </c>
      <c r="D1101">
        <v>1.1134999999999999</v>
      </c>
      <c r="E1101">
        <v>1.1174999999999999</v>
      </c>
      <c r="F1101">
        <v>-8.5000000000000006E-3</v>
      </c>
      <c r="G1101">
        <v>-0.754884547069268</v>
      </c>
      <c r="H1101">
        <v>0</v>
      </c>
      <c r="I1101">
        <f t="shared" si="145"/>
        <v>100.75339092408146</v>
      </c>
      <c r="J1101">
        <f t="shared" si="137"/>
        <v>1.1379999999999997</v>
      </c>
      <c r="K1101">
        <f t="shared" si="140"/>
        <v>1.1565133333333333</v>
      </c>
      <c r="L1101">
        <f t="shared" si="138"/>
        <v>1.1282087500000002</v>
      </c>
      <c r="M1101">
        <f t="shared" si="144"/>
        <v>1.1189129999999998</v>
      </c>
      <c r="N1101">
        <f t="shared" si="142"/>
        <v>1.0901224999999994</v>
      </c>
      <c r="O1101">
        <v>-0.14317673378076501</v>
      </c>
      <c r="P1101">
        <f t="shared" si="143"/>
        <v>0.14317673378076501</v>
      </c>
      <c r="Q1101">
        <f t="shared" si="141"/>
        <v>0.14317673378076501</v>
      </c>
      <c r="R1101">
        <f>MAX(I1073:I1102)</f>
        <v>106.70392676389298</v>
      </c>
      <c r="S1101">
        <f>MIN(I1073:I1102)</f>
        <v>100.75339092408146</v>
      </c>
      <c r="T1101">
        <f>IF(J1101&gt;K1101, 1, IF(J1101&lt;K1101, -1, 0))</f>
        <v>-1</v>
      </c>
      <c r="U1101">
        <f t="shared" si="139"/>
        <v>1</v>
      </c>
      <c r="V1101">
        <f>G1101*U1102</f>
        <v>-0.754884547069268</v>
      </c>
    </row>
    <row r="1102" spans="1:22" x14ac:dyDescent="0.15">
      <c r="A1102">
        <v>20030716</v>
      </c>
      <c r="B1102">
        <v>1.1123000000000001</v>
      </c>
      <c r="C1102">
        <v>1.1214</v>
      </c>
      <c r="D1102">
        <v>1.1119000000000001</v>
      </c>
      <c r="E1102">
        <v>1.1191</v>
      </c>
      <c r="F1102">
        <v>1.6000000000000001E-3</v>
      </c>
      <c r="G1102">
        <v>0.14317673378076501</v>
      </c>
      <c r="H1102">
        <v>0</v>
      </c>
      <c r="I1102">
        <f t="shared" si="145"/>
        <v>100.89764633837993</v>
      </c>
      <c r="J1102">
        <f t="shared" ref="J1102:J1165" si="146">AVERAGE(E1092:E1101)</f>
        <v>1.1350599999999997</v>
      </c>
      <c r="K1102">
        <f t="shared" si="140"/>
        <v>1.1545833333333333</v>
      </c>
      <c r="L1102">
        <f t="shared" si="138"/>
        <v>1.1289475000000004</v>
      </c>
      <c r="M1102">
        <f t="shared" si="144"/>
        <v>1.119275</v>
      </c>
      <c r="N1102">
        <f t="shared" si="142"/>
        <v>1.0908581249999993</v>
      </c>
      <c r="O1102">
        <v>-2.6807255830575201E-2</v>
      </c>
      <c r="P1102">
        <f t="shared" si="143"/>
        <v>2.6807255830575201E-2</v>
      </c>
      <c r="Q1102">
        <f t="shared" si="141"/>
        <v>2.6807255830575201E-2</v>
      </c>
      <c r="R1102">
        <f>MAX(I1074:I1103)</f>
        <v>106.70392676389298</v>
      </c>
      <c r="S1102">
        <f>MIN(I1074:I1103)</f>
        <v>100.75339092408146</v>
      </c>
      <c r="T1102">
        <f>IF(J1102&gt;K1102, 1, IF(J1102&lt;K1102, -1, 0))</f>
        <v>-1</v>
      </c>
      <c r="U1102">
        <f t="shared" si="139"/>
        <v>1</v>
      </c>
      <c r="V1102">
        <f>G1102*U1103</f>
        <v>0.14317673378076501</v>
      </c>
    </row>
    <row r="1103" spans="1:22" x14ac:dyDescent="0.15">
      <c r="A1103">
        <v>20030717</v>
      </c>
      <c r="B1103">
        <v>1.1197999999999999</v>
      </c>
      <c r="C1103">
        <v>1.1202000000000001</v>
      </c>
      <c r="D1103">
        <v>1.1137999999999999</v>
      </c>
      <c r="E1103">
        <v>1.1194</v>
      </c>
      <c r="F1103">
        <v>2.9999999999999997E-4</v>
      </c>
      <c r="G1103">
        <v>2.6807255830575201E-2</v>
      </c>
      <c r="H1103">
        <v>0</v>
      </c>
      <c r="I1103">
        <f t="shared" si="145"/>
        <v>100.92469422856088</v>
      </c>
      <c r="J1103">
        <f t="shared" si="146"/>
        <v>1.1316099999999998</v>
      </c>
      <c r="K1103">
        <f t="shared" si="140"/>
        <v>1.1527433333333335</v>
      </c>
      <c r="L1103">
        <f t="shared" si="138"/>
        <v>1.1298112500000004</v>
      </c>
      <c r="M1103">
        <f t="shared" si="144"/>
        <v>1.1197100000000002</v>
      </c>
      <c r="N1103">
        <f t="shared" si="142"/>
        <v>1.0916281249999995</v>
      </c>
      <c r="O1103">
        <v>-0.67000178667143695</v>
      </c>
      <c r="P1103">
        <f t="shared" si="143"/>
        <v>0.67000178667143695</v>
      </c>
      <c r="Q1103">
        <f t="shared" si="141"/>
        <v>0.67000178667143695</v>
      </c>
      <c r="R1103">
        <f>MAX(I1075:I1104)</f>
        <v>106.70392676389298</v>
      </c>
      <c r="S1103">
        <f>MIN(I1075:I1104)</f>
        <v>100.75339092408146</v>
      </c>
      <c r="T1103">
        <f>IF(J1103&gt;K1103, 1, IF(J1103&lt;K1103, -1, 0))</f>
        <v>-1</v>
      </c>
      <c r="U1103">
        <f t="shared" si="139"/>
        <v>1</v>
      </c>
      <c r="V1103">
        <f>G1103*U1104</f>
        <v>2.6807255830575201E-2</v>
      </c>
    </row>
    <row r="1104" spans="1:22" x14ac:dyDescent="0.15">
      <c r="A1104">
        <v>20030718</v>
      </c>
      <c r="B1104">
        <v>1.1187</v>
      </c>
      <c r="C1104">
        <v>1.1287</v>
      </c>
      <c r="D1104">
        <v>1.1153999999999999</v>
      </c>
      <c r="E1104">
        <v>1.1269</v>
      </c>
      <c r="F1104">
        <v>7.4999999999999997E-3</v>
      </c>
      <c r="G1104">
        <v>0.67000178667143695</v>
      </c>
      <c r="H1104">
        <v>0</v>
      </c>
      <c r="I1104">
        <f t="shared" si="145"/>
        <v>101.60089148308491</v>
      </c>
      <c r="J1104">
        <f t="shared" si="146"/>
        <v>1.12836</v>
      </c>
      <c r="K1104">
        <f t="shared" si="140"/>
        <v>1.1511133333333337</v>
      </c>
      <c r="L1104">
        <f t="shared" si="138"/>
        <v>1.1305362500000005</v>
      </c>
      <c r="M1104">
        <f t="shared" si="144"/>
        <v>1.1201220000000001</v>
      </c>
      <c r="N1104">
        <f t="shared" si="142"/>
        <v>1.0924374999999997</v>
      </c>
      <c r="O1104">
        <v>-0.50581240571479602</v>
      </c>
      <c r="P1104">
        <f t="shared" si="143"/>
        <v>0.50581240571479602</v>
      </c>
      <c r="Q1104">
        <f t="shared" si="141"/>
        <v>0.50581240571479602</v>
      </c>
      <c r="R1104">
        <f>MAX(I1076:I1105)</f>
        <v>106.70392676389298</v>
      </c>
      <c r="S1104">
        <f>MIN(I1076:I1105)</f>
        <v>100.75339092408146</v>
      </c>
      <c r="T1104">
        <f>IF(J1104&gt;K1104, 1, IF(J1104&lt;K1104, -1, 0))</f>
        <v>-1</v>
      </c>
      <c r="U1104">
        <f t="shared" si="139"/>
        <v>1</v>
      </c>
      <c r="V1104">
        <f>G1104*U1105</f>
        <v>0.67000178667143695</v>
      </c>
    </row>
    <row r="1105" spans="1:22" x14ac:dyDescent="0.15">
      <c r="A1105">
        <v>20030721</v>
      </c>
      <c r="B1105">
        <v>1.1265000000000001</v>
      </c>
      <c r="C1105">
        <v>1.1331</v>
      </c>
      <c r="D1105">
        <v>1.1248</v>
      </c>
      <c r="E1105">
        <v>1.1326000000000001</v>
      </c>
      <c r="F1105">
        <v>5.7000000000000002E-3</v>
      </c>
      <c r="G1105">
        <v>0.50581240571479602</v>
      </c>
      <c r="H1105">
        <v>0</v>
      </c>
      <c r="I1105">
        <f t="shared" si="145"/>
        <v>102.11480139652318</v>
      </c>
      <c r="J1105">
        <f t="shared" si="146"/>
        <v>1.1264399999999999</v>
      </c>
      <c r="K1105">
        <f t="shared" si="140"/>
        <v>1.1492033333333334</v>
      </c>
      <c r="L1105">
        <f t="shared" si="138"/>
        <v>1.1313462500000004</v>
      </c>
      <c r="M1105">
        <f t="shared" si="144"/>
        <v>1.1206350000000003</v>
      </c>
      <c r="N1105">
        <f t="shared" si="142"/>
        <v>1.0932843749999999</v>
      </c>
      <c r="O1105">
        <v>0.123609394313974</v>
      </c>
      <c r="P1105">
        <f t="shared" si="143"/>
        <v>-0.123609394313974</v>
      </c>
      <c r="Q1105">
        <f t="shared" si="141"/>
        <v>-0.123609394313974</v>
      </c>
      <c r="R1105">
        <f>MAX(I1077:I1106)</f>
        <v>106.70392676389298</v>
      </c>
      <c r="S1105">
        <f>MIN(I1077:I1106)</f>
        <v>100.75339092408146</v>
      </c>
      <c r="T1105">
        <f>IF(J1105&gt;K1105, 1, IF(J1105&lt;K1105, -1, 0))</f>
        <v>-1</v>
      </c>
      <c r="U1105">
        <f t="shared" si="139"/>
        <v>1</v>
      </c>
      <c r="V1105">
        <f>G1105*U1106</f>
        <v>0.50581240571479602</v>
      </c>
    </row>
    <row r="1106" spans="1:22" x14ac:dyDescent="0.15">
      <c r="A1106">
        <v>20030722</v>
      </c>
      <c r="B1106">
        <v>1.1324000000000001</v>
      </c>
      <c r="C1106">
        <v>1.135</v>
      </c>
      <c r="D1106">
        <v>1.1296999999999999</v>
      </c>
      <c r="E1106">
        <v>1.1312</v>
      </c>
      <c r="F1106">
        <v>-1.4E-3</v>
      </c>
      <c r="G1106">
        <v>-0.123609394313974</v>
      </c>
      <c r="H1106">
        <v>0</v>
      </c>
      <c r="I1106">
        <f t="shared" si="145"/>
        <v>101.98857790901202</v>
      </c>
      <c r="J1106">
        <f t="shared" si="146"/>
        <v>1.1267</v>
      </c>
      <c r="K1106">
        <f t="shared" si="140"/>
        <v>1.1479633333333334</v>
      </c>
      <c r="L1106">
        <f t="shared" si="138"/>
        <v>1.1321887500000005</v>
      </c>
      <c r="M1106">
        <f t="shared" si="144"/>
        <v>1.1211780000000002</v>
      </c>
      <c r="N1106">
        <f t="shared" si="142"/>
        <v>1.0941756249999999</v>
      </c>
      <c r="O1106">
        <v>-1.1757425742574299</v>
      </c>
      <c r="P1106">
        <f t="shared" si="143"/>
        <v>1.1757425742574299</v>
      </c>
      <c r="Q1106">
        <f t="shared" si="141"/>
        <v>1.1757425742574299</v>
      </c>
      <c r="R1106">
        <f>MAX(I1078:I1107)</f>
        <v>106.70392676389298</v>
      </c>
      <c r="S1106">
        <f>MIN(I1078:I1107)</f>
        <v>100.75339092408146</v>
      </c>
      <c r="T1106">
        <f>IF(J1106&gt;K1106, 1, IF(J1106&lt;K1106, -1, 0))</f>
        <v>-1</v>
      </c>
      <c r="U1106">
        <f t="shared" si="139"/>
        <v>1</v>
      </c>
      <c r="V1106">
        <f>G1106*U1107</f>
        <v>-0.123609394313974</v>
      </c>
    </row>
    <row r="1107" spans="1:22" x14ac:dyDescent="0.15">
      <c r="A1107">
        <v>20030723</v>
      </c>
      <c r="B1107">
        <v>1.139</v>
      </c>
      <c r="C1107">
        <v>1.1472</v>
      </c>
      <c r="D1107">
        <v>1.1378999999999999</v>
      </c>
      <c r="E1107">
        <v>1.1445000000000001</v>
      </c>
      <c r="F1107">
        <v>1.3299999999999999E-2</v>
      </c>
      <c r="G1107">
        <v>1.1757425742574299</v>
      </c>
      <c r="H1107">
        <v>0</v>
      </c>
      <c r="I1107">
        <f t="shared" si="145"/>
        <v>103.18770104036798</v>
      </c>
      <c r="J1107">
        <f t="shared" si="146"/>
        <v>1.1270099999999998</v>
      </c>
      <c r="K1107">
        <f t="shared" si="140"/>
        <v>1.1465433333333335</v>
      </c>
      <c r="L1107">
        <f t="shared" si="138"/>
        <v>1.1330100000000005</v>
      </c>
      <c r="M1107">
        <f t="shared" si="144"/>
        <v>1.1217300000000003</v>
      </c>
      <c r="N1107">
        <f t="shared" si="142"/>
        <v>1.0950362499999999</v>
      </c>
      <c r="O1107">
        <v>-3.4949759720398099E-2</v>
      </c>
      <c r="P1107">
        <f t="shared" si="143"/>
        <v>3.4949759720398099E-2</v>
      </c>
      <c r="Q1107">
        <f t="shared" si="141"/>
        <v>3.4949759720398099E-2</v>
      </c>
      <c r="R1107">
        <f>MAX(I1079:I1108)</f>
        <v>106.70392676389298</v>
      </c>
      <c r="S1107">
        <f>MIN(I1079:I1108)</f>
        <v>100.75339092408146</v>
      </c>
      <c r="T1107">
        <f>IF(J1107&gt;K1107, 1, IF(J1107&lt;K1107, -1, 0))</f>
        <v>-1</v>
      </c>
      <c r="U1107">
        <f t="shared" si="139"/>
        <v>1</v>
      </c>
      <c r="V1107">
        <f>G1107*U1108</f>
        <v>1.1757425742574299</v>
      </c>
    </row>
    <row r="1108" spans="1:22" x14ac:dyDescent="0.15">
      <c r="A1108">
        <v>20030724</v>
      </c>
      <c r="B1108">
        <v>1.1446000000000001</v>
      </c>
      <c r="C1108">
        <v>1.1471</v>
      </c>
      <c r="D1108">
        <v>1.1407</v>
      </c>
      <c r="E1108">
        <v>1.1449</v>
      </c>
      <c r="F1108">
        <v>4.0000000000000002E-4</v>
      </c>
      <c r="G1108">
        <v>3.4949759720398099E-2</v>
      </c>
      <c r="H1108">
        <v>0</v>
      </c>
      <c r="I1108">
        <f t="shared" si="145"/>
        <v>103.2237648939426</v>
      </c>
      <c r="J1108">
        <f t="shared" si="146"/>
        <v>1.12829</v>
      </c>
      <c r="K1108">
        <f t="shared" si="140"/>
        <v>1.1458700000000002</v>
      </c>
      <c r="L1108">
        <f t="shared" ref="L1108:L1171" si="147">AVERAGE(E1028:E1107)</f>
        <v>1.1338775000000005</v>
      </c>
      <c r="M1108">
        <f t="shared" si="144"/>
        <v>1.1223800000000004</v>
      </c>
      <c r="N1108">
        <f t="shared" si="142"/>
        <v>1.0959612499999998</v>
      </c>
      <c r="O1108">
        <v>-0.37557865315747802</v>
      </c>
      <c r="P1108">
        <f t="shared" si="143"/>
        <v>0.37557865315747802</v>
      </c>
      <c r="Q1108">
        <f t="shared" si="141"/>
        <v>0.37557865315747802</v>
      </c>
      <c r="R1108">
        <f>MAX(I1080:I1109)</f>
        <v>106.70392676389298</v>
      </c>
      <c r="S1108">
        <f>MIN(I1080:I1109)</f>
        <v>100.75339092408146</v>
      </c>
      <c r="T1108">
        <f>IF(J1108&gt;K1108, 1, IF(J1108&lt;K1108, -1, 0))</f>
        <v>-1</v>
      </c>
      <c r="U1108">
        <f t="shared" ref="U1108:U1171" si="148">IF(T1058=-1,-1,IF(T1058=1,1,U1057))</f>
        <v>1</v>
      </c>
      <c r="V1108">
        <f>G1108*U1109</f>
        <v>3.4949759720398099E-2</v>
      </c>
    </row>
    <row r="1109" spans="1:22" x14ac:dyDescent="0.15">
      <c r="A1109">
        <v>20030725</v>
      </c>
      <c r="B1109">
        <v>1.1456</v>
      </c>
      <c r="C1109">
        <v>1.1534</v>
      </c>
      <c r="D1109">
        <v>1.143</v>
      </c>
      <c r="E1109">
        <v>1.1492</v>
      </c>
      <c r="F1109">
        <v>4.3E-3</v>
      </c>
      <c r="G1109">
        <v>0.37557865315747802</v>
      </c>
      <c r="H1109">
        <v>0</v>
      </c>
      <c r="I1109">
        <f t="shared" si="145"/>
        <v>103.6114513198697</v>
      </c>
      <c r="J1109">
        <f t="shared" si="146"/>
        <v>1.1291199999999999</v>
      </c>
      <c r="K1109">
        <f t="shared" si="140"/>
        <v>1.1449466666666668</v>
      </c>
      <c r="L1109">
        <f t="shared" si="147"/>
        <v>1.1346037500000006</v>
      </c>
      <c r="M1109">
        <f t="shared" si="144"/>
        <v>1.1229500000000001</v>
      </c>
      <c r="N1109">
        <f t="shared" si="142"/>
        <v>1.0968981249999996</v>
      </c>
      <c r="O1109">
        <v>4.3508527671418801E-2</v>
      </c>
      <c r="P1109">
        <f t="shared" si="143"/>
        <v>-4.3508527671418801E-2</v>
      </c>
      <c r="Q1109">
        <f t="shared" si="141"/>
        <v>-4.3508527671418801E-2</v>
      </c>
      <c r="R1109">
        <f>MAX(I1081:I1110)</f>
        <v>106.44246382547702</v>
      </c>
      <c r="S1109">
        <f>MIN(I1081:I1110)</f>
        <v>100.75339092408146</v>
      </c>
      <c r="T1109">
        <f>IF(J1109&gt;K1109, 1, IF(J1109&lt;K1109, -1, 0))</f>
        <v>-1</v>
      </c>
      <c r="U1109">
        <f t="shared" si="148"/>
        <v>1</v>
      </c>
      <c r="V1109">
        <f>G1109*U1110</f>
        <v>0.37557865315747802</v>
      </c>
    </row>
    <row r="1110" spans="1:22" x14ac:dyDescent="0.15">
      <c r="A1110">
        <v>20030728</v>
      </c>
      <c r="B1110">
        <v>1.1469</v>
      </c>
      <c r="C1110">
        <v>1.1499999999999999</v>
      </c>
      <c r="D1110">
        <v>1.1456</v>
      </c>
      <c r="E1110">
        <v>1.1487000000000001</v>
      </c>
      <c r="F1110">
        <v>-5.0000000000000001E-4</v>
      </c>
      <c r="G1110">
        <v>-4.3508527671418801E-2</v>
      </c>
      <c r="H1110">
        <v>0</v>
      </c>
      <c r="I1110">
        <f t="shared" si="145"/>
        <v>103.56637150290143</v>
      </c>
      <c r="J1110">
        <f t="shared" si="146"/>
        <v>1.1311300000000002</v>
      </c>
      <c r="K1110">
        <f t="shared" si="140"/>
        <v>1.14415</v>
      </c>
      <c r="L1110">
        <f t="shared" si="147"/>
        <v>1.1353937500000002</v>
      </c>
      <c r="M1110">
        <f t="shared" si="144"/>
        <v>1.123569</v>
      </c>
      <c r="N1110">
        <f t="shared" si="142"/>
        <v>1.0978356249999999</v>
      </c>
      <c r="O1110">
        <v>0.34821972664751499</v>
      </c>
      <c r="P1110">
        <f t="shared" si="143"/>
        <v>-0.34821972664751499</v>
      </c>
      <c r="Q1110">
        <f t="shared" si="141"/>
        <v>-0.34821972664751499</v>
      </c>
      <c r="R1110">
        <f>MAX(I1082:I1111)</f>
        <v>106.09084125312452</v>
      </c>
      <c r="S1110">
        <f>MIN(I1082:I1111)</f>
        <v>100.75339092408146</v>
      </c>
      <c r="T1110">
        <f>IF(J1110&gt;K1110, 1, IF(J1110&lt;K1110, -1, 0))</f>
        <v>-1</v>
      </c>
      <c r="U1110">
        <f t="shared" si="148"/>
        <v>1</v>
      </c>
      <c r="V1110">
        <f>G1110*U1111</f>
        <v>-4.3508527671418801E-2</v>
      </c>
    </row>
    <row r="1111" spans="1:22" x14ac:dyDescent="0.15">
      <c r="A1111">
        <v>20030729</v>
      </c>
      <c r="B1111">
        <v>1.1447000000000001</v>
      </c>
      <c r="C1111">
        <v>1.1524000000000001</v>
      </c>
      <c r="D1111">
        <v>1.1437999999999999</v>
      </c>
      <c r="E1111">
        <v>1.1447000000000001</v>
      </c>
      <c r="F1111">
        <v>-4.0000000000000001E-3</v>
      </c>
      <c r="G1111">
        <v>-0.34821972664751499</v>
      </c>
      <c r="H1111">
        <v>0</v>
      </c>
      <c r="I1111">
        <f t="shared" si="145"/>
        <v>103.20573296715528</v>
      </c>
      <c r="J1111">
        <f t="shared" si="146"/>
        <v>1.1334</v>
      </c>
      <c r="K1111">
        <f t="shared" si="140"/>
        <v>1.14299</v>
      </c>
      <c r="L1111">
        <f t="shared" si="147"/>
        <v>1.1363412500000003</v>
      </c>
      <c r="M1111">
        <f t="shared" si="144"/>
        <v>1.1240880000000002</v>
      </c>
      <c r="N1111">
        <f t="shared" si="142"/>
        <v>1.0987649999999998</v>
      </c>
      <c r="O1111">
        <v>0.89979907399318404</v>
      </c>
      <c r="P1111">
        <f t="shared" si="143"/>
        <v>-0.89979907399318404</v>
      </c>
      <c r="Q1111">
        <f t="shared" si="141"/>
        <v>-0.89979907399318404</v>
      </c>
      <c r="R1111">
        <f>MAX(I1083:I1112)</f>
        <v>105.28842051108933</v>
      </c>
      <c r="S1111">
        <f>MIN(I1083:I1112)</f>
        <v>100.75339092408146</v>
      </c>
      <c r="T1111">
        <f>IF(J1111&gt;K1111, 1, IF(J1111&lt;K1111, -1, 0))</f>
        <v>-1</v>
      </c>
      <c r="U1111">
        <f t="shared" si="148"/>
        <v>1</v>
      </c>
      <c r="V1111">
        <f>G1111*U1112</f>
        <v>-0.34821972664751499</v>
      </c>
    </row>
    <row r="1112" spans="1:22" x14ac:dyDescent="0.15">
      <c r="A1112">
        <v>20030730</v>
      </c>
      <c r="B1112">
        <v>1.1400999999999999</v>
      </c>
      <c r="C1112">
        <v>1.1405000000000001</v>
      </c>
      <c r="D1112">
        <v>1.1335999999999999</v>
      </c>
      <c r="E1112">
        <v>1.1344000000000001</v>
      </c>
      <c r="F1112">
        <v>-1.03E-2</v>
      </c>
      <c r="G1112">
        <v>-0.89979907399318404</v>
      </c>
      <c r="H1112">
        <v>0</v>
      </c>
      <c r="I1112">
        <f t="shared" si="145"/>
        <v>102.27708873760895</v>
      </c>
      <c r="J1112">
        <f t="shared" si="146"/>
        <v>1.13612</v>
      </c>
      <c r="K1112">
        <f t="shared" si="140"/>
        <v>1.1417933333333334</v>
      </c>
      <c r="L1112">
        <f t="shared" si="147"/>
        <v>1.1372700000000002</v>
      </c>
      <c r="M1112">
        <f t="shared" si="144"/>
        <v>1.1245660000000002</v>
      </c>
      <c r="N1112">
        <f t="shared" si="142"/>
        <v>1.0996143749999998</v>
      </c>
      <c r="O1112">
        <v>1.0401974612129801</v>
      </c>
      <c r="P1112">
        <f t="shared" si="143"/>
        <v>-1.0401974612129801</v>
      </c>
      <c r="Q1112">
        <f t="shared" si="141"/>
        <v>-1.0401974612129801</v>
      </c>
      <c r="R1112">
        <f>MAX(I1084:I1113)</f>
        <v>105.28842051108933</v>
      </c>
      <c r="S1112">
        <f>MIN(I1084:I1113)</f>
        <v>100.75339092408146</v>
      </c>
      <c r="T1112">
        <f>IF(J1112&gt;K1112, 1, IF(J1112&lt;K1112, -1, 0))</f>
        <v>-1</v>
      </c>
      <c r="U1112">
        <f t="shared" si="148"/>
        <v>1</v>
      </c>
      <c r="V1112">
        <f>G1112*U1113</f>
        <v>-0.89979907399318404</v>
      </c>
    </row>
    <row r="1113" spans="1:22" x14ac:dyDescent="0.15">
      <c r="A1113">
        <v>20030731</v>
      </c>
      <c r="B1113">
        <v>1.1306</v>
      </c>
      <c r="C1113">
        <v>1.1316999999999999</v>
      </c>
      <c r="D1113">
        <v>1.121</v>
      </c>
      <c r="E1113">
        <v>1.1226</v>
      </c>
      <c r="F1113">
        <v>-1.18E-2</v>
      </c>
      <c r="G1113">
        <v>-1.0401974612129801</v>
      </c>
      <c r="H1113">
        <v>0</v>
      </c>
      <c r="I1113">
        <f t="shared" si="145"/>
        <v>101.21320505715779</v>
      </c>
      <c r="J1113">
        <f t="shared" si="146"/>
        <v>1.1376499999999998</v>
      </c>
      <c r="K1113">
        <f t="shared" si="140"/>
        <v>1.1403833333333333</v>
      </c>
      <c r="L1113">
        <f t="shared" si="147"/>
        <v>1.1380725000000003</v>
      </c>
      <c r="M1113">
        <f t="shared" si="144"/>
        <v>1.1249020000000001</v>
      </c>
      <c r="N1113">
        <f t="shared" si="142"/>
        <v>1.1003949999999998</v>
      </c>
      <c r="O1113">
        <v>-0.195973632638516</v>
      </c>
      <c r="P1113">
        <f t="shared" si="143"/>
        <v>0.195973632638516</v>
      </c>
      <c r="Q1113">
        <f t="shared" si="141"/>
        <v>0.195973632638516</v>
      </c>
      <c r="R1113">
        <f>MAX(I1085:I1114)</f>
        <v>104.13437719670165</v>
      </c>
      <c r="S1113">
        <f>MIN(I1085:I1114)</f>
        <v>100.75339092408146</v>
      </c>
      <c r="T1113">
        <f>IF(J1113&gt;K1113, 1, IF(J1113&lt;K1113, -1, 0))</f>
        <v>-1</v>
      </c>
      <c r="U1113">
        <f t="shared" si="148"/>
        <v>1</v>
      </c>
      <c r="V1113">
        <f>G1113*U1114</f>
        <v>-1.0401974612129801</v>
      </c>
    </row>
    <row r="1114" spans="1:22" x14ac:dyDescent="0.15">
      <c r="A1114">
        <v>20030801</v>
      </c>
      <c r="B1114">
        <v>1.1160000000000001</v>
      </c>
      <c r="C1114">
        <v>1.1262000000000001</v>
      </c>
      <c r="D1114">
        <v>1.1145</v>
      </c>
      <c r="E1114">
        <v>1.1248</v>
      </c>
      <c r="F1114">
        <v>2.2000000000000001E-3</v>
      </c>
      <c r="G1114">
        <v>0.195973632638516</v>
      </c>
      <c r="H1114">
        <v>0</v>
      </c>
      <c r="I1114">
        <f t="shared" si="145"/>
        <v>101.41155625181818</v>
      </c>
      <c r="J1114">
        <f t="shared" si="146"/>
        <v>1.1379699999999999</v>
      </c>
      <c r="K1114">
        <f t="shared" si="140"/>
        <v>1.1389466666666668</v>
      </c>
      <c r="L1114">
        <f t="shared" si="147"/>
        <v>1.1388200000000004</v>
      </c>
      <c r="M1114">
        <f t="shared" si="144"/>
        <v>1.1250860000000003</v>
      </c>
      <c r="N1114">
        <f t="shared" si="142"/>
        <v>1.1011293749999997</v>
      </c>
      <c r="O1114">
        <v>-0.80903271692744405</v>
      </c>
      <c r="P1114">
        <f t="shared" si="143"/>
        <v>0.80903271692744405</v>
      </c>
      <c r="Q1114">
        <f t="shared" si="141"/>
        <v>0.80903271692744405</v>
      </c>
      <c r="R1114">
        <f>MAX(I1086:I1115)</f>
        <v>104.00815370919051</v>
      </c>
      <c r="S1114">
        <f>MIN(I1086:I1115)</f>
        <v>100.75339092408146</v>
      </c>
      <c r="T1114">
        <f>IF(J1114&gt;K1114, 1, IF(J1114&lt;K1114, -1, 0))</f>
        <v>-1</v>
      </c>
      <c r="U1114">
        <f t="shared" si="148"/>
        <v>1</v>
      </c>
      <c r="V1114">
        <f>G1114*U1115</f>
        <v>0.195973632638516</v>
      </c>
    </row>
    <row r="1115" spans="1:22" x14ac:dyDescent="0.15">
      <c r="A1115">
        <v>20030804</v>
      </c>
      <c r="B1115">
        <v>1.1292</v>
      </c>
      <c r="C1115">
        <v>1.1363000000000001</v>
      </c>
      <c r="D1115">
        <v>1.1283000000000001</v>
      </c>
      <c r="E1115">
        <v>1.1338999999999999</v>
      </c>
      <c r="F1115">
        <v>9.1000000000000004E-3</v>
      </c>
      <c r="G1115">
        <v>0.80903271692744405</v>
      </c>
      <c r="H1115">
        <v>0</v>
      </c>
      <c r="I1115">
        <f t="shared" si="145"/>
        <v>102.23200892064068</v>
      </c>
      <c r="J1115">
        <f t="shared" si="146"/>
        <v>1.1377599999999999</v>
      </c>
      <c r="K1115">
        <f t="shared" si="140"/>
        <v>1.1375133333333336</v>
      </c>
      <c r="L1115">
        <f t="shared" si="147"/>
        <v>1.1395250000000003</v>
      </c>
      <c r="M1115">
        <f t="shared" si="144"/>
        <v>1.1253430000000002</v>
      </c>
      <c r="N1115">
        <f t="shared" si="142"/>
        <v>1.1018843749999996</v>
      </c>
      <c r="O1115">
        <v>-3.5276479407351298E-2</v>
      </c>
      <c r="P1115">
        <f t="shared" si="143"/>
        <v>-3.5276479407351298E-2</v>
      </c>
      <c r="Q1115">
        <f t="shared" si="141"/>
        <v>-3.5276479407351298E-2</v>
      </c>
      <c r="R1115">
        <f>MAX(I1087:I1116)</f>
        <v>104.00815370919051</v>
      </c>
      <c r="S1115">
        <f>MIN(I1087:I1116)</f>
        <v>100.75339092408146</v>
      </c>
      <c r="T1115">
        <f>IF(J1115&gt;K1115, 1, IF(J1115&lt;K1115, -1, 0))</f>
        <v>1</v>
      </c>
      <c r="U1115">
        <f t="shared" si="148"/>
        <v>1</v>
      </c>
      <c r="V1115">
        <f>G1115*U1116</f>
        <v>0.80903271692744405</v>
      </c>
    </row>
    <row r="1116" spans="1:22" x14ac:dyDescent="0.15">
      <c r="A1116">
        <v>20030805</v>
      </c>
      <c r="B1116">
        <v>1.1314</v>
      </c>
      <c r="C1116">
        <v>1.1346000000000001</v>
      </c>
      <c r="D1116">
        <v>1.1292</v>
      </c>
      <c r="E1116">
        <v>1.1335</v>
      </c>
      <c r="F1116">
        <v>-4.0000000000000002E-4</v>
      </c>
      <c r="G1116">
        <v>-3.5276479407351298E-2</v>
      </c>
      <c r="H1116">
        <v>0</v>
      </c>
      <c r="I1116">
        <f t="shared" si="145"/>
        <v>102.19594506706606</v>
      </c>
      <c r="J1116">
        <f t="shared" si="146"/>
        <v>1.1378900000000001</v>
      </c>
      <c r="K1116">
        <f t="shared" si="140"/>
        <v>1.1368099999999999</v>
      </c>
      <c r="L1116">
        <f t="shared" si="147"/>
        <v>1.1402787500000002</v>
      </c>
      <c r="M1116">
        <f t="shared" si="144"/>
        <v>1.125718</v>
      </c>
      <c r="N1116">
        <f t="shared" si="142"/>
        <v>1.1026306249999998</v>
      </c>
      <c r="O1116">
        <v>-2.6466696074103801E-2</v>
      </c>
      <c r="P1116">
        <f t="shared" si="143"/>
        <v>-2.6466696074103801E-2</v>
      </c>
      <c r="Q1116">
        <f t="shared" si="141"/>
        <v>-2.6466696074103801E-2</v>
      </c>
      <c r="R1116">
        <f>MAX(I1088:I1117)</f>
        <v>104.00815370919051</v>
      </c>
      <c r="S1116">
        <f>MIN(I1088:I1117)</f>
        <v>100.75339092408146</v>
      </c>
      <c r="T1116">
        <f>IF(J1116&gt;K1116, 1, IF(J1116&lt;K1116, -1, 0))</f>
        <v>1</v>
      </c>
      <c r="U1116">
        <f t="shared" si="148"/>
        <v>1</v>
      </c>
      <c r="V1116">
        <f>G1116*U1117</f>
        <v>-3.5276479407351298E-2</v>
      </c>
    </row>
    <row r="1117" spans="1:22" x14ac:dyDescent="0.15">
      <c r="A1117">
        <v>20030806</v>
      </c>
      <c r="B1117">
        <v>1.1377999999999999</v>
      </c>
      <c r="C1117">
        <v>1.1383000000000001</v>
      </c>
      <c r="D1117">
        <v>1.1312</v>
      </c>
      <c r="E1117">
        <v>1.1332</v>
      </c>
      <c r="F1117">
        <v>-2.9999999999999997E-4</v>
      </c>
      <c r="G1117">
        <v>-2.6466696074103801E-2</v>
      </c>
      <c r="H1117">
        <v>0</v>
      </c>
      <c r="I1117">
        <f t="shared" si="145"/>
        <v>102.16889717688511</v>
      </c>
      <c r="J1117">
        <f t="shared" si="146"/>
        <v>1.1381200000000002</v>
      </c>
      <c r="K1117">
        <f t="shared" si="140"/>
        <v>1.1361899999999998</v>
      </c>
      <c r="L1117">
        <f t="shared" si="147"/>
        <v>1.1409862500000005</v>
      </c>
      <c r="M1117">
        <f t="shared" si="144"/>
        <v>1.1262820000000004</v>
      </c>
      <c r="N1117">
        <f t="shared" si="142"/>
        <v>1.1033499999999998</v>
      </c>
      <c r="O1117">
        <v>0.22061418990469001</v>
      </c>
      <c r="P1117">
        <f t="shared" si="143"/>
        <v>0.22061418990469001</v>
      </c>
      <c r="Q1117">
        <f t="shared" si="141"/>
        <v>0.22061418990469001</v>
      </c>
      <c r="R1117">
        <f>MAX(I1089:I1118)</f>
        <v>104.00815370919051</v>
      </c>
      <c r="S1117">
        <f>MIN(I1089:I1118)</f>
        <v>100.75339092408146</v>
      </c>
      <c r="T1117">
        <f>IF(J1117&gt;K1117, 1, IF(J1117&lt;K1117, -1, 0))</f>
        <v>1</v>
      </c>
      <c r="U1117">
        <f t="shared" si="148"/>
        <v>1</v>
      </c>
      <c r="V1117">
        <f>G1117*U1118</f>
        <v>-2.6466696074103801E-2</v>
      </c>
    </row>
    <row r="1118" spans="1:22" x14ac:dyDescent="0.15">
      <c r="A1118">
        <v>20030807</v>
      </c>
      <c r="B1118">
        <v>1.1346000000000001</v>
      </c>
      <c r="C1118">
        <v>1.1406000000000001</v>
      </c>
      <c r="D1118">
        <v>1.1338999999999999</v>
      </c>
      <c r="E1118">
        <v>1.1356999999999999</v>
      </c>
      <c r="F1118">
        <v>2.5000000000000001E-3</v>
      </c>
      <c r="G1118">
        <v>0.22061418990469001</v>
      </c>
      <c r="H1118">
        <v>0</v>
      </c>
      <c r="I1118">
        <f t="shared" si="145"/>
        <v>102.39429626172645</v>
      </c>
      <c r="J1118">
        <f t="shared" si="146"/>
        <v>1.1369900000000002</v>
      </c>
      <c r="K1118">
        <f t="shared" si="140"/>
        <v>1.1357066666666666</v>
      </c>
      <c r="L1118">
        <f t="shared" si="147"/>
        <v>1.1417425000000003</v>
      </c>
      <c r="M1118">
        <f t="shared" si="144"/>
        <v>1.1269070000000001</v>
      </c>
      <c r="N1118">
        <f t="shared" si="142"/>
        <v>1.1040681249999997</v>
      </c>
      <c r="O1118">
        <v>-0.66038566522847897</v>
      </c>
      <c r="P1118">
        <f t="shared" si="143"/>
        <v>-0.66038566522847897</v>
      </c>
      <c r="Q1118">
        <f t="shared" si="141"/>
        <v>-0.66038566522847897</v>
      </c>
      <c r="R1118">
        <f>MAX(I1090:I1119)</f>
        <v>104.00815370919051</v>
      </c>
      <c r="S1118">
        <f>MIN(I1090:I1119)</f>
        <v>100.75339092408146</v>
      </c>
      <c r="T1118">
        <f>IF(J1118&gt;K1118, 1, IF(J1118&lt;K1118, -1, 0))</f>
        <v>1</v>
      </c>
      <c r="U1118">
        <f t="shared" si="148"/>
        <v>1</v>
      </c>
      <c r="V1118">
        <f>G1118*U1119</f>
        <v>0.22061418990469001</v>
      </c>
    </row>
    <row r="1119" spans="1:22" x14ac:dyDescent="0.15">
      <c r="A1119">
        <v>20030808</v>
      </c>
      <c r="B1119">
        <v>1.1317999999999999</v>
      </c>
      <c r="C1119">
        <v>1.1336999999999999</v>
      </c>
      <c r="D1119">
        <v>1.1274999999999999</v>
      </c>
      <c r="E1119">
        <v>1.1282000000000001</v>
      </c>
      <c r="F1119">
        <v>-7.4999999999999997E-3</v>
      </c>
      <c r="G1119">
        <v>-0.66038566522847897</v>
      </c>
      <c r="H1119">
        <v>0</v>
      </c>
      <c r="I1119">
        <f t="shared" si="145"/>
        <v>101.71809900720243</v>
      </c>
      <c r="J1119">
        <f t="shared" si="146"/>
        <v>1.1360700000000001</v>
      </c>
      <c r="K1119">
        <f t="shared" si="140"/>
        <v>1.1352066666666665</v>
      </c>
      <c r="L1119">
        <f t="shared" si="147"/>
        <v>1.1424962500000002</v>
      </c>
      <c r="M1119">
        <f t="shared" si="144"/>
        <v>1.1276620000000002</v>
      </c>
      <c r="N1119">
        <f t="shared" si="142"/>
        <v>1.1047624999999996</v>
      </c>
      <c r="O1119">
        <v>0.59386633575606496</v>
      </c>
      <c r="P1119">
        <f t="shared" si="143"/>
        <v>0.59386633575606496</v>
      </c>
      <c r="Q1119">
        <f t="shared" si="141"/>
        <v>0.59386633575606496</v>
      </c>
      <c r="R1119">
        <f>MAX(I1091:I1120)</f>
        <v>104.00815370919051</v>
      </c>
      <c r="S1119">
        <f>MIN(I1091:I1120)</f>
        <v>100.75339092408146</v>
      </c>
      <c r="T1119">
        <f>IF(J1119&gt;K1119, 1, IF(J1119&lt;K1119, -1, 0))</f>
        <v>1</v>
      </c>
      <c r="U1119">
        <f t="shared" si="148"/>
        <v>1</v>
      </c>
      <c r="V1119">
        <f>G1119*U1120</f>
        <v>-0.66038566522847897</v>
      </c>
    </row>
    <row r="1120" spans="1:22" x14ac:dyDescent="0.15">
      <c r="A1120">
        <v>20030811</v>
      </c>
      <c r="B1120">
        <v>1.1282000000000001</v>
      </c>
      <c r="C1120">
        <v>1.1369</v>
      </c>
      <c r="D1120">
        <v>1.1281000000000001</v>
      </c>
      <c r="E1120">
        <v>1.1349</v>
      </c>
      <c r="F1120">
        <v>6.7000000000000002E-3</v>
      </c>
      <c r="G1120">
        <v>0.59386633575606496</v>
      </c>
      <c r="H1120">
        <v>0</v>
      </c>
      <c r="I1120">
        <f t="shared" si="145"/>
        <v>102.32216855457723</v>
      </c>
      <c r="J1120">
        <f t="shared" si="146"/>
        <v>1.1339699999999999</v>
      </c>
      <c r="K1120">
        <f t="shared" si="140"/>
        <v>1.1348066666666665</v>
      </c>
      <c r="L1120">
        <f t="shared" si="147"/>
        <v>1.1431112500000005</v>
      </c>
      <c r="M1120">
        <f t="shared" si="144"/>
        <v>1.1283480000000004</v>
      </c>
      <c r="N1120">
        <f t="shared" si="142"/>
        <v>1.1054249999999997</v>
      </c>
      <c r="O1120">
        <v>0.44056745087673899</v>
      </c>
      <c r="P1120">
        <f t="shared" si="143"/>
        <v>-0.44056745087673899</v>
      </c>
      <c r="Q1120">
        <f t="shared" si="141"/>
        <v>-0.44056745087673899</v>
      </c>
      <c r="R1120">
        <f>MAX(I1092:I1121)</f>
        <v>104.00815370919051</v>
      </c>
      <c r="S1120">
        <f>MIN(I1092:I1121)</f>
        <v>100.75339092408146</v>
      </c>
      <c r="T1120">
        <f>IF(J1120&gt;K1120, 1, IF(J1120&lt;K1120, -1, 0))</f>
        <v>-1</v>
      </c>
      <c r="U1120">
        <f t="shared" si="148"/>
        <v>1</v>
      </c>
      <c r="V1120">
        <f>G1120*U1121</f>
        <v>0.59386633575606496</v>
      </c>
    </row>
    <row r="1121" spans="1:22" x14ac:dyDescent="0.15">
      <c r="A1121">
        <v>20030812</v>
      </c>
      <c r="B1121">
        <v>1.1296999999999999</v>
      </c>
      <c r="C1121">
        <v>1.1317999999999999</v>
      </c>
      <c r="D1121">
        <v>1.127</v>
      </c>
      <c r="E1121">
        <v>1.1298999999999999</v>
      </c>
      <c r="F1121">
        <v>-5.0000000000000001E-3</v>
      </c>
      <c r="G1121">
        <v>-0.44056745087673899</v>
      </c>
      <c r="H1121">
        <v>0</v>
      </c>
      <c r="I1121">
        <f t="shared" si="145"/>
        <v>101.87137038489453</v>
      </c>
      <c r="J1121">
        <f t="shared" si="146"/>
        <v>1.13259</v>
      </c>
      <c r="K1121">
        <f t="shared" si="140"/>
        <v>1.1346633333333334</v>
      </c>
      <c r="L1121">
        <f t="shared" si="147"/>
        <v>1.1436887500000004</v>
      </c>
      <c r="M1121">
        <f t="shared" si="144"/>
        <v>1.1291660000000003</v>
      </c>
      <c r="N1121">
        <f t="shared" si="142"/>
        <v>1.1061243749999994</v>
      </c>
      <c r="O1121">
        <v>-8.8503407381174404E-3</v>
      </c>
      <c r="P1121">
        <f t="shared" si="143"/>
        <v>8.8503407381174404E-3</v>
      </c>
      <c r="Q1121">
        <f t="shared" si="141"/>
        <v>8.8503407381174404E-3</v>
      </c>
      <c r="R1121">
        <f>MAX(I1093:I1122)</f>
        <v>103.85488233149839</v>
      </c>
      <c r="S1121">
        <f>MIN(I1093:I1122)</f>
        <v>100.75339092408146</v>
      </c>
      <c r="T1121">
        <f>IF(J1121&gt;K1121, 1, IF(J1121&lt;K1121, -1, 0))</f>
        <v>-1</v>
      </c>
      <c r="U1121">
        <f t="shared" si="148"/>
        <v>1</v>
      </c>
      <c r="V1121">
        <f>G1121*U1122</f>
        <v>-0.44056745087673899</v>
      </c>
    </row>
    <row r="1122" spans="1:22" x14ac:dyDescent="0.15">
      <c r="A1122">
        <v>20030813</v>
      </c>
      <c r="B1122">
        <v>1.1273</v>
      </c>
      <c r="C1122">
        <v>1.1321000000000001</v>
      </c>
      <c r="D1122">
        <v>1.1234999999999999</v>
      </c>
      <c r="E1122">
        <v>1.1299999999999999</v>
      </c>
      <c r="F1122">
        <v>1E-4</v>
      </c>
      <c r="G1122">
        <v>8.8503407381174404E-3</v>
      </c>
      <c r="H1122">
        <v>0</v>
      </c>
      <c r="I1122">
        <f t="shared" si="145"/>
        <v>101.88038634828818</v>
      </c>
      <c r="J1122">
        <f t="shared" si="146"/>
        <v>1.1311099999999998</v>
      </c>
      <c r="K1122">
        <f t="shared" ref="K1122:K1185" si="149">AVERAGE(E1092:E1121)</f>
        <v>1.1340966666666668</v>
      </c>
      <c r="L1122">
        <f t="shared" si="147"/>
        <v>1.1442387500000004</v>
      </c>
      <c r="M1122">
        <f t="shared" si="144"/>
        <v>1.1298810000000006</v>
      </c>
      <c r="N1122">
        <f t="shared" si="142"/>
        <v>1.1067918749999994</v>
      </c>
      <c r="O1122">
        <v>0.55752212389380296</v>
      </c>
      <c r="P1122">
        <f t="shared" si="143"/>
        <v>-0.55752212389380296</v>
      </c>
      <c r="Q1122">
        <f t="shared" si="141"/>
        <v>-0.55752212389380296</v>
      </c>
      <c r="R1122">
        <f>MAX(I1094:I1123)</f>
        <v>103.6114513198697</v>
      </c>
      <c r="S1122">
        <f>MIN(I1094:I1123)</f>
        <v>100.75339092408146</v>
      </c>
      <c r="T1122">
        <f>IF(J1122&gt;K1122, 1, IF(J1122&lt;K1122, -1, 0))</f>
        <v>-1</v>
      </c>
      <c r="U1122">
        <f t="shared" si="148"/>
        <v>1</v>
      </c>
      <c r="V1122">
        <f>G1122*U1123</f>
        <v>8.8503407381174404E-3</v>
      </c>
    </row>
    <row r="1123" spans="1:22" x14ac:dyDescent="0.15">
      <c r="A1123">
        <v>20030814</v>
      </c>
      <c r="B1123">
        <v>1.1259999999999999</v>
      </c>
      <c r="C1123">
        <v>1.1288</v>
      </c>
      <c r="D1123">
        <v>1.1216999999999999</v>
      </c>
      <c r="E1123">
        <v>1.1236999999999999</v>
      </c>
      <c r="F1123">
        <v>-6.3E-3</v>
      </c>
      <c r="G1123">
        <v>-0.55752212389380296</v>
      </c>
      <c r="H1123">
        <v>0</v>
      </c>
      <c r="I1123">
        <f t="shared" si="145"/>
        <v>101.312380654488</v>
      </c>
      <c r="J1123">
        <f t="shared" si="146"/>
        <v>1.1306699999999998</v>
      </c>
      <c r="K1123">
        <f t="shared" si="149"/>
        <v>1.1333100000000003</v>
      </c>
      <c r="L1123">
        <f t="shared" si="147"/>
        <v>1.1448100000000003</v>
      </c>
      <c r="M1123">
        <f t="shared" si="144"/>
        <v>1.1306810000000005</v>
      </c>
      <c r="N1123">
        <f t="shared" si="142"/>
        <v>1.1074656249999992</v>
      </c>
      <c r="O1123">
        <v>-4.44958618848596E-2</v>
      </c>
      <c r="P1123">
        <f t="shared" si="143"/>
        <v>4.44958618848596E-2</v>
      </c>
      <c r="Q1123">
        <f t="shared" ref="Q1123:Q1186" si="150">IF(L1123&gt;N1123,1,IF(L1123&lt;N1123,-1,0))*G1124</f>
        <v>4.44958618848596E-2</v>
      </c>
      <c r="R1123">
        <f>MAX(I1095:I1124)</f>
        <v>103.6114513198697</v>
      </c>
      <c r="S1123">
        <f>MIN(I1095:I1124)</f>
        <v>100.75339092408146</v>
      </c>
      <c r="T1123">
        <f>IF(J1123&gt;K1123, 1, IF(J1123&lt;K1123, -1, 0))</f>
        <v>-1</v>
      </c>
      <c r="U1123">
        <f t="shared" si="148"/>
        <v>1</v>
      </c>
      <c r="V1123">
        <f>G1123*U1124</f>
        <v>-0.55752212389380296</v>
      </c>
    </row>
    <row r="1124" spans="1:22" x14ac:dyDescent="0.15">
      <c r="A1124">
        <v>20030815</v>
      </c>
      <c r="B1124">
        <v>1.1238999999999999</v>
      </c>
      <c r="C1124">
        <v>1.1266</v>
      </c>
      <c r="D1124">
        <v>1.1234</v>
      </c>
      <c r="E1124">
        <v>1.1242000000000001</v>
      </c>
      <c r="F1124">
        <v>5.0000000000000001E-4</v>
      </c>
      <c r="G1124">
        <v>4.44958618848596E-2</v>
      </c>
      <c r="H1124">
        <v>0</v>
      </c>
      <c r="I1124">
        <f t="shared" si="145"/>
        <v>101.35746047145628</v>
      </c>
      <c r="J1124">
        <f t="shared" si="146"/>
        <v>1.1307799999999997</v>
      </c>
      <c r="K1124">
        <f t="shared" si="149"/>
        <v>1.1323700000000001</v>
      </c>
      <c r="L1124">
        <f t="shared" si="147"/>
        <v>1.1451712500000006</v>
      </c>
      <c r="M1124">
        <f t="shared" si="144"/>
        <v>1.1313040000000005</v>
      </c>
      <c r="N1124">
        <f t="shared" ref="N1124:N1187" si="151">AVERAGE(E964:E1123)</f>
        <v>1.1080699999999994</v>
      </c>
      <c r="O1124">
        <v>0.88952143746664403</v>
      </c>
      <c r="P1124">
        <f t="shared" si="143"/>
        <v>-0.88952143746664403</v>
      </c>
      <c r="Q1124">
        <f t="shared" si="150"/>
        <v>-0.88952143746664403</v>
      </c>
      <c r="R1124">
        <f>MAX(I1096:I1125)</f>
        <v>103.6114513198697</v>
      </c>
      <c r="S1124">
        <f>MIN(I1096:I1125)</f>
        <v>100.45586413209089</v>
      </c>
      <c r="T1124">
        <f>IF(J1124&gt;K1124, 1, IF(J1124&lt;K1124, -1, 0))</f>
        <v>-1</v>
      </c>
      <c r="U1124">
        <f t="shared" si="148"/>
        <v>1</v>
      </c>
      <c r="V1124">
        <f>G1124*U1125</f>
        <v>4.44958618848596E-2</v>
      </c>
    </row>
    <row r="1125" spans="1:22" x14ac:dyDescent="0.15">
      <c r="A1125">
        <v>20030818</v>
      </c>
      <c r="B1125">
        <v>1.1180000000000001</v>
      </c>
      <c r="C1125">
        <v>1.1182000000000001</v>
      </c>
      <c r="D1125">
        <v>1.1115999999999999</v>
      </c>
      <c r="E1125">
        <v>1.1142000000000001</v>
      </c>
      <c r="F1125">
        <v>-0.01</v>
      </c>
      <c r="G1125">
        <v>-0.88952143746664403</v>
      </c>
      <c r="H1125">
        <v>0</v>
      </c>
      <c r="I1125">
        <f t="shared" si="145"/>
        <v>100.45586413209089</v>
      </c>
      <c r="J1125">
        <f t="shared" si="146"/>
        <v>1.1307199999999999</v>
      </c>
      <c r="K1125">
        <f t="shared" si="149"/>
        <v>1.1316400000000002</v>
      </c>
      <c r="L1125">
        <f t="shared" si="147"/>
        <v>1.1455462500000004</v>
      </c>
      <c r="M1125">
        <f t="shared" si="144"/>
        <v>1.1319250000000003</v>
      </c>
      <c r="N1125">
        <f t="shared" si="151"/>
        <v>1.1086349999999996</v>
      </c>
      <c r="O1125">
        <v>5.3850296176642998E-2</v>
      </c>
      <c r="P1125">
        <f t="shared" si="143"/>
        <v>5.3850296176642998E-2</v>
      </c>
      <c r="Q1125">
        <f t="shared" si="150"/>
        <v>-5.3850296176642998E-2</v>
      </c>
      <c r="R1125">
        <f>MAX(I1097:I1126)</f>
        <v>103.6114513198697</v>
      </c>
      <c r="S1125">
        <f>MIN(I1097:I1126)</f>
        <v>100.40176835172896</v>
      </c>
      <c r="T1125">
        <f>IF(J1125&gt;K1125, 1, IF(J1125&lt;K1125, -1, 0))</f>
        <v>-1</v>
      </c>
      <c r="U1125">
        <f t="shared" si="148"/>
        <v>1</v>
      </c>
      <c r="V1125">
        <f>G1125*U1126</f>
        <v>-0.88952143746664403</v>
      </c>
    </row>
    <row r="1126" spans="1:22" x14ac:dyDescent="0.15">
      <c r="A1126">
        <v>20030819</v>
      </c>
      <c r="B1126">
        <v>1.1059000000000001</v>
      </c>
      <c r="C1126">
        <v>1.1140000000000001</v>
      </c>
      <c r="D1126">
        <v>1.1049</v>
      </c>
      <c r="E1126">
        <v>1.1135999999999999</v>
      </c>
      <c r="F1126">
        <v>-5.9999999999999995E-4</v>
      </c>
      <c r="G1126">
        <v>-5.3850296176642998E-2</v>
      </c>
      <c r="H1126">
        <v>0</v>
      </c>
      <c r="I1126">
        <f t="shared" si="145"/>
        <v>100.40176835172896</v>
      </c>
      <c r="J1126">
        <f t="shared" si="146"/>
        <v>1.1287499999999999</v>
      </c>
      <c r="K1126">
        <f t="shared" si="149"/>
        <v>1.131113333333333</v>
      </c>
      <c r="L1126">
        <f t="shared" si="147"/>
        <v>1.1457175000000004</v>
      </c>
      <c r="M1126">
        <f t="shared" si="144"/>
        <v>1.1324150000000006</v>
      </c>
      <c r="N1126">
        <f t="shared" si="151"/>
        <v>1.1090949999999995</v>
      </c>
      <c r="O1126">
        <v>0.20653735632183601</v>
      </c>
      <c r="P1126">
        <f t="shared" si="143"/>
        <v>0.20653735632183601</v>
      </c>
      <c r="Q1126">
        <f t="shared" si="150"/>
        <v>-0.20653735632183601</v>
      </c>
      <c r="R1126">
        <f>MAX(I1098:I1127)</f>
        <v>103.6114513198697</v>
      </c>
      <c r="S1126">
        <f>MIN(I1098:I1127)</f>
        <v>100.19440119367493</v>
      </c>
      <c r="T1126">
        <f>IF(J1126&gt;K1126, 1, IF(J1126&lt;K1126, -1, 0))</f>
        <v>-1</v>
      </c>
      <c r="U1126">
        <f t="shared" si="148"/>
        <v>1</v>
      </c>
      <c r="V1126">
        <f>G1126*U1127</f>
        <v>-5.3850296176642998E-2</v>
      </c>
    </row>
    <row r="1127" spans="1:22" x14ac:dyDescent="0.15">
      <c r="A1127">
        <v>20030820</v>
      </c>
      <c r="B1127">
        <v>1.1100000000000001</v>
      </c>
      <c r="C1127">
        <v>1.1134999999999999</v>
      </c>
      <c r="D1127">
        <v>1.109</v>
      </c>
      <c r="E1127">
        <v>1.1113</v>
      </c>
      <c r="F1127">
        <v>-2.3E-3</v>
      </c>
      <c r="G1127">
        <v>-0.20653735632183601</v>
      </c>
      <c r="H1127">
        <v>0</v>
      </c>
      <c r="I1127">
        <f t="shared" si="145"/>
        <v>100.19440119367493</v>
      </c>
      <c r="J1127">
        <f t="shared" si="146"/>
        <v>1.12676</v>
      </c>
      <c r="K1127">
        <f t="shared" si="149"/>
        <v>1.1306299999999996</v>
      </c>
      <c r="L1127">
        <f t="shared" si="147"/>
        <v>1.1458812500000004</v>
      </c>
      <c r="M1127">
        <f t="shared" si="144"/>
        <v>1.1328960000000006</v>
      </c>
      <c r="N1127">
        <f t="shared" si="151"/>
        <v>1.1095256249999992</v>
      </c>
      <c r="O1127">
        <v>1.7367047601907599</v>
      </c>
      <c r="P1127">
        <f t="shared" ref="P1127:P1190" si="152">IF(K1127&gt;M1127,1,IF(K1127&lt;M1127,-1,0))*G1128</f>
        <v>1.7367047601907599</v>
      </c>
      <c r="Q1127">
        <f t="shared" si="150"/>
        <v>-1.7367047601907599</v>
      </c>
      <c r="R1127">
        <f>MAX(I1099:I1128)</f>
        <v>103.6114513198697</v>
      </c>
      <c r="S1127">
        <f>MIN(I1099:I1128)</f>
        <v>98.454320258699767</v>
      </c>
      <c r="T1127">
        <f>IF(J1127&gt;K1127, 1, IF(J1127&lt;K1127, -1, 0))</f>
        <v>-1</v>
      </c>
      <c r="U1127">
        <f t="shared" si="148"/>
        <v>1</v>
      </c>
      <c r="V1127">
        <f>G1127*U1128</f>
        <v>-0.20653735632183601</v>
      </c>
    </row>
    <row r="1128" spans="1:22" x14ac:dyDescent="0.15">
      <c r="A1128">
        <v>20030821</v>
      </c>
      <c r="B1128">
        <v>1.1001000000000001</v>
      </c>
      <c r="C1128">
        <v>1.1003000000000001</v>
      </c>
      <c r="D1128">
        <v>1.0882000000000001</v>
      </c>
      <c r="E1128">
        <v>1.0920000000000001</v>
      </c>
      <c r="F1128">
        <v>-1.9300000000000001E-2</v>
      </c>
      <c r="G1128">
        <v>-1.7367047601907599</v>
      </c>
      <c r="H1128">
        <v>0</v>
      </c>
      <c r="I1128">
        <f t="shared" si="145"/>
        <v>98.454320258699767</v>
      </c>
      <c r="J1128">
        <f t="shared" si="146"/>
        <v>1.1245699999999998</v>
      </c>
      <c r="K1128">
        <f t="shared" si="149"/>
        <v>1.12995</v>
      </c>
      <c r="L1128">
        <f t="shared" si="147"/>
        <v>1.1460700000000004</v>
      </c>
      <c r="M1128">
        <f t="shared" ref="M1128:M1191" si="153">AVERAGE(E1028:E1127)</f>
        <v>1.1332580000000005</v>
      </c>
      <c r="N1128">
        <f t="shared" si="151"/>
        <v>1.1099268749999995</v>
      </c>
      <c r="O1128">
        <v>0.38461538461538303</v>
      </c>
      <c r="P1128">
        <f t="shared" si="152"/>
        <v>0.38461538461538303</v>
      </c>
      <c r="Q1128">
        <f t="shared" si="150"/>
        <v>-0.38461538461538303</v>
      </c>
      <c r="R1128">
        <f>MAX(I1100:I1129)</f>
        <v>103.6114513198697</v>
      </c>
      <c r="S1128">
        <f>MIN(I1100:I1129)</f>
        <v>98.075649796166303</v>
      </c>
      <c r="T1128">
        <f>IF(J1128&gt;K1128, 1, IF(J1128&lt;K1128, -1, 0))</f>
        <v>-1</v>
      </c>
      <c r="U1128">
        <f t="shared" si="148"/>
        <v>1</v>
      </c>
      <c r="V1128">
        <f>G1128*U1129</f>
        <v>-1.7367047601907599</v>
      </c>
    </row>
    <row r="1129" spans="1:22" x14ac:dyDescent="0.15">
      <c r="A1129">
        <v>20030822</v>
      </c>
      <c r="B1129">
        <v>1.0881000000000001</v>
      </c>
      <c r="C1129">
        <v>1.0886</v>
      </c>
      <c r="D1129">
        <v>1.083</v>
      </c>
      <c r="E1129">
        <v>1.0878000000000001</v>
      </c>
      <c r="F1129">
        <v>-4.1999999999999997E-3</v>
      </c>
      <c r="G1129">
        <v>-0.38461538461538303</v>
      </c>
      <c r="H1129">
        <v>0</v>
      </c>
      <c r="I1129">
        <f t="shared" si="145"/>
        <v>98.075649796166303</v>
      </c>
      <c r="J1129">
        <f t="shared" si="146"/>
        <v>1.1202000000000001</v>
      </c>
      <c r="K1129">
        <f t="shared" si="149"/>
        <v>1.1284633333333332</v>
      </c>
      <c r="L1129">
        <f t="shared" si="147"/>
        <v>1.1459087500000003</v>
      </c>
      <c r="M1129">
        <f t="shared" si="153"/>
        <v>1.1333100000000005</v>
      </c>
      <c r="N1129">
        <f t="shared" si="151"/>
        <v>1.1102956249999996</v>
      </c>
      <c r="O1129">
        <v>2.7578599007187801E-2</v>
      </c>
      <c r="P1129">
        <f t="shared" si="152"/>
        <v>2.7578599007187801E-2</v>
      </c>
      <c r="Q1129">
        <f t="shared" si="150"/>
        <v>-2.7578599007187801E-2</v>
      </c>
      <c r="R1129">
        <f>MAX(I1101:I1130)</f>
        <v>103.6114513198697</v>
      </c>
      <c r="S1129">
        <f>MIN(I1101:I1130)</f>
        <v>98.048601905985336</v>
      </c>
      <c r="T1129">
        <f>IF(J1129&gt;K1129, 1, IF(J1129&lt;K1129, -1, 0))</f>
        <v>-1</v>
      </c>
      <c r="U1129">
        <f t="shared" si="148"/>
        <v>1</v>
      </c>
      <c r="V1129">
        <f>G1129*U1130</f>
        <v>-0.38461538461538303</v>
      </c>
    </row>
    <row r="1130" spans="1:22" x14ac:dyDescent="0.15">
      <c r="A1130">
        <v>20030825</v>
      </c>
      <c r="B1130">
        <v>1.0876999999999999</v>
      </c>
      <c r="C1130">
        <v>1.0909</v>
      </c>
      <c r="D1130">
        <v>1.0841000000000001</v>
      </c>
      <c r="E1130">
        <v>1.0874999999999999</v>
      </c>
      <c r="F1130">
        <v>-2.9999999999999997E-4</v>
      </c>
      <c r="G1130">
        <v>-2.7578599007187801E-2</v>
      </c>
      <c r="H1130">
        <v>0</v>
      </c>
      <c r="I1130">
        <f t="shared" si="145"/>
        <v>98.048601905985336</v>
      </c>
      <c r="J1130">
        <f t="shared" si="146"/>
        <v>1.11616</v>
      </c>
      <c r="K1130">
        <f t="shared" si="149"/>
        <v>1.1270866666666666</v>
      </c>
      <c r="L1130">
        <f t="shared" si="147"/>
        <v>1.1455575000000002</v>
      </c>
      <c r="M1130">
        <f t="shared" si="153"/>
        <v>1.1333280000000003</v>
      </c>
      <c r="N1130">
        <f t="shared" si="151"/>
        <v>1.1106049999999994</v>
      </c>
      <c r="O1130">
        <v>-2.7586206896569099E-2</v>
      </c>
      <c r="P1130">
        <f t="shared" si="152"/>
        <v>-2.7586206896569099E-2</v>
      </c>
      <c r="Q1130">
        <f t="shared" si="150"/>
        <v>2.7586206896569099E-2</v>
      </c>
      <c r="R1130">
        <f>MAX(I1102:I1131)</f>
        <v>103.6114513198697</v>
      </c>
      <c r="S1130">
        <f>MIN(I1102:I1131)</f>
        <v>98.048601905985336</v>
      </c>
      <c r="T1130">
        <f>IF(J1130&gt;K1130, 1, IF(J1130&lt;K1130, -1, 0))</f>
        <v>-1</v>
      </c>
      <c r="U1130">
        <f t="shared" si="148"/>
        <v>1</v>
      </c>
      <c r="V1130">
        <f>G1130*U1131</f>
        <v>-2.7578599007187801E-2</v>
      </c>
    </row>
    <row r="1131" spans="1:22" x14ac:dyDescent="0.15">
      <c r="A1131">
        <v>20030826</v>
      </c>
      <c r="B1131">
        <v>1.081</v>
      </c>
      <c r="C1131">
        <v>1.0903</v>
      </c>
      <c r="D1131">
        <v>1.0803</v>
      </c>
      <c r="E1131">
        <v>1.0878000000000001</v>
      </c>
      <c r="F1131">
        <v>2.9999999999999997E-4</v>
      </c>
      <c r="G1131">
        <v>2.7586206896569099E-2</v>
      </c>
      <c r="H1131">
        <v>0</v>
      </c>
      <c r="I1131">
        <f t="shared" si="145"/>
        <v>98.075649796166331</v>
      </c>
      <c r="J1131">
        <f t="shared" si="146"/>
        <v>1.1114200000000001</v>
      </c>
      <c r="K1131">
        <f t="shared" si="149"/>
        <v>1.1258033333333333</v>
      </c>
      <c r="L1131">
        <f t="shared" si="147"/>
        <v>1.1451387500000003</v>
      </c>
      <c r="M1131">
        <f t="shared" si="153"/>
        <v>1.1334740000000003</v>
      </c>
      <c r="N1131">
        <f t="shared" si="151"/>
        <v>1.1108756249999991</v>
      </c>
      <c r="O1131">
        <v>1.8385732671465298E-2</v>
      </c>
      <c r="P1131">
        <f t="shared" si="152"/>
        <v>1.8385732671465298E-2</v>
      </c>
      <c r="Q1131">
        <f t="shared" si="150"/>
        <v>-1.8385732671465298E-2</v>
      </c>
      <c r="R1131">
        <f>MAX(I1103:I1132)</f>
        <v>103.6114513198697</v>
      </c>
      <c r="S1131">
        <f>MIN(I1103:I1132)</f>
        <v>98.048601905985336</v>
      </c>
      <c r="T1131">
        <f>IF(J1131&gt;K1131, 1, IF(J1131&lt;K1131, -1, 0))</f>
        <v>-1</v>
      </c>
      <c r="U1131">
        <f t="shared" si="148"/>
        <v>1</v>
      </c>
      <c r="V1131">
        <f>G1131*U1132</f>
        <v>2.7586206896569099E-2</v>
      </c>
    </row>
    <row r="1132" spans="1:22" x14ac:dyDescent="0.15">
      <c r="A1132">
        <v>20030827</v>
      </c>
      <c r="B1132">
        <v>1.0902000000000001</v>
      </c>
      <c r="C1132">
        <v>1.0915999999999999</v>
      </c>
      <c r="D1132">
        <v>1.0864</v>
      </c>
      <c r="E1132">
        <v>1.0875999999999999</v>
      </c>
      <c r="F1132">
        <v>-2.0000000000000001E-4</v>
      </c>
      <c r="G1132">
        <v>-1.8385732671465298E-2</v>
      </c>
      <c r="H1132">
        <v>0</v>
      </c>
      <c r="I1132">
        <f t="shared" si="145"/>
        <v>98.057617869379001</v>
      </c>
      <c r="J1132">
        <f t="shared" si="146"/>
        <v>1.1072099999999998</v>
      </c>
      <c r="K1132">
        <f t="shared" si="149"/>
        <v>1.1248133333333332</v>
      </c>
      <c r="L1132">
        <f t="shared" si="147"/>
        <v>1.1447225000000003</v>
      </c>
      <c r="M1132">
        <f t="shared" si="153"/>
        <v>1.1336480000000002</v>
      </c>
      <c r="N1132">
        <f t="shared" si="151"/>
        <v>1.1111843749999992</v>
      </c>
      <c r="O1132">
        <v>0.11952923869068199</v>
      </c>
      <c r="P1132">
        <f t="shared" si="152"/>
        <v>0.11952923869068199</v>
      </c>
      <c r="Q1132">
        <f t="shared" si="150"/>
        <v>-0.11952923869068199</v>
      </c>
      <c r="R1132">
        <f>MAX(I1104:I1133)</f>
        <v>103.6114513198697</v>
      </c>
      <c r="S1132">
        <f>MIN(I1104:I1133)</f>
        <v>97.940410345261512</v>
      </c>
      <c r="T1132">
        <f>IF(J1132&gt;K1132, 1, IF(J1132&lt;K1132, -1, 0))</f>
        <v>-1</v>
      </c>
      <c r="U1132">
        <f t="shared" si="148"/>
        <v>1</v>
      </c>
      <c r="V1132">
        <f>G1132*U1133</f>
        <v>-1.8385732671465298E-2</v>
      </c>
    </row>
    <row r="1133" spans="1:22" x14ac:dyDescent="0.15">
      <c r="A1133">
        <v>20030828</v>
      </c>
      <c r="B1133">
        <v>1.0823</v>
      </c>
      <c r="C1133">
        <v>1.091</v>
      </c>
      <c r="D1133">
        <v>1.0812999999999999</v>
      </c>
      <c r="E1133">
        <v>1.0863</v>
      </c>
      <c r="F1133">
        <v>-1.2999999999999999E-3</v>
      </c>
      <c r="G1133">
        <v>-0.11952923869068199</v>
      </c>
      <c r="H1133">
        <v>0</v>
      </c>
      <c r="I1133">
        <f t="shared" si="145"/>
        <v>97.940410345261512</v>
      </c>
      <c r="J1133">
        <f t="shared" si="146"/>
        <v>1.10297</v>
      </c>
      <c r="K1133">
        <f t="shared" si="149"/>
        <v>1.1237633333333332</v>
      </c>
      <c r="L1133">
        <f t="shared" si="147"/>
        <v>1.1442375000000002</v>
      </c>
      <c r="M1133">
        <f t="shared" si="153"/>
        <v>1.1338220000000003</v>
      </c>
      <c r="N1133">
        <f t="shared" si="151"/>
        <v>1.1114437499999992</v>
      </c>
      <c r="O1133">
        <v>-0.94817269630856804</v>
      </c>
      <c r="P1133">
        <f t="shared" si="152"/>
        <v>-0.94817269630856804</v>
      </c>
      <c r="Q1133">
        <f t="shared" si="150"/>
        <v>0.94817269630856804</v>
      </c>
      <c r="R1133">
        <f>MAX(I1105:I1134)</f>
        <v>103.6114513198697</v>
      </c>
      <c r="S1133">
        <f>MIN(I1105:I1134)</f>
        <v>97.940410345261512</v>
      </c>
      <c r="T1133">
        <f>IF(J1133&gt;K1133, 1, IF(J1133&lt;K1133, -1, 0))</f>
        <v>-1</v>
      </c>
      <c r="U1133">
        <f t="shared" si="148"/>
        <v>1</v>
      </c>
      <c r="V1133">
        <f>G1133*U1134</f>
        <v>-0.11952923869068199</v>
      </c>
    </row>
    <row r="1134" spans="1:22" x14ac:dyDescent="0.15">
      <c r="A1134">
        <v>20030829</v>
      </c>
      <c r="B1134">
        <v>1.0923</v>
      </c>
      <c r="C1134">
        <v>1.0993999999999999</v>
      </c>
      <c r="D1134">
        <v>1.0922000000000001</v>
      </c>
      <c r="E1134">
        <v>1.0966</v>
      </c>
      <c r="F1134">
        <v>1.03E-2</v>
      </c>
      <c r="G1134">
        <v>0.94817269630856804</v>
      </c>
      <c r="H1134">
        <v>0</v>
      </c>
      <c r="I1134">
        <f t="shared" si="145"/>
        <v>98.869054574807848</v>
      </c>
      <c r="J1134">
        <f t="shared" si="146"/>
        <v>1.0992299999999999</v>
      </c>
      <c r="K1134">
        <f t="shared" si="149"/>
        <v>1.12266</v>
      </c>
      <c r="L1134">
        <f t="shared" si="147"/>
        <v>1.1435612500000001</v>
      </c>
      <c r="M1134">
        <f t="shared" si="153"/>
        <v>1.1340570000000003</v>
      </c>
      <c r="N1134">
        <f t="shared" si="151"/>
        <v>1.1116974999999996</v>
      </c>
      <c r="O1134">
        <v>1.3313879263177</v>
      </c>
      <c r="P1134">
        <f t="shared" si="152"/>
        <v>1.3313879263177</v>
      </c>
      <c r="Q1134">
        <f t="shared" si="150"/>
        <v>-1.3313879263177</v>
      </c>
      <c r="R1134">
        <f>MAX(I1106:I1135)</f>
        <v>103.6114513198697</v>
      </c>
      <c r="S1134">
        <f>MIN(I1106:I1135)</f>
        <v>97.552723919334397</v>
      </c>
      <c r="T1134">
        <f>IF(J1134&gt;K1134, 1, IF(J1134&lt;K1134, -1, 0))</f>
        <v>-1</v>
      </c>
      <c r="U1134">
        <f t="shared" si="148"/>
        <v>1</v>
      </c>
      <c r="V1134">
        <f>G1134*U1135</f>
        <v>0.94817269630856804</v>
      </c>
    </row>
    <row r="1135" spans="1:22" x14ac:dyDescent="0.15">
      <c r="A1135">
        <v>20030902</v>
      </c>
      <c r="B1135">
        <v>1.0849</v>
      </c>
      <c r="C1135">
        <v>1.0889</v>
      </c>
      <c r="D1135">
        <v>1.0815999999999999</v>
      </c>
      <c r="E1135">
        <v>1.0820000000000001</v>
      </c>
      <c r="F1135">
        <v>-1.46E-2</v>
      </c>
      <c r="G1135">
        <v>-1.3313879263177</v>
      </c>
      <c r="H1135">
        <v>0</v>
      </c>
      <c r="I1135">
        <f t="shared" si="145"/>
        <v>97.552723919334397</v>
      </c>
      <c r="J1135">
        <f t="shared" si="146"/>
        <v>1.0964700000000001</v>
      </c>
      <c r="K1135">
        <f t="shared" si="149"/>
        <v>1.1216499999999998</v>
      </c>
      <c r="L1135">
        <f t="shared" si="147"/>
        <v>1.14307125</v>
      </c>
      <c r="M1135">
        <f t="shared" si="153"/>
        <v>1.1343390000000002</v>
      </c>
      <c r="N1135">
        <f t="shared" si="151"/>
        <v>1.1119537499999992</v>
      </c>
      <c r="O1135">
        <v>-0.16635859519408699</v>
      </c>
      <c r="P1135">
        <f t="shared" si="152"/>
        <v>-0.16635859519408699</v>
      </c>
      <c r="Q1135">
        <f t="shared" si="150"/>
        <v>0.16635859519408699</v>
      </c>
      <c r="R1135">
        <f>MAX(I1107:I1136)</f>
        <v>103.6114513198697</v>
      </c>
      <c r="S1135">
        <f>MIN(I1107:I1136)</f>
        <v>97.552723919334397</v>
      </c>
      <c r="T1135">
        <f>IF(J1135&gt;K1135, 1, IF(J1135&lt;K1135, -1, 0))</f>
        <v>-1</v>
      </c>
      <c r="U1135">
        <f t="shared" si="148"/>
        <v>1</v>
      </c>
      <c r="V1135">
        <f>G1135*U1136</f>
        <v>-1.3313879263177</v>
      </c>
    </row>
    <row r="1136" spans="1:22" x14ac:dyDescent="0.15">
      <c r="A1136">
        <v>20030903</v>
      </c>
      <c r="B1136">
        <v>1.0779000000000001</v>
      </c>
      <c r="C1136">
        <v>1.0868</v>
      </c>
      <c r="D1136">
        <v>1.0772999999999999</v>
      </c>
      <c r="E1136">
        <v>1.0838000000000001</v>
      </c>
      <c r="F1136">
        <v>1.8E-3</v>
      </c>
      <c r="G1136">
        <v>0.16635859519408699</v>
      </c>
      <c r="H1136">
        <v>0</v>
      </c>
      <c r="I1136">
        <f t="shared" si="145"/>
        <v>97.715011260420169</v>
      </c>
      <c r="J1136">
        <f t="shared" si="146"/>
        <v>1.0932500000000001</v>
      </c>
      <c r="K1136">
        <f t="shared" si="149"/>
        <v>1.1199633333333334</v>
      </c>
      <c r="L1136">
        <f t="shared" si="147"/>
        <v>1.1422437499999998</v>
      </c>
      <c r="M1136">
        <f t="shared" si="153"/>
        <v>1.1344230000000002</v>
      </c>
      <c r="N1136">
        <f t="shared" si="151"/>
        <v>1.1121406249999997</v>
      </c>
      <c r="O1136">
        <v>-0.77505074737035995</v>
      </c>
      <c r="P1136">
        <f t="shared" si="152"/>
        <v>-0.77505074737035995</v>
      </c>
      <c r="Q1136">
        <f t="shared" si="150"/>
        <v>0.77505074737035995</v>
      </c>
      <c r="R1136">
        <f>MAX(I1108:I1137)</f>
        <v>103.6114513198697</v>
      </c>
      <c r="S1136">
        <f>MIN(I1108:I1137)</f>
        <v>97.552723919334397</v>
      </c>
      <c r="T1136">
        <f>IF(J1136&gt;K1136, 1, IF(J1136&lt;K1136, -1, 0))</f>
        <v>-1</v>
      </c>
      <c r="U1136">
        <f t="shared" si="148"/>
        <v>1</v>
      </c>
      <c r="V1136">
        <f>G1136*U1137</f>
        <v>0.16635859519408699</v>
      </c>
    </row>
    <row r="1137" spans="1:22" x14ac:dyDescent="0.15">
      <c r="A1137">
        <v>20030904</v>
      </c>
      <c r="B1137">
        <v>1.0814999999999999</v>
      </c>
      <c r="C1137">
        <v>1.0924</v>
      </c>
      <c r="D1137">
        <v>1.081</v>
      </c>
      <c r="E1137">
        <v>1.0922000000000001</v>
      </c>
      <c r="F1137">
        <v>8.3999999999999995E-3</v>
      </c>
      <c r="G1137">
        <v>0.77505074737035995</v>
      </c>
      <c r="H1137">
        <v>0</v>
      </c>
      <c r="I1137">
        <f t="shared" si="145"/>
        <v>98.472352185487097</v>
      </c>
      <c r="J1137">
        <f t="shared" si="146"/>
        <v>1.0902700000000001</v>
      </c>
      <c r="K1137">
        <f t="shared" si="149"/>
        <v>1.1183833333333335</v>
      </c>
      <c r="L1137">
        <f t="shared" si="147"/>
        <v>1.1414474999999999</v>
      </c>
      <c r="M1137">
        <f t="shared" si="153"/>
        <v>1.1344920000000003</v>
      </c>
      <c r="N1137">
        <f t="shared" si="151"/>
        <v>1.1123262499999995</v>
      </c>
      <c r="O1137">
        <v>-1.65720563999268</v>
      </c>
      <c r="P1137">
        <f t="shared" si="152"/>
        <v>-1.65720563999268</v>
      </c>
      <c r="Q1137">
        <f t="shared" si="150"/>
        <v>1.65720563999268</v>
      </c>
      <c r="R1137">
        <f>MAX(I1109:I1138)</f>
        <v>103.6114513198697</v>
      </c>
      <c r="S1137">
        <f>MIN(I1109:I1138)</f>
        <v>97.552723919334397</v>
      </c>
      <c r="T1137">
        <f>IF(J1137&gt;K1137, 1, IF(J1137&lt;K1137, -1, 0))</f>
        <v>-1</v>
      </c>
      <c r="U1137">
        <f t="shared" si="148"/>
        <v>1</v>
      </c>
      <c r="V1137">
        <f>G1137*U1138</f>
        <v>-0.77505074737035995</v>
      </c>
    </row>
    <row r="1138" spans="1:22" x14ac:dyDescent="0.15">
      <c r="A1138">
        <v>20030905</v>
      </c>
      <c r="B1138">
        <v>1.0923</v>
      </c>
      <c r="C1138">
        <v>1.111</v>
      </c>
      <c r="D1138">
        <v>1.0915999999999999</v>
      </c>
      <c r="E1138">
        <v>1.1103000000000001</v>
      </c>
      <c r="F1138">
        <v>1.8100000000000002E-2</v>
      </c>
      <c r="G1138">
        <v>1.65720563999268</v>
      </c>
      <c r="H1138">
        <v>-2.8999999999999998E-3</v>
      </c>
      <c r="I1138">
        <f t="shared" si="145"/>
        <v>100.10424155973844</v>
      </c>
      <c r="J1138">
        <f t="shared" si="146"/>
        <v>1.0883600000000002</v>
      </c>
      <c r="K1138">
        <f t="shared" si="149"/>
        <v>1.1166399999999999</v>
      </c>
      <c r="L1138">
        <f t="shared" si="147"/>
        <v>1.1406699999999999</v>
      </c>
      <c r="M1138">
        <f t="shared" si="153"/>
        <v>1.1346870000000002</v>
      </c>
      <c r="N1138">
        <f t="shared" si="151"/>
        <v>1.1125774999999993</v>
      </c>
      <c r="O1138">
        <v>9.0065747996047205E-2</v>
      </c>
      <c r="P1138">
        <f t="shared" si="152"/>
        <v>9.0065747996047205E-2</v>
      </c>
      <c r="Q1138">
        <f t="shared" si="150"/>
        <v>-9.0065747996047205E-2</v>
      </c>
      <c r="R1138">
        <f>MAX(I1110:I1139)</f>
        <v>103.56637150290143</v>
      </c>
      <c r="S1138">
        <f>MIN(I1110:I1139)</f>
        <v>97.552723919334397</v>
      </c>
      <c r="T1138">
        <f>IF(J1138&gt;K1138, 1, IF(J1138&lt;K1138, -1, 0))</f>
        <v>-1</v>
      </c>
      <c r="U1138">
        <f t="shared" si="148"/>
        <v>-1</v>
      </c>
      <c r="V1138">
        <f>G1138*U1139</f>
        <v>-1.65720563999268</v>
      </c>
    </row>
    <row r="1139" spans="1:22" x14ac:dyDescent="0.15">
      <c r="A1139">
        <v>20030908</v>
      </c>
      <c r="B1139">
        <v>1.1073</v>
      </c>
      <c r="C1139">
        <v>1.1128</v>
      </c>
      <c r="D1139">
        <v>1.1044</v>
      </c>
      <c r="E1139">
        <v>1.1093</v>
      </c>
      <c r="F1139">
        <v>-1E-3</v>
      </c>
      <c r="G1139">
        <v>-9.0065747996047205E-2</v>
      </c>
      <c r="H1139">
        <v>0</v>
      </c>
      <c r="I1139">
        <f t="shared" si="145"/>
        <v>100.01408192580189</v>
      </c>
      <c r="J1139">
        <f t="shared" si="146"/>
        <v>1.0901900000000002</v>
      </c>
      <c r="K1139">
        <f t="shared" si="149"/>
        <v>1.1154866666666667</v>
      </c>
      <c r="L1139">
        <f t="shared" si="147"/>
        <v>1.1401712499999999</v>
      </c>
      <c r="M1139">
        <f t="shared" si="153"/>
        <v>1.1350360000000002</v>
      </c>
      <c r="N1139">
        <f t="shared" si="151"/>
        <v>1.1128962499999993</v>
      </c>
      <c r="O1139">
        <v>-1.16594360086767</v>
      </c>
      <c r="P1139">
        <f t="shared" si="152"/>
        <v>-1.16594360086767</v>
      </c>
      <c r="Q1139">
        <f t="shared" si="150"/>
        <v>1.16594360086767</v>
      </c>
      <c r="R1139">
        <f>MAX(I1111:I1140)</f>
        <v>103.20573296715528</v>
      </c>
      <c r="S1139">
        <f>MIN(I1111:I1140)</f>
        <v>97.552723919334397</v>
      </c>
      <c r="T1139">
        <f>IF(J1139&gt;K1139, 1, IF(J1139&lt;K1139, -1, 0))</f>
        <v>-1</v>
      </c>
      <c r="U1139">
        <f t="shared" si="148"/>
        <v>-1</v>
      </c>
      <c r="V1139">
        <f>G1139*U1140</f>
        <v>9.0065747996047205E-2</v>
      </c>
    </row>
    <row r="1140" spans="1:22" x14ac:dyDescent="0.15">
      <c r="A1140">
        <v>20030909</v>
      </c>
      <c r="B1140">
        <v>1.1107</v>
      </c>
      <c r="C1140">
        <v>1.121</v>
      </c>
      <c r="D1140">
        <v>1.1102000000000001</v>
      </c>
      <c r="E1140">
        <v>1.1193</v>
      </c>
      <c r="F1140">
        <v>1.29E-2</v>
      </c>
      <c r="G1140">
        <v>1.16594360086767</v>
      </c>
      <c r="H1140">
        <v>0</v>
      </c>
      <c r="I1140">
        <f t="shared" si="145"/>
        <v>101.18018971398233</v>
      </c>
      <c r="J1140">
        <f t="shared" si="146"/>
        <v>1.0923400000000001</v>
      </c>
      <c r="K1140">
        <f t="shared" si="149"/>
        <v>1.1141566666666667</v>
      </c>
      <c r="L1140">
        <f t="shared" si="147"/>
        <v>1.1396725000000001</v>
      </c>
      <c r="M1140">
        <f t="shared" si="153"/>
        <v>1.1353390000000003</v>
      </c>
      <c r="N1140">
        <f t="shared" si="151"/>
        <v>1.1131862499999996</v>
      </c>
      <c r="O1140">
        <v>9.8275708031794806E-2</v>
      </c>
      <c r="P1140">
        <f t="shared" si="152"/>
        <v>9.8275708031794806E-2</v>
      </c>
      <c r="Q1140">
        <f t="shared" si="150"/>
        <v>-9.8275708031794806E-2</v>
      </c>
      <c r="R1140">
        <f>MAX(I1112:I1141)</f>
        <v>102.39429626172645</v>
      </c>
      <c r="S1140">
        <f>MIN(I1112:I1141)</f>
        <v>97.552723919334397</v>
      </c>
      <c r="T1140">
        <f>IF(J1140&gt;K1140, 1, IF(J1140&lt;K1140, -1, 0))</f>
        <v>-1</v>
      </c>
      <c r="U1140">
        <f t="shared" si="148"/>
        <v>-1</v>
      </c>
      <c r="V1140">
        <f>G1140*U1141</f>
        <v>-1.16594360086767</v>
      </c>
    </row>
    <row r="1141" spans="1:22" x14ac:dyDescent="0.15">
      <c r="A1141">
        <v>20030910</v>
      </c>
      <c r="B1141">
        <v>1.1147</v>
      </c>
      <c r="C1141">
        <v>1.1193</v>
      </c>
      <c r="D1141">
        <v>1.1143000000000001</v>
      </c>
      <c r="E1141">
        <v>1.1182000000000001</v>
      </c>
      <c r="F1141">
        <v>-1.1000000000000001E-3</v>
      </c>
      <c r="G1141">
        <v>-9.8275708031794806E-2</v>
      </c>
      <c r="H1141">
        <v>0</v>
      </c>
      <c r="I1141">
        <f t="shared" si="145"/>
        <v>101.080754166153</v>
      </c>
      <c r="J1141">
        <f t="shared" si="146"/>
        <v>1.0955199999999998</v>
      </c>
      <c r="K1141">
        <f t="shared" si="149"/>
        <v>1.1131766666666667</v>
      </c>
      <c r="L1141">
        <f t="shared" si="147"/>
        <v>1.13942875</v>
      </c>
      <c r="M1141">
        <f t="shared" si="153"/>
        <v>1.135645</v>
      </c>
      <c r="N1141">
        <f t="shared" si="151"/>
        <v>1.1134993749999995</v>
      </c>
      <c r="O1141">
        <v>0.107315328206053</v>
      </c>
      <c r="P1141">
        <f t="shared" si="152"/>
        <v>0.107315328206053</v>
      </c>
      <c r="Q1141">
        <f t="shared" si="150"/>
        <v>-0.107315328206053</v>
      </c>
      <c r="R1141">
        <f>MAX(I1113:I1142)</f>
        <v>102.39429626172645</v>
      </c>
      <c r="S1141">
        <f>MIN(I1113:I1142)</f>
        <v>97.552723919334397</v>
      </c>
      <c r="T1141">
        <f>IF(J1141&gt;K1141, 1, IF(J1141&lt;K1141, -1, 0))</f>
        <v>-1</v>
      </c>
      <c r="U1141">
        <f t="shared" si="148"/>
        <v>-1</v>
      </c>
      <c r="V1141">
        <f>G1141*U1142</f>
        <v>9.8275708031794806E-2</v>
      </c>
    </row>
    <row r="1142" spans="1:22" x14ac:dyDescent="0.15">
      <c r="A1142">
        <v>20030911</v>
      </c>
      <c r="B1142">
        <v>1.1186</v>
      </c>
      <c r="C1142">
        <v>1.1227</v>
      </c>
      <c r="D1142">
        <v>1.1126</v>
      </c>
      <c r="E1142">
        <v>1.117</v>
      </c>
      <c r="F1142">
        <v>-1.1999999999999999E-3</v>
      </c>
      <c r="G1142">
        <v>-0.107315328206053</v>
      </c>
      <c r="H1142">
        <v>0</v>
      </c>
      <c r="I1142">
        <f t="shared" si="145"/>
        <v>100.97227902306645</v>
      </c>
      <c r="J1142">
        <f t="shared" si="146"/>
        <v>1.09856</v>
      </c>
      <c r="K1142">
        <f t="shared" si="149"/>
        <v>1.1122933333333334</v>
      </c>
      <c r="L1142">
        <f t="shared" si="147"/>
        <v>1.1389499999999999</v>
      </c>
      <c r="M1142">
        <f t="shared" si="153"/>
        <v>1.1359680000000001</v>
      </c>
      <c r="N1142">
        <f t="shared" si="151"/>
        <v>1.1138049999999995</v>
      </c>
      <c r="O1142">
        <v>-0.77887197851387002</v>
      </c>
      <c r="P1142">
        <f t="shared" si="152"/>
        <v>-0.77887197851387002</v>
      </c>
      <c r="Q1142">
        <f t="shared" si="150"/>
        <v>0.77887197851387002</v>
      </c>
      <c r="R1142">
        <f>MAX(I1114:I1143)</f>
        <v>102.39429626172645</v>
      </c>
      <c r="S1142">
        <f>MIN(I1114:I1143)</f>
        <v>97.552723919334397</v>
      </c>
      <c r="T1142">
        <f>IF(J1142&gt;K1142, 1, IF(J1142&lt;K1142, -1, 0))</f>
        <v>-1</v>
      </c>
      <c r="U1142">
        <f t="shared" si="148"/>
        <v>-1</v>
      </c>
      <c r="V1142">
        <f>G1142*U1143</f>
        <v>0.107315328206053</v>
      </c>
    </row>
    <row r="1143" spans="1:22" x14ac:dyDescent="0.15">
      <c r="A1143">
        <v>20030912</v>
      </c>
      <c r="B1143">
        <v>1.1146</v>
      </c>
      <c r="C1143">
        <v>1.1294999999999999</v>
      </c>
      <c r="D1143">
        <v>1.1145</v>
      </c>
      <c r="E1143">
        <v>1.1256999999999999</v>
      </c>
      <c r="F1143">
        <v>8.6999999999999994E-3</v>
      </c>
      <c r="G1143">
        <v>0.77887197851387002</v>
      </c>
      <c r="H1143">
        <v>0</v>
      </c>
      <c r="I1143">
        <f t="shared" si="145"/>
        <v>101.75872381044395</v>
      </c>
      <c r="J1143">
        <f t="shared" si="146"/>
        <v>1.1015000000000001</v>
      </c>
      <c r="K1143">
        <f t="shared" si="149"/>
        <v>1.1117133333333331</v>
      </c>
      <c r="L1143">
        <f t="shared" si="147"/>
        <v>1.1383625000000002</v>
      </c>
      <c r="M1143">
        <f t="shared" si="153"/>
        <v>1.1362950000000003</v>
      </c>
      <c r="N1143">
        <f t="shared" si="151"/>
        <v>1.1140768749999996</v>
      </c>
      <c r="O1143">
        <v>-0.13325042195967499</v>
      </c>
      <c r="P1143">
        <f t="shared" si="152"/>
        <v>-0.13325042195967499</v>
      </c>
      <c r="Q1143">
        <f t="shared" si="150"/>
        <v>0.13325042195967499</v>
      </c>
      <c r="R1143">
        <f>MAX(I1115:I1144)</f>
        <v>102.39429626172645</v>
      </c>
      <c r="S1143">
        <f>MIN(I1115:I1144)</f>
        <v>97.552723919334397</v>
      </c>
      <c r="T1143">
        <f>IF(J1143&gt;K1143, 1, IF(J1143&lt;K1143, -1, 0))</f>
        <v>-1</v>
      </c>
      <c r="U1143">
        <f t="shared" si="148"/>
        <v>-1</v>
      </c>
      <c r="V1143">
        <f>G1143*U1144</f>
        <v>-0.77887197851387002</v>
      </c>
    </row>
    <row r="1144" spans="1:22" x14ac:dyDescent="0.15">
      <c r="A1144">
        <v>20030915</v>
      </c>
      <c r="B1144">
        <v>1.1255999999999999</v>
      </c>
      <c r="C1144">
        <v>1.1281000000000001</v>
      </c>
      <c r="D1144">
        <v>1.1229</v>
      </c>
      <c r="E1144">
        <v>1.1272</v>
      </c>
      <c r="F1144">
        <v>1.5E-3</v>
      </c>
      <c r="G1144">
        <v>0.13325042195967499</v>
      </c>
      <c r="H1144">
        <v>0</v>
      </c>
      <c r="I1144">
        <f t="shared" si="145"/>
        <v>101.89431773930217</v>
      </c>
      <c r="J1144">
        <f t="shared" si="146"/>
        <v>1.10544</v>
      </c>
      <c r="K1144">
        <f t="shared" si="149"/>
        <v>1.1118166666666667</v>
      </c>
      <c r="L1144">
        <f t="shared" si="147"/>
        <v>1.1378087499999998</v>
      </c>
      <c r="M1144">
        <f t="shared" si="153"/>
        <v>1.1366040000000004</v>
      </c>
      <c r="N1144">
        <f t="shared" si="151"/>
        <v>1.1143531249999996</v>
      </c>
      <c r="O1144">
        <v>1.1355571327182299</v>
      </c>
      <c r="P1144">
        <f t="shared" si="152"/>
        <v>1.1355571327182299</v>
      </c>
      <c r="Q1144">
        <f t="shared" si="150"/>
        <v>-1.1355571327182299</v>
      </c>
      <c r="R1144">
        <f>MAX(I1116:I1145)</f>
        <v>102.39429626172645</v>
      </c>
      <c r="S1144">
        <f>MIN(I1116:I1145)</f>
        <v>97.552723919334397</v>
      </c>
      <c r="T1144">
        <f>IF(J1144&gt;K1144, 1, IF(J1144&lt;K1144, -1, 0))</f>
        <v>-1</v>
      </c>
      <c r="U1144">
        <f t="shared" si="148"/>
        <v>-1</v>
      </c>
      <c r="V1144">
        <f>G1144*U1145</f>
        <v>-0.13325042195967499</v>
      </c>
    </row>
    <row r="1145" spans="1:22" x14ac:dyDescent="0.15">
      <c r="A1145">
        <v>20030916</v>
      </c>
      <c r="B1145">
        <v>1.1209</v>
      </c>
      <c r="C1145">
        <v>1.1218999999999999</v>
      </c>
      <c r="D1145">
        <v>1.1128</v>
      </c>
      <c r="E1145">
        <v>1.1144000000000001</v>
      </c>
      <c r="F1145">
        <v>-1.2800000000000001E-2</v>
      </c>
      <c r="G1145">
        <v>-1.1355571327182299</v>
      </c>
      <c r="H1145">
        <v>0</v>
      </c>
      <c r="I1145">
        <f t="shared" si="145"/>
        <v>100.73724954637893</v>
      </c>
      <c r="J1145">
        <f t="shared" si="146"/>
        <v>1.1085</v>
      </c>
      <c r="K1145">
        <f t="shared" si="149"/>
        <v>1.1118966666666668</v>
      </c>
      <c r="L1145">
        <f t="shared" si="147"/>
        <v>1.1373237499999997</v>
      </c>
      <c r="M1145">
        <f t="shared" si="153"/>
        <v>1.1369340000000003</v>
      </c>
      <c r="N1145">
        <f t="shared" si="151"/>
        <v>1.1146281249999992</v>
      </c>
      <c r="O1145">
        <v>-1.13962670495333</v>
      </c>
      <c r="P1145">
        <f t="shared" si="152"/>
        <v>-1.13962670495333</v>
      </c>
      <c r="Q1145">
        <f t="shared" si="150"/>
        <v>1.13962670495333</v>
      </c>
      <c r="R1145">
        <f>MAX(I1117:I1146)</f>
        <v>102.39429626172645</v>
      </c>
      <c r="S1145">
        <f>MIN(I1117:I1146)</f>
        <v>97.552723919334397</v>
      </c>
      <c r="T1145">
        <f>IF(J1145&gt;K1145, 1, IF(J1145&lt;K1145, -1, 0))</f>
        <v>-1</v>
      </c>
      <c r="U1145">
        <f t="shared" si="148"/>
        <v>-1</v>
      </c>
      <c r="V1145">
        <f>G1145*U1146</f>
        <v>1.1355571327182299</v>
      </c>
    </row>
    <row r="1146" spans="1:22" x14ac:dyDescent="0.15">
      <c r="A1146">
        <v>20030917</v>
      </c>
      <c r="B1146">
        <v>1.1195999999999999</v>
      </c>
      <c r="C1146">
        <v>1.1272</v>
      </c>
      <c r="D1146">
        <v>1.1176999999999999</v>
      </c>
      <c r="E1146">
        <v>1.1271</v>
      </c>
      <c r="F1146">
        <v>1.2699999999999999E-2</v>
      </c>
      <c r="G1146">
        <v>1.13962670495333</v>
      </c>
      <c r="H1146">
        <v>0</v>
      </c>
      <c r="I1146">
        <f t="shared" si="145"/>
        <v>101.88527814404495</v>
      </c>
      <c r="J1146">
        <f t="shared" si="146"/>
        <v>1.11174</v>
      </c>
      <c r="K1146">
        <f t="shared" si="149"/>
        <v>1.1112466666666667</v>
      </c>
      <c r="L1146">
        <f t="shared" si="147"/>
        <v>1.13664375</v>
      </c>
      <c r="M1146">
        <f t="shared" si="153"/>
        <v>1.1370730000000002</v>
      </c>
      <c r="N1146">
        <f t="shared" si="151"/>
        <v>1.1148443749999992</v>
      </c>
      <c r="O1146">
        <v>-0.49685032383994798</v>
      </c>
      <c r="P1146">
        <f t="shared" si="152"/>
        <v>0.49685032383994798</v>
      </c>
      <c r="Q1146">
        <f t="shared" si="150"/>
        <v>-0.49685032383994798</v>
      </c>
      <c r="R1146">
        <f>MAX(I1118:I1147)</f>
        <v>102.39429626172645</v>
      </c>
      <c r="S1146">
        <f>MIN(I1118:I1147)</f>
        <v>97.552723919334397</v>
      </c>
      <c r="T1146">
        <f>IF(J1146&gt;K1146, 1, IF(J1146&lt;K1146, -1, 0))</f>
        <v>1</v>
      </c>
      <c r="U1146">
        <f t="shared" si="148"/>
        <v>-1</v>
      </c>
      <c r="V1146">
        <f>G1146*U1147</f>
        <v>-1.13962670495333</v>
      </c>
    </row>
    <row r="1147" spans="1:22" x14ac:dyDescent="0.15">
      <c r="A1147">
        <v>20030918</v>
      </c>
      <c r="B1147">
        <v>1.1259999999999999</v>
      </c>
      <c r="C1147">
        <v>1.1317999999999999</v>
      </c>
      <c r="D1147">
        <v>1.1200000000000001</v>
      </c>
      <c r="E1147">
        <v>1.1214999999999999</v>
      </c>
      <c r="F1147">
        <v>-5.5999999999999999E-3</v>
      </c>
      <c r="G1147">
        <v>-0.49685032383994798</v>
      </c>
      <c r="H1147">
        <v>0</v>
      </c>
      <c r="I1147">
        <f t="shared" si="145"/>
        <v>101.37906080964103</v>
      </c>
      <c r="J1147">
        <f t="shared" si="146"/>
        <v>1.1160700000000001</v>
      </c>
      <c r="K1147">
        <f t="shared" si="149"/>
        <v>1.1110333333333335</v>
      </c>
      <c r="L1147">
        <f t="shared" si="147"/>
        <v>1.13599125</v>
      </c>
      <c r="M1147">
        <f t="shared" si="153"/>
        <v>1.1373390000000001</v>
      </c>
      <c r="N1147">
        <f t="shared" si="151"/>
        <v>1.1151324999999992</v>
      </c>
      <c r="O1147">
        <v>1.0075791350869401</v>
      </c>
      <c r="P1147">
        <f t="shared" si="152"/>
        <v>-1.0075791350869401</v>
      </c>
      <c r="Q1147">
        <f t="shared" si="150"/>
        <v>1.0075791350869401</v>
      </c>
      <c r="R1147">
        <f>MAX(I1119:I1148)</f>
        <v>102.40053507370607</v>
      </c>
      <c r="S1147">
        <f>MIN(I1119:I1148)</f>
        <v>97.552723919334397</v>
      </c>
      <c r="T1147">
        <f>IF(J1147&gt;K1147, 1, IF(J1147&lt;K1147, -1, 0))</f>
        <v>1</v>
      </c>
      <c r="U1147">
        <f t="shared" si="148"/>
        <v>-1</v>
      </c>
      <c r="V1147">
        <f>G1147*U1148</f>
        <v>0.49685032383994798</v>
      </c>
    </row>
    <row r="1148" spans="1:22" x14ac:dyDescent="0.15">
      <c r="A1148">
        <v>20030919</v>
      </c>
      <c r="B1148">
        <v>1.1286</v>
      </c>
      <c r="C1148">
        <v>1.1357999999999999</v>
      </c>
      <c r="D1148">
        <v>1.1259999999999999</v>
      </c>
      <c r="E1148">
        <v>1.1328</v>
      </c>
      <c r="F1148">
        <v>1.1299999999999999E-2</v>
      </c>
      <c r="G1148">
        <v>1.0075791350869401</v>
      </c>
      <c r="H1148">
        <v>0</v>
      </c>
      <c r="I1148">
        <f t="shared" si="145"/>
        <v>102.40053507370607</v>
      </c>
      <c r="J1148">
        <f t="shared" si="146"/>
        <v>1.119</v>
      </c>
      <c r="K1148">
        <f t="shared" si="149"/>
        <v>1.1106433333333332</v>
      </c>
      <c r="L1148">
        <f t="shared" si="147"/>
        <v>1.1351974999999999</v>
      </c>
      <c r="M1148">
        <f t="shared" si="153"/>
        <v>1.1375920000000002</v>
      </c>
      <c r="N1148">
        <f t="shared" si="151"/>
        <v>1.1154006249999993</v>
      </c>
      <c r="O1148">
        <v>1.13877118644067</v>
      </c>
      <c r="P1148">
        <f t="shared" si="152"/>
        <v>-1.13877118644067</v>
      </c>
      <c r="Q1148">
        <f t="shared" si="150"/>
        <v>1.13877118644067</v>
      </c>
      <c r="R1148">
        <f>MAX(I1120:I1149)</f>
        <v>103.56664286188651</v>
      </c>
      <c r="S1148">
        <f>MIN(I1120:I1149)</f>
        <v>97.552723919334397</v>
      </c>
      <c r="T1148">
        <f>IF(J1148&gt;K1148, 1, IF(J1148&lt;K1148, -1, 0))</f>
        <v>1</v>
      </c>
      <c r="U1148">
        <f t="shared" si="148"/>
        <v>-1</v>
      </c>
      <c r="V1148">
        <f>G1148*U1149</f>
        <v>-1.0075791350869401</v>
      </c>
    </row>
    <row r="1149" spans="1:22" x14ac:dyDescent="0.15">
      <c r="A1149">
        <v>20030922</v>
      </c>
      <c r="B1149">
        <v>1.1439999999999999</v>
      </c>
      <c r="C1149">
        <v>1.1477999999999999</v>
      </c>
      <c r="D1149">
        <v>1.1415</v>
      </c>
      <c r="E1149">
        <v>1.1456999999999999</v>
      </c>
      <c r="F1149">
        <v>1.29E-2</v>
      </c>
      <c r="G1149">
        <v>1.13877118644067</v>
      </c>
      <c r="H1149">
        <v>0</v>
      </c>
      <c r="I1149">
        <f t="shared" si="145"/>
        <v>103.56664286188651</v>
      </c>
      <c r="J1149">
        <f t="shared" si="146"/>
        <v>1.1212499999999999</v>
      </c>
      <c r="K1149">
        <f t="shared" si="149"/>
        <v>1.1105466666666668</v>
      </c>
      <c r="L1149">
        <f t="shared" si="147"/>
        <v>1.1346649999999998</v>
      </c>
      <c r="M1149">
        <f t="shared" si="153"/>
        <v>1.1378710000000001</v>
      </c>
      <c r="N1149">
        <f t="shared" si="151"/>
        <v>1.1157706249999992</v>
      </c>
      <c r="O1149">
        <v>-0.157109190887669</v>
      </c>
      <c r="P1149">
        <f t="shared" si="152"/>
        <v>0.157109190887669</v>
      </c>
      <c r="Q1149">
        <f t="shared" si="150"/>
        <v>-0.157109190887669</v>
      </c>
      <c r="R1149">
        <f>MAX(I1121:I1150)</f>
        <v>103.56664286188651</v>
      </c>
      <c r="S1149">
        <f>MIN(I1121:I1150)</f>
        <v>97.552723919334397</v>
      </c>
      <c r="T1149">
        <f>IF(J1149&gt;K1149, 1, IF(J1149&lt;K1149, -1, 0))</f>
        <v>1</v>
      </c>
      <c r="U1149">
        <f t="shared" si="148"/>
        <v>-1</v>
      </c>
      <c r="V1149">
        <f>G1149*U1150</f>
        <v>-1.13877118644067</v>
      </c>
    </row>
    <row r="1150" spans="1:22" x14ac:dyDescent="0.15">
      <c r="A1150">
        <v>20030923</v>
      </c>
      <c r="B1150">
        <v>1.1431</v>
      </c>
      <c r="C1150">
        <v>1.147</v>
      </c>
      <c r="D1150">
        <v>1.1425000000000001</v>
      </c>
      <c r="E1150">
        <v>1.1438999999999999</v>
      </c>
      <c r="F1150">
        <v>-1.8E-3</v>
      </c>
      <c r="G1150">
        <v>-0.157109190887669</v>
      </c>
      <c r="H1150">
        <v>0</v>
      </c>
      <c r="I1150">
        <f t="shared" si="145"/>
        <v>103.40393014725667</v>
      </c>
      <c r="J1150">
        <f t="shared" si="146"/>
        <v>1.1248899999999999</v>
      </c>
      <c r="K1150">
        <f t="shared" si="149"/>
        <v>1.11113</v>
      </c>
      <c r="L1150">
        <f t="shared" si="147"/>
        <v>1.1341574999999999</v>
      </c>
      <c r="M1150">
        <f t="shared" si="153"/>
        <v>1.138169</v>
      </c>
      <c r="N1150">
        <f t="shared" si="151"/>
        <v>1.1162131249999996</v>
      </c>
      <c r="O1150">
        <v>0.16609843517790099</v>
      </c>
      <c r="P1150">
        <f t="shared" si="152"/>
        <v>-0.16609843517790099</v>
      </c>
      <c r="Q1150">
        <f t="shared" si="150"/>
        <v>0.16609843517790099</v>
      </c>
      <c r="R1150">
        <f>MAX(I1122:I1151)</f>
        <v>103.57568245714371</v>
      </c>
      <c r="S1150">
        <f>MIN(I1122:I1151)</f>
        <v>97.552723919334397</v>
      </c>
      <c r="T1150">
        <f>IF(J1150&gt;K1150, 1, IF(J1150&lt;K1150, -1, 0))</f>
        <v>1</v>
      </c>
      <c r="U1150">
        <f t="shared" si="148"/>
        <v>-1</v>
      </c>
      <c r="V1150">
        <f>G1150*U1151</f>
        <v>0.157109190887669</v>
      </c>
    </row>
    <row r="1151" spans="1:22" x14ac:dyDescent="0.15">
      <c r="A1151">
        <v>20030924</v>
      </c>
      <c r="B1151">
        <v>1.1436999999999999</v>
      </c>
      <c r="C1151">
        <v>1.1469</v>
      </c>
      <c r="D1151">
        <v>1.141</v>
      </c>
      <c r="E1151">
        <v>1.1457999999999999</v>
      </c>
      <c r="F1151">
        <v>1.9E-3</v>
      </c>
      <c r="G1151">
        <v>0.16609843517790099</v>
      </c>
      <c r="H1151">
        <v>0</v>
      </c>
      <c r="I1151">
        <f t="shared" si="145"/>
        <v>103.57568245714371</v>
      </c>
      <c r="J1151">
        <f t="shared" si="146"/>
        <v>1.1273500000000001</v>
      </c>
      <c r="K1151">
        <f t="shared" si="149"/>
        <v>1.1114299999999999</v>
      </c>
      <c r="L1151">
        <f t="shared" si="147"/>
        <v>1.1337275</v>
      </c>
      <c r="M1151">
        <f t="shared" si="153"/>
        <v>1.138398</v>
      </c>
      <c r="N1151">
        <f t="shared" si="151"/>
        <v>1.1165756249999994</v>
      </c>
      <c r="O1151">
        <v>1.7455053237910498E-2</v>
      </c>
      <c r="P1151">
        <f t="shared" si="152"/>
        <v>-1.7455053237910498E-2</v>
      </c>
      <c r="Q1151">
        <f t="shared" si="150"/>
        <v>1.7455053237910498E-2</v>
      </c>
      <c r="R1151">
        <f>MAX(I1123:I1152)</f>
        <v>103.59376164765814</v>
      </c>
      <c r="S1151">
        <f>MIN(I1123:I1152)</f>
        <v>97.552723919334397</v>
      </c>
      <c r="T1151">
        <f>IF(J1151&gt;K1151, 1, IF(J1151&lt;K1151, -1, 0))</f>
        <v>1</v>
      </c>
      <c r="U1151">
        <f t="shared" si="148"/>
        <v>-1</v>
      </c>
      <c r="V1151">
        <f>G1151*U1152</f>
        <v>-0.16609843517790099</v>
      </c>
    </row>
    <row r="1152" spans="1:22" x14ac:dyDescent="0.15">
      <c r="A1152">
        <v>20030925</v>
      </c>
      <c r="B1152">
        <v>1.1475</v>
      </c>
      <c r="C1152">
        <v>1.1512</v>
      </c>
      <c r="D1152">
        <v>1.1437999999999999</v>
      </c>
      <c r="E1152">
        <v>1.1459999999999999</v>
      </c>
      <c r="F1152">
        <v>2.0000000000000001E-4</v>
      </c>
      <c r="G1152">
        <v>1.7455053237910498E-2</v>
      </c>
      <c r="H1152">
        <v>0</v>
      </c>
      <c r="I1152">
        <f t="shared" si="145"/>
        <v>103.59376164765814</v>
      </c>
      <c r="J1152">
        <f t="shared" si="146"/>
        <v>1.1301099999999999</v>
      </c>
      <c r="K1152">
        <f t="shared" si="149"/>
        <v>1.1119600000000001</v>
      </c>
      <c r="L1152">
        <f t="shared" si="147"/>
        <v>1.1333574999999996</v>
      </c>
      <c r="M1152">
        <f t="shared" si="153"/>
        <v>1.1386450000000001</v>
      </c>
      <c r="N1152">
        <f t="shared" si="151"/>
        <v>1.1169956249999995</v>
      </c>
      <c r="O1152">
        <v>-0.13089005235600701</v>
      </c>
      <c r="P1152">
        <f t="shared" si="152"/>
        <v>0.13089005235600701</v>
      </c>
      <c r="Q1152">
        <f t="shared" si="150"/>
        <v>-0.13089005235600701</v>
      </c>
      <c r="R1152">
        <f>MAX(I1124:I1153)</f>
        <v>103.59376164765814</v>
      </c>
      <c r="S1152">
        <f>MIN(I1124:I1153)</f>
        <v>97.552723919334397</v>
      </c>
      <c r="T1152">
        <f>IF(J1152&gt;K1152, 1, IF(J1152&lt;K1152, -1, 0))</f>
        <v>1</v>
      </c>
      <c r="U1152">
        <f t="shared" si="148"/>
        <v>-1</v>
      </c>
      <c r="V1152">
        <f>G1152*U1153</f>
        <v>-1.7455053237910498E-2</v>
      </c>
    </row>
    <row r="1153" spans="1:22" x14ac:dyDescent="0.15">
      <c r="A1153">
        <v>20030926</v>
      </c>
      <c r="B1153">
        <v>1.1463000000000001</v>
      </c>
      <c r="C1153">
        <v>1.1472</v>
      </c>
      <c r="D1153">
        <v>1.1415</v>
      </c>
      <c r="E1153">
        <v>1.1445000000000001</v>
      </c>
      <c r="F1153">
        <v>-1.5E-3</v>
      </c>
      <c r="G1153">
        <v>-0.13089005235600701</v>
      </c>
      <c r="H1153">
        <v>0</v>
      </c>
      <c r="I1153">
        <f t="shared" si="145"/>
        <v>103.45816771879997</v>
      </c>
      <c r="J1153">
        <f t="shared" si="146"/>
        <v>1.1330100000000001</v>
      </c>
      <c r="K1153">
        <f t="shared" si="149"/>
        <v>1.1124933333333333</v>
      </c>
      <c r="L1153">
        <f t="shared" si="147"/>
        <v>1.1330037499999999</v>
      </c>
      <c r="M1153">
        <f t="shared" si="153"/>
        <v>1.138841</v>
      </c>
      <c r="N1153">
        <f t="shared" si="151"/>
        <v>1.1173981249999996</v>
      </c>
      <c r="O1153">
        <v>1.00480559196154</v>
      </c>
      <c r="P1153">
        <f t="shared" si="152"/>
        <v>-1.00480559196154</v>
      </c>
      <c r="Q1153">
        <f t="shared" si="150"/>
        <v>1.00480559196154</v>
      </c>
      <c r="R1153">
        <f>MAX(I1125:I1154)</f>
        <v>104.49772117337943</v>
      </c>
      <c r="S1153">
        <f>MIN(I1125:I1154)</f>
        <v>97.552723919334397</v>
      </c>
      <c r="T1153">
        <f>IF(J1153&gt;K1153, 1, IF(J1153&lt;K1153, -1, 0))</f>
        <v>1</v>
      </c>
      <c r="U1153">
        <f t="shared" si="148"/>
        <v>-1</v>
      </c>
      <c r="V1153">
        <f>G1153*U1154</f>
        <v>0.13089005235600701</v>
      </c>
    </row>
    <row r="1154" spans="1:22" x14ac:dyDescent="0.15">
      <c r="A1154">
        <v>20030929</v>
      </c>
      <c r="B1154">
        <v>1.1386000000000001</v>
      </c>
      <c r="C1154">
        <v>1.1572</v>
      </c>
      <c r="D1154">
        <v>1.1384000000000001</v>
      </c>
      <c r="E1154">
        <v>1.1559999999999999</v>
      </c>
      <c r="F1154">
        <v>1.15E-2</v>
      </c>
      <c r="G1154">
        <v>1.00480559196154</v>
      </c>
      <c r="H1154">
        <v>0</v>
      </c>
      <c r="I1154">
        <f t="shared" si="145"/>
        <v>104.49772117337943</v>
      </c>
      <c r="J1154">
        <f t="shared" si="146"/>
        <v>1.13489</v>
      </c>
      <c r="K1154">
        <f t="shared" si="149"/>
        <v>1.1131866666666668</v>
      </c>
      <c r="L1154">
        <f t="shared" si="147"/>
        <v>1.1327062499999996</v>
      </c>
      <c r="M1154">
        <f t="shared" si="153"/>
        <v>1.1388819999999999</v>
      </c>
      <c r="N1154">
        <f t="shared" si="151"/>
        <v>1.1177918749999995</v>
      </c>
      <c r="O1154">
        <v>0.51903114186851296</v>
      </c>
      <c r="P1154">
        <f t="shared" si="152"/>
        <v>-0.51903114186851296</v>
      </c>
      <c r="Q1154">
        <f t="shared" si="150"/>
        <v>0.51903114186851296</v>
      </c>
      <c r="R1154">
        <f>MAX(I1126:I1155)</f>
        <v>105.0400968888122</v>
      </c>
      <c r="S1154">
        <f>MIN(I1126:I1155)</f>
        <v>97.552723919334397</v>
      </c>
      <c r="T1154">
        <f>IF(J1154&gt;K1154, 1, IF(J1154&lt;K1154, -1, 0))</f>
        <v>1</v>
      </c>
      <c r="U1154">
        <f t="shared" si="148"/>
        <v>-1</v>
      </c>
      <c r="V1154">
        <f>G1154*U1155</f>
        <v>-1.00480559196154</v>
      </c>
    </row>
    <row r="1155" spans="1:22" x14ac:dyDescent="0.15">
      <c r="A1155">
        <v>20030930</v>
      </c>
      <c r="B1155">
        <v>1.1631</v>
      </c>
      <c r="C1155">
        <v>1.1715</v>
      </c>
      <c r="D1155">
        <v>1.1598999999999999</v>
      </c>
      <c r="E1155">
        <v>1.1619999999999999</v>
      </c>
      <c r="F1155">
        <v>6.0000000000000001E-3</v>
      </c>
      <c r="G1155">
        <v>0.51903114186851296</v>
      </c>
      <c r="H1155">
        <v>0</v>
      </c>
      <c r="I1155">
        <f t="shared" si="145"/>
        <v>105.0400968888122</v>
      </c>
      <c r="J1155">
        <f t="shared" si="146"/>
        <v>1.1377700000000002</v>
      </c>
      <c r="K1155">
        <f t="shared" si="149"/>
        <v>1.1142466666666666</v>
      </c>
      <c r="L1155">
        <f t="shared" si="147"/>
        <v>1.1323537499999996</v>
      </c>
      <c r="M1155">
        <f t="shared" si="153"/>
        <v>1.139084</v>
      </c>
      <c r="N1155">
        <f t="shared" si="151"/>
        <v>1.1183093749999995</v>
      </c>
      <c r="O1155">
        <v>0.57659208261619199</v>
      </c>
      <c r="P1155">
        <f t="shared" si="152"/>
        <v>-0.57659208261619199</v>
      </c>
      <c r="Q1155">
        <f t="shared" si="150"/>
        <v>0.57659208261619199</v>
      </c>
      <c r="R1155">
        <f>MAX(I1127:I1156)</f>
        <v>105.64574977104547</v>
      </c>
      <c r="S1155">
        <f>MIN(I1127:I1156)</f>
        <v>97.552723919334397</v>
      </c>
      <c r="T1155">
        <f>IF(J1155&gt;K1155, 1, IF(J1155&lt;K1155, -1, 0))</f>
        <v>1</v>
      </c>
      <c r="U1155">
        <f t="shared" si="148"/>
        <v>-1</v>
      </c>
      <c r="V1155">
        <f>G1155*U1156</f>
        <v>-0.51903114186851296</v>
      </c>
    </row>
    <row r="1156" spans="1:22" x14ac:dyDescent="0.15">
      <c r="A1156">
        <v>20031001</v>
      </c>
      <c r="B1156">
        <v>1.1646000000000001</v>
      </c>
      <c r="C1156">
        <v>1.1698999999999999</v>
      </c>
      <c r="D1156">
        <v>1.1637999999999999</v>
      </c>
      <c r="E1156">
        <v>1.1687000000000001</v>
      </c>
      <c r="F1156">
        <v>6.7000000000000002E-3</v>
      </c>
      <c r="G1156">
        <v>0.57659208261619199</v>
      </c>
      <c r="H1156">
        <v>0</v>
      </c>
      <c r="I1156">
        <f t="shared" ref="I1156:I1219" si="154">I1155*(1+G1156/100)</f>
        <v>105.64574977104547</v>
      </c>
      <c r="J1156">
        <f t="shared" si="146"/>
        <v>1.14253</v>
      </c>
      <c r="K1156">
        <f t="shared" si="149"/>
        <v>1.1158399999999999</v>
      </c>
      <c r="L1156">
        <f t="shared" si="147"/>
        <v>1.1322562499999997</v>
      </c>
      <c r="M1156">
        <f t="shared" si="153"/>
        <v>1.139222</v>
      </c>
      <c r="N1156">
        <f t="shared" si="151"/>
        <v>1.1188731249999992</v>
      </c>
      <c r="O1156">
        <v>-0.171130315735433</v>
      </c>
      <c r="P1156">
        <f t="shared" si="152"/>
        <v>0.171130315735433</v>
      </c>
      <c r="Q1156">
        <f t="shared" si="150"/>
        <v>-0.171130315735433</v>
      </c>
      <c r="R1156">
        <f>MAX(I1128:I1157)</f>
        <v>105.64574977104547</v>
      </c>
      <c r="S1156">
        <f>MIN(I1128:I1157)</f>
        <v>97.552723919334397</v>
      </c>
      <c r="T1156">
        <f>IF(J1156&gt;K1156, 1, IF(J1156&lt;K1156, -1, 0))</f>
        <v>1</v>
      </c>
      <c r="U1156">
        <f t="shared" si="148"/>
        <v>-1</v>
      </c>
      <c r="V1156">
        <f>G1156*U1157</f>
        <v>-0.57659208261619199</v>
      </c>
    </row>
    <row r="1157" spans="1:22" x14ac:dyDescent="0.15">
      <c r="A1157">
        <v>20031002</v>
      </c>
      <c r="B1157">
        <v>1.1680999999999999</v>
      </c>
      <c r="C1157">
        <v>1.1705000000000001</v>
      </c>
      <c r="D1157">
        <v>1.1637999999999999</v>
      </c>
      <c r="E1157">
        <v>1.1667000000000001</v>
      </c>
      <c r="F1157">
        <v>-2E-3</v>
      </c>
      <c r="G1157">
        <v>-0.171130315735433</v>
      </c>
      <c r="H1157">
        <v>0</v>
      </c>
      <c r="I1157">
        <f t="shared" si="154"/>
        <v>105.46495786590121</v>
      </c>
      <c r="J1157">
        <f t="shared" si="146"/>
        <v>1.1466899999999998</v>
      </c>
      <c r="K1157">
        <f t="shared" si="149"/>
        <v>1.1176766666666669</v>
      </c>
      <c r="L1157">
        <f t="shared" si="147"/>
        <v>1.1321924999999999</v>
      </c>
      <c r="M1157">
        <f t="shared" si="153"/>
        <v>1.1394340000000001</v>
      </c>
      <c r="N1157">
        <f t="shared" si="151"/>
        <v>1.1194868749999993</v>
      </c>
      <c r="O1157">
        <v>-1.11425387846063</v>
      </c>
      <c r="P1157">
        <f t="shared" si="152"/>
        <v>1.11425387846063</v>
      </c>
      <c r="Q1157">
        <f t="shared" si="150"/>
        <v>-1.11425387846063</v>
      </c>
      <c r="R1157">
        <f>MAX(I1129:I1158)</f>
        <v>105.64574977104547</v>
      </c>
      <c r="S1157">
        <f>MIN(I1129:I1158)</f>
        <v>97.552723919334397</v>
      </c>
      <c r="T1157">
        <f>IF(J1157&gt;K1157, 1, IF(J1157&lt;K1157, -1, 0))</f>
        <v>1</v>
      </c>
      <c r="U1157">
        <f t="shared" si="148"/>
        <v>-1</v>
      </c>
      <c r="V1157">
        <f>G1157*U1158</f>
        <v>0.171130315735433</v>
      </c>
    </row>
    <row r="1158" spans="1:22" x14ac:dyDescent="0.15">
      <c r="A1158">
        <v>20031003</v>
      </c>
      <c r="B1158">
        <v>1.1667000000000001</v>
      </c>
      <c r="C1158">
        <v>1.1679999999999999</v>
      </c>
      <c r="D1158">
        <v>1.1528</v>
      </c>
      <c r="E1158">
        <v>1.1536999999999999</v>
      </c>
      <c r="F1158">
        <v>-1.2999999999999999E-2</v>
      </c>
      <c r="G1158">
        <v>-1.11425387846063</v>
      </c>
      <c r="H1158">
        <v>0</v>
      </c>
      <c r="I1158">
        <f t="shared" si="154"/>
        <v>104.28981048246355</v>
      </c>
      <c r="J1158">
        <f t="shared" si="146"/>
        <v>1.1512100000000001</v>
      </c>
      <c r="K1158">
        <f t="shared" si="149"/>
        <v>1.1195233333333332</v>
      </c>
      <c r="L1158">
        <f t="shared" si="147"/>
        <v>1.1322175000000001</v>
      </c>
      <c r="M1158">
        <f t="shared" si="153"/>
        <v>1.1395570000000002</v>
      </c>
      <c r="N1158">
        <f t="shared" si="151"/>
        <v>1.1200131249999994</v>
      </c>
      <c r="O1158">
        <v>1.2134870416919501</v>
      </c>
      <c r="P1158">
        <f t="shared" si="152"/>
        <v>-1.2134870416919501</v>
      </c>
      <c r="Q1158">
        <f t="shared" si="150"/>
        <v>1.2134870416919501</v>
      </c>
      <c r="R1158">
        <f>MAX(I1130:I1159)</f>
        <v>105.64574977104547</v>
      </c>
      <c r="S1158">
        <f>MIN(I1130:I1159)</f>
        <v>97.552723919334397</v>
      </c>
      <c r="T1158">
        <f>IF(J1158&gt;K1158, 1, IF(J1158&lt;K1158, -1, 0))</f>
        <v>1</v>
      </c>
      <c r="U1158">
        <f t="shared" si="148"/>
        <v>-1</v>
      </c>
      <c r="V1158">
        <f>G1158*U1159</f>
        <v>1.11425387846063</v>
      </c>
    </row>
    <row r="1159" spans="1:22" x14ac:dyDescent="0.15">
      <c r="A1159">
        <v>20031006</v>
      </c>
      <c r="B1159">
        <v>1.1564000000000001</v>
      </c>
      <c r="C1159">
        <v>1.17</v>
      </c>
      <c r="D1159">
        <v>1.1560999999999999</v>
      </c>
      <c r="E1159">
        <v>1.1677</v>
      </c>
      <c r="F1159">
        <v>1.4E-2</v>
      </c>
      <c r="G1159">
        <v>1.2134870416919501</v>
      </c>
      <c r="H1159">
        <v>0</v>
      </c>
      <c r="I1159">
        <f t="shared" si="154"/>
        <v>105.55535381847334</v>
      </c>
      <c r="J1159">
        <f t="shared" si="146"/>
        <v>1.1533000000000002</v>
      </c>
      <c r="K1159">
        <f t="shared" si="149"/>
        <v>1.12158</v>
      </c>
      <c r="L1159">
        <f t="shared" si="147"/>
        <v>1.1319812500000004</v>
      </c>
      <c r="M1159">
        <f t="shared" si="153"/>
        <v>1.1395920000000002</v>
      </c>
      <c r="N1159">
        <f t="shared" si="151"/>
        <v>1.1204974999999995</v>
      </c>
      <c r="O1159">
        <v>0.62516057206474995</v>
      </c>
      <c r="P1159">
        <f t="shared" si="152"/>
        <v>-0.62516057206474995</v>
      </c>
      <c r="Q1159">
        <f t="shared" si="150"/>
        <v>0.62516057206474995</v>
      </c>
      <c r="R1159">
        <f>MAX(I1131:I1160)</f>
        <v>106.21524427224986</v>
      </c>
      <c r="S1159">
        <f>MIN(I1131:I1160)</f>
        <v>97.552723919334397</v>
      </c>
      <c r="T1159">
        <f>IF(J1159&gt;K1159, 1, IF(J1159&lt;K1159, -1, 0))</f>
        <v>1</v>
      </c>
      <c r="U1159">
        <f t="shared" si="148"/>
        <v>-1</v>
      </c>
      <c r="V1159">
        <f>G1159*U1160</f>
        <v>-1.2134870416919501</v>
      </c>
    </row>
    <row r="1160" spans="1:22" x14ac:dyDescent="0.15">
      <c r="A1160">
        <v>20031007</v>
      </c>
      <c r="B1160">
        <v>1.1744000000000001</v>
      </c>
      <c r="C1160">
        <v>1.1789000000000001</v>
      </c>
      <c r="D1160">
        <v>1.1724000000000001</v>
      </c>
      <c r="E1160">
        <v>1.175</v>
      </c>
      <c r="F1160">
        <v>7.3000000000000001E-3</v>
      </c>
      <c r="G1160">
        <v>0.62516057206474995</v>
      </c>
      <c r="H1160">
        <v>0</v>
      </c>
      <c r="I1160">
        <f t="shared" si="154"/>
        <v>106.21524427224986</v>
      </c>
      <c r="J1160">
        <f t="shared" si="146"/>
        <v>1.1555</v>
      </c>
      <c r="K1160">
        <f t="shared" si="149"/>
        <v>1.1242433333333333</v>
      </c>
      <c r="L1160">
        <f t="shared" si="147"/>
        <v>1.1319137500000003</v>
      </c>
      <c r="M1160">
        <f t="shared" si="153"/>
        <v>1.1397770000000003</v>
      </c>
      <c r="N1160">
        <f t="shared" si="151"/>
        <v>1.1211243749999995</v>
      </c>
      <c r="O1160">
        <v>0.25531914893616098</v>
      </c>
      <c r="P1160">
        <f t="shared" si="152"/>
        <v>-0.25531914893616098</v>
      </c>
      <c r="Q1160">
        <f t="shared" si="150"/>
        <v>0.25531914893616098</v>
      </c>
      <c r="R1160">
        <f>MAX(I1132:I1161)</f>
        <v>106.48643212996622</v>
      </c>
      <c r="S1160">
        <f>MIN(I1132:I1161)</f>
        <v>97.552723919334397</v>
      </c>
      <c r="T1160">
        <f>IF(J1160&gt;K1160, 1, IF(J1160&lt;K1160, -1, 0))</f>
        <v>1</v>
      </c>
      <c r="U1160">
        <f t="shared" si="148"/>
        <v>-1</v>
      </c>
      <c r="V1160">
        <f>G1160*U1161</f>
        <v>-0.62516057206474995</v>
      </c>
    </row>
    <row r="1161" spans="1:22" x14ac:dyDescent="0.15">
      <c r="A1161">
        <v>20031008</v>
      </c>
      <c r="B1161">
        <v>1.1772</v>
      </c>
      <c r="C1161">
        <v>1.1807000000000001</v>
      </c>
      <c r="D1161">
        <v>1.1755</v>
      </c>
      <c r="E1161">
        <v>1.1779999999999999</v>
      </c>
      <c r="F1161">
        <v>3.0000000000000001E-3</v>
      </c>
      <c r="G1161">
        <v>0.25531914893616098</v>
      </c>
      <c r="H1161">
        <v>0</v>
      </c>
      <c r="I1161">
        <f t="shared" si="154"/>
        <v>106.48643212996622</v>
      </c>
      <c r="J1161">
        <f t="shared" si="146"/>
        <v>1.1586100000000001</v>
      </c>
      <c r="K1161">
        <f t="shared" si="149"/>
        <v>1.1271599999999997</v>
      </c>
      <c r="L1161">
        <f t="shared" si="147"/>
        <v>1.1318075000000003</v>
      </c>
      <c r="M1161">
        <f t="shared" si="153"/>
        <v>1.1401390000000002</v>
      </c>
      <c r="N1161">
        <f t="shared" si="151"/>
        <v>1.1217512499999995</v>
      </c>
      <c r="O1161">
        <v>-0.51782682512733402</v>
      </c>
      <c r="P1161">
        <f t="shared" si="152"/>
        <v>0.51782682512733402</v>
      </c>
      <c r="Q1161">
        <f t="shared" si="150"/>
        <v>-0.51782682512733402</v>
      </c>
      <c r="R1161">
        <f>MAX(I1133:I1162)</f>
        <v>106.48643212996622</v>
      </c>
      <c r="S1161">
        <f>MIN(I1133:I1162)</f>
        <v>97.552723919334397</v>
      </c>
      <c r="T1161">
        <f>IF(J1161&gt;K1161, 1, IF(J1161&lt;K1161, -1, 0))</f>
        <v>1</v>
      </c>
      <c r="U1161">
        <f t="shared" si="148"/>
        <v>-1</v>
      </c>
      <c r="V1161">
        <f>G1161*U1162</f>
        <v>-0.25531914893616098</v>
      </c>
    </row>
    <row r="1162" spans="1:22" x14ac:dyDescent="0.15">
      <c r="A1162">
        <v>20031009</v>
      </c>
      <c r="B1162">
        <v>1.1773</v>
      </c>
      <c r="C1162">
        <v>1.1773</v>
      </c>
      <c r="D1162">
        <v>1.1665000000000001</v>
      </c>
      <c r="E1162">
        <v>1.1718999999999999</v>
      </c>
      <c r="F1162">
        <v>-6.1000000000000004E-3</v>
      </c>
      <c r="G1162">
        <v>-0.51782682512733402</v>
      </c>
      <c r="H1162">
        <v>0</v>
      </c>
      <c r="I1162">
        <f t="shared" si="154"/>
        <v>105.93501681927624</v>
      </c>
      <c r="J1162">
        <f t="shared" si="146"/>
        <v>1.1618300000000001</v>
      </c>
      <c r="K1162">
        <f t="shared" si="149"/>
        <v>1.1301666666666665</v>
      </c>
      <c r="L1162">
        <f t="shared" si="147"/>
        <v>1.1317750000000002</v>
      </c>
      <c r="M1162">
        <f t="shared" si="153"/>
        <v>1.1403540000000001</v>
      </c>
      <c r="N1162">
        <f t="shared" si="151"/>
        <v>1.1223556249999995</v>
      </c>
      <c r="O1162">
        <v>0.55465483403020299</v>
      </c>
      <c r="P1162">
        <f t="shared" si="152"/>
        <v>-0.55465483403020299</v>
      </c>
      <c r="Q1162">
        <f t="shared" si="150"/>
        <v>0.55465483403020299</v>
      </c>
      <c r="R1162">
        <f>MAX(I1134:I1163)</f>
        <v>106.52259051099507</v>
      </c>
      <c r="S1162">
        <f>MIN(I1134:I1163)</f>
        <v>97.552723919334397</v>
      </c>
      <c r="T1162">
        <f>IF(J1162&gt;K1162, 1, IF(J1162&lt;K1162, -1, 0))</f>
        <v>1</v>
      </c>
      <c r="U1162">
        <f t="shared" si="148"/>
        <v>-1</v>
      </c>
      <c r="V1162">
        <f>G1162*U1163</f>
        <v>0.51782682512733402</v>
      </c>
    </row>
    <row r="1163" spans="1:22" x14ac:dyDescent="0.15">
      <c r="A1163">
        <v>20031010</v>
      </c>
      <c r="B1163">
        <v>1.1774</v>
      </c>
      <c r="C1163">
        <v>1.1828000000000001</v>
      </c>
      <c r="D1163">
        <v>1.1745000000000001</v>
      </c>
      <c r="E1163">
        <v>1.1783999999999999</v>
      </c>
      <c r="F1163">
        <v>6.4999999999999997E-3</v>
      </c>
      <c r="G1163">
        <v>0.55465483403020299</v>
      </c>
      <c r="H1163">
        <v>0</v>
      </c>
      <c r="I1163">
        <f t="shared" si="154"/>
        <v>106.52259051099507</v>
      </c>
      <c r="J1163">
        <f t="shared" si="146"/>
        <v>1.1644200000000002</v>
      </c>
      <c r="K1163">
        <f t="shared" si="149"/>
        <v>1.1329766666666667</v>
      </c>
      <c r="L1163">
        <f t="shared" si="147"/>
        <v>1.1317150000000002</v>
      </c>
      <c r="M1163">
        <f t="shared" si="153"/>
        <v>1.1404330000000003</v>
      </c>
      <c r="N1163">
        <f t="shared" si="151"/>
        <v>1.1229574999999996</v>
      </c>
      <c r="O1163">
        <v>0</v>
      </c>
      <c r="P1163">
        <f t="shared" si="152"/>
        <v>0</v>
      </c>
      <c r="Q1163">
        <f t="shared" si="150"/>
        <v>0</v>
      </c>
      <c r="R1163">
        <f>MAX(I1135:I1164)</f>
        <v>106.52259051099507</v>
      </c>
      <c r="S1163">
        <f>MIN(I1135:I1164)</f>
        <v>97.552723919334397</v>
      </c>
      <c r="T1163">
        <f>IF(J1163&gt;K1163, 1, IF(J1163&lt;K1163, -1, 0))</f>
        <v>1</v>
      </c>
      <c r="U1163">
        <f t="shared" si="148"/>
        <v>-1</v>
      </c>
      <c r="V1163">
        <f>G1163*U1164</f>
        <v>-0.55465483403020299</v>
      </c>
    </row>
    <row r="1164" spans="1:22" x14ac:dyDescent="0.15">
      <c r="B1164" s="1">
        <v>1.1774</v>
      </c>
      <c r="C1164" s="1">
        <v>1.1828000000000001</v>
      </c>
      <c r="D1164" s="1">
        <v>1.1745000000000001</v>
      </c>
      <c r="E1164" s="1">
        <v>1.1783999999999999</v>
      </c>
      <c r="F1164" s="1">
        <v>0</v>
      </c>
      <c r="G1164" s="1">
        <v>0</v>
      </c>
      <c r="H1164" s="1">
        <v>0</v>
      </c>
      <c r="I1164">
        <f t="shared" si="154"/>
        <v>106.52259051099507</v>
      </c>
      <c r="J1164">
        <f t="shared" si="146"/>
        <v>1.16781</v>
      </c>
      <c r="K1164">
        <f t="shared" si="149"/>
        <v>1.1360466666666666</v>
      </c>
      <c r="L1164">
        <f t="shared" si="147"/>
        <v>1.13187375</v>
      </c>
      <c r="M1164">
        <f t="shared" si="153"/>
        <v>1.1405169999999998</v>
      </c>
      <c r="N1164">
        <f t="shared" si="151"/>
        <v>1.1235837499999994</v>
      </c>
      <c r="O1164">
        <v>-0.58553971486760903</v>
      </c>
      <c r="P1164">
        <f t="shared" si="152"/>
        <v>0.58553971486760903</v>
      </c>
      <c r="Q1164">
        <f t="shared" si="150"/>
        <v>-0.58553971486760903</v>
      </c>
      <c r="R1164">
        <f>MAX(I1136:I1165)</f>
        <v>106.52259051099507</v>
      </c>
      <c r="S1164">
        <f>MIN(I1136:I1165)</f>
        <v>97.715011260420169</v>
      </c>
      <c r="T1164">
        <f>IF(J1164&gt;K1164, 1, IF(J1164&lt;K1164, -1, 0))</f>
        <v>1</v>
      </c>
      <c r="U1164">
        <f t="shared" si="148"/>
        <v>-1</v>
      </c>
      <c r="V1164">
        <f>G1164*U1165</f>
        <v>0</v>
      </c>
    </row>
    <row r="1165" spans="1:22" x14ac:dyDescent="0.15">
      <c r="A1165">
        <v>20031014</v>
      </c>
      <c r="B1165">
        <v>1.1604000000000001</v>
      </c>
      <c r="C1165">
        <v>1.1747000000000001</v>
      </c>
      <c r="D1165">
        <v>1.1592</v>
      </c>
      <c r="E1165">
        <v>1.1715</v>
      </c>
      <c r="F1165">
        <v>-6.8999999999999999E-3</v>
      </c>
      <c r="G1165">
        <v>-0.58553971486760903</v>
      </c>
      <c r="H1165">
        <v>0</v>
      </c>
      <c r="I1165">
        <f t="shared" si="154"/>
        <v>105.8988584382474</v>
      </c>
      <c r="J1165">
        <f t="shared" si="146"/>
        <v>1.1700500000000003</v>
      </c>
      <c r="K1165">
        <f t="shared" si="149"/>
        <v>1.1387733333333334</v>
      </c>
      <c r="L1165">
        <f t="shared" si="147"/>
        <v>1.1320062500000001</v>
      </c>
      <c r="M1165">
        <f t="shared" si="153"/>
        <v>1.1406409999999998</v>
      </c>
      <c r="N1165">
        <f t="shared" si="151"/>
        <v>1.12422625</v>
      </c>
      <c r="O1165">
        <v>-0.72556551429790495</v>
      </c>
      <c r="P1165">
        <f t="shared" si="152"/>
        <v>0.72556551429790495</v>
      </c>
      <c r="Q1165">
        <f t="shared" si="150"/>
        <v>-0.72556551429790495</v>
      </c>
      <c r="R1165">
        <f>MAX(I1137:I1166)</f>
        <v>106.52259051099507</v>
      </c>
      <c r="S1165">
        <f>MIN(I1137:I1166)</f>
        <v>98.472352185487097</v>
      </c>
      <c r="T1165">
        <f>IF(J1165&gt;K1165, 1, IF(J1165&lt;K1165, -1, 0))</f>
        <v>1</v>
      </c>
      <c r="U1165">
        <f t="shared" si="148"/>
        <v>1</v>
      </c>
      <c r="V1165">
        <f>G1165*U1166</f>
        <v>-0.58553971486760903</v>
      </c>
    </row>
    <row r="1166" spans="1:22" x14ac:dyDescent="0.15">
      <c r="A1166">
        <v>20031015</v>
      </c>
      <c r="B1166">
        <v>1.1651</v>
      </c>
      <c r="C1166">
        <v>1.1659999999999999</v>
      </c>
      <c r="D1166">
        <v>1.157</v>
      </c>
      <c r="E1166">
        <v>1.163</v>
      </c>
      <c r="F1166">
        <v>-8.5000000000000006E-3</v>
      </c>
      <c r="G1166">
        <v>-0.72556551429790495</v>
      </c>
      <c r="H1166">
        <v>0</v>
      </c>
      <c r="I1166">
        <f t="shared" si="154"/>
        <v>105.13049284138431</v>
      </c>
      <c r="J1166">
        <f t="shared" ref="J1166:J1229" si="155">AVERAGE(E1156:E1165)</f>
        <v>1.1709999999999998</v>
      </c>
      <c r="K1166">
        <f t="shared" si="149"/>
        <v>1.1417566666666668</v>
      </c>
      <c r="L1166">
        <f t="shared" si="147"/>
        <v>1.1322125000000001</v>
      </c>
      <c r="M1166">
        <f t="shared" si="153"/>
        <v>1.1406679999999998</v>
      </c>
      <c r="N1166">
        <f t="shared" si="151"/>
        <v>1.1248087499999999</v>
      </c>
      <c r="O1166">
        <v>-0.39552880481512798</v>
      </c>
      <c r="P1166">
        <f t="shared" si="152"/>
        <v>-0.39552880481512798</v>
      </c>
      <c r="Q1166">
        <f t="shared" si="150"/>
        <v>-0.39552880481512798</v>
      </c>
      <c r="R1166">
        <f>MAX(I1138:I1167)</f>
        <v>106.52259051099507</v>
      </c>
      <c r="S1166">
        <f>MIN(I1138:I1167)</f>
        <v>100.01408192580189</v>
      </c>
      <c r="T1166">
        <f>IF(J1166&gt;K1166, 1, IF(J1166&lt;K1166, -1, 0))</f>
        <v>1</v>
      </c>
      <c r="U1166">
        <f t="shared" si="148"/>
        <v>1</v>
      </c>
      <c r="V1166">
        <f>G1166*U1167</f>
        <v>-0.72556551429790495</v>
      </c>
    </row>
    <row r="1167" spans="1:22" x14ac:dyDescent="0.15">
      <c r="A1167">
        <v>20031016</v>
      </c>
      <c r="B1167">
        <v>1.1596</v>
      </c>
      <c r="C1167">
        <v>1.1677999999999999</v>
      </c>
      <c r="D1167">
        <v>1.157</v>
      </c>
      <c r="E1167">
        <v>1.1584000000000001</v>
      </c>
      <c r="F1167">
        <v>-4.5999999999999999E-3</v>
      </c>
      <c r="G1167">
        <v>-0.39552880481512798</v>
      </c>
      <c r="H1167">
        <v>0</v>
      </c>
      <c r="I1167">
        <f t="shared" si="154"/>
        <v>104.71467145955253</v>
      </c>
      <c r="J1167">
        <f t="shared" si="155"/>
        <v>1.1704300000000001</v>
      </c>
      <c r="K1167">
        <f t="shared" si="149"/>
        <v>1.1443966666666665</v>
      </c>
      <c r="L1167">
        <f t="shared" si="147"/>
        <v>1.1323487499999998</v>
      </c>
      <c r="M1167">
        <f t="shared" si="153"/>
        <v>1.1405049999999999</v>
      </c>
      <c r="N1167">
        <f t="shared" si="151"/>
        <v>1.1253525</v>
      </c>
      <c r="O1167">
        <v>0.43162983425413398</v>
      </c>
      <c r="P1167">
        <f t="shared" si="152"/>
        <v>0.43162983425413398</v>
      </c>
      <c r="Q1167">
        <f t="shared" si="150"/>
        <v>0.43162983425413398</v>
      </c>
      <c r="R1167">
        <f>MAX(I1139:I1168)</f>
        <v>106.52259051099507</v>
      </c>
      <c r="S1167">
        <f>MIN(I1139:I1168)</f>
        <v>100.01408192580189</v>
      </c>
      <c r="T1167">
        <f>IF(J1167&gt;K1167, 1, IF(J1167&lt;K1167, -1, 0))</f>
        <v>1</v>
      </c>
      <c r="U1167">
        <f t="shared" si="148"/>
        <v>1</v>
      </c>
      <c r="V1167">
        <f>G1167*U1168</f>
        <v>-0.39552880481512798</v>
      </c>
    </row>
    <row r="1168" spans="1:22" x14ac:dyDescent="0.15">
      <c r="A1168">
        <v>20031017</v>
      </c>
      <c r="B1168">
        <v>1.1560999999999999</v>
      </c>
      <c r="C1168">
        <v>1.1639999999999999</v>
      </c>
      <c r="D1168">
        <v>1.153</v>
      </c>
      <c r="E1168">
        <v>1.1634</v>
      </c>
      <c r="F1168">
        <v>5.0000000000000001E-3</v>
      </c>
      <c r="G1168">
        <v>0.43162983425413398</v>
      </c>
      <c r="H1168">
        <v>0</v>
      </c>
      <c r="I1168">
        <f t="shared" si="154"/>
        <v>105.16665122241317</v>
      </c>
      <c r="J1168">
        <f t="shared" si="155"/>
        <v>1.1696</v>
      </c>
      <c r="K1168">
        <f t="shared" si="149"/>
        <v>1.1466033333333334</v>
      </c>
      <c r="L1168">
        <f t="shared" si="147"/>
        <v>1.1324824999999998</v>
      </c>
      <c r="M1168">
        <f t="shared" si="153"/>
        <v>1.1402389999999998</v>
      </c>
      <c r="N1168">
        <f t="shared" si="151"/>
        <v>1.1258456250000002</v>
      </c>
      <c r="O1168">
        <v>6.0168471720811703E-2</v>
      </c>
      <c r="P1168">
        <f t="shared" si="152"/>
        <v>6.0168471720811703E-2</v>
      </c>
      <c r="Q1168">
        <f t="shared" si="150"/>
        <v>6.0168471720811703E-2</v>
      </c>
      <c r="R1168">
        <f>MAX(I1140:I1169)</f>
        <v>106.52259051099507</v>
      </c>
      <c r="S1168">
        <f>MIN(I1140:I1169)</f>
        <v>100.73724954637893</v>
      </c>
      <c r="T1168">
        <f>IF(J1168&gt;K1168, 1, IF(J1168&lt;K1168, -1, 0))</f>
        <v>1</v>
      </c>
      <c r="U1168">
        <f t="shared" si="148"/>
        <v>1</v>
      </c>
      <c r="V1168">
        <f>G1168*U1169</f>
        <v>0.43162983425413398</v>
      </c>
    </row>
    <row r="1169" spans="1:22" x14ac:dyDescent="0.15">
      <c r="A1169">
        <v>20031020</v>
      </c>
      <c r="B1169">
        <v>1.1608000000000001</v>
      </c>
      <c r="C1169">
        <v>1.167</v>
      </c>
      <c r="D1169">
        <v>1.1589</v>
      </c>
      <c r="E1169">
        <v>1.1640999999999999</v>
      </c>
      <c r="F1169">
        <v>6.9999999999999999E-4</v>
      </c>
      <c r="G1169">
        <v>6.0168471720811703E-2</v>
      </c>
      <c r="H1169">
        <v>0</v>
      </c>
      <c r="I1169">
        <f t="shared" si="154"/>
        <v>105.22992838921365</v>
      </c>
      <c r="J1169">
        <f t="shared" si="155"/>
        <v>1.1705700000000001</v>
      </c>
      <c r="K1169">
        <f t="shared" si="149"/>
        <v>1.1483733333333332</v>
      </c>
      <c r="L1169">
        <f t="shared" si="147"/>
        <v>1.1326412499999998</v>
      </c>
      <c r="M1169">
        <f t="shared" si="153"/>
        <v>1.1401189999999997</v>
      </c>
      <c r="N1169">
        <f t="shared" si="151"/>
        <v>1.1263175000000001</v>
      </c>
      <c r="O1169">
        <v>-6.8722618331750904E-2</v>
      </c>
      <c r="P1169">
        <f t="shared" si="152"/>
        <v>-6.8722618331750904E-2</v>
      </c>
      <c r="Q1169">
        <f t="shared" si="150"/>
        <v>-6.8722618331750904E-2</v>
      </c>
      <c r="R1169">
        <f>MAX(I1141:I1170)</f>
        <v>106.52259051099507</v>
      </c>
      <c r="S1169">
        <f>MIN(I1141:I1170)</f>
        <v>100.73724954637893</v>
      </c>
      <c r="T1169">
        <f>IF(J1169&gt;K1169, 1, IF(J1169&lt;K1169, -1, 0))</f>
        <v>1</v>
      </c>
      <c r="U1169">
        <f t="shared" si="148"/>
        <v>1</v>
      </c>
      <c r="V1169">
        <f>G1169*U1170</f>
        <v>-6.0168471720811703E-2</v>
      </c>
    </row>
    <row r="1170" spans="1:22" x14ac:dyDescent="0.15">
      <c r="A1170">
        <v>20031021</v>
      </c>
      <c r="B1170">
        <v>1.1604000000000001</v>
      </c>
      <c r="C1170">
        <v>1.1682999999999999</v>
      </c>
      <c r="D1170">
        <v>1.1601999999999999</v>
      </c>
      <c r="E1170">
        <v>1.1633</v>
      </c>
      <c r="F1170">
        <v>-8.0000000000000004E-4</v>
      </c>
      <c r="G1170">
        <v>-6.8722618331750904E-2</v>
      </c>
      <c r="H1170">
        <v>0</v>
      </c>
      <c r="I1170">
        <f t="shared" si="154"/>
        <v>105.15761162715596</v>
      </c>
      <c r="J1170">
        <f t="shared" si="155"/>
        <v>1.1702099999999998</v>
      </c>
      <c r="K1170">
        <f t="shared" si="149"/>
        <v>1.1502000000000001</v>
      </c>
      <c r="L1170">
        <f t="shared" si="147"/>
        <v>1.1329400000000001</v>
      </c>
      <c r="M1170">
        <f t="shared" si="153"/>
        <v>1.1398969999999997</v>
      </c>
      <c r="N1170">
        <f t="shared" si="151"/>
        <v>1.1267974999999999</v>
      </c>
      <c r="O1170">
        <v>1.3496088713143699</v>
      </c>
      <c r="P1170">
        <f t="shared" si="152"/>
        <v>1.3496088713143699</v>
      </c>
      <c r="Q1170">
        <f t="shared" si="150"/>
        <v>1.3496088713143699</v>
      </c>
      <c r="R1170">
        <f>MAX(I1142:I1171)</f>
        <v>106.57682808253837</v>
      </c>
      <c r="S1170">
        <f>MIN(I1142:I1171)</f>
        <v>100.73724954637893</v>
      </c>
      <c r="T1170">
        <f>IF(J1170&gt;K1170, 1, IF(J1170&lt;K1170, -1, 0))</f>
        <v>1</v>
      </c>
      <c r="U1170">
        <f t="shared" si="148"/>
        <v>-1</v>
      </c>
      <c r="V1170">
        <f>G1170*U1171</f>
        <v>6.8722618331750904E-2</v>
      </c>
    </row>
    <row r="1171" spans="1:22" x14ac:dyDescent="0.15">
      <c r="A1171">
        <v>20031022</v>
      </c>
      <c r="B1171">
        <v>1.1679999999999999</v>
      </c>
      <c r="C1171">
        <v>1.181</v>
      </c>
      <c r="D1171">
        <v>1.1673</v>
      </c>
      <c r="E1171">
        <v>1.179</v>
      </c>
      <c r="F1171">
        <v>1.5699999999999999E-2</v>
      </c>
      <c r="G1171">
        <v>1.3496088713143699</v>
      </c>
      <c r="H1171">
        <v>0</v>
      </c>
      <c r="I1171">
        <f t="shared" si="154"/>
        <v>106.57682808253837</v>
      </c>
      <c r="J1171">
        <f t="shared" si="155"/>
        <v>1.1690399999999999</v>
      </c>
      <c r="K1171">
        <f t="shared" si="149"/>
        <v>1.1516666666666668</v>
      </c>
      <c r="L1171">
        <f t="shared" si="147"/>
        <v>1.13324125</v>
      </c>
      <c r="M1171">
        <f t="shared" si="153"/>
        <v>1.1397469999999998</v>
      </c>
      <c r="N1171">
        <f t="shared" si="151"/>
        <v>1.1272131249999997</v>
      </c>
      <c r="O1171">
        <v>-0.19508057675996299</v>
      </c>
      <c r="P1171">
        <f t="shared" si="152"/>
        <v>-0.19508057675996299</v>
      </c>
      <c r="Q1171">
        <f t="shared" si="150"/>
        <v>-0.19508057675996299</v>
      </c>
      <c r="R1171">
        <f>MAX(I1143:I1172)</f>
        <v>106.57682808253837</v>
      </c>
      <c r="S1171">
        <f>MIN(I1143:I1172)</f>
        <v>100.73724954637893</v>
      </c>
      <c r="T1171">
        <f>IF(J1171&gt;K1171, 1, IF(J1171&lt;K1171, -1, 0))</f>
        <v>1</v>
      </c>
      <c r="U1171">
        <f t="shared" si="148"/>
        <v>-1</v>
      </c>
      <c r="V1171">
        <f>G1171*U1172</f>
        <v>-1.3496088713143699</v>
      </c>
    </row>
    <row r="1172" spans="1:22" x14ac:dyDescent="0.15">
      <c r="A1172">
        <v>20031023</v>
      </c>
      <c r="B1172">
        <v>1.1768000000000001</v>
      </c>
      <c r="C1172">
        <v>1.1791</v>
      </c>
      <c r="D1172">
        <v>1.1738999999999999</v>
      </c>
      <c r="E1172">
        <v>1.1767000000000001</v>
      </c>
      <c r="F1172">
        <v>-2.3E-3</v>
      </c>
      <c r="G1172">
        <v>-0.19508057675996299</v>
      </c>
      <c r="H1172">
        <v>0</v>
      </c>
      <c r="I1172">
        <f t="shared" si="154"/>
        <v>106.36891739162247</v>
      </c>
      <c r="J1172">
        <f t="shared" si="155"/>
        <v>1.1691400000000001</v>
      </c>
      <c r="K1172">
        <f t="shared" si="149"/>
        <v>1.1536933333333335</v>
      </c>
      <c r="L1172">
        <f t="shared" ref="L1172:L1235" si="156">AVERAGE(E1092:E1171)</f>
        <v>1.1336425000000001</v>
      </c>
      <c r="M1172">
        <f t="shared" si="153"/>
        <v>1.1397829999999995</v>
      </c>
      <c r="N1172">
        <f t="shared" si="151"/>
        <v>1.1277262499999998</v>
      </c>
      <c r="O1172">
        <v>0.254950284694475</v>
      </c>
      <c r="P1172">
        <f t="shared" si="152"/>
        <v>0.254950284694475</v>
      </c>
      <c r="Q1172">
        <f t="shared" si="150"/>
        <v>0.254950284694475</v>
      </c>
      <c r="R1172">
        <f>MAX(I1144:I1173)</f>
        <v>106.64010524933883</v>
      </c>
      <c r="S1172">
        <f>MIN(I1144:I1173)</f>
        <v>100.73724954637893</v>
      </c>
      <c r="T1172">
        <f>IF(J1172&gt;K1172, 1, IF(J1172&lt;K1172, -1, 0))</f>
        <v>1</v>
      </c>
      <c r="U1172">
        <f t="shared" ref="U1172:U1235" si="157">IF(T1122=-1,-1,IF(T1122=1,1,U1121))</f>
        <v>-1</v>
      </c>
      <c r="V1172">
        <f>G1172*U1173</f>
        <v>0.19508057675996299</v>
      </c>
    </row>
    <row r="1173" spans="1:22" x14ac:dyDescent="0.15">
      <c r="A1173">
        <v>20031024</v>
      </c>
      <c r="B1173">
        <v>1.1772</v>
      </c>
      <c r="C1173">
        <v>1.1841999999999999</v>
      </c>
      <c r="D1173">
        <v>1.1771</v>
      </c>
      <c r="E1173">
        <v>1.1797</v>
      </c>
      <c r="F1173">
        <v>3.0000000000000001E-3</v>
      </c>
      <c r="G1173">
        <v>0.254950284694475</v>
      </c>
      <c r="H1173">
        <v>0</v>
      </c>
      <c r="I1173">
        <f t="shared" si="154"/>
        <v>106.64010524933883</v>
      </c>
      <c r="J1173">
        <f t="shared" si="155"/>
        <v>1.1696200000000001</v>
      </c>
      <c r="K1173">
        <f t="shared" si="149"/>
        <v>1.1556833333333336</v>
      </c>
      <c r="L1173">
        <f t="shared" si="156"/>
        <v>1.1339312499999998</v>
      </c>
      <c r="M1173">
        <f t="shared" si="153"/>
        <v>1.1398069999999998</v>
      </c>
      <c r="N1173">
        <f t="shared" si="151"/>
        <v>1.1282006249999998</v>
      </c>
      <c r="O1173">
        <v>-0.60184792743917004</v>
      </c>
      <c r="P1173">
        <f t="shared" si="152"/>
        <v>-0.60184792743917004</v>
      </c>
      <c r="Q1173">
        <f t="shared" si="150"/>
        <v>-0.60184792743917004</v>
      </c>
      <c r="R1173">
        <f>MAX(I1145:I1174)</f>
        <v>106.64010524933883</v>
      </c>
      <c r="S1173">
        <f>MIN(I1145:I1174)</f>
        <v>100.73724954637893</v>
      </c>
      <c r="T1173">
        <f>IF(J1173&gt;K1173, 1, IF(J1173&lt;K1173, -1, 0))</f>
        <v>1</v>
      </c>
      <c r="U1173">
        <f t="shared" si="157"/>
        <v>-1</v>
      </c>
      <c r="V1173">
        <f>G1173*U1174</f>
        <v>-0.254950284694475</v>
      </c>
    </row>
    <row r="1174" spans="1:22" x14ac:dyDescent="0.15">
      <c r="A1174">
        <v>20031027</v>
      </c>
      <c r="B1174">
        <v>1.1728000000000001</v>
      </c>
      <c r="C1174">
        <v>1.1763999999999999</v>
      </c>
      <c r="D1174">
        <v>1.1712</v>
      </c>
      <c r="E1174">
        <v>1.1726000000000001</v>
      </c>
      <c r="F1174">
        <v>-7.1000000000000004E-3</v>
      </c>
      <c r="G1174">
        <v>-0.60184792743917004</v>
      </c>
      <c r="H1174">
        <v>0</v>
      </c>
      <c r="I1174">
        <f t="shared" si="154"/>
        <v>105.99829398607673</v>
      </c>
      <c r="J1174">
        <f t="shared" si="155"/>
        <v>1.1697500000000001</v>
      </c>
      <c r="K1174">
        <f t="shared" si="149"/>
        <v>1.1574833333333332</v>
      </c>
      <c r="L1174">
        <f t="shared" si="156"/>
        <v>1.13427875</v>
      </c>
      <c r="M1174">
        <f t="shared" si="153"/>
        <v>1.1399209999999997</v>
      </c>
      <c r="N1174">
        <f t="shared" si="151"/>
        <v>1.1286725</v>
      </c>
      <c r="O1174">
        <v>-0.48609926658707497</v>
      </c>
      <c r="P1174">
        <f t="shared" si="152"/>
        <v>-0.48609926658707497</v>
      </c>
      <c r="Q1174">
        <f t="shared" si="150"/>
        <v>-0.48609926658707497</v>
      </c>
      <c r="R1174">
        <f>MAX(I1146:I1175)</f>
        <v>106.64010524933883</v>
      </c>
      <c r="S1174">
        <f>MIN(I1146:I1175)</f>
        <v>101.37906080964103</v>
      </c>
      <c r="T1174">
        <f>IF(J1174&gt;K1174, 1, IF(J1174&lt;K1174, -1, 0))</f>
        <v>1</v>
      </c>
      <c r="U1174">
        <f t="shared" si="157"/>
        <v>-1</v>
      </c>
      <c r="V1174">
        <f>G1174*U1175</f>
        <v>0.60184792743917004</v>
      </c>
    </row>
    <row r="1175" spans="1:22" x14ac:dyDescent="0.15">
      <c r="A1175">
        <v>20031028</v>
      </c>
      <c r="B1175">
        <v>1.1653</v>
      </c>
      <c r="C1175">
        <v>1.1712</v>
      </c>
      <c r="D1175">
        <v>1.1641999999999999</v>
      </c>
      <c r="E1175">
        <v>1.1669</v>
      </c>
      <c r="F1175">
        <v>-5.7000000000000002E-3</v>
      </c>
      <c r="G1175">
        <v>-0.48609926658707497</v>
      </c>
      <c r="H1175">
        <v>0</v>
      </c>
      <c r="I1175">
        <f t="shared" si="154"/>
        <v>105.48303705641561</v>
      </c>
      <c r="J1175">
        <f t="shared" si="155"/>
        <v>1.16917</v>
      </c>
      <c r="K1175">
        <f t="shared" si="149"/>
        <v>1.1589966666666667</v>
      </c>
      <c r="L1175">
        <f t="shared" si="156"/>
        <v>1.1346099999999999</v>
      </c>
      <c r="M1175">
        <f t="shared" si="153"/>
        <v>1.1398049999999997</v>
      </c>
      <c r="N1175">
        <f t="shared" si="151"/>
        <v>1.1291318749999999</v>
      </c>
      <c r="O1175">
        <v>-0.10283657554204199</v>
      </c>
      <c r="P1175">
        <f t="shared" si="152"/>
        <v>-0.10283657554204199</v>
      </c>
      <c r="Q1175">
        <f t="shared" si="150"/>
        <v>-0.10283657554204199</v>
      </c>
      <c r="R1175">
        <f>MAX(I1147:I1176)</f>
        <v>106.64010524933883</v>
      </c>
      <c r="S1175">
        <f>MIN(I1147:I1176)</f>
        <v>101.37906080964103</v>
      </c>
      <c r="T1175">
        <f>IF(J1175&gt;K1175, 1, IF(J1175&lt;K1175, -1, 0))</f>
        <v>1</v>
      </c>
      <c r="U1175">
        <f t="shared" si="157"/>
        <v>-1</v>
      </c>
      <c r="V1175">
        <f>G1175*U1176</f>
        <v>0.48609926658707497</v>
      </c>
    </row>
    <row r="1176" spans="1:22" x14ac:dyDescent="0.15">
      <c r="A1176">
        <v>20031029</v>
      </c>
      <c r="B1176">
        <v>1.1671</v>
      </c>
      <c r="C1176">
        <v>1.1697</v>
      </c>
      <c r="D1176">
        <v>1.165</v>
      </c>
      <c r="E1176">
        <v>1.1657</v>
      </c>
      <c r="F1176">
        <v>-1.1999999999999999E-3</v>
      </c>
      <c r="G1176">
        <v>-0.10283657554204199</v>
      </c>
      <c r="H1176">
        <v>0</v>
      </c>
      <c r="I1176">
        <f t="shared" si="154"/>
        <v>105.37456191332905</v>
      </c>
      <c r="J1176">
        <f t="shared" si="155"/>
        <v>1.1687099999999999</v>
      </c>
      <c r="K1176">
        <f t="shared" si="149"/>
        <v>1.1607466666666668</v>
      </c>
      <c r="L1176">
        <f t="shared" si="156"/>
        <v>1.1350712499999998</v>
      </c>
      <c r="M1176">
        <f t="shared" si="153"/>
        <v>1.1397759999999997</v>
      </c>
      <c r="N1176">
        <f t="shared" si="151"/>
        <v>1.1295724999999996</v>
      </c>
      <c r="O1176">
        <v>-0.35171999656858499</v>
      </c>
      <c r="P1176">
        <f t="shared" si="152"/>
        <v>-0.35171999656858499</v>
      </c>
      <c r="Q1176">
        <f t="shared" si="150"/>
        <v>-0.35171999656858499</v>
      </c>
      <c r="R1176">
        <f>MAX(I1148:I1177)</f>
        <v>106.64010524933883</v>
      </c>
      <c r="S1176">
        <f>MIN(I1148:I1177)</f>
        <v>102.40053507370607</v>
      </c>
      <c r="T1176">
        <f>IF(J1176&gt;K1176, 1, IF(J1176&lt;K1176, -1, 0))</f>
        <v>1</v>
      </c>
      <c r="U1176">
        <f t="shared" si="157"/>
        <v>-1</v>
      </c>
      <c r="V1176">
        <f>G1176*U1177</f>
        <v>0.10283657554204199</v>
      </c>
    </row>
    <row r="1177" spans="1:22" x14ac:dyDescent="0.15">
      <c r="A1177">
        <v>20031030</v>
      </c>
      <c r="B1177">
        <v>1.1721999999999999</v>
      </c>
      <c r="C1177">
        <v>1.1728000000000001</v>
      </c>
      <c r="D1177">
        <v>1.1603000000000001</v>
      </c>
      <c r="E1177">
        <v>1.1616</v>
      </c>
      <c r="F1177">
        <v>-4.1000000000000003E-3</v>
      </c>
      <c r="G1177">
        <v>-0.35171999656858499</v>
      </c>
      <c r="H1177">
        <v>0</v>
      </c>
      <c r="I1177">
        <f t="shared" si="154"/>
        <v>105.00393850778332</v>
      </c>
      <c r="J1177">
        <f t="shared" si="155"/>
        <v>1.1689800000000001</v>
      </c>
      <c r="K1177">
        <f t="shared" si="149"/>
        <v>1.1620333333333335</v>
      </c>
      <c r="L1177">
        <f t="shared" si="156"/>
        <v>1.1355412499999997</v>
      </c>
      <c r="M1177">
        <f t="shared" si="153"/>
        <v>1.1396949999999999</v>
      </c>
      <c r="N1177">
        <f t="shared" si="151"/>
        <v>1.1301262499999998</v>
      </c>
      <c r="O1177">
        <v>-0.49070247933884598</v>
      </c>
      <c r="P1177">
        <f t="shared" si="152"/>
        <v>-0.49070247933884598</v>
      </c>
      <c r="Q1177">
        <f t="shared" si="150"/>
        <v>-0.49070247933884598</v>
      </c>
      <c r="R1177">
        <f>MAX(I1149:I1178)</f>
        <v>106.64010524933883</v>
      </c>
      <c r="S1177">
        <f>MIN(I1149:I1178)</f>
        <v>103.40393014725667</v>
      </c>
      <c r="T1177">
        <f>IF(J1177&gt;K1177, 1, IF(J1177&lt;K1177, -1, 0))</f>
        <v>1</v>
      </c>
      <c r="U1177">
        <f t="shared" si="157"/>
        <v>-1</v>
      </c>
      <c r="V1177">
        <f>G1177*U1178</f>
        <v>0.35171999656858499</v>
      </c>
    </row>
    <row r="1178" spans="1:22" x14ac:dyDescent="0.15">
      <c r="A1178">
        <v>20031031</v>
      </c>
      <c r="B1178">
        <v>1.1609</v>
      </c>
      <c r="C1178">
        <v>1.1640999999999999</v>
      </c>
      <c r="D1178">
        <v>1.1551</v>
      </c>
      <c r="E1178">
        <v>1.1558999999999999</v>
      </c>
      <c r="F1178">
        <v>-5.7000000000000002E-3</v>
      </c>
      <c r="G1178">
        <v>-0.49070247933884598</v>
      </c>
      <c r="H1178">
        <v>0</v>
      </c>
      <c r="I1178">
        <f t="shared" si="154"/>
        <v>104.48868157812218</v>
      </c>
      <c r="J1178">
        <f t="shared" si="155"/>
        <v>1.1692999999999998</v>
      </c>
      <c r="K1178">
        <f t="shared" si="149"/>
        <v>1.1633700000000002</v>
      </c>
      <c r="L1178">
        <f t="shared" si="156"/>
        <v>1.135915</v>
      </c>
      <c r="M1178">
        <f t="shared" si="153"/>
        <v>1.139664</v>
      </c>
      <c r="N1178">
        <f t="shared" si="151"/>
        <v>1.1306943749999998</v>
      </c>
      <c r="O1178">
        <v>-0.96894194999566396</v>
      </c>
      <c r="P1178">
        <f t="shared" si="152"/>
        <v>-0.96894194999566396</v>
      </c>
      <c r="Q1178">
        <f t="shared" si="150"/>
        <v>-0.96894194999566396</v>
      </c>
      <c r="R1178">
        <f>MAX(I1150:I1179)</f>
        <v>106.64010524933883</v>
      </c>
      <c r="S1178">
        <f>MIN(I1150:I1179)</f>
        <v>103.40393014725667</v>
      </c>
      <c r="T1178">
        <f>IF(J1178&gt;K1178, 1, IF(J1178&lt;K1178, -1, 0))</f>
        <v>1</v>
      </c>
      <c r="U1178">
        <f t="shared" si="157"/>
        <v>-1</v>
      </c>
      <c r="V1178">
        <f>G1178*U1179</f>
        <v>0.49070247933884598</v>
      </c>
    </row>
    <row r="1179" spans="1:22" x14ac:dyDescent="0.15">
      <c r="A1179">
        <v>20031103</v>
      </c>
      <c r="B1179">
        <v>1.1574</v>
      </c>
      <c r="C1179">
        <v>1.1594</v>
      </c>
      <c r="D1179">
        <v>1.1415</v>
      </c>
      <c r="E1179">
        <v>1.1447000000000001</v>
      </c>
      <c r="F1179">
        <v>-1.12E-2</v>
      </c>
      <c r="G1179">
        <v>-0.96894194999566396</v>
      </c>
      <c r="H1179">
        <v>0</v>
      </c>
      <c r="I1179">
        <f t="shared" si="154"/>
        <v>103.47624690931437</v>
      </c>
      <c r="J1179">
        <f t="shared" si="155"/>
        <v>1.1685500000000002</v>
      </c>
      <c r="K1179">
        <f t="shared" si="149"/>
        <v>1.1641400000000002</v>
      </c>
      <c r="L1179">
        <f t="shared" si="156"/>
        <v>1.1361562500000002</v>
      </c>
      <c r="M1179">
        <f t="shared" si="153"/>
        <v>1.139497</v>
      </c>
      <c r="N1179">
        <f t="shared" si="151"/>
        <v>1.1312924999999998</v>
      </c>
      <c r="O1179">
        <v>0.30575696689089399</v>
      </c>
      <c r="P1179">
        <f t="shared" si="152"/>
        <v>0.30575696689089399</v>
      </c>
      <c r="Q1179">
        <f t="shared" si="150"/>
        <v>0.30575696689089399</v>
      </c>
      <c r="R1179">
        <f>MAX(I1151:I1180)</f>
        <v>106.64010524933883</v>
      </c>
      <c r="S1179">
        <f>MIN(I1151:I1180)</f>
        <v>103.45816771879997</v>
      </c>
      <c r="T1179">
        <f>IF(J1179&gt;K1179, 1, IF(J1179&lt;K1179, -1, 0))</f>
        <v>1</v>
      </c>
      <c r="U1179">
        <f t="shared" si="157"/>
        <v>-1</v>
      </c>
      <c r="V1179">
        <f>G1179*U1180</f>
        <v>0.96894194999566396</v>
      </c>
    </row>
    <row r="1180" spans="1:22" x14ac:dyDescent="0.15">
      <c r="A1180">
        <v>20031104</v>
      </c>
      <c r="B1180">
        <v>1.1456</v>
      </c>
      <c r="C1180">
        <v>1.1499999999999999</v>
      </c>
      <c r="D1180">
        <v>1.1454</v>
      </c>
      <c r="E1180">
        <v>1.1482000000000001</v>
      </c>
      <c r="F1180">
        <v>3.5000000000000001E-3</v>
      </c>
      <c r="G1180">
        <v>0.30575696689089399</v>
      </c>
      <c r="H1180">
        <v>0</v>
      </c>
      <c r="I1180">
        <f t="shared" si="154"/>
        <v>103.79263274331683</v>
      </c>
      <c r="J1180">
        <f t="shared" si="155"/>
        <v>1.1666099999999999</v>
      </c>
      <c r="K1180">
        <f t="shared" si="149"/>
        <v>1.1641066666666668</v>
      </c>
      <c r="L1180">
        <f t="shared" si="156"/>
        <v>1.1363512499999999</v>
      </c>
      <c r="M1180">
        <f t="shared" si="153"/>
        <v>1.139213</v>
      </c>
      <c r="N1180">
        <f t="shared" si="151"/>
        <v>1.1318243749999999</v>
      </c>
      <c r="O1180">
        <v>-0.47901062532660299</v>
      </c>
      <c r="P1180">
        <f t="shared" si="152"/>
        <v>-0.47901062532660299</v>
      </c>
      <c r="Q1180">
        <f t="shared" si="150"/>
        <v>-0.47901062532660299</v>
      </c>
      <c r="R1180">
        <f>MAX(I1152:I1181)</f>
        <v>106.64010524933883</v>
      </c>
      <c r="S1180">
        <f>MIN(I1152:I1181)</f>
        <v>103.29545500417012</v>
      </c>
      <c r="T1180">
        <f>IF(J1180&gt;K1180, 1, IF(J1180&lt;K1180, -1, 0))</f>
        <v>1</v>
      </c>
      <c r="U1180">
        <f t="shared" si="157"/>
        <v>-1</v>
      </c>
      <c r="V1180">
        <f>G1180*U1181</f>
        <v>-0.30575696689089399</v>
      </c>
    </row>
    <row r="1181" spans="1:22" x14ac:dyDescent="0.15">
      <c r="A1181">
        <v>20031105</v>
      </c>
      <c r="B1181">
        <v>1.1453</v>
      </c>
      <c r="C1181">
        <v>1.1483000000000001</v>
      </c>
      <c r="D1181">
        <v>1.1400999999999999</v>
      </c>
      <c r="E1181">
        <v>1.1427</v>
      </c>
      <c r="F1181">
        <v>-5.4999999999999997E-3</v>
      </c>
      <c r="G1181">
        <v>-0.47901062532660299</v>
      </c>
      <c r="H1181">
        <v>0</v>
      </c>
      <c r="I1181">
        <f t="shared" si="154"/>
        <v>103.29545500417012</v>
      </c>
      <c r="J1181">
        <f t="shared" si="155"/>
        <v>1.1651</v>
      </c>
      <c r="K1181">
        <f t="shared" si="149"/>
        <v>1.1642500000000002</v>
      </c>
      <c r="L1181">
        <f t="shared" si="156"/>
        <v>1.1366287499999999</v>
      </c>
      <c r="M1181">
        <f t="shared" si="153"/>
        <v>1.13886</v>
      </c>
      <c r="N1181">
        <f t="shared" si="151"/>
        <v>1.1324187499999998</v>
      </c>
      <c r="O1181">
        <v>-0.22753128555177701</v>
      </c>
      <c r="P1181">
        <f t="shared" si="152"/>
        <v>-0.22753128555177701</v>
      </c>
      <c r="Q1181">
        <f t="shared" si="150"/>
        <v>-0.22753128555177701</v>
      </c>
      <c r="R1181">
        <f>MAX(I1153:I1182)</f>
        <v>106.64010524933883</v>
      </c>
      <c r="S1181">
        <f>MIN(I1153:I1182)</f>
        <v>103.06042552748258</v>
      </c>
      <c r="T1181">
        <f>IF(J1181&gt;K1181, 1, IF(J1181&lt;K1181, -1, 0))</f>
        <v>1</v>
      </c>
      <c r="U1181">
        <f t="shared" si="157"/>
        <v>-1</v>
      </c>
      <c r="V1181">
        <f>G1181*U1182</f>
        <v>0.47901062532660299</v>
      </c>
    </row>
    <row r="1182" spans="1:22" x14ac:dyDescent="0.15">
      <c r="A1182">
        <v>20031106</v>
      </c>
      <c r="B1182">
        <v>1.1427</v>
      </c>
      <c r="C1182">
        <v>1.1435</v>
      </c>
      <c r="D1182">
        <v>1.1376999999999999</v>
      </c>
      <c r="E1182">
        <v>1.1400999999999999</v>
      </c>
      <c r="F1182">
        <v>-2.5999999999999999E-3</v>
      </c>
      <c r="G1182">
        <v>-0.22753128555177701</v>
      </c>
      <c r="H1182">
        <v>0</v>
      </c>
      <c r="I1182">
        <f t="shared" si="154"/>
        <v>103.06042552748258</v>
      </c>
      <c r="J1182">
        <f t="shared" si="155"/>
        <v>1.16147</v>
      </c>
      <c r="K1182">
        <f t="shared" si="149"/>
        <v>1.1641466666666667</v>
      </c>
      <c r="L1182">
        <f t="shared" si="156"/>
        <v>1.1369437499999999</v>
      </c>
      <c r="M1182">
        <f t="shared" si="153"/>
        <v>1.1384810000000001</v>
      </c>
      <c r="N1182">
        <f t="shared" si="151"/>
        <v>1.1329456250000001</v>
      </c>
      <c r="O1182">
        <v>-1.0437680905183799</v>
      </c>
      <c r="P1182">
        <f t="shared" si="152"/>
        <v>1.0437680905183799</v>
      </c>
      <c r="Q1182">
        <f t="shared" si="150"/>
        <v>1.0437680905183799</v>
      </c>
      <c r="R1182">
        <f>MAX(I1154:I1183)</f>
        <v>106.64010524933883</v>
      </c>
      <c r="S1182">
        <f>MIN(I1154:I1183)</f>
        <v>103.06042552748258</v>
      </c>
      <c r="T1182">
        <f>IF(J1182&gt;K1182, 1, IF(J1182&lt;K1182, -1, 0))</f>
        <v>-1</v>
      </c>
      <c r="U1182">
        <f t="shared" si="157"/>
        <v>-1</v>
      </c>
      <c r="V1182">
        <f>G1182*U1183</f>
        <v>0.22753128555177701</v>
      </c>
    </row>
    <row r="1183" spans="1:22" x14ac:dyDescent="0.15">
      <c r="A1183">
        <v>20031107</v>
      </c>
      <c r="B1183">
        <v>1.1409</v>
      </c>
      <c r="C1183">
        <v>1.1521999999999999</v>
      </c>
      <c r="D1183">
        <v>1.1367</v>
      </c>
      <c r="E1183">
        <v>1.1519999999999999</v>
      </c>
      <c r="F1183">
        <v>1.1900000000000001E-2</v>
      </c>
      <c r="G1183">
        <v>1.0437680905183799</v>
      </c>
      <c r="H1183">
        <v>0</v>
      </c>
      <c r="I1183">
        <f t="shared" si="154"/>
        <v>104.13613736309091</v>
      </c>
      <c r="J1183">
        <f t="shared" si="155"/>
        <v>1.15781</v>
      </c>
      <c r="K1183">
        <f t="shared" si="149"/>
        <v>1.1639499999999998</v>
      </c>
      <c r="L1183">
        <f t="shared" si="156"/>
        <v>1.1372062499999998</v>
      </c>
      <c r="M1183">
        <f t="shared" si="153"/>
        <v>1.1381150000000002</v>
      </c>
      <c r="N1183">
        <f t="shared" si="151"/>
        <v>1.1335087499999998</v>
      </c>
      <c r="O1183">
        <v>0.33854166666666802</v>
      </c>
      <c r="P1183">
        <f t="shared" si="152"/>
        <v>-0.33854166666666802</v>
      </c>
      <c r="Q1183">
        <f t="shared" si="150"/>
        <v>-0.33854166666666802</v>
      </c>
      <c r="R1183">
        <f>MAX(I1155:I1184)</f>
        <v>106.64010524933883</v>
      </c>
      <c r="S1183">
        <f>MIN(I1155:I1184)</f>
        <v>103.06042552748258</v>
      </c>
      <c r="T1183">
        <f>IF(J1183&gt;K1183, 1, IF(J1183&lt;K1183, -1, 0))</f>
        <v>-1</v>
      </c>
      <c r="U1183">
        <f t="shared" si="157"/>
        <v>-1</v>
      </c>
      <c r="V1183">
        <f>G1183*U1184</f>
        <v>-1.0437680905183799</v>
      </c>
    </row>
    <row r="1184" spans="1:22" x14ac:dyDescent="0.15">
      <c r="A1184">
        <v>20031110</v>
      </c>
      <c r="B1184">
        <v>1.1464000000000001</v>
      </c>
      <c r="C1184">
        <v>1.1514</v>
      </c>
      <c r="D1184">
        <v>1.1457999999999999</v>
      </c>
      <c r="E1184">
        <v>1.1480999999999999</v>
      </c>
      <c r="F1184">
        <v>-3.8999999999999998E-3</v>
      </c>
      <c r="G1184">
        <v>-0.33854166666666802</v>
      </c>
      <c r="H1184">
        <v>0</v>
      </c>
      <c r="I1184">
        <f t="shared" si="154"/>
        <v>103.78359314805961</v>
      </c>
      <c r="J1184">
        <f t="shared" si="155"/>
        <v>1.1550400000000001</v>
      </c>
      <c r="K1184">
        <f t="shared" si="149"/>
        <v>1.1641999999999999</v>
      </c>
      <c r="L1184">
        <f t="shared" si="156"/>
        <v>1.1376137500000001</v>
      </c>
      <c r="M1184">
        <f t="shared" si="153"/>
        <v>1.1379780000000002</v>
      </c>
      <c r="N1184">
        <f t="shared" si="151"/>
        <v>1.1340749999999997</v>
      </c>
      <c r="O1184">
        <v>0</v>
      </c>
      <c r="P1184">
        <f t="shared" si="152"/>
        <v>0</v>
      </c>
      <c r="Q1184">
        <f t="shared" si="150"/>
        <v>0</v>
      </c>
      <c r="R1184">
        <f>MAX(I1156:I1185)</f>
        <v>106.64010524933883</v>
      </c>
      <c r="S1184">
        <f>MIN(I1156:I1185)</f>
        <v>103.06042552748258</v>
      </c>
      <c r="T1184">
        <f>IF(J1184&gt;K1184, 1, IF(J1184&lt;K1184, -1, 0))</f>
        <v>-1</v>
      </c>
      <c r="U1184">
        <f t="shared" si="157"/>
        <v>-1</v>
      </c>
      <c r="V1184">
        <f>G1184*U1185</f>
        <v>0.33854166666666802</v>
      </c>
    </row>
    <row r="1185" spans="1:22" x14ac:dyDescent="0.15">
      <c r="B1185" s="1">
        <v>1.1464000000000001</v>
      </c>
      <c r="C1185" s="1">
        <v>1.1514</v>
      </c>
      <c r="D1185" s="1">
        <v>1.1457999999999999</v>
      </c>
      <c r="E1185" s="1">
        <v>1.1480999999999999</v>
      </c>
      <c r="F1185" s="1">
        <v>0</v>
      </c>
      <c r="G1185" s="1">
        <v>0</v>
      </c>
      <c r="H1185" s="1">
        <v>0</v>
      </c>
      <c r="I1185">
        <f t="shared" si="154"/>
        <v>103.78359314805961</v>
      </c>
      <c r="J1185">
        <f t="shared" si="155"/>
        <v>1.15259</v>
      </c>
      <c r="K1185">
        <f t="shared" si="149"/>
        <v>1.1639366666666668</v>
      </c>
      <c r="L1185">
        <f t="shared" si="156"/>
        <v>1.13787875</v>
      </c>
      <c r="M1185">
        <f t="shared" si="153"/>
        <v>1.1377810000000002</v>
      </c>
      <c r="N1185">
        <f t="shared" si="151"/>
        <v>1.1346124999999998</v>
      </c>
      <c r="O1185">
        <v>-1.2194059750892801</v>
      </c>
      <c r="P1185">
        <f t="shared" si="152"/>
        <v>1.2194059750892801</v>
      </c>
      <c r="Q1185">
        <f t="shared" si="150"/>
        <v>1.2194059750892801</v>
      </c>
      <c r="R1185">
        <f>MAX(I1157:I1186)</f>
        <v>106.64010524933883</v>
      </c>
      <c r="S1185">
        <f>MIN(I1157:I1186)</f>
        <v>103.06042552748258</v>
      </c>
      <c r="T1185">
        <f>IF(J1185&gt;K1185, 1, IF(J1185&lt;K1185, -1, 0))</f>
        <v>-1</v>
      </c>
      <c r="U1185">
        <f t="shared" si="157"/>
        <v>-1</v>
      </c>
      <c r="V1185">
        <f>G1185*U1186</f>
        <v>0</v>
      </c>
    </row>
    <row r="1186" spans="1:22" x14ac:dyDescent="0.15">
      <c r="A1186">
        <v>20031112</v>
      </c>
      <c r="B1186">
        <v>1.1592</v>
      </c>
      <c r="C1186">
        <v>1.165</v>
      </c>
      <c r="D1186">
        <v>1.1577</v>
      </c>
      <c r="E1186">
        <v>1.1620999999999999</v>
      </c>
      <c r="F1186">
        <v>1.4E-2</v>
      </c>
      <c r="G1186">
        <v>1.2194059750892801</v>
      </c>
      <c r="H1186">
        <v>0</v>
      </c>
      <c r="I1186">
        <f t="shared" si="154"/>
        <v>105.04913648406939</v>
      </c>
      <c r="J1186">
        <f t="shared" si="155"/>
        <v>1.1507099999999999</v>
      </c>
      <c r="K1186">
        <f t="shared" ref="K1186:K1249" si="158">AVERAGE(E1156:E1185)</f>
        <v>1.1634733333333331</v>
      </c>
      <c r="L1186">
        <f t="shared" si="156"/>
        <v>1.1380725</v>
      </c>
      <c r="M1186">
        <f t="shared" si="153"/>
        <v>1.1377120000000001</v>
      </c>
      <c r="N1186">
        <f t="shared" si="151"/>
        <v>1.1351306249999999</v>
      </c>
      <c r="O1186">
        <v>-0.86051114361931103</v>
      </c>
      <c r="P1186">
        <f t="shared" si="152"/>
        <v>0.86051114361931103</v>
      </c>
      <c r="Q1186">
        <f t="shared" si="150"/>
        <v>0.86051114361931103</v>
      </c>
      <c r="R1186">
        <f>MAX(I1158:I1187)</f>
        <v>106.64010524933883</v>
      </c>
      <c r="S1186">
        <f>MIN(I1158:I1187)</f>
        <v>103.06042552748258</v>
      </c>
      <c r="T1186">
        <f>IF(J1186&gt;K1186, 1, IF(J1186&lt;K1186, -1, 0))</f>
        <v>-1</v>
      </c>
      <c r="U1186">
        <f t="shared" si="157"/>
        <v>-1</v>
      </c>
      <c r="V1186">
        <f>G1186*U1187</f>
        <v>-1.2194059750892801</v>
      </c>
    </row>
    <row r="1187" spans="1:22" x14ac:dyDescent="0.15">
      <c r="A1187">
        <v>20031113</v>
      </c>
      <c r="B1187">
        <v>1.167</v>
      </c>
      <c r="C1187">
        <v>1.173</v>
      </c>
      <c r="D1187">
        <v>1.1662999999999999</v>
      </c>
      <c r="E1187">
        <v>1.1720999999999999</v>
      </c>
      <c r="F1187">
        <v>0.01</v>
      </c>
      <c r="G1187">
        <v>0.86051114361931103</v>
      </c>
      <c r="H1187">
        <v>0</v>
      </c>
      <c r="I1187">
        <f t="shared" si="154"/>
        <v>105.95309600979067</v>
      </c>
      <c r="J1187">
        <f t="shared" si="155"/>
        <v>1.15035</v>
      </c>
      <c r="K1187">
        <f t="shared" si="158"/>
        <v>1.1632533333333335</v>
      </c>
      <c r="L1187">
        <f t="shared" si="156"/>
        <v>1.1384587500000003</v>
      </c>
      <c r="M1187">
        <f t="shared" si="153"/>
        <v>1.137812</v>
      </c>
      <c r="N1187">
        <f t="shared" si="151"/>
        <v>1.1357343749999997</v>
      </c>
      <c r="O1187">
        <v>-0.32420441941814099</v>
      </c>
      <c r="P1187">
        <f t="shared" si="152"/>
        <v>0.32420441941814099</v>
      </c>
      <c r="Q1187">
        <f t="shared" ref="Q1187:Q1250" si="159">IF(L1187&gt;N1187,1,IF(L1187&lt;N1187,-1,0))*G1188</f>
        <v>0.32420441941814099</v>
      </c>
      <c r="R1187">
        <f>MAX(I1159:I1188)</f>
        <v>106.64010524933883</v>
      </c>
      <c r="S1187">
        <f>MIN(I1159:I1188)</f>
        <v>103.06042552748258</v>
      </c>
      <c r="T1187">
        <f>IF(J1187&gt;K1187, 1, IF(J1187&lt;K1187, -1, 0))</f>
        <v>-1</v>
      </c>
      <c r="U1187">
        <f t="shared" si="157"/>
        <v>-1</v>
      </c>
      <c r="V1187">
        <f>G1187*U1188</f>
        <v>-0.86051114361931103</v>
      </c>
    </row>
    <row r="1188" spans="1:22" x14ac:dyDescent="0.15">
      <c r="A1188">
        <v>20031114</v>
      </c>
      <c r="B1188">
        <v>1.1758</v>
      </c>
      <c r="C1188">
        <v>1.1793</v>
      </c>
      <c r="D1188">
        <v>1.1724000000000001</v>
      </c>
      <c r="E1188">
        <v>1.1758999999999999</v>
      </c>
      <c r="F1188">
        <v>3.8E-3</v>
      </c>
      <c r="G1188">
        <v>0.32420441941814099</v>
      </c>
      <c r="H1188">
        <v>0</v>
      </c>
      <c r="I1188">
        <f t="shared" si="154"/>
        <v>106.29660062956475</v>
      </c>
      <c r="J1188">
        <f t="shared" si="155"/>
        <v>1.1514000000000002</v>
      </c>
      <c r="K1188">
        <f t="shared" si="158"/>
        <v>1.1634333333333333</v>
      </c>
      <c r="L1188">
        <f t="shared" si="156"/>
        <v>1.1388037499999999</v>
      </c>
      <c r="M1188">
        <f t="shared" si="153"/>
        <v>1.138056</v>
      </c>
      <c r="N1188">
        <f t="shared" ref="N1188:N1251" si="160">AVERAGE(E1028:E1187)</f>
        <v>1.1363406249999999</v>
      </c>
      <c r="O1188">
        <v>1.70082490007635E-2</v>
      </c>
      <c r="P1188">
        <f t="shared" si="152"/>
        <v>-1.70082490007635E-2</v>
      </c>
      <c r="Q1188">
        <f t="shared" si="159"/>
        <v>-1.70082490007635E-2</v>
      </c>
      <c r="R1188">
        <f>MAX(I1160:I1189)</f>
        <v>106.64010524933883</v>
      </c>
      <c r="S1188">
        <f>MIN(I1160:I1189)</f>
        <v>103.06042552748258</v>
      </c>
      <c r="T1188">
        <f>IF(J1188&gt;K1188, 1, IF(J1188&lt;K1188, -1, 0))</f>
        <v>-1</v>
      </c>
      <c r="U1188">
        <f t="shared" si="157"/>
        <v>-1</v>
      </c>
      <c r="V1188">
        <f>G1188*U1189</f>
        <v>-0.32420441941814099</v>
      </c>
    </row>
    <row r="1189" spans="1:22" x14ac:dyDescent="0.15">
      <c r="A1189">
        <v>20031117</v>
      </c>
      <c r="B1189">
        <v>1.1792</v>
      </c>
      <c r="C1189">
        <v>1.181</v>
      </c>
      <c r="D1189">
        <v>1.1718</v>
      </c>
      <c r="E1189">
        <v>1.1757</v>
      </c>
      <c r="F1189">
        <v>-2.0000000000000001E-4</v>
      </c>
      <c r="G1189">
        <v>-1.70082490007635E-2</v>
      </c>
      <c r="H1189">
        <v>0</v>
      </c>
      <c r="I1189">
        <f t="shared" si="154"/>
        <v>106.27852143905032</v>
      </c>
      <c r="J1189">
        <f t="shared" si="155"/>
        <v>1.1534</v>
      </c>
      <c r="K1189">
        <f t="shared" si="158"/>
        <v>1.1641733333333335</v>
      </c>
      <c r="L1189">
        <f t="shared" si="156"/>
        <v>1.1391912500000001</v>
      </c>
      <c r="M1189">
        <f t="shared" si="153"/>
        <v>1.1383079999999999</v>
      </c>
      <c r="N1189">
        <f t="shared" si="160"/>
        <v>1.1368974999999999</v>
      </c>
      <c r="O1189">
        <v>-1.59054180488219</v>
      </c>
      <c r="P1189">
        <f t="shared" si="152"/>
        <v>1.59054180488219</v>
      </c>
      <c r="Q1189">
        <f t="shared" si="159"/>
        <v>1.59054180488219</v>
      </c>
      <c r="R1189">
        <f>MAX(I1161:I1190)</f>
        <v>107.96892575214909</v>
      </c>
      <c r="S1189">
        <f>MIN(I1161:I1190)</f>
        <v>103.06042552748258</v>
      </c>
      <c r="T1189">
        <f>IF(J1189&gt;K1189, 1, IF(J1189&lt;K1189, -1, 0))</f>
        <v>-1</v>
      </c>
      <c r="U1189">
        <f t="shared" si="157"/>
        <v>-1</v>
      </c>
      <c r="V1189">
        <f>G1189*U1190</f>
        <v>1.70082490007635E-2</v>
      </c>
    </row>
    <row r="1190" spans="1:22" x14ac:dyDescent="0.15">
      <c r="A1190">
        <v>20031118</v>
      </c>
      <c r="B1190">
        <v>1.1771</v>
      </c>
      <c r="C1190">
        <v>1.1951000000000001</v>
      </c>
      <c r="D1190">
        <v>1.1761999999999999</v>
      </c>
      <c r="E1190">
        <v>1.1943999999999999</v>
      </c>
      <c r="F1190">
        <v>1.8700000000000001E-2</v>
      </c>
      <c r="G1190">
        <v>1.59054180488219</v>
      </c>
      <c r="H1190">
        <v>0</v>
      </c>
      <c r="I1190">
        <f t="shared" si="154"/>
        <v>107.96892575214909</v>
      </c>
      <c r="J1190">
        <f t="shared" si="155"/>
        <v>1.1565000000000001</v>
      </c>
      <c r="K1190">
        <f t="shared" si="158"/>
        <v>1.1644399999999997</v>
      </c>
      <c r="L1190">
        <f t="shared" si="156"/>
        <v>1.1395225000000004</v>
      </c>
      <c r="M1190">
        <f t="shared" si="153"/>
        <v>1.1386630000000002</v>
      </c>
      <c r="N1190">
        <f t="shared" si="160"/>
        <v>1.137458125</v>
      </c>
      <c r="O1190">
        <v>0.57769591426656997</v>
      </c>
      <c r="P1190">
        <f t="shared" si="152"/>
        <v>-0.57769591426656997</v>
      </c>
      <c r="Q1190">
        <f t="shared" si="159"/>
        <v>-0.57769591426656997</v>
      </c>
      <c r="R1190">
        <f>MAX(I1162:I1191)</f>
        <v>107.96892575214909</v>
      </c>
      <c r="S1190">
        <f>MIN(I1162:I1191)</f>
        <v>103.06042552748258</v>
      </c>
      <c r="T1190">
        <f>IF(J1190&gt;K1190, 1, IF(J1190&lt;K1190, -1, 0))</f>
        <v>-1</v>
      </c>
      <c r="U1190">
        <f t="shared" si="157"/>
        <v>-1</v>
      </c>
      <c r="V1190">
        <f>G1190*U1191</f>
        <v>-1.59054180488219</v>
      </c>
    </row>
    <row r="1191" spans="1:22" x14ac:dyDescent="0.15">
      <c r="A1191">
        <v>20031119</v>
      </c>
      <c r="B1191">
        <v>1.1904999999999999</v>
      </c>
      <c r="C1191">
        <v>1.1941999999999999</v>
      </c>
      <c r="D1191">
        <v>1.1866000000000001</v>
      </c>
      <c r="E1191">
        <v>1.1875</v>
      </c>
      <c r="F1191">
        <v>-6.8999999999999999E-3</v>
      </c>
      <c r="G1191">
        <v>-0.57769591426656997</v>
      </c>
      <c r="H1191">
        <v>0</v>
      </c>
      <c r="I1191">
        <f t="shared" si="154"/>
        <v>107.34519367940142</v>
      </c>
      <c r="J1191">
        <f t="shared" si="155"/>
        <v>1.1611199999999999</v>
      </c>
      <c r="K1191">
        <f t="shared" si="158"/>
        <v>1.1650866666666668</v>
      </c>
      <c r="L1191">
        <f t="shared" si="156"/>
        <v>1.1400937500000003</v>
      </c>
      <c r="M1191">
        <f t="shared" si="153"/>
        <v>1.1392150000000003</v>
      </c>
      <c r="N1191">
        <f t="shared" si="160"/>
        <v>1.1382175000000001</v>
      </c>
      <c r="O1191">
        <v>-0.235789473684203</v>
      </c>
      <c r="P1191">
        <f t="shared" ref="P1191:P1254" si="161">IF(K1191&gt;M1191,1,IF(K1191&lt;M1191,-1,0))*G1192</f>
        <v>0.235789473684203</v>
      </c>
      <c r="Q1191">
        <f t="shared" si="159"/>
        <v>0.235789473684203</v>
      </c>
      <c r="R1191">
        <f>MAX(I1163:I1192)</f>
        <v>107.96892575214909</v>
      </c>
      <c r="S1191">
        <f>MIN(I1163:I1192)</f>
        <v>103.06042552748258</v>
      </c>
      <c r="T1191">
        <f>IF(J1191&gt;K1191, 1, IF(J1191&lt;K1191, -1, 0))</f>
        <v>-1</v>
      </c>
      <c r="U1191">
        <f t="shared" si="157"/>
        <v>-1</v>
      </c>
      <c r="V1191">
        <f>G1191*U1192</f>
        <v>0.57769591426656997</v>
      </c>
    </row>
    <row r="1192" spans="1:22" x14ac:dyDescent="0.15">
      <c r="A1192">
        <v>20031120</v>
      </c>
      <c r="B1192">
        <v>1.1903999999999999</v>
      </c>
      <c r="C1192">
        <v>1.1964999999999999</v>
      </c>
      <c r="D1192">
        <v>1.1876</v>
      </c>
      <c r="E1192">
        <v>1.1902999999999999</v>
      </c>
      <c r="F1192">
        <v>2.8E-3</v>
      </c>
      <c r="G1192">
        <v>0.235789473684203</v>
      </c>
      <c r="H1192">
        <v>0</v>
      </c>
      <c r="I1192">
        <f t="shared" si="154"/>
        <v>107.59830234660338</v>
      </c>
      <c r="J1192">
        <f t="shared" si="155"/>
        <v>1.1656</v>
      </c>
      <c r="K1192">
        <f t="shared" si="158"/>
        <v>1.1654033333333336</v>
      </c>
      <c r="L1192">
        <f t="shared" si="156"/>
        <v>1.1406287500000003</v>
      </c>
      <c r="M1192">
        <f t="shared" ref="M1192:M1255" si="162">AVERAGE(E1092:E1191)</f>
        <v>1.139621</v>
      </c>
      <c r="N1192">
        <f t="shared" si="160"/>
        <v>1.1389493749999999</v>
      </c>
      <c r="O1192">
        <v>5.0407460304138098E-2</v>
      </c>
      <c r="P1192">
        <f t="shared" si="161"/>
        <v>5.0407460304138098E-2</v>
      </c>
      <c r="Q1192">
        <f t="shared" si="159"/>
        <v>5.0407460304138098E-2</v>
      </c>
      <c r="R1192">
        <f>MAX(I1164:I1193)</f>
        <v>107.96892575214909</v>
      </c>
      <c r="S1192">
        <f>MIN(I1164:I1193)</f>
        <v>103.06042552748258</v>
      </c>
      <c r="T1192">
        <f>IF(J1192&gt;K1192, 1, IF(J1192&lt;K1192, -1, 0))</f>
        <v>1</v>
      </c>
      <c r="U1192">
        <f t="shared" si="157"/>
        <v>-1</v>
      </c>
      <c r="V1192">
        <f>G1192*U1193</f>
        <v>-0.235789473684203</v>
      </c>
    </row>
    <row r="1193" spans="1:22" x14ac:dyDescent="0.15">
      <c r="A1193">
        <v>20031121</v>
      </c>
      <c r="B1193">
        <v>1.1897</v>
      </c>
      <c r="C1193">
        <v>1.1934</v>
      </c>
      <c r="D1193">
        <v>1.1891</v>
      </c>
      <c r="E1193">
        <v>1.1909000000000001</v>
      </c>
      <c r="F1193">
        <v>5.9999999999999995E-4</v>
      </c>
      <c r="G1193">
        <v>5.0407460304138098E-2</v>
      </c>
      <c r="H1193">
        <v>0</v>
      </c>
      <c r="I1193">
        <f t="shared" si="154"/>
        <v>107.65253991814666</v>
      </c>
      <c r="J1193">
        <f t="shared" si="155"/>
        <v>1.17062</v>
      </c>
      <c r="K1193">
        <f t="shared" si="158"/>
        <v>1.1660166666666667</v>
      </c>
      <c r="L1193">
        <f t="shared" si="156"/>
        <v>1.1413275000000003</v>
      </c>
      <c r="M1193">
        <f t="shared" si="162"/>
        <v>1.1399879999999998</v>
      </c>
      <c r="N1193">
        <f t="shared" si="160"/>
        <v>1.1396999999999999</v>
      </c>
      <c r="O1193">
        <v>-1.2343605676379299</v>
      </c>
      <c r="P1193">
        <f t="shared" si="161"/>
        <v>-1.2343605676379299</v>
      </c>
      <c r="Q1193">
        <f t="shared" si="159"/>
        <v>-1.2343605676379299</v>
      </c>
      <c r="R1193">
        <f>MAX(I1165:I1194)</f>
        <v>107.96892575214909</v>
      </c>
      <c r="S1193">
        <f>MIN(I1165:I1194)</f>
        <v>103.06042552748258</v>
      </c>
      <c r="T1193">
        <f>IF(J1193&gt;K1193, 1, IF(J1193&lt;K1193, -1, 0))</f>
        <v>1</v>
      </c>
      <c r="U1193">
        <f t="shared" si="157"/>
        <v>-1</v>
      </c>
      <c r="V1193">
        <f>G1193*U1194</f>
        <v>-5.0407460304138098E-2</v>
      </c>
    </row>
    <row r="1194" spans="1:22" x14ac:dyDescent="0.15">
      <c r="A1194">
        <v>20031124</v>
      </c>
      <c r="B1194">
        <v>1.1815</v>
      </c>
      <c r="C1194">
        <v>1.1825000000000001</v>
      </c>
      <c r="D1194">
        <v>1.1753</v>
      </c>
      <c r="E1194">
        <v>1.1761999999999999</v>
      </c>
      <c r="F1194">
        <v>-1.47E-2</v>
      </c>
      <c r="G1194">
        <v>-1.2343605676379299</v>
      </c>
      <c r="H1194">
        <v>0</v>
      </c>
      <c r="I1194">
        <f t="shared" si="154"/>
        <v>106.32371941533638</v>
      </c>
      <c r="J1194">
        <f t="shared" si="155"/>
        <v>1.1745100000000002</v>
      </c>
      <c r="K1194">
        <f t="shared" si="158"/>
        <v>1.1664333333333332</v>
      </c>
      <c r="L1194">
        <f t="shared" si="156"/>
        <v>1.1421812500000001</v>
      </c>
      <c r="M1194">
        <f t="shared" si="162"/>
        <v>1.1403780000000001</v>
      </c>
      <c r="N1194">
        <f t="shared" si="160"/>
        <v>1.140500625</v>
      </c>
      <c r="O1194">
        <v>0.136031287196059</v>
      </c>
      <c r="P1194">
        <f t="shared" si="161"/>
        <v>0.136031287196059</v>
      </c>
      <c r="Q1194">
        <f t="shared" si="159"/>
        <v>0.136031287196059</v>
      </c>
      <c r="R1194">
        <f>MAX(I1166:I1195)</f>
        <v>107.96892575214909</v>
      </c>
      <c r="S1194">
        <f>MIN(I1166:I1195)</f>
        <v>103.06042552748258</v>
      </c>
      <c r="T1194">
        <f>IF(J1194&gt;K1194, 1, IF(J1194&lt;K1194, -1, 0))</f>
        <v>1</v>
      </c>
      <c r="U1194">
        <f t="shared" si="157"/>
        <v>-1</v>
      </c>
      <c r="V1194">
        <f>G1194*U1195</f>
        <v>1.2343605676379299</v>
      </c>
    </row>
    <row r="1195" spans="1:22" x14ac:dyDescent="0.15">
      <c r="A1195">
        <v>20031125</v>
      </c>
      <c r="B1195">
        <v>1.1762999999999999</v>
      </c>
      <c r="C1195">
        <v>1.1813</v>
      </c>
      <c r="D1195">
        <v>1.1749000000000001</v>
      </c>
      <c r="E1195">
        <v>1.1778</v>
      </c>
      <c r="F1195">
        <v>1.6000000000000001E-3</v>
      </c>
      <c r="G1195">
        <v>0.136031287196059</v>
      </c>
      <c r="H1195">
        <v>0</v>
      </c>
      <c r="I1195">
        <f t="shared" si="154"/>
        <v>106.46835293945179</v>
      </c>
      <c r="J1195">
        <f t="shared" si="155"/>
        <v>1.1773200000000001</v>
      </c>
      <c r="K1195">
        <f t="shared" si="158"/>
        <v>1.1663600000000001</v>
      </c>
      <c r="L1195">
        <f t="shared" si="156"/>
        <v>1.1428237500000002</v>
      </c>
      <c r="M1195">
        <f t="shared" si="162"/>
        <v>1.140679</v>
      </c>
      <c r="N1195">
        <f t="shared" si="160"/>
        <v>1.1411743749999999</v>
      </c>
      <c r="O1195">
        <v>1.1716760061131</v>
      </c>
      <c r="P1195">
        <f t="shared" si="161"/>
        <v>1.1716760061131</v>
      </c>
      <c r="Q1195">
        <f t="shared" si="159"/>
        <v>1.1716760061131</v>
      </c>
      <c r="R1195">
        <f>MAX(I1167:I1196)</f>
        <v>107.96892575214909</v>
      </c>
      <c r="S1195">
        <f>MIN(I1167:I1196)</f>
        <v>103.06042552748258</v>
      </c>
      <c r="T1195">
        <f>IF(J1195&gt;K1195, 1, IF(J1195&lt;K1195, -1, 0))</f>
        <v>1</v>
      </c>
      <c r="U1195">
        <f t="shared" si="157"/>
        <v>-1</v>
      </c>
      <c r="V1195">
        <f>G1195*U1196</f>
        <v>0.136031287196059</v>
      </c>
    </row>
    <row r="1196" spans="1:22" x14ac:dyDescent="0.15">
      <c r="A1196">
        <v>20031126</v>
      </c>
      <c r="B1196">
        <v>1.1818</v>
      </c>
      <c r="C1196">
        <v>1.1943999999999999</v>
      </c>
      <c r="D1196">
        <v>1.1791</v>
      </c>
      <c r="E1196">
        <v>1.1916</v>
      </c>
      <c r="F1196">
        <v>1.38E-2</v>
      </c>
      <c r="G1196">
        <v>1.1716760061131</v>
      </c>
      <c r="H1196">
        <v>0</v>
      </c>
      <c r="I1196">
        <f t="shared" si="154"/>
        <v>107.71581708494716</v>
      </c>
      <c r="J1196">
        <f t="shared" si="155"/>
        <v>1.1802900000000001</v>
      </c>
      <c r="K1196">
        <f t="shared" si="158"/>
        <v>1.1665699999999999</v>
      </c>
      <c r="L1196">
        <f t="shared" si="156"/>
        <v>1.1433725000000001</v>
      </c>
      <c r="M1196">
        <f t="shared" si="162"/>
        <v>1.141157</v>
      </c>
      <c r="N1196">
        <f t="shared" si="160"/>
        <v>1.1418256249999998</v>
      </c>
      <c r="O1196">
        <v>0.57066129573681701</v>
      </c>
      <c r="P1196">
        <f t="shared" si="161"/>
        <v>0.57066129573681701</v>
      </c>
      <c r="Q1196">
        <f t="shared" si="159"/>
        <v>0.57066129573681701</v>
      </c>
      <c r="R1196">
        <f>MAX(I1168:I1197)</f>
        <v>108.33050956243763</v>
      </c>
      <c r="S1196">
        <f>MIN(I1168:I1197)</f>
        <v>103.06042552748258</v>
      </c>
      <c r="T1196">
        <f>IF(J1196&gt;K1196, 1, IF(J1196&lt;K1196, -1, 0))</f>
        <v>1</v>
      </c>
      <c r="U1196">
        <f t="shared" si="157"/>
        <v>1</v>
      </c>
      <c r="V1196">
        <f>G1196*U1197</f>
        <v>1.1716760061131</v>
      </c>
    </row>
    <row r="1197" spans="1:22" x14ac:dyDescent="0.15">
      <c r="A1197">
        <v>20031128</v>
      </c>
      <c r="B1197">
        <v>1.1989000000000001</v>
      </c>
      <c r="C1197">
        <v>1.2010000000000001</v>
      </c>
      <c r="D1197">
        <v>1.1966000000000001</v>
      </c>
      <c r="E1197">
        <v>1.1983999999999999</v>
      </c>
      <c r="F1197">
        <v>6.7999999999999996E-3</v>
      </c>
      <c r="G1197">
        <v>0.57066129573681701</v>
      </c>
      <c r="H1197">
        <v>0</v>
      </c>
      <c r="I1197">
        <f t="shared" si="154"/>
        <v>108.33050956243763</v>
      </c>
      <c r="J1197">
        <f t="shared" si="155"/>
        <v>1.1832399999999998</v>
      </c>
      <c r="K1197">
        <f t="shared" si="158"/>
        <v>1.1675233333333332</v>
      </c>
      <c r="L1197">
        <f t="shared" si="156"/>
        <v>1.1440987499999999</v>
      </c>
      <c r="M1197">
        <f t="shared" si="162"/>
        <v>1.1417919999999999</v>
      </c>
      <c r="N1197">
        <f t="shared" si="160"/>
        <v>1.1425425</v>
      </c>
      <c r="O1197">
        <v>-0.133511348464605</v>
      </c>
      <c r="P1197">
        <f t="shared" si="161"/>
        <v>-0.133511348464605</v>
      </c>
      <c r="Q1197">
        <f t="shared" si="159"/>
        <v>-0.133511348464605</v>
      </c>
      <c r="R1197">
        <f>MAX(I1169:I1198)</f>
        <v>108.33050956243763</v>
      </c>
      <c r="S1197">
        <f>MIN(I1169:I1198)</f>
        <v>103.06042552748258</v>
      </c>
      <c r="T1197">
        <f>IF(J1197&gt;K1197, 1, IF(J1197&lt;K1197, -1, 0))</f>
        <v>1</v>
      </c>
      <c r="U1197">
        <f t="shared" si="157"/>
        <v>1</v>
      </c>
      <c r="V1197">
        <f>G1197*U1198</f>
        <v>0.57066129573681701</v>
      </c>
    </row>
    <row r="1198" spans="1:22" x14ac:dyDescent="0.15">
      <c r="A1198">
        <v>20031201</v>
      </c>
      <c r="B1198">
        <v>1.2018</v>
      </c>
      <c r="C1198">
        <v>1.2018</v>
      </c>
      <c r="D1198">
        <v>1.1932</v>
      </c>
      <c r="E1198">
        <v>1.1968000000000001</v>
      </c>
      <c r="F1198">
        <v>-1.6000000000000001E-3</v>
      </c>
      <c r="G1198">
        <v>-0.133511348464605</v>
      </c>
      <c r="H1198">
        <v>0</v>
      </c>
      <c r="I1198">
        <f t="shared" si="154"/>
        <v>108.18587603832223</v>
      </c>
      <c r="J1198">
        <f t="shared" si="155"/>
        <v>1.1858699999999998</v>
      </c>
      <c r="K1198">
        <f t="shared" si="158"/>
        <v>1.1688566666666664</v>
      </c>
      <c r="L1198">
        <f t="shared" si="156"/>
        <v>1.14491375</v>
      </c>
      <c r="M1198">
        <f t="shared" si="162"/>
        <v>1.1424590000000001</v>
      </c>
      <c r="N1198">
        <f t="shared" si="160"/>
        <v>1.1433281249999998</v>
      </c>
      <c r="O1198">
        <v>0.91076203208555395</v>
      </c>
      <c r="P1198">
        <f t="shared" si="161"/>
        <v>0.91076203208555395</v>
      </c>
      <c r="Q1198">
        <f t="shared" si="159"/>
        <v>0.91076203208555395</v>
      </c>
      <c r="R1198">
        <f>MAX(I1170:I1199)</f>
        <v>109.17119192135841</v>
      </c>
      <c r="S1198">
        <f>MIN(I1170:I1199)</f>
        <v>103.06042552748258</v>
      </c>
      <c r="T1198">
        <f>IF(J1198&gt;K1198, 1, IF(J1198&lt;K1198, -1, 0))</f>
        <v>1</v>
      </c>
      <c r="U1198">
        <f t="shared" si="157"/>
        <v>1</v>
      </c>
      <c r="V1198">
        <f>G1198*U1199</f>
        <v>-0.133511348464605</v>
      </c>
    </row>
    <row r="1199" spans="1:22" x14ac:dyDescent="0.15">
      <c r="A1199">
        <v>20031202</v>
      </c>
      <c r="B1199">
        <v>1.1969000000000001</v>
      </c>
      <c r="C1199">
        <v>1.2088000000000001</v>
      </c>
      <c r="D1199">
        <v>1.1966000000000001</v>
      </c>
      <c r="E1199">
        <v>1.2077</v>
      </c>
      <c r="F1199">
        <v>1.09E-2</v>
      </c>
      <c r="G1199">
        <v>0.91076203208555395</v>
      </c>
      <c r="H1199">
        <v>0</v>
      </c>
      <c r="I1199">
        <f t="shared" si="154"/>
        <v>109.17119192135841</v>
      </c>
      <c r="J1199">
        <f t="shared" si="155"/>
        <v>1.1879599999999999</v>
      </c>
      <c r="K1199">
        <f t="shared" si="158"/>
        <v>1.16997</v>
      </c>
      <c r="L1199">
        <f t="shared" si="156"/>
        <v>1.1456775000000001</v>
      </c>
      <c r="M1199">
        <f t="shared" si="162"/>
        <v>1.1430610000000001</v>
      </c>
      <c r="N1199">
        <f t="shared" si="160"/>
        <v>1.1440868749999997</v>
      </c>
      <c r="O1199">
        <v>0.165604040738594</v>
      </c>
      <c r="P1199">
        <f t="shared" si="161"/>
        <v>0.165604040738594</v>
      </c>
      <c r="Q1199">
        <f t="shared" si="159"/>
        <v>0.165604040738594</v>
      </c>
      <c r="R1199">
        <f>MAX(I1171:I1200)</f>
        <v>109.35198382650267</v>
      </c>
      <c r="S1199">
        <f>MIN(I1171:I1200)</f>
        <v>103.06042552748258</v>
      </c>
      <c r="T1199">
        <f>IF(J1199&gt;K1199, 1, IF(J1199&lt;K1199, -1, 0))</f>
        <v>1</v>
      </c>
      <c r="U1199">
        <f t="shared" si="157"/>
        <v>1</v>
      </c>
      <c r="V1199">
        <f>G1199*U1200</f>
        <v>0.91076203208555395</v>
      </c>
    </row>
    <row r="1200" spans="1:22" x14ac:dyDescent="0.15">
      <c r="A1200">
        <v>20031203</v>
      </c>
      <c r="B1200">
        <v>1.2101</v>
      </c>
      <c r="C1200">
        <v>1.2113</v>
      </c>
      <c r="D1200">
        <v>1.2061999999999999</v>
      </c>
      <c r="E1200">
        <v>1.2097</v>
      </c>
      <c r="F1200">
        <v>2E-3</v>
      </c>
      <c r="G1200">
        <v>0.165604040738594</v>
      </c>
      <c r="H1200">
        <v>0</v>
      </c>
      <c r="I1200">
        <f t="shared" si="154"/>
        <v>109.35198382650267</v>
      </c>
      <c r="J1200">
        <f t="shared" si="155"/>
        <v>1.1911599999999996</v>
      </c>
      <c r="K1200">
        <f t="shared" si="158"/>
        <v>1.1714233333333335</v>
      </c>
      <c r="L1200">
        <f t="shared" si="156"/>
        <v>1.1466712500000003</v>
      </c>
      <c r="M1200">
        <f t="shared" si="162"/>
        <v>1.1438470000000001</v>
      </c>
      <c r="N1200">
        <f t="shared" si="160"/>
        <v>1.1448912499999999</v>
      </c>
      <c r="O1200">
        <v>0</v>
      </c>
      <c r="P1200">
        <f t="shared" si="161"/>
        <v>0</v>
      </c>
      <c r="Q1200">
        <f t="shared" si="159"/>
        <v>0</v>
      </c>
      <c r="R1200">
        <f>MAX(I1172:I1201)</f>
        <v>109.35198382650267</v>
      </c>
      <c r="S1200">
        <f>MIN(I1172:I1201)</f>
        <v>103.06042552748258</v>
      </c>
      <c r="T1200">
        <f>IF(J1200&gt;K1200, 1, IF(J1200&lt;K1200, -1, 0))</f>
        <v>1</v>
      </c>
      <c r="U1200">
        <f t="shared" si="157"/>
        <v>1</v>
      </c>
      <c r="V1200">
        <f>G1200*U1201</f>
        <v>0.165604040738594</v>
      </c>
    </row>
    <row r="1201" spans="1:22" x14ac:dyDescent="0.15">
      <c r="A1201">
        <v>20031204</v>
      </c>
      <c r="B1201">
        <v>1.2072000000000001</v>
      </c>
      <c r="C1201">
        <v>1.2155</v>
      </c>
      <c r="D1201">
        <v>1.2025999999999999</v>
      </c>
      <c r="E1201">
        <v>1.2097</v>
      </c>
      <c r="F1201">
        <v>0</v>
      </c>
      <c r="G1201">
        <v>0</v>
      </c>
      <c r="H1201">
        <v>0</v>
      </c>
      <c r="I1201">
        <f t="shared" si="154"/>
        <v>109.35198382650267</v>
      </c>
      <c r="J1201">
        <f t="shared" si="155"/>
        <v>1.1926899999999998</v>
      </c>
      <c r="K1201">
        <f t="shared" si="158"/>
        <v>1.1729699999999998</v>
      </c>
      <c r="L1201">
        <f t="shared" si="156"/>
        <v>1.1476062499999999</v>
      </c>
      <c r="M1201">
        <f t="shared" si="162"/>
        <v>1.1446839999999998</v>
      </c>
      <c r="N1201">
        <f t="shared" si="160"/>
        <v>1.1456474999999997</v>
      </c>
      <c r="O1201">
        <v>0.537323303298334</v>
      </c>
      <c r="P1201">
        <f t="shared" si="161"/>
        <v>0.537323303298334</v>
      </c>
      <c r="Q1201">
        <f t="shared" si="159"/>
        <v>0.537323303298334</v>
      </c>
      <c r="R1201">
        <f>MAX(I1173:I1202)</f>
        <v>109.93955751822151</v>
      </c>
      <c r="S1201">
        <f>MIN(I1173:I1202)</f>
        <v>103.06042552748258</v>
      </c>
      <c r="T1201">
        <f>IF(J1201&gt;K1201, 1, IF(J1201&lt;K1201, -1, 0))</f>
        <v>1</v>
      </c>
      <c r="U1201">
        <f t="shared" si="157"/>
        <v>1</v>
      </c>
      <c r="V1201">
        <f>G1201*U1202</f>
        <v>0</v>
      </c>
    </row>
    <row r="1202" spans="1:22" x14ac:dyDescent="0.15">
      <c r="A1202">
        <v>20031205</v>
      </c>
      <c r="B1202">
        <v>1.2081999999999999</v>
      </c>
      <c r="C1202">
        <v>1.2169000000000001</v>
      </c>
      <c r="D1202">
        <v>1.2081</v>
      </c>
      <c r="E1202">
        <v>1.2161999999999999</v>
      </c>
      <c r="F1202">
        <v>6.4999999999999997E-3</v>
      </c>
      <c r="G1202">
        <v>0.537323303298334</v>
      </c>
      <c r="H1202">
        <v>-3.0000000000000001E-3</v>
      </c>
      <c r="I1202">
        <f t="shared" si="154"/>
        <v>109.93955751822151</v>
      </c>
      <c r="J1202">
        <f t="shared" si="155"/>
        <v>1.1949099999999997</v>
      </c>
      <c r="K1202">
        <f t="shared" si="158"/>
        <v>1.1739933333333332</v>
      </c>
      <c r="L1202">
        <f t="shared" si="156"/>
        <v>1.1486037499999999</v>
      </c>
      <c r="M1202">
        <f t="shared" si="162"/>
        <v>1.1456059999999999</v>
      </c>
      <c r="N1202">
        <f t="shared" si="160"/>
        <v>1.1464212499999997</v>
      </c>
      <c r="O1202">
        <v>0.46867291563887797</v>
      </c>
      <c r="P1202">
        <f t="shared" si="161"/>
        <v>0.46867291563887797</v>
      </c>
      <c r="Q1202">
        <f t="shared" si="159"/>
        <v>0.46867291563887797</v>
      </c>
      <c r="R1202">
        <f>MAX(I1174:I1203)</f>
        <v>110.45481444788264</v>
      </c>
      <c r="S1202">
        <f>MIN(I1174:I1203)</f>
        <v>103.06042552748258</v>
      </c>
      <c r="T1202">
        <f>IF(J1202&gt;K1202, 1, IF(J1202&lt;K1202, -1, 0))</f>
        <v>1</v>
      </c>
      <c r="U1202">
        <f t="shared" si="157"/>
        <v>1</v>
      </c>
      <c r="V1202">
        <f>G1202*U1203</f>
        <v>0.537323303298334</v>
      </c>
    </row>
    <row r="1203" spans="1:22" x14ac:dyDescent="0.15">
      <c r="A1203">
        <v>20031208</v>
      </c>
      <c r="B1203">
        <v>1.2217</v>
      </c>
      <c r="C1203">
        <v>1.2237</v>
      </c>
      <c r="D1203">
        <v>1.2198</v>
      </c>
      <c r="E1203">
        <v>1.2219</v>
      </c>
      <c r="F1203">
        <v>5.7000000000000002E-3</v>
      </c>
      <c r="G1203">
        <v>0.46867291563887797</v>
      </c>
      <c r="H1203">
        <v>0</v>
      </c>
      <c r="I1203">
        <f t="shared" si="154"/>
        <v>110.45481444788264</v>
      </c>
      <c r="J1203">
        <f t="shared" si="155"/>
        <v>1.1974999999999998</v>
      </c>
      <c r="K1203">
        <f t="shared" si="158"/>
        <v>1.1753099999999999</v>
      </c>
      <c r="L1203">
        <f t="shared" si="156"/>
        <v>1.14968125</v>
      </c>
      <c r="M1203">
        <f t="shared" si="162"/>
        <v>1.1465769999999997</v>
      </c>
      <c r="N1203">
        <f t="shared" si="160"/>
        <v>1.1472456249999996</v>
      </c>
      <c r="O1203">
        <v>0.13947001394698599</v>
      </c>
      <c r="P1203">
        <f t="shared" si="161"/>
        <v>0.13947001394698599</v>
      </c>
      <c r="Q1203">
        <f t="shared" si="159"/>
        <v>0.13947001394698599</v>
      </c>
      <c r="R1203">
        <f>MAX(I1175:I1204)</f>
        <v>110.60886579299822</v>
      </c>
      <c r="S1203">
        <f>MIN(I1175:I1204)</f>
        <v>103.06042552748258</v>
      </c>
      <c r="T1203">
        <f>IF(J1203&gt;K1203, 1, IF(J1203&lt;K1203, -1, 0))</f>
        <v>1</v>
      </c>
      <c r="U1203">
        <f t="shared" si="157"/>
        <v>1</v>
      </c>
      <c r="V1203">
        <f>G1203*U1204</f>
        <v>0.46867291563887797</v>
      </c>
    </row>
    <row r="1204" spans="1:22" x14ac:dyDescent="0.15">
      <c r="A1204">
        <v>20031209</v>
      </c>
      <c r="B1204">
        <v>1.2225999999999999</v>
      </c>
      <c r="C1204">
        <v>1.2236</v>
      </c>
      <c r="D1204">
        <v>1.2153</v>
      </c>
      <c r="E1204">
        <v>1.2205999999999999</v>
      </c>
      <c r="F1204">
        <v>1.6999999999999999E-3</v>
      </c>
      <c r="G1204">
        <v>0.13947001394698599</v>
      </c>
      <c r="H1204">
        <v>0</v>
      </c>
      <c r="I1204">
        <f t="shared" si="154"/>
        <v>110.60886579299822</v>
      </c>
      <c r="J1204">
        <f t="shared" si="155"/>
        <v>1.2006000000000001</v>
      </c>
      <c r="K1204">
        <f t="shared" si="158"/>
        <v>1.1767166666666666</v>
      </c>
      <c r="L1204">
        <f t="shared" si="156"/>
        <v>1.1509087499999999</v>
      </c>
      <c r="M1204">
        <f t="shared" si="162"/>
        <v>1.147602</v>
      </c>
      <c r="N1204">
        <f t="shared" si="160"/>
        <v>1.1480399999999997</v>
      </c>
      <c r="O1204">
        <v>-0.15566115025397501</v>
      </c>
      <c r="P1204">
        <f t="shared" si="161"/>
        <v>-0.15566115025397501</v>
      </c>
      <c r="Q1204">
        <f t="shared" si="159"/>
        <v>-0.15566115025397501</v>
      </c>
      <c r="R1204">
        <f>MAX(I1176:I1205)</f>
        <v>110.60886579299822</v>
      </c>
      <c r="S1204">
        <f>MIN(I1176:I1205)</f>
        <v>103.06042552748258</v>
      </c>
      <c r="T1204">
        <f>IF(J1204&gt;K1204, 1, IF(J1204&lt;K1204, -1, 0))</f>
        <v>1</v>
      </c>
      <c r="U1204">
        <f t="shared" si="157"/>
        <v>1</v>
      </c>
      <c r="V1204">
        <f>G1204*U1205</f>
        <v>0.13947001394698599</v>
      </c>
    </row>
    <row r="1205" spans="1:22" x14ac:dyDescent="0.15">
      <c r="A1205">
        <v>20031210</v>
      </c>
      <c r="B1205">
        <v>1.2211000000000001</v>
      </c>
      <c r="C1205">
        <v>1.2234</v>
      </c>
      <c r="D1205">
        <v>1.2164999999999999</v>
      </c>
      <c r="E1205">
        <v>1.2186999999999999</v>
      </c>
      <c r="F1205">
        <v>-1.9E-3</v>
      </c>
      <c r="G1205">
        <v>-0.15566115025397501</v>
      </c>
      <c r="H1205">
        <v>0</v>
      </c>
      <c r="I1205">
        <f t="shared" si="154"/>
        <v>110.43669076022196</v>
      </c>
      <c r="J1205">
        <f t="shared" si="155"/>
        <v>1.2050399999999999</v>
      </c>
      <c r="K1205">
        <f t="shared" si="158"/>
        <v>1.1783166666666667</v>
      </c>
      <c r="L1205">
        <f t="shared" si="156"/>
        <v>1.15211375</v>
      </c>
      <c r="M1205">
        <f t="shared" si="162"/>
        <v>1.148539</v>
      </c>
      <c r="N1205">
        <f t="shared" si="160"/>
        <v>1.1488299999999998</v>
      </c>
      <c r="O1205">
        <v>-1.64109296791645E-2</v>
      </c>
      <c r="P1205">
        <f t="shared" si="161"/>
        <v>-1.64109296791645E-2</v>
      </c>
      <c r="Q1205">
        <f t="shared" si="159"/>
        <v>-1.64109296791645E-2</v>
      </c>
      <c r="R1205">
        <f>MAX(I1177:I1206)</f>
        <v>110.60886579299822</v>
      </c>
      <c r="S1205">
        <f>MIN(I1177:I1206)</f>
        <v>103.06042552748258</v>
      </c>
      <c r="T1205">
        <f>IF(J1205&gt;K1205, 1, IF(J1205&lt;K1205, -1, 0))</f>
        <v>1</v>
      </c>
      <c r="U1205">
        <f t="shared" si="157"/>
        <v>1</v>
      </c>
      <c r="V1205">
        <f>G1205*U1206</f>
        <v>-0.15566115025397501</v>
      </c>
    </row>
    <row r="1206" spans="1:22" x14ac:dyDescent="0.15">
      <c r="A1206">
        <v>20031211</v>
      </c>
      <c r="B1206">
        <v>1.2148000000000001</v>
      </c>
      <c r="C1206">
        <v>1.2188000000000001</v>
      </c>
      <c r="D1206">
        <v>1.2081999999999999</v>
      </c>
      <c r="E1206">
        <v>1.2184999999999999</v>
      </c>
      <c r="F1206">
        <v>-2.0000000000000001E-4</v>
      </c>
      <c r="G1206">
        <v>-1.64109296791645E-2</v>
      </c>
      <c r="H1206">
        <v>0</v>
      </c>
      <c r="I1206">
        <f t="shared" si="154"/>
        <v>110.4185670725613</v>
      </c>
      <c r="J1206">
        <f t="shared" si="155"/>
        <v>1.2091299999999998</v>
      </c>
      <c r="K1206">
        <f t="shared" si="158"/>
        <v>1.1800433333333336</v>
      </c>
      <c r="L1206">
        <f t="shared" si="156"/>
        <v>1.1534200000000001</v>
      </c>
      <c r="M1206">
        <f t="shared" si="162"/>
        <v>1.1494</v>
      </c>
      <c r="N1206">
        <f t="shared" si="160"/>
        <v>1.1495687499999998</v>
      </c>
      <c r="O1206">
        <v>0.64013130898646098</v>
      </c>
      <c r="P1206">
        <f t="shared" si="161"/>
        <v>0.64013130898646098</v>
      </c>
      <c r="Q1206">
        <f t="shared" si="159"/>
        <v>0.64013130898646098</v>
      </c>
      <c r="R1206">
        <f>MAX(I1178:I1207)</f>
        <v>111.12539089132697</v>
      </c>
      <c r="S1206">
        <f>MIN(I1178:I1207)</f>
        <v>103.06042552748258</v>
      </c>
      <c r="T1206">
        <f>IF(J1206&gt;K1206, 1, IF(J1206&lt;K1206, -1, 0))</f>
        <v>1</v>
      </c>
      <c r="U1206">
        <f t="shared" si="157"/>
        <v>1</v>
      </c>
      <c r="V1206">
        <f>G1206*U1207</f>
        <v>-1.64109296791645E-2</v>
      </c>
    </row>
    <row r="1207" spans="1:22" x14ac:dyDescent="0.15">
      <c r="A1207">
        <v>20031212</v>
      </c>
      <c r="B1207">
        <v>1.2218</v>
      </c>
      <c r="C1207">
        <v>1.2277</v>
      </c>
      <c r="D1207">
        <v>1.2182999999999999</v>
      </c>
      <c r="E1207">
        <v>1.2262999999999999</v>
      </c>
      <c r="F1207">
        <v>7.7999999999999996E-3</v>
      </c>
      <c r="G1207">
        <v>0.64013130898646098</v>
      </c>
      <c r="H1207">
        <v>0</v>
      </c>
      <c r="I1207">
        <f t="shared" si="154"/>
        <v>111.12539089132697</v>
      </c>
      <c r="J1207">
        <f t="shared" si="155"/>
        <v>1.2118199999999999</v>
      </c>
      <c r="K1207">
        <f t="shared" si="158"/>
        <v>1.1818033333333335</v>
      </c>
      <c r="L1207">
        <f t="shared" si="156"/>
        <v>1.1547312499999998</v>
      </c>
      <c r="M1207">
        <f t="shared" si="162"/>
        <v>1.1502730000000003</v>
      </c>
      <c r="N1207">
        <f t="shared" si="160"/>
        <v>1.1503062500000001</v>
      </c>
      <c r="O1207">
        <v>4.89276685966041E-2</v>
      </c>
      <c r="P1207">
        <f t="shared" si="161"/>
        <v>4.89276685966041E-2</v>
      </c>
      <c r="Q1207">
        <f t="shared" si="159"/>
        <v>4.89276685966041E-2</v>
      </c>
      <c r="R1207">
        <f>MAX(I1179:I1208)</f>
        <v>111.17976195430897</v>
      </c>
      <c r="S1207">
        <f>MIN(I1179:I1208)</f>
        <v>103.06042552748258</v>
      </c>
      <c r="T1207">
        <f>IF(J1207&gt;K1207, 1, IF(J1207&lt;K1207, -1, 0))</f>
        <v>1</v>
      </c>
      <c r="U1207">
        <f t="shared" si="157"/>
        <v>1</v>
      </c>
      <c r="V1207">
        <f>G1207*U1208</f>
        <v>0.64013130898646098</v>
      </c>
    </row>
    <row r="1208" spans="1:22" x14ac:dyDescent="0.15">
      <c r="A1208">
        <v>20031215</v>
      </c>
      <c r="B1208">
        <v>1.2194</v>
      </c>
      <c r="C1208">
        <v>1.2295</v>
      </c>
      <c r="D1208">
        <v>1.2185999999999999</v>
      </c>
      <c r="E1208">
        <v>1.2269000000000001</v>
      </c>
      <c r="F1208">
        <v>5.9999999999999995E-4</v>
      </c>
      <c r="G1208">
        <v>4.89276685966041E-2</v>
      </c>
      <c r="H1208">
        <v>0</v>
      </c>
      <c r="I1208">
        <f t="shared" si="154"/>
        <v>111.17976195430897</v>
      </c>
      <c r="J1208">
        <f t="shared" si="155"/>
        <v>1.21461</v>
      </c>
      <c r="K1208">
        <f t="shared" si="158"/>
        <v>1.1839600000000003</v>
      </c>
      <c r="L1208">
        <f t="shared" si="156"/>
        <v>1.15616875</v>
      </c>
      <c r="M1208">
        <f t="shared" si="162"/>
        <v>1.1510910000000001</v>
      </c>
      <c r="N1208">
        <f t="shared" si="160"/>
        <v>1.1511193749999999</v>
      </c>
      <c r="O1208">
        <v>0.25266932920367402</v>
      </c>
      <c r="P1208">
        <f t="shared" si="161"/>
        <v>0.25266932920367402</v>
      </c>
      <c r="Q1208">
        <f t="shared" si="159"/>
        <v>0.25266932920367402</v>
      </c>
      <c r="R1208">
        <f>MAX(I1180:I1209)</f>
        <v>111.46067911304917</v>
      </c>
      <c r="S1208">
        <f>MIN(I1180:I1209)</f>
        <v>103.06042552748258</v>
      </c>
      <c r="T1208">
        <f>IF(J1208&gt;K1208, 1, IF(J1208&lt;K1208, -1, 0))</f>
        <v>1</v>
      </c>
      <c r="U1208">
        <f t="shared" si="157"/>
        <v>1</v>
      </c>
      <c r="V1208">
        <f>G1208*U1209</f>
        <v>4.89276685966041E-2</v>
      </c>
    </row>
    <row r="1209" spans="1:22" x14ac:dyDescent="0.15">
      <c r="A1209">
        <v>20031216</v>
      </c>
      <c r="B1209">
        <v>1.2305999999999999</v>
      </c>
      <c r="C1209">
        <v>1.232</v>
      </c>
      <c r="D1209">
        <v>1.2270000000000001</v>
      </c>
      <c r="E1209">
        <v>1.23</v>
      </c>
      <c r="F1209">
        <v>3.0999999999999999E-3</v>
      </c>
      <c r="G1209">
        <v>0.25266932920367402</v>
      </c>
      <c r="H1209">
        <v>0</v>
      </c>
      <c r="I1209">
        <f t="shared" si="154"/>
        <v>111.46067911304917</v>
      </c>
      <c r="J1209">
        <f t="shared" si="155"/>
        <v>1.2176199999999999</v>
      </c>
      <c r="K1209">
        <f t="shared" si="158"/>
        <v>1.186326666666667</v>
      </c>
      <c r="L1209">
        <f t="shared" si="156"/>
        <v>1.1578550000000001</v>
      </c>
      <c r="M1209">
        <f t="shared" si="162"/>
        <v>1.1519110000000001</v>
      </c>
      <c r="N1209">
        <f t="shared" si="160"/>
        <v>1.1518818749999999</v>
      </c>
      <c r="O1209">
        <v>0.56910569105691999</v>
      </c>
      <c r="P1209">
        <f t="shared" si="161"/>
        <v>0.56910569105691999</v>
      </c>
      <c r="Q1209">
        <f t="shared" si="159"/>
        <v>0.56910569105691999</v>
      </c>
      <c r="R1209">
        <f>MAX(I1181:I1210)</f>
        <v>112.09500818117223</v>
      </c>
      <c r="S1209">
        <f>MIN(I1181:I1210)</f>
        <v>103.06042552748258</v>
      </c>
      <c r="T1209">
        <f>IF(J1209&gt;K1209, 1, IF(J1209&lt;K1209, -1, 0))</f>
        <v>1</v>
      </c>
      <c r="U1209">
        <f t="shared" si="157"/>
        <v>1</v>
      </c>
      <c r="V1209">
        <f>G1209*U1210</f>
        <v>0.25266932920367402</v>
      </c>
    </row>
    <row r="1210" spans="1:22" x14ac:dyDescent="0.15">
      <c r="A1210">
        <v>20031217</v>
      </c>
      <c r="B1210">
        <v>1.2303999999999999</v>
      </c>
      <c r="C1210">
        <v>1.2393000000000001</v>
      </c>
      <c r="D1210">
        <v>1.2303999999999999</v>
      </c>
      <c r="E1210">
        <v>1.2370000000000001</v>
      </c>
      <c r="F1210">
        <v>7.0000000000000001E-3</v>
      </c>
      <c r="G1210">
        <v>0.56910569105691999</v>
      </c>
      <c r="H1210">
        <v>0</v>
      </c>
      <c r="I1210">
        <f t="shared" si="154"/>
        <v>112.09500818117223</v>
      </c>
      <c r="J1210">
        <f t="shared" si="155"/>
        <v>1.2198500000000001</v>
      </c>
      <c r="K1210">
        <f t="shared" si="158"/>
        <v>1.1891700000000003</v>
      </c>
      <c r="L1210">
        <f t="shared" si="156"/>
        <v>1.1596325000000001</v>
      </c>
      <c r="M1210">
        <f t="shared" si="162"/>
        <v>1.1527190000000005</v>
      </c>
      <c r="N1210">
        <f t="shared" si="160"/>
        <v>1.1525949999999998</v>
      </c>
      <c r="O1210">
        <v>0.210185933710585</v>
      </c>
      <c r="P1210">
        <f t="shared" si="161"/>
        <v>0.210185933710585</v>
      </c>
      <c r="Q1210">
        <f t="shared" si="159"/>
        <v>0.210185933710585</v>
      </c>
      <c r="R1210">
        <f>MAX(I1182:I1211)</f>
        <v>112.33061612076078</v>
      </c>
      <c r="S1210">
        <f>MIN(I1182:I1211)</f>
        <v>103.06042552748258</v>
      </c>
      <c r="T1210">
        <f>IF(J1210&gt;K1210, 1, IF(J1210&lt;K1210, -1, 0))</f>
        <v>1</v>
      </c>
      <c r="U1210">
        <f t="shared" si="157"/>
        <v>1</v>
      </c>
      <c r="V1210">
        <f>G1210*U1211</f>
        <v>0.56910569105691999</v>
      </c>
    </row>
    <row r="1211" spans="1:22" x14ac:dyDescent="0.15">
      <c r="A1211">
        <v>20031218</v>
      </c>
      <c r="B1211">
        <v>1.2370000000000001</v>
      </c>
      <c r="C1211">
        <v>1.2398</v>
      </c>
      <c r="D1211">
        <v>1.2330000000000001</v>
      </c>
      <c r="E1211">
        <v>1.2396</v>
      </c>
      <c r="F1211">
        <v>2.5999999999999999E-3</v>
      </c>
      <c r="G1211">
        <v>0.210185933710585</v>
      </c>
      <c r="H1211">
        <v>0</v>
      </c>
      <c r="I1211">
        <f t="shared" si="154"/>
        <v>112.33061612076078</v>
      </c>
      <c r="J1211">
        <f t="shared" si="155"/>
        <v>1.2225800000000002</v>
      </c>
      <c r="K1211">
        <f t="shared" si="158"/>
        <v>1.1921300000000001</v>
      </c>
      <c r="L1211">
        <f t="shared" si="156"/>
        <v>1.1615012499999999</v>
      </c>
      <c r="M1211">
        <f t="shared" si="162"/>
        <v>1.1536020000000002</v>
      </c>
      <c r="N1211">
        <f t="shared" si="160"/>
        <v>1.1533199999999997</v>
      </c>
      <c r="O1211">
        <v>-0.306550500161344</v>
      </c>
      <c r="P1211">
        <f t="shared" si="161"/>
        <v>-0.306550500161344</v>
      </c>
      <c r="Q1211">
        <f t="shared" si="159"/>
        <v>-0.306550500161344</v>
      </c>
      <c r="R1211">
        <f>MAX(I1183:I1212)</f>
        <v>112.33061612076078</v>
      </c>
      <c r="S1211">
        <f>MIN(I1183:I1212)</f>
        <v>103.78359314805961</v>
      </c>
      <c r="T1211">
        <f>IF(J1211&gt;K1211, 1, IF(J1211&lt;K1211, -1, 0))</f>
        <v>1</v>
      </c>
      <c r="U1211">
        <f t="shared" si="157"/>
        <v>1</v>
      </c>
      <c r="V1211">
        <f>G1211*U1212</f>
        <v>0.210185933710585</v>
      </c>
    </row>
    <row r="1212" spans="1:22" x14ac:dyDescent="0.15">
      <c r="A1212">
        <v>20031219</v>
      </c>
      <c r="B1212">
        <v>1.2392000000000001</v>
      </c>
      <c r="C1212">
        <v>1.24</v>
      </c>
      <c r="D1212">
        <v>1.2314000000000001</v>
      </c>
      <c r="E1212">
        <v>1.2358</v>
      </c>
      <c r="F1212">
        <v>-3.8E-3</v>
      </c>
      <c r="G1212">
        <v>-0.306550500161344</v>
      </c>
      <c r="H1212">
        <v>0</v>
      </c>
      <c r="I1212">
        <f t="shared" si="154"/>
        <v>111.98626605520828</v>
      </c>
      <c r="J1212">
        <f t="shared" si="155"/>
        <v>1.2255699999999998</v>
      </c>
      <c r="K1212">
        <f t="shared" si="158"/>
        <v>1.1953600000000002</v>
      </c>
      <c r="L1212">
        <f t="shared" si="156"/>
        <v>1.1633987499999998</v>
      </c>
      <c r="M1212">
        <f t="shared" si="162"/>
        <v>1.1545510000000001</v>
      </c>
      <c r="N1212">
        <f t="shared" si="160"/>
        <v>1.1540606249999996</v>
      </c>
      <c r="O1212">
        <v>0.169930409451367</v>
      </c>
      <c r="P1212">
        <f t="shared" si="161"/>
        <v>0.169930409451367</v>
      </c>
      <c r="Q1212">
        <f t="shared" si="159"/>
        <v>0.169930409451367</v>
      </c>
      <c r="R1212">
        <f>MAX(I1184:I1213)</f>
        <v>112.33061612076078</v>
      </c>
      <c r="S1212">
        <f>MIN(I1184:I1213)</f>
        <v>103.78359314805961</v>
      </c>
      <c r="T1212">
        <f>IF(J1212&gt;K1212, 1, IF(J1212&lt;K1212, -1, 0))</f>
        <v>1</v>
      </c>
      <c r="U1212">
        <f t="shared" si="157"/>
        <v>1</v>
      </c>
      <c r="V1212">
        <f>G1212*U1213</f>
        <v>-0.306550500161344</v>
      </c>
    </row>
    <row r="1213" spans="1:22" x14ac:dyDescent="0.15">
      <c r="A1213">
        <v>20031222</v>
      </c>
      <c r="B1213">
        <v>1.2406999999999999</v>
      </c>
      <c r="C1213">
        <v>1.2413000000000001</v>
      </c>
      <c r="D1213">
        <v>1.2370000000000001</v>
      </c>
      <c r="E1213">
        <v>1.2379</v>
      </c>
      <c r="F1213">
        <v>2.0999999999999999E-3</v>
      </c>
      <c r="G1213">
        <v>0.169930409451367</v>
      </c>
      <c r="H1213">
        <v>0</v>
      </c>
      <c r="I1213">
        <f t="shared" si="154"/>
        <v>112.17656477564519</v>
      </c>
      <c r="J1213">
        <f t="shared" si="155"/>
        <v>1.22753</v>
      </c>
      <c r="K1213">
        <f t="shared" si="158"/>
        <v>1.1985500000000002</v>
      </c>
      <c r="L1213">
        <f t="shared" si="156"/>
        <v>1.1652512499999998</v>
      </c>
      <c r="M1213">
        <f t="shared" si="162"/>
        <v>1.1555650000000002</v>
      </c>
      <c r="N1213">
        <f t="shared" si="160"/>
        <v>1.1547443749999995</v>
      </c>
      <c r="O1213">
        <v>-0.121172954196628</v>
      </c>
      <c r="P1213">
        <f t="shared" si="161"/>
        <v>-0.121172954196628</v>
      </c>
      <c r="Q1213">
        <f t="shared" si="159"/>
        <v>-0.121172954196628</v>
      </c>
      <c r="R1213">
        <f>MAX(I1185:I1214)</f>
        <v>112.33061612076078</v>
      </c>
      <c r="S1213">
        <f>MIN(I1185:I1214)</f>
        <v>103.78359314805961</v>
      </c>
      <c r="T1213">
        <f>IF(J1213&gt;K1213, 1, IF(J1213&lt;K1213, -1, 0))</f>
        <v>1</v>
      </c>
      <c r="U1213">
        <f t="shared" si="157"/>
        <v>1</v>
      </c>
      <c r="V1213">
        <f>G1213*U1214</f>
        <v>0.169930409451367</v>
      </c>
    </row>
    <row r="1214" spans="1:22" x14ac:dyDescent="0.15">
      <c r="A1214">
        <v>20031223</v>
      </c>
      <c r="B1214">
        <v>1.2363999999999999</v>
      </c>
      <c r="C1214">
        <v>1.2396</v>
      </c>
      <c r="D1214">
        <v>1.236</v>
      </c>
      <c r="E1214">
        <v>1.2363999999999999</v>
      </c>
      <c r="F1214">
        <v>-1.5E-3</v>
      </c>
      <c r="G1214">
        <v>-0.121172954196628</v>
      </c>
      <c r="H1214">
        <v>0</v>
      </c>
      <c r="I1214">
        <f t="shared" si="154"/>
        <v>112.04063711819025</v>
      </c>
      <c r="J1214">
        <f t="shared" si="155"/>
        <v>1.2291300000000001</v>
      </c>
      <c r="K1214">
        <f t="shared" si="158"/>
        <v>1.2014133333333337</v>
      </c>
      <c r="L1214">
        <f t="shared" si="156"/>
        <v>1.1671462499999998</v>
      </c>
      <c r="M1214">
        <f t="shared" si="162"/>
        <v>1.1567180000000001</v>
      </c>
      <c r="N1214">
        <f t="shared" si="160"/>
        <v>1.1553537499999993</v>
      </c>
      <c r="O1214">
        <v>0.50145583953412998</v>
      </c>
      <c r="P1214">
        <f t="shared" si="161"/>
        <v>0.50145583953412998</v>
      </c>
      <c r="Q1214">
        <f t="shared" si="159"/>
        <v>0.50145583953412998</v>
      </c>
      <c r="R1214">
        <f>MAX(I1186:I1215)</f>
        <v>112.60247143567067</v>
      </c>
      <c r="S1214">
        <f>MIN(I1186:I1215)</f>
        <v>105.04913648406939</v>
      </c>
      <c r="T1214">
        <f>IF(J1214&gt;K1214, 1, IF(J1214&lt;K1214, -1, 0))</f>
        <v>1</v>
      </c>
      <c r="U1214">
        <f t="shared" si="157"/>
        <v>1</v>
      </c>
      <c r="V1214">
        <f>G1214*U1215</f>
        <v>-0.121172954196628</v>
      </c>
    </row>
    <row r="1215" spans="1:22" x14ac:dyDescent="0.15">
      <c r="A1215">
        <v>20031224</v>
      </c>
      <c r="B1215">
        <v>1.2383</v>
      </c>
      <c r="C1215">
        <v>1.2444999999999999</v>
      </c>
      <c r="D1215">
        <v>1.238</v>
      </c>
      <c r="E1215">
        <v>1.2425999999999999</v>
      </c>
      <c r="F1215">
        <v>6.1999999999999998E-3</v>
      </c>
      <c r="G1215">
        <v>0.50145583953412998</v>
      </c>
      <c r="H1215">
        <v>0</v>
      </c>
      <c r="I1215">
        <f t="shared" si="154"/>
        <v>112.60247143567067</v>
      </c>
      <c r="J1215">
        <f t="shared" si="155"/>
        <v>1.2307099999999997</v>
      </c>
      <c r="K1215">
        <f t="shared" si="158"/>
        <v>1.204356666666667</v>
      </c>
      <c r="L1215">
        <f t="shared" si="156"/>
        <v>1.1688937499999998</v>
      </c>
      <c r="M1215">
        <f t="shared" si="162"/>
        <v>1.1578340000000003</v>
      </c>
      <c r="N1215">
        <f t="shared" si="160"/>
        <v>1.1559824999999992</v>
      </c>
      <c r="O1215">
        <v>-0.144857556735878</v>
      </c>
      <c r="P1215">
        <f t="shared" si="161"/>
        <v>-0.144857556735878</v>
      </c>
      <c r="Q1215">
        <f t="shared" si="159"/>
        <v>-0.144857556735878</v>
      </c>
      <c r="R1215">
        <f>MAX(I1187:I1216)</f>
        <v>112.60247143567067</v>
      </c>
      <c r="S1215">
        <f>MIN(I1187:I1216)</f>
        <v>105.95309600979067</v>
      </c>
      <c r="T1215">
        <f>IF(J1215&gt;K1215, 1, IF(J1215&lt;K1215, -1, 0))</f>
        <v>1</v>
      </c>
      <c r="U1215">
        <f t="shared" si="157"/>
        <v>1</v>
      </c>
      <c r="V1215">
        <f>G1215*U1216</f>
        <v>0.50145583953412998</v>
      </c>
    </row>
    <row r="1216" spans="1:22" x14ac:dyDescent="0.15">
      <c r="A1216">
        <v>20031226</v>
      </c>
      <c r="B1216">
        <v>1.2425999999999999</v>
      </c>
      <c r="C1216">
        <v>1.2437</v>
      </c>
      <c r="D1216">
        <v>1.2404999999999999</v>
      </c>
      <c r="E1216">
        <v>1.2407999999999999</v>
      </c>
      <c r="F1216">
        <v>-1.8E-3</v>
      </c>
      <c r="G1216">
        <v>-0.144857556735878</v>
      </c>
      <c r="H1216">
        <v>0</v>
      </c>
      <c r="I1216">
        <f t="shared" si="154"/>
        <v>112.43935824672474</v>
      </c>
      <c r="J1216">
        <f t="shared" si="155"/>
        <v>1.2330999999999999</v>
      </c>
      <c r="K1216">
        <f t="shared" si="158"/>
        <v>1.2075066666666672</v>
      </c>
      <c r="L1216">
        <f t="shared" si="156"/>
        <v>1.1709012499999998</v>
      </c>
      <c r="M1216">
        <f t="shared" si="162"/>
        <v>1.1589210000000001</v>
      </c>
      <c r="N1216">
        <f t="shared" si="160"/>
        <v>1.1565724999999993</v>
      </c>
      <c r="O1216">
        <v>0.45132172791747699</v>
      </c>
      <c r="P1216">
        <f t="shared" si="161"/>
        <v>0.45132172791747699</v>
      </c>
      <c r="Q1216">
        <f t="shared" si="159"/>
        <v>0.45132172791747699</v>
      </c>
      <c r="R1216">
        <f>MAX(I1188:I1217)</f>
        <v>112.94682150122318</v>
      </c>
      <c r="S1216">
        <f>MIN(I1188:I1217)</f>
        <v>106.27852143905032</v>
      </c>
      <c r="T1216">
        <f>IF(J1216&gt;K1216, 1, IF(J1216&lt;K1216, -1, 0))</f>
        <v>1</v>
      </c>
      <c r="U1216">
        <f t="shared" si="157"/>
        <v>1</v>
      </c>
      <c r="V1216">
        <f>G1216*U1217</f>
        <v>-0.144857556735878</v>
      </c>
    </row>
    <row r="1217" spans="1:22" x14ac:dyDescent="0.15">
      <c r="A1217">
        <v>20031229</v>
      </c>
      <c r="B1217">
        <v>1.2477</v>
      </c>
      <c r="C1217">
        <v>1.248</v>
      </c>
      <c r="D1217">
        <v>1.2450000000000001</v>
      </c>
      <c r="E1217">
        <v>1.2464</v>
      </c>
      <c r="F1217">
        <v>5.5999999999999999E-3</v>
      </c>
      <c r="G1217">
        <v>0.45132172791747699</v>
      </c>
      <c r="H1217">
        <v>0</v>
      </c>
      <c r="I1217">
        <f t="shared" si="154"/>
        <v>112.94682150122318</v>
      </c>
      <c r="J1217">
        <f t="shared" si="155"/>
        <v>1.2353299999999998</v>
      </c>
      <c r="K1217">
        <f t="shared" si="158"/>
        <v>1.2101300000000004</v>
      </c>
      <c r="L1217">
        <f t="shared" si="156"/>
        <v>1.1728637499999999</v>
      </c>
      <c r="M1217">
        <f t="shared" si="162"/>
        <v>1.159994</v>
      </c>
      <c r="N1217">
        <f t="shared" si="160"/>
        <v>1.1571556249999995</v>
      </c>
      <c r="O1217">
        <v>0.44127086007702698</v>
      </c>
      <c r="P1217">
        <f t="shared" si="161"/>
        <v>0.44127086007702698</v>
      </c>
      <c r="Q1217">
        <f t="shared" si="159"/>
        <v>0.44127086007702698</v>
      </c>
      <c r="R1217">
        <f>MAX(I1189:I1218)</f>
        <v>113.44522291189131</v>
      </c>
      <c r="S1217">
        <f>MIN(I1189:I1218)</f>
        <v>106.27852143905032</v>
      </c>
      <c r="T1217">
        <f>IF(J1217&gt;K1217, 1, IF(J1217&lt;K1217, -1, 0))</f>
        <v>1</v>
      </c>
      <c r="U1217">
        <f t="shared" si="157"/>
        <v>1</v>
      </c>
      <c r="V1217">
        <f>G1217*U1218</f>
        <v>0.45132172791747699</v>
      </c>
    </row>
    <row r="1218" spans="1:22" x14ac:dyDescent="0.15">
      <c r="A1218">
        <v>20031230</v>
      </c>
      <c r="B1218">
        <v>1.2473000000000001</v>
      </c>
      <c r="C1218">
        <v>1.2537</v>
      </c>
      <c r="D1218">
        <v>1.2468999999999999</v>
      </c>
      <c r="E1218">
        <v>1.2519</v>
      </c>
      <c r="F1218">
        <v>5.4999999999999997E-3</v>
      </c>
      <c r="G1218">
        <v>0.44127086007702698</v>
      </c>
      <c r="H1218">
        <v>0</v>
      </c>
      <c r="I1218">
        <f t="shared" si="154"/>
        <v>113.44522291189131</v>
      </c>
      <c r="J1218">
        <f t="shared" si="155"/>
        <v>1.2373400000000001</v>
      </c>
      <c r="K1218">
        <f t="shared" si="158"/>
        <v>1.2126066666666666</v>
      </c>
      <c r="L1218">
        <f t="shared" si="156"/>
        <v>1.1747912499999997</v>
      </c>
      <c r="M1218">
        <f t="shared" si="162"/>
        <v>1.1611259999999997</v>
      </c>
      <c r="N1218">
        <f t="shared" si="160"/>
        <v>1.1577306249999997</v>
      </c>
      <c r="O1218">
        <v>0.119817876827227</v>
      </c>
      <c r="P1218">
        <f t="shared" si="161"/>
        <v>0.119817876827227</v>
      </c>
      <c r="Q1218">
        <f t="shared" si="159"/>
        <v>0.119817876827227</v>
      </c>
      <c r="R1218">
        <f>MAX(I1190:I1219)</f>
        <v>113.58115056934625</v>
      </c>
      <c r="S1218">
        <f>MIN(I1190:I1219)</f>
        <v>106.32371941533638</v>
      </c>
      <c r="T1218">
        <f>IF(J1218&gt;K1218, 1, IF(J1218&lt;K1218, -1, 0))</f>
        <v>1</v>
      </c>
      <c r="U1218">
        <f t="shared" si="157"/>
        <v>1</v>
      </c>
      <c r="V1218">
        <f>G1218*U1219</f>
        <v>0.44127086007702698</v>
      </c>
    </row>
    <row r="1219" spans="1:22" x14ac:dyDescent="0.15">
      <c r="A1219">
        <v>20031231</v>
      </c>
      <c r="B1219">
        <v>1.2609999999999999</v>
      </c>
      <c r="C1219">
        <v>1.262</v>
      </c>
      <c r="D1219">
        <v>1.2490000000000001</v>
      </c>
      <c r="E1219">
        <v>1.2534000000000001</v>
      </c>
      <c r="F1219">
        <v>1.5E-3</v>
      </c>
      <c r="G1219">
        <v>0.119817876827227</v>
      </c>
      <c r="H1219">
        <v>0</v>
      </c>
      <c r="I1219">
        <f t="shared" si="154"/>
        <v>113.58115056934625</v>
      </c>
      <c r="J1219">
        <f t="shared" si="155"/>
        <v>1.2398399999999998</v>
      </c>
      <c r="K1219">
        <f t="shared" si="158"/>
        <v>1.2151400000000001</v>
      </c>
      <c r="L1219">
        <f t="shared" si="156"/>
        <v>1.1765612499999998</v>
      </c>
      <c r="M1219">
        <f t="shared" si="162"/>
        <v>1.162288</v>
      </c>
      <c r="N1219">
        <f t="shared" si="160"/>
        <v>1.1583662499999996</v>
      </c>
      <c r="O1219">
        <v>0.335088559119194</v>
      </c>
      <c r="P1219">
        <f t="shared" si="161"/>
        <v>0.335088559119194</v>
      </c>
      <c r="Q1219">
        <f t="shared" si="159"/>
        <v>0.335088559119194</v>
      </c>
      <c r="R1219">
        <f>MAX(I1191:I1220)</f>
        <v>113.96174801022006</v>
      </c>
      <c r="S1219">
        <f>MIN(I1191:I1220)</f>
        <v>106.32371941533638</v>
      </c>
      <c r="T1219">
        <f>IF(J1219&gt;K1219, 1, IF(J1219&lt;K1219, -1, 0))</f>
        <v>1</v>
      </c>
      <c r="U1219">
        <f t="shared" si="157"/>
        <v>1</v>
      </c>
      <c r="V1219">
        <f>G1219*U1220</f>
        <v>0.119817876827227</v>
      </c>
    </row>
    <row r="1220" spans="1:22" x14ac:dyDescent="0.15">
      <c r="A1220">
        <v>20040102</v>
      </c>
      <c r="B1220">
        <v>1.2562</v>
      </c>
      <c r="C1220">
        <v>1.2597</v>
      </c>
      <c r="D1220">
        <v>1.2539</v>
      </c>
      <c r="E1220">
        <v>1.2576000000000001</v>
      </c>
      <c r="F1220">
        <v>4.1999999999999997E-3</v>
      </c>
      <c r="G1220">
        <v>0.335088559119194</v>
      </c>
      <c r="H1220">
        <v>0</v>
      </c>
      <c r="I1220">
        <f t="shared" ref="I1220:I1283" si="163">I1219*(1+G1220/100)</f>
        <v>113.96174801022006</v>
      </c>
      <c r="J1220">
        <f t="shared" si="155"/>
        <v>1.2421799999999998</v>
      </c>
      <c r="K1220">
        <f t="shared" si="158"/>
        <v>1.2177299999999998</v>
      </c>
      <c r="L1220">
        <f t="shared" si="156"/>
        <v>1.1783625</v>
      </c>
      <c r="M1220">
        <f t="shared" si="162"/>
        <v>1.16354</v>
      </c>
      <c r="N1220">
        <f t="shared" si="160"/>
        <v>1.1590174999999996</v>
      </c>
      <c r="O1220">
        <v>0.58842239185749501</v>
      </c>
      <c r="P1220">
        <f t="shared" si="161"/>
        <v>0.58842239185749501</v>
      </c>
      <c r="Q1220">
        <f t="shared" si="159"/>
        <v>0.58842239185749501</v>
      </c>
      <c r="R1220">
        <f>MAX(I1192:I1221)</f>
        <v>114.63232445366442</v>
      </c>
      <c r="S1220">
        <f>MIN(I1192:I1221)</f>
        <v>106.32371941533638</v>
      </c>
      <c r="T1220">
        <f>IF(J1220&gt;K1220, 1, IF(J1220&lt;K1220, -1, 0))</f>
        <v>1</v>
      </c>
      <c r="U1220">
        <f t="shared" si="157"/>
        <v>1</v>
      </c>
      <c r="V1220">
        <f>G1220*U1221</f>
        <v>0.335088559119194</v>
      </c>
    </row>
    <row r="1221" spans="1:22" x14ac:dyDescent="0.15">
      <c r="A1221">
        <v>20040105</v>
      </c>
      <c r="B1221">
        <v>1.2635000000000001</v>
      </c>
      <c r="C1221">
        <v>1.2664</v>
      </c>
      <c r="D1221">
        <v>1.2618</v>
      </c>
      <c r="E1221">
        <v>1.2649999999999999</v>
      </c>
      <c r="F1221">
        <v>7.4000000000000003E-3</v>
      </c>
      <c r="G1221">
        <v>0.58842239185749501</v>
      </c>
      <c r="H1221">
        <v>0</v>
      </c>
      <c r="I1221">
        <f t="shared" si="163"/>
        <v>114.63232445366442</v>
      </c>
      <c r="J1221">
        <f t="shared" si="155"/>
        <v>1.24424</v>
      </c>
      <c r="K1221">
        <f t="shared" si="158"/>
        <v>1.2198366666666662</v>
      </c>
      <c r="L1221">
        <f t="shared" si="156"/>
        <v>1.1800912499999998</v>
      </c>
      <c r="M1221">
        <f t="shared" si="162"/>
        <v>1.1647669999999999</v>
      </c>
      <c r="N1221">
        <f t="shared" si="160"/>
        <v>1.1597599999999997</v>
      </c>
      <c r="O1221">
        <v>0.68774703557313499</v>
      </c>
      <c r="P1221">
        <f t="shared" si="161"/>
        <v>0.68774703557313499</v>
      </c>
      <c r="Q1221">
        <f t="shared" si="159"/>
        <v>0.68774703557313499</v>
      </c>
      <c r="R1221">
        <f>MAX(I1193:I1222)</f>
        <v>115.42070486690307</v>
      </c>
      <c r="S1221">
        <f>MIN(I1193:I1222)</f>
        <v>106.32371941533638</v>
      </c>
      <c r="T1221">
        <f>IF(J1221&gt;K1221, 1, IF(J1221&lt;K1221, -1, 0))</f>
        <v>1</v>
      </c>
      <c r="U1221">
        <f t="shared" si="157"/>
        <v>1</v>
      </c>
      <c r="V1221">
        <f>G1221*U1222</f>
        <v>0.58842239185749501</v>
      </c>
    </row>
    <row r="1222" spans="1:22" x14ac:dyDescent="0.15">
      <c r="A1222">
        <v>20040106</v>
      </c>
      <c r="B1222">
        <v>1.2725</v>
      </c>
      <c r="C1222">
        <v>1.2787999999999999</v>
      </c>
      <c r="D1222">
        <v>1.2715000000000001</v>
      </c>
      <c r="E1222">
        <v>1.2737000000000001</v>
      </c>
      <c r="F1222">
        <v>8.6999999999999994E-3</v>
      </c>
      <c r="G1222">
        <v>0.68774703557313499</v>
      </c>
      <c r="H1222">
        <v>0</v>
      </c>
      <c r="I1222">
        <f t="shared" si="163"/>
        <v>115.42070486690307</v>
      </c>
      <c r="J1222">
        <f t="shared" si="155"/>
        <v>1.24678</v>
      </c>
      <c r="K1222">
        <f t="shared" si="158"/>
        <v>1.2224200000000001</v>
      </c>
      <c r="L1222">
        <f t="shared" si="156"/>
        <v>1.1819262499999998</v>
      </c>
      <c r="M1222">
        <f t="shared" si="162"/>
        <v>1.1661179999999998</v>
      </c>
      <c r="N1222">
        <f t="shared" si="160"/>
        <v>1.1604381249999995</v>
      </c>
      <c r="O1222">
        <v>-0.90288136923922901</v>
      </c>
      <c r="P1222">
        <f t="shared" si="161"/>
        <v>-0.90288136923922901</v>
      </c>
      <c r="Q1222">
        <f t="shared" si="159"/>
        <v>-0.90288136923922901</v>
      </c>
      <c r="R1222">
        <f>MAX(I1194:I1223)</f>
        <v>115.42070486690307</v>
      </c>
      <c r="S1222">
        <f>MIN(I1194:I1223)</f>
        <v>106.32371941533638</v>
      </c>
      <c r="T1222">
        <f>IF(J1222&gt;K1222, 1, IF(J1222&lt;K1222, -1, 0))</f>
        <v>1</v>
      </c>
      <c r="U1222">
        <f t="shared" si="157"/>
        <v>1</v>
      </c>
      <c r="V1222">
        <f>G1222*U1223</f>
        <v>0.68774703557313499</v>
      </c>
    </row>
    <row r="1223" spans="1:22" x14ac:dyDescent="0.15">
      <c r="A1223">
        <v>20040107</v>
      </c>
      <c r="B1223">
        <v>1.2654000000000001</v>
      </c>
      <c r="C1223">
        <v>1.268</v>
      </c>
      <c r="D1223">
        <v>1.2609999999999999</v>
      </c>
      <c r="E1223">
        <v>1.2622</v>
      </c>
      <c r="F1223">
        <v>-1.15E-2</v>
      </c>
      <c r="G1223">
        <v>-0.90288136923922901</v>
      </c>
      <c r="H1223">
        <v>0</v>
      </c>
      <c r="I1223">
        <f t="shared" si="163"/>
        <v>114.3785928264152</v>
      </c>
      <c r="J1223">
        <f t="shared" si="155"/>
        <v>1.2505700000000002</v>
      </c>
      <c r="K1223">
        <f t="shared" si="158"/>
        <v>1.2251999999999998</v>
      </c>
      <c r="L1223">
        <f t="shared" si="156"/>
        <v>1.1838850000000001</v>
      </c>
      <c r="M1223">
        <f t="shared" si="162"/>
        <v>1.1675549999999999</v>
      </c>
      <c r="N1223">
        <f t="shared" si="160"/>
        <v>1.1611237499999996</v>
      </c>
      <c r="O1223">
        <v>0.92695293931231504</v>
      </c>
      <c r="P1223">
        <f t="shared" si="161"/>
        <v>0.92695293931231504</v>
      </c>
      <c r="Q1223">
        <f t="shared" si="159"/>
        <v>0.92695293931231504</v>
      </c>
      <c r="R1223">
        <f>MAX(I1195:I1224)</f>
        <v>115.43882855456371</v>
      </c>
      <c r="S1223">
        <f>MIN(I1195:I1224)</f>
        <v>106.46835293945179</v>
      </c>
      <c r="T1223">
        <f>IF(J1223&gt;K1223, 1, IF(J1223&lt;K1223, -1, 0))</f>
        <v>1</v>
      </c>
      <c r="U1223">
        <f t="shared" si="157"/>
        <v>1</v>
      </c>
      <c r="V1223">
        <f>G1223*U1224</f>
        <v>-0.90288136923922901</v>
      </c>
    </row>
    <row r="1224" spans="1:22" x14ac:dyDescent="0.15">
      <c r="A1224">
        <v>20040108</v>
      </c>
      <c r="B1224">
        <v>1.2618</v>
      </c>
      <c r="C1224">
        <v>1.2758</v>
      </c>
      <c r="D1224">
        <v>1.2618</v>
      </c>
      <c r="E1224">
        <v>1.2739</v>
      </c>
      <c r="F1224">
        <v>1.17E-2</v>
      </c>
      <c r="G1224">
        <v>0.92695293931231504</v>
      </c>
      <c r="H1224">
        <v>0</v>
      </c>
      <c r="I1224">
        <f t="shared" si="163"/>
        <v>115.43882855456371</v>
      </c>
      <c r="J1224">
        <f t="shared" si="155"/>
        <v>1.2530000000000001</v>
      </c>
      <c r="K1224">
        <f t="shared" si="158"/>
        <v>1.2275766666666668</v>
      </c>
      <c r="L1224">
        <f t="shared" si="156"/>
        <v>1.1855912499999999</v>
      </c>
      <c r="M1224">
        <f t="shared" si="162"/>
        <v>1.1689399999999999</v>
      </c>
      <c r="N1224">
        <f t="shared" si="160"/>
        <v>1.1616999999999995</v>
      </c>
      <c r="O1224">
        <v>0.62014286835701504</v>
      </c>
      <c r="P1224">
        <f t="shared" si="161"/>
        <v>0.62014286835701504</v>
      </c>
      <c r="Q1224">
        <f t="shared" si="159"/>
        <v>0.62014286835701504</v>
      </c>
      <c r="R1224">
        <f>MAX(I1196:I1225)</f>
        <v>116.15471421715972</v>
      </c>
      <c r="S1224">
        <f>MIN(I1196:I1225)</f>
        <v>107.71581708494716</v>
      </c>
      <c r="T1224">
        <f>IF(J1224&gt;K1224, 1, IF(J1224&lt;K1224, -1, 0))</f>
        <v>1</v>
      </c>
      <c r="U1224">
        <f t="shared" si="157"/>
        <v>1</v>
      </c>
      <c r="V1224">
        <f>G1224*U1225</f>
        <v>0.92695293931231504</v>
      </c>
    </row>
    <row r="1225" spans="1:22" x14ac:dyDescent="0.15">
      <c r="A1225">
        <v>20040109</v>
      </c>
      <c r="B1225">
        <v>1.2714000000000001</v>
      </c>
      <c r="C1225">
        <v>1.2846</v>
      </c>
      <c r="D1225">
        <v>1.2706999999999999</v>
      </c>
      <c r="E1225">
        <v>1.2818000000000001</v>
      </c>
      <c r="F1225">
        <v>7.9000000000000008E-3</v>
      </c>
      <c r="G1225">
        <v>0.62014286835701504</v>
      </c>
      <c r="H1225">
        <v>0</v>
      </c>
      <c r="I1225">
        <f t="shared" si="163"/>
        <v>116.15471421715972</v>
      </c>
      <c r="J1225">
        <f t="shared" si="155"/>
        <v>1.2567499999999998</v>
      </c>
      <c r="K1225">
        <f t="shared" si="158"/>
        <v>1.2308333333333332</v>
      </c>
      <c r="L1225">
        <f t="shared" si="156"/>
        <v>1.187425</v>
      </c>
      <c r="M1225">
        <f t="shared" si="162"/>
        <v>1.1704369999999997</v>
      </c>
      <c r="N1225">
        <f t="shared" si="160"/>
        <v>1.1623743749999995</v>
      </c>
      <c r="O1225">
        <v>-0.69433608987362505</v>
      </c>
      <c r="P1225">
        <f t="shared" si="161"/>
        <v>-0.69433608987362505</v>
      </c>
      <c r="Q1225">
        <f t="shared" si="159"/>
        <v>-0.69433608987362505</v>
      </c>
      <c r="R1225">
        <f>MAX(I1197:I1226)</f>
        <v>116.15471421715972</v>
      </c>
      <c r="S1225">
        <f>MIN(I1197:I1226)</f>
        <v>108.18587603832223</v>
      </c>
      <c r="T1225">
        <f>IF(J1225&gt;K1225, 1, IF(J1225&lt;K1225, -1, 0))</f>
        <v>1</v>
      </c>
      <c r="U1225">
        <f t="shared" si="157"/>
        <v>1</v>
      </c>
      <c r="V1225">
        <f>G1225*U1226</f>
        <v>0.62014286835701504</v>
      </c>
    </row>
    <row r="1226" spans="1:22" x14ac:dyDescent="0.15">
      <c r="A1226">
        <v>20040112</v>
      </c>
      <c r="B1226">
        <v>1.2797000000000001</v>
      </c>
      <c r="C1226">
        <v>1.2802</v>
      </c>
      <c r="D1226">
        <v>1.2723</v>
      </c>
      <c r="E1226">
        <v>1.2728999999999999</v>
      </c>
      <c r="F1226">
        <v>-8.8999999999999999E-3</v>
      </c>
      <c r="G1226">
        <v>-0.69433608987362505</v>
      </c>
      <c r="H1226">
        <v>0</v>
      </c>
      <c r="I1226">
        <f t="shared" si="163"/>
        <v>115.3482101162604</v>
      </c>
      <c r="J1226">
        <f t="shared" si="155"/>
        <v>1.26067</v>
      </c>
      <c r="K1226">
        <f t="shared" si="158"/>
        <v>1.2342999999999997</v>
      </c>
      <c r="L1226">
        <f t="shared" si="156"/>
        <v>1.1895175000000002</v>
      </c>
      <c r="M1226">
        <f t="shared" si="162"/>
        <v>1.172113</v>
      </c>
      <c r="N1226">
        <f t="shared" si="160"/>
        <v>1.1630806249999996</v>
      </c>
      <c r="O1226">
        <v>-7.8560766753074905E-3</v>
      </c>
      <c r="P1226">
        <f t="shared" si="161"/>
        <v>-7.8560766753074905E-3</v>
      </c>
      <c r="Q1226">
        <f t="shared" si="159"/>
        <v>-7.8560766753074905E-3</v>
      </c>
      <c r="R1226">
        <f>MAX(I1198:I1227)</f>
        <v>116.15471421715972</v>
      </c>
      <c r="S1226">
        <f>MIN(I1198:I1227)</f>
        <v>108.18587603832223</v>
      </c>
      <c r="T1226">
        <f>IF(J1226&gt;K1226, 1, IF(J1226&lt;K1226, -1, 0))</f>
        <v>1</v>
      </c>
      <c r="U1226">
        <f t="shared" si="157"/>
        <v>1</v>
      </c>
      <c r="V1226">
        <f>G1226*U1227</f>
        <v>-0.69433608987362505</v>
      </c>
    </row>
    <row r="1227" spans="1:22" x14ac:dyDescent="0.15">
      <c r="A1227">
        <v>20040113</v>
      </c>
      <c r="B1227">
        <v>1.2737000000000001</v>
      </c>
      <c r="C1227">
        <v>1.2768999999999999</v>
      </c>
      <c r="D1227">
        <v>1.2689999999999999</v>
      </c>
      <c r="E1227">
        <v>1.2727999999999999</v>
      </c>
      <c r="F1227">
        <v>-1E-4</v>
      </c>
      <c r="G1227">
        <v>-7.8560766753074905E-3</v>
      </c>
      <c r="H1227">
        <v>0</v>
      </c>
      <c r="I1227">
        <f t="shared" si="163"/>
        <v>115.33914827243008</v>
      </c>
      <c r="J1227">
        <f t="shared" si="155"/>
        <v>1.2638799999999999</v>
      </c>
      <c r="K1227">
        <f t="shared" si="158"/>
        <v>1.2370099999999999</v>
      </c>
      <c r="L1227">
        <f t="shared" si="156"/>
        <v>1.1913399999999998</v>
      </c>
      <c r="M1227">
        <f t="shared" si="162"/>
        <v>1.1737059999999997</v>
      </c>
      <c r="N1227">
        <f t="shared" si="160"/>
        <v>1.1636656249999997</v>
      </c>
      <c r="O1227">
        <v>-0.64424890006285196</v>
      </c>
      <c r="P1227">
        <f t="shared" si="161"/>
        <v>-0.64424890006285196</v>
      </c>
      <c r="Q1227">
        <f t="shared" si="159"/>
        <v>-0.64424890006285196</v>
      </c>
      <c r="R1227">
        <f>MAX(I1199:I1228)</f>
        <v>116.15471421715972</v>
      </c>
      <c r="S1227">
        <f>MIN(I1199:I1228)</f>
        <v>109.17119192135841</v>
      </c>
      <c r="T1227">
        <f>IF(J1227&gt;K1227, 1, IF(J1227&lt;K1227, -1, 0))</f>
        <v>1</v>
      </c>
      <c r="U1227">
        <f t="shared" si="157"/>
        <v>1</v>
      </c>
      <c r="V1227">
        <f>G1227*U1228</f>
        <v>-7.8560766753074905E-3</v>
      </c>
    </row>
    <row r="1228" spans="1:22" x14ac:dyDescent="0.15">
      <c r="A1228">
        <v>20040114</v>
      </c>
      <c r="B1228">
        <v>1.2676000000000001</v>
      </c>
      <c r="C1228">
        <v>1.2712000000000001</v>
      </c>
      <c r="D1228">
        <v>1.2609999999999999</v>
      </c>
      <c r="E1228">
        <v>1.2645999999999999</v>
      </c>
      <c r="F1228">
        <v>-8.2000000000000007E-3</v>
      </c>
      <c r="G1228">
        <v>-0.64424890006285196</v>
      </c>
      <c r="H1228">
        <v>0</v>
      </c>
      <c r="I1228">
        <f t="shared" si="163"/>
        <v>114.59607707834309</v>
      </c>
      <c r="J1228">
        <f t="shared" si="155"/>
        <v>1.2665200000000001</v>
      </c>
      <c r="K1228">
        <f t="shared" si="158"/>
        <v>1.23949</v>
      </c>
      <c r="L1228">
        <f t="shared" si="156"/>
        <v>1.19323125</v>
      </c>
      <c r="M1228">
        <f t="shared" si="162"/>
        <v>1.1753209999999996</v>
      </c>
      <c r="N1228">
        <f t="shared" si="160"/>
        <v>1.1642143749999996</v>
      </c>
      <c r="O1228">
        <v>-0.69587221255732401</v>
      </c>
      <c r="P1228">
        <f t="shared" si="161"/>
        <v>-0.69587221255732401</v>
      </c>
      <c r="Q1228">
        <f t="shared" si="159"/>
        <v>-0.69587221255732401</v>
      </c>
      <c r="R1228">
        <f>MAX(I1200:I1229)</f>
        <v>116.15471421715972</v>
      </c>
      <c r="S1228">
        <f>MIN(I1200:I1229)</f>
        <v>109.35198382650267</v>
      </c>
      <c r="T1228">
        <f>IF(J1228&gt;K1228, 1, IF(J1228&lt;K1228, -1, 0))</f>
        <v>1</v>
      </c>
      <c r="U1228">
        <f t="shared" si="157"/>
        <v>1</v>
      </c>
      <c r="V1228">
        <f>G1228*U1229</f>
        <v>-0.64424890006285196</v>
      </c>
    </row>
    <row r="1229" spans="1:22" x14ac:dyDescent="0.15">
      <c r="A1229">
        <v>20040115</v>
      </c>
      <c r="B1229">
        <v>1.2619</v>
      </c>
      <c r="C1229">
        <v>1.2625</v>
      </c>
      <c r="D1229">
        <v>1.2549999999999999</v>
      </c>
      <c r="E1229">
        <v>1.2558</v>
      </c>
      <c r="F1229">
        <v>-8.8000000000000005E-3</v>
      </c>
      <c r="G1229">
        <v>-0.69587221255732401</v>
      </c>
      <c r="H1229">
        <v>0</v>
      </c>
      <c r="I1229">
        <f t="shared" si="163"/>
        <v>113.79863482127412</v>
      </c>
      <c r="J1229">
        <f t="shared" si="155"/>
        <v>1.26779</v>
      </c>
      <c r="K1229">
        <f t="shared" si="158"/>
        <v>1.2417499999999999</v>
      </c>
      <c r="L1229">
        <f t="shared" si="156"/>
        <v>1.19487875</v>
      </c>
      <c r="M1229">
        <f t="shared" si="162"/>
        <v>1.177047</v>
      </c>
      <c r="N1229">
        <f t="shared" si="160"/>
        <v>1.1647718749999996</v>
      </c>
      <c r="O1229">
        <v>-1.60057333970378</v>
      </c>
      <c r="P1229">
        <f t="shared" si="161"/>
        <v>-1.60057333970378</v>
      </c>
      <c r="Q1229">
        <f t="shared" si="159"/>
        <v>-1.60057333970378</v>
      </c>
      <c r="R1229">
        <f>MAX(I1201:I1230)</f>
        <v>116.15471421715972</v>
      </c>
      <c r="S1229">
        <f>MIN(I1201:I1230)</f>
        <v>109.35198382650267</v>
      </c>
      <c r="T1229">
        <f>IF(J1229&gt;K1229, 1, IF(J1229&lt;K1229, -1, 0))</f>
        <v>1</v>
      </c>
      <c r="U1229">
        <f t="shared" si="157"/>
        <v>1</v>
      </c>
      <c r="V1229">
        <f>G1229*U1230</f>
        <v>-0.69587221255732401</v>
      </c>
    </row>
    <row r="1230" spans="1:22" x14ac:dyDescent="0.15">
      <c r="A1230">
        <v>20040116</v>
      </c>
      <c r="B1230">
        <v>1.2462</v>
      </c>
      <c r="C1230">
        <v>1.2494000000000001</v>
      </c>
      <c r="D1230">
        <v>1.2332000000000001</v>
      </c>
      <c r="E1230">
        <v>1.2357</v>
      </c>
      <c r="F1230">
        <v>-2.01E-2</v>
      </c>
      <c r="G1230">
        <v>-1.60057333970378</v>
      </c>
      <c r="H1230">
        <v>0</v>
      </c>
      <c r="I1230">
        <f t="shared" si="163"/>
        <v>111.97720421137794</v>
      </c>
      <c r="J1230">
        <f t="shared" ref="J1230:J1293" si="164">AVERAGE(E1220:E1229)</f>
        <v>1.26803</v>
      </c>
      <c r="K1230">
        <f t="shared" si="158"/>
        <v>1.2433533333333335</v>
      </c>
      <c r="L1230">
        <f t="shared" si="156"/>
        <v>1.1962549999999998</v>
      </c>
      <c r="M1230">
        <f t="shared" si="162"/>
        <v>1.1787269999999996</v>
      </c>
      <c r="N1230">
        <f t="shared" si="160"/>
        <v>1.1652062499999996</v>
      </c>
      <c r="O1230">
        <v>1.52949745083758</v>
      </c>
      <c r="P1230">
        <f t="shared" si="161"/>
        <v>1.52949745083758</v>
      </c>
      <c r="Q1230">
        <f t="shared" si="159"/>
        <v>1.52949745083758</v>
      </c>
      <c r="R1230">
        <f>MAX(I1202:I1231)</f>
        <v>116.15471421715972</v>
      </c>
      <c r="S1230">
        <f>MIN(I1202:I1231)</f>
        <v>109.93955751822151</v>
      </c>
      <c r="T1230">
        <f>IF(J1230&gt;K1230, 1, IF(J1230&lt;K1230, -1, 0))</f>
        <v>1</v>
      </c>
      <c r="U1230">
        <f t="shared" si="157"/>
        <v>1</v>
      </c>
      <c r="V1230">
        <f>G1230*U1231</f>
        <v>-1.60057333970378</v>
      </c>
    </row>
    <row r="1231" spans="1:22" x14ac:dyDescent="0.15">
      <c r="A1231">
        <v>20040120</v>
      </c>
      <c r="B1231">
        <v>1.2517</v>
      </c>
      <c r="C1231">
        <v>1.2578</v>
      </c>
      <c r="D1231">
        <v>1.2472000000000001</v>
      </c>
      <c r="E1231">
        <v>1.2545999999999999</v>
      </c>
      <c r="F1231">
        <v>1.89E-2</v>
      </c>
      <c r="G1231">
        <v>1.52949745083758</v>
      </c>
      <c r="H1231">
        <v>0</v>
      </c>
      <c r="I1231">
        <f t="shared" si="163"/>
        <v>113.68989269531015</v>
      </c>
      <c r="J1231">
        <f t="shared" si="164"/>
        <v>1.2658400000000001</v>
      </c>
      <c r="K1231">
        <f t="shared" si="158"/>
        <v>1.2442200000000001</v>
      </c>
      <c r="L1231">
        <f t="shared" si="156"/>
        <v>1.1974024999999997</v>
      </c>
      <c r="M1231">
        <f t="shared" si="162"/>
        <v>1.1802089999999996</v>
      </c>
      <c r="N1231">
        <f t="shared" si="160"/>
        <v>1.1655649999999997</v>
      </c>
      <c r="O1231">
        <v>0.51809341622829397</v>
      </c>
      <c r="P1231">
        <f t="shared" si="161"/>
        <v>0.51809341622829397</v>
      </c>
      <c r="Q1231">
        <f t="shared" si="159"/>
        <v>0.51809341622829397</v>
      </c>
      <c r="R1231">
        <f>MAX(I1203:I1232)</f>
        <v>116.15471421715972</v>
      </c>
      <c r="S1231">
        <f>MIN(I1203:I1232)</f>
        <v>110.4185670725613</v>
      </c>
      <c r="T1231">
        <f>IF(J1231&gt;K1231, 1, IF(J1231&lt;K1231, -1, 0))</f>
        <v>1</v>
      </c>
      <c r="U1231">
        <f t="shared" si="157"/>
        <v>1</v>
      </c>
      <c r="V1231">
        <f>G1231*U1232</f>
        <v>-1.52949745083758</v>
      </c>
    </row>
    <row r="1232" spans="1:22" x14ac:dyDescent="0.15">
      <c r="A1232">
        <v>20040121</v>
      </c>
      <c r="B1232">
        <v>1.2578</v>
      </c>
      <c r="C1232">
        <v>1.2635000000000001</v>
      </c>
      <c r="D1232">
        <v>1.2557</v>
      </c>
      <c r="E1232">
        <v>1.2611000000000001</v>
      </c>
      <c r="F1232">
        <v>6.4999999999999997E-3</v>
      </c>
      <c r="G1232">
        <v>0.51809341622829397</v>
      </c>
      <c r="H1232">
        <v>0</v>
      </c>
      <c r="I1232">
        <f t="shared" si="163"/>
        <v>114.27891254428158</v>
      </c>
      <c r="J1232">
        <f t="shared" si="164"/>
        <v>1.2647999999999999</v>
      </c>
      <c r="K1232">
        <f t="shared" si="158"/>
        <v>1.2457166666666666</v>
      </c>
      <c r="L1232">
        <f t="shared" si="156"/>
        <v>1.1987624999999995</v>
      </c>
      <c r="M1232">
        <f t="shared" si="162"/>
        <v>1.1818769999999996</v>
      </c>
      <c r="N1232">
        <f t="shared" si="160"/>
        <v>1.1660599999999999</v>
      </c>
      <c r="O1232">
        <v>0.62643723733247103</v>
      </c>
      <c r="P1232">
        <f t="shared" si="161"/>
        <v>0.62643723733247103</v>
      </c>
      <c r="Q1232">
        <f t="shared" si="159"/>
        <v>0.62643723733247103</v>
      </c>
      <c r="R1232">
        <f>MAX(I1204:I1233)</f>
        <v>116.15471421715972</v>
      </c>
      <c r="S1232">
        <f>MIN(I1204:I1233)</f>
        <v>110.4185670725613</v>
      </c>
      <c r="T1232">
        <f>IF(J1232&gt;K1232, 1, IF(J1232&lt;K1232, -1, 0))</f>
        <v>1</v>
      </c>
      <c r="U1232">
        <f t="shared" si="157"/>
        <v>-1</v>
      </c>
      <c r="V1232">
        <f>G1232*U1233</f>
        <v>-0.51809341622829397</v>
      </c>
    </row>
    <row r="1233" spans="1:22" x14ac:dyDescent="0.15">
      <c r="A1233">
        <v>20040122</v>
      </c>
      <c r="B1233">
        <v>1.2693000000000001</v>
      </c>
      <c r="C1233">
        <v>1.2721</v>
      </c>
      <c r="D1233">
        <v>1.2646999999999999</v>
      </c>
      <c r="E1233">
        <v>1.2689999999999999</v>
      </c>
      <c r="F1233">
        <v>7.9000000000000008E-3</v>
      </c>
      <c r="G1233">
        <v>0.62643723733247103</v>
      </c>
      <c r="H1233">
        <v>0</v>
      </c>
      <c r="I1233">
        <f t="shared" si="163"/>
        <v>114.99479820687756</v>
      </c>
      <c r="J1233">
        <f t="shared" si="164"/>
        <v>1.2635400000000001</v>
      </c>
      <c r="K1233">
        <f t="shared" si="158"/>
        <v>1.2472133333333333</v>
      </c>
      <c r="L1233">
        <f t="shared" si="156"/>
        <v>1.2002012499999994</v>
      </c>
      <c r="M1233">
        <f t="shared" si="162"/>
        <v>1.1836119999999994</v>
      </c>
      <c r="N1233">
        <f t="shared" si="160"/>
        <v>1.1666025</v>
      </c>
      <c r="O1233">
        <v>-0.86682427107958204</v>
      </c>
      <c r="P1233">
        <f t="shared" si="161"/>
        <v>-0.86682427107958204</v>
      </c>
      <c r="Q1233">
        <f t="shared" si="159"/>
        <v>-0.86682427107958204</v>
      </c>
      <c r="R1233">
        <f>MAX(I1205:I1234)</f>
        <v>116.15471421715972</v>
      </c>
      <c r="S1233">
        <f>MIN(I1205:I1234)</f>
        <v>110.4185670725613</v>
      </c>
      <c r="T1233">
        <f>IF(J1233&gt;K1233, 1, IF(J1233&lt;K1233, -1, 0))</f>
        <v>1</v>
      </c>
      <c r="U1233">
        <f t="shared" si="157"/>
        <v>-1</v>
      </c>
      <c r="V1233">
        <f>G1233*U1234</f>
        <v>-0.62643723733247103</v>
      </c>
    </row>
    <row r="1234" spans="1:22" x14ac:dyDescent="0.15">
      <c r="A1234">
        <v>20040123</v>
      </c>
      <c r="B1234">
        <v>1.2676000000000001</v>
      </c>
      <c r="C1234">
        <v>1.2687999999999999</v>
      </c>
      <c r="D1234">
        <v>1.2547999999999999</v>
      </c>
      <c r="E1234">
        <v>1.258</v>
      </c>
      <c r="F1234">
        <v>-1.0999999999999999E-2</v>
      </c>
      <c r="G1234">
        <v>-0.86682427107958204</v>
      </c>
      <c r="H1234">
        <v>0</v>
      </c>
      <c r="I1234">
        <f t="shared" si="163"/>
        <v>113.99799538554136</v>
      </c>
      <c r="J1234">
        <f t="shared" si="164"/>
        <v>1.2642200000000001</v>
      </c>
      <c r="K1234">
        <f t="shared" si="158"/>
        <v>1.2487833333333334</v>
      </c>
      <c r="L1234">
        <f t="shared" si="156"/>
        <v>1.2017574999999996</v>
      </c>
      <c r="M1234">
        <f t="shared" si="162"/>
        <v>1.1854389999999997</v>
      </c>
      <c r="N1234">
        <f t="shared" si="160"/>
        <v>1.1672318749999997</v>
      </c>
      <c r="O1234">
        <v>-1.00953895071542</v>
      </c>
      <c r="P1234">
        <f t="shared" si="161"/>
        <v>-1.00953895071542</v>
      </c>
      <c r="Q1234">
        <f t="shared" si="159"/>
        <v>-1.00953895071542</v>
      </c>
      <c r="R1234">
        <f>MAX(I1206:I1235)</f>
        <v>116.15471421715972</v>
      </c>
      <c r="S1234">
        <f>MIN(I1206:I1235)</f>
        <v>110.4185670725613</v>
      </c>
      <c r="T1234">
        <f>IF(J1234&gt;K1234, 1, IF(J1234&lt;K1234, -1, 0))</f>
        <v>1</v>
      </c>
      <c r="U1234">
        <f t="shared" si="157"/>
        <v>-1</v>
      </c>
      <c r="V1234">
        <f>G1234*U1235</f>
        <v>0.86682427107958204</v>
      </c>
    </row>
    <row r="1235" spans="1:22" x14ac:dyDescent="0.15">
      <c r="A1235">
        <v>20040126</v>
      </c>
      <c r="B1235">
        <v>1.2559</v>
      </c>
      <c r="C1235">
        <v>1.2598</v>
      </c>
      <c r="D1235">
        <v>1.2443</v>
      </c>
      <c r="E1235">
        <v>1.2453000000000001</v>
      </c>
      <c r="F1235">
        <v>-1.2699999999999999E-2</v>
      </c>
      <c r="G1235">
        <v>-1.00953895071542</v>
      </c>
      <c r="H1235">
        <v>0</v>
      </c>
      <c r="I1235">
        <f t="shared" si="163"/>
        <v>112.84714121908955</v>
      </c>
      <c r="J1235">
        <f t="shared" si="164"/>
        <v>1.2626300000000001</v>
      </c>
      <c r="K1235">
        <f t="shared" si="158"/>
        <v>1.25003</v>
      </c>
      <c r="L1235">
        <f t="shared" si="156"/>
        <v>1.2030324999999995</v>
      </c>
      <c r="M1235">
        <f t="shared" si="162"/>
        <v>1.1870529999999997</v>
      </c>
      <c r="N1235">
        <f t="shared" si="160"/>
        <v>1.1676931249999998</v>
      </c>
      <c r="O1235">
        <v>1.2848309644262399</v>
      </c>
      <c r="P1235">
        <f t="shared" si="161"/>
        <v>1.2848309644262399</v>
      </c>
      <c r="Q1235">
        <f t="shared" si="159"/>
        <v>1.2848309644262399</v>
      </c>
      <c r="R1235">
        <f>MAX(I1207:I1236)</f>
        <v>116.15471421715972</v>
      </c>
      <c r="S1235">
        <f>MIN(I1207:I1236)</f>
        <v>111.12539089132697</v>
      </c>
      <c r="T1235">
        <f>IF(J1235&gt;K1235, 1, IF(J1235&lt;K1235, -1, 0))</f>
        <v>1</v>
      </c>
      <c r="U1235">
        <f t="shared" si="157"/>
        <v>-1</v>
      </c>
      <c r="V1235">
        <f>G1235*U1236</f>
        <v>1.00953895071542</v>
      </c>
    </row>
    <row r="1236" spans="1:22" x14ac:dyDescent="0.15">
      <c r="A1236">
        <v>20040127</v>
      </c>
      <c r="B1236">
        <v>1.2506999999999999</v>
      </c>
      <c r="C1236">
        <v>1.2637</v>
      </c>
      <c r="D1236">
        <v>1.2498</v>
      </c>
      <c r="E1236">
        <v>1.2613000000000001</v>
      </c>
      <c r="F1236">
        <v>1.6E-2</v>
      </c>
      <c r="G1236">
        <v>1.2848309644262399</v>
      </c>
      <c r="H1236">
        <v>0</v>
      </c>
      <c r="I1236">
        <f t="shared" si="163"/>
        <v>114.29703623194223</v>
      </c>
      <c r="J1236">
        <f t="shared" si="164"/>
        <v>1.25898</v>
      </c>
      <c r="K1236">
        <f t="shared" si="158"/>
        <v>1.2509166666666667</v>
      </c>
      <c r="L1236">
        <f t="shared" ref="L1236:L1299" si="165">AVERAGE(E1156:E1235)</f>
        <v>1.2040737499999994</v>
      </c>
      <c r="M1236">
        <f t="shared" si="162"/>
        <v>1.1886859999999997</v>
      </c>
      <c r="N1236">
        <f t="shared" si="160"/>
        <v>1.1681649999999997</v>
      </c>
      <c r="O1236">
        <v>-0.94347102196147004</v>
      </c>
      <c r="P1236">
        <f t="shared" si="161"/>
        <v>-0.94347102196147004</v>
      </c>
      <c r="Q1236">
        <f t="shared" si="159"/>
        <v>-0.94347102196147004</v>
      </c>
      <c r="R1236">
        <f>MAX(I1208:I1237)</f>
        <v>116.15471421715972</v>
      </c>
      <c r="S1236">
        <f>MIN(I1208:I1237)</f>
        <v>111.17976195430897</v>
      </c>
      <c r="T1236">
        <f>IF(J1236&gt;K1236, 1, IF(J1236&lt;K1236, -1, 0))</f>
        <v>1</v>
      </c>
      <c r="U1236">
        <f t="shared" ref="U1236:U1299" si="166">IF(T1186=-1,-1,IF(T1186=1,1,U1185))</f>
        <v>-1</v>
      </c>
      <c r="V1236">
        <f>G1236*U1237</f>
        <v>-1.2848309644262399</v>
      </c>
    </row>
    <row r="1237" spans="1:22" x14ac:dyDescent="0.15">
      <c r="A1237">
        <v>20040128</v>
      </c>
      <c r="B1237">
        <v>1.2533000000000001</v>
      </c>
      <c r="C1237">
        <v>1.2628999999999999</v>
      </c>
      <c r="D1237">
        <v>1.2450000000000001</v>
      </c>
      <c r="E1237">
        <v>1.2494000000000001</v>
      </c>
      <c r="F1237">
        <v>-1.1900000000000001E-2</v>
      </c>
      <c r="G1237">
        <v>-0.94347102196147004</v>
      </c>
      <c r="H1237">
        <v>0</v>
      </c>
      <c r="I1237">
        <f t="shared" si="163"/>
        <v>113.21867681613305</v>
      </c>
      <c r="J1237">
        <f t="shared" si="164"/>
        <v>1.2578200000000002</v>
      </c>
      <c r="K1237">
        <f t="shared" si="158"/>
        <v>1.2523433333333334</v>
      </c>
      <c r="L1237">
        <f t="shared" si="165"/>
        <v>1.2052312499999998</v>
      </c>
      <c r="M1237">
        <f t="shared" si="162"/>
        <v>1.1904609999999998</v>
      </c>
      <c r="N1237">
        <f t="shared" si="160"/>
        <v>1.1687118749999996</v>
      </c>
      <c r="O1237">
        <v>-0.85641107731712496</v>
      </c>
      <c r="P1237">
        <f t="shared" si="161"/>
        <v>-0.85641107731712496</v>
      </c>
      <c r="Q1237">
        <f t="shared" si="159"/>
        <v>-0.85641107731712496</v>
      </c>
      <c r="R1237">
        <f>MAX(I1209:I1238)</f>
        <v>116.15471421715972</v>
      </c>
      <c r="S1237">
        <f>MIN(I1209:I1238)</f>
        <v>111.46067911304917</v>
      </c>
      <c r="T1237">
        <f>IF(J1237&gt;K1237, 1, IF(J1237&lt;K1237, -1, 0))</f>
        <v>1</v>
      </c>
      <c r="U1237">
        <f t="shared" si="166"/>
        <v>-1</v>
      </c>
      <c r="V1237">
        <f>G1237*U1238</f>
        <v>0.94347102196147004</v>
      </c>
    </row>
    <row r="1238" spans="1:22" x14ac:dyDescent="0.15">
      <c r="A1238">
        <v>20040129</v>
      </c>
      <c r="B1238">
        <v>1.2456</v>
      </c>
      <c r="C1238">
        <v>1.246</v>
      </c>
      <c r="D1238">
        <v>1.2346999999999999</v>
      </c>
      <c r="E1238">
        <v>1.2386999999999999</v>
      </c>
      <c r="F1238">
        <v>-1.0699999999999999E-2</v>
      </c>
      <c r="G1238">
        <v>-0.85641107731712496</v>
      </c>
      <c r="H1238">
        <v>0</v>
      </c>
      <c r="I1238">
        <f t="shared" si="163"/>
        <v>112.24905952628782</v>
      </c>
      <c r="J1238">
        <f t="shared" si="164"/>
        <v>1.2554799999999999</v>
      </c>
      <c r="K1238">
        <f t="shared" si="158"/>
        <v>1.2531133333333337</v>
      </c>
      <c r="L1238">
        <f t="shared" si="165"/>
        <v>1.2062649999999997</v>
      </c>
      <c r="M1238">
        <f t="shared" si="162"/>
        <v>1.1920329999999999</v>
      </c>
      <c r="N1238">
        <f t="shared" si="160"/>
        <v>1.1692412499999998</v>
      </c>
      <c r="O1238">
        <v>0.49245176394607199</v>
      </c>
      <c r="P1238">
        <f t="shared" si="161"/>
        <v>0.49245176394607199</v>
      </c>
      <c r="Q1238">
        <f t="shared" si="159"/>
        <v>0.49245176394607199</v>
      </c>
      <c r="R1238">
        <f>MAX(I1210:I1239)</f>
        <v>116.15471421715972</v>
      </c>
      <c r="S1238">
        <f>MIN(I1210:I1239)</f>
        <v>111.97720421137794</v>
      </c>
      <c r="T1238">
        <f>IF(J1238&gt;K1238, 1, IF(J1238&lt;K1238, -1, 0))</f>
        <v>1</v>
      </c>
      <c r="U1238">
        <f t="shared" si="166"/>
        <v>-1</v>
      </c>
      <c r="V1238">
        <f>G1238*U1239</f>
        <v>0.85641107731712496</v>
      </c>
    </row>
    <row r="1239" spans="1:22" x14ac:dyDescent="0.15">
      <c r="A1239">
        <v>20040130</v>
      </c>
      <c r="B1239">
        <v>1.2369000000000001</v>
      </c>
      <c r="C1239">
        <v>1.2478</v>
      </c>
      <c r="D1239">
        <v>1.2347999999999999</v>
      </c>
      <c r="E1239">
        <v>1.2447999999999999</v>
      </c>
      <c r="F1239">
        <v>6.1000000000000004E-3</v>
      </c>
      <c r="G1239">
        <v>0.49245176394607199</v>
      </c>
      <c r="H1239">
        <v>0</v>
      </c>
      <c r="I1239">
        <f t="shared" si="163"/>
        <v>112.80183199993792</v>
      </c>
      <c r="J1239">
        <f t="shared" si="164"/>
        <v>1.2528900000000001</v>
      </c>
      <c r="K1239">
        <f t="shared" si="158"/>
        <v>1.2535066666666668</v>
      </c>
      <c r="L1239">
        <f t="shared" si="165"/>
        <v>1.2073274999999994</v>
      </c>
      <c r="M1239">
        <f t="shared" si="162"/>
        <v>1.1933169999999995</v>
      </c>
      <c r="N1239">
        <f t="shared" si="160"/>
        <v>1.1696543749999999</v>
      </c>
      <c r="O1239">
        <v>0.43380462724934499</v>
      </c>
      <c r="P1239">
        <f t="shared" si="161"/>
        <v>-0.43380462724934499</v>
      </c>
      <c r="Q1239">
        <f t="shared" si="159"/>
        <v>-0.43380462724934499</v>
      </c>
      <c r="R1239">
        <f>MAX(I1211:I1240)</f>
        <v>116.15471421715972</v>
      </c>
      <c r="S1239">
        <f>MIN(I1211:I1240)</f>
        <v>111.97720421137794</v>
      </c>
      <c r="T1239">
        <f>IF(J1239&gt;K1239, 1, IF(J1239&lt;K1239, -1, 0))</f>
        <v>-1</v>
      </c>
      <c r="U1239">
        <f t="shared" si="166"/>
        <v>-1</v>
      </c>
      <c r="V1239">
        <f>G1239*U1240</f>
        <v>-0.49245176394607199</v>
      </c>
    </row>
    <row r="1240" spans="1:22" x14ac:dyDescent="0.15">
      <c r="A1240">
        <v>20040202</v>
      </c>
      <c r="B1240">
        <v>1.2442</v>
      </c>
      <c r="C1240">
        <v>1.2452000000000001</v>
      </c>
      <c r="D1240">
        <v>1.2375</v>
      </c>
      <c r="E1240">
        <v>1.2394000000000001</v>
      </c>
      <c r="F1240">
        <v>-5.4000000000000003E-3</v>
      </c>
      <c r="G1240">
        <v>-0.43380462724934499</v>
      </c>
      <c r="H1240">
        <v>0</v>
      </c>
      <c r="I1240">
        <f t="shared" si="163"/>
        <v>112.31249243310015</v>
      </c>
      <c r="J1240">
        <f t="shared" si="164"/>
        <v>1.25179</v>
      </c>
      <c r="K1240">
        <f t="shared" si="158"/>
        <v>1.254</v>
      </c>
      <c r="L1240">
        <f t="shared" si="165"/>
        <v>1.2082912499999996</v>
      </c>
      <c r="M1240">
        <f t="shared" si="162"/>
        <v>1.1946719999999997</v>
      </c>
      <c r="N1240">
        <f t="shared" si="160"/>
        <v>1.1701024999999998</v>
      </c>
      <c r="O1240">
        <v>-1.1215104082620599</v>
      </c>
      <c r="P1240">
        <f t="shared" si="161"/>
        <v>1.1215104082620599</v>
      </c>
      <c r="Q1240">
        <f t="shared" si="159"/>
        <v>1.1215104082620599</v>
      </c>
      <c r="R1240">
        <f>MAX(I1212:I1241)</f>
        <v>116.15471421715972</v>
      </c>
      <c r="S1240">
        <f>MIN(I1212:I1241)</f>
        <v>111.97720421137794</v>
      </c>
      <c r="T1240">
        <f>IF(J1240&gt;K1240, 1, IF(J1240&lt;K1240, -1, 0))</f>
        <v>-1</v>
      </c>
      <c r="U1240">
        <f t="shared" si="166"/>
        <v>-1</v>
      </c>
      <c r="V1240">
        <f>G1240*U1241</f>
        <v>0.43380462724934499</v>
      </c>
    </row>
    <row r="1241" spans="1:22" x14ac:dyDescent="0.15">
      <c r="A1241">
        <v>20040203</v>
      </c>
      <c r="B1241">
        <v>1.2569999999999999</v>
      </c>
      <c r="C1241">
        <v>1.2574000000000001</v>
      </c>
      <c r="D1241">
        <v>1.2509999999999999</v>
      </c>
      <c r="E1241">
        <v>1.2533000000000001</v>
      </c>
      <c r="F1241">
        <v>1.3899999999999999E-2</v>
      </c>
      <c r="G1241">
        <v>1.1215104082620599</v>
      </c>
      <c r="H1241">
        <v>0</v>
      </c>
      <c r="I1241">
        <f t="shared" si="163"/>
        <v>113.5720887255159</v>
      </c>
      <c r="J1241">
        <f t="shared" si="164"/>
        <v>1.2521599999999999</v>
      </c>
      <c r="K1241">
        <f t="shared" si="158"/>
        <v>1.2540800000000003</v>
      </c>
      <c r="L1241">
        <f t="shared" si="165"/>
        <v>1.2090962499999998</v>
      </c>
      <c r="M1241">
        <f t="shared" si="162"/>
        <v>1.1958729999999997</v>
      </c>
      <c r="N1241">
        <f t="shared" si="160"/>
        <v>1.1704518749999997</v>
      </c>
      <c r="O1241">
        <v>0.103726162929871</v>
      </c>
      <c r="P1241">
        <f t="shared" si="161"/>
        <v>-0.103726162929871</v>
      </c>
      <c r="Q1241">
        <f t="shared" si="159"/>
        <v>-0.103726162929871</v>
      </c>
      <c r="R1241">
        <f>MAX(I1213:I1242)</f>
        <v>116.15471421715972</v>
      </c>
      <c r="S1241">
        <f>MIN(I1213:I1242)</f>
        <v>111.97720421137794</v>
      </c>
      <c r="T1241">
        <f>IF(J1241&gt;K1241, 1, IF(J1241&lt;K1241, -1, 0))</f>
        <v>-1</v>
      </c>
      <c r="U1241">
        <f t="shared" si="166"/>
        <v>-1</v>
      </c>
      <c r="V1241">
        <f>G1241*U1242</f>
        <v>1.1215104082620599</v>
      </c>
    </row>
    <row r="1242" spans="1:22" x14ac:dyDescent="0.15">
      <c r="A1242">
        <v>20040204</v>
      </c>
      <c r="B1242">
        <v>1.2522</v>
      </c>
      <c r="C1242">
        <v>1.2545999999999999</v>
      </c>
      <c r="D1242">
        <v>1.2478</v>
      </c>
      <c r="E1242">
        <v>1.252</v>
      </c>
      <c r="F1242">
        <v>-1.2999999999999999E-3</v>
      </c>
      <c r="G1242">
        <v>-0.103726162929871</v>
      </c>
      <c r="H1242">
        <v>0</v>
      </c>
      <c r="I1242">
        <f t="shared" si="163"/>
        <v>113.4542847557216</v>
      </c>
      <c r="J1242">
        <f t="shared" si="164"/>
        <v>1.25203</v>
      </c>
      <c r="K1242">
        <f t="shared" si="158"/>
        <v>1.2545366666666669</v>
      </c>
      <c r="L1242">
        <f t="shared" si="165"/>
        <v>1.2100374999999999</v>
      </c>
      <c r="M1242">
        <f t="shared" si="162"/>
        <v>1.1972239999999998</v>
      </c>
      <c r="N1242">
        <f t="shared" si="160"/>
        <v>1.1709062499999996</v>
      </c>
      <c r="O1242">
        <v>-3.9936102236417297E-2</v>
      </c>
      <c r="P1242">
        <f t="shared" si="161"/>
        <v>3.9936102236417297E-2</v>
      </c>
      <c r="Q1242">
        <f t="shared" si="159"/>
        <v>3.9936102236417297E-2</v>
      </c>
      <c r="R1242">
        <f>MAX(I1214:I1243)</f>
        <v>116.15471421715972</v>
      </c>
      <c r="S1242">
        <f>MIN(I1214:I1243)</f>
        <v>111.97720421137794</v>
      </c>
      <c r="T1242">
        <f>IF(J1242&gt;K1242, 1, IF(J1242&lt;K1242, -1, 0))</f>
        <v>-1</v>
      </c>
      <c r="U1242">
        <f t="shared" si="166"/>
        <v>1</v>
      </c>
      <c r="V1242">
        <f>G1242*U1243</f>
        <v>-0.103726162929871</v>
      </c>
    </row>
    <row r="1243" spans="1:22" x14ac:dyDescent="0.15">
      <c r="A1243">
        <v>20040205</v>
      </c>
      <c r="B1243">
        <v>1.2573000000000001</v>
      </c>
      <c r="C1243">
        <v>1.2624</v>
      </c>
      <c r="D1243">
        <v>1.2519</v>
      </c>
      <c r="E1243">
        <v>1.2524999999999999</v>
      </c>
      <c r="F1243">
        <v>5.0000000000000001E-4</v>
      </c>
      <c r="G1243">
        <v>3.9936102236417297E-2</v>
      </c>
      <c r="H1243">
        <v>0</v>
      </c>
      <c r="I1243">
        <f t="shared" si="163"/>
        <v>113.49959397487325</v>
      </c>
      <c r="J1243">
        <f t="shared" si="164"/>
        <v>1.25112</v>
      </c>
      <c r="K1243">
        <f t="shared" si="158"/>
        <v>1.2550766666666668</v>
      </c>
      <c r="L1243">
        <f t="shared" si="165"/>
        <v>1.2110387499999997</v>
      </c>
      <c r="M1243">
        <f t="shared" si="162"/>
        <v>1.1985739999999998</v>
      </c>
      <c r="N1243">
        <f t="shared" si="160"/>
        <v>1.1713768749999998</v>
      </c>
      <c r="O1243">
        <v>-1.23752495009981</v>
      </c>
      <c r="P1243">
        <f t="shared" si="161"/>
        <v>1.23752495009981</v>
      </c>
      <c r="Q1243">
        <f t="shared" si="159"/>
        <v>1.23752495009981</v>
      </c>
      <c r="R1243">
        <f>MAX(I1215:I1244)</f>
        <v>116.15471421715972</v>
      </c>
      <c r="S1243">
        <f>MIN(I1215:I1244)</f>
        <v>111.97720421137794</v>
      </c>
      <c r="T1243">
        <f>IF(J1243&gt;K1243, 1, IF(J1243&lt;K1243, -1, 0))</f>
        <v>-1</v>
      </c>
      <c r="U1243">
        <f t="shared" si="166"/>
        <v>1</v>
      </c>
      <c r="V1243">
        <f>G1243*U1244</f>
        <v>3.9936102236417297E-2</v>
      </c>
    </row>
    <row r="1244" spans="1:22" x14ac:dyDescent="0.15">
      <c r="A1244">
        <v>20040206</v>
      </c>
      <c r="B1244">
        <v>1.2522</v>
      </c>
      <c r="C1244">
        <v>1.2712000000000001</v>
      </c>
      <c r="D1244">
        <v>1.2519</v>
      </c>
      <c r="E1244">
        <v>1.268</v>
      </c>
      <c r="F1244">
        <v>1.55E-2</v>
      </c>
      <c r="G1244">
        <v>1.23752495009981</v>
      </c>
      <c r="H1244">
        <v>0</v>
      </c>
      <c r="I1244">
        <f t="shared" si="163"/>
        <v>114.90417976857428</v>
      </c>
      <c r="J1244">
        <f t="shared" si="164"/>
        <v>1.2494700000000001</v>
      </c>
      <c r="K1244">
        <f t="shared" si="158"/>
        <v>1.2555633333333338</v>
      </c>
      <c r="L1244">
        <f t="shared" si="165"/>
        <v>1.2119649999999997</v>
      </c>
      <c r="M1244">
        <f t="shared" si="162"/>
        <v>1.1998419999999996</v>
      </c>
      <c r="N1244">
        <f t="shared" si="160"/>
        <v>1.1719193749999999</v>
      </c>
      <c r="O1244">
        <v>4.7318611987376497E-2</v>
      </c>
      <c r="P1244">
        <f t="shared" si="161"/>
        <v>-4.7318611987376497E-2</v>
      </c>
      <c r="Q1244">
        <f t="shared" si="159"/>
        <v>-4.7318611987376497E-2</v>
      </c>
      <c r="R1244">
        <f>MAX(I1216:I1245)</f>
        <v>116.15471421715972</v>
      </c>
      <c r="S1244">
        <f>MIN(I1216:I1245)</f>
        <v>111.97720421137794</v>
      </c>
      <c r="T1244">
        <f>IF(J1244&gt;K1244, 1, IF(J1244&lt;K1244, -1, 0))</f>
        <v>-1</v>
      </c>
      <c r="U1244">
        <f t="shared" si="166"/>
        <v>1</v>
      </c>
      <c r="V1244">
        <f>G1244*U1245</f>
        <v>1.23752495009981</v>
      </c>
    </row>
    <row r="1245" spans="1:22" x14ac:dyDescent="0.15">
      <c r="A1245">
        <v>20040209</v>
      </c>
      <c r="B1245">
        <v>1.2695000000000001</v>
      </c>
      <c r="C1245">
        <v>1.2722</v>
      </c>
      <c r="D1245">
        <v>1.264</v>
      </c>
      <c r="E1245">
        <v>1.2674000000000001</v>
      </c>
      <c r="F1245">
        <v>-5.9999999999999995E-4</v>
      </c>
      <c r="G1245">
        <v>-4.7318611987376497E-2</v>
      </c>
      <c r="H1245">
        <v>0</v>
      </c>
      <c r="I1245">
        <f t="shared" si="163"/>
        <v>114.84980870559231</v>
      </c>
      <c r="J1245">
        <f t="shared" si="164"/>
        <v>1.25047</v>
      </c>
      <c r="K1245">
        <f t="shared" si="158"/>
        <v>1.2566166666666669</v>
      </c>
      <c r="L1245">
        <f t="shared" si="165"/>
        <v>1.213085</v>
      </c>
      <c r="M1245">
        <f t="shared" si="162"/>
        <v>1.2012499999999997</v>
      </c>
      <c r="N1245">
        <f t="shared" si="160"/>
        <v>1.1725456249999999</v>
      </c>
      <c r="O1245">
        <v>-0.15780337699226801</v>
      </c>
      <c r="P1245">
        <f t="shared" si="161"/>
        <v>0.15780337699226801</v>
      </c>
      <c r="Q1245">
        <f t="shared" si="159"/>
        <v>0.15780337699226801</v>
      </c>
      <c r="R1245">
        <f>MAX(I1217:I1246)</f>
        <v>116.15471421715972</v>
      </c>
      <c r="S1245">
        <f>MIN(I1217:I1246)</f>
        <v>111.97720421137794</v>
      </c>
      <c r="T1245">
        <f>IF(J1245&gt;K1245, 1, IF(J1245&lt;K1245, -1, 0))</f>
        <v>-1</v>
      </c>
      <c r="U1245">
        <f t="shared" si="166"/>
        <v>1</v>
      </c>
      <c r="V1245">
        <f>G1245*U1246</f>
        <v>-4.7318611987376497E-2</v>
      </c>
    </row>
    <row r="1246" spans="1:22" x14ac:dyDescent="0.15">
      <c r="A1246">
        <v>20040210</v>
      </c>
      <c r="B1246">
        <v>1.2753000000000001</v>
      </c>
      <c r="C1246">
        <v>1.2754000000000001</v>
      </c>
      <c r="D1246">
        <v>1.2672000000000001</v>
      </c>
      <c r="E1246">
        <v>1.2694000000000001</v>
      </c>
      <c r="F1246">
        <v>2E-3</v>
      </c>
      <c r="G1246">
        <v>0.15780337699226801</v>
      </c>
      <c r="H1246">
        <v>0</v>
      </c>
      <c r="I1246">
        <f t="shared" si="163"/>
        <v>115.0310455821989</v>
      </c>
      <c r="J1246">
        <f t="shared" si="164"/>
        <v>1.25268</v>
      </c>
      <c r="K1246">
        <f t="shared" si="158"/>
        <v>1.2574433333333337</v>
      </c>
      <c r="L1246">
        <f t="shared" si="165"/>
        <v>1.2142837499999997</v>
      </c>
      <c r="M1246">
        <f t="shared" si="162"/>
        <v>1.2027799999999997</v>
      </c>
      <c r="N1246">
        <f t="shared" si="160"/>
        <v>1.173248125</v>
      </c>
      <c r="O1246">
        <v>-0.82716243894753105</v>
      </c>
      <c r="P1246">
        <f t="shared" si="161"/>
        <v>0.82716243894753105</v>
      </c>
      <c r="Q1246">
        <f t="shared" si="159"/>
        <v>0.82716243894753105</v>
      </c>
      <c r="R1246">
        <f>MAX(I1218:I1247)</f>
        <v>116.15471421715972</v>
      </c>
      <c r="S1246">
        <f>MIN(I1218:I1247)</f>
        <v>111.97720421137794</v>
      </c>
      <c r="T1246">
        <f>IF(J1246&gt;K1246, 1, IF(J1246&lt;K1246, -1, 0))</f>
        <v>-1</v>
      </c>
      <c r="U1246">
        <f t="shared" si="166"/>
        <v>1</v>
      </c>
      <c r="V1246">
        <f>G1246*U1247</f>
        <v>0.15780337699226801</v>
      </c>
    </row>
    <row r="1247" spans="1:22" x14ac:dyDescent="0.15">
      <c r="A1247">
        <v>20040211</v>
      </c>
      <c r="B1247">
        <v>1.2672000000000001</v>
      </c>
      <c r="C1247">
        <v>1.2825</v>
      </c>
      <c r="D1247">
        <v>1.2646999999999999</v>
      </c>
      <c r="E1247">
        <v>1.2799</v>
      </c>
      <c r="F1247">
        <v>1.0500000000000001E-2</v>
      </c>
      <c r="G1247">
        <v>0.82716243894753105</v>
      </c>
      <c r="H1247">
        <v>0</v>
      </c>
      <c r="I1247">
        <f t="shared" si="163"/>
        <v>115.98253918438347</v>
      </c>
      <c r="J1247">
        <f t="shared" si="164"/>
        <v>1.25349</v>
      </c>
      <c r="K1247">
        <f t="shared" si="158"/>
        <v>1.2583966666666666</v>
      </c>
      <c r="L1247">
        <f t="shared" si="165"/>
        <v>1.2156137499999997</v>
      </c>
      <c r="M1247">
        <f t="shared" si="162"/>
        <v>1.2042029999999997</v>
      </c>
      <c r="N1247">
        <f t="shared" si="160"/>
        <v>1.17398125</v>
      </c>
      <c r="O1247">
        <v>0.12500976638800301</v>
      </c>
      <c r="P1247">
        <f t="shared" si="161"/>
        <v>-0.12500976638800301</v>
      </c>
      <c r="Q1247">
        <f t="shared" si="159"/>
        <v>-0.12500976638800301</v>
      </c>
      <c r="R1247">
        <f>MAX(I1219:I1248)</f>
        <v>116.15471421715972</v>
      </c>
      <c r="S1247">
        <f>MIN(I1219:I1248)</f>
        <v>111.97720421137794</v>
      </c>
      <c r="T1247">
        <f>IF(J1247&gt;K1247, 1, IF(J1247&lt;K1247, -1, 0))</f>
        <v>-1</v>
      </c>
      <c r="U1247">
        <f t="shared" si="166"/>
        <v>1</v>
      </c>
      <c r="V1247">
        <f>G1247*U1248</f>
        <v>0.82716243894753105</v>
      </c>
    </row>
    <row r="1248" spans="1:22" x14ac:dyDescent="0.15">
      <c r="A1248">
        <v>20040212</v>
      </c>
      <c r="B1248">
        <v>1.2791999999999999</v>
      </c>
      <c r="C1248">
        <v>1.2824</v>
      </c>
      <c r="D1248">
        <v>1.2777000000000001</v>
      </c>
      <c r="E1248">
        <v>1.2783</v>
      </c>
      <c r="F1248">
        <v>-1.6000000000000001E-3</v>
      </c>
      <c r="G1248">
        <v>-0.12500976638800301</v>
      </c>
      <c r="H1248">
        <v>0</v>
      </c>
      <c r="I1248">
        <f t="shared" si="163"/>
        <v>115.83754968309819</v>
      </c>
      <c r="J1248">
        <f t="shared" si="164"/>
        <v>1.2565400000000002</v>
      </c>
      <c r="K1248">
        <f t="shared" si="158"/>
        <v>1.2595133333333333</v>
      </c>
      <c r="L1248">
        <f t="shared" si="165"/>
        <v>1.2171324999999995</v>
      </c>
      <c r="M1248">
        <f t="shared" si="162"/>
        <v>1.2057869999999997</v>
      </c>
      <c r="N1248">
        <f t="shared" si="160"/>
        <v>1.1748074999999998</v>
      </c>
      <c r="O1248">
        <v>0.45372760697802</v>
      </c>
      <c r="P1248">
        <f t="shared" si="161"/>
        <v>-0.45372760697802</v>
      </c>
      <c r="Q1248">
        <f t="shared" si="159"/>
        <v>-0.45372760697802</v>
      </c>
      <c r="R1248">
        <f>MAX(I1220:I1249)</f>
        <v>116.15471421715972</v>
      </c>
      <c r="S1248">
        <f>MIN(I1220:I1249)</f>
        <v>111.97720421137794</v>
      </c>
      <c r="T1248">
        <f>IF(J1248&gt;K1248, 1, IF(J1248&lt;K1248, -1, 0))</f>
        <v>-1</v>
      </c>
      <c r="U1248">
        <f t="shared" si="166"/>
        <v>1</v>
      </c>
      <c r="V1248">
        <f>G1248*U1249</f>
        <v>-0.12500976638800301</v>
      </c>
    </row>
    <row r="1249" spans="1:22" x14ac:dyDescent="0.15">
      <c r="A1249">
        <v>20040213</v>
      </c>
      <c r="B1249">
        <v>1.2808999999999999</v>
      </c>
      <c r="C1249">
        <v>1.2885</v>
      </c>
      <c r="D1249">
        <v>1.2705</v>
      </c>
      <c r="E1249">
        <v>1.2725</v>
      </c>
      <c r="F1249">
        <v>-5.7999999999999996E-3</v>
      </c>
      <c r="G1249">
        <v>-0.45372760697802</v>
      </c>
      <c r="H1249">
        <v>0</v>
      </c>
      <c r="I1249">
        <f t="shared" si="163"/>
        <v>115.31196274093909</v>
      </c>
      <c r="J1249">
        <f t="shared" si="164"/>
        <v>1.2604999999999997</v>
      </c>
      <c r="K1249">
        <f t="shared" si="158"/>
        <v>1.2603933333333333</v>
      </c>
      <c r="L1249">
        <f t="shared" si="165"/>
        <v>1.2185687499999998</v>
      </c>
      <c r="M1249">
        <f t="shared" si="162"/>
        <v>1.2072419999999997</v>
      </c>
      <c r="N1249">
        <f t="shared" si="160"/>
        <v>1.175605</v>
      </c>
      <c r="O1249">
        <v>0.80943025540274904</v>
      </c>
      <c r="P1249">
        <f t="shared" si="161"/>
        <v>0.80943025540274904</v>
      </c>
      <c r="Q1249">
        <f t="shared" si="159"/>
        <v>0.80943025540274904</v>
      </c>
      <c r="R1249">
        <f>MAX(I1221:I1250)</f>
        <v>116.24533265546299</v>
      </c>
      <c r="S1249">
        <f>MIN(I1221:I1250)</f>
        <v>111.97720421137794</v>
      </c>
      <c r="T1249">
        <f>IF(J1249&gt;K1249, 1, IF(J1249&lt;K1249, -1, 0))</f>
        <v>1</v>
      </c>
      <c r="U1249">
        <f t="shared" si="166"/>
        <v>1</v>
      </c>
      <c r="V1249">
        <f>G1249*U1250</f>
        <v>-0.45372760697802</v>
      </c>
    </row>
    <row r="1250" spans="1:22" x14ac:dyDescent="0.15">
      <c r="A1250">
        <v>20040217</v>
      </c>
      <c r="B1250">
        <v>1.2846</v>
      </c>
      <c r="C1250">
        <v>1.2865</v>
      </c>
      <c r="D1250">
        <v>1.2793000000000001</v>
      </c>
      <c r="E1250">
        <v>1.2827999999999999</v>
      </c>
      <c r="F1250">
        <v>1.03E-2</v>
      </c>
      <c r="G1250">
        <v>0.80943025540274904</v>
      </c>
      <c r="H1250">
        <v>0</v>
      </c>
      <c r="I1250">
        <f t="shared" si="163"/>
        <v>116.24533265546299</v>
      </c>
      <c r="J1250">
        <f t="shared" si="164"/>
        <v>1.2632699999999999</v>
      </c>
      <c r="K1250">
        <f t="shared" ref="K1250:K1313" si="167">AVERAGE(E1220:E1249)</f>
        <v>1.2610300000000001</v>
      </c>
      <c r="L1250">
        <f t="shared" si="165"/>
        <v>1.2199237499999998</v>
      </c>
      <c r="M1250">
        <f t="shared" si="162"/>
        <v>1.2085099999999995</v>
      </c>
      <c r="N1250">
        <f t="shared" si="160"/>
        <v>1.176431875</v>
      </c>
      <c r="O1250">
        <v>-1.0289990645463001</v>
      </c>
      <c r="P1250">
        <f t="shared" si="161"/>
        <v>-1.0289990645463001</v>
      </c>
      <c r="Q1250">
        <f t="shared" si="159"/>
        <v>-1.0289990645463001</v>
      </c>
      <c r="R1250">
        <f>MAX(I1222:I1251)</f>
        <v>116.24533265546299</v>
      </c>
      <c r="S1250">
        <f>MIN(I1222:I1251)</f>
        <v>111.97720421137794</v>
      </c>
      <c r="T1250">
        <f>IF(J1250&gt;K1250, 1, IF(J1250&lt;K1250, -1, 0))</f>
        <v>1</v>
      </c>
      <c r="U1250">
        <f t="shared" si="166"/>
        <v>1</v>
      </c>
      <c r="V1250">
        <f>G1250*U1251</f>
        <v>0.80943025540274904</v>
      </c>
    </row>
    <row r="1251" spans="1:22" x14ac:dyDescent="0.15">
      <c r="A1251">
        <v>20040218</v>
      </c>
      <c r="B1251">
        <v>1.2822</v>
      </c>
      <c r="C1251">
        <v>1.2857000000000001</v>
      </c>
      <c r="D1251">
        <v>1.2676000000000001</v>
      </c>
      <c r="E1251">
        <v>1.2696000000000001</v>
      </c>
      <c r="F1251">
        <v>-1.32E-2</v>
      </c>
      <c r="G1251">
        <v>-1.0289990645463001</v>
      </c>
      <c r="H1251">
        <v>0</v>
      </c>
      <c r="I1251">
        <f t="shared" si="163"/>
        <v>115.04916926985955</v>
      </c>
      <c r="J1251">
        <f t="shared" si="164"/>
        <v>1.2676099999999999</v>
      </c>
      <c r="K1251">
        <f t="shared" si="167"/>
        <v>1.2618700000000003</v>
      </c>
      <c r="L1251">
        <f t="shared" si="165"/>
        <v>1.2214174999999994</v>
      </c>
      <c r="M1251">
        <f t="shared" si="162"/>
        <v>1.2098989999999994</v>
      </c>
      <c r="N1251">
        <f t="shared" si="160"/>
        <v>1.1773293750000002</v>
      </c>
      <c r="O1251">
        <v>-3.15059861373626E-2</v>
      </c>
      <c r="P1251">
        <f t="shared" si="161"/>
        <v>-3.15059861373626E-2</v>
      </c>
      <c r="Q1251">
        <f t="shared" ref="Q1251:Q1314" si="168">IF(L1251&gt;N1251,1,IF(L1251&lt;N1251,-1,0))*G1252</f>
        <v>-3.15059861373626E-2</v>
      </c>
      <c r="R1251">
        <f>MAX(I1223:I1252)</f>
        <v>116.24533265546299</v>
      </c>
      <c r="S1251">
        <f>MIN(I1223:I1252)</f>
        <v>111.97720421137794</v>
      </c>
      <c r="T1251">
        <f>IF(J1251&gt;K1251, 1, IF(J1251&lt;K1251, -1, 0))</f>
        <v>1</v>
      </c>
      <c r="U1251">
        <f t="shared" si="166"/>
        <v>1</v>
      </c>
      <c r="V1251">
        <f>G1251*U1252</f>
        <v>-1.0289990645463001</v>
      </c>
    </row>
    <row r="1252" spans="1:22" x14ac:dyDescent="0.15">
      <c r="A1252">
        <v>20040219</v>
      </c>
      <c r="B1252">
        <v>1.2712000000000001</v>
      </c>
      <c r="C1252">
        <v>1.2725</v>
      </c>
      <c r="D1252">
        <v>1.264</v>
      </c>
      <c r="E1252">
        <v>1.2692000000000001</v>
      </c>
      <c r="F1252">
        <v>-4.0000000000000002E-4</v>
      </c>
      <c r="G1252">
        <v>-3.15059861373626E-2</v>
      </c>
      <c r="H1252">
        <v>0</v>
      </c>
      <c r="I1252">
        <f t="shared" si="163"/>
        <v>115.01292189453824</v>
      </c>
      <c r="J1252">
        <f t="shared" si="164"/>
        <v>1.2692400000000001</v>
      </c>
      <c r="K1252">
        <f t="shared" si="167"/>
        <v>1.2620233333333333</v>
      </c>
      <c r="L1252">
        <f t="shared" si="165"/>
        <v>1.2225499999999996</v>
      </c>
      <c r="M1252">
        <f t="shared" si="162"/>
        <v>1.2111369999999995</v>
      </c>
      <c r="N1252">
        <f t="shared" ref="N1252:N1315" si="169">AVERAGE(E1092:E1251)</f>
        <v>1.1780962500000001</v>
      </c>
      <c r="O1252">
        <v>-1.4576110936022799</v>
      </c>
      <c r="P1252">
        <f t="shared" si="161"/>
        <v>-1.4576110936022799</v>
      </c>
      <c r="Q1252">
        <f t="shared" si="168"/>
        <v>-1.4576110936022799</v>
      </c>
      <c r="R1252">
        <f>MAX(I1224:I1253)</f>
        <v>116.24533265546299</v>
      </c>
      <c r="S1252">
        <f>MIN(I1224:I1253)</f>
        <v>111.97720421137794</v>
      </c>
      <c r="T1252">
        <f>IF(J1252&gt;K1252, 1, IF(J1252&lt;K1252, -1, 0))</f>
        <v>1</v>
      </c>
      <c r="U1252">
        <f t="shared" si="166"/>
        <v>1</v>
      </c>
      <c r="V1252">
        <f>G1252*U1253</f>
        <v>-3.15059861373626E-2</v>
      </c>
    </row>
    <row r="1253" spans="1:22" x14ac:dyDescent="0.15">
      <c r="A1253">
        <v>20040220</v>
      </c>
      <c r="B1253">
        <v>1.2650999999999999</v>
      </c>
      <c r="C1253">
        <v>1.2661</v>
      </c>
      <c r="D1253">
        <v>1.2484999999999999</v>
      </c>
      <c r="E1253">
        <v>1.2506999999999999</v>
      </c>
      <c r="F1253">
        <v>-1.8499999999999999E-2</v>
      </c>
      <c r="G1253">
        <v>-1.4576110936022799</v>
      </c>
      <c r="H1253">
        <v>0</v>
      </c>
      <c r="I1253">
        <f t="shared" si="163"/>
        <v>113.33648078592732</v>
      </c>
      <c r="J1253">
        <f t="shared" si="164"/>
        <v>1.2709600000000001</v>
      </c>
      <c r="K1253">
        <f t="shared" si="167"/>
        <v>1.2618733333333334</v>
      </c>
      <c r="L1253">
        <f t="shared" si="165"/>
        <v>1.2237062499999993</v>
      </c>
      <c r="M1253">
        <f t="shared" si="162"/>
        <v>1.2123689999999991</v>
      </c>
      <c r="N1253">
        <f t="shared" si="169"/>
        <v>1.17881875</v>
      </c>
      <c r="O1253">
        <v>0.191892540177515</v>
      </c>
      <c r="P1253">
        <f t="shared" si="161"/>
        <v>0.191892540177515</v>
      </c>
      <c r="Q1253">
        <f t="shared" si="168"/>
        <v>0.191892540177515</v>
      </c>
      <c r="R1253">
        <f>MAX(I1225:I1254)</f>
        <v>116.24533265546299</v>
      </c>
      <c r="S1253">
        <f>MIN(I1225:I1254)</f>
        <v>111.97720421137794</v>
      </c>
      <c r="T1253">
        <f>IF(J1253&gt;K1253, 1, IF(J1253&lt;K1253, -1, 0))</f>
        <v>1</v>
      </c>
      <c r="U1253">
        <f t="shared" si="166"/>
        <v>1</v>
      </c>
      <c r="V1253">
        <f>G1253*U1254</f>
        <v>-1.4576110936022799</v>
      </c>
    </row>
    <row r="1254" spans="1:22" x14ac:dyDescent="0.15">
      <c r="A1254">
        <v>20040223</v>
      </c>
      <c r="B1254">
        <v>1.2561</v>
      </c>
      <c r="C1254">
        <v>1.2587999999999999</v>
      </c>
      <c r="D1254">
        <v>1.2513000000000001</v>
      </c>
      <c r="E1254">
        <v>1.2531000000000001</v>
      </c>
      <c r="F1254">
        <v>2.3999999999999998E-3</v>
      </c>
      <c r="G1254">
        <v>0.191892540177515</v>
      </c>
      <c r="H1254">
        <v>0</v>
      </c>
      <c r="I1254">
        <f t="shared" si="163"/>
        <v>113.55396503785524</v>
      </c>
      <c r="J1254">
        <f t="shared" si="164"/>
        <v>1.2707799999999998</v>
      </c>
      <c r="K1254">
        <f t="shared" si="167"/>
        <v>1.26149</v>
      </c>
      <c r="L1254">
        <f t="shared" si="165"/>
        <v>1.2245937499999993</v>
      </c>
      <c r="M1254">
        <f t="shared" si="162"/>
        <v>1.2134309999999993</v>
      </c>
      <c r="N1254">
        <f t="shared" si="169"/>
        <v>1.1794362500000002</v>
      </c>
      <c r="O1254">
        <v>1.1890511531402099</v>
      </c>
      <c r="P1254">
        <f t="shared" si="161"/>
        <v>1.1890511531402099</v>
      </c>
      <c r="Q1254">
        <f t="shared" si="168"/>
        <v>1.1890511531402099</v>
      </c>
      <c r="R1254">
        <f>MAX(I1226:I1255)</f>
        <v>116.24533265546299</v>
      </c>
      <c r="S1254">
        <f>MIN(I1226:I1255)</f>
        <v>111.97720421137794</v>
      </c>
      <c r="T1254">
        <f>IF(J1254&gt;K1254, 1, IF(J1254&lt;K1254, -1, 0))</f>
        <v>1</v>
      </c>
      <c r="U1254">
        <f t="shared" si="166"/>
        <v>1</v>
      </c>
      <c r="V1254">
        <f>G1254*U1255</f>
        <v>0.191892540177515</v>
      </c>
    </row>
    <row r="1255" spans="1:22" x14ac:dyDescent="0.15">
      <c r="A1255">
        <v>20040224</v>
      </c>
      <c r="B1255">
        <v>1.2588999999999999</v>
      </c>
      <c r="C1255">
        <v>1.2707999999999999</v>
      </c>
      <c r="D1255">
        <v>1.2568999999999999</v>
      </c>
      <c r="E1255">
        <v>1.268</v>
      </c>
      <c r="F1255">
        <v>1.49E-2</v>
      </c>
      <c r="G1255">
        <v>1.1890511531402099</v>
      </c>
      <c r="H1255">
        <v>0</v>
      </c>
      <c r="I1255">
        <f t="shared" si="163"/>
        <v>114.90417976857428</v>
      </c>
      <c r="J1255">
        <f t="shared" si="164"/>
        <v>1.26929</v>
      </c>
      <c r="K1255">
        <f t="shared" si="167"/>
        <v>1.260796666666667</v>
      </c>
      <c r="L1255">
        <f t="shared" si="165"/>
        <v>1.2255999999999996</v>
      </c>
      <c r="M1255">
        <f t="shared" si="162"/>
        <v>1.2144019999999991</v>
      </c>
      <c r="N1255">
        <f t="shared" si="169"/>
        <v>1.1801050000000002</v>
      </c>
      <c r="O1255">
        <v>-1.51419558359622</v>
      </c>
      <c r="P1255">
        <f t="shared" ref="P1255:P1318" si="170">IF(K1255&gt;M1255,1,IF(K1255&lt;M1255,-1,0))*G1256</f>
        <v>-1.51419558359622</v>
      </c>
      <c r="Q1255">
        <f t="shared" si="168"/>
        <v>-1.51419558359622</v>
      </c>
      <c r="R1255">
        <f>MAX(I1227:I1256)</f>
        <v>116.24533265546299</v>
      </c>
      <c r="S1255">
        <f>MIN(I1227:I1256)</f>
        <v>111.97720421137794</v>
      </c>
      <c r="T1255">
        <f>IF(J1255&gt;K1255, 1, IF(J1255&lt;K1255, -1, 0))</f>
        <v>1</v>
      </c>
      <c r="U1255">
        <f t="shared" si="166"/>
        <v>1</v>
      </c>
      <c r="V1255">
        <f>G1255*U1256</f>
        <v>1.1890511531402099</v>
      </c>
    </row>
    <row r="1256" spans="1:22" x14ac:dyDescent="0.15">
      <c r="A1256">
        <v>20040225</v>
      </c>
      <c r="B1256">
        <v>1.2626999999999999</v>
      </c>
      <c r="C1256">
        <v>1.2639</v>
      </c>
      <c r="D1256">
        <v>1.2468999999999999</v>
      </c>
      <c r="E1256">
        <v>1.2487999999999999</v>
      </c>
      <c r="F1256">
        <v>-1.9199999999999998E-2</v>
      </c>
      <c r="G1256">
        <v>-1.51419558359622</v>
      </c>
      <c r="H1256">
        <v>0</v>
      </c>
      <c r="I1256">
        <f t="shared" si="163"/>
        <v>113.16430575315107</v>
      </c>
      <c r="J1256">
        <f t="shared" si="164"/>
        <v>1.26935</v>
      </c>
      <c r="K1256">
        <f t="shared" si="167"/>
        <v>1.2603366666666669</v>
      </c>
      <c r="L1256">
        <f t="shared" si="165"/>
        <v>1.2268637499999993</v>
      </c>
      <c r="M1256">
        <f t="shared" ref="M1256:M1319" si="171">AVERAGE(E1156:E1255)</f>
        <v>1.2154619999999992</v>
      </c>
      <c r="N1256">
        <f t="shared" si="169"/>
        <v>1.1809674999999999</v>
      </c>
      <c r="O1256">
        <v>-0.44843049327352902</v>
      </c>
      <c r="P1256">
        <f t="shared" si="170"/>
        <v>-0.44843049327352902</v>
      </c>
      <c r="Q1256">
        <f t="shared" si="168"/>
        <v>-0.44843049327352902</v>
      </c>
      <c r="R1256">
        <f>MAX(I1228:I1257)</f>
        <v>116.24533265546299</v>
      </c>
      <c r="S1256">
        <f>MIN(I1228:I1257)</f>
        <v>111.97720421137794</v>
      </c>
      <c r="T1256">
        <f>IF(J1256&gt;K1256, 1, IF(J1256&lt;K1256, -1, 0))</f>
        <v>1</v>
      </c>
      <c r="U1256">
        <f t="shared" si="166"/>
        <v>1</v>
      </c>
      <c r="V1256">
        <f>G1256*U1257</f>
        <v>-1.51419558359622</v>
      </c>
    </row>
    <row r="1257" spans="1:22" x14ac:dyDescent="0.15">
      <c r="A1257">
        <v>20040226</v>
      </c>
      <c r="B1257">
        <v>1.2441</v>
      </c>
      <c r="C1257">
        <v>1.2475000000000001</v>
      </c>
      <c r="D1257">
        <v>1.238</v>
      </c>
      <c r="E1257">
        <v>1.2432000000000001</v>
      </c>
      <c r="F1257">
        <v>-5.5999999999999999E-3</v>
      </c>
      <c r="G1257">
        <v>-0.44843049327352902</v>
      </c>
      <c r="H1257">
        <v>0</v>
      </c>
      <c r="I1257">
        <f t="shared" si="163"/>
        <v>112.65684249865265</v>
      </c>
      <c r="J1257">
        <f t="shared" si="164"/>
        <v>1.26729</v>
      </c>
      <c r="K1257">
        <f t="shared" si="167"/>
        <v>1.2595333333333338</v>
      </c>
      <c r="L1257">
        <f t="shared" si="165"/>
        <v>1.2279024999999995</v>
      </c>
      <c r="M1257">
        <f t="shared" si="171"/>
        <v>1.2162629999999994</v>
      </c>
      <c r="N1257">
        <f t="shared" si="169"/>
        <v>1.1817218749999998</v>
      </c>
      <c r="O1257">
        <v>0.45849420849419398</v>
      </c>
      <c r="P1257">
        <f t="shared" si="170"/>
        <v>0.45849420849419398</v>
      </c>
      <c r="Q1257">
        <f t="shared" si="168"/>
        <v>0.45849420849419398</v>
      </c>
      <c r="R1257">
        <f>MAX(I1229:I1258)</f>
        <v>116.24533265546299</v>
      </c>
      <c r="S1257">
        <f>MIN(I1229:I1258)</f>
        <v>111.97720421137794</v>
      </c>
      <c r="T1257">
        <f>IF(J1257&gt;K1257, 1, IF(J1257&lt;K1257, -1, 0))</f>
        <v>1</v>
      </c>
      <c r="U1257">
        <f t="shared" si="166"/>
        <v>1</v>
      </c>
      <c r="V1257">
        <f>G1257*U1258</f>
        <v>-0.44843049327352902</v>
      </c>
    </row>
    <row r="1258" spans="1:22" x14ac:dyDescent="0.15">
      <c r="A1258">
        <v>20040227</v>
      </c>
      <c r="B1258">
        <v>1.2425999999999999</v>
      </c>
      <c r="C1258">
        <v>1.25</v>
      </c>
      <c r="D1258">
        <v>1.2398</v>
      </c>
      <c r="E1258">
        <v>1.2488999999999999</v>
      </c>
      <c r="F1258">
        <v>5.7000000000000002E-3</v>
      </c>
      <c r="G1258">
        <v>0.45849420849419398</v>
      </c>
      <c r="H1258">
        <v>0</v>
      </c>
      <c r="I1258">
        <f t="shared" si="163"/>
        <v>113.17336759698141</v>
      </c>
      <c r="J1258">
        <f t="shared" si="164"/>
        <v>1.26362</v>
      </c>
      <c r="K1258">
        <f t="shared" si="167"/>
        <v>1.2585466666666671</v>
      </c>
      <c r="L1258">
        <f t="shared" si="165"/>
        <v>1.2289224999999997</v>
      </c>
      <c r="M1258">
        <f t="shared" si="171"/>
        <v>1.2170279999999996</v>
      </c>
      <c r="N1258">
        <f t="shared" si="169"/>
        <v>1.1824187500000001</v>
      </c>
      <c r="O1258">
        <v>-0.38433821763150899</v>
      </c>
      <c r="P1258">
        <f t="shared" si="170"/>
        <v>-0.38433821763150899</v>
      </c>
      <c r="Q1258">
        <f t="shared" si="168"/>
        <v>-0.38433821763150899</v>
      </c>
      <c r="R1258">
        <f>MAX(I1230:I1259)</f>
        <v>116.24533265546299</v>
      </c>
      <c r="S1258">
        <f>MIN(I1230:I1259)</f>
        <v>111.97720421137794</v>
      </c>
      <c r="T1258">
        <f>IF(J1258&gt;K1258, 1, IF(J1258&lt;K1258, -1, 0))</f>
        <v>1</v>
      </c>
      <c r="U1258">
        <f t="shared" si="166"/>
        <v>1</v>
      </c>
      <c r="V1258">
        <f>G1258*U1259</f>
        <v>0.45849420849419398</v>
      </c>
    </row>
    <row r="1259" spans="1:22" x14ac:dyDescent="0.15">
      <c r="A1259">
        <v>20040301</v>
      </c>
      <c r="B1259">
        <v>1.2471000000000001</v>
      </c>
      <c r="C1259">
        <v>1.2507999999999999</v>
      </c>
      <c r="D1259">
        <v>1.242</v>
      </c>
      <c r="E1259">
        <v>1.2441</v>
      </c>
      <c r="F1259">
        <v>-4.7999999999999996E-3</v>
      </c>
      <c r="G1259">
        <v>-0.38433821763150899</v>
      </c>
      <c r="H1259">
        <v>0</v>
      </c>
      <c r="I1259">
        <f t="shared" si="163"/>
        <v>112.73839909312561</v>
      </c>
      <c r="J1259">
        <f t="shared" si="164"/>
        <v>1.26068</v>
      </c>
      <c r="K1259">
        <f t="shared" si="167"/>
        <v>1.2580233333333337</v>
      </c>
      <c r="L1259">
        <f t="shared" si="165"/>
        <v>1.2300849999999999</v>
      </c>
      <c r="M1259">
        <f t="shared" si="171"/>
        <v>1.2179799999999994</v>
      </c>
      <c r="N1259">
        <f t="shared" si="169"/>
        <v>1.1831206250000001</v>
      </c>
      <c r="O1259">
        <v>-1.7361948396431199</v>
      </c>
      <c r="P1259">
        <f t="shared" si="170"/>
        <v>-1.7361948396431199</v>
      </c>
      <c r="Q1259">
        <f t="shared" si="168"/>
        <v>-1.7361948396431199</v>
      </c>
      <c r="R1259">
        <f>MAX(I1231:I1260)</f>
        <v>116.24533265546299</v>
      </c>
      <c r="S1259">
        <f>MIN(I1231:I1260)</f>
        <v>110.7810408257745</v>
      </c>
      <c r="T1259">
        <f>IF(J1259&gt;K1259, 1, IF(J1259&lt;K1259, -1, 0))</f>
        <v>1</v>
      </c>
      <c r="U1259">
        <f t="shared" si="166"/>
        <v>1</v>
      </c>
      <c r="V1259">
        <f>G1259*U1260</f>
        <v>-0.38433821763150899</v>
      </c>
    </row>
    <row r="1260" spans="1:22" x14ac:dyDescent="0.15">
      <c r="A1260">
        <v>20040302</v>
      </c>
      <c r="B1260">
        <v>1.2387999999999999</v>
      </c>
      <c r="C1260">
        <v>1.2412000000000001</v>
      </c>
      <c r="D1260">
        <v>1.2191000000000001</v>
      </c>
      <c r="E1260">
        <v>1.2224999999999999</v>
      </c>
      <c r="F1260">
        <v>-2.1600000000000001E-2</v>
      </c>
      <c r="G1260">
        <v>-1.7361948396431199</v>
      </c>
      <c r="H1260">
        <v>0</v>
      </c>
      <c r="I1260">
        <f t="shared" si="163"/>
        <v>110.7810408257745</v>
      </c>
      <c r="J1260">
        <f t="shared" si="164"/>
        <v>1.2578399999999998</v>
      </c>
      <c r="K1260">
        <f t="shared" si="167"/>
        <v>1.2576333333333338</v>
      </c>
      <c r="L1260">
        <f t="shared" si="165"/>
        <v>1.2313274999999999</v>
      </c>
      <c r="M1260">
        <f t="shared" si="171"/>
        <v>1.2187439999999996</v>
      </c>
      <c r="N1260">
        <f t="shared" si="169"/>
        <v>1.183839375</v>
      </c>
      <c r="O1260">
        <v>-0.28629856850714402</v>
      </c>
      <c r="P1260">
        <f t="shared" si="170"/>
        <v>-0.28629856850714402</v>
      </c>
      <c r="Q1260">
        <f t="shared" si="168"/>
        <v>-0.28629856850714402</v>
      </c>
      <c r="R1260">
        <f>MAX(I1232:I1261)</f>
        <v>116.24533265546299</v>
      </c>
      <c r="S1260">
        <f>MIN(I1232:I1261)</f>
        <v>110.46387629171298</v>
      </c>
      <c r="T1260">
        <f>IF(J1260&gt;K1260, 1, IF(J1260&lt;K1260, -1, 0))</f>
        <v>1</v>
      </c>
      <c r="U1260">
        <f t="shared" si="166"/>
        <v>1</v>
      </c>
      <c r="V1260">
        <f>G1260*U1261</f>
        <v>-1.7361948396431199</v>
      </c>
    </row>
    <row r="1261" spans="1:22" x14ac:dyDescent="0.15">
      <c r="A1261">
        <v>20040303</v>
      </c>
      <c r="B1261">
        <v>1.2135</v>
      </c>
      <c r="C1261">
        <v>1.2192000000000001</v>
      </c>
      <c r="D1261">
        <v>1.2052</v>
      </c>
      <c r="E1261">
        <v>1.2190000000000001</v>
      </c>
      <c r="F1261">
        <v>-3.5000000000000001E-3</v>
      </c>
      <c r="G1261">
        <v>-0.28629856850714402</v>
      </c>
      <c r="H1261">
        <v>0</v>
      </c>
      <c r="I1261">
        <f t="shared" si="163"/>
        <v>110.46387629171298</v>
      </c>
      <c r="J1261">
        <f t="shared" si="164"/>
        <v>1.2518100000000001</v>
      </c>
      <c r="K1261">
        <f t="shared" si="167"/>
        <v>1.2571933333333336</v>
      </c>
      <c r="L1261">
        <f t="shared" si="165"/>
        <v>1.2322562499999998</v>
      </c>
      <c r="M1261">
        <f t="shared" si="171"/>
        <v>1.2192189999999996</v>
      </c>
      <c r="N1261">
        <f t="shared" si="169"/>
        <v>1.1844424999999998</v>
      </c>
      <c r="O1261">
        <v>0</v>
      </c>
      <c r="P1261">
        <f t="shared" si="170"/>
        <v>0</v>
      </c>
      <c r="Q1261">
        <f t="shared" si="168"/>
        <v>0</v>
      </c>
      <c r="R1261">
        <f>MAX(I1233:I1262)</f>
        <v>116.24533265546299</v>
      </c>
      <c r="S1261">
        <f>MIN(I1233:I1262)</f>
        <v>110.46387629171298</v>
      </c>
      <c r="T1261">
        <f>IF(J1261&gt;K1261, 1, IF(J1261&lt;K1261, -1, 0))</f>
        <v>-1</v>
      </c>
      <c r="U1261">
        <f t="shared" si="166"/>
        <v>1</v>
      </c>
      <c r="V1261">
        <f>G1261*U1262</f>
        <v>-0.28629856850714402</v>
      </c>
    </row>
    <row r="1262" spans="1:22" x14ac:dyDescent="0.15">
      <c r="A1262">
        <v>20040304</v>
      </c>
      <c r="B1262">
        <v>1.2141</v>
      </c>
      <c r="C1262">
        <v>1.2236</v>
      </c>
      <c r="D1262">
        <v>1.2134</v>
      </c>
      <c r="E1262">
        <v>1.2190000000000001</v>
      </c>
      <c r="F1262">
        <v>0</v>
      </c>
      <c r="G1262">
        <v>0</v>
      </c>
      <c r="H1262">
        <v>0</v>
      </c>
      <c r="I1262">
        <f t="shared" si="163"/>
        <v>110.46387629171298</v>
      </c>
      <c r="J1262">
        <f t="shared" si="164"/>
        <v>1.24675</v>
      </c>
      <c r="K1262">
        <f t="shared" si="167"/>
        <v>1.2560066666666667</v>
      </c>
      <c r="L1262">
        <f t="shared" si="165"/>
        <v>1.2332099999999997</v>
      </c>
      <c r="M1262">
        <f t="shared" si="171"/>
        <v>1.2196289999999996</v>
      </c>
      <c r="N1262">
        <f t="shared" si="169"/>
        <v>1.1850768749999998</v>
      </c>
      <c r="O1262">
        <v>-1.48482362592289</v>
      </c>
      <c r="P1262">
        <f t="shared" si="170"/>
        <v>1.48482362592289</v>
      </c>
      <c r="Q1262">
        <f t="shared" si="168"/>
        <v>1.48482362592289</v>
      </c>
      <c r="R1262">
        <f>MAX(I1234:I1263)</f>
        <v>116.24533265546299</v>
      </c>
      <c r="S1262">
        <f>MIN(I1234:I1263)</f>
        <v>110.46387629171298</v>
      </c>
      <c r="T1262">
        <f>IF(J1262&gt;K1262, 1, IF(J1262&lt;K1262, -1, 0))</f>
        <v>-1</v>
      </c>
      <c r="U1262">
        <f t="shared" si="166"/>
        <v>1</v>
      </c>
      <c r="V1262">
        <f>G1262*U1263</f>
        <v>0</v>
      </c>
    </row>
    <row r="1263" spans="1:22" x14ac:dyDescent="0.15">
      <c r="A1263">
        <v>20040305</v>
      </c>
      <c r="B1263">
        <v>1.2192000000000001</v>
      </c>
      <c r="C1263">
        <v>1.2430000000000001</v>
      </c>
      <c r="D1263">
        <v>1.2163999999999999</v>
      </c>
      <c r="E1263">
        <v>1.2371000000000001</v>
      </c>
      <c r="F1263">
        <v>1.8100000000000002E-2</v>
      </c>
      <c r="G1263">
        <v>1.48482362592289</v>
      </c>
      <c r="H1263">
        <v>-3.0000000000000001E-3</v>
      </c>
      <c r="I1263">
        <f t="shared" si="163"/>
        <v>112.10407002500256</v>
      </c>
      <c r="J1263">
        <f t="shared" si="164"/>
        <v>1.24173</v>
      </c>
      <c r="K1263">
        <f t="shared" si="167"/>
        <v>1.2546033333333335</v>
      </c>
      <c r="L1263">
        <f t="shared" si="165"/>
        <v>1.2341962499999997</v>
      </c>
      <c r="M1263">
        <f t="shared" si="171"/>
        <v>1.2200999999999995</v>
      </c>
      <c r="N1263">
        <f t="shared" si="169"/>
        <v>1.1857012499999997</v>
      </c>
      <c r="O1263">
        <v>-0.14550157626706001</v>
      </c>
      <c r="P1263">
        <f t="shared" si="170"/>
        <v>0.14550157626706001</v>
      </c>
      <c r="Q1263">
        <f t="shared" si="168"/>
        <v>0.14550157626706001</v>
      </c>
      <c r="R1263">
        <f>MAX(I1235:I1264)</f>
        <v>116.24533265546299</v>
      </c>
      <c r="S1263">
        <f>MIN(I1235:I1264)</f>
        <v>110.46387629171298</v>
      </c>
      <c r="T1263">
        <f>IF(J1263&gt;K1263, 1, IF(J1263&lt;K1263, -1, 0))</f>
        <v>-1</v>
      </c>
      <c r="U1263">
        <f t="shared" si="166"/>
        <v>1</v>
      </c>
      <c r="V1263">
        <f>G1263*U1264</f>
        <v>1.48482362592289</v>
      </c>
    </row>
    <row r="1264" spans="1:22" x14ac:dyDescent="0.15">
      <c r="A1264">
        <v>20040308</v>
      </c>
      <c r="B1264">
        <v>1.2350000000000001</v>
      </c>
      <c r="C1264">
        <v>1.2415</v>
      </c>
      <c r="D1264">
        <v>1.2343</v>
      </c>
      <c r="E1264">
        <v>1.2388999999999999</v>
      </c>
      <c r="F1264">
        <v>1.8E-3</v>
      </c>
      <c r="G1264">
        <v>0.14550157626706001</v>
      </c>
      <c r="H1264">
        <v>0</v>
      </c>
      <c r="I1264">
        <f t="shared" si="163"/>
        <v>112.26718321394847</v>
      </c>
      <c r="J1264">
        <f t="shared" si="164"/>
        <v>1.24037</v>
      </c>
      <c r="K1264">
        <f t="shared" si="167"/>
        <v>1.2535400000000001</v>
      </c>
      <c r="L1264">
        <f t="shared" si="165"/>
        <v>1.2352599999999998</v>
      </c>
      <c r="M1264">
        <f t="shared" si="171"/>
        <v>1.2206869999999994</v>
      </c>
      <c r="N1264">
        <f t="shared" si="169"/>
        <v>1.1864368749999996</v>
      </c>
      <c r="O1264">
        <v>0.33174205032769599</v>
      </c>
      <c r="P1264">
        <f t="shared" si="170"/>
        <v>-0.33174205032769599</v>
      </c>
      <c r="Q1264">
        <f t="shared" si="168"/>
        <v>-0.33174205032769599</v>
      </c>
      <c r="R1264">
        <f>MAX(I1236:I1265)</f>
        <v>116.24533265546299</v>
      </c>
      <c r="S1264">
        <f>MIN(I1236:I1265)</f>
        <v>110.46387629171298</v>
      </c>
      <c r="T1264">
        <f>IF(J1264&gt;K1264, 1, IF(J1264&lt;K1264, -1, 0))</f>
        <v>-1</v>
      </c>
      <c r="U1264">
        <f t="shared" si="166"/>
        <v>1</v>
      </c>
      <c r="V1264">
        <f>G1264*U1265</f>
        <v>0.14550157626706001</v>
      </c>
    </row>
    <row r="1265" spans="1:22" x14ac:dyDescent="0.15">
      <c r="A1265">
        <v>20040309</v>
      </c>
      <c r="B1265">
        <v>1.2336</v>
      </c>
      <c r="C1265">
        <v>1.2419</v>
      </c>
      <c r="D1265">
        <v>1.2310000000000001</v>
      </c>
      <c r="E1265">
        <v>1.2318</v>
      </c>
      <c r="F1265">
        <v>-4.1000000000000003E-3</v>
      </c>
      <c r="G1265">
        <v>-0.33174205032769599</v>
      </c>
      <c r="H1265">
        <v>0</v>
      </c>
      <c r="I1265">
        <f t="shared" si="163"/>
        <v>111.89474575850936</v>
      </c>
      <c r="J1265">
        <f t="shared" si="164"/>
        <v>1.2389499999999998</v>
      </c>
      <c r="K1265">
        <f t="shared" si="167"/>
        <v>1.2529033333333333</v>
      </c>
      <c r="L1265">
        <f t="shared" si="165"/>
        <v>1.2363949999999997</v>
      </c>
      <c r="M1265">
        <f t="shared" si="171"/>
        <v>1.2212919999999996</v>
      </c>
      <c r="N1265">
        <f t="shared" si="169"/>
        <v>1.1871368749999998</v>
      </c>
      <c r="O1265">
        <v>0.94982951777886404</v>
      </c>
      <c r="P1265">
        <f t="shared" si="170"/>
        <v>-0.94982951777886404</v>
      </c>
      <c r="Q1265">
        <f t="shared" si="168"/>
        <v>-0.94982951777886404</v>
      </c>
      <c r="R1265">
        <f>MAX(I1237:I1266)</f>
        <v>116.24533265546299</v>
      </c>
      <c r="S1265">
        <f>MIN(I1237:I1266)</f>
        <v>110.46387629171298</v>
      </c>
      <c r="T1265">
        <f>IF(J1265&gt;K1265, 1, IF(J1265&lt;K1265, -1, 0))</f>
        <v>-1</v>
      </c>
      <c r="U1265">
        <f t="shared" si="166"/>
        <v>1</v>
      </c>
      <c r="V1265">
        <f>G1265*U1266</f>
        <v>-0.33174205032769599</v>
      </c>
    </row>
    <row r="1266" spans="1:22" x14ac:dyDescent="0.15">
      <c r="A1266">
        <v>20040310</v>
      </c>
      <c r="B1266">
        <v>1.2269000000000001</v>
      </c>
      <c r="C1266">
        <v>1.23</v>
      </c>
      <c r="D1266">
        <v>1.2165999999999999</v>
      </c>
      <c r="E1266">
        <v>1.2201</v>
      </c>
      <c r="F1266">
        <v>-1.17E-2</v>
      </c>
      <c r="G1266">
        <v>-0.94982951777886404</v>
      </c>
      <c r="H1266">
        <v>0</v>
      </c>
      <c r="I1266">
        <f t="shared" si="163"/>
        <v>110.83193643445142</v>
      </c>
      <c r="J1266">
        <f t="shared" si="164"/>
        <v>1.2353299999999998</v>
      </c>
      <c r="K1266">
        <f t="shared" si="167"/>
        <v>1.2524533333333332</v>
      </c>
      <c r="L1266">
        <f t="shared" si="165"/>
        <v>1.2374412499999998</v>
      </c>
      <c r="M1266">
        <f t="shared" si="171"/>
        <v>1.2218949999999997</v>
      </c>
      <c r="N1266">
        <f t="shared" si="169"/>
        <v>1.1877568749999996</v>
      </c>
      <c r="O1266">
        <v>-0.69666420785181105</v>
      </c>
      <c r="P1266">
        <f t="shared" si="170"/>
        <v>0.69666420785181105</v>
      </c>
      <c r="Q1266">
        <f t="shared" si="168"/>
        <v>0.69666420785181105</v>
      </c>
      <c r="R1266">
        <f>MAX(I1238:I1267)</f>
        <v>116.24533265546299</v>
      </c>
      <c r="S1266">
        <f>MIN(I1238:I1267)</f>
        <v>110.46387629171298</v>
      </c>
      <c r="T1266">
        <f>IF(J1266&gt;K1266, 1, IF(J1266&lt;K1266, -1, 0))</f>
        <v>-1</v>
      </c>
      <c r="U1266">
        <f t="shared" si="166"/>
        <v>1</v>
      </c>
      <c r="V1266">
        <f>G1266*U1267</f>
        <v>-0.94982951777886404</v>
      </c>
    </row>
    <row r="1267" spans="1:22" x14ac:dyDescent="0.15">
      <c r="A1267">
        <v>20040311</v>
      </c>
      <c r="B1267">
        <v>1.2244999999999999</v>
      </c>
      <c r="C1267">
        <v>1.2303999999999999</v>
      </c>
      <c r="D1267">
        <v>1.2206999999999999</v>
      </c>
      <c r="E1267">
        <v>1.2285999999999999</v>
      </c>
      <c r="F1267">
        <v>8.5000000000000006E-3</v>
      </c>
      <c r="G1267">
        <v>0.69666420785181105</v>
      </c>
      <c r="H1267">
        <v>0</v>
      </c>
      <c r="I1267">
        <f t="shared" si="163"/>
        <v>111.60406286645932</v>
      </c>
      <c r="J1267">
        <f t="shared" si="164"/>
        <v>1.2324600000000001</v>
      </c>
      <c r="K1267">
        <f t="shared" si="167"/>
        <v>1.2510800000000002</v>
      </c>
      <c r="L1267">
        <f t="shared" si="165"/>
        <v>1.2381662499999997</v>
      </c>
      <c r="M1267">
        <f t="shared" si="171"/>
        <v>1.2224659999999996</v>
      </c>
      <c r="N1267">
        <f t="shared" si="169"/>
        <v>1.1883124999999999</v>
      </c>
      <c r="O1267">
        <v>0.76509848608170705</v>
      </c>
      <c r="P1267">
        <f t="shared" si="170"/>
        <v>-0.76509848608170705</v>
      </c>
      <c r="Q1267">
        <f t="shared" si="168"/>
        <v>-0.76509848608170705</v>
      </c>
      <c r="R1267">
        <f>MAX(I1239:I1268)</f>
        <v>116.24533265546299</v>
      </c>
      <c r="S1267">
        <f>MIN(I1239:I1268)</f>
        <v>110.46387629171298</v>
      </c>
      <c r="T1267">
        <f>IF(J1267&gt;K1267, 1, IF(J1267&lt;K1267, -1, 0))</f>
        <v>-1</v>
      </c>
      <c r="U1267">
        <f t="shared" si="166"/>
        <v>1</v>
      </c>
      <c r="V1267">
        <f>G1267*U1268</f>
        <v>0.69666420785181105</v>
      </c>
    </row>
    <row r="1268" spans="1:22" x14ac:dyDescent="0.15">
      <c r="A1268">
        <v>20040312</v>
      </c>
      <c r="B1268">
        <v>1.2206999999999999</v>
      </c>
      <c r="C1268">
        <v>1.224</v>
      </c>
      <c r="D1268">
        <v>1.2141999999999999</v>
      </c>
      <c r="E1268">
        <v>1.2192000000000001</v>
      </c>
      <c r="F1268">
        <v>-9.4000000000000004E-3</v>
      </c>
      <c r="G1268">
        <v>-0.76509848608170705</v>
      </c>
      <c r="H1268">
        <v>0</v>
      </c>
      <c r="I1268">
        <f t="shared" si="163"/>
        <v>110.75018187106237</v>
      </c>
      <c r="J1268">
        <f t="shared" si="164"/>
        <v>1.2310000000000001</v>
      </c>
      <c r="K1268">
        <f t="shared" si="167"/>
        <v>1.250386666666667</v>
      </c>
      <c r="L1268">
        <f t="shared" si="165"/>
        <v>1.2388724999999998</v>
      </c>
      <c r="M1268">
        <f t="shared" si="171"/>
        <v>1.2231679999999996</v>
      </c>
      <c r="N1268">
        <f t="shared" si="169"/>
        <v>1.1888381249999995</v>
      </c>
      <c r="O1268">
        <v>-0.32808398950131301</v>
      </c>
      <c r="P1268">
        <f t="shared" si="170"/>
        <v>0.32808398950131301</v>
      </c>
      <c r="Q1268">
        <f t="shared" si="168"/>
        <v>0.32808398950131301</v>
      </c>
      <c r="R1268">
        <f>MAX(I1240:I1269)</f>
        <v>116.24533265546299</v>
      </c>
      <c r="S1268">
        <f>MIN(I1240:I1269)</f>
        <v>110.46387629171298</v>
      </c>
      <c r="T1268">
        <f>IF(J1268&gt;K1268, 1, IF(J1268&lt;K1268, -1, 0))</f>
        <v>-1</v>
      </c>
      <c r="U1268">
        <f t="shared" si="166"/>
        <v>1</v>
      </c>
      <c r="V1268">
        <f>G1268*U1269</f>
        <v>-0.76509848608170705</v>
      </c>
    </row>
    <row r="1269" spans="1:22" x14ac:dyDescent="0.15">
      <c r="A1269">
        <v>20040315</v>
      </c>
      <c r="B1269">
        <v>1.2252000000000001</v>
      </c>
      <c r="C1269">
        <v>1.2282</v>
      </c>
      <c r="D1269">
        <v>1.2181</v>
      </c>
      <c r="E1269">
        <v>1.2232000000000001</v>
      </c>
      <c r="F1269">
        <v>4.0000000000000001E-3</v>
      </c>
      <c r="G1269">
        <v>0.32808398950131301</v>
      </c>
      <c r="H1269">
        <v>0</v>
      </c>
      <c r="I1269">
        <f t="shared" si="163"/>
        <v>111.1135354861249</v>
      </c>
      <c r="J1269">
        <f t="shared" si="164"/>
        <v>1.2280300000000002</v>
      </c>
      <c r="K1269">
        <f t="shared" si="167"/>
        <v>1.2497366666666667</v>
      </c>
      <c r="L1269">
        <f t="shared" si="165"/>
        <v>1.2394137499999995</v>
      </c>
      <c r="M1269">
        <f t="shared" si="171"/>
        <v>1.2237259999999996</v>
      </c>
      <c r="N1269">
        <f t="shared" si="169"/>
        <v>1.1893024999999997</v>
      </c>
      <c r="O1269">
        <v>-4.08763897972486E-2</v>
      </c>
      <c r="P1269">
        <f t="shared" si="170"/>
        <v>4.08763897972486E-2</v>
      </c>
      <c r="Q1269">
        <f t="shared" si="168"/>
        <v>4.08763897972486E-2</v>
      </c>
      <c r="R1269">
        <f>MAX(I1241:I1270)</f>
        <v>116.24533265546299</v>
      </c>
      <c r="S1269">
        <f>MIN(I1241:I1270)</f>
        <v>110.46387629171298</v>
      </c>
      <c r="T1269">
        <f>IF(J1269&gt;K1269, 1, IF(J1269&lt;K1269, -1, 0))</f>
        <v>-1</v>
      </c>
      <c r="U1269">
        <f t="shared" si="166"/>
        <v>1</v>
      </c>
      <c r="V1269">
        <f>G1269*U1270</f>
        <v>0.32808398950131301</v>
      </c>
    </row>
    <row r="1270" spans="1:22" x14ac:dyDescent="0.15">
      <c r="A1270">
        <v>20040316</v>
      </c>
      <c r="B1270">
        <v>1.2303999999999999</v>
      </c>
      <c r="C1270">
        <v>1.2330000000000001</v>
      </c>
      <c r="D1270">
        <v>1.2210000000000001</v>
      </c>
      <c r="E1270">
        <v>1.2237</v>
      </c>
      <c r="F1270">
        <v>5.0000000000000001E-4</v>
      </c>
      <c r="G1270">
        <v>4.08763897972486E-2</v>
      </c>
      <c r="H1270">
        <v>0</v>
      </c>
      <c r="I1270">
        <f t="shared" si="163"/>
        <v>111.15895468800771</v>
      </c>
      <c r="J1270">
        <f t="shared" si="164"/>
        <v>1.22594</v>
      </c>
      <c r="K1270">
        <f t="shared" si="167"/>
        <v>1.2490166666666669</v>
      </c>
      <c r="L1270">
        <f t="shared" si="165"/>
        <v>1.2400074999999997</v>
      </c>
      <c r="M1270">
        <f t="shared" si="171"/>
        <v>1.2243169999999999</v>
      </c>
      <c r="N1270">
        <f t="shared" si="169"/>
        <v>1.189765</v>
      </c>
      <c r="O1270">
        <v>0.20429843915991999</v>
      </c>
      <c r="P1270">
        <f t="shared" si="170"/>
        <v>-0.20429843915991999</v>
      </c>
      <c r="Q1270">
        <f t="shared" si="168"/>
        <v>-0.20429843915991999</v>
      </c>
      <c r="R1270">
        <f>MAX(I1242:I1271)</f>
        <v>116.24533265546299</v>
      </c>
      <c r="S1270">
        <f>MIN(I1242:I1271)</f>
        <v>110.46387629171298</v>
      </c>
      <c r="T1270">
        <f>IF(J1270&gt;K1270, 1, IF(J1270&lt;K1270, -1, 0))</f>
        <v>-1</v>
      </c>
      <c r="U1270">
        <f t="shared" si="166"/>
        <v>1</v>
      </c>
      <c r="V1270">
        <f>G1270*U1271</f>
        <v>4.08763897972486E-2</v>
      </c>
    </row>
    <row r="1271" spans="1:22" x14ac:dyDescent="0.15">
      <c r="A1271">
        <v>20040317</v>
      </c>
      <c r="B1271">
        <v>1.2213000000000001</v>
      </c>
      <c r="C1271">
        <v>1.2233000000000001</v>
      </c>
      <c r="D1271">
        <v>1.2148000000000001</v>
      </c>
      <c r="E1271">
        <v>1.2212000000000001</v>
      </c>
      <c r="F1271">
        <v>-2.5000000000000001E-3</v>
      </c>
      <c r="G1271">
        <v>-0.20429843915991999</v>
      </c>
      <c r="H1271">
        <v>0</v>
      </c>
      <c r="I1271">
        <f t="shared" si="163"/>
        <v>110.93185867859363</v>
      </c>
      <c r="J1271">
        <f t="shared" si="164"/>
        <v>1.2260599999999999</v>
      </c>
      <c r="K1271">
        <f t="shared" si="167"/>
        <v>1.2484933333333335</v>
      </c>
      <c r="L1271">
        <f t="shared" si="165"/>
        <v>1.2403737499999996</v>
      </c>
      <c r="M1271">
        <f t="shared" si="171"/>
        <v>1.2249209999999995</v>
      </c>
      <c r="N1271">
        <f t="shared" si="169"/>
        <v>1.1902337499999998</v>
      </c>
      <c r="O1271">
        <v>-1.09728136259416</v>
      </c>
      <c r="P1271">
        <f t="shared" si="170"/>
        <v>1.09728136259416</v>
      </c>
      <c r="Q1271">
        <f t="shared" si="168"/>
        <v>1.09728136259416</v>
      </c>
      <c r="R1271">
        <f>MAX(I1243:I1272)</f>
        <v>116.24533265546299</v>
      </c>
      <c r="S1271">
        <f>MIN(I1243:I1272)</f>
        <v>110.46387629171298</v>
      </c>
      <c r="T1271">
        <f>IF(J1271&gt;K1271, 1, IF(J1271&lt;K1271, -1, 0))</f>
        <v>-1</v>
      </c>
      <c r="U1271">
        <f t="shared" si="166"/>
        <v>1</v>
      </c>
      <c r="V1271">
        <f>G1271*U1272</f>
        <v>-0.20429843915991999</v>
      </c>
    </row>
    <row r="1272" spans="1:22" x14ac:dyDescent="0.15">
      <c r="A1272">
        <v>20040318</v>
      </c>
      <c r="B1272">
        <v>1.2236</v>
      </c>
      <c r="C1272">
        <v>1.24</v>
      </c>
      <c r="D1272">
        <v>1.2215</v>
      </c>
      <c r="E1272">
        <v>1.2345999999999999</v>
      </c>
      <c r="F1272">
        <v>1.34E-2</v>
      </c>
      <c r="G1272">
        <v>1.09728136259416</v>
      </c>
      <c r="H1272">
        <v>0</v>
      </c>
      <c r="I1272">
        <f t="shared" si="163"/>
        <v>112.14909328905311</v>
      </c>
      <c r="J1272">
        <f t="shared" si="164"/>
        <v>1.2262800000000003</v>
      </c>
      <c r="K1272">
        <f t="shared" si="167"/>
        <v>1.2474233333333336</v>
      </c>
      <c r="L1272">
        <f t="shared" si="165"/>
        <v>1.2407949999999999</v>
      </c>
      <c r="M1272">
        <f t="shared" si="171"/>
        <v>1.2253429999999996</v>
      </c>
      <c r="N1272">
        <f t="shared" si="169"/>
        <v>1.1907118749999999</v>
      </c>
      <c r="O1272">
        <v>0.78567957233110497</v>
      </c>
      <c r="P1272">
        <f t="shared" si="170"/>
        <v>-0.78567957233110497</v>
      </c>
      <c r="Q1272">
        <f t="shared" si="168"/>
        <v>-0.78567957233110497</v>
      </c>
      <c r="R1272">
        <f>MAX(I1244:I1273)</f>
        <v>116.24533265546299</v>
      </c>
      <c r="S1272">
        <f>MIN(I1244:I1273)</f>
        <v>110.46387629171298</v>
      </c>
      <c r="T1272">
        <f>IF(J1272&gt;K1272, 1, IF(J1272&lt;K1272, -1, 0))</f>
        <v>-1</v>
      </c>
      <c r="U1272">
        <f t="shared" si="166"/>
        <v>1</v>
      </c>
      <c r="V1272">
        <f>G1272*U1273</f>
        <v>1.09728136259416</v>
      </c>
    </row>
    <row r="1273" spans="1:22" x14ac:dyDescent="0.15">
      <c r="A1273">
        <v>20040319</v>
      </c>
      <c r="B1273">
        <v>1.2322</v>
      </c>
      <c r="C1273">
        <v>1.234</v>
      </c>
      <c r="D1273">
        <v>1.2230000000000001</v>
      </c>
      <c r="E1273">
        <v>1.2249000000000001</v>
      </c>
      <c r="F1273">
        <v>-9.7000000000000003E-3</v>
      </c>
      <c r="G1273">
        <v>-0.78567957233110497</v>
      </c>
      <c r="H1273">
        <v>0</v>
      </c>
      <c r="I1273">
        <f t="shared" si="163"/>
        <v>111.26796077252646</v>
      </c>
      <c r="J1273">
        <f t="shared" si="164"/>
        <v>1.2278399999999998</v>
      </c>
      <c r="K1273">
        <f t="shared" si="167"/>
        <v>1.2468433333333335</v>
      </c>
      <c r="L1273">
        <f t="shared" si="165"/>
        <v>1.2413487499999998</v>
      </c>
      <c r="M1273">
        <f t="shared" si="171"/>
        <v>1.2259219999999995</v>
      </c>
      <c r="N1273">
        <f t="shared" si="169"/>
        <v>1.1913381249999999</v>
      </c>
      <c r="O1273">
        <v>-0.46534410972322798</v>
      </c>
      <c r="P1273">
        <f t="shared" si="170"/>
        <v>0.46534410972322798</v>
      </c>
      <c r="Q1273">
        <f t="shared" si="168"/>
        <v>0.46534410972322798</v>
      </c>
      <c r="R1273">
        <f>MAX(I1245:I1274)</f>
        <v>116.24533265546299</v>
      </c>
      <c r="S1273">
        <f>MIN(I1245:I1274)</f>
        <v>110.46387629171298</v>
      </c>
      <c r="T1273">
        <f>IF(J1273&gt;K1273, 1, IF(J1273&lt;K1273, -1, 0))</f>
        <v>-1</v>
      </c>
      <c r="U1273">
        <f t="shared" si="166"/>
        <v>1</v>
      </c>
      <c r="V1273">
        <f>G1273*U1274</f>
        <v>-0.78567957233110497</v>
      </c>
    </row>
    <row r="1274" spans="1:22" x14ac:dyDescent="0.15">
      <c r="A1274">
        <v>20040322</v>
      </c>
      <c r="B1274">
        <v>1.2336</v>
      </c>
      <c r="C1274">
        <v>1.2374000000000001</v>
      </c>
      <c r="D1274">
        <v>1.2297</v>
      </c>
      <c r="E1274">
        <v>1.2305999999999999</v>
      </c>
      <c r="F1274">
        <v>5.7000000000000002E-3</v>
      </c>
      <c r="G1274">
        <v>0.46534410972322798</v>
      </c>
      <c r="H1274">
        <v>0</v>
      </c>
      <c r="I1274">
        <f t="shared" si="163"/>
        <v>111.78573967399058</v>
      </c>
      <c r="J1274">
        <f t="shared" si="164"/>
        <v>1.22662</v>
      </c>
      <c r="K1274">
        <f t="shared" si="167"/>
        <v>1.2459233333333335</v>
      </c>
      <c r="L1274">
        <f t="shared" si="165"/>
        <v>1.2417737499999999</v>
      </c>
      <c r="M1274">
        <f t="shared" si="171"/>
        <v>1.2263739999999996</v>
      </c>
      <c r="N1274">
        <f t="shared" si="169"/>
        <v>1.1919774999999997</v>
      </c>
      <c r="O1274">
        <v>8.9387290752468596E-2</v>
      </c>
      <c r="P1274">
        <f t="shared" si="170"/>
        <v>-8.9387290752468596E-2</v>
      </c>
      <c r="Q1274">
        <f t="shared" si="168"/>
        <v>-8.9387290752468596E-2</v>
      </c>
      <c r="R1274">
        <f>MAX(I1246:I1275)</f>
        <v>116.24533265546299</v>
      </c>
      <c r="S1274">
        <f>MIN(I1246:I1275)</f>
        <v>110.46387629171298</v>
      </c>
      <c r="T1274">
        <f>IF(J1274&gt;K1274, 1, IF(J1274&lt;K1274, -1, 0))</f>
        <v>-1</v>
      </c>
      <c r="U1274">
        <f t="shared" si="166"/>
        <v>1</v>
      </c>
      <c r="V1274">
        <f>G1274*U1275</f>
        <v>0.46534410972322798</v>
      </c>
    </row>
    <row r="1275" spans="1:22" x14ac:dyDescent="0.15">
      <c r="A1275">
        <v>20040323</v>
      </c>
      <c r="B1275">
        <v>1.2249000000000001</v>
      </c>
      <c r="C1275">
        <v>1.2321</v>
      </c>
      <c r="D1275">
        <v>1.2243999999999999</v>
      </c>
      <c r="E1275">
        <v>1.2295</v>
      </c>
      <c r="F1275">
        <v>-1.1000000000000001E-3</v>
      </c>
      <c r="G1275">
        <v>-8.9387290752468596E-2</v>
      </c>
      <c r="H1275">
        <v>0</v>
      </c>
      <c r="I1275">
        <f t="shared" si="163"/>
        <v>111.68581742984838</v>
      </c>
      <c r="J1275">
        <f t="shared" si="164"/>
        <v>1.2257899999999999</v>
      </c>
      <c r="K1275">
        <f t="shared" si="167"/>
        <v>1.2446766666666669</v>
      </c>
      <c r="L1275">
        <f t="shared" si="165"/>
        <v>1.2424537499999999</v>
      </c>
      <c r="M1275">
        <f t="shared" si="171"/>
        <v>1.2269539999999997</v>
      </c>
      <c r="N1275">
        <f t="shared" si="169"/>
        <v>1.19263875</v>
      </c>
      <c r="O1275">
        <v>1.5697437982919999</v>
      </c>
      <c r="P1275">
        <f t="shared" si="170"/>
        <v>-1.5697437982919999</v>
      </c>
      <c r="Q1275">
        <f t="shared" si="168"/>
        <v>-1.5697437982919999</v>
      </c>
      <c r="R1275">
        <f>MAX(I1247:I1276)</f>
        <v>116.24533265546299</v>
      </c>
      <c r="S1275">
        <f>MIN(I1247:I1276)</f>
        <v>109.93263623717161</v>
      </c>
      <c r="T1275">
        <f>IF(J1275&gt;K1275, 1, IF(J1275&lt;K1275, -1, 0))</f>
        <v>-1</v>
      </c>
      <c r="U1275">
        <f t="shared" si="166"/>
        <v>1</v>
      </c>
      <c r="V1275">
        <f>G1275*U1276</f>
        <v>-8.9387290752468596E-2</v>
      </c>
    </row>
    <row r="1276" spans="1:22" x14ac:dyDescent="0.15">
      <c r="A1276">
        <v>20040324</v>
      </c>
      <c r="B1276">
        <v>1.2162999999999999</v>
      </c>
      <c r="C1276">
        <v>1.2202</v>
      </c>
      <c r="D1276">
        <v>1.2101999999999999</v>
      </c>
      <c r="E1276">
        <v>1.2101999999999999</v>
      </c>
      <c r="F1276">
        <v>-1.9300000000000001E-2</v>
      </c>
      <c r="G1276">
        <v>-1.5697437982919999</v>
      </c>
      <c r="H1276">
        <v>0</v>
      </c>
      <c r="I1276">
        <f t="shared" si="163"/>
        <v>109.93263623717161</v>
      </c>
      <c r="J1276">
        <f t="shared" si="164"/>
        <v>1.22556</v>
      </c>
      <c r="K1276">
        <f t="shared" si="167"/>
        <v>1.2434133333333335</v>
      </c>
      <c r="L1276">
        <f t="shared" si="165"/>
        <v>1.2430999999999999</v>
      </c>
      <c r="M1276">
        <f t="shared" si="171"/>
        <v>1.2275799999999994</v>
      </c>
      <c r="N1276">
        <f t="shared" si="169"/>
        <v>1.1932362499999998</v>
      </c>
      <c r="O1276">
        <v>-6.6104776070082097E-2</v>
      </c>
      <c r="P1276">
        <f t="shared" si="170"/>
        <v>6.6104776070082097E-2</v>
      </c>
      <c r="Q1276">
        <f t="shared" si="168"/>
        <v>6.6104776070082097E-2</v>
      </c>
      <c r="R1276">
        <f>MAX(I1248:I1277)</f>
        <v>116.24533265546299</v>
      </c>
      <c r="S1276">
        <f>MIN(I1248:I1277)</f>
        <v>109.93263623717161</v>
      </c>
      <c r="T1276">
        <f>IF(J1276&gt;K1276, 1, IF(J1276&lt;K1276, -1, 0))</f>
        <v>-1</v>
      </c>
      <c r="U1276">
        <f t="shared" si="166"/>
        <v>1</v>
      </c>
      <c r="V1276">
        <f>G1276*U1277</f>
        <v>-1.5697437982919999</v>
      </c>
    </row>
    <row r="1277" spans="1:22" x14ac:dyDescent="0.15">
      <c r="A1277">
        <v>20040325</v>
      </c>
      <c r="B1277">
        <v>1.2107000000000001</v>
      </c>
      <c r="C1277">
        <v>1.2176</v>
      </c>
      <c r="D1277">
        <v>1.2073</v>
      </c>
      <c r="E1277">
        <v>1.2110000000000001</v>
      </c>
      <c r="F1277">
        <v>8.0000000000000004E-4</v>
      </c>
      <c r="G1277">
        <v>6.6104776070082097E-2</v>
      </c>
      <c r="H1277">
        <v>0</v>
      </c>
      <c r="I1277">
        <f t="shared" si="163"/>
        <v>110.00530696018411</v>
      </c>
      <c r="J1277">
        <f t="shared" si="164"/>
        <v>1.2245700000000002</v>
      </c>
      <c r="K1277">
        <f t="shared" si="167"/>
        <v>1.2414400000000001</v>
      </c>
      <c r="L1277">
        <f t="shared" si="165"/>
        <v>1.2433324999999997</v>
      </c>
      <c r="M1277">
        <f t="shared" si="171"/>
        <v>1.2280249999999997</v>
      </c>
      <c r="N1277">
        <f t="shared" si="169"/>
        <v>1.1937156249999998</v>
      </c>
      <c r="O1277">
        <v>0.14863748967795401</v>
      </c>
      <c r="P1277">
        <f t="shared" si="170"/>
        <v>-0.14863748967795401</v>
      </c>
      <c r="Q1277">
        <f t="shared" si="168"/>
        <v>-0.14863748967795401</v>
      </c>
      <c r="R1277">
        <f>MAX(I1249:I1278)</f>
        <v>116.24533265546299</v>
      </c>
      <c r="S1277">
        <f>MIN(I1249:I1278)</f>
        <v>109.84179783340598</v>
      </c>
      <c r="T1277">
        <f>IF(J1277&gt;K1277, 1, IF(J1277&lt;K1277, -1, 0))</f>
        <v>-1</v>
      </c>
      <c r="U1277">
        <f t="shared" si="166"/>
        <v>1</v>
      </c>
      <c r="V1277">
        <f>G1277*U1278</f>
        <v>6.6104776070082097E-2</v>
      </c>
    </row>
    <row r="1278" spans="1:22" x14ac:dyDescent="0.15">
      <c r="A1278">
        <v>20040326</v>
      </c>
      <c r="B1278">
        <v>1.2144999999999999</v>
      </c>
      <c r="C1278">
        <v>1.2181</v>
      </c>
      <c r="D1278">
        <v>1.2057</v>
      </c>
      <c r="E1278">
        <v>1.2092000000000001</v>
      </c>
      <c r="F1278">
        <v>-1.8E-3</v>
      </c>
      <c r="G1278">
        <v>-0.14863748967795401</v>
      </c>
      <c r="H1278">
        <v>0</v>
      </c>
      <c r="I1278">
        <f t="shared" si="163"/>
        <v>109.84179783340598</v>
      </c>
      <c r="J1278">
        <f t="shared" si="164"/>
        <v>1.2228100000000002</v>
      </c>
      <c r="K1278">
        <f t="shared" si="167"/>
        <v>1.2391433333333335</v>
      </c>
      <c r="L1278">
        <f t="shared" si="165"/>
        <v>1.24349</v>
      </c>
      <c r="M1278">
        <f t="shared" si="171"/>
        <v>1.2285189999999997</v>
      </c>
      <c r="N1278">
        <f t="shared" si="169"/>
        <v>1.1942018749999996</v>
      </c>
      <c r="O1278">
        <v>-0.215018193847166</v>
      </c>
      <c r="P1278">
        <f t="shared" si="170"/>
        <v>0.215018193847166</v>
      </c>
      <c r="Q1278">
        <f t="shared" si="168"/>
        <v>0.215018193847166</v>
      </c>
      <c r="R1278">
        <f>MAX(I1250:I1279)</f>
        <v>116.24533265546299</v>
      </c>
      <c r="S1278">
        <f>MIN(I1250:I1279)</f>
        <v>109.84179783340598</v>
      </c>
      <c r="T1278">
        <f>IF(J1278&gt;K1278, 1, IF(J1278&lt;K1278, -1, 0))</f>
        <v>-1</v>
      </c>
      <c r="U1278">
        <f t="shared" si="166"/>
        <v>1</v>
      </c>
      <c r="V1278">
        <f>G1278*U1279</f>
        <v>-0.14863748967795401</v>
      </c>
    </row>
    <row r="1279" spans="1:22" x14ac:dyDescent="0.15">
      <c r="A1279">
        <v>20040329</v>
      </c>
      <c r="B1279">
        <v>1.2099</v>
      </c>
      <c r="C1279">
        <v>1.2146999999999999</v>
      </c>
      <c r="D1279">
        <v>1.2090000000000001</v>
      </c>
      <c r="E1279">
        <v>1.2118</v>
      </c>
      <c r="F1279">
        <v>2.5999999999999999E-3</v>
      </c>
      <c r="G1279">
        <v>0.215018193847166</v>
      </c>
      <c r="H1279">
        <v>0</v>
      </c>
      <c r="I1279">
        <f t="shared" si="163"/>
        <v>110.07797768319662</v>
      </c>
      <c r="J1279">
        <f t="shared" si="164"/>
        <v>1.2218100000000001</v>
      </c>
      <c r="K1279">
        <f t="shared" si="167"/>
        <v>1.2368400000000004</v>
      </c>
      <c r="L1279">
        <f t="shared" si="165"/>
        <v>1.2436449999999999</v>
      </c>
      <c r="M1279">
        <f t="shared" si="171"/>
        <v>1.2290519999999998</v>
      </c>
      <c r="N1279">
        <f t="shared" si="169"/>
        <v>1.1946612499999998</v>
      </c>
      <c r="O1279">
        <v>-0.26406997854432201</v>
      </c>
      <c r="P1279">
        <f t="shared" si="170"/>
        <v>0.26406997854432201</v>
      </c>
      <c r="Q1279">
        <f t="shared" si="168"/>
        <v>0.26406997854432201</v>
      </c>
      <c r="R1279">
        <f>MAX(I1251:I1280)</f>
        <v>115.04916926985955</v>
      </c>
      <c r="S1279">
        <f>MIN(I1251:I1280)</f>
        <v>109.84179783340598</v>
      </c>
      <c r="T1279">
        <f>IF(J1279&gt;K1279, 1, IF(J1279&lt;K1279, -1, 0))</f>
        <v>-1</v>
      </c>
      <c r="U1279">
        <f t="shared" si="166"/>
        <v>1</v>
      </c>
      <c r="V1279">
        <f>G1279*U1280</f>
        <v>0.215018193847166</v>
      </c>
    </row>
    <row r="1280" spans="1:22" x14ac:dyDescent="0.15">
      <c r="A1280">
        <v>20040330</v>
      </c>
      <c r="B1280">
        <v>1.2173</v>
      </c>
      <c r="C1280">
        <v>1.2190000000000001</v>
      </c>
      <c r="D1280">
        <v>1.2136</v>
      </c>
      <c r="E1280">
        <v>1.2150000000000001</v>
      </c>
      <c r="F1280">
        <v>3.2000000000000002E-3</v>
      </c>
      <c r="G1280">
        <v>0.26406997854432201</v>
      </c>
      <c r="H1280">
        <v>0</v>
      </c>
      <c r="I1280">
        <f t="shared" si="163"/>
        <v>110.36866057524665</v>
      </c>
      <c r="J1280">
        <f t="shared" si="164"/>
        <v>1.2206700000000001</v>
      </c>
      <c r="K1280">
        <f t="shared" si="167"/>
        <v>1.2348166666666667</v>
      </c>
      <c r="L1280">
        <f t="shared" si="165"/>
        <v>1.2436962500000002</v>
      </c>
      <c r="M1280">
        <f t="shared" si="171"/>
        <v>1.2297229999999997</v>
      </c>
      <c r="N1280">
        <f t="shared" si="169"/>
        <v>1.1951837500000002</v>
      </c>
      <c r="O1280">
        <v>-1.06995884773662</v>
      </c>
      <c r="P1280">
        <f t="shared" si="170"/>
        <v>1.06995884773662</v>
      </c>
      <c r="Q1280">
        <f t="shared" si="168"/>
        <v>1.06995884773662</v>
      </c>
      <c r="R1280">
        <f>MAX(I1252:I1281)</f>
        <v>115.01292189453824</v>
      </c>
      <c r="S1280">
        <f>MIN(I1252:I1281)</f>
        <v>109.84179783340598</v>
      </c>
      <c r="T1280">
        <f>IF(J1280&gt;K1280, 1, IF(J1280&lt;K1280, -1, 0))</f>
        <v>-1</v>
      </c>
      <c r="U1280">
        <f t="shared" si="166"/>
        <v>1</v>
      </c>
      <c r="V1280">
        <f>G1280*U1281</f>
        <v>0.26406997854432201</v>
      </c>
    </row>
    <row r="1281" spans="1:22" x14ac:dyDescent="0.15">
      <c r="A1281">
        <v>20040331</v>
      </c>
      <c r="B1281">
        <v>1.2199</v>
      </c>
      <c r="C1281">
        <v>1.23</v>
      </c>
      <c r="D1281">
        <v>1.2197</v>
      </c>
      <c r="E1281">
        <v>1.228</v>
      </c>
      <c r="F1281">
        <v>1.2999999999999999E-2</v>
      </c>
      <c r="G1281">
        <v>1.06995884773662</v>
      </c>
      <c r="H1281">
        <v>0</v>
      </c>
      <c r="I1281">
        <f t="shared" si="163"/>
        <v>111.5495598241999</v>
      </c>
      <c r="J1281">
        <f t="shared" si="164"/>
        <v>1.2198</v>
      </c>
      <c r="K1281">
        <f t="shared" si="167"/>
        <v>1.2325566666666667</v>
      </c>
      <c r="L1281">
        <f t="shared" si="165"/>
        <v>1.2437625000000003</v>
      </c>
      <c r="M1281">
        <f t="shared" si="171"/>
        <v>1.2303909999999998</v>
      </c>
      <c r="N1281">
        <f t="shared" si="169"/>
        <v>1.1956843749999999</v>
      </c>
      <c r="O1281">
        <v>-0.38273615635178598</v>
      </c>
      <c r="P1281">
        <f t="shared" si="170"/>
        <v>0.38273615635178598</v>
      </c>
      <c r="Q1281">
        <f t="shared" si="168"/>
        <v>0.38273615635178598</v>
      </c>
      <c r="R1281">
        <f>MAX(I1253:I1282)</f>
        <v>114.90417976857428</v>
      </c>
      <c r="S1281">
        <f>MIN(I1253:I1282)</f>
        <v>109.84179783340598</v>
      </c>
      <c r="T1281">
        <f>IF(J1281&gt;K1281, 1, IF(J1281&lt;K1281, -1, 0))</f>
        <v>-1</v>
      </c>
      <c r="U1281">
        <f t="shared" si="166"/>
        <v>1</v>
      </c>
      <c r="V1281">
        <f>G1281*U1282</f>
        <v>1.06995884773662</v>
      </c>
    </row>
    <row r="1282" spans="1:22" x14ac:dyDescent="0.15">
      <c r="A1282">
        <v>20040401</v>
      </c>
      <c r="B1282">
        <v>1.2338</v>
      </c>
      <c r="C1282">
        <v>1.2365999999999999</v>
      </c>
      <c r="D1282">
        <v>1.2279</v>
      </c>
      <c r="E1282">
        <v>1.2326999999999999</v>
      </c>
      <c r="F1282">
        <v>4.7000000000000002E-3</v>
      </c>
      <c r="G1282">
        <v>0.38273615635178598</v>
      </c>
      <c r="H1282">
        <v>0</v>
      </c>
      <c r="I1282">
        <f t="shared" si="163"/>
        <v>111.97650032189837</v>
      </c>
      <c r="J1282">
        <f t="shared" si="164"/>
        <v>1.22048</v>
      </c>
      <c r="K1282">
        <f t="shared" si="167"/>
        <v>1.2311700000000001</v>
      </c>
      <c r="L1282">
        <f t="shared" si="165"/>
        <v>1.2439912500000001</v>
      </c>
      <c r="M1282">
        <f t="shared" si="171"/>
        <v>1.2312439999999996</v>
      </c>
      <c r="N1282">
        <f t="shared" si="169"/>
        <v>1.1962975</v>
      </c>
      <c r="O1282">
        <v>1.7522511559990099</v>
      </c>
      <c r="P1282">
        <f t="shared" si="170"/>
        <v>1.7522511559990099</v>
      </c>
      <c r="Q1282">
        <f t="shared" si="168"/>
        <v>-1.7522511559990099</v>
      </c>
      <c r="R1282">
        <f>MAX(I1254:I1283)</f>
        <v>114.90417976857428</v>
      </c>
      <c r="S1282">
        <f>MIN(I1254:I1283)</f>
        <v>109.84179783340598</v>
      </c>
      <c r="T1282">
        <f>IF(J1282&gt;K1282, 1, IF(J1282&lt;K1282, -1, 0))</f>
        <v>-1</v>
      </c>
      <c r="U1282">
        <f t="shared" si="166"/>
        <v>1</v>
      </c>
      <c r="V1282">
        <f>G1282*U1283</f>
        <v>0.38273615635178598</v>
      </c>
    </row>
    <row r="1283" spans="1:22" x14ac:dyDescent="0.15">
      <c r="A1283">
        <v>20040402</v>
      </c>
      <c r="B1283">
        <v>1.2294</v>
      </c>
      <c r="C1283">
        <v>1.2304999999999999</v>
      </c>
      <c r="D1283">
        <v>1.2078</v>
      </c>
      <c r="E1283">
        <v>1.2111000000000001</v>
      </c>
      <c r="F1283">
        <v>-2.1600000000000001E-2</v>
      </c>
      <c r="G1283">
        <v>-1.7522511559990099</v>
      </c>
      <c r="H1283">
        <v>0</v>
      </c>
      <c r="I1283">
        <f t="shared" si="163"/>
        <v>110.01439080056068</v>
      </c>
      <c r="J1283">
        <f t="shared" si="164"/>
        <v>1.2202899999999999</v>
      </c>
      <c r="K1283">
        <f t="shared" si="167"/>
        <v>1.2299533333333335</v>
      </c>
      <c r="L1283">
        <f t="shared" si="165"/>
        <v>1.2441974999999998</v>
      </c>
      <c r="M1283">
        <f t="shared" si="171"/>
        <v>1.2321699999999998</v>
      </c>
      <c r="N1283">
        <f t="shared" si="169"/>
        <v>1.1969393749999999</v>
      </c>
      <c r="O1283">
        <v>1.0073486912723999</v>
      </c>
      <c r="P1283">
        <f t="shared" si="170"/>
        <v>1.0073486912723999</v>
      </c>
      <c r="Q1283">
        <f t="shared" si="168"/>
        <v>-1.0073486912723999</v>
      </c>
      <c r="R1283">
        <f>MAX(I1255:I1284)</f>
        <v>114.90417976857428</v>
      </c>
      <c r="S1283">
        <f>MIN(I1255:I1284)</f>
        <v>108.90616227461992</v>
      </c>
      <c r="T1283">
        <f>IF(J1283&gt;K1283, 1, IF(J1283&lt;K1283, -1, 0))</f>
        <v>-1</v>
      </c>
      <c r="U1283">
        <f t="shared" si="166"/>
        <v>1</v>
      </c>
      <c r="V1283">
        <f>G1283*U1284</f>
        <v>-1.7522511559990099</v>
      </c>
    </row>
    <row r="1284" spans="1:22" x14ac:dyDescent="0.15">
      <c r="A1284">
        <v>20040405</v>
      </c>
      <c r="B1284">
        <v>1.2037</v>
      </c>
      <c r="C1284">
        <v>1.204</v>
      </c>
      <c r="D1284">
        <v>1.1961999999999999</v>
      </c>
      <c r="E1284">
        <v>1.1989000000000001</v>
      </c>
      <c r="F1284">
        <v>-1.2200000000000001E-2</v>
      </c>
      <c r="G1284">
        <v>-1.0073486912723999</v>
      </c>
      <c r="H1284">
        <v>0</v>
      </c>
      <c r="I1284">
        <f t="shared" ref="I1284:I1347" si="172">I1283*(1+G1284/100)</f>
        <v>108.90616227461992</v>
      </c>
      <c r="J1284">
        <f t="shared" si="164"/>
        <v>1.2189099999999999</v>
      </c>
      <c r="K1284">
        <f t="shared" si="167"/>
        <v>1.2286333333333335</v>
      </c>
      <c r="L1284">
        <f t="shared" si="165"/>
        <v>1.2440625000000001</v>
      </c>
      <c r="M1284">
        <f t="shared" si="171"/>
        <v>1.2327609999999998</v>
      </c>
      <c r="N1284">
        <f t="shared" si="169"/>
        <v>1.1974856249999999</v>
      </c>
      <c r="O1284">
        <v>-0.69230127616981996</v>
      </c>
      <c r="P1284">
        <f t="shared" si="170"/>
        <v>-0.69230127616981996</v>
      </c>
      <c r="Q1284">
        <f t="shared" si="168"/>
        <v>0.69230127616981996</v>
      </c>
      <c r="R1284">
        <f>MAX(I1256:I1285)</f>
        <v>113.17336759698141</v>
      </c>
      <c r="S1284">
        <f>MIN(I1256:I1285)</f>
        <v>108.90616227461992</v>
      </c>
      <c r="T1284">
        <f>IF(J1284&gt;K1284, 1, IF(J1284&lt;K1284, -1, 0))</f>
        <v>-1</v>
      </c>
      <c r="U1284">
        <f t="shared" si="166"/>
        <v>1</v>
      </c>
      <c r="V1284">
        <f>G1284*U1285</f>
        <v>-1.0073486912723999</v>
      </c>
    </row>
    <row r="1285" spans="1:22" x14ac:dyDescent="0.15">
      <c r="A1285">
        <v>20040406</v>
      </c>
      <c r="B1285">
        <v>1.2073</v>
      </c>
      <c r="C1285">
        <v>1.2099</v>
      </c>
      <c r="D1285">
        <v>1.2023999999999999</v>
      </c>
      <c r="E1285">
        <v>1.2072000000000001</v>
      </c>
      <c r="F1285">
        <v>8.3000000000000001E-3</v>
      </c>
      <c r="G1285">
        <v>0.69230127616981996</v>
      </c>
      <c r="H1285">
        <v>0</v>
      </c>
      <c r="I1285">
        <f t="shared" si="172"/>
        <v>109.66012102587467</v>
      </c>
      <c r="J1285">
        <f t="shared" si="164"/>
        <v>1.21574</v>
      </c>
      <c r="K1285">
        <f t="shared" si="167"/>
        <v>1.2268266666666667</v>
      </c>
      <c r="L1285">
        <f t="shared" si="165"/>
        <v>1.2437912499999999</v>
      </c>
      <c r="M1285">
        <f t="shared" si="171"/>
        <v>1.2332689999999997</v>
      </c>
      <c r="N1285">
        <f t="shared" si="169"/>
        <v>1.1979524999999998</v>
      </c>
      <c r="O1285">
        <v>-0.68754141815771797</v>
      </c>
      <c r="P1285">
        <f t="shared" si="170"/>
        <v>-0.68754141815771797</v>
      </c>
      <c r="Q1285">
        <f t="shared" si="168"/>
        <v>0.68754141815771797</v>
      </c>
      <c r="R1285">
        <f>MAX(I1257:I1286)</f>
        <v>113.17336759698141</v>
      </c>
      <c r="S1285">
        <f>MIN(I1257:I1286)</f>
        <v>108.90616227461992</v>
      </c>
      <c r="T1285">
        <f>IF(J1285&gt;K1285, 1, IF(J1285&lt;K1285, -1, 0))</f>
        <v>-1</v>
      </c>
      <c r="U1285">
        <f t="shared" si="166"/>
        <v>1</v>
      </c>
      <c r="V1285">
        <f>G1285*U1286</f>
        <v>0.69230127616981996</v>
      </c>
    </row>
    <row r="1286" spans="1:22" x14ac:dyDescent="0.15">
      <c r="A1286">
        <v>20040407</v>
      </c>
      <c r="B1286">
        <v>1.2084999999999999</v>
      </c>
      <c r="C1286">
        <v>1.2176</v>
      </c>
      <c r="D1286">
        <v>1.206</v>
      </c>
      <c r="E1286">
        <v>1.2155</v>
      </c>
      <c r="F1286">
        <v>8.3000000000000001E-3</v>
      </c>
      <c r="G1286">
        <v>0.68754141815771797</v>
      </c>
      <c r="H1286">
        <v>0</v>
      </c>
      <c r="I1286">
        <f t="shared" si="172"/>
        <v>110.41407977712944</v>
      </c>
      <c r="J1286">
        <f t="shared" si="164"/>
        <v>1.2135099999999999</v>
      </c>
      <c r="K1286">
        <f t="shared" si="167"/>
        <v>1.2248000000000003</v>
      </c>
      <c r="L1286">
        <f t="shared" si="165"/>
        <v>1.2436475</v>
      </c>
      <c r="M1286">
        <f t="shared" si="171"/>
        <v>1.2338599999999997</v>
      </c>
      <c r="N1286">
        <f t="shared" si="169"/>
        <v>1.1985337499999997</v>
      </c>
      <c r="O1286">
        <v>0.81447963800905099</v>
      </c>
      <c r="P1286">
        <f t="shared" si="170"/>
        <v>0.81447963800905099</v>
      </c>
      <c r="Q1286">
        <f t="shared" si="168"/>
        <v>-0.81447963800905099</v>
      </c>
      <c r="R1286">
        <f>MAX(I1258:I1287)</f>
        <v>113.17336759698141</v>
      </c>
      <c r="S1286">
        <f>MIN(I1258:I1287)</f>
        <v>108.90616227461992</v>
      </c>
      <c r="T1286">
        <f>IF(J1286&gt;K1286, 1, IF(J1286&lt;K1286, -1, 0))</f>
        <v>-1</v>
      </c>
      <c r="U1286">
        <f t="shared" si="166"/>
        <v>1</v>
      </c>
      <c r="V1286">
        <f>G1286*U1287</f>
        <v>0.68754141815771797</v>
      </c>
    </row>
    <row r="1287" spans="1:22" x14ac:dyDescent="0.15">
      <c r="A1287">
        <v>20040408</v>
      </c>
      <c r="B1287">
        <v>1.2077</v>
      </c>
      <c r="C1287">
        <v>1.2099</v>
      </c>
      <c r="D1287">
        <v>1.204</v>
      </c>
      <c r="E1287">
        <v>1.2056</v>
      </c>
      <c r="F1287">
        <v>-9.9000000000000008E-3</v>
      </c>
      <c r="G1287">
        <v>-0.81447963800905099</v>
      </c>
      <c r="H1287">
        <v>0</v>
      </c>
      <c r="I1287">
        <f t="shared" si="172"/>
        <v>109.51477957984966</v>
      </c>
      <c r="J1287">
        <f t="shared" si="164"/>
        <v>1.2140400000000002</v>
      </c>
      <c r="K1287">
        <f t="shared" si="167"/>
        <v>1.2236900000000002</v>
      </c>
      <c r="L1287">
        <f t="shared" si="165"/>
        <v>1.2436099999999999</v>
      </c>
      <c r="M1287">
        <f t="shared" si="171"/>
        <v>1.2343939999999995</v>
      </c>
      <c r="N1287">
        <f t="shared" si="169"/>
        <v>1.1991706249999996</v>
      </c>
      <c r="O1287">
        <v>4.9767750497672E-2</v>
      </c>
      <c r="P1287">
        <f t="shared" si="170"/>
        <v>4.9767750497672E-2</v>
      </c>
      <c r="Q1287">
        <f t="shared" si="168"/>
        <v>-4.9767750497672E-2</v>
      </c>
      <c r="R1287">
        <f>MAX(I1259:I1288)</f>
        <v>112.73839909312561</v>
      </c>
      <c r="S1287">
        <f>MIN(I1259:I1288)</f>
        <v>108.90616227461992</v>
      </c>
      <c r="T1287">
        <f>IF(J1287&gt;K1287, 1, IF(J1287&lt;K1287, -1, 0))</f>
        <v>-1</v>
      </c>
      <c r="U1287">
        <f t="shared" si="166"/>
        <v>1</v>
      </c>
      <c r="V1287">
        <f>G1287*U1288</f>
        <v>-0.81447963800905099</v>
      </c>
    </row>
    <row r="1288" spans="1:22" x14ac:dyDescent="0.15">
      <c r="A1288">
        <v>20040412</v>
      </c>
      <c r="B1288">
        <v>1.2065999999999999</v>
      </c>
      <c r="C1288">
        <v>1.2074</v>
      </c>
      <c r="D1288">
        <v>1.2032</v>
      </c>
      <c r="E1288">
        <v>1.2050000000000001</v>
      </c>
      <c r="F1288">
        <v>-5.9999999999999995E-4</v>
      </c>
      <c r="G1288">
        <v>-4.9767750497672E-2</v>
      </c>
      <c r="H1288">
        <v>0</v>
      </c>
      <c r="I1288">
        <f t="shared" si="172"/>
        <v>109.46027653759027</v>
      </c>
      <c r="J1288">
        <f t="shared" si="164"/>
        <v>1.2135000000000002</v>
      </c>
      <c r="K1288">
        <f t="shared" si="167"/>
        <v>1.2224366666666668</v>
      </c>
      <c r="L1288">
        <f t="shared" si="165"/>
        <v>1.2433512500000001</v>
      </c>
      <c r="M1288">
        <f t="shared" si="171"/>
        <v>1.2347289999999997</v>
      </c>
      <c r="N1288">
        <f t="shared" si="169"/>
        <v>1.1997599999999997</v>
      </c>
      <c r="O1288">
        <v>1.0539419087137101</v>
      </c>
      <c r="P1288">
        <f t="shared" si="170"/>
        <v>1.0539419087137101</v>
      </c>
      <c r="Q1288">
        <f t="shared" si="168"/>
        <v>-1.0539419087137101</v>
      </c>
      <c r="R1288">
        <f>MAX(I1260:I1289)</f>
        <v>112.26718321394847</v>
      </c>
      <c r="S1288">
        <f>MIN(I1260:I1289)</f>
        <v>108.30662880976669</v>
      </c>
      <c r="T1288">
        <f>IF(J1288&gt;K1288, 1, IF(J1288&lt;K1288, -1, 0))</f>
        <v>-1</v>
      </c>
      <c r="U1288">
        <f t="shared" si="166"/>
        <v>1</v>
      </c>
      <c r="V1288">
        <f>G1288*U1289</f>
        <v>4.9767750497672E-2</v>
      </c>
    </row>
    <row r="1289" spans="1:22" x14ac:dyDescent="0.15">
      <c r="A1289">
        <v>20040413</v>
      </c>
      <c r="B1289">
        <v>1.1951000000000001</v>
      </c>
      <c r="C1289">
        <v>1.1958</v>
      </c>
      <c r="D1289">
        <v>1.1884999999999999</v>
      </c>
      <c r="E1289">
        <v>1.1922999999999999</v>
      </c>
      <c r="F1289">
        <v>-1.2699999999999999E-2</v>
      </c>
      <c r="G1289">
        <v>-1.0539419087137101</v>
      </c>
      <c r="H1289">
        <v>0</v>
      </c>
      <c r="I1289">
        <f t="shared" si="172"/>
        <v>108.30662880976669</v>
      </c>
      <c r="J1289">
        <f t="shared" si="164"/>
        <v>1.2130800000000002</v>
      </c>
      <c r="K1289">
        <f t="shared" si="167"/>
        <v>1.2209733333333335</v>
      </c>
      <c r="L1289">
        <f t="shared" si="165"/>
        <v>1.2430774999999998</v>
      </c>
      <c r="M1289">
        <f t="shared" si="171"/>
        <v>1.2350199999999996</v>
      </c>
      <c r="N1289">
        <f t="shared" si="169"/>
        <v>1.2004662499999998</v>
      </c>
      <c r="O1289">
        <v>-0.13419441415751501</v>
      </c>
      <c r="P1289">
        <f t="shared" si="170"/>
        <v>-0.13419441415751501</v>
      </c>
      <c r="Q1289">
        <f t="shared" si="168"/>
        <v>0.13419441415751501</v>
      </c>
      <c r="R1289">
        <f>MAX(I1261:I1290)</f>
        <v>112.26718321394847</v>
      </c>
      <c r="S1289">
        <f>MIN(I1261:I1290)</f>
        <v>108.30662880976669</v>
      </c>
      <c r="T1289">
        <f>IF(J1289&gt;K1289, 1, IF(J1289&lt;K1289, -1, 0))</f>
        <v>-1</v>
      </c>
      <c r="U1289">
        <f t="shared" si="166"/>
        <v>-1</v>
      </c>
      <c r="V1289">
        <f>G1289*U1290</f>
        <v>1.0539419087137101</v>
      </c>
    </row>
    <row r="1290" spans="1:22" x14ac:dyDescent="0.15">
      <c r="A1290">
        <v>20040414</v>
      </c>
      <c r="B1290">
        <v>1.1907000000000001</v>
      </c>
      <c r="C1290">
        <v>1.1948000000000001</v>
      </c>
      <c r="D1290">
        <v>1.1848000000000001</v>
      </c>
      <c r="E1290">
        <v>1.1939</v>
      </c>
      <c r="F1290">
        <v>1.6000000000000001E-3</v>
      </c>
      <c r="G1290">
        <v>0.13419441415751501</v>
      </c>
      <c r="H1290">
        <v>0</v>
      </c>
      <c r="I1290">
        <f t="shared" si="172"/>
        <v>108.45197025579172</v>
      </c>
      <c r="J1290">
        <f t="shared" si="164"/>
        <v>1.21113</v>
      </c>
      <c r="K1290">
        <f t="shared" si="167"/>
        <v>1.2192466666666668</v>
      </c>
      <c r="L1290">
        <f t="shared" si="165"/>
        <v>1.2426062500000001</v>
      </c>
      <c r="M1290">
        <f t="shared" si="171"/>
        <v>1.2351859999999997</v>
      </c>
      <c r="N1290">
        <f t="shared" si="169"/>
        <v>1.2011193749999998</v>
      </c>
      <c r="O1290">
        <v>-0.17589412848647201</v>
      </c>
      <c r="P1290">
        <f t="shared" si="170"/>
        <v>-0.17589412848647201</v>
      </c>
      <c r="Q1290">
        <f t="shared" si="168"/>
        <v>0.17589412848647201</v>
      </c>
      <c r="R1290">
        <f>MAX(I1262:I1291)</f>
        <v>112.26718321394847</v>
      </c>
      <c r="S1290">
        <f>MIN(I1262:I1291)</f>
        <v>108.30662880976669</v>
      </c>
      <c r="T1290">
        <f>IF(J1290&gt;K1290, 1, IF(J1290&lt;K1290, -1, 0))</f>
        <v>-1</v>
      </c>
      <c r="U1290">
        <f t="shared" si="166"/>
        <v>-1</v>
      </c>
      <c r="V1290">
        <f>G1290*U1291</f>
        <v>-0.13419441415751501</v>
      </c>
    </row>
    <row r="1291" spans="1:22" x14ac:dyDescent="0.15">
      <c r="A1291">
        <v>20040415</v>
      </c>
      <c r="B1291">
        <v>1.1895</v>
      </c>
      <c r="C1291">
        <v>1.1967000000000001</v>
      </c>
      <c r="D1291">
        <v>1.1879999999999999</v>
      </c>
      <c r="E1291">
        <v>1.196</v>
      </c>
      <c r="F1291">
        <v>2.0999999999999999E-3</v>
      </c>
      <c r="G1291">
        <v>0.17589412848647201</v>
      </c>
      <c r="H1291">
        <v>0</v>
      </c>
      <c r="I1291">
        <f t="shared" si="172"/>
        <v>108.64273090369954</v>
      </c>
      <c r="J1291">
        <f t="shared" si="164"/>
        <v>1.20902</v>
      </c>
      <c r="K1291">
        <f t="shared" si="167"/>
        <v>1.2182933333333332</v>
      </c>
      <c r="L1291">
        <f t="shared" si="165"/>
        <v>1.2420675000000001</v>
      </c>
      <c r="M1291">
        <f t="shared" si="171"/>
        <v>1.2351809999999996</v>
      </c>
      <c r="N1291">
        <f t="shared" si="169"/>
        <v>1.2017843749999997</v>
      </c>
      <c r="O1291">
        <v>-9.1973244147165595E-2</v>
      </c>
      <c r="P1291">
        <f t="shared" si="170"/>
        <v>-9.1973244147165595E-2</v>
      </c>
      <c r="Q1291">
        <f t="shared" si="168"/>
        <v>9.1973244147165595E-2</v>
      </c>
      <c r="R1291">
        <f>MAX(I1263:I1292)</f>
        <v>112.26718321394847</v>
      </c>
      <c r="S1291">
        <f>MIN(I1263:I1292)</f>
        <v>108.30662880976669</v>
      </c>
      <c r="T1291">
        <f>IF(J1291&gt;K1291, 1, IF(J1291&lt;K1291, -1, 0))</f>
        <v>-1</v>
      </c>
      <c r="U1291">
        <f t="shared" si="166"/>
        <v>-1</v>
      </c>
      <c r="V1291">
        <f>G1291*U1292</f>
        <v>-0.17589412848647201</v>
      </c>
    </row>
    <row r="1292" spans="1:22" x14ac:dyDescent="0.15">
      <c r="A1292">
        <v>20040416</v>
      </c>
      <c r="B1292">
        <v>1.1915</v>
      </c>
      <c r="C1292">
        <v>1.2030000000000001</v>
      </c>
      <c r="D1292">
        <v>1.1902999999999999</v>
      </c>
      <c r="E1292">
        <v>1.1971000000000001</v>
      </c>
      <c r="F1292">
        <v>1.1000000000000001E-3</v>
      </c>
      <c r="G1292">
        <v>9.1973244147165595E-2</v>
      </c>
      <c r="H1292">
        <v>0</v>
      </c>
      <c r="I1292">
        <f t="shared" si="172"/>
        <v>108.74265314784175</v>
      </c>
      <c r="J1292">
        <f t="shared" si="164"/>
        <v>1.2058199999999999</v>
      </c>
      <c r="K1292">
        <f t="shared" si="167"/>
        <v>1.2175266666666671</v>
      </c>
      <c r="L1292">
        <f t="shared" si="165"/>
        <v>1.2415225000000001</v>
      </c>
      <c r="M1292">
        <f t="shared" si="171"/>
        <v>1.235266</v>
      </c>
      <c r="N1292">
        <f t="shared" si="169"/>
        <v>1.2024606249999998</v>
      </c>
      <c r="O1292">
        <v>-0.21719154623673301</v>
      </c>
      <c r="P1292">
        <f t="shared" si="170"/>
        <v>-0.21719154623673301</v>
      </c>
      <c r="Q1292">
        <f t="shared" si="168"/>
        <v>0.21719154623673301</v>
      </c>
      <c r="R1292">
        <f>MAX(I1264:I1293)</f>
        <v>112.26718321394847</v>
      </c>
      <c r="S1292">
        <f>MIN(I1264:I1293)</f>
        <v>108.30662880976669</v>
      </c>
      <c r="T1292">
        <f>IF(J1292&gt;K1292, 1, IF(J1292&lt;K1292, -1, 0))</f>
        <v>-1</v>
      </c>
      <c r="U1292">
        <f t="shared" si="166"/>
        <v>-1</v>
      </c>
      <c r="V1292">
        <f>G1292*U1293</f>
        <v>-9.1973244147165595E-2</v>
      </c>
    </row>
    <row r="1293" spans="1:22" x14ac:dyDescent="0.15">
      <c r="A1293">
        <v>20040419</v>
      </c>
      <c r="B1293">
        <v>1.2024999999999999</v>
      </c>
      <c r="C1293">
        <v>1.2037</v>
      </c>
      <c r="D1293">
        <v>1.1987000000000001</v>
      </c>
      <c r="E1293">
        <v>1.1997</v>
      </c>
      <c r="F1293">
        <v>2.5999999999999999E-3</v>
      </c>
      <c r="G1293">
        <v>0.21719154623673301</v>
      </c>
      <c r="H1293">
        <v>0</v>
      </c>
      <c r="I1293">
        <f t="shared" si="172"/>
        <v>108.9788329976324</v>
      </c>
      <c r="J1293">
        <f t="shared" si="164"/>
        <v>1.2022600000000001</v>
      </c>
      <c r="K1293">
        <f t="shared" si="167"/>
        <v>1.2167966666666667</v>
      </c>
      <c r="L1293">
        <f t="shared" si="165"/>
        <v>1.2410387500000002</v>
      </c>
      <c r="M1293">
        <f t="shared" si="171"/>
        <v>1.2353339999999997</v>
      </c>
      <c r="N1293">
        <f t="shared" si="169"/>
        <v>1.2031449999999997</v>
      </c>
      <c r="O1293">
        <v>0.90022505626405902</v>
      </c>
      <c r="P1293">
        <f t="shared" si="170"/>
        <v>0.90022505626405902</v>
      </c>
      <c r="Q1293">
        <f t="shared" si="168"/>
        <v>-0.90022505626405902</v>
      </c>
      <c r="R1293">
        <f>MAX(I1265:I1294)</f>
        <v>112.14909328905311</v>
      </c>
      <c r="S1293">
        <f>MIN(I1265:I1294)</f>
        <v>107.99777823696354</v>
      </c>
      <c r="T1293">
        <f>IF(J1293&gt;K1293, 1, IF(J1293&lt;K1293, -1, 0))</f>
        <v>-1</v>
      </c>
      <c r="U1293">
        <f t="shared" si="166"/>
        <v>-1</v>
      </c>
      <c r="V1293">
        <f>G1293*U1294</f>
        <v>-0.21719154623673301</v>
      </c>
    </row>
    <row r="1294" spans="1:22" x14ac:dyDescent="0.15">
      <c r="A1294">
        <v>20040420</v>
      </c>
      <c r="B1294">
        <v>1.1906000000000001</v>
      </c>
      <c r="C1294">
        <v>1.1920999999999999</v>
      </c>
      <c r="D1294">
        <v>1.1861999999999999</v>
      </c>
      <c r="E1294">
        <v>1.1889000000000001</v>
      </c>
      <c r="F1294">
        <v>-1.0800000000000001E-2</v>
      </c>
      <c r="G1294">
        <v>-0.90022505626405902</v>
      </c>
      <c r="H1294">
        <v>0</v>
      </c>
      <c r="I1294">
        <f t="shared" si="172"/>
        <v>107.99777823696354</v>
      </c>
      <c r="J1294">
        <f t="shared" ref="J1294:J1357" si="173">AVERAGE(E1284:E1293)</f>
        <v>1.20112</v>
      </c>
      <c r="K1294">
        <f t="shared" si="167"/>
        <v>1.2155500000000001</v>
      </c>
      <c r="L1294">
        <f t="shared" si="165"/>
        <v>1.2405612500000003</v>
      </c>
      <c r="M1294">
        <f t="shared" si="171"/>
        <v>1.2354219999999998</v>
      </c>
      <c r="N1294">
        <f t="shared" si="169"/>
        <v>1.2038537499999999</v>
      </c>
      <c r="O1294">
        <v>0.60560181680545799</v>
      </c>
      <c r="P1294">
        <f t="shared" si="170"/>
        <v>0.60560181680545799</v>
      </c>
      <c r="Q1294">
        <f t="shared" si="168"/>
        <v>-0.60560181680545799</v>
      </c>
      <c r="R1294">
        <f>MAX(I1266:I1295)</f>
        <v>112.14909328905311</v>
      </c>
      <c r="S1294">
        <f>MIN(I1266:I1295)</f>
        <v>107.34374172985096</v>
      </c>
      <c r="T1294">
        <f>IF(J1294&gt;K1294, 1, IF(J1294&lt;K1294, -1, 0))</f>
        <v>-1</v>
      </c>
      <c r="U1294">
        <f t="shared" si="166"/>
        <v>-1</v>
      </c>
      <c r="V1294">
        <f>G1294*U1295</f>
        <v>0.90022505626405902</v>
      </c>
    </row>
    <row r="1295" spans="1:22" x14ac:dyDescent="0.15">
      <c r="A1295">
        <v>20040421</v>
      </c>
      <c r="B1295">
        <v>1.1809000000000001</v>
      </c>
      <c r="C1295">
        <v>1.1899</v>
      </c>
      <c r="D1295">
        <v>1.1808000000000001</v>
      </c>
      <c r="E1295">
        <v>1.1817</v>
      </c>
      <c r="F1295">
        <v>-7.1999999999999998E-3</v>
      </c>
      <c r="G1295">
        <v>-0.60560181680545799</v>
      </c>
      <c r="H1295">
        <v>0</v>
      </c>
      <c r="I1295">
        <f t="shared" si="172"/>
        <v>107.34374172985096</v>
      </c>
      <c r="J1295">
        <f t="shared" si="173"/>
        <v>1.2001200000000001</v>
      </c>
      <c r="K1295">
        <f t="shared" si="167"/>
        <v>1.2138833333333332</v>
      </c>
      <c r="L1295">
        <f t="shared" si="165"/>
        <v>1.2399675000000003</v>
      </c>
      <c r="M1295">
        <f t="shared" si="171"/>
        <v>1.2355489999999998</v>
      </c>
      <c r="N1295">
        <f t="shared" si="169"/>
        <v>1.2044306249999999</v>
      </c>
      <c r="O1295">
        <v>-0.49081831260049302</v>
      </c>
      <c r="P1295">
        <f t="shared" si="170"/>
        <v>-0.49081831260049302</v>
      </c>
      <c r="Q1295">
        <f t="shared" si="168"/>
        <v>0.49081831260049302</v>
      </c>
      <c r="R1295">
        <f>MAX(I1267:I1296)</f>
        <v>112.14909328905311</v>
      </c>
      <c r="S1295">
        <f>MIN(I1267:I1296)</f>
        <v>107.34374172985096</v>
      </c>
      <c r="T1295">
        <f>IF(J1295&gt;K1295, 1, IF(J1295&lt;K1295, -1, 0))</f>
        <v>-1</v>
      </c>
      <c r="U1295">
        <f t="shared" si="166"/>
        <v>-1</v>
      </c>
      <c r="V1295">
        <f>G1295*U1296</f>
        <v>0.60560181680545799</v>
      </c>
    </row>
    <row r="1296" spans="1:22" x14ac:dyDescent="0.15">
      <c r="A1296">
        <v>20040422</v>
      </c>
      <c r="B1296">
        <v>1.1850000000000001</v>
      </c>
      <c r="C1296">
        <v>1.1891</v>
      </c>
      <c r="D1296">
        <v>1.1821999999999999</v>
      </c>
      <c r="E1296">
        <v>1.1875</v>
      </c>
      <c r="F1296">
        <v>5.7999999999999996E-3</v>
      </c>
      <c r="G1296">
        <v>0.49081831260049302</v>
      </c>
      <c r="H1296">
        <v>0</v>
      </c>
      <c r="I1296">
        <f t="shared" si="172"/>
        <v>107.87060447169165</v>
      </c>
      <c r="J1296">
        <f t="shared" si="173"/>
        <v>1.19757</v>
      </c>
      <c r="K1296">
        <f t="shared" si="167"/>
        <v>1.2122133333333334</v>
      </c>
      <c r="L1296">
        <f t="shared" si="165"/>
        <v>1.2392062500000003</v>
      </c>
      <c r="M1296">
        <f t="shared" si="171"/>
        <v>1.2355880000000001</v>
      </c>
      <c r="N1296">
        <f t="shared" si="169"/>
        <v>1.2050537499999998</v>
      </c>
      <c r="O1296">
        <v>0.44631578947369099</v>
      </c>
      <c r="P1296">
        <f t="shared" si="170"/>
        <v>0.44631578947369099</v>
      </c>
      <c r="Q1296">
        <f t="shared" si="168"/>
        <v>-0.44631578947369099</v>
      </c>
      <c r="R1296">
        <f>MAX(I1268:I1297)</f>
        <v>112.14909328905311</v>
      </c>
      <c r="S1296">
        <f>MIN(I1268:I1297)</f>
        <v>107.34374172985096</v>
      </c>
      <c r="T1296">
        <f>IF(J1296&gt;K1296, 1, IF(J1296&lt;K1296, -1, 0))</f>
        <v>-1</v>
      </c>
      <c r="U1296">
        <f t="shared" si="166"/>
        <v>-1</v>
      </c>
      <c r="V1296">
        <f>G1296*U1297</f>
        <v>-0.49081831260049302</v>
      </c>
    </row>
    <row r="1297" spans="1:22" x14ac:dyDescent="0.15">
      <c r="A1297">
        <v>20040423</v>
      </c>
      <c r="B1297">
        <v>1.1876</v>
      </c>
      <c r="C1297">
        <v>1.1879</v>
      </c>
      <c r="D1297">
        <v>1.1779999999999999</v>
      </c>
      <c r="E1297">
        <v>1.1821999999999999</v>
      </c>
      <c r="F1297">
        <v>-5.3E-3</v>
      </c>
      <c r="G1297">
        <v>-0.44631578947369099</v>
      </c>
      <c r="H1297">
        <v>0</v>
      </c>
      <c r="I1297">
        <f t="shared" si="172"/>
        <v>107.38916093173377</v>
      </c>
      <c r="J1297">
        <f t="shared" si="173"/>
        <v>1.1947699999999999</v>
      </c>
      <c r="K1297">
        <f t="shared" si="167"/>
        <v>1.2111266666666667</v>
      </c>
      <c r="L1297">
        <f t="shared" si="165"/>
        <v>1.2385400000000002</v>
      </c>
      <c r="M1297">
        <f t="shared" si="171"/>
        <v>1.2355469999999997</v>
      </c>
      <c r="N1297">
        <f t="shared" si="169"/>
        <v>1.2057018749999999</v>
      </c>
      <c r="O1297">
        <v>-0.338352224665877</v>
      </c>
      <c r="P1297">
        <f t="shared" si="170"/>
        <v>-0.338352224665877</v>
      </c>
      <c r="Q1297">
        <f t="shared" si="168"/>
        <v>0.338352224665877</v>
      </c>
      <c r="R1297">
        <f>MAX(I1269:I1298)</f>
        <v>112.14909328905311</v>
      </c>
      <c r="S1297">
        <f>MIN(I1269:I1298)</f>
        <v>107.34374172985096</v>
      </c>
      <c r="T1297">
        <f>IF(J1297&gt;K1297, 1, IF(J1297&lt;K1297, -1, 0))</f>
        <v>-1</v>
      </c>
      <c r="U1297">
        <f t="shared" si="166"/>
        <v>-1</v>
      </c>
      <c r="V1297">
        <f>G1297*U1298</f>
        <v>0.44631578947369099</v>
      </c>
    </row>
    <row r="1298" spans="1:22" x14ac:dyDescent="0.15">
      <c r="A1298">
        <v>20040426</v>
      </c>
      <c r="B1298">
        <v>1.1838</v>
      </c>
      <c r="C1298">
        <v>1.1863999999999999</v>
      </c>
      <c r="D1298">
        <v>1.1819999999999999</v>
      </c>
      <c r="E1298">
        <v>1.1861999999999999</v>
      </c>
      <c r="F1298">
        <v>4.0000000000000001E-3</v>
      </c>
      <c r="G1298">
        <v>0.338352224665877</v>
      </c>
      <c r="H1298">
        <v>0</v>
      </c>
      <c r="I1298">
        <f t="shared" si="172"/>
        <v>107.75251454679631</v>
      </c>
      <c r="J1298">
        <f t="shared" si="173"/>
        <v>1.1924299999999999</v>
      </c>
      <c r="K1298">
        <f t="shared" si="167"/>
        <v>1.2095800000000001</v>
      </c>
      <c r="L1298">
        <f t="shared" si="165"/>
        <v>1.2377374999999999</v>
      </c>
      <c r="M1298">
        <f t="shared" si="171"/>
        <v>1.2353850000000002</v>
      </c>
      <c r="N1298">
        <f t="shared" si="169"/>
        <v>1.2062643749999999</v>
      </c>
      <c r="O1298">
        <v>-0.48052604957005901</v>
      </c>
      <c r="P1298">
        <f t="shared" si="170"/>
        <v>-0.48052604957005901</v>
      </c>
      <c r="Q1298">
        <f t="shared" si="168"/>
        <v>0.48052604957005901</v>
      </c>
      <c r="R1298">
        <f>MAX(I1270:I1299)</f>
        <v>112.14909328905311</v>
      </c>
      <c r="S1298">
        <f>MIN(I1270:I1299)</f>
        <v>107.34374172985096</v>
      </c>
      <c r="T1298">
        <f>IF(J1298&gt;K1298, 1, IF(J1298&lt;K1298, -1, 0))</f>
        <v>-1</v>
      </c>
      <c r="U1298">
        <f t="shared" si="166"/>
        <v>-1</v>
      </c>
      <c r="V1298">
        <f>G1298*U1299</f>
        <v>0.338352224665877</v>
      </c>
    </row>
    <row r="1299" spans="1:22" x14ac:dyDescent="0.15">
      <c r="A1299">
        <v>20040427</v>
      </c>
      <c r="B1299">
        <v>1.1866000000000001</v>
      </c>
      <c r="C1299">
        <v>1.1933</v>
      </c>
      <c r="D1299">
        <v>1.1841999999999999</v>
      </c>
      <c r="E1299">
        <v>1.1919</v>
      </c>
      <c r="F1299">
        <v>5.7000000000000002E-3</v>
      </c>
      <c r="G1299">
        <v>0.48052604957005901</v>
      </c>
      <c r="H1299">
        <v>0</v>
      </c>
      <c r="I1299">
        <f t="shared" si="172"/>
        <v>108.27029344826042</v>
      </c>
      <c r="J1299">
        <f t="shared" si="173"/>
        <v>1.1905499999999998</v>
      </c>
      <c r="K1299">
        <f t="shared" si="167"/>
        <v>1.2084800000000002</v>
      </c>
      <c r="L1299">
        <f t="shared" si="165"/>
        <v>1.2369162500000002</v>
      </c>
      <c r="M1299">
        <f t="shared" si="171"/>
        <v>1.2352789999999998</v>
      </c>
      <c r="N1299">
        <f t="shared" si="169"/>
        <v>1.20673875</v>
      </c>
      <c r="O1299">
        <v>0.78865676650724503</v>
      </c>
      <c r="P1299">
        <f t="shared" si="170"/>
        <v>0.78865676650724503</v>
      </c>
      <c r="Q1299">
        <f t="shared" si="168"/>
        <v>-0.78865676650724503</v>
      </c>
      <c r="R1299">
        <f>MAX(I1271:I1300)</f>
        <v>112.14909328905311</v>
      </c>
      <c r="S1299">
        <f>MIN(I1271:I1300)</f>
        <v>107.34374172985096</v>
      </c>
      <c r="T1299">
        <f>IF(J1299&gt;K1299, 1, IF(J1299&lt;K1299, -1, 0))</f>
        <v>-1</v>
      </c>
      <c r="U1299">
        <f t="shared" si="166"/>
        <v>1</v>
      </c>
      <c r="V1299">
        <f>G1299*U1300</f>
        <v>0.48052604957005901</v>
      </c>
    </row>
    <row r="1300" spans="1:22" x14ac:dyDescent="0.15">
      <c r="A1300">
        <v>20040428</v>
      </c>
      <c r="B1300">
        <v>1.1890000000000001</v>
      </c>
      <c r="C1300">
        <v>1.1893</v>
      </c>
      <c r="D1300">
        <v>1.1805000000000001</v>
      </c>
      <c r="E1300">
        <v>1.1825000000000001</v>
      </c>
      <c r="F1300">
        <v>-9.4000000000000004E-3</v>
      </c>
      <c r="G1300">
        <v>-0.78865676650724503</v>
      </c>
      <c r="H1300">
        <v>0</v>
      </c>
      <c r="I1300">
        <f t="shared" si="172"/>
        <v>107.41641245286345</v>
      </c>
      <c r="J1300">
        <f t="shared" si="173"/>
        <v>1.19051</v>
      </c>
      <c r="K1300">
        <f t="shared" si="167"/>
        <v>1.2074366666666667</v>
      </c>
      <c r="L1300">
        <f t="shared" ref="L1300:L1363" si="174">AVERAGE(E1220:E1299)</f>
        <v>1.2361475000000002</v>
      </c>
      <c r="M1300">
        <f t="shared" si="171"/>
        <v>1.2351210000000004</v>
      </c>
      <c r="N1300">
        <f t="shared" si="169"/>
        <v>1.207255</v>
      </c>
      <c r="O1300">
        <v>-1.0401691331923899</v>
      </c>
      <c r="P1300">
        <f t="shared" si="170"/>
        <v>-1.0401691331923899</v>
      </c>
      <c r="Q1300">
        <f t="shared" si="168"/>
        <v>1.0401691331923899</v>
      </c>
      <c r="R1300">
        <f>MAX(I1272:I1301)</f>
        <v>112.14909328905311</v>
      </c>
      <c r="S1300">
        <f>MIN(I1272:I1301)</f>
        <v>107.34374172985096</v>
      </c>
      <c r="T1300">
        <f>IF(J1300&gt;K1300, 1, IF(J1300&lt;K1300, -1, 0))</f>
        <v>-1</v>
      </c>
      <c r="U1300">
        <f t="shared" ref="U1300:U1363" si="175">IF(T1250=-1,-1,IF(T1250=1,1,U1249))</f>
        <v>1</v>
      </c>
      <c r="V1300">
        <f>G1300*U1301</f>
        <v>-0.78865676650724503</v>
      </c>
    </row>
    <row r="1301" spans="1:22" x14ac:dyDescent="0.15">
      <c r="A1301">
        <v>20040429</v>
      </c>
      <c r="B1301">
        <v>1.1813</v>
      </c>
      <c r="C1301">
        <v>1.1966000000000001</v>
      </c>
      <c r="D1301">
        <v>1.1809000000000001</v>
      </c>
      <c r="E1301">
        <v>1.1948000000000001</v>
      </c>
      <c r="F1301">
        <v>1.23E-2</v>
      </c>
      <c r="G1301">
        <v>1.0401691331923899</v>
      </c>
      <c r="H1301">
        <v>0</v>
      </c>
      <c r="I1301">
        <f t="shared" si="172"/>
        <v>108.53372481918076</v>
      </c>
      <c r="J1301">
        <f t="shared" si="173"/>
        <v>1.1893699999999998</v>
      </c>
      <c r="K1301">
        <f t="shared" si="167"/>
        <v>1.206063333333333</v>
      </c>
      <c r="L1301">
        <f t="shared" si="174"/>
        <v>1.2352087500000004</v>
      </c>
      <c r="M1301">
        <f t="shared" si="171"/>
        <v>1.2348490000000003</v>
      </c>
      <c r="N1301">
        <f t="shared" si="169"/>
        <v>1.2076500000000001</v>
      </c>
      <c r="O1301">
        <v>-0.17576163374623299</v>
      </c>
      <c r="P1301">
        <f t="shared" si="170"/>
        <v>-0.17576163374623299</v>
      </c>
      <c r="Q1301">
        <f t="shared" si="168"/>
        <v>0.17576163374623299</v>
      </c>
      <c r="R1301">
        <f>MAX(I1273:I1302)</f>
        <v>111.97650032189837</v>
      </c>
      <c r="S1301">
        <f>MIN(I1273:I1302)</f>
        <v>107.34374172985096</v>
      </c>
      <c r="T1301">
        <f>IF(J1301&gt;K1301, 1, IF(J1301&lt;K1301, -1, 0))</f>
        <v>-1</v>
      </c>
      <c r="U1301">
        <f t="shared" si="175"/>
        <v>1</v>
      </c>
      <c r="V1301">
        <f>G1301*U1302</f>
        <v>1.0401691331923899</v>
      </c>
    </row>
    <row r="1302" spans="1:22" x14ac:dyDescent="0.15">
      <c r="A1302">
        <v>20040430</v>
      </c>
      <c r="B1302">
        <v>1.1926000000000001</v>
      </c>
      <c r="C1302">
        <v>1.1995</v>
      </c>
      <c r="D1302">
        <v>1.1914</v>
      </c>
      <c r="E1302">
        <v>1.1969000000000001</v>
      </c>
      <c r="F1302">
        <v>2.0999999999999999E-3</v>
      </c>
      <c r="G1302">
        <v>0.17576163374623299</v>
      </c>
      <c r="H1302">
        <v>0</v>
      </c>
      <c r="I1302">
        <f t="shared" si="172"/>
        <v>108.7244854670886</v>
      </c>
      <c r="J1302">
        <f t="shared" si="173"/>
        <v>1.1892500000000001</v>
      </c>
      <c r="K1302">
        <f t="shared" si="167"/>
        <v>1.2051833333333331</v>
      </c>
      <c r="L1302">
        <f t="shared" si="174"/>
        <v>1.2343312500000001</v>
      </c>
      <c r="M1302">
        <f t="shared" si="171"/>
        <v>1.2347000000000001</v>
      </c>
      <c r="N1302">
        <f t="shared" si="169"/>
        <v>1.20812875</v>
      </c>
      <c r="O1302">
        <v>0.359261425348815</v>
      </c>
      <c r="P1302">
        <f t="shared" si="170"/>
        <v>0.359261425348815</v>
      </c>
      <c r="Q1302">
        <f t="shared" si="168"/>
        <v>-0.359261425348815</v>
      </c>
      <c r="R1302">
        <f>MAX(I1274:I1303)</f>
        <v>111.97650032189837</v>
      </c>
      <c r="S1302">
        <f>MIN(I1274:I1303)</f>
        <v>107.34374172985096</v>
      </c>
      <c r="T1302">
        <f>IF(J1302&gt;K1302, 1, IF(J1302&lt;K1302, -1, 0))</f>
        <v>-1</v>
      </c>
      <c r="U1302">
        <f t="shared" si="175"/>
        <v>1</v>
      </c>
      <c r="V1302">
        <f>G1302*U1303</f>
        <v>0.17576163374623299</v>
      </c>
    </row>
    <row r="1303" spans="1:22" x14ac:dyDescent="0.15">
      <c r="A1303">
        <v>20040503</v>
      </c>
      <c r="B1303">
        <v>1.1938</v>
      </c>
      <c r="C1303">
        <v>1.1967000000000001</v>
      </c>
      <c r="D1303">
        <v>1.1906000000000001</v>
      </c>
      <c r="E1303">
        <v>1.1926000000000001</v>
      </c>
      <c r="F1303">
        <v>-4.3E-3</v>
      </c>
      <c r="G1303">
        <v>-0.359261425348815</v>
      </c>
      <c r="H1303">
        <v>0</v>
      </c>
      <c r="I1303">
        <f t="shared" si="172"/>
        <v>108.33388033089638</v>
      </c>
      <c r="J1303">
        <f t="shared" si="173"/>
        <v>1.1892300000000002</v>
      </c>
      <c r="K1303">
        <f t="shared" si="167"/>
        <v>1.2039266666666664</v>
      </c>
      <c r="L1303">
        <f t="shared" si="174"/>
        <v>1.2333712500000003</v>
      </c>
      <c r="M1303">
        <f t="shared" si="171"/>
        <v>1.2345070000000002</v>
      </c>
      <c r="N1303">
        <f t="shared" si="169"/>
        <v>1.2086281250000002</v>
      </c>
      <c r="O1303">
        <v>-1.26614120409189</v>
      </c>
      <c r="P1303">
        <f t="shared" si="170"/>
        <v>-1.26614120409189</v>
      </c>
      <c r="Q1303">
        <f t="shared" si="168"/>
        <v>1.26614120409189</v>
      </c>
      <c r="R1303">
        <f>MAX(I1275:I1304)</f>
        <v>111.97650032189837</v>
      </c>
      <c r="S1303">
        <f>MIN(I1275:I1304)</f>
        <v>107.34374172985096</v>
      </c>
      <c r="T1303">
        <f>IF(J1303&gt;K1303, 1, IF(J1303&lt;K1303, -1, 0))</f>
        <v>-1</v>
      </c>
      <c r="U1303">
        <f t="shared" si="175"/>
        <v>1</v>
      </c>
      <c r="V1303">
        <f>G1303*U1304</f>
        <v>-0.359261425348815</v>
      </c>
    </row>
    <row r="1304" spans="1:22" x14ac:dyDescent="0.15">
      <c r="A1304">
        <v>20040504</v>
      </c>
      <c r="B1304">
        <v>1.2055</v>
      </c>
      <c r="C1304">
        <v>1.2104999999999999</v>
      </c>
      <c r="D1304">
        <v>1.2041999999999999</v>
      </c>
      <c r="E1304">
        <v>1.2077</v>
      </c>
      <c r="F1304">
        <v>1.5100000000000001E-2</v>
      </c>
      <c r="G1304">
        <v>1.26614120409189</v>
      </c>
      <c r="H1304">
        <v>0</v>
      </c>
      <c r="I1304">
        <f t="shared" si="172"/>
        <v>109.70554022775747</v>
      </c>
      <c r="J1304">
        <f t="shared" si="173"/>
        <v>1.18852</v>
      </c>
      <c r="K1304">
        <f t="shared" si="167"/>
        <v>1.20285</v>
      </c>
      <c r="L1304">
        <f t="shared" si="174"/>
        <v>1.2325012500000001</v>
      </c>
      <c r="M1304">
        <f t="shared" si="171"/>
        <v>1.2342140000000001</v>
      </c>
      <c r="N1304">
        <f t="shared" si="169"/>
        <v>1.2090462499999997</v>
      </c>
      <c r="O1304">
        <v>-0.65413596091744797</v>
      </c>
      <c r="P1304">
        <f t="shared" si="170"/>
        <v>-0.65413596091744797</v>
      </c>
      <c r="Q1304">
        <f t="shared" si="168"/>
        <v>0.65413596091744797</v>
      </c>
      <c r="R1304">
        <f>MAX(I1276:I1305)</f>
        <v>111.97650032189837</v>
      </c>
      <c r="S1304">
        <f>MIN(I1276:I1305)</f>
        <v>107.34374172985096</v>
      </c>
      <c r="T1304">
        <f>IF(J1304&gt;K1304, 1, IF(J1304&lt;K1304, -1, 0))</f>
        <v>-1</v>
      </c>
      <c r="U1304">
        <f t="shared" si="175"/>
        <v>1</v>
      </c>
      <c r="V1304">
        <f>G1304*U1305</f>
        <v>1.26614120409189</v>
      </c>
    </row>
    <row r="1305" spans="1:22" x14ac:dyDescent="0.15">
      <c r="A1305">
        <v>20040505</v>
      </c>
      <c r="B1305">
        <v>1.2119</v>
      </c>
      <c r="C1305">
        <v>1.2164999999999999</v>
      </c>
      <c r="D1305">
        <v>1.2104999999999999</v>
      </c>
      <c r="E1305">
        <v>1.2156</v>
      </c>
      <c r="F1305">
        <v>7.9000000000000008E-3</v>
      </c>
      <c r="G1305">
        <v>0.65413596091744797</v>
      </c>
      <c r="H1305">
        <v>0</v>
      </c>
      <c r="I1305">
        <f t="shared" si="172"/>
        <v>110.42316361750599</v>
      </c>
      <c r="J1305">
        <f t="shared" si="173"/>
        <v>1.1903999999999999</v>
      </c>
      <c r="K1305">
        <f t="shared" si="167"/>
        <v>1.2020866666666667</v>
      </c>
      <c r="L1305">
        <f t="shared" si="174"/>
        <v>1.2316737500000001</v>
      </c>
      <c r="M1305">
        <f t="shared" si="171"/>
        <v>1.2340850000000003</v>
      </c>
      <c r="N1305">
        <f t="shared" si="169"/>
        <v>1.2095493749999997</v>
      </c>
      <c r="O1305">
        <v>0.74037512339586398</v>
      </c>
      <c r="P1305">
        <f t="shared" si="170"/>
        <v>0.74037512339586398</v>
      </c>
      <c r="Q1305">
        <f t="shared" si="168"/>
        <v>-0.74037512339586398</v>
      </c>
      <c r="R1305">
        <f>MAX(I1277:I1306)</f>
        <v>111.97650032189837</v>
      </c>
      <c r="S1305">
        <f>MIN(I1277:I1306)</f>
        <v>107.34374172985096</v>
      </c>
      <c r="T1305">
        <f>IF(J1305&gt;K1305, 1, IF(J1305&lt;K1305, -1, 0))</f>
        <v>-1</v>
      </c>
      <c r="U1305">
        <f t="shared" si="175"/>
        <v>1</v>
      </c>
      <c r="V1305">
        <f>G1305*U1306</f>
        <v>0.65413596091744797</v>
      </c>
    </row>
    <row r="1306" spans="1:22" x14ac:dyDescent="0.15">
      <c r="A1306">
        <v>20040506</v>
      </c>
      <c r="B1306">
        <v>1.2102999999999999</v>
      </c>
      <c r="C1306">
        <v>1.2115</v>
      </c>
      <c r="D1306">
        <v>1.2050000000000001</v>
      </c>
      <c r="E1306">
        <v>1.2065999999999999</v>
      </c>
      <c r="F1306">
        <v>-8.9999999999999993E-3</v>
      </c>
      <c r="G1306">
        <v>-0.74037512339586398</v>
      </c>
      <c r="H1306">
        <v>0</v>
      </c>
      <c r="I1306">
        <f t="shared" si="172"/>
        <v>109.60561798361526</v>
      </c>
      <c r="J1306">
        <f t="shared" si="173"/>
        <v>1.1937900000000001</v>
      </c>
      <c r="K1306">
        <f t="shared" si="167"/>
        <v>1.2016233333333335</v>
      </c>
      <c r="L1306">
        <f t="shared" si="174"/>
        <v>1.2308462500000004</v>
      </c>
      <c r="M1306">
        <f t="shared" si="171"/>
        <v>1.2340540000000002</v>
      </c>
      <c r="N1306">
        <f t="shared" si="169"/>
        <v>1.2101818749999997</v>
      </c>
      <c r="O1306">
        <v>1.5332338803248799</v>
      </c>
      <c r="P1306">
        <f t="shared" si="170"/>
        <v>1.5332338803248799</v>
      </c>
      <c r="Q1306">
        <f t="shared" si="168"/>
        <v>-1.5332338803248799</v>
      </c>
      <c r="R1306">
        <f>MAX(I1278:I1307)</f>
        <v>111.97650032189837</v>
      </c>
      <c r="S1306">
        <f>MIN(I1278:I1307)</f>
        <v>107.34374172985096</v>
      </c>
      <c r="T1306">
        <f>IF(J1306&gt;K1306, 1, IF(J1306&lt;K1306, -1, 0))</f>
        <v>-1</v>
      </c>
      <c r="U1306">
        <f t="shared" si="175"/>
        <v>1</v>
      </c>
      <c r="V1306">
        <f>G1306*U1307</f>
        <v>-0.74037512339586398</v>
      </c>
    </row>
    <row r="1307" spans="1:22" x14ac:dyDescent="0.15">
      <c r="A1307">
        <v>20040507</v>
      </c>
      <c r="B1307">
        <v>1.2061999999999999</v>
      </c>
      <c r="C1307">
        <v>1.2130000000000001</v>
      </c>
      <c r="D1307">
        <v>1.1863999999999999</v>
      </c>
      <c r="E1307">
        <v>1.1880999999999999</v>
      </c>
      <c r="F1307">
        <v>-1.8499999999999999E-2</v>
      </c>
      <c r="G1307">
        <v>-1.5332338803248799</v>
      </c>
      <c r="H1307">
        <v>0</v>
      </c>
      <c r="I1307">
        <f t="shared" si="172"/>
        <v>107.925107513951</v>
      </c>
      <c r="J1307">
        <f t="shared" si="173"/>
        <v>1.1957</v>
      </c>
      <c r="K1307">
        <f t="shared" si="167"/>
        <v>1.2015033333333336</v>
      </c>
      <c r="L1307">
        <f t="shared" si="174"/>
        <v>1.2300175000000004</v>
      </c>
      <c r="M1307">
        <f t="shared" si="171"/>
        <v>1.233935</v>
      </c>
      <c r="N1307">
        <f t="shared" si="169"/>
        <v>1.2106787499999998</v>
      </c>
      <c r="O1307">
        <v>0.23567039811463</v>
      </c>
      <c r="P1307">
        <f t="shared" si="170"/>
        <v>0.23567039811463</v>
      </c>
      <c r="Q1307">
        <f t="shared" si="168"/>
        <v>-0.23567039811463</v>
      </c>
      <c r="R1307">
        <f>MAX(I1279:I1308)</f>
        <v>111.97650032189837</v>
      </c>
      <c r="S1307">
        <f>MIN(I1279:I1308)</f>
        <v>107.34374172985096</v>
      </c>
      <c r="T1307">
        <f>IF(J1307&gt;K1307, 1, IF(J1307&lt;K1307, -1, 0))</f>
        <v>-1</v>
      </c>
      <c r="U1307">
        <f t="shared" si="175"/>
        <v>1</v>
      </c>
      <c r="V1307">
        <f>G1307*U1308</f>
        <v>-1.5332338803248799</v>
      </c>
    </row>
    <row r="1308" spans="1:22" x14ac:dyDescent="0.15">
      <c r="A1308">
        <v>20040510</v>
      </c>
      <c r="B1308">
        <v>1.1834</v>
      </c>
      <c r="C1308">
        <v>1.1859</v>
      </c>
      <c r="D1308">
        <v>1.1806000000000001</v>
      </c>
      <c r="E1308">
        <v>1.1853</v>
      </c>
      <c r="F1308">
        <v>-2.8E-3</v>
      </c>
      <c r="G1308">
        <v>-0.23567039811463</v>
      </c>
      <c r="H1308">
        <v>0</v>
      </c>
      <c r="I1308">
        <f t="shared" si="172"/>
        <v>107.67075998340724</v>
      </c>
      <c r="J1308">
        <f t="shared" si="173"/>
        <v>1.1962899999999999</v>
      </c>
      <c r="K1308">
        <f t="shared" si="167"/>
        <v>1.2007400000000001</v>
      </c>
      <c r="L1308">
        <f t="shared" si="174"/>
        <v>1.2289587500000003</v>
      </c>
      <c r="M1308">
        <f t="shared" si="171"/>
        <v>1.2335530000000003</v>
      </c>
      <c r="N1308">
        <f t="shared" si="169"/>
        <v>1.2110949999999998</v>
      </c>
      <c r="O1308">
        <v>1.68733653927257E-2</v>
      </c>
      <c r="P1308">
        <f t="shared" si="170"/>
        <v>1.68733653927257E-2</v>
      </c>
      <c r="Q1308">
        <f t="shared" si="168"/>
        <v>-1.68733653927257E-2</v>
      </c>
      <c r="R1308">
        <f>MAX(I1280:I1309)</f>
        <v>111.97650032189837</v>
      </c>
      <c r="S1308">
        <f>MIN(I1280:I1309)</f>
        <v>107.34374172985096</v>
      </c>
      <c r="T1308">
        <f>IF(J1308&gt;K1308, 1, IF(J1308&lt;K1308, -1, 0))</f>
        <v>-1</v>
      </c>
      <c r="U1308">
        <f t="shared" si="175"/>
        <v>1</v>
      </c>
      <c r="V1308">
        <f>G1308*U1309</f>
        <v>-0.23567039811463</v>
      </c>
    </row>
    <row r="1309" spans="1:22" x14ac:dyDescent="0.15">
      <c r="A1309">
        <v>20040511</v>
      </c>
      <c r="B1309">
        <v>1.1792</v>
      </c>
      <c r="C1309">
        <v>1.1868000000000001</v>
      </c>
      <c r="D1309">
        <v>1.1781999999999999</v>
      </c>
      <c r="E1309">
        <v>1.1851</v>
      </c>
      <c r="F1309">
        <v>-2.0000000000000001E-4</v>
      </c>
      <c r="G1309">
        <v>-1.68733653927257E-2</v>
      </c>
      <c r="H1309">
        <v>0</v>
      </c>
      <c r="I1309">
        <f t="shared" si="172"/>
        <v>107.65259230265411</v>
      </c>
      <c r="J1309">
        <f t="shared" si="173"/>
        <v>1.1961999999999999</v>
      </c>
      <c r="K1309">
        <f t="shared" si="167"/>
        <v>1.1999433333333331</v>
      </c>
      <c r="L1309">
        <f t="shared" si="174"/>
        <v>1.2279675000000003</v>
      </c>
      <c r="M1309">
        <f t="shared" si="171"/>
        <v>1.2331369999999999</v>
      </c>
      <c r="N1309">
        <f t="shared" si="169"/>
        <v>1.2114231249999998</v>
      </c>
      <c r="O1309">
        <v>-0.39659100497847699</v>
      </c>
      <c r="P1309">
        <f t="shared" si="170"/>
        <v>-0.39659100497847699</v>
      </c>
      <c r="Q1309">
        <f t="shared" si="168"/>
        <v>0.39659100497847699</v>
      </c>
      <c r="R1309">
        <f>MAX(I1281:I1310)</f>
        <v>111.97650032189837</v>
      </c>
      <c r="S1309">
        <f>MIN(I1281:I1310)</f>
        <v>107.34374172985096</v>
      </c>
      <c r="T1309">
        <f>IF(J1309&gt;K1309, 1, IF(J1309&lt;K1309, -1, 0))</f>
        <v>-1</v>
      </c>
      <c r="U1309">
        <f t="shared" si="175"/>
        <v>1</v>
      </c>
      <c r="V1309">
        <f>G1309*U1310</f>
        <v>-1.68733653927257E-2</v>
      </c>
    </row>
    <row r="1310" spans="1:22" x14ac:dyDescent="0.15">
      <c r="A1310">
        <v>20040512</v>
      </c>
      <c r="B1310">
        <v>1.1845000000000001</v>
      </c>
      <c r="C1310">
        <v>1.1932</v>
      </c>
      <c r="D1310">
        <v>1.1837</v>
      </c>
      <c r="E1310">
        <v>1.1898</v>
      </c>
      <c r="F1310">
        <v>4.7000000000000002E-3</v>
      </c>
      <c r="G1310">
        <v>0.39659100497847699</v>
      </c>
      <c r="H1310">
        <v>0</v>
      </c>
      <c r="I1310">
        <f t="shared" si="172"/>
        <v>108.0795328003526</v>
      </c>
      <c r="J1310">
        <f t="shared" si="173"/>
        <v>1.1955199999999999</v>
      </c>
      <c r="K1310">
        <f t="shared" si="167"/>
        <v>1.1990533333333331</v>
      </c>
      <c r="L1310">
        <f t="shared" si="174"/>
        <v>1.2270837500000005</v>
      </c>
      <c r="M1310">
        <f t="shared" si="171"/>
        <v>1.2326880000000002</v>
      </c>
      <c r="N1310">
        <f t="shared" si="169"/>
        <v>1.2116693749999998</v>
      </c>
      <c r="O1310">
        <v>0.73121533030760899</v>
      </c>
      <c r="P1310">
        <f t="shared" si="170"/>
        <v>0.73121533030760899</v>
      </c>
      <c r="Q1310">
        <f t="shared" si="168"/>
        <v>-0.73121533030760899</v>
      </c>
      <c r="R1310">
        <f>MAX(I1282:I1311)</f>
        <v>111.97650032189837</v>
      </c>
      <c r="S1310">
        <f>MIN(I1282:I1311)</f>
        <v>107.28923868759158</v>
      </c>
      <c r="T1310">
        <f>IF(J1310&gt;K1310, 1, IF(J1310&lt;K1310, -1, 0))</f>
        <v>-1</v>
      </c>
      <c r="U1310">
        <f t="shared" si="175"/>
        <v>1</v>
      </c>
      <c r="V1310">
        <f>G1310*U1311</f>
        <v>-0.39659100497847699</v>
      </c>
    </row>
    <row r="1311" spans="1:22" x14ac:dyDescent="0.15">
      <c r="A1311">
        <v>20040513</v>
      </c>
      <c r="B1311">
        <v>1.1816</v>
      </c>
      <c r="C1311">
        <v>1.1847000000000001</v>
      </c>
      <c r="D1311">
        <v>1.1759999999999999</v>
      </c>
      <c r="E1311">
        <v>1.1811</v>
      </c>
      <c r="F1311">
        <v>-8.6999999999999994E-3</v>
      </c>
      <c r="G1311">
        <v>-0.73121533030760899</v>
      </c>
      <c r="H1311">
        <v>0</v>
      </c>
      <c r="I1311">
        <f t="shared" si="172"/>
        <v>107.28923868759158</v>
      </c>
      <c r="J1311">
        <f t="shared" si="173"/>
        <v>1.19625</v>
      </c>
      <c r="K1311">
        <f t="shared" si="167"/>
        <v>1.1982133333333329</v>
      </c>
      <c r="L1311">
        <f t="shared" si="174"/>
        <v>1.2265100000000007</v>
      </c>
      <c r="M1311">
        <f t="shared" si="171"/>
        <v>1.2322160000000002</v>
      </c>
      <c r="N1311">
        <f t="shared" si="169"/>
        <v>1.2119562499999996</v>
      </c>
      <c r="O1311">
        <v>-0.50800101600203196</v>
      </c>
      <c r="P1311">
        <f t="shared" si="170"/>
        <v>-0.50800101600203196</v>
      </c>
      <c r="Q1311">
        <f t="shared" si="168"/>
        <v>0.50800101600203196</v>
      </c>
      <c r="R1311">
        <f>MAX(I1283:I1312)</f>
        <v>110.42316361750599</v>
      </c>
      <c r="S1311">
        <f>MIN(I1283:I1312)</f>
        <v>107.28923868759158</v>
      </c>
      <c r="T1311">
        <f>IF(J1311&gt;K1311, 1, IF(J1311&lt;K1311, -1, 0))</f>
        <v>-1</v>
      </c>
      <c r="U1311">
        <f t="shared" si="175"/>
        <v>-1</v>
      </c>
      <c r="V1311">
        <f>G1311*U1312</f>
        <v>0.73121533030760899</v>
      </c>
    </row>
    <row r="1312" spans="1:22" x14ac:dyDescent="0.15">
      <c r="A1312">
        <v>20040514</v>
      </c>
      <c r="B1312">
        <v>1.1791</v>
      </c>
      <c r="C1312">
        <v>1.1892</v>
      </c>
      <c r="D1312">
        <v>1.1775</v>
      </c>
      <c r="E1312">
        <v>1.1871</v>
      </c>
      <c r="F1312">
        <v>6.0000000000000001E-3</v>
      </c>
      <c r="G1312">
        <v>0.50800101600203196</v>
      </c>
      <c r="H1312">
        <v>0</v>
      </c>
      <c r="I1312">
        <f t="shared" si="172"/>
        <v>107.83426911018539</v>
      </c>
      <c r="J1312">
        <f t="shared" si="173"/>
        <v>1.1948799999999999</v>
      </c>
      <c r="K1312">
        <f t="shared" si="167"/>
        <v>1.1966499999999998</v>
      </c>
      <c r="L1312">
        <f t="shared" si="174"/>
        <v>1.2255912500000006</v>
      </c>
      <c r="M1312">
        <f t="shared" si="171"/>
        <v>1.2316310000000004</v>
      </c>
      <c r="N1312">
        <f t="shared" si="169"/>
        <v>1.2121768749999995</v>
      </c>
      <c r="O1312">
        <v>-1.07825793951646</v>
      </c>
      <c r="P1312">
        <f t="shared" si="170"/>
        <v>-1.07825793951646</v>
      </c>
      <c r="Q1312">
        <f t="shared" si="168"/>
        <v>1.07825793951646</v>
      </c>
      <c r="R1312">
        <f>MAX(I1284:I1313)</f>
        <v>110.42316361750599</v>
      </c>
      <c r="S1312">
        <f>MIN(I1284:I1313)</f>
        <v>107.28923868759158</v>
      </c>
      <c r="T1312">
        <f>IF(J1312&gt;K1312, 1, IF(J1312&lt;K1312, -1, 0))</f>
        <v>-1</v>
      </c>
      <c r="U1312">
        <f t="shared" si="175"/>
        <v>-1</v>
      </c>
      <c r="V1312">
        <f>G1312*U1313</f>
        <v>-0.50800101600203196</v>
      </c>
    </row>
    <row r="1313" spans="1:22" x14ac:dyDescent="0.15">
      <c r="A1313">
        <v>20040517</v>
      </c>
      <c r="B1313">
        <v>1.2019</v>
      </c>
      <c r="C1313">
        <v>1.2051000000000001</v>
      </c>
      <c r="D1313">
        <v>1.198</v>
      </c>
      <c r="E1313">
        <v>1.1999</v>
      </c>
      <c r="F1313">
        <v>1.2800000000000001E-2</v>
      </c>
      <c r="G1313">
        <v>1.07825793951646</v>
      </c>
      <c r="H1313">
        <v>0</v>
      </c>
      <c r="I1313">
        <f t="shared" si="172"/>
        <v>108.9970006783855</v>
      </c>
      <c r="J1313">
        <f t="shared" si="173"/>
        <v>1.1939</v>
      </c>
      <c r="K1313">
        <f t="shared" si="167"/>
        <v>1.19513</v>
      </c>
      <c r="L1313">
        <f t="shared" si="174"/>
        <v>1.2246662500000007</v>
      </c>
      <c r="M1313">
        <f t="shared" si="171"/>
        <v>1.2311440000000005</v>
      </c>
      <c r="N1313">
        <f t="shared" si="169"/>
        <v>1.2124337499999995</v>
      </c>
      <c r="O1313">
        <v>0.53337778148178705</v>
      </c>
      <c r="P1313">
        <f t="shared" si="170"/>
        <v>0.53337778148178705</v>
      </c>
      <c r="Q1313">
        <f t="shared" si="168"/>
        <v>-0.53337778148178705</v>
      </c>
      <c r="R1313">
        <f>MAX(I1285:I1314)</f>
        <v>110.42316361750599</v>
      </c>
      <c r="S1313">
        <f>MIN(I1285:I1314)</f>
        <v>107.28923868759158</v>
      </c>
      <c r="T1313">
        <f>IF(J1313&gt;K1313, 1, IF(J1313&lt;K1313, -1, 0))</f>
        <v>-1</v>
      </c>
      <c r="U1313">
        <f t="shared" si="175"/>
        <v>-1</v>
      </c>
      <c r="V1313">
        <f>G1313*U1314</f>
        <v>-1.07825793951646</v>
      </c>
    </row>
    <row r="1314" spans="1:22" x14ac:dyDescent="0.15">
      <c r="A1314">
        <v>20040518</v>
      </c>
      <c r="B1314">
        <v>1.1975</v>
      </c>
      <c r="C1314">
        <v>1.1979</v>
      </c>
      <c r="D1314">
        <v>1.1919999999999999</v>
      </c>
      <c r="E1314">
        <v>1.1935</v>
      </c>
      <c r="F1314">
        <v>-6.4000000000000003E-3</v>
      </c>
      <c r="G1314">
        <v>-0.53337778148178705</v>
      </c>
      <c r="H1314">
        <v>0</v>
      </c>
      <c r="I1314">
        <f t="shared" si="172"/>
        <v>108.41563489428543</v>
      </c>
      <c r="J1314">
        <f t="shared" si="173"/>
        <v>1.1946300000000001</v>
      </c>
      <c r="K1314">
        <f t="shared" ref="K1314:K1377" si="176">AVERAGE(E1284:E1313)</f>
        <v>1.1947566666666667</v>
      </c>
      <c r="L1314">
        <f t="shared" si="174"/>
        <v>1.2238025000000006</v>
      </c>
      <c r="M1314">
        <f t="shared" si="171"/>
        <v>1.2307640000000004</v>
      </c>
      <c r="N1314">
        <f t="shared" si="169"/>
        <v>1.2127799999999997</v>
      </c>
      <c r="O1314">
        <v>-0.59488898198574602</v>
      </c>
      <c r="P1314">
        <f t="shared" si="170"/>
        <v>-0.59488898198574602</v>
      </c>
      <c r="Q1314">
        <f t="shared" si="168"/>
        <v>0.59488898198574602</v>
      </c>
      <c r="R1314">
        <f>MAX(I1286:I1315)</f>
        <v>110.42316361750599</v>
      </c>
      <c r="S1314">
        <f>MIN(I1286:I1315)</f>
        <v>107.28923868759158</v>
      </c>
      <c r="T1314">
        <f>IF(J1314&gt;K1314, 1, IF(J1314&lt;K1314, -1, 0))</f>
        <v>-1</v>
      </c>
      <c r="U1314">
        <f t="shared" si="175"/>
        <v>-1</v>
      </c>
      <c r="V1314">
        <f>G1314*U1315</f>
        <v>0.53337778148178705</v>
      </c>
    </row>
    <row r="1315" spans="1:22" x14ac:dyDescent="0.15">
      <c r="A1315">
        <v>20040519</v>
      </c>
      <c r="B1315">
        <v>1.1980999999999999</v>
      </c>
      <c r="C1315">
        <v>1.2035</v>
      </c>
      <c r="D1315">
        <v>1.198</v>
      </c>
      <c r="E1315">
        <v>1.2005999999999999</v>
      </c>
      <c r="F1315">
        <v>7.1000000000000004E-3</v>
      </c>
      <c r="G1315">
        <v>0.59488898198574602</v>
      </c>
      <c r="H1315">
        <v>0</v>
      </c>
      <c r="I1315">
        <f t="shared" si="172"/>
        <v>109.06058756102142</v>
      </c>
      <c r="J1315">
        <f t="shared" si="173"/>
        <v>1.1932100000000001</v>
      </c>
      <c r="K1315">
        <f t="shared" si="176"/>
        <v>1.1945766666666666</v>
      </c>
      <c r="L1315">
        <f t="shared" si="174"/>
        <v>1.2229962500000005</v>
      </c>
      <c r="M1315">
        <f t="shared" si="171"/>
        <v>1.2303350000000004</v>
      </c>
      <c r="N1315">
        <f t="shared" si="169"/>
        <v>1.2130143749999998</v>
      </c>
      <c r="O1315">
        <v>0.78294186240212005</v>
      </c>
      <c r="P1315">
        <f t="shared" si="170"/>
        <v>0.78294186240212005</v>
      </c>
      <c r="Q1315">
        <f t="shared" ref="Q1315:Q1378" si="177">IF(L1315&gt;N1315,1,IF(L1315&lt;N1315,-1,0))*G1316</f>
        <v>-0.78294186240212005</v>
      </c>
      <c r="R1315">
        <f>MAX(I1287:I1316)</f>
        <v>110.42316361750599</v>
      </c>
      <c r="S1315">
        <f>MIN(I1287:I1316)</f>
        <v>107.28923868759158</v>
      </c>
      <c r="T1315">
        <f>IF(J1315&gt;K1315, 1, IF(J1315&lt;K1315, -1, 0))</f>
        <v>-1</v>
      </c>
      <c r="U1315">
        <f t="shared" si="175"/>
        <v>-1</v>
      </c>
      <c r="V1315">
        <f>G1315*U1316</f>
        <v>-0.59488898198574602</v>
      </c>
    </row>
    <row r="1316" spans="1:22" x14ac:dyDescent="0.15">
      <c r="A1316">
        <v>20040520</v>
      </c>
      <c r="B1316">
        <v>1.1914</v>
      </c>
      <c r="C1316">
        <v>1.1946000000000001</v>
      </c>
      <c r="D1316">
        <v>1.1888000000000001</v>
      </c>
      <c r="E1316">
        <v>1.1912</v>
      </c>
      <c r="F1316">
        <v>-9.4000000000000004E-3</v>
      </c>
      <c r="G1316">
        <v>-0.78294186240212005</v>
      </c>
      <c r="H1316">
        <v>0</v>
      </c>
      <c r="I1316">
        <f t="shared" si="172"/>
        <v>108.20670656562447</v>
      </c>
      <c r="J1316">
        <f t="shared" si="173"/>
        <v>1.19171</v>
      </c>
      <c r="K1316">
        <f t="shared" si="176"/>
        <v>1.1943566666666667</v>
      </c>
      <c r="L1316">
        <f t="shared" si="174"/>
        <v>1.2224375000000005</v>
      </c>
      <c r="M1316">
        <f t="shared" si="171"/>
        <v>1.2299150000000003</v>
      </c>
      <c r="N1316">
        <f t="shared" ref="N1316:N1379" si="178">AVERAGE(E1156:E1315)</f>
        <v>1.2132556249999997</v>
      </c>
      <c r="O1316">
        <v>-0.73035594358629397</v>
      </c>
      <c r="P1316">
        <f t="shared" si="170"/>
        <v>-0.73035594358629397</v>
      </c>
      <c r="Q1316">
        <f t="shared" si="177"/>
        <v>0.73035594358629397</v>
      </c>
      <c r="R1316">
        <f>MAX(I1288:I1317)</f>
        <v>110.42316361750599</v>
      </c>
      <c r="S1316">
        <f>MIN(I1288:I1317)</f>
        <v>107.28923868759158</v>
      </c>
      <c r="T1316">
        <f>IF(J1316&gt;K1316, 1, IF(J1316&lt;K1316, -1, 0))</f>
        <v>-1</v>
      </c>
      <c r="U1316">
        <f t="shared" si="175"/>
        <v>-1</v>
      </c>
      <c r="V1316">
        <f>G1316*U1317</f>
        <v>0.78294186240212005</v>
      </c>
    </row>
    <row r="1317" spans="1:22" x14ac:dyDescent="0.15">
      <c r="A1317">
        <v>20040521</v>
      </c>
      <c r="B1317">
        <v>1.2027000000000001</v>
      </c>
      <c r="C1317">
        <v>1.2060999999999999</v>
      </c>
      <c r="D1317">
        <v>1.1986000000000001</v>
      </c>
      <c r="E1317">
        <v>1.1999</v>
      </c>
      <c r="F1317">
        <v>8.6999999999999994E-3</v>
      </c>
      <c r="G1317">
        <v>0.73035594358629397</v>
      </c>
      <c r="H1317">
        <v>0</v>
      </c>
      <c r="I1317">
        <f t="shared" si="172"/>
        <v>108.9970006783855</v>
      </c>
      <c r="J1317">
        <f t="shared" si="173"/>
        <v>1.19017</v>
      </c>
      <c r="K1317">
        <f t="shared" si="176"/>
        <v>1.1935466666666668</v>
      </c>
      <c r="L1317">
        <f t="shared" si="174"/>
        <v>1.2215612500000004</v>
      </c>
      <c r="M1317">
        <f t="shared" si="171"/>
        <v>1.2294190000000003</v>
      </c>
      <c r="N1317">
        <f t="shared" si="178"/>
        <v>1.21339625</v>
      </c>
      <c r="O1317">
        <v>-7.5006250520886997E-2</v>
      </c>
      <c r="P1317">
        <f t="shared" si="170"/>
        <v>-7.5006250520886997E-2</v>
      </c>
      <c r="Q1317">
        <f t="shared" si="177"/>
        <v>7.5006250520886997E-2</v>
      </c>
      <c r="R1317">
        <f>MAX(I1289:I1318)</f>
        <v>110.42316361750599</v>
      </c>
      <c r="S1317">
        <f>MIN(I1289:I1318)</f>
        <v>107.28923868759158</v>
      </c>
      <c r="T1317">
        <f>IF(J1317&gt;K1317, 1, IF(J1317&lt;K1317, -1, 0))</f>
        <v>-1</v>
      </c>
      <c r="U1317">
        <f t="shared" si="175"/>
        <v>-1</v>
      </c>
      <c r="V1317">
        <f>G1317*U1318</f>
        <v>-0.73035594358629397</v>
      </c>
    </row>
    <row r="1318" spans="1:22" x14ac:dyDescent="0.15">
      <c r="A1318">
        <v>20040524</v>
      </c>
      <c r="B1318">
        <v>1.1962999999999999</v>
      </c>
      <c r="C1318">
        <v>1.2017</v>
      </c>
      <c r="D1318">
        <v>1.1936</v>
      </c>
      <c r="E1318">
        <v>1.2008000000000001</v>
      </c>
      <c r="F1318">
        <v>8.9999999999999998E-4</v>
      </c>
      <c r="G1318">
        <v>7.5006250520886997E-2</v>
      </c>
      <c r="H1318">
        <v>0</v>
      </c>
      <c r="I1318">
        <f t="shared" si="172"/>
        <v>109.07875524177459</v>
      </c>
      <c r="J1318">
        <f t="shared" si="173"/>
        <v>1.1913499999999999</v>
      </c>
      <c r="K1318">
        <f t="shared" si="176"/>
        <v>1.1933566666666666</v>
      </c>
      <c r="L1318">
        <f t="shared" si="174"/>
        <v>1.2209425000000003</v>
      </c>
      <c r="M1318">
        <f t="shared" si="171"/>
        <v>1.2289539999999999</v>
      </c>
      <c r="N1318">
        <f t="shared" si="178"/>
        <v>1.2136037500000001</v>
      </c>
      <c r="O1318">
        <v>-0.757828114590264</v>
      </c>
      <c r="P1318">
        <f t="shared" si="170"/>
        <v>-0.757828114590264</v>
      </c>
      <c r="Q1318">
        <f t="shared" si="177"/>
        <v>0.757828114590264</v>
      </c>
      <c r="R1318">
        <f>MAX(I1290:I1319)</f>
        <v>110.42316361750599</v>
      </c>
      <c r="S1318">
        <f>MIN(I1290:I1319)</f>
        <v>107.28923868759158</v>
      </c>
      <c r="T1318">
        <f>IF(J1318&gt;K1318, 1, IF(J1318&lt;K1318, -1, 0))</f>
        <v>-1</v>
      </c>
      <c r="U1318">
        <f t="shared" si="175"/>
        <v>-1</v>
      </c>
      <c r="V1318">
        <f>G1318*U1319</f>
        <v>-7.5006250520886997E-2</v>
      </c>
    </row>
    <row r="1319" spans="1:22" x14ac:dyDescent="0.15">
      <c r="A1319">
        <v>20040525</v>
      </c>
      <c r="B1319">
        <v>1.2067000000000001</v>
      </c>
      <c r="C1319">
        <v>1.2121</v>
      </c>
      <c r="D1319">
        <v>1.2060999999999999</v>
      </c>
      <c r="E1319">
        <v>1.2099</v>
      </c>
      <c r="F1319">
        <v>9.1000000000000004E-3</v>
      </c>
      <c r="G1319">
        <v>0.757828114590264</v>
      </c>
      <c r="H1319">
        <v>0</v>
      </c>
      <c r="I1319">
        <f t="shared" si="172"/>
        <v>109.90538471604185</v>
      </c>
      <c r="J1319">
        <f t="shared" si="173"/>
        <v>1.1928999999999998</v>
      </c>
      <c r="K1319">
        <f t="shared" si="176"/>
        <v>1.1932166666666668</v>
      </c>
      <c r="L1319">
        <f t="shared" si="174"/>
        <v>1.2204687500000004</v>
      </c>
      <c r="M1319">
        <f t="shared" si="171"/>
        <v>1.2284430000000002</v>
      </c>
      <c r="N1319">
        <f t="shared" si="178"/>
        <v>1.2138981249999998</v>
      </c>
      <c r="O1319">
        <v>-6.6121167038609305E-2</v>
      </c>
      <c r="P1319">
        <f t="shared" ref="P1319:P1382" si="179">IF(K1319&gt;M1319,1,IF(K1319&lt;M1319,-1,0))*G1320</f>
        <v>-6.6121167038609305E-2</v>
      </c>
      <c r="Q1319">
        <f t="shared" si="177"/>
        <v>6.6121167038609305E-2</v>
      </c>
      <c r="R1319">
        <f>MAX(I1291:I1320)</f>
        <v>110.42316361750599</v>
      </c>
      <c r="S1319">
        <f>MIN(I1291:I1320)</f>
        <v>107.28923868759158</v>
      </c>
      <c r="T1319">
        <f>IF(J1319&gt;K1319, 1, IF(J1319&lt;K1319, -1, 0))</f>
        <v>-1</v>
      </c>
      <c r="U1319">
        <f t="shared" si="175"/>
        <v>-1</v>
      </c>
      <c r="V1319">
        <f>G1319*U1320</f>
        <v>-0.757828114590264</v>
      </c>
    </row>
    <row r="1320" spans="1:22" x14ac:dyDescent="0.15">
      <c r="A1320">
        <v>20040526</v>
      </c>
      <c r="B1320">
        <v>1.2107000000000001</v>
      </c>
      <c r="C1320">
        <v>1.2124999999999999</v>
      </c>
      <c r="D1320">
        <v>1.2072000000000001</v>
      </c>
      <c r="E1320">
        <v>1.2107000000000001</v>
      </c>
      <c r="F1320">
        <v>8.0000000000000004E-4</v>
      </c>
      <c r="G1320">
        <v>6.6121167038609305E-2</v>
      </c>
      <c r="H1320">
        <v>0</v>
      </c>
      <c r="I1320">
        <f t="shared" si="172"/>
        <v>109.97805543905437</v>
      </c>
      <c r="J1320">
        <f t="shared" si="173"/>
        <v>1.1953799999999999</v>
      </c>
      <c r="K1320">
        <f t="shared" si="176"/>
        <v>1.1938033333333331</v>
      </c>
      <c r="L1320">
        <f t="shared" si="174"/>
        <v>1.2200325000000005</v>
      </c>
      <c r="M1320">
        <f t="shared" ref="M1320:M1383" si="180">AVERAGE(E1220:E1319)</f>
        <v>1.2280080000000002</v>
      </c>
      <c r="N1320">
        <f t="shared" si="178"/>
        <v>1.2141618749999998</v>
      </c>
      <c r="O1320">
        <v>1.3298092012884899</v>
      </c>
      <c r="P1320">
        <f t="shared" si="179"/>
        <v>-1.3298092012884899</v>
      </c>
      <c r="Q1320">
        <f t="shared" si="177"/>
        <v>1.3298092012884899</v>
      </c>
      <c r="R1320">
        <f>MAX(I1292:I1321)</f>
        <v>111.44055373968108</v>
      </c>
      <c r="S1320">
        <f>MIN(I1292:I1321)</f>
        <v>107.28923868759158</v>
      </c>
      <c r="T1320">
        <f>IF(J1320&gt;K1320, 1, IF(J1320&lt;K1320, -1, 0))</f>
        <v>1</v>
      </c>
      <c r="U1320">
        <f t="shared" si="175"/>
        <v>-1</v>
      </c>
      <c r="V1320">
        <f>G1320*U1321</f>
        <v>-6.6121167038609305E-2</v>
      </c>
    </row>
    <row r="1321" spans="1:22" x14ac:dyDescent="0.15">
      <c r="A1321">
        <v>20040527</v>
      </c>
      <c r="B1321">
        <v>1.2163999999999999</v>
      </c>
      <c r="C1321">
        <v>1.2282999999999999</v>
      </c>
      <c r="D1321">
        <v>1.216</v>
      </c>
      <c r="E1321">
        <v>1.2267999999999999</v>
      </c>
      <c r="F1321">
        <v>1.61E-2</v>
      </c>
      <c r="G1321">
        <v>1.3298092012884899</v>
      </c>
      <c r="H1321">
        <v>0</v>
      </c>
      <c r="I1321">
        <f t="shared" si="172"/>
        <v>111.44055373968108</v>
      </c>
      <c r="J1321">
        <f t="shared" si="173"/>
        <v>1.1974699999999998</v>
      </c>
      <c r="K1321">
        <f t="shared" si="176"/>
        <v>1.1943633333333337</v>
      </c>
      <c r="L1321">
        <f t="shared" si="174"/>
        <v>1.2196737500000003</v>
      </c>
      <c r="M1321">
        <f t="shared" si="180"/>
        <v>1.2275390000000004</v>
      </c>
      <c r="N1321">
        <f t="shared" si="178"/>
        <v>1.214385</v>
      </c>
      <c r="O1321">
        <v>-0.47277469840233199</v>
      </c>
      <c r="P1321">
        <f t="shared" si="179"/>
        <v>0.47277469840233199</v>
      </c>
      <c r="Q1321">
        <f t="shared" si="177"/>
        <v>-0.47277469840233199</v>
      </c>
      <c r="R1321">
        <f>MAX(I1293:I1322)</f>
        <v>111.44055373968108</v>
      </c>
      <c r="S1321">
        <f>MIN(I1293:I1322)</f>
        <v>107.28923868759158</v>
      </c>
      <c r="T1321">
        <f>IF(J1321&gt;K1321, 1, IF(J1321&lt;K1321, -1, 0))</f>
        <v>1</v>
      </c>
      <c r="U1321">
        <f t="shared" si="175"/>
        <v>-1</v>
      </c>
      <c r="V1321">
        <f>G1321*U1322</f>
        <v>-1.3298092012884899</v>
      </c>
    </row>
    <row r="1322" spans="1:22" x14ac:dyDescent="0.15">
      <c r="A1322">
        <v>20040528</v>
      </c>
      <c r="B1322">
        <v>1.2243999999999999</v>
      </c>
      <c r="C1322">
        <v>1.2270000000000001</v>
      </c>
      <c r="D1322">
        <v>1.2196</v>
      </c>
      <c r="E1322">
        <v>1.2210000000000001</v>
      </c>
      <c r="F1322">
        <v>-5.7999999999999996E-3</v>
      </c>
      <c r="G1322">
        <v>-0.47277469840233199</v>
      </c>
      <c r="H1322">
        <v>0</v>
      </c>
      <c r="I1322">
        <f t="shared" si="172"/>
        <v>110.9136909978404</v>
      </c>
      <c r="J1322">
        <f t="shared" si="173"/>
        <v>1.2020400000000002</v>
      </c>
      <c r="K1322">
        <f t="shared" si="176"/>
        <v>1.19539</v>
      </c>
      <c r="L1322">
        <f t="shared" si="174"/>
        <v>1.2193425000000002</v>
      </c>
      <c r="M1322">
        <f t="shared" si="180"/>
        <v>1.2271570000000001</v>
      </c>
      <c r="N1322">
        <f t="shared" si="178"/>
        <v>1.21469</v>
      </c>
      <c r="O1322">
        <v>9.8280098280087505E-2</v>
      </c>
      <c r="P1322">
        <f t="shared" si="179"/>
        <v>-9.8280098280087505E-2</v>
      </c>
      <c r="Q1322">
        <f t="shared" si="177"/>
        <v>9.8280098280087505E-2</v>
      </c>
      <c r="R1322">
        <f>MAX(I1294:I1323)</f>
        <v>111.44055373968108</v>
      </c>
      <c r="S1322">
        <f>MIN(I1294:I1323)</f>
        <v>107.28923868759158</v>
      </c>
      <c r="T1322">
        <f>IF(J1322&gt;K1322, 1, IF(J1322&lt;K1322, -1, 0))</f>
        <v>1</v>
      </c>
      <c r="U1322">
        <f t="shared" si="175"/>
        <v>-1</v>
      </c>
      <c r="V1322">
        <f>G1322*U1323</f>
        <v>0.47277469840233199</v>
      </c>
    </row>
    <row r="1323" spans="1:22" x14ac:dyDescent="0.15">
      <c r="A1323">
        <v>20040601</v>
      </c>
      <c r="B1323">
        <v>1.2234</v>
      </c>
      <c r="C1323">
        <v>1.2248000000000001</v>
      </c>
      <c r="D1323">
        <v>1.2184999999999999</v>
      </c>
      <c r="E1323">
        <v>1.2222</v>
      </c>
      <c r="F1323">
        <v>1.1999999999999999E-3</v>
      </c>
      <c r="G1323">
        <v>9.8280098280087505E-2</v>
      </c>
      <c r="H1323">
        <v>0</v>
      </c>
      <c r="I1323">
        <f t="shared" si="172"/>
        <v>111.02269708235914</v>
      </c>
      <c r="J1323">
        <f t="shared" si="173"/>
        <v>1.2054300000000002</v>
      </c>
      <c r="K1323">
        <f t="shared" si="176"/>
        <v>1.196186666666667</v>
      </c>
      <c r="L1323">
        <f t="shared" si="174"/>
        <v>1.2189550000000002</v>
      </c>
      <c r="M1323">
        <f t="shared" si="180"/>
        <v>1.2266300000000003</v>
      </c>
      <c r="N1323">
        <f t="shared" si="178"/>
        <v>1.2149968750000002</v>
      </c>
      <c r="O1323">
        <v>-8.1819669448526394E-3</v>
      </c>
      <c r="P1323">
        <f t="shared" si="179"/>
        <v>8.1819669448526394E-3</v>
      </c>
      <c r="Q1323">
        <f t="shared" si="177"/>
        <v>-8.1819669448526394E-3</v>
      </c>
      <c r="R1323">
        <f>MAX(I1295:I1324)</f>
        <v>111.44055373968108</v>
      </c>
      <c r="S1323">
        <f>MIN(I1295:I1324)</f>
        <v>107.28923868759158</v>
      </c>
      <c r="T1323">
        <f>IF(J1323&gt;K1323, 1, IF(J1323&lt;K1323, -1, 0))</f>
        <v>1</v>
      </c>
      <c r="U1323">
        <f t="shared" si="175"/>
        <v>-1</v>
      </c>
      <c r="V1323">
        <f>G1323*U1324</f>
        <v>-9.8280098280087505E-2</v>
      </c>
    </row>
    <row r="1324" spans="1:22" x14ac:dyDescent="0.15">
      <c r="A1324">
        <v>20040602</v>
      </c>
      <c r="B1324">
        <v>1.2275</v>
      </c>
      <c r="C1324">
        <v>1.2302999999999999</v>
      </c>
      <c r="D1324">
        <v>1.2203999999999999</v>
      </c>
      <c r="E1324">
        <v>1.2221</v>
      </c>
      <c r="F1324">
        <v>-1E-4</v>
      </c>
      <c r="G1324">
        <v>-8.1819669448526394E-3</v>
      </c>
      <c r="H1324">
        <v>0</v>
      </c>
      <c r="I1324">
        <f t="shared" si="172"/>
        <v>111.01361324198258</v>
      </c>
      <c r="J1324">
        <f t="shared" si="173"/>
        <v>1.2076600000000002</v>
      </c>
      <c r="K1324">
        <f t="shared" si="176"/>
        <v>1.1969366666666668</v>
      </c>
      <c r="L1324">
        <f t="shared" si="174"/>
        <v>1.2185762500000001</v>
      </c>
      <c r="M1324">
        <f t="shared" si="180"/>
        <v>1.2262300000000002</v>
      </c>
      <c r="N1324">
        <f t="shared" si="178"/>
        <v>1.215270625</v>
      </c>
      <c r="O1324">
        <v>-6.5461091563694604E-2</v>
      </c>
      <c r="P1324">
        <f t="shared" si="179"/>
        <v>6.5461091563694604E-2</v>
      </c>
      <c r="Q1324">
        <f t="shared" si="177"/>
        <v>-6.5461091563694604E-2</v>
      </c>
      <c r="R1324">
        <f>MAX(I1296:I1325)</f>
        <v>111.44055373968108</v>
      </c>
      <c r="S1324">
        <f>MIN(I1296:I1325)</f>
        <v>107.28923868759158</v>
      </c>
      <c r="T1324">
        <f>IF(J1324&gt;K1324, 1, IF(J1324&lt;K1324, -1, 0))</f>
        <v>1</v>
      </c>
      <c r="U1324">
        <f t="shared" si="175"/>
        <v>-1</v>
      </c>
      <c r="V1324">
        <f>G1324*U1325</f>
        <v>8.1819669448526394E-3</v>
      </c>
    </row>
    <row r="1325" spans="1:22" x14ac:dyDescent="0.15">
      <c r="A1325">
        <v>20040603</v>
      </c>
      <c r="B1325">
        <v>1.2224999999999999</v>
      </c>
      <c r="C1325">
        <v>1.2250000000000001</v>
      </c>
      <c r="D1325">
        <v>1.2186999999999999</v>
      </c>
      <c r="E1325">
        <v>1.2213000000000001</v>
      </c>
      <c r="F1325">
        <v>-8.0000000000000004E-4</v>
      </c>
      <c r="G1325">
        <v>-6.5461091563694604E-2</v>
      </c>
      <c r="H1325">
        <v>0</v>
      </c>
      <c r="I1325">
        <f t="shared" si="172"/>
        <v>110.94094251897009</v>
      </c>
      <c r="J1325">
        <f t="shared" si="173"/>
        <v>1.2105200000000003</v>
      </c>
      <c r="K1325">
        <f t="shared" si="176"/>
        <v>1.1980433333333333</v>
      </c>
      <c r="L1325">
        <f t="shared" si="174"/>
        <v>1.2180025000000003</v>
      </c>
      <c r="M1325">
        <f t="shared" si="180"/>
        <v>1.2257120000000001</v>
      </c>
      <c r="N1325">
        <f t="shared" si="178"/>
        <v>1.2155437500000004</v>
      </c>
      <c r="O1325">
        <v>0.61409972979610605</v>
      </c>
      <c r="P1325">
        <f t="shared" si="179"/>
        <v>-0.61409972979610605</v>
      </c>
      <c r="Q1325">
        <f t="shared" si="177"/>
        <v>0.61409972979610605</v>
      </c>
      <c r="R1325">
        <f>MAX(I1297:I1326)</f>
        <v>111.62223054721235</v>
      </c>
      <c r="S1325">
        <f>MIN(I1297:I1326)</f>
        <v>107.28923868759158</v>
      </c>
      <c r="T1325">
        <f>IF(J1325&gt;K1325, 1, IF(J1325&lt;K1325, -1, 0))</f>
        <v>1</v>
      </c>
      <c r="U1325">
        <f t="shared" si="175"/>
        <v>-1</v>
      </c>
      <c r="V1325">
        <f>G1325*U1326</f>
        <v>6.5461091563694604E-2</v>
      </c>
    </row>
    <row r="1326" spans="1:22" x14ac:dyDescent="0.15">
      <c r="A1326">
        <v>20040604</v>
      </c>
      <c r="B1326">
        <v>1.22</v>
      </c>
      <c r="C1326">
        <v>1.2298</v>
      </c>
      <c r="D1326">
        <v>1.2130000000000001</v>
      </c>
      <c r="E1326">
        <v>1.2287999999999999</v>
      </c>
      <c r="F1326">
        <v>7.4999999999999997E-3</v>
      </c>
      <c r="G1326">
        <v>0.61409972979610605</v>
      </c>
      <c r="H1326">
        <v>-2E-3</v>
      </c>
      <c r="I1326">
        <f t="shared" si="172"/>
        <v>111.62223054721235</v>
      </c>
      <c r="J1326">
        <f t="shared" si="173"/>
        <v>1.2125900000000001</v>
      </c>
      <c r="K1326">
        <f t="shared" si="176"/>
        <v>1.1993633333333336</v>
      </c>
      <c r="L1326">
        <f t="shared" si="174"/>
        <v>1.2174262500000004</v>
      </c>
      <c r="M1326">
        <f t="shared" si="180"/>
        <v>1.2251070000000004</v>
      </c>
      <c r="N1326">
        <f t="shared" si="178"/>
        <v>1.2158550000000004</v>
      </c>
      <c r="O1326">
        <v>0.18717447916668201</v>
      </c>
      <c r="P1326">
        <f t="shared" si="179"/>
        <v>-0.18717447916668201</v>
      </c>
      <c r="Q1326">
        <f t="shared" si="177"/>
        <v>0.18717447916668201</v>
      </c>
      <c r="R1326">
        <f>MAX(I1298:I1327)</f>
        <v>111.83115887587333</v>
      </c>
      <c r="S1326">
        <f>MIN(I1298:I1327)</f>
        <v>107.28923868759158</v>
      </c>
      <c r="T1326">
        <f>IF(J1326&gt;K1326, 1, IF(J1326&lt;K1326, -1, 0))</f>
        <v>1</v>
      </c>
      <c r="U1326">
        <f t="shared" si="175"/>
        <v>-1</v>
      </c>
      <c r="V1326">
        <f>G1326*U1327</f>
        <v>-0.61409972979610605</v>
      </c>
    </row>
    <row r="1327" spans="1:22" x14ac:dyDescent="0.15">
      <c r="A1327">
        <v>20040607</v>
      </c>
      <c r="B1327">
        <v>1.2319</v>
      </c>
      <c r="C1327">
        <v>1.2334000000000001</v>
      </c>
      <c r="D1327">
        <v>1.23</v>
      </c>
      <c r="E1327">
        <v>1.2311000000000001</v>
      </c>
      <c r="F1327">
        <v>2.3E-3</v>
      </c>
      <c r="G1327">
        <v>0.18717447916668201</v>
      </c>
      <c r="H1327">
        <v>0</v>
      </c>
      <c r="I1327">
        <f t="shared" si="172"/>
        <v>111.83115887587333</v>
      </c>
      <c r="J1327">
        <f t="shared" si="173"/>
        <v>1.2163499999999998</v>
      </c>
      <c r="K1327">
        <f t="shared" si="176"/>
        <v>1.2007399999999999</v>
      </c>
      <c r="L1327">
        <f t="shared" si="174"/>
        <v>1.21691875</v>
      </c>
      <c r="M1327">
        <f t="shared" si="180"/>
        <v>1.2246660000000005</v>
      </c>
      <c r="N1327">
        <f t="shared" si="178"/>
        <v>1.2162662500000001</v>
      </c>
      <c r="O1327">
        <v>-0.39866569034253702</v>
      </c>
      <c r="P1327">
        <f t="shared" si="179"/>
        <v>0.39866569034253702</v>
      </c>
      <c r="Q1327">
        <f t="shared" si="177"/>
        <v>-0.39866569034253702</v>
      </c>
      <c r="R1327">
        <f>MAX(I1299:I1328)</f>
        <v>111.83115887587333</v>
      </c>
      <c r="S1327">
        <f>MIN(I1299:I1328)</f>
        <v>107.28923868759158</v>
      </c>
      <c r="T1327">
        <f>IF(J1327&gt;K1327, 1, IF(J1327&lt;K1327, -1, 0))</f>
        <v>1</v>
      </c>
      <c r="U1327">
        <f t="shared" si="175"/>
        <v>-1</v>
      </c>
      <c r="V1327">
        <f>G1327*U1328</f>
        <v>-0.18717447916668201</v>
      </c>
    </row>
    <row r="1328" spans="1:22" x14ac:dyDescent="0.15">
      <c r="A1328">
        <v>20040608</v>
      </c>
      <c r="B1328">
        <v>1.2270000000000001</v>
      </c>
      <c r="C1328">
        <v>1.2286999999999999</v>
      </c>
      <c r="D1328">
        <v>1.2222999999999999</v>
      </c>
      <c r="E1328">
        <v>1.2242</v>
      </c>
      <c r="F1328">
        <v>-4.8999999999999998E-3</v>
      </c>
      <c r="G1328">
        <v>-0.39866569034253702</v>
      </c>
      <c r="H1328">
        <v>0</v>
      </c>
      <c r="I1328">
        <f t="shared" si="172"/>
        <v>111.38532641432276</v>
      </c>
      <c r="J1328">
        <f t="shared" si="173"/>
        <v>1.2194699999999998</v>
      </c>
      <c r="K1328">
        <f t="shared" si="176"/>
        <v>1.2023699999999999</v>
      </c>
      <c r="L1328">
        <f t="shared" si="174"/>
        <v>1.21630875</v>
      </c>
      <c r="M1328">
        <f t="shared" si="180"/>
        <v>1.2242490000000004</v>
      </c>
      <c r="N1328">
        <f t="shared" si="178"/>
        <v>1.2167206250000002</v>
      </c>
      <c r="O1328">
        <v>-1.7807547786309501</v>
      </c>
      <c r="P1328">
        <f t="shared" si="179"/>
        <v>1.7807547786309501</v>
      </c>
      <c r="Q1328">
        <f t="shared" si="177"/>
        <v>1.7807547786309501</v>
      </c>
      <c r="R1328">
        <f>MAX(I1300:I1329)</f>
        <v>111.83115887587333</v>
      </c>
      <c r="S1328">
        <f>MIN(I1300:I1329)</f>
        <v>107.28923868759158</v>
      </c>
      <c r="T1328">
        <f>IF(J1328&gt;K1328, 1, IF(J1328&lt;K1328, -1, 0))</f>
        <v>1</v>
      </c>
      <c r="U1328">
        <f t="shared" si="175"/>
        <v>-1</v>
      </c>
      <c r="V1328">
        <f>G1328*U1329</f>
        <v>0.39866569034253702</v>
      </c>
    </row>
    <row r="1329" spans="1:22" x14ac:dyDescent="0.15">
      <c r="A1329">
        <v>20040609</v>
      </c>
      <c r="B1329">
        <v>1.2137</v>
      </c>
      <c r="C1329">
        <v>1.2148000000000001</v>
      </c>
      <c r="D1329">
        <v>1.2019</v>
      </c>
      <c r="E1329">
        <v>1.2023999999999999</v>
      </c>
      <c r="F1329">
        <v>-2.18E-2</v>
      </c>
      <c r="G1329">
        <v>-1.7807547786309501</v>
      </c>
      <c r="H1329">
        <v>0</v>
      </c>
      <c r="I1329">
        <f t="shared" si="172"/>
        <v>109.40182689150602</v>
      </c>
      <c r="J1329">
        <f t="shared" si="173"/>
        <v>1.2218100000000001</v>
      </c>
      <c r="K1329">
        <f t="shared" si="176"/>
        <v>1.2036366666666669</v>
      </c>
      <c r="L1329">
        <f t="shared" si="174"/>
        <v>1.2156325000000001</v>
      </c>
      <c r="M1329">
        <f t="shared" si="180"/>
        <v>1.2238450000000003</v>
      </c>
      <c r="N1329">
        <f t="shared" si="178"/>
        <v>1.217100625</v>
      </c>
      <c r="O1329">
        <v>0.50731869594144996</v>
      </c>
      <c r="P1329">
        <f t="shared" si="179"/>
        <v>-0.50731869594144996</v>
      </c>
      <c r="Q1329">
        <f t="shared" si="177"/>
        <v>-0.50731869594144996</v>
      </c>
      <c r="R1329">
        <f>MAX(I1301:I1330)</f>
        <v>111.83115887587333</v>
      </c>
      <c r="S1329">
        <f>MIN(I1301:I1330)</f>
        <v>107.28923868759158</v>
      </c>
      <c r="T1329">
        <f>IF(J1329&gt;K1329, 1, IF(J1329&lt;K1329, -1, 0))</f>
        <v>1</v>
      </c>
      <c r="U1329">
        <f t="shared" si="175"/>
        <v>-1</v>
      </c>
      <c r="V1329">
        <f>G1329*U1330</f>
        <v>1.7807547786309501</v>
      </c>
    </row>
    <row r="1330" spans="1:22" x14ac:dyDescent="0.15">
      <c r="A1330">
        <v>20040610</v>
      </c>
      <c r="B1330">
        <v>1.2039</v>
      </c>
      <c r="C1330">
        <v>1.2099</v>
      </c>
      <c r="D1330">
        <v>1.2007000000000001</v>
      </c>
      <c r="E1330">
        <v>1.2084999999999999</v>
      </c>
      <c r="F1330">
        <v>6.1000000000000004E-3</v>
      </c>
      <c r="G1330">
        <v>0.50731869594144996</v>
      </c>
      <c r="H1330">
        <v>0</v>
      </c>
      <c r="I1330">
        <f t="shared" si="172"/>
        <v>109.95684281302813</v>
      </c>
      <c r="J1330">
        <f t="shared" si="173"/>
        <v>1.22106</v>
      </c>
      <c r="K1330">
        <f t="shared" si="176"/>
        <v>1.2039866666666668</v>
      </c>
      <c r="L1330">
        <f t="shared" si="174"/>
        <v>1.21475625</v>
      </c>
      <c r="M1330">
        <f t="shared" si="180"/>
        <v>1.2233110000000003</v>
      </c>
      <c r="N1330">
        <f t="shared" si="178"/>
        <v>1.2173400000000003</v>
      </c>
      <c r="O1330">
        <v>-0.347538270583366</v>
      </c>
      <c r="P1330">
        <f t="shared" si="179"/>
        <v>0.347538270583366</v>
      </c>
      <c r="Q1330">
        <f t="shared" si="177"/>
        <v>0.347538270583366</v>
      </c>
      <c r="R1330">
        <f>MAX(I1302:I1331)</f>
        <v>111.83115887587333</v>
      </c>
      <c r="S1330">
        <f>MIN(I1302:I1331)</f>
        <v>107.28923868759158</v>
      </c>
      <c r="T1330">
        <f>IF(J1330&gt;K1330, 1, IF(J1330&lt;K1330, -1, 0))</f>
        <v>1</v>
      </c>
      <c r="U1330">
        <f t="shared" si="175"/>
        <v>-1</v>
      </c>
      <c r="V1330">
        <f>G1330*U1331</f>
        <v>-0.50731869594144996</v>
      </c>
    </row>
    <row r="1331" spans="1:22" x14ac:dyDescent="0.15">
      <c r="A1331">
        <v>20040614</v>
      </c>
      <c r="B1331">
        <v>1.1983999999999999</v>
      </c>
      <c r="C1331">
        <v>1.2070000000000001</v>
      </c>
      <c r="D1331">
        <v>1.1975</v>
      </c>
      <c r="E1331">
        <v>1.2042999999999999</v>
      </c>
      <c r="F1331">
        <v>-4.1999999999999997E-3</v>
      </c>
      <c r="G1331">
        <v>-0.347538270583366</v>
      </c>
      <c r="H1331">
        <v>0</v>
      </c>
      <c r="I1331">
        <f t="shared" si="172"/>
        <v>109.57470070312766</v>
      </c>
      <c r="J1331">
        <f t="shared" si="173"/>
        <v>1.2208400000000001</v>
      </c>
      <c r="K1331">
        <f t="shared" si="176"/>
        <v>1.2048533333333333</v>
      </c>
      <c r="L1331">
        <f t="shared" si="174"/>
        <v>1.2138275000000001</v>
      </c>
      <c r="M1331">
        <f t="shared" si="180"/>
        <v>1.2230390000000007</v>
      </c>
      <c r="N1331">
        <f t="shared" si="178"/>
        <v>1.2176225000000001</v>
      </c>
      <c r="O1331">
        <v>0.85526862077555199</v>
      </c>
      <c r="P1331">
        <f t="shared" si="179"/>
        <v>-0.85526862077555199</v>
      </c>
      <c r="Q1331">
        <f t="shared" si="177"/>
        <v>-0.85526862077555199</v>
      </c>
      <c r="R1331">
        <f>MAX(I1303:I1332)</f>
        <v>111.83115887587333</v>
      </c>
      <c r="S1331">
        <f>MIN(I1303:I1332)</f>
        <v>107.28923868759158</v>
      </c>
      <c r="T1331">
        <f>IF(J1331&gt;K1331, 1, IF(J1331&lt;K1331, -1, 0))</f>
        <v>1</v>
      </c>
      <c r="U1331">
        <f t="shared" si="175"/>
        <v>-1</v>
      </c>
      <c r="V1331">
        <f>G1331*U1332</f>
        <v>0.347538270583366</v>
      </c>
    </row>
    <row r="1332" spans="1:22" x14ac:dyDescent="0.15">
      <c r="A1332">
        <v>20040615</v>
      </c>
      <c r="B1332">
        <v>1.2037</v>
      </c>
      <c r="C1332">
        <v>1.2148000000000001</v>
      </c>
      <c r="D1332">
        <v>1.202</v>
      </c>
      <c r="E1332">
        <v>1.2145999999999999</v>
      </c>
      <c r="F1332">
        <v>1.03E-2</v>
      </c>
      <c r="G1332">
        <v>0.85526862077555199</v>
      </c>
      <c r="H1332">
        <v>0</v>
      </c>
      <c r="I1332">
        <f t="shared" si="172"/>
        <v>110.51185873455024</v>
      </c>
      <c r="J1332">
        <f t="shared" si="173"/>
        <v>1.2185900000000001</v>
      </c>
      <c r="K1332">
        <f t="shared" si="176"/>
        <v>1.2051700000000001</v>
      </c>
      <c r="L1332">
        <f t="shared" si="174"/>
        <v>1.2130112499999999</v>
      </c>
      <c r="M1332">
        <f t="shared" si="180"/>
        <v>1.2225360000000005</v>
      </c>
      <c r="N1332">
        <f t="shared" si="178"/>
        <v>1.2177806250000001</v>
      </c>
      <c r="O1332">
        <v>-1.3255392721883801</v>
      </c>
      <c r="P1332">
        <f t="shared" si="179"/>
        <v>1.3255392721883801</v>
      </c>
      <c r="Q1332">
        <f t="shared" si="177"/>
        <v>1.3255392721883801</v>
      </c>
      <c r="R1332">
        <f>MAX(I1304:I1333)</f>
        <v>111.83115887587333</v>
      </c>
      <c r="S1332">
        <f>MIN(I1304:I1333)</f>
        <v>107.28923868759158</v>
      </c>
      <c r="T1332">
        <f>IF(J1332&gt;K1332, 1, IF(J1332&lt;K1332, -1, 0))</f>
        <v>1</v>
      </c>
      <c r="U1332">
        <f t="shared" si="175"/>
        <v>-1</v>
      </c>
      <c r="V1332">
        <f>G1332*U1333</f>
        <v>-0.85526862077555199</v>
      </c>
    </row>
    <row r="1333" spans="1:22" x14ac:dyDescent="0.15">
      <c r="A1333">
        <v>20040616</v>
      </c>
      <c r="B1333">
        <v>1.2034</v>
      </c>
      <c r="C1333">
        <v>1.2050000000000001</v>
      </c>
      <c r="D1333">
        <v>1.196</v>
      </c>
      <c r="E1333">
        <v>1.1984999999999999</v>
      </c>
      <c r="F1333">
        <v>-1.61E-2</v>
      </c>
      <c r="G1333">
        <v>-1.3255392721883801</v>
      </c>
      <c r="H1333">
        <v>0</v>
      </c>
      <c r="I1333">
        <f t="shared" si="172"/>
        <v>109.04698064659844</v>
      </c>
      <c r="J1333">
        <f t="shared" si="173"/>
        <v>1.2179500000000001</v>
      </c>
      <c r="K1333">
        <f t="shared" si="176"/>
        <v>1.2057600000000002</v>
      </c>
      <c r="L1333">
        <f t="shared" si="174"/>
        <v>1.21232875</v>
      </c>
      <c r="M1333">
        <f t="shared" si="180"/>
        <v>1.2220710000000006</v>
      </c>
      <c r="N1333">
        <f t="shared" si="178"/>
        <v>1.2180175</v>
      </c>
      <c r="O1333">
        <v>0.50062578222778498</v>
      </c>
      <c r="P1333">
        <f t="shared" si="179"/>
        <v>-0.50062578222778498</v>
      </c>
      <c r="Q1333">
        <f t="shared" si="177"/>
        <v>-0.50062578222778498</v>
      </c>
      <c r="R1333">
        <f>MAX(I1305:I1334)</f>
        <v>111.83115887587333</v>
      </c>
      <c r="S1333">
        <f>MIN(I1305:I1334)</f>
        <v>107.28923868759158</v>
      </c>
      <c r="T1333">
        <f>IF(J1333&gt;K1333, 1, IF(J1333&lt;K1333, -1, 0))</f>
        <v>1</v>
      </c>
      <c r="U1333">
        <f t="shared" si="175"/>
        <v>-1</v>
      </c>
      <c r="V1333">
        <f>G1333*U1334</f>
        <v>1.3255392721883801</v>
      </c>
    </row>
    <row r="1334" spans="1:22" x14ac:dyDescent="0.15">
      <c r="A1334">
        <v>20040617</v>
      </c>
      <c r="B1334">
        <v>1.202</v>
      </c>
      <c r="C1334">
        <v>1.2061999999999999</v>
      </c>
      <c r="D1334">
        <v>1.1992</v>
      </c>
      <c r="E1334">
        <v>1.2044999999999999</v>
      </c>
      <c r="F1334">
        <v>6.0000000000000001E-3</v>
      </c>
      <c r="G1334">
        <v>0.50062578222778498</v>
      </c>
      <c r="H1334">
        <v>0</v>
      </c>
      <c r="I1334">
        <f t="shared" si="172"/>
        <v>109.59289794645625</v>
      </c>
      <c r="J1334">
        <f t="shared" si="173"/>
        <v>1.2155799999999999</v>
      </c>
      <c r="K1334">
        <f t="shared" si="176"/>
        <v>1.2059566666666668</v>
      </c>
      <c r="L1334">
        <f t="shared" si="174"/>
        <v>1.21167625</v>
      </c>
      <c r="M1334">
        <f t="shared" si="180"/>
        <v>1.2213660000000004</v>
      </c>
      <c r="N1334">
        <f t="shared" si="178"/>
        <v>1.2181349999999997</v>
      </c>
      <c r="O1334">
        <v>0.63096720630967595</v>
      </c>
      <c r="P1334">
        <f t="shared" si="179"/>
        <v>-0.63096720630967595</v>
      </c>
      <c r="Q1334">
        <f t="shared" si="177"/>
        <v>-0.63096720630967595</v>
      </c>
      <c r="R1334">
        <f>MAX(I1306:I1335)</f>
        <v>111.83115887587333</v>
      </c>
      <c r="S1334">
        <f>MIN(I1306:I1335)</f>
        <v>107.28923868759158</v>
      </c>
      <c r="T1334">
        <f>IF(J1334&gt;K1334, 1, IF(J1334&lt;K1334, -1, 0))</f>
        <v>1</v>
      </c>
      <c r="U1334">
        <f t="shared" si="175"/>
        <v>-1</v>
      </c>
      <c r="V1334">
        <f>G1334*U1335</f>
        <v>-0.50062578222778498</v>
      </c>
    </row>
    <row r="1335" spans="1:22" x14ac:dyDescent="0.15">
      <c r="A1335">
        <v>20040618</v>
      </c>
      <c r="B1335">
        <v>1.2030000000000001</v>
      </c>
      <c r="C1335">
        <v>1.2128000000000001</v>
      </c>
      <c r="D1335">
        <v>1.2030000000000001</v>
      </c>
      <c r="E1335">
        <v>1.2121</v>
      </c>
      <c r="F1335">
        <v>7.6E-3</v>
      </c>
      <c r="G1335">
        <v>0.63096720630967595</v>
      </c>
      <c r="H1335">
        <v>0</v>
      </c>
      <c r="I1335">
        <f t="shared" si="172"/>
        <v>110.28439319294283</v>
      </c>
      <c r="J1335">
        <f t="shared" si="173"/>
        <v>1.2138199999999997</v>
      </c>
      <c r="K1335">
        <f t="shared" si="176"/>
        <v>1.2058500000000003</v>
      </c>
      <c r="L1335">
        <f t="shared" si="174"/>
        <v>1.2110687499999999</v>
      </c>
      <c r="M1335">
        <f t="shared" si="180"/>
        <v>1.2208310000000002</v>
      </c>
      <c r="N1335">
        <f t="shared" si="178"/>
        <v>1.218334375</v>
      </c>
      <c r="O1335">
        <v>-0.28875505321343597</v>
      </c>
      <c r="P1335">
        <f t="shared" si="179"/>
        <v>0.28875505321343597</v>
      </c>
      <c r="Q1335">
        <f t="shared" si="177"/>
        <v>0.28875505321343597</v>
      </c>
      <c r="R1335">
        <f>MAX(I1307:I1336)</f>
        <v>111.83115887587333</v>
      </c>
      <c r="S1335">
        <f>MIN(I1307:I1336)</f>
        <v>107.28923868759158</v>
      </c>
      <c r="T1335">
        <f>IF(J1335&gt;K1335, 1, IF(J1335&lt;K1335, -1, 0))</f>
        <v>1</v>
      </c>
      <c r="U1335">
        <f t="shared" si="175"/>
        <v>-1</v>
      </c>
      <c r="V1335">
        <f>G1335*U1336</f>
        <v>-0.63096720630967595</v>
      </c>
    </row>
    <row r="1336" spans="1:22" x14ac:dyDescent="0.15">
      <c r="A1336">
        <v>20040621</v>
      </c>
      <c r="B1336">
        <v>1.2087000000000001</v>
      </c>
      <c r="C1336">
        <v>1.2097</v>
      </c>
      <c r="D1336">
        <v>1.2058</v>
      </c>
      <c r="E1336">
        <v>1.2085999999999999</v>
      </c>
      <c r="F1336">
        <v>-3.5000000000000001E-3</v>
      </c>
      <c r="G1336">
        <v>-0.28875505321343597</v>
      </c>
      <c r="H1336">
        <v>0</v>
      </c>
      <c r="I1336">
        <f t="shared" si="172"/>
        <v>109.96594143469243</v>
      </c>
      <c r="J1336">
        <f t="shared" si="173"/>
        <v>1.2128999999999999</v>
      </c>
      <c r="K1336">
        <f t="shared" si="176"/>
        <v>1.2057333333333338</v>
      </c>
      <c r="L1336">
        <f t="shared" si="174"/>
        <v>1.2103700000000002</v>
      </c>
      <c r="M1336">
        <f t="shared" si="180"/>
        <v>1.2204990000000004</v>
      </c>
      <c r="N1336">
        <f t="shared" si="178"/>
        <v>1.2186168749999997</v>
      </c>
      <c r="O1336">
        <v>-6.6192288598370994E-2</v>
      </c>
      <c r="P1336">
        <f t="shared" si="179"/>
        <v>6.6192288598370994E-2</v>
      </c>
      <c r="Q1336">
        <f t="shared" si="177"/>
        <v>6.6192288598370994E-2</v>
      </c>
      <c r="R1336">
        <f>MAX(I1308:I1337)</f>
        <v>111.83115887587333</v>
      </c>
      <c r="S1336">
        <f>MIN(I1308:I1337)</f>
        <v>107.28923868759158</v>
      </c>
      <c r="T1336">
        <f>IF(J1336&gt;K1336, 1, IF(J1336&lt;K1336, -1, 0))</f>
        <v>1</v>
      </c>
      <c r="U1336">
        <f t="shared" si="175"/>
        <v>-1</v>
      </c>
      <c r="V1336">
        <f>G1336*U1337</f>
        <v>0.28875505321343597</v>
      </c>
    </row>
    <row r="1337" spans="1:22" x14ac:dyDescent="0.15">
      <c r="A1337">
        <v>20040622</v>
      </c>
      <c r="B1337">
        <v>1.2076</v>
      </c>
      <c r="C1337">
        <v>1.2097</v>
      </c>
      <c r="D1337">
        <v>1.2056</v>
      </c>
      <c r="E1337">
        <v>1.2078</v>
      </c>
      <c r="F1337">
        <v>-8.0000000000000004E-4</v>
      </c>
      <c r="G1337">
        <v>-6.6192288598370994E-2</v>
      </c>
      <c r="H1337">
        <v>0</v>
      </c>
      <c r="I1337">
        <f t="shared" si="172"/>
        <v>109.89315246137807</v>
      </c>
      <c r="J1337">
        <f t="shared" si="173"/>
        <v>1.21088</v>
      </c>
      <c r="K1337">
        <f t="shared" si="176"/>
        <v>1.2058000000000002</v>
      </c>
      <c r="L1337">
        <f t="shared" si="174"/>
        <v>1.2098675000000001</v>
      </c>
      <c r="M1337">
        <f t="shared" si="180"/>
        <v>1.2199720000000005</v>
      </c>
      <c r="N1337">
        <f t="shared" si="178"/>
        <v>1.2188849999999998</v>
      </c>
      <c r="O1337">
        <v>-5.7956615333658097E-2</v>
      </c>
      <c r="P1337">
        <f t="shared" si="179"/>
        <v>5.7956615333658097E-2</v>
      </c>
      <c r="Q1337">
        <f t="shared" si="177"/>
        <v>5.7956615333658097E-2</v>
      </c>
      <c r="R1337">
        <f>MAX(I1309:I1338)</f>
        <v>111.83115887587333</v>
      </c>
      <c r="S1337">
        <f>MIN(I1309:I1338)</f>
        <v>107.28923868759158</v>
      </c>
      <c r="T1337">
        <f>IF(J1337&gt;K1337, 1, IF(J1337&lt;K1337, -1, 0))</f>
        <v>1</v>
      </c>
      <c r="U1337">
        <f t="shared" si="175"/>
        <v>-1</v>
      </c>
      <c r="V1337">
        <f>G1337*U1338</f>
        <v>6.6192288598370994E-2</v>
      </c>
    </row>
    <row r="1338" spans="1:22" x14ac:dyDescent="0.15">
      <c r="A1338">
        <v>20040623</v>
      </c>
      <c r="B1338">
        <v>1.2070000000000001</v>
      </c>
      <c r="C1338">
        <v>1.2088000000000001</v>
      </c>
      <c r="D1338">
        <v>1.2047000000000001</v>
      </c>
      <c r="E1338">
        <v>1.2071000000000001</v>
      </c>
      <c r="F1338">
        <v>-6.9999999999999999E-4</v>
      </c>
      <c r="G1338">
        <v>-5.7956615333658097E-2</v>
      </c>
      <c r="H1338">
        <v>0</v>
      </c>
      <c r="I1338">
        <f t="shared" si="172"/>
        <v>109.829462109728</v>
      </c>
      <c r="J1338">
        <f t="shared" si="173"/>
        <v>1.20855</v>
      </c>
      <c r="K1338">
        <f t="shared" si="176"/>
        <v>1.2064566666666667</v>
      </c>
      <c r="L1338">
        <f t="shared" si="174"/>
        <v>1.209425</v>
      </c>
      <c r="M1338">
        <f t="shared" si="180"/>
        <v>1.2195560000000005</v>
      </c>
      <c r="N1338">
        <f t="shared" si="178"/>
        <v>1.2191737499999997</v>
      </c>
      <c r="O1338">
        <v>0.65446110512799405</v>
      </c>
      <c r="P1338">
        <f t="shared" si="179"/>
        <v>-0.65446110512799405</v>
      </c>
      <c r="Q1338">
        <f t="shared" si="177"/>
        <v>-0.65446110512799405</v>
      </c>
      <c r="R1338">
        <f>MAX(I1310:I1339)</f>
        <v>111.83115887587333</v>
      </c>
      <c r="S1338">
        <f>MIN(I1310:I1339)</f>
        <v>107.28923868759158</v>
      </c>
      <c r="T1338">
        <f>IF(J1338&gt;K1338, 1, IF(J1338&lt;K1338, -1, 0))</f>
        <v>1</v>
      </c>
      <c r="U1338">
        <f t="shared" si="175"/>
        <v>-1</v>
      </c>
      <c r="V1338">
        <f>G1338*U1339</f>
        <v>5.7956615333658097E-2</v>
      </c>
    </row>
    <row r="1339" spans="1:22" x14ac:dyDescent="0.15">
      <c r="A1339">
        <v>20040624</v>
      </c>
      <c r="B1339">
        <v>1.2111000000000001</v>
      </c>
      <c r="C1339">
        <v>1.2172000000000001</v>
      </c>
      <c r="D1339">
        <v>1.2102999999999999</v>
      </c>
      <c r="E1339">
        <v>1.2150000000000001</v>
      </c>
      <c r="F1339">
        <v>7.9000000000000008E-3</v>
      </c>
      <c r="G1339">
        <v>0.65446110512799405</v>
      </c>
      <c r="H1339">
        <v>0</v>
      </c>
      <c r="I1339">
        <f t="shared" si="172"/>
        <v>110.54825322120745</v>
      </c>
      <c r="J1339">
        <f t="shared" si="173"/>
        <v>1.2068400000000001</v>
      </c>
      <c r="K1339">
        <f t="shared" si="176"/>
        <v>1.2071833333333333</v>
      </c>
      <c r="L1339">
        <f t="shared" si="174"/>
        <v>1.2089025</v>
      </c>
      <c r="M1339">
        <f t="shared" si="180"/>
        <v>1.2192400000000005</v>
      </c>
      <c r="N1339">
        <f t="shared" si="178"/>
        <v>1.2194937499999996</v>
      </c>
      <c r="O1339">
        <v>7.4074074074084201E-2</v>
      </c>
      <c r="P1339">
        <f t="shared" si="179"/>
        <v>7.4074074074084201E-2</v>
      </c>
      <c r="Q1339">
        <f t="shared" si="177"/>
        <v>7.4074074074084201E-2</v>
      </c>
      <c r="R1339">
        <f>MAX(I1311:I1340)</f>
        <v>111.83115887587333</v>
      </c>
      <c r="S1339">
        <f>MIN(I1311:I1340)</f>
        <v>107.28923868759158</v>
      </c>
      <c r="T1339">
        <f>IF(J1339&gt;K1339, 1, IF(J1339&lt;K1339, -1, 0))</f>
        <v>-1</v>
      </c>
      <c r="U1339">
        <f t="shared" si="175"/>
        <v>-1</v>
      </c>
      <c r="V1339">
        <f>G1339*U1340</f>
        <v>-0.65446110512799405</v>
      </c>
    </row>
    <row r="1340" spans="1:22" x14ac:dyDescent="0.15">
      <c r="A1340">
        <v>20040625</v>
      </c>
      <c r="B1340">
        <v>1.212</v>
      </c>
      <c r="C1340">
        <v>1.216</v>
      </c>
      <c r="D1340">
        <v>1.2112000000000001</v>
      </c>
      <c r="E1340">
        <v>1.2141</v>
      </c>
      <c r="F1340">
        <v>-8.9999999999999998E-4</v>
      </c>
      <c r="G1340">
        <v>-7.4074074074084201E-2</v>
      </c>
      <c r="H1340">
        <v>0</v>
      </c>
      <c r="I1340">
        <f t="shared" si="172"/>
        <v>110.46636562622876</v>
      </c>
      <c r="J1340">
        <f t="shared" si="173"/>
        <v>1.2081000000000002</v>
      </c>
      <c r="K1340">
        <f t="shared" si="176"/>
        <v>1.20818</v>
      </c>
      <c r="L1340">
        <f t="shared" si="174"/>
        <v>1.2085387500000002</v>
      </c>
      <c r="M1340">
        <f t="shared" si="180"/>
        <v>1.2189420000000006</v>
      </c>
      <c r="N1340">
        <f t="shared" si="178"/>
        <v>1.2199331249999996</v>
      </c>
      <c r="O1340">
        <v>-0.23886006095050899</v>
      </c>
      <c r="P1340">
        <f t="shared" si="179"/>
        <v>-0.23886006095050899</v>
      </c>
      <c r="Q1340">
        <f t="shared" si="177"/>
        <v>-0.23886006095050899</v>
      </c>
      <c r="R1340">
        <f>MAX(I1312:I1341)</f>
        <v>111.83115887587333</v>
      </c>
      <c r="S1340">
        <f>MIN(I1312:I1341)</f>
        <v>107.83426911018539</v>
      </c>
      <c r="T1340">
        <f>IF(J1340&gt;K1340, 1, IF(J1340&lt;K1340, -1, 0))</f>
        <v>-1</v>
      </c>
      <c r="U1340">
        <f t="shared" si="175"/>
        <v>-1</v>
      </c>
      <c r="V1340">
        <f>G1340*U1341</f>
        <v>7.4074074074084201E-2</v>
      </c>
    </row>
    <row r="1341" spans="1:22" x14ac:dyDescent="0.15">
      <c r="A1341">
        <v>20040628</v>
      </c>
      <c r="B1341">
        <v>1.2203999999999999</v>
      </c>
      <c r="C1341">
        <v>1.2214</v>
      </c>
      <c r="D1341">
        <v>1.2142999999999999</v>
      </c>
      <c r="E1341">
        <v>1.2170000000000001</v>
      </c>
      <c r="F1341">
        <v>2.8999999999999998E-3</v>
      </c>
      <c r="G1341">
        <v>0.23886006095050899</v>
      </c>
      <c r="H1341">
        <v>0</v>
      </c>
      <c r="I1341">
        <f t="shared" si="172"/>
        <v>110.73022565449338</v>
      </c>
      <c r="J1341">
        <f t="shared" si="173"/>
        <v>1.2086599999999998</v>
      </c>
      <c r="K1341">
        <f t="shared" si="176"/>
        <v>1.2089900000000002</v>
      </c>
      <c r="L1341">
        <f t="shared" si="174"/>
        <v>1.20843375</v>
      </c>
      <c r="M1341">
        <f t="shared" si="180"/>
        <v>1.2186890000000004</v>
      </c>
      <c r="N1341">
        <f t="shared" si="178"/>
        <v>1.2203449999999996</v>
      </c>
      <c r="O1341">
        <v>0.85456039441250498</v>
      </c>
      <c r="P1341">
        <f t="shared" si="179"/>
        <v>0.85456039441250498</v>
      </c>
      <c r="Q1341">
        <f t="shared" si="177"/>
        <v>0.85456039441250498</v>
      </c>
      <c r="R1341">
        <f>MAX(I1313:I1342)</f>
        <v>111.83115887587333</v>
      </c>
      <c r="S1341">
        <f>MIN(I1313:I1342)</f>
        <v>108.20670656562447</v>
      </c>
      <c r="T1341">
        <f>IF(J1341&gt;K1341, 1, IF(J1341&lt;K1341, -1, 0))</f>
        <v>-1</v>
      </c>
      <c r="U1341">
        <f t="shared" si="175"/>
        <v>-1</v>
      </c>
      <c r="V1341">
        <f>G1341*U1342</f>
        <v>-0.23886006095050899</v>
      </c>
    </row>
    <row r="1342" spans="1:22" x14ac:dyDescent="0.15">
      <c r="A1342">
        <v>20040629</v>
      </c>
      <c r="B1342">
        <v>1.2158</v>
      </c>
      <c r="C1342">
        <v>1.2164999999999999</v>
      </c>
      <c r="D1342">
        <v>1.2052</v>
      </c>
      <c r="E1342">
        <v>1.2065999999999999</v>
      </c>
      <c r="F1342">
        <v>-1.04E-2</v>
      </c>
      <c r="G1342">
        <v>-0.85456039441250498</v>
      </c>
      <c r="H1342">
        <v>0</v>
      </c>
      <c r="I1342">
        <f t="shared" si="172"/>
        <v>109.78396900140649</v>
      </c>
      <c r="J1342">
        <f t="shared" si="173"/>
        <v>1.2099299999999999</v>
      </c>
      <c r="K1342">
        <f t="shared" si="176"/>
        <v>1.2101866666666667</v>
      </c>
      <c r="L1342">
        <f t="shared" si="174"/>
        <v>1.2084087500000003</v>
      </c>
      <c r="M1342">
        <f t="shared" si="180"/>
        <v>1.2183260000000005</v>
      </c>
      <c r="N1342">
        <f t="shared" si="178"/>
        <v>1.2208093749999998</v>
      </c>
      <c r="O1342">
        <v>-0.92822807889939496</v>
      </c>
      <c r="P1342">
        <f t="shared" si="179"/>
        <v>-0.92822807889939496</v>
      </c>
      <c r="Q1342">
        <f t="shared" si="177"/>
        <v>-0.92822807889939496</v>
      </c>
      <c r="R1342">
        <f>MAX(I1314:I1343)</f>
        <v>111.83115887587333</v>
      </c>
      <c r="S1342">
        <f>MIN(I1314:I1343)</f>
        <v>108.20670656562447</v>
      </c>
      <c r="T1342">
        <f>IF(J1342&gt;K1342, 1, IF(J1342&lt;K1342, -1, 0))</f>
        <v>-1</v>
      </c>
      <c r="U1342">
        <f t="shared" si="175"/>
        <v>-1</v>
      </c>
      <c r="V1342">
        <f>G1342*U1343</f>
        <v>0.85456039441250498</v>
      </c>
    </row>
    <row r="1343" spans="1:22" x14ac:dyDescent="0.15">
      <c r="A1343">
        <v>20040630</v>
      </c>
      <c r="B1343">
        <v>1.2141999999999999</v>
      </c>
      <c r="C1343">
        <v>1.2192000000000001</v>
      </c>
      <c r="D1343">
        <v>1.2138</v>
      </c>
      <c r="E1343">
        <v>1.2178</v>
      </c>
      <c r="F1343">
        <v>1.12E-2</v>
      </c>
      <c r="G1343">
        <v>0.92822807889939496</v>
      </c>
      <c r="H1343">
        <v>0</v>
      </c>
      <c r="I1343">
        <f t="shared" si="172"/>
        <v>110.80301462780774</v>
      </c>
      <c r="J1343">
        <f t="shared" si="173"/>
        <v>1.20913</v>
      </c>
      <c r="K1343">
        <f t="shared" si="176"/>
        <v>1.2108366666666668</v>
      </c>
      <c r="L1343">
        <f t="shared" si="174"/>
        <v>1.2082537500000001</v>
      </c>
      <c r="M1343">
        <f t="shared" si="180"/>
        <v>1.2178720000000003</v>
      </c>
      <c r="N1343">
        <f t="shared" si="178"/>
        <v>1.221225</v>
      </c>
      <c r="O1343">
        <v>0.164230579733947</v>
      </c>
      <c r="P1343">
        <f t="shared" si="179"/>
        <v>0.164230579733947</v>
      </c>
      <c r="Q1343">
        <f t="shared" si="177"/>
        <v>0.164230579733947</v>
      </c>
      <c r="R1343">
        <f>MAX(I1315:I1344)</f>
        <v>111.83115887587333</v>
      </c>
      <c r="S1343">
        <f>MIN(I1315:I1344)</f>
        <v>108.20670656562447</v>
      </c>
      <c r="T1343">
        <f>IF(J1343&gt;K1343, 1, IF(J1343&lt;K1343, -1, 0))</f>
        <v>-1</v>
      </c>
      <c r="U1343">
        <f t="shared" si="175"/>
        <v>-1</v>
      </c>
      <c r="V1343">
        <f>G1343*U1344</f>
        <v>-0.92822807889939496</v>
      </c>
    </row>
    <row r="1344" spans="1:22" x14ac:dyDescent="0.15">
      <c r="A1344">
        <v>20040701</v>
      </c>
      <c r="B1344">
        <v>1.2158</v>
      </c>
      <c r="C1344">
        <v>1.2166999999999999</v>
      </c>
      <c r="D1344">
        <v>1.2129000000000001</v>
      </c>
      <c r="E1344">
        <v>1.2158</v>
      </c>
      <c r="F1344">
        <v>-2E-3</v>
      </c>
      <c r="G1344">
        <v>-0.164230579733947</v>
      </c>
      <c r="H1344">
        <v>0</v>
      </c>
      <c r="I1344">
        <f t="shared" si="172"/>
        <v>110.62104219452181</v>
      </c>
      <c r="J1344">
        <f t="shared" si="173"/>
        <v>1.21106</v>
      </c>
      <c r="K1344">
        <f t="shared" si="176"/>
        <v>1.2114333333333331</v>
      </c>
      <c r="L1344">
        <f t="shared" si="174"/>
        <v>1.2080125000000002</v>
      </c>
      <c r="M1344">
        <f t="shared" si="180"/>
        <v>1.2175250000000002</v>
      </c>
      <c r="N1344">
        <f t="shared" si="178"/>
        <v>1.22163625</v>
      </c>
      <c r="O1344">
        <v>-1.2419805889126601</v>
      </c>
      <c r="P1344">
        <f t="shared" si="179"/>
        <v>-1.2419805889126601</v>
      </c>
      <c r="Q1344">
        <f t="shared" si="177"/>
        <v>-1.2419805889126601</v>
      </c>
      <c r="R1344">
        <f>MAX(I1316:I1345)</f>
        <v>111.99493406583063</v>
      </c>
      <c r="S1344">
        <f>MIN(I1316:I1345)</f>
        <v>108.20670656562447</v>
      </c>
      <c r="T1344">
        <f>IF(J1344&gt;K1344, 1, IF(J1344&lt;K1344, -1, 0))</f>
        <v>-1</v>
      </c>
      <c r="U1344">
        <f t="shared" si="175"/>
        <v>-1</v>
      </c>
      <c r="V1344">
        <f>G1344*U1345</f>
        <v>0.164230579733947</v>
      </c>
    </row>
    <row r="1345" spans="1:22" x14ac:dyDescent="0.15">
      <c r="A1345">
        <v>20040702</v>
      </c>
      <c r="B1345">
        <v>1.2137</v>
      </c>
      <c r="C1345">
        <v>1.2313000000000001</v>
      </c>
      <c r="D1345">
        <v>1.2137</v>
      </c>
      <c r="E1345">
        <v>1.2309000000000001</v>
      </c>
      <c r="F1345">
        <v>1.5100000000000001E-2</v>
      </c>
      <c r="G1345">
        <v>1.2419805889126601</v>
      </c>
      <c r="H1345">
        <v>0</v>
      </c>
      <c r="I1345">
        <f t="shared" si="172"/>
        <v>111.99493406583063</v>
      </c>
      <c r="J1345">
        <f t="shared" si="173"/>
        <v>1.2121900000000001</v>
      </c>
      <c r="K1345">
        <f t="shared" si="176"/>
        <v>1.2121766666666667</v>
      </c>
      <c r="L1345">
        <f t="shared" si="174"/>
        <v>1.20772375</v>
      </c>
      <c r="M1345">
        <f t="shared" si="180"/>
        <v>1.2170030000000003</v>
      </c>
      <c r="N1345">
        <f t="shared" si="178"/>
        <v>1.2220593749999999</v>
      </c>
      <c r="O1345">
        <v>-0.13811032577788901</v>
      </c>
      <c r="P1345">
        <f t="shared" si="179"/>
        <v>0.13811032577788901</v>
      </c>
      <c r="Q1345">
        <f t="shared" si="177"/>
        <v>0.13811032577788901</v>
      </c>
      <c r="R1345">
        <f>MAX(I1317:I1346)</f>
        <v>111.99493406583063</v>
      </c>
      <c r="S1345">
        <f>MIN(I1317:I1346)</f>
        <v>108.9970006783855</v>
      </c>
      <c r="T1345">
        <f>IF(J1345&gt;K1345, 1, IF(J1345&lt;K1345, -1, 0))</f>
        <v>1</v>
      </c>
      <c r="U1345">
        <f t="shared" si="175"/>
        <v>-1</v>
      </c>
      <c r="V1345">
        <f>G1345*U1346</f>
        <v>-1.2419805889126601</v>
      </c>
    </row>
    <row r="1346" spans="1:22" x14ac:dyDescent="0.15">
      <c r="A1346">
        <v>20040706</v>
      </c>
      <c r="B1346">
        <v>1.2309000000000001</v>
      </c>
      <c r="C1346">
        <v>1.2316</v>
      </c>
      <c r="D1346">
        <v>1.2250000000000001</v>
      </c>
      <c r="E1346">
        <v>1.2292000000000001</v>
      </c>
      <c r="F1346">
        <v>-1.6999999999999999E-3</v>
      </c>
      <c r="G1346">
        <v>-0.13811032577788901</v>
      </c>
      <c r="H1346">
        <v>0</v>
      </c>
      <c r="I1346">
        <f t="shared" si="172"/>
        <v>111.84025749753759</v>
      </c>
      <c r="J1346">
        <f t="shared" si="173"/>
        <v>1.21407</v>
      </c>
      <c r="K1346">
        <f t="shared" si="176"/>
        <v>1.2131866666666664</v>
      </c>
      <c r="L1346">
        <f t="shared" si="174"/>
        <v>1.2077125000000002</v>
      </c>
      <c r="M1346">
        <f t="shared" si="180"/>
        <v>1.2166380000000003</v>
      </c>
      <c r="N1346">
        <f t="shared" si="178"/>
        <v>1.2225768749999999</v>
      </c>
      <c r="O1346">
        <v>0.49625772860396999</v>
      </c>
      <c r="P1346">
        <f t="shared" si="179"/>
        <v>-0.49625772860396999</v>
      </c>
      <c r="Q1346">
        <f t="shared" si="177"/>
        <v>-0.49625772860396999</v>
      </c>
      <c r="R1346">
        <f>MAX(I1318:I1347)</f>
        <v>112.39527341905971</v>
      </c>
      <c r="S1346">
        <f>MIN(I1318:I1347)</f>
        <v>109.04698064659844</v>
      </c>
      <c r="T1346">
        <f>IF(J1346&gt;K1346, 1, IF(J1346&lt;K1346, -1, 0))</f>
        <v>1</v>
      </c>
      <c r="U1346">
        <f t="shared" si="175"/>
        <v>-1</v>
      </c>
      <c r="V1346">
        <f>G1346*U1347</f>
        <v>0.13811032577788901</v>
      </c>
    </row>
    <row r="1347" spans="1:22" x14ac:dyDescent="0.15">
      <c r="A1347">
        <v>20040707</v>
      </c>
      <c r="B1347">
        <v>1.2350000000000001</v>
      </c>
      <c r="C1347">
        <v>1.2375</v>
      </c>
      <c r="D1347">
        <v>1.2336</v>
      </c>
      <c r="E1347">
        <v>1.2353000000000001</v>
      </c>
      <c r="F1347">
        <v>6.1000000000000004E-3</v>
      </c>
      <c r="G1347">
        <v>0.49625772860396999</v>
      </c>
      <c r="H1347">
        <v>0</v>
      </c>
      <c r="I1347">
        <f t="shared" si="172"/>
        <v>112.39527341905971</v>
      </c>
      <c r="J1347">
        <f t="shared" si="173"/>
        <v>1.2161300000000002</v>
      </c>
      <c r="K1347">
        <f t="shared" si="176"/>
        <v>1.2144533333333329</v>
      </c>
      <c r="L1347">
        <f t="shared" si="174"/>
        <v>1.2078262500000003</v>
      </c>
      <c r="M1347">
        <f t="shared" si="180"/>
        <v>1.2162360000000003</v>
      </c>
      <c r="N1347">
        <f t="shared" si="178"/>
        <v>1.2229962499999998</v>
      </c>
      <c r="O1347">
        <v>0.218570387760052</v>
      </c>
      <c r="P1347">
        <f t="shared" si="179"/>
        <v>-0.218570387760052</v>
      </c>
      <c r="Q1347">
        <f t="shared" si="177"/>
        <v>-0.218570387760052</v>
      </c>
      <c r="R1347">
        <f>MAX(I1319:I1348)</f>
        <v>112.64093620399572</v>
      </c>
      <c r="S1347">
        <f>MIN(I1319:I1348)</f>
        <v>109.04698064659844</v>
      </c>
      <c r="T1347">
        <f>IF(J1347&gt;K1347, 1, IF(J1347&lt;K1347, -1, 0))</f>
        <v>1</v>
      </c>
      <c r="U1347">
        <f t="shared" si="175"/>
        <v>-1</v>
      </c>
      <c r="V1347">
        <f>G1347*U1348</f>
        <v>-0.49625772860396999</v>
      </c>
    </row>
    <row r="1348" spans="1:22" x14ac:dyDescent="0.15">
      <c r="A1348">
        <v>20040708</v>
      </c>
      <c r="B1348">
        <v>1.2345999999999999</v>
      </c>
      <c r="C1348">
        <v>1.2392000000000001</v>
      </c>
      <c r="D1348">
        <v>1.2327999999999999</v>
      </c>
      <c r="E1348">
        <v>1.238</v>
      </c>
      <c r="F1348">
        <v>2.7000000000000001E-3</v>
      </c>
      <c r="G1348">
        <v>0.218570387760052</v>
      </c>
      <c r="H1348">
        <v>0</v>
      </c>
      <c r="I1348">
        <f t="shared" ref="I1348:I1411" si="181">I1347*(1+G1348/100)</f>
        <v>112.64093620399572</v>
      </c>
      <c r="J1348">
        <f t="shared" si="173"/>
        <v>1.2188800000000002</v>
      </c>
      <c r="K1348">
        <f t="shared" si="176"/>
        <v>1.2156333333333331</v>
      </c>
      <c r="L1348">
        <f t="shared" si="174"/>
        <v>1.2079100000000003</v>
      </c>
      <c r="M1348">
        <f t="shared" si="180"/>
        <v>1.2157900000000001</v>
      </c>
      <c r="N1348">
        <f t="shared" si="178"/>
        <v>1.2233912499999997</v>
      </c>
      <c r="O1348">
        <v>9.6930533117939394E-2</v>
      </c>
      <c r="P1348">
        <f t="shared" si="179"/>
        <v>-9.6930533117939394E-2</v>
      </c>
      <c r="Q1348">
        <f t="shared" si="177"/>
        <v>-9.6930533117939394E-2</v>
      </c>
      <c r="R1348">
        <f>MAX(I1320:I1349)</f>
        <v>112.7501196639673</v>
      </c>
      <c r="S1348">
        <f>MIN(I1320:I1349)</f>
        <v>109.04698064659844</v>
      </c>
      <c r="T1348">
        <f>IF(J1348&gt;K1348, 1, IF(J1348&lt;K1348, -1, 0))</f>
        <v>1</v>
      </c>
      <c r="U1348">
        <f t="shared" si="175"/>
        <v>-1</v>
      </c>
      <c r="V1348">
        <f>G1348*U1349</f>
        <v>-0.218570387760052</v>
      </c>
    </row>
    <row r="1349" spans="1:22" x14ac:dyDescent="0.15">
      <c r="A1349">
        <v>20040709</v>
      </c>
      <c r="B1349">
        <v>1.2361</v>
      </c>
      <c r="C1349">
        <v>1.2402</v>
      </c>
      <c r="D1349">
        <v>1.2358</v>
      </c>
      <c r="E1349">
        <v>1.2392000000000001</v>
      </c>
      <c r="F1349">
        <v>1.1999999999999999E-3</v>
      </c>
      <c r="G1349">
        <v>9.6930533117939394E-2</v>
      </c>
      <c r="H1349">
        <v>0</v>
      </c>
      <c r="I1349">
        <f t="shared" si="181"/>
        <v>112.7501196639673</v>
      </c>
      <c r="J1349">
        <f t="shared" si="173"/>
        <v>1.2219700000000002</v>
      </c>
      <c r="K1349">
        <f t="shared" si="176"/>
        <v>1.2168733333333333</v>
      </c>
      <c r="L1349">
        <f t="shared" si="174"/>
        <v>1.2081450000000002</v>
      </c>
      <c r="M1349">
        <f t="shared" si="180"/>
        <v>1.2153870000000002</v>
      </c>
      <c r="N1349">
        <f t="shared" si="178"/>
        <v>1.2237793749999997</v>
      </c>
      <c r="O1349">
        <v>-2.4209167204663401E-2</v>
      </c>
      <c r="P1349">
        <f t="shared" si="179"/>
        <v>-2.4209167204663401E-2</v>
      </c>
      <c r="Q1349">
        <f t="shared" si="177"/>
        <v>2.4209167204663401E-2</v>
      </c>
      <c r="R1349">
        <f>MAX(I1321:I1350)</f>
        <v>112.7501196639673</v>
      </c>
      <c r="S1349">
        <f>MIN(I1321:I1350)</f>
        <v>109.04698064659844</v>
      </c>
      <c r="T1349">
        <f>IF(J1349&gt;K1349, 1, IF(J1349&lt;K1349, -1, 0))</f>
        <v>1</v>
      </c>
      <c r="U1349">
        <f t="shared" si="175"/>
        <v>-1</v>
      </c>
      <c r="V1349">
        <f>G1349*U1350</f>
        <v>-9.6930533117939394E-2</v>
      </c>
    </row>
    <row r="1350" spans="1:22" x14ac:dyDescent="0.15">
      <c r="A1350">
        <v>20040712</v>
      </c>
      <c r="B1350">
        <v>1.2381</v>
      </c>
      <c r="C1350">
        <v>1.2404999999999999</v>
      </c>
      <c r="D1350">
        <v>1.2373000000000001</v>
      </c>
      <c r="E1350">
        <v>1.2388999999999999</v>
      </c>
      <c r="F1350">
        <v>-2.9999999999999997E-4</v>
      </c>
      <c r="G1350">
        <v>-2.4209167204663401E-2</v>
      </c>
      <c r="H1350">
        <v>0</v>
      </c>
      <c r="I1350">
        <f t="shared" si="181"/>
        <v>112.72282379897439</v>
      </c>
      <c r="J1350">
        <f t="shared" si="173"/>
        <v>1.2243900000000001</v>
      </c>
      <c r="K1350">
        <f t="shared" si="176"/>
        <v>1.2178499999999999</v>
      </c>
      <c r="L1350">
        <f t="shared" si="174"/>
        <v>1.208345</v>
      </c>
      <c r="M1350">
        <f t="shared" si="180"/>
        <v>1.2150540000000001</v>
      </c>
      <c r="N1350">
        <f t="shared" si="178"/>
        <v>1.2241762499999997</v>
      </c>
      <c r="O1350">
        <v>-0.56501735410443898</v>
      </c>
      <c r="P1350">
        <f t="shared" si="179"/>
        <v>-0.56501735410443898</v>
      </c>
      <c r="Q1350">
        <f t="shared" si="177"/>
        <v>0.56501735410443898</v>
      </c>
      <c r="R1350">
        <f>MAX(I1322:I1351)</f>
        <v>112.7501196639673</v>
      </c>
      <c r="S1350">
        <f>MIN(I1322:I1351)</f>
        <v>109.04698064659844</v>
      </c>
      <c r="T1350">
        <f>IF(J1350&gt;K1350, 1, IF(J1350&lt;K1350, -1, 0))</f>
        <v>1</v>
      </c>
      <c r="U1350">
        <f t="shared" si="175"/>
        <v>-1</v>
      </c>
      <c r="V1350">
        <f>G1350*U1351</f>
        <v>2.4209167204663401E-2</v>
      </c>
    </row>
    <row r="1351" spans="1:22" x14ac:dyDescent="0.15">
      <c r="A1351">
        <v>20040713</v>
      </c>
      <c r="B1351">
        <v>1.2358</v>
      </c>
      <c r="C1351">
        <v>1.2367999999999999</v>
      </c>
      <c r="D1351">
        <v>1.2284999999999999</v>
      </c>
      <c r="E1351">
        <v>1.2319</v>
      </c>
      <c r="F1351">
        <v>-7.0000000000000001E-3</v>
      </c>
      <c r="G1351">
        <v>-0.56501735410443898</v>
      </c>
      <c r="H1351">
        <v>0</v>
      </c>
      <c r="I1351">
        <f t="shared" si="181"/>
        <v>112.08592028247362</v>
      </c>
      <c r="J1351">
        <f t="shared" si="173"/>
        <v>1.2268699999999999</v>
      </c>
      <c r="K1351">
        <f t="shared" si="176"/>
        <v>1.2187899999999998</v>
      </c>
      <c r="L1351">
        <f t="shared" si="174"/>
        <v>1.2085349999999999</v>
      </c>
      <c r="M1351">
        <f t="shared" si="180"/>
        <v>1.2146150000000002</v>
      </c>
      <c r="N1351">
        <f t="shared" si="178"/>
        <v>1.2244543749999997</v>
      </c>
      <c r="O1351">
        <v>0.51140514652163105</v>
      </c>
      <c r="P1351">
        <f t="shared" si="179"/>
        <v>0.51140514652163105</v>
      </c>
      <c r="Q1351">
        <f t="shared" si="177"/>
        <v>-0.51140514652163105</v>
      </c>
      <c r="R1351">
        <f>MAX(I1323:I1352)</f>
        <v>112.7501196639673</v>
      </c>
      <c r="S1351">
        <f>MIN(I1323:I1352)</f>
        <v>109.04698064659844</v>
      </c>
      <c r="T1351">
        <f>IF(J1351&gt;K1351, 1, IF(J1351&lt;K1351, -1, 0))</f>
        <v>1</v>
      </c>
      <c r="U1351">
        <f t="shared" si="175"/>
        <v>-1</v>
      </c>
      <c r="V1351">
        <f>G1351*U1352</f>
        <v>0.56501735410443898</v>
      </c>
    </row>
    <row r="1352" spans="1:22" x14ac:dyDescent="0.15">
      <c r="A1352">
        <v>20040714</v>
      </c>
      <c r="B1352">
        <v>1.2369000000000001</v>
      </c>
      <c r="C1352">
        <v>1.2410000000000001</v>
      </c>
      <c r="D1352">
        <v>1.236</v>
      </c>
      <c r="E1352">
        <v>1.2382</v>
      </c>
      <c r="F1352">
        <v>6.3E-3</v>
      </c>
      <c r="G1352">
        <v>0.51140514652163105</v>
      </c>
      <c r="H1352">
        <v>0</v>
      </c>
      <c r="I1352">
        <f t="shared" si="181"/>
        <v>112.65913344732434</v>
      </c>
      <c r="J1352">
        <f t="shared" si="173"/>
        <v>1.2283599999999999</v>
      </c>
      <c r="K1352">
        <f t="shared" si="176"/>
        <v>1.21896</v>
      </c>
      <c r="L1352">
        <f t="shared" si="174"/>
        <v>1.20866875</v>
      </c>
      <c r="M1352">
        <f t="shared" si="180"/>
        <v>1.2142379999999999</v>
      </c>
      <c r="N1352">
        <f t="shared" si="178"/>
        <v>1.2247318749999998</v>
      </c>
      <c r="O1352">
        <v>-0.45226942335648901</v>
      </c>
      <c r="P1352">
        <f t="shared" si="179"/>
        <v>-0.45226942335648901</v>
      </c>
      <c r="Q1352">
        <f t="shared" si="177"/>
        <v>0.45226942335648901</v>
      </c>
      <c r="R1352">
        <f>MAX(I1324:I1353)</f>
        <v>112.7501196639673</v>
      </c>
      <c r="S1352">
        <f>MIN(I1324:I1353)</f>
        <v>109.04698064659844</v>
      </c>
      <c r="T1352">
        <f>IF(J1352&gt;K1352, 1, IF(J1352&lt;K1352, -1, 0))</f>
        <v>1</v>
      </c>
      <c r="U1352">
        <f t="shared" si="175"/>
        <v>-1</v>
      </c>
      <c r="V1352">
        <f>G1352*U1353</f>
        <v>-0.51140514652163105</v>
      </c>
    </row>
    <row r="1353" spans="1:22" x14ac:dyDescent="0.15">
      <c r="A1353">
        <v>20040715</v>
      </c>
      <c r="B1353">
        <v>1.2364999999999999</v>
      </c>
      <c r="C1353">
        <v>1.2384999999999999</v>
      </c>
      <c r="D1353">
        <v>1.2316</v>
      </c>
      <c r="E1353">
        <v>1.2325999999999999</v>
      </c>
      <c r="F1353">
        <v>-5.5999999999999999E-3</v>
      </c>
      <c r="G1353">
        <v>-0.45226942335648901</v>
      </c>
      <c r="H1353">
        <v>0</v>
      </c>
      <c r="I1353">
        <f t="shared" si="181"/>
        <v>112.1496106341237</v>
      </c>
      <c r="J1353">
        <f t="shared" si="173"/>
        <v>1.2315200000000002</v>
      </c>
      <c r="K1353">
        <f t="shared" si="176"/>
        <v>1.2195333333333334</v>
      </c>
      <c r="L1353">
        <f t="shared" si="174"/>
        <v>1.20871375</v>
      </c>
      <c r="M1353">
        <f t="shared" si="180"/>
        <v>1.2139280000000001</v>
      </c>
      <c r="N1353">
        <f t="shared" si="178"/>
        <v>1.22503125</v>
      </c>
      <c r="O1353">
        <v>0.89242252149928003</v>
      </c>
      <c r="P1353">
        <f t="shared" si="179"/>
        <v>0.89242252149928003</v>
      </c>
      <c r="Q1353">
        <f t="shared" si="177"/>
        <v>-0.89242252149928003</v>
      </c>
      <c r="R1353">
        <f>MAX(I1325:I1354)</f>
        <v>113.15045901719638</v>
      </c>
      <c r="S1353">
        <f>MIN(I1325:I1354)</f>
        <v>109.04698064659844</v>
      </c>
      <c r="T1353">
        <f>IF(J1353&gt;K1353, 1, IF(J1353&lt;K1353, -1, 0))</f>
        <v>1</v>
      </c>
      <c r="U1353">
        <f t="shared" si="175"/>
        <v>-1</v>
      </c>
      <c r="V1353">
        <f>G1353*U1354</f>
        <v>0.45226942335648901</v>
      </c>
    </row>
    <row r="1354" spans="1:22" x14ac:dyDescent="0.15">
      <c r="A1354">
        <v>20040716</v>
      </c>
      <c r="B1354">
        <v>1.2346999999999999</v>
      </c>
      <c r="C1354">
        <v>1.2447999999999999</v>
      </c>
      <c r="D1354">
        <v>1.2341</v>
      </c>
      <c r="E1354">
        <v>1.2436</v>
      </c>
      <c r="F1354">
        <v>1.0999999999999999E-2</v>
      </c>
      <c r="G1354">
        <v>0.89242252149928003</v>
      </c>
      <c r="H1354">
        <v>0</v>
      </c>
      <c r="I1354">
        <f t="shared" si="181"/>
        <v>113.15045901719638</v>
      </c>
      <c r="J1354">
        <f t="shared" si="173"/>
        <v>1.2330000000000001</v>
      </c>
      <c r="K1354">
        <f t="shared" si="176"/>
        <v>1.2198799999999999</v>
      </c>
      <c r="L1354">
        <f t="shared" si="174"/>
        <v>1.2088100000000002</v>
      </c>
      <c r="M1354">
        <f t="shared" si="180"/>
        <v>1.2137470000000001</v>
      </c>
      <c r="N1354">
        <f t="shared" si="178"/>
        <v>1.2252918749999999</v>
      </c>
      <c r="O1354">
        <v>-0.104535220328086</v>
      </c>
      <c r="P1354">
        <f t="shared" si="179"/>
        <v>-0.104535220328086</v>
      </c>
      <c r="Q1354">
        <f t="shared" si="177"/>
        <v>0.104535220328086</v>
      </c>
      <c r="R1354">
        <f>MAX(I1326:I1355)</f>
        <v>113.15045901719638</v>
      </c>
      <c r="S1354">
        <f>MIN(I1326:I1355)</f>
        <v>109.04698064659844</v>
      </c>
      <c r="T1354">
        <f>IF(J1354&gt;K1354, 1, IF(J1354&lt;K1354, -1, 0))</f>
        <v>1</v>
      </c>
      <c r="U1354">
        <f t="shared" si="175"/>
        <v>-1</v>
      </c>
      <c r="V1354">
        <f>G1354*U1355</f>
        <v>-0.89242252149928003</v>
      </c>
    </row>
    <row r="1355" spans="1:22" x14ac:dyDescent="0.15">
      <c r="A1355">
        <v>20040719</v>
      </c>
      <c r="B1355">
        <v>1.2394000000000001</v>
      </c>
      <c r="C1355">
        <v>1.2434000000000001</v>
      </c>
      <c r="D1355">
        <v>1.2385999999999999</v>
      </c>
      <c r="E1355">
        <v>1.2423</v>
      </c>
      <c r="F1355">
        <v>-1.2999999999999999E-3</v>
      </c>
      <c r="G1355">
        <v>-0.104535220328086</v>
      </c>
      <c r="H1355">
        <v>0</v>
      </c>
      <c r="I1355">
        <f t="shared" si="181"/>
        <v>113.03217693556051</v>
      </c>
      <c r="J1355">
        <f t="shared" si="173"/>
        <v>1.2357800000000003</v>
      </c>
      <c r="K1355">
        <f t="shared" si="176"/>
        <v>1.2205966666666666</v>
      </c>
      <c r="L1355">
        <f t="shared" si="174"/>
        <v>1.2089725000000002</v>
      </c>
      <c r="M1355">
        <f t="shared" si="180"/>
        <v>1.2136520000000002</v>
      </c>
      <c r="N1355">
        <f t="shared" si="178"/>
        <v>1.2257131249999997</v>
      </c>
      <c r="O1355">
        <v>-0.82105771552764895</v>
      </c>
      <c r="P1355">
        <f t="shared" si="179"/>
        <v>-0.82105771552764895</v>
      </c>
      <c r="Q1355">
        <f t="shared" si="177"/>
        <v>0.82105771552764895</v>
      </c>
      <c r="R1355">
        <f>MAX(I1327:I1356)</f>
        <v>113.15045901719638</v>
      </c>
      <c r="S1355">
        <f>MIN(I1327:I1356)</f>
        <v>109.04698064659844</v>
      </c>
      <c r="T1355">
        <f>IF(J1355&gt;K1355, 1, IF(J1355&lt;K1355, -1, 0))</f>
        <v>1</v>
      </c>
      <c r="U1355">
        <f t="shared" si="175"/>
        <v>-1</v>
      </c>
      <c r="V1355">
        <f>G1355*U1356</f>
        <v>0.104535220328086</v>
      </c>
    </row>
    <row r="1356" spans="1:22" x14ac:dyDescent="0.15">
      <c r="A1356">
        <v>20040720</v>
      </c>
      <c r="B1356">
        <v>1.2372000000000001</v>
      </c>
      <c r="C1356">
        <v>1.2377</v>
      </c>
      <c r="D1356">
        <v>1.2305999999999999</v>
      </c>
      <c r="E1356">
        <v>1.2321</v>
      </c>
      <c r="F1356">
        <v>-1.0200000000000001E-2</v>
      </c>
      <c r="G1356">
        <v>-0.82105771552764895</v>
      </c>
      <c r="H1356">
        <v>0</v>
      </c>
      <c r="I1356">
        <f t="shared" si="181"/>
        <v>112.10411752580222</v>
      </c>
      <c r="J1356">
        <f t="shared" si="173"/>
        <v>1.23692</v>
      </c>
      <c r="K1356">
        <f t="shared" si="176"/>
        <v>1.2212966666666667</v>
      </c>
      <c r="L1356">
        <f t="shared" si="174"/>
        <v>1.2091325000000004</v>
      </c>
      <c r="M1356">
        <f t="shared" si="180"/>
        <v>1.2133950000000002</v>
      </c>
      <c r="N1356">
        <f t="shared" si="178"/>
        <v>1.2261162499999998</v>
      </c>
      <c r="O1356">
        <v>-0.76292508724941799</v>
      </c>
      <c r="P1356">
        <f t="shared" si="179"/>
        <v>-0.76292508724941799</v>
      </c>
      <c r="Q1356">
        <f t="shared" si="177"/>
        <v>0.76292508724941799</v>
      </c>
      <c r="R1356">
        <f>MAX(I1328:I1357)</f>
        <v>113.15045901719638</v>
      </c>
      <c r="S1356">
        <f>MIN(I1328:I1357)</f>
        <v>109.04698064659844</v>
      </c>
      <c r="T1356">
        <f>IF(J1356&gt;K1356, 1, IF(J1356&lt;K1356, -1, 0))</f>
        <v>1</v>
      </c>
      <c r="U1356">
        <f t="shared" si="175"/>
        <v>-1</v>
      </c>
      <c r="V1356">
        <f>G1356*U1357</f>
        <v>0.82105771552764895</v>
      </c>
    </row>
    <row r="1357" spans="1:22" x14ac:dyDescent="0.15">
      <c r="A1357">
        <v>20040721</v>
      </c>
      <c r="B1357">
        <v>1.2282999999999999</v>
      </c>
      <c r="C1357">
        <v>1.2295</v>
      </c>
      <c r="D1357">
        <v>1.22</v>
      </c>
      <c r="E1357">
        <v>1.2226999999999999</v>
      </c>
      <c r="F1357">
        <v>-9.4000000000000004E-3</v>
      </c>
      <c r="G1357">
        <v>-0.76292508724941799</v>
      </c>
      <c r="H1357">
        <v>0</v>
      </c>
      <c r="I1357">
        <f t="shared" si="181"/>
        <v>111.24884708935831</v>
      </c>
      <c r="J1357">
        <f t="shared" si="173"/>
        <v>1.2372100000000004</v>
      </c>
      <c r="K1357">
        <f t="shared" si="176"/>
        <v>1.2214066666666668</v>
      </c>
      <c r="L1357">
        <f t="shared" si="174"/>
        <v>1.2094062500000002</v>
      </c>
      <c r="M1357">
        <f t="shared" si="180"/>
        <v>1.2132280000000002</v>
      </c>
      <c r="N1357">
        <f t="shared" si="178"/>
        <v>1.2263693749999995</v>
      </c>
      <c r="O1357">
        <v>3.2714484337955201E-2</v>
      </c>
      <c r="P1357">
        <f t="shared" si="179"/>
        <v>3.2714484337955201E-2</v>
      </c>
      <c r="Q1357">
        <f t="shared" si="177"/>
        <v>-3.2714484337955201E-2</v>
      </c>
      <c r="R1357">
        <f>MAX(I1329:I1358)</f>
        <v>113.15045901719638</v>
      </c>
      <c r="S1357">
        <f>MIN(I1329:I1358)</f>
        <v>109.04698064659844</v>
      </c>
      <c r="T1357">
        <f>IF(J1357&gt;K1357, 1, IF(J1357&lt;K1357, -1, 0))</f>
        <v>1</v>
      </c>
      <c r="U1357">
        <f t="shared" si="175"/>
        <v>-1</v>
      </c>
      <c r="V1357">
        <f>G1357*U1358</f>
        <v>0.76292508724941799</v>
      </c>
    </row>
    <row r="1358" spans="1:22" x14ac:dyDescent="0.15">
      <c r="A1358">
        <v>20040722</v>
      </c>
      <c r="B1358">
        <v>1.2252000000000001</v>
      </c>
      <c r="C1358">
        <v>1.2283999999999999</v>
      </c>
      <c r="D1358">
        <v>1.2229000000000001</v>
      </c>
      <c r="E1358">
        <v>1.2231000000000001</v>
      </c>
      <c r="F1358">
        <v>4.0000000000000002E-4</v>
      </c>
      <c r="G1358">
        <v>3.2714484337955201E-2</v>
      </c>
      <c r="H1358">
        <v>0</v>
      </c>
      <c r="I1358">
        <f t="shared" si="181"/>
        <v>111.28524157601551</v>
      </c>
      <c r="J1358">
        <f t="shared" ref="J1358:J1421" si="182">AVERAGE(E1348:E1357)</f>
        <v>1.2359500000000001</v>
      </c>
      <c r="K1358">
        <f t="shared" si="176"/>
        <v>1.2211266666666669</v>
      </c>
      <c r="L1358">
        <f t="shared" si="174"/>
        <v>1.2095525000000005</v>
      </c>
      <c r="M1358">
        <f t="shared" si="180"/>
        <v>1.2130230000000002</v>
      </c>
      <c r="N1358">
        <f t="shared" si="178"/>
        <v>1.2265212499999998</v>
      </c>
      <c r="O1358">
        <v>-1.1691603303082301</v>
      </c>
      <c r="P1358">
        <f t="shared" si="179"/>
        <v>-1.1691603303082301</v>
      </c>
      <c r="Q1358">
        <f t="shared" si="177"/>
        <v>1.1691603303082301</v>
      </c>
      <c r="R1358">
        <f>MAX(I1330:I1359)</f>
        <v>113.15045901719638</v>
      </c>
      <c r="S1358">
        <f>MIN(I1330:I1359)</f>
        <v>109.04698064659844</v>
      </c>
      <c r="T1358">
        <f>IF(J1358&gt;K1358, 1, IF(J1358&lt;K1358, -1, 0))</f>
        <v>1</v>
      </c>
      <c r="U1358">
        <f t="shared" si="175"/>
        <v>-1</v>
      </c>
      <c r="V1358">
        <f>G1358*U1359</f>
        <v>-3.2714484337955201E-2</v>
      </c>
    </row>
    <row r="1359" spans="1:22" x14ac:dyDescent="0.15">
      <c r="A1359">
        <v>20040723</v>
      </c>
      <c r="B1359">
        <v>1.2178</v>
      </c>
      <c r="C1359">
        <v>1.2179</v>
      </c>
      <c r="D1359">
        <v>1.2077</v>
      </c>
      <c r="E1359">
        <v>1.2088000000000001</v>
      </c>
      <c r="F1359">
        <v>-1.43E-2</v>
      </c>
      <c r="G1359">
        <v>-1.1691603303082301</v>
      </c>
      <c r="H1359">
        <v>0</v>
      </c>
      <c r="I1359">
        <f t="shared" si="181"/>
        <v>109.98413867802105</v>
      </c>
      <c r="J1359">
        <f t="shared" si="182"/>
        <v>1.2344599999999999</v>
      </c>
      <c r="K1359">
        <f t="shared" si="176"/>
        <v>1.2210900000000005</v>
      </c>
      <c r="L1359">
        <f t="shared" si="174"/>
        <v>1.2097262500000003</v>
      </c>
      <c r="M1359">
        <f t="shared" si="180"/>
        <v>1.2127650000000001</v>
      </c>
      <c r="N1359">
        <f t="shared" si="178"/>
        <v>1.2266856249999998</v>
      </c>
      <c r="O1359">
        <v>0.35572468563864701</v>
      </c>
      <c r="P1359">
        <f t="shared" si="179"/>
        <v>0.35572468563864701</v>
      </c>
      <c r="Q1359">
        <f t="shared" si="177"/>
        <v>-0.35572468563864701</v>
      </c>
      <c r="R1359">
        <f>MAX(I1331:I1360)</f>
        <v>113.15045901719638</v>
      </c>
      <c r="S1359">
        <f>MIN(I1331:I1360)</f>
        <v>109.04698064659844</v>
      </c>
      <c r="T1359">
        <f>IF(J1359&gt;K1359, 1, IF(J1359&lt;K1359, -1, 0))</f>
        <v>1</v>
      </c>
      <c r="U1359">
        <f t="shared" si="175"/>
        <v>-1</v>
      </c>
      <c r="V1359">
        <f>G1359*U1360</f>
        <v>1.1691603303082301</v>
      </c>
    </row>
    <row r="1360" spans="1:22" x14ac:dyDescent="0.15">
      <c r="A1360">
        <v>20040726</v>
      </c>
      <c r="B1360">
        <v>1.2148000000000001</v>
      </c>
      <c r="C1360">
        <v>1.2157</v>
      </c>
      <c r="D1360">
        <v>1.2116</v>
      </c>
      <c r="E1360">
        <v>1.2131000000000001</v>
      </c>
      <c r="F1360">
        <v>4.3E-3</v>
      </c>
      <c r="G1360">
        <v>0.35572468563864701</v>
      </c>
      <c r="H1360">
        <v>0</v>
      </c>
      <c r="I1360">
        <f t="shared" si="181"/>
        <v>110.37537940958582</v>
      </c>
      <c r="J1360">
        <f t="shared" si="182"/>
        <v>1.23142</v>
      </c>
      <c r="K1360">
        <f t="shared" si="176"/>
        <v>1.2213033333333339</v>
      </c>
      <c r="L1360">
        <f t="shared" si="174"/>
        <v>1.2096887500000002</v>
      </c>
      <c r="M1360">
        <f t="shared" si="180"/>
        <v>1.2124120000000003</v>
      </c>
      <c r="N1360">
        <f t="shared" si="178"/>
        <v>1.2266925</v>
      </c>
      <c r="O1360">
        <v>-0.80784766301211997</v>
      </c>
      <c r="P1360">
        <f t="shared" si="179"/>
        <v>-0.80784766301211997</v>
      </c>
      <c r="Q1360">
        <f t="shared" si="177"/>
        <v>0.80784766301211997</v>
      </c>
      <c r="R1360">
        <f>MAX(I1332:I1361)</f>
        <v>113.15045901719638</v>
      </c>
      <c r="S1360">
        <f>MIN(I1332:I1361)</f>
        <v>109.04698064659844</v>
      </c>
      <c r="T1360">
        <f>IF(J1360&gt;K1360, 1, IF(J1360&lt;K1360, -1, 0))</f>
        <v>1</v>
      </c>
      <c r="U1360">
        <f t="shared" si="175"/>
        <v>-1</v>
      </c>
      <c r="V1360">
        <f>G1360*U1361</f>
        <v>-0.35572468563864701</v>
      </c>
    </row>
    <row r="1361" spans="1:22" x14ac:dyDescent="0.15">
      <c r="A1361">
        <v>20040727</v>
      </c>
      <c r="B1361">
        <v>1.2154</v>
      </c>
      <c r="C1361">
        <v>1.2156</v>
      </c>
      <c r="D1361">
        <v>1.2025999999999999</v>
      </c>
      <c r="E1361">
        <v>1.2033</v>
      </c>
      <c r="F1361">
        <v>-9.7999999999999997E-3</v>
      </c>
      <c r="G1361">
        <v>-0.80784766301211997</v>
      </c>
      <c r="H1361">
        <v>0</v>
      </c>
      <c r="I1361">
        <f t="shared" si="181"/>
        <v>109.48371448648471</v>
      </c>
      <c r="J1361">
        <f t="shared" si="182"/>
        <v>1.2288400000000002</v>
      </c>
      <c r="K1361">
        <f t="shared" si="176"/>
        <v>1.2214566666666664</v>
      </c>
      <c r="L1361">
        <f t="shared" si="174"/>
        <v>1.2096650000000002</v>
      </c>
      <c r="M1361">
        <f t="shared" si="180"/>
        <v>1.212318</v>
      </c>
      <c r="N1361">
        <f t="shared" si="178"/>
        <v>1.22671375</v>
      </c>
      <c r="O1361">
        <v>0.14127815174935901</v>
      </c>
      <c r="P1361">
        <f t="shared" si="179"/>
        <v>0.14127815174935901</v>
      </c>
      <c r="Q1361">
        <f t="shared" si="177"/>
        <v>-0.14127815174935901</v>
      </c>
      <c r="R1361">
        <f>MAX(I1333:I1362)</f>
        <v>113.15045901719638</v>
      </c>
      <c r="S1361">
        <f>MIN(I1333:I1362)</f>
        <v>109.04698064659844</v>
      </c>
      <c r="T1361">
        <f>IF(J1361&gt;K1361, 1, IF(J1361&lt;K1361, -1, 0))</f>
        <v>1</v>
      </c>
      <c r="U1361">
        <f t="shared" si="175"/>
        <v>-1</v>
      </c>
      <c r="V1361">
        <f>G1361*U1362</f>
        <v>0.80784766301211997</v>
      </c>
    </row>
    <row r="1362" spans="1:22" x14ac:dyDescent="0.15">
      <c r="A1362">
        <v>20040728</v>
      </c>
      <c r="B1362">
        <v>1.2016</v>
      </c>
      <c r="C1362">
        <v>1.2067000000000001</v>
      </c>
      <c r="D1362">
        <v>1.1990000000000001</v>
      </c>
      <c r="E1362">
        <v>1.2050000000000001</v>
      </c>
      <c r="F1362">
        <v>1.6999999999999999E-3</v>
      </c>
      <c r="G1362">
        <v>0.14127815174935901</v>
      </c>
      <c r="H1362">
        <v>0</v>
      </c>
      <c r="I1362">
        <f t="shared" si="181"/>
        <v>109.63839105477777</v>
      </c>
      <c r="J1362">
        <f t="shared" si="182"/>
        <v>1.2259800000000001</v>
      </c>
      <c r="K1362">
        <f t="shared" si="176"/>
        <v>1.2214233333333331</v>
      </c>
      <c r="L1362">
        <f t="shared" si="174"/>
        <v>1.2093562500000004</v>
      </c>
      <c r="M1362">
        <f t="shared" si="180"/>
        <v>1.2121610000000003</v>
      </c>
      <c r="N1362">
        <f t="shared" si="178"/>
        <v>1.22667375</v>
      </c>
      <c r="O1362">
        <v>-0.182572614107882</v>
      </c>
      <c r="P1362">
        <f t="shared" si="179"/>
        <v>-0.182572614107882</v>
      </c>
      <c r="Q1362">
        <f t="shared" si="177"/>
        <v>0.182572614107882</v>
      </c>
      <c r="R1362">
        <f>MAX(I1334:I1363)</f>
        <v>113.15045901719638</v>
      </c>
      <c r="S1362">
        <f>MIN(I1334:I1363)</f>
        <v>109.43822137816325</v>
      </c>
      <c r="T1362">
        <f>IF(J1362&gt;K1362, 1, IF(J1362&lt;K1362, -1, 0))</f>
        <v>1</v>
      </c>
      <c r="U1362">
        <f t="shared" si="175"/>
        <v>-1</v>
      </c>
      <c r="V1362">
        <f>G1362*U1363</f>
        <v>-0.14127815174935901</v>
      </c>
    </row>
    <row r="1363" spans="1:22" x14ac:dyDescent="0.15">
      <c r="A1363">
        <v>20040729</v>
      </c>
      <c r="B1363">
        <v>1.2020999999999999</v>
      </c>
      <c r="C1363">
        <v>1.2088000000000001</v>
      </c>
      <c r="D1363">
        <v>1.1981999999999999</v>
      </c>
      <c r="E1363">
        <v>1.2028000000000001</v>
      </c>
      <c r="F1363">
        <v>-2.2000000000000001E-3</v>
      </c>
      <c r="G1363">
        <v>-0.182572614107882</v>
      </c>
      <c r="H1363">
        <v>0</v>
      </c>
      <c r="I1363">
        <f t="shared" si="181"/>
        <v>109.43822137816325</v>
      </c>
      <c r="J1363">
        <f t="shared" si="182"/>
        <v>1.2226600000000001</v>
      </c>
      <c r="K1363">
        <f t="shared" si="176"/>
        <v>1.221103333333333</v>
      </c>
      <c r="L1363">
        <f t="shared" si="174"/>
        <v>1.2090100000000004</v>
      </c>
      <c r="M1363">
        <f t="shared" si="180"/>
        <v>1.2120210000000002</v>
      </c>
      <c r="N1363">
        <f t="shared" si="178"/>
        <v>1.2266037500000002</v>
      </c>
      <c r="O1363">
        <v>-0.17459261722647099</v>
      </c>
      <c r="P1363">
        <f t="shared" si="179"/>
        <v>-0.17459261722647099</v>
      </c>
      <c r="Q1363">
        <f t="shared" si="177"/>
        <v>0.17459261722647099</v>
      </c>
      <c r="R1363">
        <f>MAX(I1335:I1364)</f>
        <v>113.15045901719638</v>
      </c>
      <c r="S1363">
        <f>MIN(I1335:I1364)</f>
        <v>109.24715032321302</v>
      </c>
      <c r="T1363">
        <f>IF(J1363&gt;K1363, 1, IF(J1363&lt;K1363, -1, 0))</f>
        <v>1</v>
      </c>
      <c r="U1363">
        <f t="shared" si="175"/>
        <v>-1</v>
      </c>
      <c r="V1363">
        <f>G1363*U1364</f>
        <v>0.182572614107882</v>
      </c>
    </row>
    <row r="1364" spans="1:22" x14ac:dyDescent="0.15">
      <c r="A1364">
        <v>20040730</v>
      </c>
      <c r="B1364">
        <v>1.2029000000000001</v>
      </c>
      <c r="C1364">
        <v>1.2113</v>
      </c>
      <c r="D1364">
        <v>1.1993</v>
      </c>
      <c r="E1364">
        <v>1.2007000000000001</v>
      </c>
      <c r="F1364">
        <v>-2.0999999999999999E-3</v>
      </c>
      <c r="G1364">
        <v>-0.17459261722647099</v>
      </c>
      <c r="H1364">
        <v>0</v>
      </c>
      <c r="I1364">
        <f t="shared" si="181"/>
        <v>109.24715032321302</v>
      </c>
      <c r="J1364">
        <f t="shared" si="182"/>
        <v>1.2196800000000001</v>
      </c>
      <c r="K1364">
        <f t="shared" si="176"/>
        <v>1.2212466666666666</v>
      </c>
      <c r="L1364">
        <f t="shared" ref="L1364:L1427" si="183">AVERAGE(E1284:E1363)</f>
        <v>1.2089062500000001</v>
      </c>
      <c r="M1364">
        <f t="shared" si="180"/>
        <v>1.2116780000000003</v>
      </c>
      <c r="N1364">
        <f t="shared" si="178"/>
        <v>1.2264843750000001</v>
      </c>
      <c r="O1364">
        <v>-0.17489797618056099</v>
      </c>
      <c r="P1364">
        <f t="shared" si="179"/>
        <v>0.17489797618056099</v>
      </c>
      <c r="Q1364">
        <f t="shared" si="177"/>
        <v>-0.17489797618056099</v>
      </c>
      <c r="R1364">
        <f>MAX(I1336:I1365)</f>
        <v>113.15045901719638</v>
      </c>
      <c r="S1364">
        <f>MIN(I1336:I1365)</f>
        <v>109.24715032321302</v>
      </c>
      <c r="T1364">
        <f>IF(J1364&gt;K1364, 1, IF(J1364&lt;K1364, -1, 0))</f>
        <v>-1</v>
      </c>
      <c r="U1364">
        <f t="shared" ref="U1364:U1427" si="184">IF(T1314=-1,-1,IF(T1314=1,1,U1313))</f>
        <v>-1</v>
      </c>
      <c r="V1364">
        <f>G1364*U1365</f>
        <v>0.17459261722647099</v>
      </c>
    </row>
    <row r="1365" spans="1:22" x14ac:dyDescent="0.15">
      <c r="A1365">
        <v>20040802</v>
      </c>
      <c r="B1365">
        <v>1.2047000000000001</v>
      </c>
      <c r="C1365">
        <v>1.206</v>
      </c>
      <c r="D1365">
        <v>1.2019</v>
      </c>
      <c r="E1365">
        <v>1.2028000000000001</v>
      </c>
      <c r="F1365">
        <v>2.0999999999999999E-3</v>
      </c>
      <c r="G1365">
        <v>0.17489797618056099</v>
      </c>
      <c r="H1365">
        <v>0</v>
      </c>
      <c r="I1365">
        <f t="shared" si="181"/>
        <v>109.43822137816325</v>
      </c>
      <c r="J1365">
        <f t="shared" si="182"/>
        <v>1.2153899999999997</v>
      </c>
      <c r="K1365">
        <f t="shared" si="176"/>
        <v>1.22112</v>
      </c>
      <c r="L1365">
        <f t="shared" si="183"/>
        <v>1.2089287499999999</v>
      </c>
      <c r="M1365">
        <f t="shared" si="180"/>
        <v>1.2112960000000002</v>
      </c>
      <c r="N1365">
        <f t="shared" si="178"/>
        <v>1.2263600000000001</v>
      </c>
      <c r="O1365">
        <v>-0.124709012304609</v>
      </c>
      <c r="P1365">
        <f t="shared" si="179"/>
        <v>0.124709012304609</v>
      </c>
      <c r="Q1365">
        <f t="shared" si="177"/>
        <v>-0.124709012304609</v>
      </c>
      <c r="R1365">
        <f>MAX(I1337:I1366)</f>
        <v>113.15045901719638</v>
      </c>
      <c r="S1365">
        <f>MIN(I1337:I1366)</f>
        <v>109.24715032321302</v>
      </c>
      <c r="T1365">
        <f>IF(J1365&gt;K1365, 1, IF(J1365&lt;K1365, -1, 0))</f>
        <v>-1</v>
      </c>
      <c r="U1365">
        <f t="shared" si="184"/>
        <v>-1</v>
      </c>
      <c r="V1365">
        <f>G1365*U1366</f>
        <v>-0.17489797618056099</v>
      </c>
    </row>
    <row r="1366" spans="1:22" x14ac:dyDescent="0.15">
      <c r="A1366">
        <v>20040803</v>
      </c>
      <c r="B1366">
        <v>1.2014</v>
      </c>
      <c r="C1366">
        <v>1.2070000000000001</v>
      </c>
      <c r="D1366">
        <v>1.2009000000000001</v>
      </c>
      <c r="E1366">
        <v>1.2042999999999999</v>
      </c>
      <c r="F1366">
        <v>1.5E-3</v>
      </c>
      <c r="G1366">
        <v>0.124709012304609</v>
      </c>
      <c r="H1366">
        <v>0</v>
      </c>
      <c r="I1366">
        <f t="shared" si="181"/>
        <v>109.57470070312769</v>
      </c>
      <c r="J1366">
        <f t="shared" si="182"/>
        <v>1.2114399999999999</v>
      </c>
      <c r="K1366">
        <f t="shared" si="176"/>
        <v>1.2208100000000002</v>
      </c>
      <c r="L1366">
        <f t="shared" si="183"/>
        <v>1.20887375</v>
      </c>
      <c r="M1366">
        <f t="shared" si="180"/>
        <v>1.2110060000000002</v>
      </c>
      <c r="N1366">
        <f t="shared" si="178"/>
        <v>1.2262606249999999</v>
      </c>
      <c r="O1366">
        <v>8.3035788424801998E-2</v>
      </c>
      <c r="P1366">
        <f t="shared" si="179"/>
        <v>-8.3035788424801998E-2</v>
      </c>
      <c r="Q1366">
        <f t="shared" si="177"/>
        <v>8.3035788424801998E-2</v>
      </c>
      <c r="R1366">
        <f>MAX(I1338:I1367)</f>
        <v>113.15045901719638</v>
      </c>
      <c r="S1366">
        <f>MIN(I1338:I1367)</f>
        <v>109.24715032321302</v>
      </c>
      <c r="T1366">
        <f>IF(J1366&gt;K1366, 1, IF(J1366&lt;K1366, -1, 0))</f>
        <v>-1</v>
      </c>
      <c r="U1366">
        <f t="shared" si="184"/>
        <v>-1</v>
      </c>
      <c r="V1366">
        <f>G1366*U1367</f>
        <v>-0.124709012304609</v>
      </c>
    </row>
    <row r="1367" spans="1:22" x14ac:dyDescent="0.15">
      <c r="A1367">
        <v>20040804</v>
      </c>
      <c r="B1367">
        <v>1.1970000000000001</v>
      </c>
      <c r="C1367">
        <v>1.2060999999999999</v>
      </c>
      <c r="D1367">
        <v>1.1960999999999999</v>
      </c>
      <c r="E1367">
        <v>1.2033</v>
      </c>
      <c r="F1367">
        <v>-1E-3</v>
      </c>
      <c r="G1367">
        <v>-8.3035788424801998E-2</v>
      </c>
      <c r="H1367">
        <v>0</v>
      </c>
      <c r="I1367">
        <f t="shared" si="181"/>
        <v>109.48371448648473</v>
      </c>
      <c r="J1367">
        <f t="shared" si="182"/>
        <v>1.2086599999999998</v>
      </c>
      <c r="K1367">
        <f t="shared" si="176"/>
        <v>1.2206666666666668</v>
      </c>
      <c r="L1367">
        <f t="shared" si="183"/>
        <v>1.2087337499999999</v>
      </c>
      <c r="M1367">
        <f t="shared" si="180"/>
        <v>1.2108480000000001</v>
      </c>
      <c r="N1367">
        <f t="shared" si="178"/>
        <v>1.2261718749999999</v>
      </c>
      <c r="O1367">
        <v>-0.191141028837361</v>
      </c>
      <c r="P1367">
        <f t="shared" si="179"/>
        <v>0.191141028837361</v>
      </c>
      <c r="Q1367">
        <f t="shared" si="177"/>
        <v>-0.191141028837361</v>
      </c>
      <c r="R1367">
        <f>MAX(I1339:I1368)</f>
        <v>113.15045901719638</v>
      </c>
      <c r="S1367">
        <f>MIN(I1339:I1368)</f>
        <v>109.24715032321302</v>
      </c>
      <c r="T1367">
        <f>IF(J1367&gt;K1367, 1, IF(J1367&lt;K1367, -1, 0))</f>
        <v>-1</v>
      </c>
      <c r="U1367">
        <f t="shared" si="184"/>
        <v>-1</v>
      </c>
      <c r="V1367">
        <f>G1367*U1368</f>
        <v>8.3035788424801998E-2</v>
      </c>
    </row>
    <row r="1368" spans="1:22" x14ac:dyDescent="0.15">
      <c r="A1368">
        <v>20040805</v>
      </c>
      <c r="B1368">
        <v>1.2034</v>
      </c>
      <c r="C1368">
        <v>1.2064999999999999</v>
      </c>
      <c r="D1368">
        <v>1.2014</v>
      </c>
      <c r="E1368">
        <v>1.2056</v>
      </c>
      <c r="F1368">
        <v>2.3E-3</v>
      </c>
      <c r="G1368">
        <v>0.191141028837361</v>
      </c>
      <c r="H1368">
        <v>0</v>
      </c>
      <c r="I1368">
        <f t="shared" si="181"/>
        <v>109.69298278476357</v>
      </c>
      <c r="J1368">
        <f t="shared" si="182"/>
        <v>1.20672</v>
      </c>
      <c r="K1368">
        <f t="shared" si="176"/>
        <v>1.2205166666666665</v>
      </c>
      <c r="L1368">
        <f t="shared" si="183"/>
        <v>1.2087049999999999</v>
      </c>
      <c r="M1368">
        <f t="shared" si="180"/>
        <v>1.2105950000000001</v>
      </c>
      <c r="N1368">
        <f t="shared" si="178"/>
        <v>1.2260281250000002</v>
      </c>
      <c r="O1368">
        <v>-1.7667551426675601</v>
      </c>
      <c r="P1368">
        <f t="shared" si="179"/>
        <v>1.7667551426675601</v>
      </c>
      <c r="Q1368">
        <f t="shared" si="177"/>
        <v>-1.7667551426675601</v>
      </c>
      <c r="R1368">
        <f>MAX(I1340:I1369)</f>
        <v>113.15045901719638</v>
      </c>
      <c r="S1368">
        <f>MIN(I1340:I1369)</f>
        <v>109.24715032321302</v>
      </c>
      <c r="T1368">
        <f>IF(J1368&gt;K1368, 1, IF(J1368&lt;K1368, -1, 0))</f>
        <v>-1</v>
      </c>
      <c r="U1368">
        <f t="shared" si="184"/>
        <v>-1</v>
      </c>
      <c r="V1368">
        <f>G1368*U1369</f>
        <v>-0.191141028837361</v>
      </c>
    </row>
    <row r="1369" spans="1:22" x14ac:dyDescent="0.15">
      <c r="A1369">
        <v>20040806</v>
      </c>
      <c r="B1369">
        <v>1.2051000000000001</v>
      </c>
      <c r="C1369">
        <v>1.2277</v>
      </c>
      <c r="D1369">
        <v>1.2047000000000001</v>
      </c>
      <c r="E1369">
        <v>1.2269000000000001</v>
      </c>
      <c r="F1369">
        <v>2.1299999999999999E-2</v>
      </c>
      <c r="G1369">
        <v>1.7667551426675601</v>
      </c>
      <c r="H1369">
        <v>0</v>
      </c>
      <c r="I1369">
        <f t="shared" si="181"/>
        <v>111.63098919925882</v>
      </c>
      <c r="J1369">
        <f t="shared" si="182"/>
        <v>1.2049700000000001</v>
      </c>
      <c r="K1369">
        <f t="shared" si="176"/>
        <v>1.2204666666666666</v>
      </c>
      <c r="L1369">
        <f t="shared" si="183"/>
        <v>1.2087125000000001</v>
      </c>
      <c r="M1369">
        <f t="shared" si="180"/>
        <v>1.2104590000000002</v>
      </c>
      <c r="N1369">
        <f t="shared" si="178"/>
        <v>1.2258950000000002</v>
      </c>
      <c r="O1369">
        <v>-8.1506235226985902E-3</v>
      </c>
      <c r="P1369">
        <f t="shared" si="179"/>
        <v>8.1506235226985902E-3</v>
      </c>
      <c r="Q1369">
        <f t="shared" si="177"/>
        <v>-8.1506235226985902E-3</v>
      </c>
      <c r="R1369">
        <f>MAX(I1341:I1370)</f>
        <v>113.15045901719638</v>
      </c>
      <c r="S1369">
        <f>MIN(I1341:I1370)</f>
        <v>109.24715032321302</v>
      </c>
      <c r="T1369">
        <f>IF(J1369&gt;K1369, 1, IF(J1369&lt;K1369, -1, 0))</f>
        <v>-1</v>
      </c>
      <c r="U1369">
        <f t="shared" si="184"/>
        <v>-1</v>
      </c>
      <c r="V1369">
        <f>G1369*U1370</f>
        <v>1.7667551426675601</v>
      </c>
    </row>
    <row r="1370" spans="1:22" x14ac:dyDescent="0.15">
      <c r="A1370">
        <v>20040809</v>
      </c>
      <c r="B1370">
        <v>1.2248000000000001</v>
      </c>
      <c r="C1370">
        <v>1.2275</v>
      </c>
      <c r="D1370">
        <v>1.2242999999999999</v>
      </c>
      <c r="E1370">
        <v>1.2270000000000001</v>
      </c>
      <c r="F1370">
        <v>1E-4</v>
      </c>
      <c r="G1370">
        <v>8.1506235226985902E-3</v>
      </c>
      <c r="H1370">
        <v>0</v>
      </c>
      <c r="I1370">
        <f t="shared" si="181"/>
        <v>111.64008782092313</v>
      </c>
      <c r="J1370">
        <f t="shared" si="182"/>
        <v>1.2067800000000002</v>
      </c>
      <c r="K1370">
        <f t="shared" si="176"/>
        <v>1.2208633333333332</v>
      </c>
      <c r="L1370">
        <f t="shared" si="183"/>
        <v>1.2091450000000001</v>
      </c>
      <c r="M1370">
        <f t="shared" si="180"/>
        <v>1.210496</v>
      </c>
      <c r="N1370">
        <f t="shared" si="178"/>
        <v>1.2258756250000002</v>
      </c>
      <c r="O1370">
        <v>0.36674816625918299</v>
      </c>
      <c r="P1370">
        <f t="shared" si="179"/>
        <v>-0.36674816625918299</v>
      </c>
      <c r="Q1370">
        <f t="shared" si="177"/>
        <v>0.36674816625918299</v>
      </c>
      <c r="R1370">
        <f>MAX(I1342:I1371)</f>
        <v>113.15045901719638</v>
      </c>
      <c r="S1370">
        <f>MIN(I1342:I1371)</f>
        <v>109.24715032321302</v>
      </c>
      <c r="T1370">
        <f>IF(J1370&gt;K1370, 1, IF(J1370&lt;K1370, -1, 0))</f>
        <v>-1</v>
      </c>
      <c r="U1370">
        <f t="shared" si="184"/>
        <v>1</v>
      </c>
      <c r="V1370">
        <f>G1370*U1371</f>
        <v>8.1506235226985902E-3</v>
      </c>
    </row>
    <row r="1371" spans="1:22" x14ac:dyDescent="0.15">
      <c r="A1371">
        <v>20040810</v>
      </c>
      <c r="B1371">
        <v>1.2270000000000001</v>
      </c>
      <c r="C1371">
        <v>1.2313000000000001</v>
      </c>
      <c r="D1371">
        <v>1.2223999999999999</v>
      </c>
      <c r="E1371">
        <v>1.2224999999999999</v>
      </c>
      <c r="F1371">
        <v>-4.4999999999999997E-3</v>
      </c>
      <c r="G1371">
        <v>-0.36674816625918299</v>
      </c>
      <c r="H1371">
        <v>0</v>
      </c>
      <c r="I1371">
        <f t="shared" si="181"/>
        <v>111.23064984602975</v>
      </c>
      <c r="J1371">
        <f t="shared" si="182"/>
        <v>1.2081700000000002</v>
      </c>
      <c r="K1371">
        <f t="shared" si="176"/>
        <v>1.2212933333333329</v>
      </c>
      <c r="L1371">
        <f t="shared" si="183"/>
        <v>1.20955875</v>
      </c>
      <c r="M1371">
        <f t="shared" si="180"/>
        <v>1.2105290000000002</v>
      </c>
      <c r="N1371">
        <f t="shared" si="178"/>
        <v>1.2258131250000002</v>
      </c>
      <c r="O1371">
        <v>0.12269938650305399</v>
      </c>
      <c r="P1371">
        <f t="shared" si="179"/>
        <v>-0.12269938650305399</v>
      </c>
      <c r="Q1371">
        <f t="shared" si="177"/>
        <v>0.12269938650305399</v>
      </c>
      <c r="R1371">
        <f>MAX(I1343:I1372)</f>
        <v>113.15045901719638</v>
      </c>
      <c r="S1371">
        <f>MIN(I1343:I1372)</f>
        <v>109.24715032321302</v>
      </c>
      <c r="T1371">
        <f>IF(J1371&gt;K1371, 1, IF(J1371&lt;K1371, -1, 0))</f>
        <v>-1</v>
      </c>
      <c r="U1371">
        <f t="shared" si="184"/>
        <v>1</v>
      </c>
      <c r="V1371">
        <f>G1371*U1372</f>
        <v>-0.36674816625918299</v>
      </c>
    </row>
    <row r="1372" spans="1:22" x14ac:dyDescent="0.15">
      <c r="A1372">
        <v>20040811</v>
      </c>
      <c r="B1372">
        <v>1.2232000000000001</v>
      </c>
      <c r="C1372">
        <v>1.2235</v>
      </c>
      <c r="D1372">
        <v>1.2190000000000001</v>
      </c>
      <c r="E1372">
        <v>1.2210000000000001</v>
      </c>
      <c r="F1372">
        <v>-1.5E-3</v>
      </c>
      <c r="G1372">
        <v>-0.12269938650305399</v>
      </c>
      <c r="H1372">
        <v>0</v>
      </c>
      <c r="I1372">
        <f t="shared" si="181"/>
        <v>111.09417052106531</v>
      </c>
      <c r="J1372">
        <f t="shared" si="182"/>
        <v>1.2100900000000001</v>
      </c>
      <c r="K1372">
        <f t="shared" si="176"/>
        <v>1.2214766666666663</v>
      </c>
      <c r="L1372">
        <f t="shared" si="183"/>
        <v>1.2098900000000001</v>
      </c>
      <c r="M1372">
        <f t="shared" si="180"/>
        <v>1.210542</v>
      </c>
      <c r="N1372">
        <f t="shared" si="178"/>
        <v>1.2257062500000002</v>
      </c>
      <c r="O1372">
        <v>-0.36036036036035701</v>
      </c>
      <c r="P1372">
        <f t="shared" si="179"/>
        <v>0.36036036036035701</v>
      </c>
      <c r="Q1372">
        <f t="shared" si="177"/>
        <v>-0.36036036036035701</v>
      </c>
      <c r="R1372">
        <f>MAX(I1344:I1373)</f>
        <v>113.15045901719638</v>
      </c>
      <c r="S1372">
        <f>MIN(I1344:I1373)</f>
        <v>109.24715032321302</v>
      </c>
      <c r="T1372">
        <f>IF(J1372&gt;K1372, 1, IF(J1372&lt;K1372, -1, 0))</f>
        <v>-1</v>
      </c>
      <c r="U1372">
        <f t="shared" si="184"/>
        <v>1</v>
      </c>
      <c r="V1372">
        <f>G1372*U1373</f>
        <v>-0.12269938650305399</v>
      </c>
    </row>
    <row r="1373" spans="1:22" x14ac:dyDescent="0.15">
      <c r="A1373">
        <v>20040812</v>
      </c>
      <c r="B1373">
        <v>1.2258</v>
      </c>
      <c r="C1373">
        <v>1.2290000000000001</v>
      </c>
      <c r="D1373">
        <v>1.2213000000000001</v>
      </c>
      <c r="E1373">
        <v>1.2254</v>
      </c>
      <c r="F1373">
        <v>4.4000000000000003E-3</v>
      </c>
      <c r="G1373">
        <v>0.36036036036035701</v>
      </c>
      <c r="H1373">
        <v>0</v>
      </c>
      <c r="I1373">
        <f t="shared" si="181"/>
        <v>111.49450987429437</v>
      </c>
      <c r="J1373">
        <f t="shared" si="182"/>
        <v>1.2116900000000002</v>
      </c>
      <c r="K1373">
        <f t="shared" si="176"/>
        <v>1.2219566666666661</v>
      </c>
      <c r="L1373">
        <f t="shared" si="183"/>
        <v>1.2101887500000001</v>
      </c>
      <c r="M1373">
        <f t="shared" si="180"/>
        <v>1.2104060000000001</v>
      </c>
      <c r="N1373">
        <f t="shared" si="178"/>
        <v>1.2256137500000002</v>
      </c>
      <c r="O1373">
        <v>-0.913987269463022</v>
      </c>
      <c r="P1373">
        <f t="shared" si="179"/>
        <v>0.913987269463022</v>
      </c>
      <c r="Q1373">
        <f t="shared" si="177"/>
        <v>-0.913987269463022</v>
      </c>
      <c r="R1373">
        <f>MAX(I1345:I1374)</f>
        <v>113.15045901719638</v>
      </c>
      <c r="S1373">
        <f>MIN(I1345:I1374)</f>
        <v>109.24715032321302</v>
      </c>
      <c r="T1373">
        <f>IF(J1373&gt;K1373, 1, IF(J1373&lt;K1373, -1, 0))</f>
        <v>-1</v>
      </c>
      <c r="U1373">
        <f t="shared" si="184"/>
        <v>1</v>
      </c>
      <c r="V1373">
        <f>G1373*U1374</f>
        <v>0.36036036036035701</v>
      </c>
    </row>
    <row r="1374" spans="1:22" x14ac:dyDescent="0.15">
      <c r="A1374">
        <v>20040813</v>
      </c>
      <c r="B1374">
        <v>1.2213000000000001</v>
      </c>
      <c r="C1374">
        <v>1.2370000000000001</v>
      </c>
      <c r="D1374">
        <v>1.2213000000000001</v>
      </c>
      <c r="E1374">
        <v>1.2365999999999999</v>
      </c>
      <c r="F1374">
        <v>1.12E-2</v>
      </c>
      <c r="G1374">
        <v>0.913987269463022</v>
      </c>
      <c r="H1374">
        <v>0</v>
      </c>
      <c r="I1374">
        <f t="shared" si="181"/>
        <v>112.5135555006956</v>
      </c>
      <c r="J1374">
        <f t="shared" si="182"/>
        <v>1.2139500000000001</v>
      </c>
      <c r="K1374">
        <f t="shared" si="176"/>
        <v>1.22221</v>
      </c>
      <c r="L1374">
        <f t="shared" si="183"/>
        <v>1.21051</v>
      </c>
      <c r="M1374">
        <f t="shared" si="180"/>
        <v>1.2104110000000001</v>
      </c>
      <c r="N1374">
        <f t="shared" si="178"/>
        <v>1.2255356250000002</v>
      </c>
      <c r="O1374">
        <v>0.121300339640938</v>
      </c>
      <c r="P1374">
        <f t="shared" si="179"/>
        <v>-0.121300339640938</v>
      </c>
      <c r="Q1374">
        <f t="shared" si="177"/>
        <v>0.121300339640938</v>
      </c>
      <c r="R1374">
        <f>MAX(I1346:I1375)</f>
        <v>113.15045901719638</v>
      </c>
      <c r="S1374">
        <f>MIN(I1346:I1375)</f>
        <v>109.24715032321302</v>
      </c>
      <c r="T1374">
        <f>IF(J1374&gt;K1374, 1, IF(J1374&lt;K1374, -1, 0))</f>
        <v>-1</v>
      </c>
      <c r="U1374">
        <f t="shared" si="184"/>
        <v>1</v>
      </c>
      <c r="V1374">
        <f>G1374*U1375</f>
        <v>0.913987269463022</v>
      </c>
    </row>
    <row r="1375" spans="1:22" x14ac:dyDescent="0.15">
      <c r="A1375">
        <v>20040816</v>
      </c>
      <c r="B1375">
        <v>1.2342</v>
      </c>
      <c r="C1375">
        <v>1.2364999999999999</v>
      </c>
      <c r="D1375">
        <v>1.2312000000000001</v>
      </c>
      <c r="E1375">
        <v>1.2351000000000001</v>
      </c>
      <c r="F1375">
        <v>-1.5E-3</v>
      </c>
      <c r="G1375">
        <v>-0.121300339640938</v>
      </c>
      <c r="H1375">
        <v>0</v>
      </c>
      <c r="I1375">
        <f t="shared" si="181"/>
        <v>112.37707617573116</v>
      </c>
      <c r="J1375">
        <f t="shared" si="182"/>
        <v>1.2175400000000001</v>
      </c>
      <c r="K1375">
        <f t="shared" si="176"/>
        <v>1.2229033333333335</v>
      </c>
      <c r="L1375">
        <f t="shared" si="183"/>
        <v>1.2111062499999998</v>
      </c>
      <c r="M1375">
        <f t="shared" si="180"/>
        <v>1.2104710000000001</v>
      </c>
      <c r="N1375">
        <f t="shared" si="178"/>
        <v>1.2255368750000002</v>
      </c>
      <c r="O1375">
        <v>0.105254635252213</v>
      </c>
      <c r="P1375">
        <f t="shared" si="179"/>
        <v>-0.105254635252213</v>
      </c>
      <c r="Q1375">
        <f t="shared" si="177"/>
        <v>0.105254635252213</v>
      </c>
      <c r="R1375">
        <f>MAX(I1347:I1376)</f>
        <v>113.15045901719638</v>
      </c>
      <c r="S1375">
        <f>MIN(I1347:I1376)</f>
        <v>109.24715032321302</v>
      </c>
      <c r="T1375">
        <f>IF(J1375&gt;K1375, 1, IF(J1375&lt;K1375, -1, 0))</f>
        <v>-1</v>
      </c>
      <c r="U1375">
        <f t="shared" si="184"/>
        <v>1</v>
      </c>
      <c r="V1375">
        <f>G1375*U1376</f>
        <v>-0.121300339640938</v>
      </c>
    </row>
    <row r="1376" spans="1:22" x14ac:dyDescent="0.15">
      <c r="A1376">
        <v>20040817</v>
      </c>
      <c r="B1376">
        <v>1.2339</v>
      </c>
      <c r="C1376">
        <v>1.2384999999999999</v>
      </c>
      <c r="D1376">
        <v>1.2304999999999999</v>
      </c>
      <c r="E1376">
        <v>1.2338</v>
      </c>
      <c r="F1376">
        <v>-1.2999999999999999E-3</v>
      </c>
      <c r="G1376">
        <v>-0.105254635252213</v>
      </c>
      <c r="H1376">
        <v>0</v>
      </c>
      <c r="I1376">
        <f t="shared" si="181"/>
        <v>112.25879409409529</v>
      </c>
      <c r="J1376">
        <f t="shared" si="182"/>
        <v>1.2207699999999999</v>
      </c>
      <c r="K1376">
        <f t="shared" si="176"/>
        <v>1.2230433333333335</v>
      </c>
      <c r="L1376">
        <f t="shared" si="183"/>
        <v>1.2117737500000001</v>
      </c>
      <c r="M1376">
        <f t="shared" si="180"/>
        <v>1.2105270000000001</v>
      </c>
      <c r="N1376">
        <f t="shared" si="178"/>
        <v>1.2254900000000002</v>
      </c>
      <c r="O1376">
        <v>0.12157562003566701</v>
      </c>
      <c r="P1376">
        <f t="shared" si="179"/>
        <v>-0.12157562003566701</v>
      </c>
      <c r="Q1376">
        <f t="shared" si="177"/>
        <v>0.12157562003566701</v>
      </c>
      <c r="R1376">
        <f>MAX(I1348:I1377)</f>
        <v>113.15045901719638</v>
      </c>
      <c r="S1376">
        <f>MIN(I1348:I1377)</f>
        <v>109.24715032321302</v>
      </c>
      <c r="T1376">
        <f>IF(J1376&gt;K1376, 1, IF(J1376&lt;K1376, -1, 0))</f>
        <v>-1</v>
      </c>
      <c r="U1376">
        <f t="shared" si="184"/>
        <v>1</v>
      </c>
      <c r="V1376">
        <f>G1376*U1377</f>
        <v>-0.105254635252213</v>
      </c>
    </row>
    <row r="1377" spans="1:22" x14ac:dyDescent="0.15">
      <c r="A1377">
        <v>20040818</v>
      </c>
      <c r="B1377">
        <v>1.2324999999999999</v>
      </c>
      <c r="C1377">
        <v>1.2330000000000001</v>
      </c>
      <c r="D1377">
        <v>1.2281</v>
      </c>
      <c r="E1377">
        <v>1.2323</v>
      </c>
      <c r="F1377">
        <v>-1.5E-3</v>
      </c>
      <c r="G1377">
        <v>-0.12157562003566701</v>
      </c>
      <c r="H1377">
        <v>0</v>
      </c>
      <c r="I1377">
        <f t="shared" si="181"/>
        <v>112.12231476913084</v>
      </c>
      <c r="J1377">
        <f t="shared" si="182"/>
        <v>1.2237199999999999</v>
      </c>
      <c r="K1377">
        <f t="shared" si="176"/>
        <v>1.2231966666666672</v>
      </c>
      <c r="L1377">
        <f t="shared" si="183"/>
        <v>1.2123524999999999</v>
      </c>
      <c r="M1377">
        <f t="shared" si="180"/>
        <v>1.2107630000000003</v>
      </c>
      <c r="N1377">
        <f t="shared" si="178"/>
        <v>1.2254462500000003</v>
      </c>
      <c r="O1377">
        <v>0.33271119045686898</v>
      </c>
      <c r="P1377">
        <f t="shared" si="179"/>
        <v>0.33271119045686898</v>
      </c>
      <c r="Q1377">
        <f t="shared" si="177"/>
        <v>-0.33271119045686898</v>
      </c>
      <c r="R1377">
        <f>MAX(I1349:I1378)</f>
        <v>113.15045901719638</v>
      </c>
      <c r="S1377">
        <f>MIN(I1349:I1378)</f>
        <v>109.24715032321302</v>
      </c>
      <c r="T1377">
        <f>IF(J1377&gt;K1377, 1, IF(J1377&lt;K1377, -1, 0))</f>
        <v>1</v>
      </c>
      <c r="U1377">
        <f t="shared" si="184"/>
        <v>1</v>
      </c>
      <c r="V1377">
        <f>G1377*U1378</f>
        <v>-0.12157562003566701</v>
      </c>
    </row>
    <row r="1378" spans="1:22" x14ac:dyDescent="0.15">
      <c r="A1378">
        <v>20040819</v>
      </c>
      <c r="B1378">
        <v>1.236</v>
      </c>
      <c r="C1378">
        <v>1.2375</v>
      </c>
      <c r="D1378">
        <v>1.2335</v>
      </c>
      <c r="E1378">
        <v>1.2363999999999999</v>
      </c>
      <c r="F1378">
        <v>4.1000000000000003E-3</v>
      </c>
      <c r="G1378">
        <v>0.33271119045686898</v>
      </c>
      <c r="H1378">
        <v>0</v>
      </c>
      <c r="I1378">
        <f t="shared" si="181"/>
        <v>112.495358257367</v>
      </c>
      <c r="J1378">
        <f t="shared" si="182"/>
        <v>1.22662</v>
      </c>
      <c r="K1378">
        <f t="shared" ref="K1378:K1441" si="185">AVERAGE(E1348:E1377)</f>
        <v>1.2230966666666669</v>
      </c>
      <c r="L1378">
        <f t="shared" si="183"/>
        <v>1.21297875</v>
      </c>
      <c r="M1378">
        <f t="shared" si="180"/>
        <v>1.2109760000000001</v>
      </c>
      <c r="N1378">
        <f t="shared" si="178"/>
        <v>1.2253581250000001</v>
      </c>
      <c r="O1378">
        <v>-0.49336784212229001</v>
      </c>
      <c r="P1378">
        <f t="shared" si="179"/>
        <v>-0.49336784212229001</v>
      </c>
      <c r="Q1378">
        <f t="shared" si="177"/>
        <v>0.49336784212229001</v>
      </c>
      <c r="R1378">
        <f>MAX(I1350:I1379)</f>
        <v>113.15045901719638</v>
      </c>
      <c r="S1378">
        <f>MIN(I1350:I1379)</f>
        <v>109.24715032321302</v>
      </c>
      <c r="T1378">
        <f>IF(J1378&gt;K1378, 1, IF(J1378&lt;K1378, -1, 0))</f>
        <v>1</v>
      </c>
      <c r="U1378">
        <f t="shared" si="184"/>
        <v>1</v>
      </c>
      <c r="V1378">
        <f>G1378*U1379</f>
        <v>0.33271119045686898</v>
      </c>
    </row>
    <row r="1379" spans="1:22" x14ac:dyDescent="0.15">
      <c r="A1379">
        <v>20040820</v>
      </c>
      <c r="B1379">
        <v>1.2282</v>
      </c>
      <c r="C1379">
        <v>1.2332000000000001</v>
      </c>
      <c r="D1379">
        <v>1.2276</v>
      </c>
      <c r="E1379">
        <v>1.2302999999999999</v>
      </c>
      <c r="F1379">
        <v>-6.1000000000000004E-3</v>
      </c>
      <c r="G1379">
        <v>-0.49336784212229001</v>
      </c>
      <c r="H1379">
        <v>0</v>
      </c>
      <c r="I1379">
        <f t="shared" si="181"/>
        <v>111.94034233584489</v>
      </c>
      <c r="J1379">
        <f t="shared" si="182"/>
        <v>1.2297</v>
      </c>
      <c r="K1379">
        <f t="shared" si="185"/>
        <v>1.2230433333333335</v>
      </c>
      <c r="L1379">
        <f t="shared" si="183"/>
        <v>1.21360625</v>
      </c>
      <c r="M1379">
        <f t="shared" si="180"/>
        <v>1.2112480000000001</v>
      </c>
      <c r="N1379">
        <f t="shared" si="178"/>
        <v>1.2252612500000004</v>
      </c>
      <c r="O1379">
        <v>-1.31675201170446</v>
      </c>
      <c r="P1379">
        <f t="shared" si="179"/>
        <v>-1.31675201170446</v>
      </c>
      <c r="Q1379">
        <f t="shared" ref="Q1379:Q1442" si="186">IF(L1379&gt;N1379,1,IF(L1379&lt;N1379,-1,0))*G1380</f>
        <v>1.31675201170446</v>
      </c>
      <c r="R1379">
        <f>MAX(I1351:I1380)</f>
        <v>113.15045901719638</v>
      </c>
      <c r="S1379">
        <f>MIN(I1351:I1380)</f>
        <v>109.24715032321302</v>
      </c>
      <c r="T1379">
        <f>IF(J1379&gt;K1379, 1, IF(J1379&lt;K1379, -1, 0))</f>
        <v>1</v>
      </c>
      <c r="U1379">
        <f t="shared" si="184"/>
        <v>1</v>
      </c>
      <c r="V1379">
        <f>G1379*U1380</f>
        <v>-0.49336784212229001</v>
      </c>
    </row>
    <row r="1380" spans="1:22" x14ac:dyDescent="0.15">
      <c r="A1380">
        <v>20040823</v>
      </c>
      <c r="B1380">
        <v>1.2242999999999999</v>
      </c>
      <c r="C1380">
        <v>1.2243999999999999</v>
      </c>
      <c r="D1380">
        <v>1.2138</v>
      </c>
      <c r="E1380">
        <v>1.2141</v>
      </c>
      <c r="F1380">
        <v>-1.6199999999999999E-2</v>
      </c>
      <c r="G1380">
        <v>-1.31675201170446</v>
      </c>
      <c r="H1380">
        <v>0</v>
      </c>
      <c r="I1380">
        <f t="shared" si="181"/>
        <v>110.46636562622879</v>
      </c>
      <c r="J1380">
        <f t="shared" si="182"/>
        <v>1.23004</v>
      </c>
      <c r="K1380">
        <f t="shared" si="185"/>
        <v>1.2227466666666669</v>
      </c>
      <c r="L1380">
        <f t="shared" si="183"/>
        <v>1.21408625</v>
      </c>
      <c r="M1380">
        <f t="shared" si="180"/>
        <v>1.2114330000000002</v>
      </c>
      <c r="N1380">
        <f t="shared" ref="N1380:N1443" si="187">AVERAGE(E1220:E1379)</f>
        <v>1.2251168750000003</v>
      </c>
      <c r="O1380">
        <v>-0.57655876781153903</v>
      </c>
      <c r="P1380">
        <f t="shared" si="179"/>
        <v>-0.57655876781153903</v>
      </c>
      <c r="Q1380">
        <f t="shared" si="186"/>
        <v>0.57655876781153903</v>
      </c>
      <c r="R1380">
        <f>MAX(I1352:I1381)</f>
        <v>113.15045901719638</v>
      </c>
      <c r="S1380">
        <f>MIN(I1352:I1381)</f>
        <v>109.24715032321302</v>
      </c>
      <c r="T1380">
        <f>IF(J1380&gt;K1380, 1, IF(J1380&lt;K1380, -1, 0))</f>
        <v>1</v>
      </c>
      <c r="U1380">
        <f t="shared" si="184"/>
        <v>1</v>
      </c>
      <c r="V1380">
        <f>G1380*U1381</f>
        <v>-1.31675201170446</v>
      </c>
    </row>
    <row r="1381" spans="1:22" x14ac:dyDescent="0.15">
      <c r="A1381">
        <v>20040824</v>
      </c>
      <c r="B1381">
        <v>1.2129000000000001</v>
      </c>
      <c r="C1381">
        <v>1.2134</v>
      </c>
      <c r="D1381">
        <v>1.2057</v>
      </c>
      <c r="E1381">
        <v>1.2071000000000001</v>
      </c>
      <c r="F1381">
        <v>-7.0000000000000001E-3</v>
      </c>
      <c r="G1381">
        <v>-0.57655876781153903</v>
      </c>
      <c r="H1381">
        <v>0</v>
      </c>
      <c r="I1381">
        <f t="shared" si="181"/>
        <v>109.82946210972801</v>
      </c>
      <c r="J1381">
        <f t="shared" si="182"/>
        <v>1.22875</v>
      </c>
      <c r="K1381">
        <f t="shared" si="185"/>
        <v>1.2219200000000001</v>
      </c>
      <c r="L1381">
        <f t="shared" si="183"/>
        <v>1.21448125</v>
      </c>
      <c r="M1381">
        <f t="shared" si="180"/>
        <v>1.2114240000000001</v>
      </c>
      <c r="N1381">
        <f t="shared" si="187"/>
        <v>1.2248450000000002</v>
      </c>
      <c r="O1381">
        <v>0.11598044901001101</v>
      </c>
      <c r="P1381">
        <f t="shared" si="179"/>
        <v>0.11598044901001101</v>
      </c>
      <c r="Q1381">
        <f t="shared" si="186"/>
        <v>-0.11598044901001101</v>
      </c>
      <c r="R1381">
        <f>MAX(I1353:I1382)</f>
        <v>113.15045901719638</v>
      </c>
      <c r="S1381">
        <f>MIN(I1353:I1382)</f>
        <v>109.24715032321302</v>
      </c>
      <c r="T1381">
        <f>IF(J1381&gt;K1381, 1, IF(J1381&lt;K1381, -1, 0))</f>
        <v>1</v>
      </c>
      <c r="U1381">
        <f t="shared" si="184"/>
        <v>1</v>
      </c>
      <c r="V1381">
        <f>G1381*U1382</f>
        <v>-0.57655876781153903</v>
      </c>
    </row>
    <row r="1382" spans="1:22" x14ac:dyDescent="0.15">
      <c r="A1382">
        <v>20040825</v>
      </c>
      <c r="B1382">
        <v>1.2077</v>
      </c>
      <c r="C1382">
        <v>1.2112000000000001</v>
      </c>
      <c r="D1382">
        <v>1.2062999999999999</v>
      </c>
      <c r="E1382">
        <v>1.2084999999999999</v>
      </c>
      <c r="F1382">
        <v>1.4E-3</v>
      </c>
      <c r="G1382">
        <v>0.11598044901001101</v>
      </c>
      <c r="H1382">
        <v>0</v>
      </c>
      <c r="I1382">
        <f t="shared" si="181"/>
        <v>109.95684281302815</v>
      </c>
      <c r="J1382">
        <f t="shared" si="182"/>
        <v>1.2272099999999999</v>
      </c>
      <c r="K1382">
        <f t="shared" si="185"/>
        <v>1.2210933333333331</v>
      </c>
      <c r="L1382">
        <f t="shared" si="183"/>
        <v>1.2146349999999999</v>
      </c>
      <c r="M1382">
        <f t="shared" si="180"/>
        <v>1.2112150000000002</v>
      </c>
      <c r="N1382">
        <f t="shared" si="187"/>
        <v>1.2244831250000001</v>
      </c>
      <c r="O1382">
        <v>0.14067025237898501</v>
      </c>
      <c r="P1382">
        <f t="shared" si="179"/>
        <v>0.14067025237898501</v>
      </c>
      <c r="Q1382">
        <f t="shared" si="186"/>
        <v>-0.14067025237898501</v>
      </c>
      <c r="R1382">
        <f>MAX(I1354:I1383)</f>
        <v>113.15045901719638</v>
      </c>
      <c r="S1382">
        <f>MIN(I1354:I1383)</f>
        <v>109.24715032321302</v>
      </c>
      <c r="T1382">
        <f>IF(J1382&gt;K1382, 1, IF(J1382&lt;K1382, -1, 0))</f>
        <v>1</v>
      </c>
      <c r="U1382">
        <f t="shared" si="184"/>
        <v>1</v>
      </c>
      <c r="V1382">
        <f>G1382*U1383</f>
        <v>0.11598044901001101</v>
      </c>
    </row>
    <row r="1383" spans="1:22" x14ac:dyDescent="0.15">
      <c r="A1383">
        <v>20040826</v>
      </c>
      <c r="B1383">
        <v>1.2098</v>
      </c>
      <c r="C1383">
        <v>1.2115</v>
      </c>
      <c r="D1383">
        <v>1.2059</v>
      </c>
      <c r="E1383">
        <v>1.2101999999999999</v>
      </c>
      <c r="F1383">
        <v>1.6999999999999999E-3</v>
      </c>
      <c r="G1383">
        <v>0.14067025237898501</v>
      </c>
      <c r="H1383">
        <v>0</v>
      </c>
      <c r="I1383">
        <f t="shared" si="181"/>
        <v>110.11151938132119</v>
      </c>
      <c r="J1383">
        <f t="shared" si="182"/>
        <v>1.2259599999999999</v>
      </c>
      <c r="K1383">
        <f t="shared" si="185"/>
        <v>1.2201033333333333</v>
      </c>
      <c r="L1383">
        <f t="shared" si="183"/>
        <v>1.2147799999999997</v>
      </c>
      <c r="M1383">
        <f t="shared" si="180"/>
        <v>1.2109730000000001</v>
      </c>
      <c r="N1383">
        <f t="shared" si="187"/>
        <v>1.224075625</v>
      </c>
      <c r="O1383">
        <v>-0.67757395471822701</v>
      </c>
      <c r="P1383">
        <f t="shared" ref="P1383:P1446" si="188">IF(K1383&gt;M1383,1,IF(K1383&lt;M1383,-1,0))*G1384</f>
        <v>-0.67757395471822701</v>
      </c>
      <c r="Q1383">
        <f t="shared" si="186"/>
        <v>0.67757395471822701</v>
      </c>
      <c r="R1383">
        <f>MAX(I1355:I1384)</f>
        <v>113.03217693556051</v>
      </c>
      <c r="S1383">
        <f>MIN(I1355:I1384)</f>
        <v>109.24715032321302</v>
      </c>
      <c r="T1383">
        <f>IF(J1383&gt;K1383, 1, IF(J1383&lt;K1383, -1, 0))</f>
        <v>1</v>
      </c>
      <c r="U1383">
        <f t="shared" si="184"/>
        <v>1</v>
      </c>
      <c r="V1383">
        <f>G1383*U1384</f>
        <v>0.14067025237898501</v>
      </c>
    </row>
    <row r="1384" spans="1:22" x14ac:dyDescent="0.15">
      <c r="A1384">
        <v>20040827</v>
      </c>
      <c r="B1384">
        <v>1.208</v>
      </c>
      <c r="C1384">
        <v>1.2094</v>
      </c>
      <c r="D1384">
        <v>1.2003999999999999</v>
      </c>
      <c r="E1384">
        <v>1.202</v>
      </c>
      <c r="F1384">
        <v>-8.2000000000000007E-3</v>
      </c>
      <c r="G1384">
        <v>-0.67757395471822701</v>
      </c>
      <c r="H1384">
        <v>0</v>
      </c>
      <c r="I1384">
        <f t="shared" si="181"/>
        <v>109.36543240484885</v>
      </c>
      <c r="J1384">
        <f t="shared" si="182"/>
        <v>1.22444</v>
      </c>
      <c r="K1384">
        <f t="shared" si="185"/>
        <v>1.2193566666666664</v>
      </c>
      <c r="L1384">
        <f t="shared" si="183"/>
        <v>1.2149999999999999</v>
      </c>
      <c r="M1384">
        <f t="shared" ref="M1384:M1447" si="189">AVERAGE(E1284:E1383)</f>
        <v>1.2109639999999999</v>
      </c>
      <c r="N1384">
        <f t="shared" si="187"/>
        <v>1.2237506249999999</v>
      </c>
      <c r="O1384">
        <v>0.23294509151415399</v>
      </c>
      <c r="P1384">
        <f t="shared" si="188"/>
        <v>0.23294509151415399</v>
      </c>
      <c r="Q1384">
        <f t="shared" si="186"/>
        <v>-0.23294509151415399</v>
      </c>
      <c r="R1384">
        <f>MAX(I1356:I1385)</f>
        <v>112.5135555006956</v>
      </c>
      <c r="S1384">
        <f>MIN(I1356:I1385)</f>
        <v>109.24715032321302</v>
      </c>
      <c r="T1384">
        <f>IF(J1384&gt;K1384, 1, IF(J1384&lt;K1384, -1, 0))</f>
        <v>1</v>
      </c>
      <c r="U1384">
        <f t="shared" si="184"/>
        <v>1</v>
      </c>
      <c r="V1384">
        <f>G1384*U1385</f>
        <v>-0.67757395471822701</v>
      </c>
    </row>
    <row r="1385" spans="1:22" x14ac:dyDescent="0.15">
      <c r="A1385">
        <v>20040830</v>
      </c>
      <c r="B1385">
        <v>1.2040999999999999</v>
      </c>
      <c r="C1385">
        <v>1.2067000000000001</v>
      </c>
      <c r="D1385">
        <v>1.2018</v>
      </c>
      <c r="E1385">
        <v>1.2048000000000001</v>
      </c>
      <c r="F1385">
        <v>2.8E-3</v>
      </c>
      <c r="G1385">
        <v>0.23294509151415399</v>
      </c>
      <c r="H1385">
        <v>0</v>
      </c>
      <c r="I1385">
        <f t="shared" si="181"/>
        <v>109.62019381144917</v>
      </c>
      <c r="J1385">
        <f t="shared" si="182"/>
        <v>1.22098</v>
      </c>
      <c r="K1385">
        <f t="shared" si="185"/>
        <v>1.2179699999999998</v>
      </c>
      <c r="L1385">
        <f t="shared" si="183"/>
        <v>1.2149287499999999</v>
      </c>
      <c r="M1385">
        <f t="shared" si="189"/>
        <v>1.2109949999999998</v>
      </c>
      <c r="N1385">
        <f t="shared" si="187"/>
        <v>1.22330125</v>
      </c>
      <c r="O1385">
        <v>1.0043160690571</v>
      </c>
      <c r="P1385">
        <f t="shared" si="188"/>
        <v>1.0043160690571</v>
      </c>
      <c r="Q1385">
        <f t="shared" si="186"/>
        <v>-1.0043160690571</v>
      </c>
      <c r="R1385">
        <f>MAX(I1357:I1386)</f>
        <v>112.5135555006956</v>
      </c>
      <c r="S1385">
        <f>MIN(I1357:I1386)</f>
        <v>109.24715032321302</v>
      </c>
      <c r="T1385">
        <f>IF(J1385&gt;K1385, 1, IF(J1385&lt;K1385, -1, 0))</f>
        <v>1</v>
      </c>
      <c r="U1385">
        <f t="shared" si="184"/>
        <v>1</v>
      </c>
      <c r="V1385">
        <f>G1385*U1386</f>
        <v>0.23294509151415399</v>
      </c>
    </row>
    <row r="1386" spans="1:22" x14ac:dyDescent="0.15">
      <c r="A1386">
        <v>20040831</v>
      </c>
      <c r="B1386">
        <v>1.2101</v>
      </c>
      <c r="C1386">
        <v>1.2193000000000001</v>
      </c>
      <c r="D1386">
        <v>1.2097</v>
      </c>
      <c r="E1386">
        <v>1.2169000000000001</v>
      </c>
      <c r="F1386">
        <v>1.21E-2</v>
      </c>
      <c r="G1386">
        <v>1.0043160690571</v>
      </c>
      <c r="H1386">
        <v>0</v>
      </c>
      <c r="I1386">
        <f t="shared" si="181"/>
        <v>110.7211270328291</v>
      </c>
      <c r="J1386">
        <f t="shared" si="182"/>
        <v>1.2179500000000001</v>
      </c>
      <c r="K1386">
        <f t="shared" si="185"/>
        <v>1.2167199999999996</v>
      </c>
      <c r="L1386">
        <f t="shared" si="183"/>
        <v>1.2147937499999999</v>
      </c>
      <c r="M1386">
        <f t="shared" si="189"/>
        <v>1.210971</v>
      </c>
      <c r="N1386">
        <f t="shared" si="187"/>
        <v>1.22282</v>
      </c>
      <c r="O1386">
        <v>0.13969923576298901</v>
      </c>
      <c r="P1386">
        <f t="shared" si="188"/>
        <v>0.13969923576298901</v>
      </c>
      <c r="Q1386">
        <f t="shared" si="186"/>
        <v>-0.13969923576298901</v>
      </c>
      <c r="R1386">
        <f>MAX(I1358:I1387)</f>
        <v>112.5135555006956</v>
      </c>
      <c r="S1386">
        <f>MIN(I1358:I1387)</f>
        <v>109.24715032321302</v>
      </c>
      <c r="T1386">
        <f>IF(J1386&gt;K1386, 1, IF(J1386&lt;K1386, -1, 0))</f>
        <v>1</v>
      </c>
      <c r="U1386">
        <f t="shared" si="184"/>
        <v>1</v>
      </c>
      <c r="V1386">
        <f>G1386*U1387</f>
        <v>1.0043160690571</v>
      </c>
    </row>
    <row r="1387" spans="1:22" x14ac:dyDescent="0.15">
      <c r="A1387">
        <v>20040901</v>
      </c>
      <c r="B1387">
        <v>1.2168000000000001</v>
      </c>
      <c r="C1387">
        <v>1.2219</v>
      </c>
      <c r="D1387">
        <v>1.2143999999999999</v>
      </c>
      <c r="E1387">
        <v>1.2185999999999999</v>
      </c>
      <c r="F1387">
        <v>1.6999999999999999E-3</v>
      </c>
      <c r="G1387">
        <v>0.13969923576298901</v>
      </c>
      <c r="H1387">
        <v>0</v>
      </c>
      <c r="I1387">
        <f t="shared" si="181"/>
        <v>110.87580360112213</v>
      </c>
      <c r="J1387">
        <f t="shared" si="182"/>
        <v>1.2162600000000001</v>
      </c>
      <c r="K1387">
        <f t="shared" si="185"/>
        <v>1.2162133333333331</v>
      </c>
      <c r="L1387">
        <f t="shared" si="183"/>
        <v>1.2149224999999999</v>
      </c>
      <c r="M1387">
        <f t="shared" si="189"/>
        <v>1.210985</v>
      </c>
      <c r="N1387">
        <f t="shared" si="187"/>
        <v>1.2224700000000002</v>
      </c>
      <c r="O1387">
        <v>-0.23797800754963899</v>
      </c>
      <c r="P1387">
        <f t="shared" si="188"/>
        <v>-0.23797800754963899</v>
      </c>
      <c r="Q1387">
        <f t="shared" si="186"/>
        <v>0.23797800754963899</v>
      </c>
      <c r="R1387">
        <f>MAX(I1359:I1388)</f>
        <v>112.5135555006956</v>
      </c>
      <c r="S1387">
        <f>MIN(I1359:I1388)</f>
        <v>109.24715032321302</v>
      </c>
      <c r="T1387">
        <f>IF(J1387&gt;K1387, 1, IF(J1387&lt;K1387, -1, 0))</f>
        <v>1</v>
      </c>
      <c r="U1387">
        <f t="shared" si="184"/>
        <v>1</v>
      </c>
      <c r="V1387">
        <f>G1387*U1388</f>
        <v>0.13969923576298901</v>
      </c>
    </row>
    <row r="1388" spans="1:22" x14ac:dyDescent="0.15">
      <c r="A1388">
        <v>20040902</v>
      </c>
      <c r="B1388">
        <v>1.2175</v>
      </c>
      <c r="C1388">
        <v>1.2184999999999999</v>
      </c>
      <c r="D1388">
        <v>1.2139</v>
      </c>
      <c r="E1388">
        <v>1.2157</v>
      </c>
      <c r="F1388">
        <v>-2.8999999999999998E-3</v>
      </c>
      <c r="G1388">
        <v>-0.23797800754963899</v>
      </c>
      <c r="H1388">
        <v>0</v>
      </c>
      <c r="I1388">
        <f t="shared" si="181"/>
        <v>110.61194357285753</v>
      </c>
      <c r="J1388">
        <f t="shared" si="182"/>
        <v>1.21489</v>
      </c>
      <c r="K1388">
        <f t="shared" si="185"/>
        <v>1.2160766666666667</v>
      </c>
      <c r="L1388">
        <f t="shared" si="183"/>
        <v>1.2153037499999999</v>
      </c>
      <c r="M1388">
        <f t="shared" si="189"/>
        <v>1.2111149999999999</v>
      </c>
      <c r="N1388">
        <f t="shared" si="187"/>
        <v>1.2221312500000003</v>
      </c>
      <c r="O1388">
        <v>0.748539935839443</v>
      </c>
      <c r="P1388">
        <f t="shared" si="188"/>
        <v>-0.748539935839443</v>
      </c>
      <c r="Q1388">
        <f t="shared" si="186"/>
        <v>0.748539935839443</v>
      </c>
      <c r="R1388">
        <f>MAX(I1360:I1389)</f>
        <v>112.5135555006956</v>
      </c>
      <c r="S1388">
        <f>MIN(I1360:I1389)</f>
        <v>109.24715032321302</v>
      </c>
      <c r="T1388">
        <f>IF(J1388&gt;K1388, 1, IF(J1388&lt;K1388, -1, 0))</f>
        <v>-1</v>
      </c>
      <c r="U1388">
        <f t="shared" si="184"/>
        <v>1</v>
      </c>
      <c r="V1388">
        <f>G1388*U1389</f>
        <v>0.23797800754963899</v>
      </c>
    </row>
    <row r="1389" spans="1:22" x14ac:dyDescent="0.15">
      <c r="A1389">
        <v>20040903</v>
      </c>
      <c r="B1389">
        <v>1.2170000000000001</v>
      </c>
      <c r="C1389">
        <v>1.2195</v>
      </c>
      <c r="D1389">
        <v>1.2039</v>
      </c>
      <c r="E1389">
        <v>1.2065999999999999</v>
      </c>
      <c r="F1389">
        <v>-9.1000000000000004E-3</v>
      </c>
      <c r="G1389">
        <v>-0.748539935839443</v>
      </c>
      <c r="H1389">
        <v>-8.0000000000000004E-4</v>
      </c>
      <c r="I1389">
        <f t="shared" si="181"/>
        <v>109.7839690014065</v>
      </c>
      <c r="J1389">
        <f t="shared" si="182"/>
        <v>1.2128200000000002</v>
      </c>
      <c r="K1389">
        <f t="shared" si="185"/>
        <v>1.21583</v>
      </c>
      <c r="L1389">
        <f t="shared" si="183"/>
        <v>1.2156837499999997</v>
      </c>
      <c r="M1389">
        <f t="shared" si="189"/>
        <v>1.211222</v>
      </c>
      <c r="N1389">
        <f t="shared" si="187"/>
        <v>1.2218256250000004</v>
      </c>
      <c r="O1389">
        <v>-0.33979777888282903</v>
      </c>
      <c r="P1389">
        <f t="shared" si="188"/>
        <v>0.33979777888282903</v>
      </c>
      <c r="Q1389">
        <f t="shared" si="186"/>
        <v>-0.33979777888282903</v>
      </c>
      <c r="R1389">
        <f>MAX(I1361:I1390)</f>
        <v>112.5135555006956</v>
      </c>
      <c r="S1389">
        <f>MIN(I1361:I1390)</f>
        <v>109.24715032321302</v>
      </c>
      <c r="T1389">
        <f>IF(J1389&gt;K1389, 1, IF(J1389&lt;K1389, -1, 0))</f>
        <v>-1</v>
      </c>
      <c r="U1389">
        <f t="shared" si="184"/>
        <v>-1</v>
      </c>
      <c r="V1389">
        <f>G1389*U1390</f>
        <v>0.748539935839443</v>
      </c>
    </row>
    <row r="1390" spans="1:22" x14ac:dyDescent="0.15">
      <c r="A1390">
        <v>20040907</v>
      </c>
      <c r="B1390">
        <v>1.2077</v>
      </c>
      <c r="C1390">
        <v>1.2110000000000001</v>
      </c>
      <c r="D1390">
        <v>1.2061999999999999</v>
      </c>
      <c r="E1390">
        <v>1.2107000000000001</v>
      </c>
      <c r="F1390">
        <v>4.1000000000000003E-3</v>
      </c>
      <c r="G1390">
        <v>0.33979777888282903</v>
      </c>
      <c r="H1390">
        <v>0</v>
      </c>
      <c r="I1390">
        <f t="shared" si="181"/>
        <v>110.1570124896427</v>
      </c>
      <c r="J1390">
        <f t="shared" si="182"/>
        <v>1.2104500000000002</v>
      </c>
      <c r="K1390">
        <f t="shared" si="185"/>
        <v>1.2157566666666668</v>
      </c>
      <c r="L1390">
        <f t="shared" si="183"/>
        <v>1.2159524999999998</v>
      </c>
      <c r="M1390">
        <f t="shared" si="189"/>
        <v>1.211365</v>
      </c>
      <c r="N1390">
        <f t="shared" si="187"/>
        <v>1.2215181250000005</v>
      </c>
      <c r="O1390">
        <v>-0.66121167038598305</v>
      </c>
      <c r="P1390">
        <f t="shared" si="188"/>
        <v>0.66121167038598305</v>
      </c>
      <c r="Q1390">
        <f t="shared" si="186"/>
        <v>-0.66121167038598305</v>
      </c>
      <c r="R1390">
        <f>MAX(I1362:I1391)</f>
        <v>112.5135555006956</v>
      </c>
      <c r="S1390">
        <f>MIN(I1362:I1391)</f>
        <v>109.24715032321302</v>
      </c>
      <c r="T1390">
        <f>IF(J1390&gt;K1390, 1, IF(J1390&lt;K1390, -1, 0))</f>
        <v>-1</v>
      </c>
      <c r="U1390">
        <f t="shared" si="184"/>
        <v>-1</v>
      </c>
      <c r="V1390">
        <f>G1390*U1391</f>
        <v>-0.33979777888282903</v>
      </c>
    </row>
    <row r="1391" spans="1:22" x14ac:dyDescent="0.15">
      <c r="A1391">
        <v>20040908</v>
      </c>
      <c r="B1391">
        <v>1.2025999999999999</v>
      </c>
      <c r="C1391">
        <v>1.2182999999999999</v>
      </c>
      <c r="D1391">
        <v>1.2017</v>
      </c>
      <c r="E1391">
        <v>1.2179</v>
      </c>
      <c r="F1391">
        <v>8.0000000000000002E-3</v>
      </c>
      <c r="G1391">
        <v>0.66121167038598305</v>
      </c>
      <c r="H1391">
        <v>0</v>
      </c>
      <c r="I1391">
        <f t="shared" si="181"/>
        <v>110.88538351197275</v>
      </c>
      <c r="J1391">
        <f t="shared" si="182"/>
        <v>1.2101099999999998</v>
      </c>
      <c r="K1391">
        <f t="shared" si="185"/>
        <v>1.2156766666666665</v>
      </c>
      <c r="L1391">
        <f t="shared" si="183"/>
        <v>1.2162137499999999</v>
      </c>
      <c r="M1391">
        <f t="shared" si="189"/>
        <v>1.211533</v>
      </c>
      <c r="N1391">
        <f t="shared" si="187"/>
        <v>1.2213618750000006</v>
      </c>
      <c r="O1391">
        <v>-3.2843418999914303E-2</v>
      </c>
      <c r="P1391">
        <f t="shared" si="188"/>
        <v>3.2843418999914303E-2</v>
      </c>
      <c r="Q1391">
        <f t="shared" si="186"/>
        <v>-3.2843418999914303E-2</v>
      </c>
      <c r="R1391">
        <f>MAX(I1363:I1392)</f>
        <v>112.5135555006956</v>
      </c>
      <c r="S1391">
        <f>MIN(I1363:I1392)</f>
        <v>109.24715032321302</v>
      </c>
      <c r="T1391">
        <f>IF(J1391&gt;K1391, 1, IF(J1391&lt;K1391, -1, 0))</f>
        <v>-1</v>
      </c>
      <c r="U1391">
        <f t="shared" si="184"/>
        <v>-1</v>
      </c>
      <c r="V1391">
        <f>G1391*U1392</f>
        <v>-0.66121167038598305</v>
      </c>
    </row>
    <row r="1392" spans="1:22" x14ac:dyDescent="0.15">
      <c r="A1392">
        <v>20040909</v>
      </c>
      <c r="B1392">
        <v>1.2179</v>
      </c>
      <c r="C1392">
        <v>1.2195</v>
      </c>
      <c r="D1392">
        <v>1.2148000000000001</v>
      </c>
      <c r="E1392">
        <v>1.2182999999999999</v>
      </c>
      <c r="F1392">
        <v>4.0000000000000002E-4</v>
      </c>
      <c r="G1392">
        <v>3.2843418999914303E-2</v>
      </c>
      <c r="H1392">
        <v>0</v>
      </c>
      <c r="I1392">
        <f t="shared" si="181"/>
        <v>110.92180206308925</v>
      </c>
      <c r="J1392">
        <f t="shared" si="182"/>
        <v>1.2111899999999998</v>
      </c>
      <c r="K1392">
        <f t="shared" si="185"/>
        <v>1.2161633333333333</v>
      </c>
      <c r="L1392">
        <f t="shared" si="183"/>
        <v>1.21667375</v>
      </c>
      <c r="M1392">
        <f t="shared" si="189"/>
        <v>1.2117519999999999</v>
      </c>
      <c r="N1392">
        <f t="shared" si="187"/>
        <v>1.2211325000000006</v>
      </c>
      <c r="O1392">
        <v>-0.62382007715669796</v>
      </c>
      <c r="P1392">
        <f t="shared" si="188"/>
        <v>0.62382007715669796</v>
      </c>
      <c r="Q1392">
        <f t="shared" si="186"/>
        <v>-0.62382007715669796</v>
      </c>
      <c r="R1392">
        <f>MAX(I1364:I1393)</f>
        <v>112.5135555006956</v>
      </c>
      <c r="S1392">
        <f>MIN(I1364:I1393)</f>
        <v>109.24715032321302</v>
      </c>
      <c r="T1392">
        <f>IF(J1392&gt;K1392, 1, IF(J1392&lt;K1392, -1, 0))</f>
        <v>-1</v>
      </c>
      <c r="U1392">
        <f t="shared" si="184"/>
        <v>-1</v>
      </c>
      <c r="V1392">
        <f>G1392*U1393</f>
        <v>-3.2843418999914303E-2</v>
      </c>
    </row>
    <row r="1393" spans="1:22" x14ac:dyDescent="0.15">
      <c r="A1393">
        <v>20040910</v>
      </c>
      <c r="B1393">
        <v>1.2218</v>
      </c>
      <c r="C1393">
        <v>1.2303999999999999</v>
      </c>
      <c r="D1393">
        <v>1.2184999999999999</v>
      </c>
      <c r="E1393">
        <v>1.2259</v>
      </c>
      <c r="F1393">
        <v>7.6E-3</v>
      </c>
      <c r="G1393">
        <v>0.62382007715669796</v>
      </c>
      <c r="H1393">
        <v>0</v>
      </c>
      <c r="I1393">
        <f t="shared" si="181"/>
        <v>111.6137545343028</v>
      </c>
      <c r="J1393">
        <f t="shared" si="182"/>
        <v>1.21217</v>
      </c>
      <c r="K1393">
        <f t="shared" si="185"/>
        <v>1.2166066666666666</v>
      </c>
      <c r="L1393">
        <f t="shared" si="183"/>
        <v>1.2170637499999999</v>
      </c>
      <c r="M1393">
        <f t="shared" si="189"/>
        <v>1.211964</v>
      </c>
      <c r="N1393">
        <f t="shared" si="187"/>
        <v>1.2208650000000005</v>
      </c>
      <c r="O1393">
        <v>6.52581776653815E-2</v>
      </c>
      <c r="P1393">
        <f t="shared" si="188"/>
        <v>-6.52581776653815E-2</v>
      </c>
      <c r="Q1393">
        <f t="shared" si="186"/>
        <v>6.52581776653815E-2</v>
      </c>
      <c r="R1393">
        <f>MAX(I1365:I1394)</f>
        <v>112.5135555006956</v>
      </c>
      <c r="S1393">
        <f>MIN(I1365:I1394)</f>
        <v>109.36543240484885</v>
      </c>
      <c r="T1393">
        <f>IF(J1393&gt;K1393, 1, IF(J1393&lt;K1393, -1, 0))</f>
        <v>-1</v>
      </c>
      <c r="U1393">
        <f t="shared" si="184"/>
        <v>-1</v>
      </c>
      <c r="V1393">
        <f>G1393*U1394</f>
        <v>-0.62382007715669796</v>
      </c>
    </row>
    <row r="1394" spans="1:22" x14ac:dyDescent="0.15">
      <c r="A1394">
        <v>20040913</v>
      </c>
      <c r="B1394">
        <v>1.2224999999999999</v>
      </c>
      <c r="C1394">
        <v>1.2261</v>
      </c>
      <c r="D1394">
        <v>1.2215</v>
      </c>
      <c r="E1394">
        <v>1.2251000000000001</v>
      </c>
      <c r="F1394">
        <v>-8.0000000000000004E-4</v>
      </c>
      <c r="G1394">
        <v>-6.52581776653815E-2</v>
      </c>
      <c r="H1394">
        <v>0</v>
      </c>
      <c r="I1394">
        <f t="shared" si="181"/>
        <v>111.5409174320698</v>
      </c>
      <c r="J1394">
        <f t="shared" si="182"/>
        <v>1.21374</v>
      </c>
      <c r="K1394">
        <f t="shared" si="185"/>
        <v>1.2173766666666668</v>
      </c>
      <c r="L1394">
        <f t="shared" si="183"/>
        <v>1.21738875</v>
      </c>
      <c r="M1394">
        <f t="shared" si="189"/>
        <v>1.2122259999999998</v>
      </c>
      <c r="N1394">
        <f t="shared" si="187"/>
        <v>1.2205956250000007</v>
      </c>
      <c r="O1394">
        <v>1.6325197943023301E-2</v>
      </c>
      <c r="P1394">
        <f t="shared" si="188"/>
        <v>-1.6325197943023301E-2</v>
      </c>
      <c r="Q1394">
        <f t="shared" si="186"/>
        <v>1.6325197943023301E-2</v>
      </c>
      <c r="R1394">
        <f>MAX(I1366:I1395)</f>
        <v>112.5135555006956</v>
      </c>
      <c r="S1394">
        <f>MIN(I1366:I1395)</f>
        <v>109.36543240484885</v>
      </c>
      <c r="T1394">
        <f>IF(J1394&gt;K1394, 1, IF(J1394&lt;K1394, -1, 0))</f>
        <v>-1</v>
      </c>
      <c r="U1394">
        <f t="shared" si="184"/>
        <v>-1</v>
      </c>
      <c r="V1394">
        <f>G1394*U1395</f>
        <v>-6.52581776653815E-2</v>
      </c>
    </row>
    <row r="1395" spans="1:22" x14ac:dyDescent="0.15">
      <c r="A1395">
        <v>20040914</v>
      </c>
      <c r="B1395">
        <v>1.2234</v>
      </c>
      <c r="C1395">
        <v>1.2286999999999999</v>
      </c>
      <c r="D1395">
        <v>1.2234</v>
      </c>
      <c r="E1395">
        <v>1.2249000000000001</v>
      </c>
      <c r="F1395">
        <v>-2.0000000000000001E-4</v>
      </c>
      <c r="G1395">
        <v>-1.6325197943023301E-2</v>
      </c>
      <c r="H1395">
        <v>0</v>
      </c>
      <c r="I1395">
        <f t="shared" si="181"/>
        <v>111.52270815651156</v>
      </c>
      <c r="J1395">
        <f t="shared" si="182"/>
        <v>1.2160499999999996</v>
      </c>
      <c r="K1395">
        <f t="shared" si="185"/>
        <v>1.2181899999999997</v>
      </c>
      <c r="L1395">
        <f t="shared" si="183"/>
        <v>1.2177837499999999</v>
      </c>
      <c r="M1395">
        <f t="shared" si="189"/>
        <v>1.2125879999999998</v>
      </c>
      <c r="N1395">
        <f t="shared" si="187"/>
        <v>1.2203900000000005</v>
      </c>
      <c r="O1395">
        <v>0.81639317495305797</v>
      </c>
      <c r="P1395">
        <f t="shared" si="188"/>
        <v>-0.81639317495305797</v>
      </c>
      <c r="Q1395">
        <f t="shared" si="186"/>
        <v>0.81639317495305797</v>
      </c>
      <c r="R1395">
        <f>MAX(I1367:I1396)</f>
        <v>112.5135555006956</v>
      </c>
      <c r="S1395">
        <f>MIN(I1367:I1396)</f>
        <v>109.36543240484885</v>
      </c>
      <c r="T1395">
        <f>IF(J1395&gt;K1395, 1, IF(J1395&lt;K1395, -1, 0))</f>
        <v>-1</v>
      </c>
      <c r="U1395">
        <f t="shared" si="184"/>
        <v>1</v>
      </c>
      <c r="V1395">
        <f>G1395*U1396</f>
        <v>-1.6325197943023301E-2</v>
      </c>
    </row>
    <row r="1396" spans="1:22" x14ac:dyDescent="0.15">
      <c r="A1396">
        <v>20040915</v>
      </c>
      <c r="B1396">
        <v>1.2232000000000001</v>
      </c>
      <c r="C1396">
        <v>1.2234</v>
      </c>
      <c r="D1396">
        <v>1.2124999999999999</v>
      </c>
      <c r="E1396">
        <v>1.2149000000000001</v>
      </c>
      <c r="F1396">
        <v>-0.01</v>
      </c>
      <c r="G1396">
        <v>-0.81639317495305797</v>
      </c>
      <c r="H1396">
        <v>0</v>
      </c>
      <c r="I1396">
        <f t="shared" si="181"/>
        <v>110.61224437859897</v>
      </c>
      <c r="J1396">
        <f t="shared" si="182"/>
        <v>1.2180599999999999</v>
      </c>
      <c r="K1396">
        <f t="shared" si="185"/>
        <v>1.2189266666666667</v>
      </c>
      <c r="L1396">
        <f t="shared" si="183"/>
        <v>1.2180874999999998</v>
      </c>
      <c r="M1396">
        <f t="shared" si="189"/>
        <v>1.21302</v>
      </c>
      <c r="N1396">
        <f t="shared" si="187"/>
        <v>1.2202625000000005</v>
      </c>
      <c r="O1396">
        <v>-0.27162729442751299</v>
      </c>
      <c r="P1396">
        <f t="shared" si="188"/>
        <v>0.27162729442751299</v>
      </c>
      <c r="Q1396">
        <f t="shared" si="186"/>
        <v>-0.27162729442751299</v>
      </c>
      <c r="R1396">
        <f>MAX(I1368:I1397)</f>
        <v>112.5135555006956</v>
      </c>
      <c r="S1396">
        <f>MIN(I1368:I1397)</f>
        <v>109.36543240484885</v>
      </c>
      <c r="T1396">
        <f>IF(J1396&gt;K1396, 1, IF(J1396&lt;K1396, -1, 0))</f>
        <v>-1</v>
      </c>
      <c r="U1396">
        <f t="shared" si="184"/>
        <v>1</v>
      </c>
      <c r="V1396">
        <f>G1396*U1397</f>
        <v>-0.81639317495305797</v>
      </c>
    </row>
    <row r="1397" spans="1:22" x14ac:dyDescent="0.15">
      <c r="A1397">
        <v>20040916</v>
      </c>
      <c r="B1397">
        <v>1.2150000000000001</v>
      </c>
      <c r="C1397">
        <v>1.2191000000000001</v>
      </c>
      <c r="D1397">
        <v>1.2114</v>
      </c>
      <c r="E1397">
        <v>1.2181999999999999</v>
      </c>
      <c r="F1397">
        <v>3.3E-3</v>
      </c>
      <c r="G1397">
        <v>0.27162729442751299</v>
      </c>
      <c r="H1397">
        <v>0</v>
      </c>
      <c r="I1397">
        <f t="shared" si="181"/>
        <v>110.91269742531011</v>
      </c>
      <c r="J1397">
        <f t="shared" si="182"/>
        <v>1.2178599999999999</v>
      </c>
      <c r="K1397">
        <f t="shared" si="185"/>
        <v>1.2192799999999997</v>
      </c>
      <c r="L1397">
        <f t="shared" si="183"/>
        <v>1.2183837499999997</v>
      </c>
      <c r="M1397">
        <f t="shared" si="189"/>
        <v>1.2132939999999999</v>
      </c>
      <c r="N1397">
        <f t="shared" si="187"/>
        <v>1.2199725000000003</v>
      </c>
      <c r="O1397">
        <v>6.5670661631908697E-2</v>
      </c>
      <c r="P1397">
        <f t="shared" si="188"/>
        <v>-6.5670661631908697E-2</v>
      </c>
      <c r="Q1397">
        <f t="shared" si="186"/>
        <v>6.5670661631908697E-2</v>
      </c>
      <c r="R1397">
        <f>MAX(I1369:I1398)</f>
        <v>112.5135555006956</v>
      </c>
      <c r="S1397">
        <f>MIN(I1369:I1398)</f>
        <v>109.36543240484885</v>
      </c>
      <c r="T1397">
        <f>IF(J1397&gt;K1397, 1, IF(J1397&lt;K1397, -1, 0))</f>
        <v>-1</v>
      </c>
      <c r="U1397">
        <f t="shared" si="184"/>
        <v>1</v>
      </c>
      <c r="V1397">
        <f>G1397*U1398</f>
        <v>0.27162729442751299</v>
      </c>
    </row>
    <row r="1398" spans="1:22" x14ac:dyDescent="0.15">
      <c r="A1398">
        <v>20040917</v>
      </c>
      <c r="B1398">
        <v>1.2204999999999999</v>
      </c>
      <c r="C1398">
        <v>1.2212000000000001</v>
      </c>
      <c r="D1398">
        <v>1.2150000000000001</v>
      </c>
      <c r="E1398">
        <v>1.2174</v>
      </c>
      <c r="F1398">
        <v>-8.0000000000000004E-4</v>
      </c>
      <c r="G1398">
        <v>-6.5670661631908697E-2</v>
      </c>
      <c r="H1398">
        <v>0</v>
      </c>
      <c r="I1398">
        <f t="shared" si="181"/>
        <v>110.83986032307712</v>
      </c>
      <c r="J1398">
        <f t="shared" si="182"/>
        <v>1.2178200000000001</v>
      </c>
      <c r="K1398">
        <f t="shared" si="185"/>
        <v>1.2197766666666665</v>
      </c>
      <c r="L1398">
        <f t="shared" si="183"/>
        <v>1.2186124999999997</v>
      </c>
      <c r="M1398">
        <f t="shared" si="189"/>
        <v>1.2136539999999998</v>
      </c>
      <c r="N1398">
        <f t="shared" si="187"/>
        <v>1.2197775000000004</v>
      </c>
      <c r="O1398">
        <v>9.8570724494832396E-2</v>
      </c>
      <c r="P1398">
        <f t="shared" si="188"/>
        <v>-9.8570724494832396E-2</v>
      </c>
      <c r="Q1398">
        <f t="shared" si="186"/>
        <v>9.8570724494832396E-2</v>
      </c>
      <c r="R1398">
        <f>MAX(I1370:I1399)</f>
        <v>112.5135555006956</v>
      </c>
      <c r="S1398">
        <f>MIN(I1370:I1399)</f>
        <v>109.36543240484885</v>
      </c>
      <c r="T1398">
        <f>IF(J1398&gt;K1398, 1, IF(J1398&lt;K1398, -1, 0))</f>
        <v>-1</v>
      </c>
      <c r="U1398">
        <f t="shared" si="184"/>
        <v>1</v>
      </c>
      <c r="V1398">
        <f>G1398*U1399</f>
        <v>-6.5670661631908697E-2</v>
      </c>
    </row>
    <row r="1399" spans="1:22" x14ac:dyDescent="0.15">
      <c r="A1399">
        <v>20040920</v>
      </c>
      <c r="B1399">
        <v>1.2130000000000001</v>
      </c>
      <c r="C1399">
        <v>1.2173</v>
      </c>
      <c r="D1399">
        <v>1.2118</v>
      </c>
      <c r="E1399">
        <v>1.2161999999999999</v>
      </c>
      <c r="F1399">
        <v>-1.1999999999999999E-3</v>
      </c>
      <c r="G1399">
        <v>-9.8570724494832396E-2</v>
      </c>
      <c r="H1399">
        <v>0</v>
      </c>
      <c r="I1399">
        <f t="shared" si="181"/>
        <v>110.73060466972761</v>
      </c>
      <c r="J1399">
        <f t="shared" si="182"/>
        <v>1.2179899999999999</v>
      </c>
      <c r="K1399">
        <f t="shared" si="185"/>
        <v>1.22017</v>
      </c>
      <c r="L1399">
        <f t="shared" si="183"/>
        <v>1.2188199999999996</v>
      </c>
      <c r="M1399">
        <f t="shared" si="189"/>
        <v>1.2139659999999999</v>
      </c>
      <c r="N1399">
        <f t="shared" si="187"/>
        <v>1.2196443750000001</v>
      </c>
      <c r="O1399">
        <v>-1.2333497779970499</v>
      </c>
      <c r="P1399">
        <f t="shared" si="188"/>
        <v>1.2333497779970499</v>
      </c>
      <c r="Q1399">
        <f t="shared" si="186"/>
        <v>-1.2333497779970499</v>
      </c>
      <c r="R1399">
        <f>MAX(I1371:I1400)</f>
        <v>112.5135555006956</v>
      </c>
      <c r="S1399">
        <f>MIN(I1371:I1400)</f>
        <v>109.36543240484885</v>
      </c>
      <c r="T1399">
        <f>IF(J1399&gt;K1399, 1, IF(J1399&lt;K1399, -1, 0))</f>
        <v>-1</v>
      </c>
      <c r="U1399">
        <f t="shared" si="184"/>
        <v>1</v>
      </c>
      <c r="V1399">
        <f>G1399*U1400</f>
        <v>-9.8570724494832396E-2</v>
      </c>
    </row>
    <row r="1400" spans="1:22" x14ac:dyDescent="0.15">
      <c r="A1400">
        <v>20040921</v>
      </c>
      <c r="B1400">
        <v>1.2272000000000001</v>
      </c>
      <c r="C1400">
        <v>1.234</v>
      </c>
      <c r="D1400">
        <v>1.2238</v>
      </c>
      <c r="E1400">
        <v>1.2312000000000001</v>
      </c>
      <c r="F1400">
        <v>1.4999999999999999E-2</v>
      </c>
      <c r="G1400">
        <v>1.2333497779970499</v>
      </c>
      <c r="H1400">
        <v>0</v>
      </c>
      <c r="I1400">
        <f t="shared" si="181"/>
        <v>112.09630033659649</v>
      </c>
      <c r="J1400">
        <f t="shared" si="182"/>
        <v>1.21895</v>
      </c>
      <c r="K1400">
        <f t="shared" si="185"/>
        <v>1.2198133333333334</v>
      </c>
      <c r="L1400">
        <f t="shared" si="183"/>
        <v>1.2188987499999997</v>
      </c>
      <c r="M1400">
        <f t="shared" si="189"/>
        <v>1.2142089999999999</v>
      </c>
      <c r="N1400">
        <f t="shared" si="187"/>
        <v>1.2194656250000002</v>
      </c>
      <c r="O1400">
        <v>0.47920727745289299</v>
      </c>
      <c r="P1400">
        <f t="shared" si="188"/>
        <v>-0.47920727745289299</v>
      </c>
      <c r="Q1400">
        <f t="shared" si="186"/>
        <v>0.47920727745289299</v>
      </c>
      <c r="R1400">
        <f>MAX(I1372:I1401)</f>
        <v>112.5135555006956</v>
      </c>
      <c r="S1400">
        <f>MIN(I1372:I1401)</f>
        <v>109.36543240484885</v>
      </c>
      <c r="T1400">
        <f>IF(J1400&gt;K1400, 1, IF(J1400&lt;K1400, -1, 0))</f>
        <v>-1</v>
      </c>
      <c r="U1400">
        <f t="shared" si="184"/>
        <v>1</v>
      </c>
      <c r="V1400">
        <f>G1400*U1401</f>
        <v>1.2333497779970499</v>
      </c>
    </row>
    <row r="1401" spans="1:22" x14ac:dyDescent="0.15">
      <c r="A1401">
        <v>20040922</v>
      </c>
      <c r="B1401">
        <v>1.2234</v>
      </c>
      <c r="C1401">
        <v>1.226</v>
      </c>
      <c r="D1401">
        <v>1.222</v>
      </c>
      <c r="E1401">
        <v>1.2253000000000001</v>
      </c>
      <c r="F1401">
        <v>-5.8999999999999999E-3</v>
      </c>
      <c r="G1401">
        <v>-0.47920727745289299</v>
      </c>
      <c r="H1401">
        <v>0</v>
      </c>
      <c r="I1401">
        <f t="shared" si="181"/>
        <v>111.55912670762805</v>
      </c>
      <c r="J1401">
        <f t="shared" si="182"/>
        <v>1.2209999999999999</v>
      </c>
      <c r="K1401">
        <f t="shared" si="185"/>
        <v>1.2199533333333332</v>
      </c>
      <c r="L1401">
        <f t="shared" si="183"/>
        <v>1.2191549999999998</v>
      </c>
      <c r="M1401">
        <f t="shared" si="189"/>
        <v>1.2146959999999998</v>
      </c>
      <c r="N1401">
        <f t="shared" si="187"/>
        <v>1.2194143750000002</v>
      </c>
      <c r="O1401">
        <v>6.5290133028638897E-2</v>
      </c>
      <c r="P1401">
        <f t="shared" si="188"/>
        <v>6.5290133028638897E-2</v>
      </c>
      <c r="Q1401">
        <f t="shared" si="186"/>
        <v>-6.5290133028638897E-2</v>
      </c>
      <c r="R1401">
        <f>MAX(I1373:I1402)</f>
        <v>112.5135555006956</v>
      </c>
      <c r="S1401">
        <f>MIN(I1373:I1402)</f>
        <v>109.36543240484885</v>
      </c>
      <c r="T1401">
        <f>IF(J1401&gt;K1401, 1, IF(J1401&lt;K1401, -1, 0))</f>
        <v>1</v>
      </c>
      <c r="U1401">
        <f t="shared" si="184"/>
        <v>1</v>
      </c>
      <c r="V1401">
        <f>G1401*U1402</f>
        <v>-0.47920727745289299</v>
      </c>
    </row>
    <row r="1402" spans="1:22" x14ac:dyDescent="0.15">
      <c r="A1402">
        <v>20040923</v>
      </c>
      <c r="B1402">
        <v>1.2313000000000001</v>
      </c>
      <c r="C1402">
        <v>1.2325999999999999</v>
      </c>
      <c r="D1402">
        <v>1.2259</v>
      </c>
      <c r="E1402">
        <v>1.2261</v>
      </c>
      <c r="F1402">
        <v>8.0000000000000004E-4</v>
      </c>
      <c r="G1402">
        <v>6.5290133028638897E-2</v>
      </c>
      <c r="H1402">
        <v>0</v>
      </c>
      <c r="I1402">
        <f t="shared" si="181"/>
        <v>111.63196380986103</v>
      </c>
      <c r="J1402">
        <f t="shared" si="182"/>
        <v>1.22174</v>
      </c>
      <c r="K1402">
        <f t="shared" si="185"/>
        <v>1.2200466666666665</v>
      </c>
      <c r="L1402">
        <f t="shared" si="183"/>
        <v>1.21913625</v>
      </c>
      <c r="M1402">
        <f t="shared" si="189"/>
        <v>1.2150009999999998</v>
      </c>
      <c r="N1402">
        <f t="shared" si="187"/>
        <v>1.2192393750000003</v>
      </c>
      <c r="O1402">
        <v>-3.26237664138289E-2</v>
      </c>
      <c r="P1402">
        <f t="shared" si="188"/>
        <v>-3.26237664138289E-2</v>
      </c>
      <c r="Q1402">
        <f t="shared" si="186"/>
        <v>3.26237664138289E-2</v>
      </c>
      <c r="R1402">
        <f>MAX(I1374:I1403)</f>
        <v>112.5135555006956</v>
      </c>
      <c r="S1402">
        <f>MIN(I1374:I1403)</f>
        <v>109.36543240484885</v>
      </c>
      <c r="T1402">
        <f>IF(J1402&gt;K1402, 1, IF(J1402&lt;K1402, -1, 0))</f>
        <v>1</v>
      </c>
      <c r="U1402">
        <f t="shared" si="184"/>
        <v>1</v>
      </c>
      <c r="V1402">
        <f>G1402*U1403</f>
        <v>6.5290133028638897E-2</v>
      </c>
    </row>
    <row r="1403" spans="1:22" x14ac:dyDescent="0.15">
      <c r="A1403">
        <v>20040924</v>
      </c>
      <c r="B1403">
        <v>1.2302999999999999</v>
      </c>
      <c r="C1403">
        <v>1.2359</v>
      </c>
      <c r="D1403">
        <v>1.2234</v>
      </c>
      <c r="E1403">
        <v>1.2257</v>
      </c>
      <c r="F1403">
        <v>-4.0000000000000002E-4</v>
      </c>
      <c r="G1403">
        <v>-3.26237664138289E-2</v>
      </c>
      <c r="H1403">
        <v>0</v>
      </c>
      <c r="I1403">
        <f t="shared" si="181"/>
        <v>111.59554525874454</v>
      </c>
      <c r="J1403">
        <f t="shared" si="182"/>
        <v>1.2225200000000001</v>
      </c>
      <c r="K1403">
        <f t="shared" si="185"/>
        <v>1.2202166666666667</v>
      </c>
      <c r="L1403">
        <f t="shared" si="183"/>
        <v>1.2192000000000001</v>
      </c>
      <c r="M1403">
        <f t="shared" si="189"/>
        <v>1.2152929999999997</v>
      </c>
      <c r="N1403">
        <f t="shared" si="187"/>
        <v>1.2190775000000003</v>
      </c>
      <c r="O1403">
        <v>0.22844089091946801</v>
      </c>
      <c r="P1403">
        <f t="shared" si="188"/>
        <v>0.22844089091946801</v>
      </c>
      <c r="Q1403">
        <f t="shared" si="186"/>
        <v>0.22844089091946801</v>
      </c>
      <c r="R1403">
        <f>MAX(I1375:I1404)</f>
        <v>112.495358257367</v>
      </c>
      <c r="S1403">
        <f>MIN(I1375:I1404)</f>
        <v>109.36543240484885</v>
      </c>
      <c r="T1403">
        <f>IF(J1403&gt;K1403, 1, IF(J1403&lt;K1403, -1, 0))</f>
        <v>1</v>
      </c>
      <c r="U1403">
        <f t="shared" si="184"/>
        <v>1</v>
      </c>
      <c r="V1403">
        <f>G1403*U1404</f>
        <v>-3.26237664138289E-2</v>
      </c>
    </row>
    <row r="1404" spans="1:22" x14ac:dyDescent="0.15">
      <c r="A1404">
        <v>20040927</v>
      </c>
      <c r="B1404">
        <v>1.2256</v>
      </c>
      <c r="C1404">
        <v>1.2310000000000001</v>
      </c>
      <c r="D1404">
        <v>1.2254</v>
      </c>
      <c r="E1404">
        <v>1.2284999999999999</v>
      </c>
      <c r="F1404">
        <v>2.8E-3</v>
      </c>
      <c r="G1404">
        <v>0.22844089091946801</v>
      </c>
      <c r="H1404">
        <v>0</v>
      </c>
      <c r="I1404">
        <f t="shared" si="181"/>
        <v>111.85047511656005</v>
      </c>
      <c r="J1404">
        <f t="shared" si="182"/>
        <v>1.2225000000000001</v>
      </c>
      <c r="K1404">
        <f t="shared" si="185"/>
        <v>1.2202266666666668</v>
      </c>
      <c r="L1404">
        <f t="shared" si="183"/>
        <v>1.21924375</v>
      </c>
      <c r="M1404">
        <f t="shared" si="189"/>
        <v>1.2156239999999998</v>
      </c>
      <c r="N1404">
        <f t="shared" si="187"/>
        <v>1.2189099999999999</v>
      </c>
      <c r="O1404">
        <v>0.28490028490029001</v>
      </c>
      <c r="P1404">
        <f t="shared" si="188"/>
        <v>0.28490028490029001</v>
      </c>
      <c r="Q1404">
        <f t="shared" si="186"/>
        <v>0.28490028490029001</v>
      </c>
      <c r="R1404">
        <f>MAX(I1376:I1405)</f>
        <v>112.495358257367</v>
      </c>
      <c r="S1404">
        <f>MIN(I1376:I1405)</f>
        <v>109.36543240484885</v>
      </c>
      <c r="T1404">
        <f>IF(J1404&gt;K1404, 1, IF(J1404&lt;K1404, -1, 0))</f>
        <v>1</v>
      </c>
      <c r="U1404">
        <f t="shared" si="184"/>
        <v>1</v>
      </c>
      <c r="V1404">
        <f>G1404*U1405</f>
        <v>0.22844089091946801</v>
      </c>
    </row>
    <row r="1405" spans="1:22" x14ac:dyDescent="0.15">
      <c r="A1405">
        <v>20040928</v>
      </c>
      <c r="B1405">
        <v>1.2338</v>
      </c>
      <c r="C1405">
        <v>1.2344999999999999</v>
      </c>
      <c r="D1405">
        <v>1.2291000000000001</v>
      </c>
      <c r="E1405">
        <v>1.232</v>
      </c>
      <c r="F1405">
        <v>3.5000000000000001E-3</v>
      </c>
      <c r="G1405">
        <v>0.28490028490029001</v>
      </c>
      <c r="H1405">
        <v>0</v>
      </c>
      <c r="I1405">
        <f t="shared" si="181"/>
        <v>112.16913743882945</v>
      </c>
      <c r="J1405">
        <f t="shared" si="182"/>
        <v>1.2228400000000001</v>
      </c>
      <c r="K1405">
        <f t="shared" si="185"/>
        <v>1.219956666666667</v>
      </c>
      <c r="L1405">
        <f t="shared" si="183"/>
        <v>1.21932375</v>
      </c>
      <c r="M1405">
        <f t="shared" si="189"/>
        <v>1.2158319999999998</v>
      </c>
      <c r="N1405">
        <f t="shared" si="187"/>
        <v>1.218663125</v>
      </c>
      <c r="O1405">
        <v>2.4350649350646701E-2</v>
      </c>
      <c r="P1405">
        <f t="shared" si="188"/>
        <v>2.4350649350646701E-2</v>
      </c>
      <c r="Q1405">
        <f t="shared" si="186"/>
        <v>2.4350649350646701E-2</v>
      </c>
      <c r="R1405">
        <f>MAX(I1377:I1406)</f>
        <v>112.495358257367</v>
      </c>
      <c r="S1405">
        <f>MIN(I1377:I1406)</f>
        <v>109.36543240484885</v>
      </c>
      <c r="T1405">
        <f>IF(J1405&gt;K1405, 1, IF(J1405&lt;K1405, -1, 0))</f>
        <v>1</v>
      </c>
      <c r="U1405">
        <f t="shared" si="184"/>
        <v>1</v>
      </c>
      <c r="V1405">
        <f>G1405*U1406</f>
        <v>0.28490028490029001</v>
      </c>
    </row>
    <row r="1406" spans="1:22" x14ac:dyDescent="0.15">
      <c r="A1406">
        <v>20040929</v>
      </c>
      <c r="B1406">
        <v>1.2317</v>
      </c>
      <c r="C1406">
        <v>1.234</v>
      </c>
      <c r="D1406">
        <v>1.2282999999999999</v>
      </c>
      <c r="E1406">
        <v>1.2323</v>
      </c>
      <c r="F1406">
        <v>2.9999999999999997E-4</v>
      </c>
      <c r="G1406">
        <v>2.4350649350646701E-2</v>
      </c>
      <c r="H1406">
        <v>0</v>
      </c>
      <c r="I1406">
        <f t="shared" si="181"/>
        <v>112.19645135216683</v>
      </c>
      <c r="J1406">
        <f t="shared" si="182"/>
        <v>1.2235499999999999</v>
      </c>
      <c r="K1406">
        <f t="shared" si="185"/>
        <v>1.2198533333333335</v>
      </c>
      <c r="L1406">
        <f t="shared" si="183"/>
        <v>1.2194575000000001</v>
      </c>
      <c r="M1406">
        <f t="shared" si="189"/>
        <v>1.2159959999999999</v>
      </c>
      <c r="N1406">
        <f t="shared" si="187"/>
        <v>1.2184418750000001</v>
      </c>
      <c r="O1406">
        <v>0.88452487219022402</v>
      </c>
      <c r="P1406">
        <f t="shared" si="188"/>
        <v>0.88452487219022402</v>
      </c>
      <c r="Q1406">
        <f t="shared" si="186"/>
        <v>0.88452487219022402</v>
      </c>
      <c r="R1406">
        <f>MAX(I1378:I1407)</f>
        <v>113.18885687009154</v>
      </c>
      <c r="S1406">
        <f>MIN(I1378:I1407)</f>
        <v>109.36543240484885</v>
      </c>
      <c r="T1406">
        <f>IF(J1406&gt;K1406, 1, IF(J1406&lt;K1406, -1, 0))</f>
        <v>1</v>
      </c>
      <c r="U1406">
        <f t="shared" si="184"/>
        <v>1</v>
      </c>
      <c r="V1406">
        <f>G1406*U1407</f>
        <v>2.4350649350646701E-2</v>
      </c>
    </row>
    <row r="1407" spans="1:22" x14ac:dyDescent="0.15">
      <c r="A1407">
        <v>20040930</v>
      </c>
      <c r="B1407">
        <v>1.2410000000000001</v>
      </c>
      <c r="C1407">
        <v>1.2435</v>
      </c>
      <c r="D1407">
        <v>1.2386999999999999</v>
      </c>
      <c r="E1407">
        <v>1.2432000000000001</v>
      </c>
      <c r="F1407">
        <v>1.09E-2</v>
      </c>
      <c r="G1407">
        <v>0.88452487219022402</v>
      </c>
      <c r="H1407">
        <v>0</v>
      </c>
      <c r="I1407">
        <f t="shared" si="181"/>
        <v>113.18885687009154</v>
      </c>
      <c r="J1407">
        <f t="shared" si="182"/>
        <v>1.22529</v>
      </c>
      <c r="K1407">
        <f t="shared" si="185"/>
        <v>1.2198033333333336</v>
      </c>
      <c r="L1407">
        <f t="shared" si="183"/>
        <v>1.21950125</v>
      </c>
      <c r="M1407">
        <f t="shared" si="189"/>
        <v>1.2162529999999998</v>
      </c>
      <c r="N1407">
        <f t="shared" si="187"/>
        <v>1.21821</v>
      </c>
      <c r="O1407">
        <v>-0.20913770913772201</v>
      </c>
      <c r="P1407">
        <f t="shared" si="188"/>
        <v>-0.20913770913772201</v>
      </c>
      <c r="Q1407">
        <f t="shared" si="186"/>
        <v>-0.20913770913772201</v>
      </c>
      <c r="R1407">
        <f>MAX(I1379:I1408)</f>
        <v>113.18885687009154</v>
      </c>
      <c r="S1407">
        <f>MIN(I1379:I1408)</f>
        <v>109.36543240484885</v>
      </c>
      <c r="T1407">
        <f>IF(J1407&gt;K1407, 1, IF(J1407&lt;K1407, -1, 0))</f>
        <v>1</v>
      </c>
      <c r="U1407">
        <f t="shared" si="184"/>
        <v>1</v>
      </c>
      <c r="V1407">
        <f>G1407*U1408</f>
        <v>0.88452487219022402</v>
      </c>
    </row>
    <row r="1408" spans="1:22" x14ac:dyDescent="0.15">
      <c r="A1408">
        <v>20041001</v>
      </c>
      <c r="B1408">
        <v>1.2414000000000001</v>
      </c>
      <c r="C1408">
        <v>1.2417</v>
      </c>
      <c r="D1408">
        <v>1.2384999999999999</v>
      </c>
      <c r="E1408">
        <v>1.2405999999999999</v>
      </c>
      <c r="F1408">
        <v>-2.5999999999999999E-3</v>
      </c>
      <c r="G1408">
        <v>-0.20913770913772201</v>
      </c>
      <c r="H1408">
        <v>0</v>
      </c>
      <c r="I1408">
        <f t="shared" si="181"/>
        <v>112.95213628783426</v>
      </c>
      <c r="J1408">
        <f t="shared" si="182"/>
        <v>1.2277899999999999</v>
      </c>
      <c r="K1408">
        <f t="shared" si="185"/>
        <v>1.2201666666666668</v>
      </c>
      <c r="L1408">
        <f t="shared" si="183"/>
        <v>1.2196525</v>
      </c>
      <c r="M1408">
        <f t="shared" si="189"/>
        <v>1.2168039999999998</v>
      </c>
      <c r="N1408">
        <f t="shared" si="187"/>
        <v>1.217980625</v>
      </c>
      <c r="O1408">
        <v>-0.95921328389489102</v>
      </c>
      <c r="P1408">
        <f t="shared" si="188"/>
        <v>-0.95921328389489102</v>
      </c>
      <c r="Q1408">
        <f t="shared" si="186"/>
        <v>-0.95921328389489102</v>
      </c>
      <c r="R1408">
        <f>MAX(I1380:I1409)</f>
        <v>113.18885687009154</v>
      </c>
      <c r="S1408">
        <f>MIN(I1380:I1409)</f>
        <v>109.36543240484885</v>
      </c>
      <c r="T1408">
        <f>IF(J1408&gt;K1408, 1, IF(J1408&lt;K1408, -1, 0))</f>
        <v>1</v>
      </c>
      <c r="U1408">
        <f t="shared" si="184"/>
        <v>1</v>
      </c>
      <c r="V1408">
        <f>G1408*U1409</f>
        <v>-0.20913770913772201</v>
      </c>
    </row>
    <row r="1409" spans="1:22" x14ac:dyDescent="0.15">
      <c r="A1409">
        <v>20041004</v>
      </c>
      <c r="B1409">
        <v>1.2294</v>
      </c>
      <c r="C1409">
        <v>1.23</v>
      </c>
      <c r="D1409">
        <v>1.2253000000000001</v>
      </c>
      <c r="E1409">
        <v>1.2286999999999999</v>
      </c>
      <c r="F1409">
        <v>-1.1900000000000001E-2</v>
      </c>
      <c r="G1409">
        <v>-0.95921328389489102</v>
      </c>
      <c r="H1409">
        <v>0</v>
      </c>
      <c r="I1409">
        <f t="shared" si="181"/>
        <v>111.8686843921183</v>
      </c>
      <c r="J1409">
        <f t="shared" si="182"/>
        <v>1.23011</v>
      </c>
      <c r="K1409">
        <f t="shared" si="185"/>
        <v>1.2203066666666669</v>
      </c>
      <c r="L1409">
        <f t="shared" si="183"/>
        <v>1.2198575000000003</v>
      </c>
      <c r="M1409">
        <f t="shared" si="189"/>
        <v>1.2173569999999998</v>
      </c>
      <c r="N1409">
        <f t="shared" si="187"/>
        <v>1.2177450000000003</v>
      </c>
      <c r="O1409">
        <v>0.30113127695939101</v>
      </c>
      <c r="P1409">
        <f t="shared" si="188"/>
        <v>0.30113127695939101</v>
      </c>
      <c r="Q1409">
        <f t="shared" si="186"/>
        <v>0.30113127695939101</v>
      </c>
      <c r="R1409">
        <f>MAX(I1381:I1410)</f>
        <v>113.18885687009154</v>
      </c>
      <c r="S1409">
        <f>MIN(I1381:I1410)</f>
        <v>109.36543240484885</v>
      </c>
      <c r="T1409">
        <f>IF(J1409&gt;K1409, 1, IF(J1409&lt;K1409, -1, 0))</f>
        <v>1</v>
      </c>
      <c r="U1409">
        <f t="shared" si="184"/>
        <v>1</v>
      </c>
      <c r="V1409">
        <f>G1409*U1410</f>
        <v>-0.95921328389489102</v>
      </c>
    </row>
    <row r="1410" spans="1:22" x14ac:dyDescent="0.15">
      <c r="A1410">
        <v>20041005</v>
      </c>
      <c r="B1410">
        <v>1.23</v>
      </c>
      <c r="C1410">
        <v>1.2326999999999999</v>
      </c>
      <c r="D1410">
        <v>1.2290000000000001</v>
      </c>
      <c r="E1410">
        <v>1.2323999999999999</v>
      </c>
      <c r="F1410">
        <v>3.7000000000000002E-3</v>
      </c>
      <c r="G1410">
        <v>0.30113127695939101</v>
      </c>
      <c r="H1410">
        <v>0</v>
      </c>
      <c r="I1410">
        <f t="shared" si="181"/>
        <v>112.20555598994595</v>
      </c>
      <c r="J1410">
        <f t="shared" si="182"/>
        <v>1.23136</v>
      </c>
      <c r="K1410">
        <f t="shared" si="185"/>
        <v>1.2202533333333334</v>
      </c>
      <c r="L1410">
        <f t="shared" si="183"/>
        <v>1.22018625</v>
      </c>
      <c r="M1410">
        <f t="shared" si="189"/>
        <v>1.2177929999999999</v>
      </c>
      <c r="N1410">
        <f t="shared" si="187"/>
        <v>1.2174712500000002</v>
      </c>
      <c r="O1410">
        <v>-0.43005517689060901</v>
      </c>
      <c r="P1410">
        <f t="shared" si="188"/>
        <v>-0.43005517689060901</v>
      </c>
      <c r="Q1410">
        <f t="shared" si="186"/>
        <v>-0.43005517689060901</v>
      </c>
      <c r="R1410">
        <f>MAX(I1382:I1411)</f>
        <v>113.18885687009154</v>
      </c>
      <c r="S1410">
        <f>MIN(I1382:I1411)</f>
        <v>109.36543240484885</v>
      </c>
      <c r="T1410">
        <f>IF(J1410&gt;K1410, 1, IF(J1410&lt;K1410, -1, 0))</f>
        <v>1</v>
      </c>
      <c r="U1410">
        <f t="shared" si="184"/>
        <v>1</v>
      </c>
      <c r="V1410">
        <f>G1410*U1411</f>
        <v>0.30113127695939101</v>
      </c>
    </row>
    <row r="1411" spans="1:22" x14ac:dyDescent="0.15">
      <c r="A1411">
        <v>20041006</v>
      </c>
      <c r="B1411">
        <v>1.2279</v>
      </c>
      <c r="C1411">
        <v>1.2305999999999999</v>
      </c>
      <c r="D1411">
        <v>1.2242999999999999</v>
      </c>
      <c r="E1411">
        <v>1.2271000000000001</v>
      </c>
      <c r="F1411">
        <v>-5.3E-3</v>
      </c>
      <c r="G1411">
        <v>-0.43005517689060901</v>
      </c>
      <c r="H1411">
        <v>0</v>
      </c>
      <c r="I1411">
        <f t="shared" si="181"/>
        <v>111.72301018765229</v>
      </c>
      <c r="J1411">
        <f t="shared" si="182"/>
        <v>1.2314799999999999</v>
      </c>
      <c r="K1411">
        <f t="shared" si="185"/>
        <v>1.2208633333333334</v>
      </c>
      <c r="L1411">
        <f t="shared" si="183"/>
        <v>1.2204849999999998</v>
      </c>
      <c r="M1411">
        <f t="shared" si="189"/>
        <v>1.2182189999999999</v>
      </c>
      <c r="N1411">
        <f t="shared" si="187"/>
        <v>1.2171562500000002</v>
      </c>
      <c r="O1411">
        <v>0.14668731154755299</v>
      </c>
      <c r="P1411">
        <f t="shared" si="188"/>
        <v>0.14668731154755299</v>
      </c>
      <c r="Q1411">
        <f t="shared" si="186"/>
        <v>0.14668731154755299</v>
      </c>
      <c r="R1411">
        <f>MAX(I1383:I1412)</f>
        <v>113.18885687009154</v>
      </c>
      <c r="S1411">
        <f>MIN(I1383:I1412)</f>
        <v>109.36543240484885</v>
      </c>
      <c r="T1411">
        <f>IF(J1411&gt;K1411, 1, IF(J1411&lt;K1411, -1, 0))</f>
        <v>1</v>
      </c>
      <c r="U1411">
        <f t="shared" si="184"/>
        <v>1</v>
      </c>
      <c r="V1411">
        <f>G1411*U1412</f>
        <v>-0.43005517689060901</v>
      </c>
    </row>
    <row r="1412" spans="1:22" x14ac:dyDescent="0.15">
      <c r="A1412">
        <v>20041007</v>
      </c>
      <c r="B1412">
        <v>1.2298</v>
      </c>
      <c r="C1412">
        <v>1.2306999999999999</v>
      </c>
      <c r="D1412">
        <v>1.2276</v>
      </c>
      <c r="E1412">
        <v>1.2289000000000001</v>
      </c>
      <c r="F1412">
        <v>1.8E-3</v>
      </c>
      <c r="G1412">
        <v>0.14668731154755299</v>
      </c>
      <c r="H1412">
        <v>0</v>
      </c>
      <c r="I1412">
        <f t="shared" ref="I1412:I1475" si="190">I1411*(1+G1412/100)</f>
        <v>111.88689366767655</v>
      </c>
      <c r="J1412">
        <f t="shared" si="182"/>
        <v>1.2316600000000002</v>
      </c>
      <c r="K1412">
        <f t="shared" si="185"/>
        <v>1.2215299999999998</v>
      </c>
      <c r="L1412">
        <f t="shared" si="183"/>
        <v>1.2207699999999999</v>
      </c>
      <c r="M1412">
        <f t="shared" si="189"/>
        <v>1.2186789999999998</v>
      </c>
      <c r="N1412">
        <f t="shared" si="187"/>
        <v>1.2168906250000002</v>
      </c>
      <c r="O1412">
        <v>1.00903246806086</v>
      </c>
      <c r="P1412">
        <f t="shared" si="188"/>
        <v>1.00903246806086</v>
      </c>
      <c r="Q1412">
        <f t="shared" si="186"/>
        <v>1.00903246806086</v>
      </c>
      <c r="R1412">
        <f>MAX(I1384:I1413)</f>
        <v>113.18885687009154</v>
      </c>
      <c r="S1412">
        <f>MIN(I1384:I1413)</f>
        <v>109.36543240484885</v>
      </c>
      <c r="T1412">
        <f>IF(J1412&gt;K1412, 1, IF(J1412&lt;K1412, -1, 0))</f>
        <v>1</v>
      </c>
      <c r="U1412">
        <f t="shared" si="184"/>
        <v>1</v>
      </c>
      <c r="V1412">
        <f>G1412*U1413</f>
        <v>0.14668731154755299</v>
      </c>
    </row>
    <row r="1413" spans="1:22" x14ac:dyDescent="0.15">
      <c r="A1413">
        <v>20041008</v>
      </c>
      <c r="B1413">
        <v>1.2311000000000001</v>
      </c>
      <c r="C1413">
        <v>1.2430000000000001</v>
      </c>
      <c r="D1413">
        <v>1.228</v>
      </c>
      <c r="E1413">
        <v>1.2413000000000001</v>
      </c>
      <c r="F1413">
        <v>1.24E-2</v>
      </c>
      <c r="G1413">
        <v>1.00903246806086</v>
      </c>
      <c r="H1413">
        <v>0</v>
      </c>
      <c r="I1413">
        <f t="shared" si="190"/>
        <v>113.01586875228813</v>
      </c>
      <c r="J1413">
        <f t="shared" si="182"/>
        <v>1.23194</v>
      </c>
      <c r="K1413">
        <f t="shared" si="185"/>
        <v>1.2222100000000002</v>
      </c>
      <c r="L1413">
        <f t="shared" si="183"/>
        <v>1.2209487499999996</v>
      </c>
      <c r="M1413">
        <f t="shared" si="189"/>
        <v>1.2190970000000001</v>
      </c>
      <c r="N1413">
        <f t="shared" si="187"/>
        <v>1.2166387500000004</v>
      </c>
      <c r="O1413">
        <v>0</v>
      </c>
      <c r="P1413">
        <f t="shared" si="188"/>
        <v>0</v>
      </c>
      <c r="Q1413">
        <f t="shared" si="186"/>
        <v>0</v>
      </c>
      <c r="R1413">
        <f>MAX(I1385:I1414)</f>
        <v>113.18885687009154</v>
      </c>
      <c r="S1413">
        <f>MIN(I1385:I1414)</f>
        <v>109.62019381144917</v>
      </c>
      <c r="T1413">
        <f>IF(J1413&gt;K1413, 1, IF(J1413&lt;K1413, -1, 0))</f>
        <v>1</v>
      </c>
      <c r="U1413">
        <f t="shared" si="184"/>
        <v>1</v>
      </c>
      <c r="V1413">
        <f>G1413*U1414</f>
        <v>-1.00903246806086</v>
      </c>
    </row>
    <row r="1414" spans="1:22" x14ac:dyDescent="0.15">
      <c r="B1414" s="1">
        <v>1.2311000000000001</v>
      </c>
      <c r="C1414" s="1">
        <v>1.2430000000000001</v>
      </c>
      <c r="D1414" s="1">
        <v>1.228</v>
      </c>
      <c r="E1414" s="1">
        <v>1.2413000000000001</v>
      </c>
      <c r="F1414" s="1">
        <v>0</v>
      </c>
      <c r="G1414" s="1">
        <v>0</v>
      </c>
      <c r="H1414" s="1">
        <v>0</v>
      </c>
      <c r="I1414">
        <f t="shared" si="190"/>
        <v>113.01586875228813</v>
      </c>
      <c r="J1414">
        <f t="shared" si="182"/>
        <v>1.2334999999999998</v>
      </c>
      <c r="K1414">
        <f t="shared" si="185"/>
        <v>1.223246666666667</v>
      </c>
      <c r="L1414">
        <f t="shared" si="183"/>
        <v>1.2214837499999995</v>
      </c>
      <c r="M1414">
        <f t="shared" si="189"/>
        <v>1.2195109999999998</v>
      </c>
      <c r="N1414">
        <f t="shared" si="187"/>
        <v>1.2165800000000004</v>
      </c>
      <c r="O1414">
        <v>-0.77338274389753103</v>
      </c>
      <c r="P1414">
        <f t="shared" si="188"/>
        <v>-0.77338274389753103</v>
      </c>
      <c r="Q1414">
        <f t="shared" si="186"/>
        <v>-0.77338274389753103</v>
      </c>
      <c r="R1414">
        <f>MAX(I1386:I1415)</f>
        <v>113.18885687009154</v>
      </c>
      <c r="S1414">
        <f>MIN(I1386:I1415)</f>
        <v>109.7839690014065</v>
      </c>
      <c r="T1414">
        <f>IF(J1414&gt;K1414, 1, IF(J1414&lt;K1414, -1, 0))</f>
        <v>1</v>
      </c>
      <c r="U1414">
        <f t="shared" si="184"/>
        <v>-1</v>
      </c>
      <c r="V1414">
        <f>G1414*U1415</f>
        <v>0</v>
      </c>
    </row>
    <row r="1415" spans="1:22" x14ac:dyDescent="0.15">
      <c r="A1415">
        <v>20041012</v>
      </c>
      <c r="B1415">
        <v>1.2310000000000001</v>
      </c>
      <c r="C1415">
        <v>1.2324999999999999</v>
      </c>
      <c r="D1415">
        <v>1.2286999999999999</v>
      </c>
      <c r="E1415">
        <v>1.2317</v>
      </c>
      <c r="F1415">
        <v>-9.5999999999999992E-3</v>
      </c>
      <c r="G1415">
        <v>-0.77338274389753103</v>
      </c>
      <c r="H1415">
        <v>0</v>
      </c>
      <c r="I1415">
        <f t="shared" si="190"/>
        <v>112.14182352549204</v>
      </c>
      <c r="J1415">
        <f t="shared" si="182"/>
        <v>1.23478</v>
      </c>
      <c r="K1415">
        <f t="shared" si="185"/>
        <v>1.224556666666667</v>
      </c>
      <c r="L1415">
        <f t="shared" si="183"/>
        <v>1.2219437499999999</v>
      </c>
      <c r="M1415">
        <f t="shared" si="189"/>
        <v>1.2199889999999998</v>
      </c>
      <c r="N1415">
        <f t="shared" si="187"/>
        <v>1.2165062500000006</v>
      </c>
      <c r="O1415">
        <v>0.138020621904687</v>
      </c>
      <c r="P1415">
        <f t="shared" si="188"/>
        <v>0.138020621904687</v>
      </c>
      <c r="Q1415">
        <f t="shared" si="186"/>
        <v>0.138020621904687</v>
      </c>
      <c r="R1415">
        <f>MAX(I1387:I1416)</f>
        <v>113.18885687009154</v>
      </c>
      <c r="S1415">
        <f>MIN(I1387:I1416)</f>
        <v>109.7839690014065</v>
      </c>
      <c r="T1415">
        <f>IF(J1415&gt;K1415, 1, IF(J1415&lt;K1415, -1, 0))</f>
        <v>1</v>
      </c>
      <c r="U1415">
        <f t="shared" si="184"/>
        <v>-1</v>
      </c>
      <c r="V1415">
        <f>G1415*U1416</f>
        <v>0.77338274389753103</v>
      </c>
    </row>
    <row r="1416" spans="1:22" x14ac:dyDescent="0.15">
      <c r="A1416">
        <v>20041013</v>
      </c>
      <c r="B1416">
        <v>1.2262999999999999</v>
      </c>
      <c r="C1416">
        <v>1.2355</v>
      </c>
      <c r="D1416">
        <v>1.2221</v>
      </c>
      <c r="E1416">
        <v>1.2334000000000001</v>
      </c>
      <c r="F1416">
        <v>1.6999999999999999E-3</v>
      </c>
      <c r="G1416">
        <v>0.138020621904687</v>
      </c>
      <c r="H1416">
        <v>0</v>
      </c>
      <c r="I1416">
        <f t="shared" si="190"/>
        <v>112.29660236773718</v>
      </c>
      <c r="J1416">
        <f t="shared" si="182"/>
        <v>1.2347500000000002</v>
      </c>
      <c r="K1416">
        <f t="shared" si="185"/>
        <v>1.2254533333333333</v>
      </c>
      <c r="L1416">
        <f t="shared" si="183"/>
        <v>1.2221887500000002</v>
      </c>
      <c r="M1416">
        <f t="shared" si="189"/>
        <v>1.2202999999999997</v>
      </c>
      <c r="N1416">
        <f t="shared" si="187"/>
        <v>1.2162793750000005</v>
      </c>
      <c r="O1416">
        <v>0.49456786119669199</v>
      </c>
      <c r="P1416">
        <f t="shared" si="188"/>
        <v>0.49456786119669199</v>
      </c>
      <c r="Q1416">
        <f t="shared" si="186"/>
        <v>0.49456786119669199</v>
      </c>
      <c r="R1416">
        <f>MAX(I1388:I1417)</f>
        <v>113.18885687009154</v>
      </c>
      <c r="S1416">
        <f>MIN(I1388:I1417)</f>
        <v>109.7839690014065</v>
      </c>
      <c r="T1416">
        <f>IF(J1416&gt;K1416, 1, IF(J1416&lt;K1416, -1, 0))</f>
        <v>1</v>
      </c>
      <c r="U1416">
        <f t="shared" si="184"/>
        <v>-1</v>
      </c>
      <c r="V1416">
        <f>G1416*U1417</f>
        <v>-0.138020621904687</v>
      </c>
    </row>
    <row r="1417" spans="1:22" x14ac:dyDescent="0.15">
      <c r="A1417">
        <v>20041014</v>
      </c>
      <c r="B1417">
        <v>1.2373000000000001</v>
      </c>
      <c r="C1417">
        <v>1.2418</v>
      </c>
      <c r="D1417">
        <v>1.2357</v>
      </c>
      <c r="E1417">
        <v>1.2395</v>
      </c>
      <c r="F1417">
        <v>6.1000000000000004E-3</v>
      </c>
      <c r="G1417">
        <v>0.49456786119669199</v>
      </c>
      <c r="H1417">
        <v>0</v>
      </c>
      <c r="I1417">
        <f t="shared" si="190"/>
        <v>112.85198527226385</v>
      </c>
      <c r="J1417">
        <f t="shared" si="182"/>
        <v>1.2348600000000001</v>
      </c>
      <c r="K1417">
        <f t="shared" si="185"/>
        <v>1.2260033333333336</v>
      </c>
      <c r="L1417">
        <f t="shared" si="183"/>
        <v>1.22249875</v>
      </c>
      <c r="M1417">
        <f t="shared" si="189"/>
        <v>1.2207219999999996</v>
      </c>
      <c r="N1417">
        <f t="shared" si="187"/>
        <v>1.2161831250000001</v>
      </c>
      <c r="O1417">
        <v>0.62121823315853497</v>
      </c>
      <c r="P1417">
        <f t="shared" si="188"/>
        <v>0.62121823315853497</v>
      </c>
      <c r="Q1417">
        <f t="shared" si="186"/>
        <v>0.62121823315853497</v>
      </c>
      <c r="R1417">
        <f>MAX(I1389:I1418)</f>
        <v>113.55304238125653</v>
      </c>
      <c r="S1417">
        <f>MIN(I1389:I1418)</f>
        <v>109.7839690014065</v>
      </c>
      <c r="T1417">
        <f>IF(J1417&gt;K1417, 1, IF(J1417&lt;K1417, -1, 0))</f>
        <v>1</v>
      </c>
      <c r="U1417">
        <f t="shared" si="184"/>
        <v>-1</v>
      </c>
      <c r="V1417">
        <f>G1417*U1418</f>
        <v>-0.49456786119669199</v>
      </c>
    </row>
    <row r="1418" spans="1:22" x14ac:dyDescent="0.15">
      <c r="A1418">
        <v>20041015</v>
      </c>
      <c r="B1418">
        <v>1.2406999999999999</v>
      </c>
      <c r="C1418">
        <v>1.2503</v>
      </c>
      <c r="D1418">
        <v>1.2375</v>
      </c>
      <c r="E1418">
        <v>1.2472000000000001</v>
      </c>
      <c r="F1418">
        <v>7.7000000000000002E-3</v>
      </c>
      <c r="G1418">
        <v>0.62121823315853497</v>
      </c>
      <c r="H1418">
        <v>0</v>
      </c>
      <c r="I1418">
        <f t="shared" si="190"/>
        <v>113.55304238125653</v>
      </c>
      <c r="J1418">
        <f t="shared" si="182"/>
        <v>1.2344899999999999</v>
      </c>
      <c r="K1418">
        <f t="shared" si="185"/>
        <v>1.2266999999999999</v>
      </c>
      <c r="L1418">
        <f t="shared" si="183"/>
        <v>1.2228950000000001</v>
      </c>
      <c r="M1418">
        <f t="shared" si="189"/>
        <v>1.2211179999999999</v>
      </c>
      <c r="N1418">
        <f t="shared" si="187"/>
        <v>1.2161599999999999</v>
      </c>
      <c r="O1418">
        <v>0.21648492623476001</v>
      </c>
      <c r="P1418">
        <f t="shared" si="188"/>
        <v>0.21648492623476001</v>
      </c>
      <c r="Q1418">
        <f t="shared" si="186"/>
        <v>0.21648492623476001</v>
      </c>
      <c r="R1418">
        <f>MAX(I1390:I1419)</f>
        <v>113.79886760129293</v>
      </c>
      <c r="S1418">
        <f>MIN(I1390:I1419)</f>
        <v>110.1570124896427</v>
      </c>
      <c r="T1418">
        <f>IF(J1418&gt;K1418, 1, IF(J1418&lt;K1418, -1, 0))</f>
        <v>1</v>
      </c>
      <c r="U1418">
        <f t="shared" si="184"/>
        <v>-1</v>
      </c>
      <c r="V1418">
        <f>G1418*U1419</f>
        <v>-0.62121823315853497</v>
      </c>
    </row>
    <row r="1419" spans="1:22" x14ac:dyDescent="0.15">
      <c r="A1419">
        <v>20041018</v>
      </c>
      <c r="B1419">
        <v>1.2483</v>
      </c>
      <c r="C1419">
        <v>1.2533000000000001</v>
      </c>
      <c r="D1419">
        <v>1.2479</v>
      </c>
      <c r="E1419">
        <v>1.2499</v>
      </c>
      <c r="F1419">
        <v>2.7000000000000001E-3</v>
      </c>
      <c r="G1419">
        <v>0.21648492623476001</v>
      </c>
      <c r="H1419">
        <v>0</v>
      </c>
      <c r="I1419">
        <f t="shared" si="190"/>
        <v>113.79886760129293</v>
      </c>
      <c r="J1419">
        <f t="shared" si="182"/>
        <v>1.2351499999999997</v>
      </c>
      <c r="K1419">
        <f t="shared" si="185"/>
        <v>1.2277499999999999</v>
      </c>
      <c r="L1419">
        <f t="shared" si="183"/>
        <v>1.2233962500000002</v>
      </c>
      <c r="M1419">
        <f t="shared" si="189"/>
        <v>1.2215819999999997</v>
      </c>
      <c r="N1419">
        <f t="shared" si="187"/>
        <v>1.2161493749999999</v>
      </c>
      <c r="O1419">
        <v>0.136010880870472</v>
      </c>
      <c r="P1419">
        <f t="shared" si="188"/>
        <v>0.136010880870472</v>
      </c>
      <c r="Q1419">
        <f t="shared" si="186"/>
        <v>0.136010880870472</v>
      </c>
      <c r="R1419">
        <f>MAX(I1391:I1420)</f>
        <v>113.95364644353806</v>
      </c>
      <c r="S1419">
        <f>MIN(I1391:I1420)</f>
        <v>110.61224437859897</v>
      </c>
      <c r="T1419">
        <f>IF(J1419&gt;K1419, 1, IF(J1419&lt;K1419, -1, 0))</f>
        <v>1</v>
      </c>
      <c r="U1419">
        <f t="shared" si="184"/>
        <v>-1</v>
      </c>
      <c r="V1419">
        <f>G1419*U1420</f>
        <v>-0.21648492623476001</v>
      </c>
    </row>
    <row r="1420" spans="1:22" x14ac:dyDescent="0.15">
      <c r="A1420">
        <v>20041019</v>
      </c>
      <c r="B1420">
        <v>1.2511000000000001</v>
      </c>
      <c r="C1420">
        <v>1.2525999999999999</v>
      </c>
      <c r="D1420">
        <v>1.2484</v>
      </c>
      <c r="E1420">
        <v>1.2516</v>
      </c>
      <c r="F1420">
        <v>1.6999999999999999E-3</v>
      </c>
      <c r="G1420">
        <v>0.136010880870472</v>
      </c>
      <c r="H1420">
        <v>0</v>
      </c>
      <c r="I1420">
        <f t="shared" si="190"/>
        <v>113.95364644353806</v>
      </c>
      <c r="J1420">
        <f t="shared" si="182"/>
        <v>1.2372700000000001</v>
      </c>
      <c r="K1420">
        <f t="shared" si="185"/>
        <v>1.2291933333333334</v>
      </c>
      <c r="L1420">
        <f t="shared" si="183"/>
        <v>1.2238325000000001</v>
      </c>
      <c r="M1420">
        <f t="shared" si="189"/>
        <v>1.2219819999999999</v>
      </c>
      <c r="N1420">
        <f t="shared" si="187"/>
        <v>1.216185625</v>
      </c>
      <c r="O1420">
        <v>0.54330457015020095</v>
      </c>
      <c r="P1420">
        <f t="shared" si="188"/>
        <v>0.54330457015020095</v>
      </c>
      <c r="Q1420">
        <f t="shared" si="186"/>
        <v>0.54330457015020095</v>
      </c>
      <c r="R1420">
        <f>MAX(I1392:I1421)</f>
        <v>114.57276181251859</v>
      </c>
      <c r="S1420">
        <f>MIN(I1392:I1421)</f>
        <v>110.61224437859897</v>
      </c>
      <c r="T1420">
        <f>IF(J1420&gt;K1420, 1, IF(J1420&lt;K1420, -1, 0))</f>
        <v>1</v>
      </c>
      <c r="U1420">
        <f t="shared" si="184"/>
        <v>-1</v>
      </c>
      <c r="V1420">
        <f>G1420*U1421</f>
        <v>-0.136010880870472</v>
      </c>
    </row>
    <row r="1421" spans="1:22" x14ac:dyDescent="0.15">
      <c r="A1421">
        <v>20041020</v>
      </c>
      <c r="B1421">
        <v>1.2585999999999999</v>
      </c>
      <c r="C1421">
        <v>1.2627999999999999</v>
      </c>
      <c r="D1421">
        <v>1.2581</v>
      </c>
      <c r="E1421">
        <v>1.2584</v>
      </c>
      <c r="F1421">
        <v>6.7999999999999996E-3</v>
      </c>
      <c r="G1421">
        <v>0.54330457015020095</v>
      </c>
      <c r="H1421">
        <v>0</v>
      </c>
      <c r="I1421">
        <f t="shared" si="190"/>
        <v>114.57276181251859</v>
      </c>
      <c r="J1421">
        <f t="shared" si="182"/>
        <v>1.23919</v>
      </c>
      <c r="K1421">
        <f t="shared" si="185"/>
        <v>1.2305566666666665</v>
      </c>
      <c r="L1421">
        <f t="shared" si="183"/>
        <v>1.2243012500000001</v>
      </c>
      <c r="M1421">
        <f t="shared" si="189"/>
        <v>1.222391</v>
      </c>
      <c r="N1421">
        <f t="shared" si="187"/>
        <v>1.2163674999999998</v>
      </c>
      <c r="O1421">
        <v>0.30197075651621302</v>
      </c>
      <c r="P1421">
        <f t="shared" si="188"/>
        <v>0.30197075651621302</v>
      </c>
      <c r="Q1421">
        <f t="shared" si="186"/>
        <v>0.30197075651621302</v>
      </c>
      <c r="R1421">
        <f>MAX(I1393:I1422)</f>
        <v>114.91873804812538</v>
      </c>
      <c r="S1421">
        <f>MIN(I1393:I1422)</f>
        <v>110.61224437859897</v>
      </c>
      <c r="T1421">
        <f>IF(J1421&gt;K1421, 1, IF(J1421&lt;K1421, -1, 0))</f>
        <v>1</v>
      </c>
      <c r="U1421">
        <f t="shared" si="184"/>
        <v>-1</v>
      </c>
      <c r="V1421">
        <f>G1421*U1422</f>
        <v>-0.54330457015020095</v>
      </c>
    </row>
    <row r="1422" spans="1:22" x14ac:dyDescent="0.15">
      <c r="A1422">
        <v>20041021</v>
      </c>
      <c r="B1422">
        <v>1.2613000000000001</v>
      </c>
      <c r="C1422">
        <v>1.2635000000000001</v>
      </c>
      <c r="D1422">
        <v>1.2585</v>
      </c>
      <c r="E1422">
        <v>1.2622</v>
      </c>
      <c r="F1422">
        <v>3.8E-3</v>
      </c>
      <c r="G1422">
        <v>0.30197075651621302</v>
      </c>
      <c r="H1422">
        <v>0</v>
      </c>
      <c r="I1422">
        <f t="shared" si="190"/>
        <v>114.91873804812538</v>
      </c>
      <c r="J1422">
        <f t="shared" ref="J1422:J1485" si="191">AVERAGE(E1412:E1421)</f>
        <v>1.2423199999999999</v>
      </c>
      <c r="K1422">
        <f t="shared" si="185"/>
        <v>1.2319066666666667</v>
      </c>
      <c r="L1422">
        <f t="shared" si="183"/>
        <v>1.2248187500000003</v>
      </c>
      <c r="M1422">
        <f t="shared" si="189"/>
        <v>1.222707</v>
      </c>
      <c r="N1422">
        <f t="shared" si="187"/>
        <v>1.21661375</v>
      </c>
      <c r="O1422">
        <v>0.19014419267944499</v>
      </c>
      <c r="P1422">
        <f t="shared" si="188"/>
        <v>0.19014419267944499</v>
      </c>
      <c r="Q1422">
        <f t="shared" si="186"/>
        <v>0.19014419267944499</v>
      </c>
      <c r="R1422">
        <f>MAX(I1394:I1423)</f>
        <v>115.13724935482439</v>
      </c>
      <c r="S1422">
        <f>MIN(I1394:I1423)</f>
        <v>110.61224437859897</v>
      </c>
      <c r="T1422">
        <f>IF(J1422&gt;K1422, 1, IF(J1422&lt;K1422, -1, 0))</f>
        <v>1</v>
      </c>
      <c r="U1422">
        <f t="shared" si="184"/>
        <v>-1</v>
      </c>
      <c r="V1422">
        <f>G1422*U1423</f>
        <v>-0.30197075651621302</v>
      </c>
    </row>
    <row r="1423" spans="1:22" x14ac:dyDescent="0.15">
      <c r="A1423">
        <v>20041022</v>
      </c>
      <c r="B1423">
        <v>1.2611000000000001</v>
      </c>
      <c r="C1423">
        <v>1.2647999999999999</v>
      </c>
      <c r="D1423">
        <v>1.2597</v>
      </c>
      <c r="E1423">
        <v>1.2645999999999999</v>
      </c>
      <c r="F1423">
        <v>2.3999999999999998E-3</v>
      </c>
      <c r="G1423">
        <v>0.19014419267944499</v>
      </c>
      <c r="H1423">
        <v>0</v>
      </c>
      <c r="I1423">
        <f t="shared" si="190"/>
        <v>115.13724935482439</v>
      </c>
      <c r="J1423">
        <f t="shared" si="191"/>
        <v>1.2456499999999999</v>
      </c>
      <c r="K1423">
        <f t="shared" si="185"/>
        <v>1.2333700000000001</v>
      </c>
      <c r="L1423">
        <f t="shared" si="183"/>
        <v>1.22551375</v>
      </c>
      <c r="M1423">
        <f t="shared" si="189"/>
        <v>1.2231189999999998</v>
      </c>
      <c r="N1423">
        <f t="shared" si="187"/>
        <v>1.2168837499999998</v>
      </c>
      <c r="O1423">
        <v>1.17033053930098</v>
      </c>
      <c r="P1423">
        <f t="shared" si="188"/>
        <v>1.17033053930098</v>
      </c>
      <c r="Q1423">
        <f t="shared" si="186"/>
        <v>1.17033053930098</v>
      </c>
      <c r="R1423">
        <f>MAX(I1395:I1424)</f>
        <v>116.48473574613502</v>
      </c>
      <c r="S1423">
        <f>MIN(I1395:I1424)</f>
        <v>110.61224437859897</v>
      </c>
      <c r="T1423">
        <f>IF(J1423&gt;K1423, 1, IF(J1423&lt;K1423, -1, 0))</f>
        <v>1</v>
      </c>
      <c r="U1423">
        <f t="shared" si="184"/>
        <v>-1</v>
      </c>
      <c r="V1423">
        <f>G1423*U1424</f>
        <v>-0.19014419267944499</v>
      </c>
    </row>
    <row r="1424" spans="1:22" x14ac:dyDescent="0.15">
      <c r="A1424">
        <v>20041025</v>
      </c>
      <c r="B1424">
        <v>1.2790999999999999</v>
      </c>
      <c r="C1424">
        <v>1.2825</v>
      </c>
      <c r="D1424">
        <v>1.2765</v>
      </c>
      <c r="E1424">
        <v>1.2794000000000001</v>
      </c>
      <c r="F1424">
        <v>1.4800000000000001E-2</v>
      </c>
      <c r="G1424">
        <v>1.17033053930098</v>
      </c>
      <c r="H1424">
        <v>0</v>
      </c>
      <c r="I1424">
        <f t="shared" si="190"/>
        <v>116.48473574613502</v>
      </c>
      <c r="J1424">
        <f t="shared" si="191"/>
        <v>1.2479800000000001</v>
      </c>
      <c r="K1424">
        <f t="shared" si="185"/>
        <v>1.2346600000000001</v>
      </c>
      <c r="L1424">
        <f t="shared" si="183"/>
        <v>1.2260987500000002</v>
      </c>
      <c r="M1424">
        <f t="shared" si="189"/>
        <v>1.223543</v>
      </c>
      <c r="N1424">
        <f t="shared" si="187"/>
        <v>1.217055625</v>
      </c>
      <c r="O1424">
        <v>-0.34391120837894201</v>
      </c>
      <c r="P1424">
        <f t="shared" si="188"/>
        <v>-0.34391120837894201</v>
      </c>
      <c r="Q1424">
        <f t="shared" si="186"/>
        <v>-0.34391120837894201</v>
      </c>
      <c r="R1424">
        <f>MAX(I1396:I1425)</f>
        <v>116.48473574613502</v>
      </c>
      <c r="S1424">
        <f>MIN(I1396:I1425)</f>
        <v>110.61224437859897</v>
      </c>
      <c r="T1424">
        <f>IF(J1424&gt;K1424, 1, IF(J1424&lt;K1424, -1, 0))</f>
        <v>1</v>
      </c>
      <c r="U1424">
        <f t="shared" si="184"/>
        <v>-1</v>
      </c>
      <c r="V1424">
        <f>G1424*U1425</f>
        <v>-1.17033053930098</v>
      </c>
    </row>
    <row r="1425" spans="1:22" x14ac:dyDescent="0.15">
      <c r="A1425">
        <v>20041026</v>
      </c>
      <c r="B1425">
        <v>1.2779</v>
      </c>
      <c r="C1425">
        <v>1.2815000000000001</v>
      </c>
      <c r="D1425">
        <v>1.2723</v>
      </c>
      <c r="E1425">
        <v>1.2749999999999999</v>
      </c>
      <c r="F1425">
        <v>-4.4000000000000003E-3</v>
      </c>
      <c r="G1425">
        <v>-0.34391120837894201</v>
      </c>
      <c r="H1425">
        <v>0</v>
      </c>
      <c r="I1425">
        <f t="shared" si="190"/>
        <v>116.08413168385346</v>
      </c>
      <c r="J1425">
        <f t="shared" si="191"/>
        <v>1.2517900000000002</v>
      </c>
      <c r="K1425">
        <f t="shared" si="185"/>
        <v>1.2364700000000002</v>
      </c>
      <c r="L1425">
        <f t="shared" si="183"/>
        <v>1.2268937500000001</v>
      </c>
      <c r="M1425">
        <f t="shared" si="189"/>
        <v>1.2241159999999998</v>
      </c>
      <c r="N1425">
        <f t="shared" si="187"/>
        <v>1.2173087499999999</v>
      </c>
      <c r="O1425">
        <v>-0.37647058823528801</v>
      </c>
      <c r="P1425">
        <f t="shared" si="188"/>
        <v>-0.37647058823528801</v>
      </c>
      <c r="Q1425">
        <f t="shared" si="186"/>
        <v>-0.37647058823528801</v>
      </c>
      <c r="R1425">
        <f>MAX(I1397:I1426)</f>
        <v>116.48473574613502</v>
      </c>
      <c r="S1425">
        <f>MIN(I1397:I1426)</f>
        <v>110.73060466972761</v>
      </c>
      <c r="T1425">
        <f>IF(J1425&gt;K1425, 1, IF(J1425&lt;K1425, -1, 0))</f>
        <v>1</v>
      </c>
      <c r="U1425">
        <f t="shared" si="184"/>
        <v>-1</v>
      </c>
      <c r="V1425">
        <f>G1425*U1426</f>
        <v>0.34391120837894201</v>
      </c>
    </row>
    <row r="1426" spans="1:22" x14ac:dyDescent="0.15">
      <c r="A1426">
        <v>20041027</v>
      </c>
      <c r="B1426">
        <v>1.2791999999999999</v>
      </c>
      <c r="C1426">
        <v>1.2811999999999999</v>
      </c>
      <c r="D1426">
        <v>1.2695000000000001</v>
      </c>
      <c r="E1426">
        <v>1.2702</v>
      </c>
      <c r="F1426">
        <v>-4.7999999999999996E-3</v>
      </c>
      <c r="G1426">
        <v>-0.37647058823528801</v>
      </c>
      <c r="H1426">
        <v>0</v>
      </c>
      <c r="I1426">
        <f t="shared" si="190"/>
        <v>115.64710907045543</v>
      </c>
      <c r="J1426">
        <f t="shared" si="191"/>
        <v>1.2561200000000001</v>
      </c>
      <c r="K1426">
        <f t="shared" si="185"/>
        <v>1.23814</v>
      </c>
      <c r="L1426">
        <f t="shared" si="183"/>
        <v>1.2274450000000003</v>
      </c>
      <c r="M1426">
        <f t="shared" si="189"/>
        <v>1.224653</v>
      </c>
      <c r="N1426">
        <f t="shared" si="187"/>
        <v>1.2175787499999999</v>
      </c>
      <c r="O1426">
        <v>0.212564950401506</v>
      </c>
      <c r="P1426">
        <f t="shared" si="188"/>
        <v>0.212564950401506</v>
      </c>
      <c r="Q1426">
        <f t="shared" si="186"/>
        <v>0.212564950401506</v>
      </c>
      <c r="R1426">
        <f>MAX(I1398:I1427)</f>
        <v>116.48473574613502</v>
      </c>
      <c r="S1426">
        <f>MIN(I1398:I1427)</f>
        <v>110.73060466972761</v>
      </c>
      <c r="T1426">
        <f>IF(J1426&gt;K1426, 1, IF(J1426&lt;K1426, -1, 0))</f>
        <v>1</v>
      </c>
      <c r="U1426">
        <f t="shared" si="184"/>
        <v>-1</v>
      </c>
      <c r="V1426">
        <f>G1426*U1427</f>
        <v>-0.37647058823528801</v>
      </c>
    </row>
    <row r="1427" spans="1:22" x14ac:dyDescent="0.15">
      <c r="A1427">
        <v>20041028</v>
      </c>
      <c r="B1427">
        <v>1.2703</v>
      </c>
      <c r="C1427">
        <v>1.2766</v>
      </c>
      <c r="D1427">
        <v>1.2695000000000001</v>
      </c>
      <c r="E1427">
        <v>1.2728999999999999</v>
      </c>
      <c r="F1427">
        <v>2.7000000000000001E-3</v>
      </c>
      <c r="G1427">
        <v>0.212564950401506</v>
      </c>
      <c r="H1427">
        <v>0</v>
      </c>
      <c r="I1427">
        <f t="shared" si="190"/>
        <v>115.89293429049184</v>
      </c>
      <c r="J1427">
        <f t="shared" si="191"/>
        <v>1.2598000000000003</v>
      </c>
      <c r="K1427">
        <f t="shared" si="185"/>
        <v>1.2399833333333334</v>
      </c>
      <c r="L1427">
        <f t="shared" si="183"/>
        <v>1.2279575</v>
      </c>
      <c r="M1427">
        <f t="shared" si="189"/>
        <v>1.2250669999999999</v>
      </c>
      <c r="N1427">
        <f t="shared" si="187"/>
        <v>1.2178918749999998</v>
      </c>
      <c r="O1427">
        <v>0.455652447167887</v>
      </c>
      <c r="P1427">
        <f t="shared" si="188"/>
        <v>0.455652447167887</v>
      </c>
      <c r="Q1427">
        <f t="shared" si="186"/>
        <v>0.455652447167887</v>
      </c>
      <c r="R1427">
        <f>MAX(I1399:I1428)</f>
        <v>116.48473574613502</v>
      </c>
      <c r="S1427">
        <f>MIN(I1399:I1428)</f>
        <v>110.73060466972761</v>
      </c>
      <c r="T1427">
        <f>IF(J1427&gt;K1427, 1, IF(J1427&lt;K1427, -1, 0))</f>
        <v>1</v>
      </c>
      <c r="U1427">
        <f t="shared" si="184"/>
        <v>1</v>
      </c>
      <c r="V1427">
        <f>G1427*U1428</f>
        <v>0.212564950401506</v>
      </c>
    </row>
    <row r="1428" spans="1:22" x14ac:dyDescent="0.15">
      <c r="A1428">
        <v>20041029</v>
      </c>
      <c r="B1428">
        <v>1.2737000000000001</v>
      </c>
      <c r="C1428">
        <v>1.2794000000000001</v>
      </c>
      <c r="D1428">
        <v>1.2705</v>
      </c>
      <c r="E1428">
        <v>1.2786999999999999</v>
      </c>
      <c r="F1428">
        <v>5.7999999999999996E-3</v>
      </c>
      <c r="G1428">
        <v>0.455652447167887</v>
      </c>
      <c r="H1428">
        <v>0</v>
      </c>
      <c r="I1428">
        <f t="shared" si="190"/>
        <v>116.42100328168115</v>
      </c>
      <c r="J1428">
        <f t="shared" si="191"/>
        <v>1.2631399999999999</v>
      </c>
      <c r="K1428">
        <f t="shared" si="185"/>
        <v>1.2418066666666665</v>
      </c>
      <c r="L1428">
        <f t="shared" ref="L1428:L1491" si="192">AVERAGE(E1348:E1427)</f>
        <v>1.2284275</v>
      </c>
      <c r="M1428">
        <f t="shared" si="189"/>
        <v>1.2254849999999999</v>
      </c>
      <c r="N1428">
        <f t="shared" si="187"/>
        <v>1.2181687499999998</v>
      </c>
      <c r="O1428">
        <v>-0.34409947603034002</v>
      </c>
      <c r="P1428">
        <f t="shared" si="188"/>
        <v>-0.34409947603034002</v>
      </c>
      <c r="Q1428">
        <f t="shared" si="186"/>
        <v>-0.34409947603034002</v>
      </c>
      <c r="R1428">
        <f>MAX(I1400:I1429)</f>
        <v>116.48473574613502</v>
      </c>
      <c r="S1428">
        <f>MIN(I1400:I1429)</f>
        <v>111.55912670762805</v>
      </c>
      <c r="T1428">
        <f>IF(J1428&gt;K1428, 1, IF(J1428&lt;K1428, -1, 0))</f>
        <v>1</v>
      </c>
      <c r="U1428">
        <f t="shared" ref="U1428:U1491" si="193">IF(T1378=-1,-1,IF(T1378=1,1,U1377))</f>
        <v>1</v>
      </c>
      <c r="V1428">
        <f>G1428*U1429</f>
        <v>0.455652447167887</v>
      </c>
    </row>
    <row r="1429" spans="1:22" x14ac:dyDescent="0.15">
      <c r="A1429">
        <v>20041101</v>
      </c>
      <c r="B1429">
        <v>1.2746999999999999</v>
      </c>
      <c r="C1429">
        <v>1.2771999999999999</v>
      </c>
      <c r="D1429">
        <v>1.2716000000000001</v>
      </c>
      <c r="E1429">
        <v>1.2743</v>
      </c>
      <c r="F1429">
        <v>-4.4000000000000003E-3</v>
      </c>
      <c r="G1429">
        <v>-0.34409947603034002</v>
      </c>
      <c r="H1429">
        <v>0</v>
      </c>
      <c r="I1429">
        <f t="shared" si="190"/>
        <v>116.02039921939962</v>
      </c>
      <c r="J1429">
        <f t="shared" si="191"/>
        <v>1.2662900000000001</v>
      </c>
      <c r="K1429">
        <f t="shared" si="185"/>
        <v>1.2438499999999999</v>
      </c>
      <c r="L1429">
        <f t="shared" si="192"/>
        <v>1.2289362500000001</v>
      </c>
      <c r="M1429">
        <f t="shared" si="189"/>
        <v>1.22603</v>
      </c>
      <c r="N1429">
        <f t="shared" si="187"/>
        <v>1.2185406249999997</v>
      </c>
      <c r="O1429">
        <v>-0.439456956760578</v>
      </c>
      <c r="P1429">
        <f t="shared" si="188"/>
        <v>-0.439456956760578</v>
      </c>
      <c r="Q1429">
        <f t="shared" si="186"/>
        <v>-0.439456956760578</v>
      </c>
      <c r="R1429">
        <f>MAX(I1401:I1430)</f>
        <v>116.48473574613502</v>
      </c>
      <c r="S1429">
        <f>MIN(I1401:I1430)</f>
        <v>111.55912670762805</v>
      </c>
      <c r="T1429">
        <f>IF(J1429&gt;K1429, 1, IF(J1429&lt;K1429, -1, 0))</f>
        <v>1</v>
      </c>
      <c r="U1429">
        <f t="shared" si="193"/>
        <v>1</v>
      </c>
      <c r="V1429">
        <f>G1429*U1430</f>
        <v>-0.34409947603034002</v>
      </c>
    </row>
    <row r="1430" spans="1:22" x14ac:dyDescent="0.15">
      <c r="A1430">
        <v>20041102</v>
      </c>
      <c r="B1430">
        <v>1.2712000000000001</v>
      </c>
      <c r="C1430">
        <v>1.2716000000000001</v>
      </c>
      <c r="D1430">
        <v>1.2664</v>
      </c>
      <c r="E1430">
        <v>1.2686999999999999</v>
      </c>
      <c r="F1430">
        <v>-5.5999999999999999E-3</v>
      </c>
      <c r="G1430">
        <v>-0.439456956760578</v>
      </c>
      <c r="H1430">
        <v>0</v>
      </c>
      <c r="I1430">
        <f t="shared" si="190"/>
        <v>115.51053950376858</v>
      </c>
      <c r="J1430">
        <f t="shared" si="191"/>
        <v>1.2687300000000001</v>
      </c>
      <c r="K1430">
        <f t="shared" si="185"/>
        <v>1.2457866666666666</v>
      </c>
      <c r="L1430">
        <f t="shared" si="192"/>
        <v>1.2293749999999999</v>
      </c>
      <c r="M1430">
        <f t="shared" si="189"/>
        <v>1.2267489999999999</v>
      </c>
      <c r="N1430">
        <f t="shared" si="187"/>
        <v>1.2188599999999998</v>
      </c>
      <c r="O1430">
        <v>1.0246709229920501</v>
      </c>
      <c r="P1430">
        <f t="shared" si="188"/>
        <v>1.0246709229920501</v>
      </c>
      <c r="Q1430">
        <f t="shared" si="186"/>
        <v>1.0246709229920501</v>
      </c>
      <c r="R1430">
        <f>MAX(I1402:I1431)</f>
        <v>116.69414241505496</v>
      </c>
      <c r="S1430">
        <f>MIN(I1402:I1431)</f>
        <v>111.59554525874454</v>
      </c>
      <c r="T1430">
        <f>IF(J1430&gt;K1430, 1, IF(J1430&lt;K1430, -1, 0))</f>
        <v>1</v>
      </c>
      <c r="U1430">
        <f t="shared" si="193"/>
        <v>1</v>
      </c>
      <c r="V1430">
        <f>G1430*U1431</f>
        <v>-0.439456956760578</v>
      </c>
    </row>
    <row r="1431" spans="1:22" x14ac:dyDescent="0.15">
      <c r="A1431">
        <v>20041103</v>
      </c>
      <c r="B1431">
        <v>1.2766999999999999</v>
      </c>
      <c r="C1431">
        <v>1.2829999999999999</v>
      </c>
      <c r="D1431">
        <v>1.2765</v>
      </c>
      <c r="E1431">
        <v>1.2817000000000001</v>
      </c>
      <c r="F1431">
        <v>1.2999999999999999E-2</v>
      </c>
      <c r="G1431">
        <v>1.0246709229920501</v>
      </c>
      <c r="H1431">
        <v>0</v>
      </c>
      <c r="I1431">
        <f t="shared" si="190"/>
        <v>116.69414241505496</v>
      </c>
      <c r="J1431">
        <f t="shared" si="191"/>
        <v>1.27044</v>
      </c>
      <c r="K1431">
        <f t="shared" si="185"/>
        <v>1.2470366666666666</v>
      </c>
      <c r="L1431">
        <f t="shared" si="192"/>
        <v>1.2297474999999998</v>
      </c>
      <c r="M1431">
        <f t="shared" si="189"/>
        <v>1.2273509999999996</v>
      </c>
      <c r="N1431">
        <f t="shared" si="187"/>
        <v>1.2191412499999996</v>
      </c>
      <c r="O1431">
        <v>0.33549192478738898</v>
      </c>
      <c r="P1431">
        <f t="shared" si="188"/>
        <v>0.33549192478738898</v>
      </c>
      <c r="Q1431">
        <f t="shared" si="186"/>
        <v>0.33549192478738898</v>
      </c>
      <c r="R1431">
        <f>MAX(I1403:I1432)</f>
        <v>117.08564183955735</v>
      </c>
      <c r="S1431">
        <f>MIN(I1403:I1432)</f>
        <v>111.59554525874454</v>
      </c>
      <c r="T1431">
        <f>IF(J1431&gt;K1431, 1, IF(J1431&lt;K1431, -1, 0))</f>
        <v>1</v>
      </c>
      <c r="U1431">
        <f t="shared" si="193"/>
        <v>1</v>
      </c>
      <c r="V1431">
        <f>G1431*U1432</f>
        <v>1.0246709229920501</v>
      </c>
    </row>
    <row r="1432" spans="1:22" x14ac:dyDescent="0.15">
      <c r="A1432">
        <v>20041104</v>
      </c>
      <c r="B1432">
        <v>1.2873000000000001</v>
      </c>
      <c r="C1432">
        <v>1.2898000000000001</v>
      </c>
      <c r="D1432">
        <v>1.2854000000000001</v>
      </c>
      <c r="E1432">
        <v>1.286</v>
      </c>
      <c r="F1432">
        <v>4.3E-3</v>
      </c>
      <c r="G1432">
        <v>0.33549192478738898</v>
      </c>
      <c r="H1432">
        <v>0</v>
      </c>
      <c r="I1432">
        <f t="shared" si="190"/>
        <v>117.08564183955735</v>
      </c>
      <c r="J1432">
        <f t="shared" si="191"/>
        <v>1.27277</v>
      </c>
      <c r="K1432">
        <f t="shared" si="185"/>
        <v>1.2489166666666667</v>
      </c>
      <c r="L1432">
        <f t="shared" si="192"/>
        <v>1.23037</v>
      </c>
      <c r="M1432">
        <f t="shared" si="189"/>
        <v>1.2281249999999997</v>
      </c>
      <c r="N1432">
        <f t="shared" si="187"/>
        <v>1.2195193749999995</v>
      </c>
      <c r="O1432">
        <v>0.66874027993778695</v>
      </c>
      <c r="P1432">
        <f t="shared" si="188"/>
        <v>0.66874027993778695</v>
      </c>
      <c r="Q1432">
        <f t="shared" si="186"/>
        <v>0.66874027993778695</v>
      </c>
      <c r="R1432">
        <f>MAX(I1404:I1433)</f>
        <v>117.86864068856218</v>
      </c>
      <c r="S1432">
        <f>MIN(I1404:I1433)</f>
        <v>111.72301018765229</v>
      </c>
      <c r="T1432">
        <f>IF(J1432&gt;K1432, 1, IF(J1432&lt;K1432, -1, 0))</f>
        <v>1</v>
      </c>
      <c r="U1432">
        <f t="shared" si="193"/>
        <v>1</v>
      </c>
      <c r="V1432">
        <f>G1432*U1433</f>
        <v>0.33549192478738898</v>
      </c>
    </row>
    <row r="1433" spans="1:22" x14ac:dyDescent="0.15">
      <c r="A1433">
        <v>20041105</v>
      </c>
      <c r="B1433">
        <v>1.2867</v>
      </c>
      <c r="C1433">
        <v>1.2949999999999999</v>
      </c>
      <c r="D1433">
        <v>1.2765</v>
      </c>
      <c r="E1433">
        <v>1.2946</v>
      </c>
      <c r="F1433">
        <v>8.6E-3</v>
      </c>
      <c r="G1433">
        <v>0.66874027993778695</v>
      </c>
      <c r="H1433">
        <v>0</v>
      </c>
      <c r="I1433">
        <f t="shared" si="190"/>
        <v>117.86864068856218</v>
      </c>
      <c r="J1433">
        <f t="shared" si="191"/>
        <v>1.2751499999999998</v>
      </c>
      <c r="K1433">
        <f t="shared" si="185"/>
        <v>1.2509133333333333</v>
      </c>
      <c r="L1433">
        <f t="shared" si="192"/>
        <v>1.2309674999999998</v>
      </c>
      <c r="M1433">
        <f t="shared" si="189"/>
        <v>1.2288389999999996</v>
      </c>
      <c r="N1433">
        <f t="shared" si="187"/>
        <v>1.2198406249999996</v>
      </c>
      <c r="O1433">
        <v>-0.262629383593393</v>
      </c>
      <c r="P1433">
        <f t="shared" si="188"/>
        <v>-0.262629383593393</v>
      </c>
      <c r="Q1433">
        <f t="shared" si="186"/>
        <v>-0.262629383593393</v>
      </c>
      <c r="R1433">
        <f>MAX(I1405:I1434)</f>
        <v>117.86864068856218</v>
      </c>
      <c r="S1433">
        <f>MIN(I1405:I1434)</f>
        <v>111.72301018765229</v>
      </c>
      <c r="T1433">
        <f>IF(J1433&gt;K1433, 1, IF(J1433&lt;K1433, -1, 0))</f>
        <v>1</v>
      </c>
      <c r="U1433">
        <f t="shared" si="193"/>
        <v>1</v>
      </c>
      <c r="V1433">
        <f>G1433*U1434</f>
        <v>0.66874027993778695</v>
      </c>
    </row>
    <row r="1434" spans="1:22" x14ac:dyDescent="0.15">
      <c r="A1434">
        <v>20041108</v>
      </c>
      <c r="B1434">
        <v>1.2908999999999999</v>
      </c>
      <c r="C1434">
        <v>1.2962</v>
      </c>
      <c r="D1434">
        <v>1.2906</v>
      </c>
      <c r="E1434">
        <v>1.2911999999999999</v>
      </c>
      <c r="F1434">
        <v>-3.3999999999999998E-3</v>
      </c>
      <c r="G1434">
        <v>-0.262629383593393</v>
      </c>
      <c r="H1434">
        <v>0</v>
      </c>
      <c r="I1434">
        <f t="shared" si="190"/>
        <v>117.55908300407189</v>
      </c>
      <c r="J1434">
        <f t="shared" si="191"/>
        <v>1.2781500000000001</v>
      </c>
      <c r="K1434">
        <f t="shared" si="185"/>
        <v>1.2532099999999999</v>
      </c>
      <c r="L1434">
        <f t="shared" si="192"/>
        <v>1.2317424999999997</v>
      </c>
      <c r="M1434">
        <f t="shared" si="189"/>
        <v>1.2297999999999996</v>
      </c>
      <c r="N1434">
        <f t="shared" si="187"/>
        <v>1.2202762499999997</v>
      </c>
      <c r="O1434">
        <v>-0.116171003717459</v>
      </c>
      <c r="P1434">
        <f t="shared" si="188"/>
        <v>-0.116171003717459</v>
      </c>
      <c r="Q1434">
        <f t="shared" si="186"/>
        <v>-0.116171003717459</v>
      </c>
      <c r="R1434">
        <f>MAX(I1406:I1435)</f>
        <v>117.86864068856218</v>
      </c>
      <c r="S1434">
        <f>MIN(I1406:I1435)</f>
        <v>111.72301018765229</v>
      </c>
      <c r="T1434">
        <f>IF(J1434&gt;K1434, 1, IF(J1434&lt;K1434, -1, 0))</f>
        <v>1</v>
      </c>
      <c r="U1434">
        <f t="shared" si="193"/>
        <v>1</v>
      </c>
      <c r="V1434">
        <f>G1434*U1435</f>
        <v>-0.262629383593393</v>
      </c>
    </row>
    <row r="1435" spans="1:22" x14ac:dyDescent="0.15">
      <c r="A1435">
        <v>20041109</v>
      </c>
      <c r="B1435">
        <v>1.2910999999999999</v>
      </c>
      <c r="C1435">
        <v>1.2935000000000001</v>
      </c>
      <c r="D1435">
        <v>1.2883</v>
      </c>
      <c r="E1435">
        <v>1.2897000000000001</v>
      </c>
      <c r="F1435">
        <v>-1.5E-3</v>
      </c>
      <c r="G1435">
        <v>-0.116171003717459</v>
      </c>
      <c r="H1435">
        <v>0</v>
      </c>
      <c r="I1435">
        <f t="shared" si="190"/>
        <v>117.42251343738502</v>
      </c>
      <c r="J1435">
        <f t="shared" si="191"/>
        <v>1.2793299999999999</v>
      </c>
      <c r="K1435">
        <f t="shared" si="185"/>
        <v>1.2553000000000003</v>
      </c>
      <c r="L1435">
        <f t="shared" si="192"/>
        <v>1.2323374999999999</v>
      </c>
      <c r="M1435">
        <f t="shared" si="189"/>
        <v>1.230667</v>
      </c>
      <c r="N1435">
        <f t="shared" si="187"/>
        <v>1.2206549999999996</v>
      </c>
      <c r="O1435">
        <v>-6.9783670621084204E-2</v>
      </c>
      <c r="P1435">
        <f t="shared" si="188"/>
        <v>-6.9783670621084204E-2</v>
      </c>
      <c r="Q1435">
        <f t="shared" si="186"/>
        <v>-6.9783670621084204E-2</v>
      </c>
      <c r="R1435">
        <f>MAX(I1407:I1436)</f>
        <v>117.86864068856218</v>
      </c>
      <c r="S1435">
        <f>MIN(I1407:I1436)</f>
        <v>111.72301018765229</v>
      </c>
      <c r="T1435">
        <f>IF(J1435&gt;K1435, 1, IF(J1435&lt;K1435, -1, 0))</f>
        <v>1</v>
      </c>
      <c r="U1435">
        <f t="shared" si="193"/>
        <v>1</v>
      </c>
      <c r="V1435">
        <f>G1435*U1436</f>
        <v>-0.116171003717459</v>
      </c>
    </row>
    <row r="1436" spans="1:22" x14ac:dyDescent="0.15">
      <c r="A1436">
        <v>20041110</v>
      </c>
      <c r="B1436">
        <v>1.2981</v>
      </c>
      <c r="C1436">
        <v>1.3002</v>
      </c>
      <c r="D1436">
        <v>1.2849999999999999</v>
      </c>
      <c r="E1436">
        <v>1.2887999999999999</v>
      </c>
      <c r="F1436">
        <v>-8.9999999999999998E-4</v>
      </c>
      <c r="G1436">
        <v>-6.9783670621084204E-2</v>
      </c>
      <c r="H1436">
        <v>0</v>
      </c>
      <c r="I1436">
        <f t="shared" si="190"/>
        <v>117.34057169737288</v>
      </c>
      <c r="J1436">
        <f t="shared" si="191"/>
        <v>1.2807999999999999</v>
      </c>
      <c r="K1436">
        <f t="shared" si="185"/>
        <v>1.2572233333333336</v>
      </c>
      <c r="L1436">
        <f t="shared" si="192"/>
        <v>1.2329299999999999</v>
      </c>
      <c r="M1436">
        <f t="shared" si="189"/>
        <v>1.2314430000000001</v>
      </c>
      <c r="N1436">
        <f t="shared" si="187"/>
        <v>1.2210312499999998</v>
      </c>
      <c r="O1436">
        <v>0</v>
      </c>
      <c r="P1436">
        <f t="shared" si="188"/>
        <v>0</v>
      </c>
      <c r="Q1436">
        <f t="shared" si="186"/>
        <v>0</v>
      </c>
      <c r="R1436">
        <f>MAX(I1408:I1437)</f>
        <v>117.86864068856218</v>
      </c>
      <c r="S1436">
        <f>MIN(I1408:I1437)</f>
        <v>111.72301018765229</v>
      </c>
      <c r="T1436">
        <f>IF(J1436&gt;K1436, 1, IF(J1436&lt;K1436, -1, 0))</f>
        <v>1</v>
      </c>
      <c r="U1436">
        <f t="shared" si="193"/>
        <v>1</v>
      </c>
      <c r="V1436">
        <f>G1436*U1437</f>
        <v>-6.9783670621084204E-2</v>
      </c>
    </row>
    <row r="1437" spans="1:22" x14ac:dyDescent="0.15">
      <c r="B1437" s="1">
        <v>1.2981</v>
      </c>
      <c r="C1437" s="1">
        <v>1.3002</v>
      </c>
      <c r="D1437" s="1">
        <v>1.2849999999999999</v>
      </c>
      <c r="E1437" s="1">
        <v>1.2887999999999999</v>
      </c>
      <c r="F1437" s="1">
        <v>0</v>
      </c>
      <c r="G1437" s="1">
        <v>0</v>
      </c>
      <c r="H1437" s="1">
        <v>0</v>
      </c>
      <c r="I1437">
        <f t="shared" si="190"/>
        <v>117.34057169737288</v>
      </c>
      <c r="J1437">
        <f t="shared" si="191"/>
        <v>1.2826600000000001</v>
      </c>
      <c r="K1437">
        <f t="shared" si="185"/>
        <v>1.2591066666666668</v>
      </c>
      <c r="L1437">
        <f t="shared" si="192"/>
        <v>1.2336387499999997</v>
      </c>
      <c r="M1437">
        <f t="shared" si="189"/>
        <v>1.2322449999999998</v>
      </c>
      <c r="N1437">
        <f t="shared" si="187"/>
        <v>1.2215224999999998</v>
      </c>
      <c r="O1437">
        <v>0.75263811297331196</v>
      </c>
      <c r="P1437">
        <f t="shared" si="188"/>
        <v>0.75263811297331196</v>
      </c>
      <c r="Q1437">
        <f t="shared" si="186"/>
        <v>0.75263811297331196</v>
      </c>
      <c r="R1437">
        <f>MAX(I1409:I1438)</f>
        <v>118.22372156194807</v>
      </c>
      <c r="S1437">
        <f>MIN(I1409:I1438)</f>
        <v>111.72301018765229</v>
      </c>
      <c r="T1437">
        <f>IF(J1437&gt;K1437, 1, IF(J1437&lt;K1437, -1, 0))</f>
        <v>1</v>
      </c>
      <c r="U1437">
        <f t="shared" si="193"/>
        <v>1</v>
      </c>
      <c r="V1437">
        <f>G1437*U1438</f>
        <v>0</v>
      </c>
    </row>
    <row r="1438" spans="1:22" x14ac:dyDescent="0.15">
      <c r="A1438">
        <v>20041112</v>
      </c>
      <c r="B1438">
        <v>1.2924</v>
      </c>
      <c r="C1438">
        <v>1.2989999999999999</v>
      </c>
      <c r="D1438">
        <v>1.2879</v>
      </c>
      <c r="E1438">
        <v>1.2985</v>
      </c>
      <c r="F1438">
        <v>9.7000000000000003E-3</v>
      </c>
      <c r="G1438">
        <v>0.75263811297331196</v>
      </c>
      <c r="H1438">
        <v>0</v>
      </c>
      <c r="I1438">
        <f t="shared" si="190"/>
        <v>118.22372156194807</v>
      </c>
      <c r="J1438">
        <f t="shared" si="191"/>
        <v>1.2842500000000001</v>
      </c>
      <c r="K1438">
        <f t="shared" si="185"/>
        <v>1.2606266666666668</v>
      </c>
      <c r="L1438">
        <f t="shared" si="192"/>
        <v>1.2344649999999997</v>
      </c>
      <c r="M1438">
        <f t="shared" si="189"/>
        <v>1.2330549999999998</v>
      </c>
      <c r="N1438">
        <f t="shared" si="187"/>
        <v>1.2220087500000001</v>
      </c>
      <c r="O1438">
        <v>-0.32345013477088802</v>
      </c>
      <c r="P1438">
        <f t="shared" si="188"/>
        <v>-0.32345013477088802</v>
      </c>
      <c r="Q1438">
        <f t="shared" si="186"/>
        <v>-0.32345013477088802</v>
      </c>
      <c r="R1438">
        <f>MAX(I1410:I1439)</f>
        <v>118.22372156194807</v>
      </c>
      <c r="S1438">
        <f>MIN(I1410:I1439)</f>
        <v>111.72301018765229</v>
      </c>
      <c r="T1438">
        <f>IF(J1438&gt;K1438, 1, IF(J1438&lt;K1438, -1, 0))</f>
        <v>1</v>
      </c>
      <c r="U1438">
        <f t="shared" si="193"/>
        <v>-1</v>
      </c>
      <c r="V1438">
        <f>G1438*U1439</f>
        <v>-0.75263811297331196</v>
      </c>
    </row>
    <row r="1439" spans="1:22" x14ac:dyDescent="0.15">
      <c r="A1439">
        <v>20041115</v>
      </c>
      <c r="B1439">
        <v>1.2957000000000001</v>
      </c>
      <c r="C1439">
        <v>1.2972999999999999</v>
      </c>
      <c r="D1439">
        <v>1.2917000000000001</v>
      </c>
      <c r="E1439">
        <v>1.2943</v>
      </c>
      <c r="F1439">
        <v>-4.1999999999999997E-3</v>
      </c>
      <c r="G1439">
        <v>-0.32345013477088802</v>
      </c>
      <c r="H1439">
        <v>0</v>
      </c>
      <c r="I1439">
        <f t="shared" si="190"/>
        <v>117.84132677522479</v>
      </c>
      <c r="J1439">
        <f t="shared" si="191"/>
        <v>1.2862300000000002</v>
      </c>
      <c r="K1439">
        <f t="shared" si="185"/>
        <v>1.2625566666666665</v>
      </c>
      <c r="L1439">
        <f t="shared" si="192"/>
        <v>1.2354074999999998</v>
      </c>
      <c r="M1439">
        <f t="shared" si="189"/>
        <v>1.2339689999999999</v>
      </c>
      <c r="N1439">
        <f t="shared" si="187"/>
        <v>1.2225668750000001</v>
      </c>
      <c r="O1439">
        <v>0.17770223286718401</v>
      </c>
      <c r="P1439">
        <f t="shared" si="188"/>
        <v>0.17770223286718401</v>
      </c>
      <c r="Q1439">
        <f t="shared" si="186"/>
        <v>0.17770223286718401</v>
      </c>
      <c r="R1439">
        <f>MAX(I1411:I1440)</f>
        <v>118.22372156194807</v>
      </c>
      <c r="S1439">
        <f>MIN(I1411:I1440)</f>
        <v>111.72301018765229</v>
      </c>
      <c r="T1439">
        <f>IF(J1439&gt;K1439, 1, IF(J1439&lt;K1439, -1, 0))</f>
        <v>1</v>
      </c>
      <c r="U1439">
        <f t="shared" si="193"/>
        <v>-1</v>
      </c>
      <c r="V1439">
        <f>G1439*U1440</f>
        <v>0.32345013477088802</v>
      </c>
    </row>
    <row r="1440" spans="1:22" x14ac:dyDescent="0.15">
      <c r="A1440">
        <v>20041116</v>
      </c>
      <c r="B1440">
        <v>1.2972999999999999</v>
      </c>
      <c r="C1440">
        <v>1.2994000000000001</v>
      </c>
      <c r="D1440">
        <v>1.2942</v>
      </c>
      <c r="E1440">
        <v>1.2966</v>
      </c>
      <c r="F1440">
        <v>2.3E-3</v>
      </c>
      <c r="G1440">
        <v>0.17770223286718401</v>
      </c>
      <c r="H1440">
        <v>0</v>
      </c>
      <c r="I1440">
        <f t="shared" si="190"/>
        <v>118.05073344414468</v>
      </c>
      <c r="J1440">
        <f t="shared" si="191"/>
        <v>1.28823</v>
      </c>
      <c r="K1440">
        <f t="shared" si="185"/>
        <v>1.2647433333333333</v>
      </c>
      <c r="L1440">
        <f t="shared" si="192"/>
        <v>1.2364762499999999</v>
      </c>
      <c r="M1440">
        <f t="shared" si="189"/>
        <v>1.2347619999999999</v>
      </c>
      <c r="N1440">
        <f t="shared" si="187"/>
        <v>1.2230824999999999</v>
      </c>
      <c r="O1440">
        <v>0.56301095171988902</v>
      </c>
      <c r="P1440">
        <f t="shared" si="188"/>
        <v>0.56301095171988902</v>
      </c>
      <c r="Q1440">
        <f t="shared" si="186"/>
        <v>0.56301095171988902</v>
      </c>
      <c r="R1440">
        <f>MAX(I1412:I1441)</f>
        <v>118.71537200202087</v>
      </c>
      <c r="S1440">
        <f>MIN(I1412:I1441)</f>
        <v>111.88689366767655</v>
      </c>
      <c r="T1440">
        <f>IF(J1440&gt;K1440, 1, IF(J1440&lt;K1440, -1, 0))</f>
        <v>1</v>
      </c>
      <c r="U1440">
        <f t="shared" si="193"/>
        <v>-1</v>
      </c>
      <c r="V1440">
        <f>G1440*U1441</f>
        <v>-0.17770223286718401</v>
      </c>
    </row>
    <row r="1441" spans="1:22" x14ac:dyDescent="0.15">
      <c r="A1441">
        <v>20041117</v>
      </c>
      <c r="B1441">
        <v>1.3028</v>
      </c>
      <c r="C1441">
        <v>1.3043</v>
      </c>
      <c r="D1441">
        <v>1.3007</v>
      </c>
      <c r="E1441">
        <v>1.3039000000000001</v>
      </c>
      <c r="F1441">
        <v>7.3000000000000001E-3</v>
      </c>
      <c r="G1441">
        <v>0.56301095171988902</v>
      </c>
      <c r="H1441">
        <v>0</v>
      </c>
      <c r="I1441">
        <f t="shared" si="190"/>
        <v>118.71537200202087</v>
      </c>
      <c r="J1441">
        <f t="shared" si="191"/>
        <v>1.2910200000000001</v>
      </c>
      <c r="K1441">
        <f t="shared" si="185"/>
        <v>1.2668833333333331</v>
      </c>
      <c r="L1441">
        <f t="shared" si="192"/>
        <v>1.23752</v>
      </c>
      <c r="M1441">
        <f t="shared" si="189"/>
        <v>1.2355869999999998</v>
      </c>
      <c r="N1441">
        <f t="shared" si="187"/>
        <v>1.2235925000000001</v>
      </c>
      <c r="O1441">
        <v>-0.49083518674744703</v>
      </c>
      <c r="P1441">
        <f t="shared" si="188"/>
        <v>-0.49083518674744703</v>
      </c>
      <c r="Q1441">
        <f t="shared" si="186"/>
        <v>-0.49083518674744703</v>
      </c>
      <c r="R1441">
        <f>MAX(I1413:I1442)</f>
        <v>118.71537200202087</v>
      </c>
      <c r="S1441">
        <f>MIN(I1413:I1442)</f>
        <v>112.14182352549204</v>
      </c>
      <c r="T1441">
        <f>IF(J1441&gt;K1441, 1, IF(J1441&lt;K1441, -1, 0))</f>
        <v>1</v>
      </c>
      <c r="U1441">
        <f t="shared" si="193"/>
        <v>-1</v>
      </c>
      <c r="V1441">
        <f>G1441*U1442</f>
        <v>-0.56301095171988902</v>
      </c>
    </row>
    <row r="1442" spans="1:22" x14ac:dyDescent="0.15">
      <c r="A1442">
        <v>20041118</v>
      </c>
      <c r="B1442">
        <v>1.3023</v>
      </c>
      <c r="C1442">
        <v>1.3035000000000001</v>
      </c>
      <c r="D1442">
        <v>1.294</v>
      </c>
      <c r="E1442">
        <v>1.2975000000000001</v>
      </c>
      <c r="F1442">
        <v>-6.4000000000000003E-3</v>
      </c>
      <c r="G1442">
        <v>-0.49083518674744703</v>
      </c>
      <c r="H1442">
        <v>0</v>
      </c>
      <c r="I1442">
        <f t="shared" si="190"/>
        <v>118.13267518415682</v>
      </c>
      <c r="J1442">
        <f t="shared" si="191"/>
        <v>1.2932400000000002</v>
      </c>
      <c r="K1442">
        <f t="shared" ref="K1442:K1505" si="194">AVERAGE(E1412:E1441)</f>
        <v>1.2694433333333328</v>
      </c>
      <c r="L1442">
        <f t="shared" si="192"/>
        <v>1.2387775000000001</v>
      </c>
      <c r="M1442">
        <f t="shared" si="189"/>
        <v>1.236456</v>
      </c>
      <c r="N1442">
        <f t="shared" si="187"/>
        <v>1.2240668749999999</v>
      </c>
      <c r="O1442">
        <v>0.30828516377649401</v>
      </c>
      <c r="P1442">
        <f t="shared" si="188"/>
        <v>0.30828516377649401</v>
      </c>
      <c r="Q1442">
        <f t="shared" si="186"/>
        <v>0.30828516377649401</v>
      </c>
      <c r="R1442">
        <f>MAX(I1414:I1443)</f>
        <v>118.71537200202087</v>
      </c>
      <c r="S1442">
        <f>MIN(I1414:I1443)</f>
        <v>112.14182352549204</v>
      </c>
      <c r="T1442">
        <f>IF(J1442&gt;K1442, 1, IF(J1442&lt;K1442, -1, 0))</f>
        <v>1</v>
      </c>
      <c r="U1442">
        <f t="shared" si="193"/>
        <v>-1</v>
      </c>
      <c r="V1442">
        <f>G1442*U1443</f>
        <v>0.49083518674744703</v>
      </c>
    </row>
    <row r="1443" spans="1:22" x14ac:dyDescent="0.15">
      <c r="A1443">
        <v>20041119</v>
      </c>
      <c r="B1443">
        <v>1.3027</v>
      </c>
      <c r="C1443">
        <v>1.3066</v>
      </c>
      <c r="D1443">
        <v>1.3006</v>
      </c>
      <c r="E1443">
        <v>1.3015000000000001</v>
      </c>
      <c r="F1443">
        <v>4.0000000000000001E-3</v>
      </c>
      <c r="G1443">
        <v>0.30828516377649401</v>
      </c>
      <c r="H1443">
        <v>0</v>
      </c>
      <c r="I1443">
        <f t="shared" si="190"/>
        <v>118.49686069532186</v>
      </c>
      <c r="J1443">
        <f t="shared" si="191"/>
        <v>1.2943899999999999</v>
      </c>
      <c r="K1443">
        <f t="shared" si="194"/>
        <v>1.2717299999999996</v>
      </c>
      <c r="L1443">
        <f t="shared" si="192"/>
        <v>1.2399337500000001</v>
      </c>
      <c r="M1443">
        <f t="shared" si="189"/>
        <v>1.2373649999999998</v>
      </c>
      <c r="N1443">
        <f t="shared" si="187"/>
        <v>1.2244718750000001</v>
      </c>
      <c r="O1443">
        <v>0.15366884364195199</v>
      </c>
      <c r="P1443">
        <f t="shared" si="188"/>
        <v>0.15366884364195199</v>
      </c>
      <c r="Q1443">
        <f t="shared" ref="Q1443:Q1506" si="195">IF(L1443&gt;N1443,1,IF(L1443&lt;N1443,-1,0))*G1444</f>
        <v>0.15366884364195199</v>
      </c>
      <c r="R1443">
        <f>MAX(I1415:I1444)</f>
        <v>118.71537200202087</v>
      </c>
      <c r="S1443">
        <f>MIN(I1415:I1444)</f>
        <v>112.14182352549204</v>
      </c>
      <c r="T1443">
        <f>IF(J1443&gt;K1443, 1, IF(J1443&lt;K1443, -1, 0))</f>
        <v>1</v>
      </c>
      <c r="U1443">
        <f t="shared" si="193"/>
        <v>-1</v>
      </c>
      <c r="V1443">
        <f>G1443*U1444</f>
        <v>-0.30828516377649401</v>
      </c>
    </row>
    <row r="1444" spans="1:22" x14ac:dyDescent="0.15">
      <c r="A1444">
        <v>20041122</v>
      </c>
      <c r="B1444">
        <v>1.3035000000000001</v>
      </c>
      <c r="C1444">
        <v>1.3049999999999999</v>
      </c>
      <c r="D1444">
        <v>1.3019000000000001</v>
      </c>
      <c r="E1444">
        <v>1.3035000000000001</v>
      </c>
      <c r="F1444">
        <v>2E-3</v>
      </c>
      <c r="G1444">
        <v>0.15366884364195199</v>
      </c>
      <c r="H1444">
        <v>0</v>
      </c>
      <c r="I1444">
        <f t="shared" si="190"/>
        <v>118.67895345090439</v>
      </c>
      <c r="J1444">
        <f t="shared" si="191"/>
        <v>1.29508</v>
      </c>
      <c r="K1444">
        <f t="shared" si="194"/>
        <v>1.2737366666666665</v>
      </c>
      <c r="L1444">
        <f t="shared" si="192"/>
        <v>1.2411675</v>
      </c>
      <c r="M1444">
        <f t="shared" si="189"/>
        <v>1.2382020000000002</v>
      </c>
      <c r="N1444">
        <f t="shared" ref="N1444:N1507" si="196">AVERAGE(E1284:E1443)</f>
        <v>1.2250368749999998</v>
      </c>
      <c r="O1444">
        <v>0.33755274261603102</v>
      </c>
      <c r="P1444">
        <f t="shared" si="188"/>
        <v>0.33755274261603102</v>
      </c>
      <c r="Q1444">
        <f t="shared" si="195"/>
        <v>0.33755274261603102</v>
      </c>
      <c r="R1444">
        <f>MAX(I1416:I1445)</f>
        <v>119.0795575131859</v>
      </c>
      <c r="S1444">
        <f>MIN(I1416:I1445)</f>
        <v>112.29660236773718</v>
      </c>
      <c r="T1444">
        <f>IF(J1444&gt;K1444, 1, IF(J1444&lt;K1444, -1, 0))</f>
        <v>1</v>
      </c>
      <c r="U1444">
        <f t="shared" si="193"/>
        <v>-1</v>
      </c>
      <c r="V1444">
        <f>G1444*U1445</f>
        <v>-0.15366884364195199</v>
      </c>
    </row>
    <row r="1445" spans="1:22" x14ac:dyDescent="0.15">
      <c r="A1445">
        <v>20041123</v>
      </c>
      <c r="B1445">
        <v>1.3085</v>
      </c>
      <c r="C1445">
        <v>1.3105</v>
      </c>
      <c r="D1445">
        <v>1.3059000000000001</v>
      </c>
      <c r="E1445">
        <v>1.3079000000000001</v>
      </c>
      <c r="F1445">
        <v>4.4000000000000003E-3</v>
      </c>
      <c r="G1445">
        <v>0.33755274261603102</v>
      </c>
      <c r="H1445">
        <v>0</v>
      </c>
      <c r="I1445">
        <f t="shared" si="190"/>
        <v>119.0795575131859</v>
      </c>
      <c r="J1445">
        <f t="shared" si="191"/>
        <v>1.2963099999999999</v>
      </c>
      <c r="K1445">
        <f t="shared" si="194"/>
        <v>1.2758099999999999</v>
      </c>
      <c r="L1445">
        <f t="shared" si="192"/>
        <v>1.2424525</v>
      </c>
      <c r="M1445">
        <f t="shared" si="189"/>
        <v>1.239079</v>
      </c>
      <c r="N1445">
        <f t="shared" si="196"/>
        <v>1.2256906249999999</v>
      </c>
      <c r="O1445">
        <v>0.67283431455003595</v>
      </c>
      <c r="P1445">
        <f t="shared" si="188"/>
        <v>0.67283431455003595</v>
      </c>
      <c r="Q1445">
        <f t="shared" si="195"/>
        <v>0.67283431455003595</v>
      </c>
      <c r="R1445">
        <f>MAX(I1417:I1446)</f>
        <v>119.88076563774895</v>
      </c>
      <c r="S1445">
        <f>MIN(I1417:I1446)</f>
        <v>112.85198527226385</v>
      </c>
      <c r="T1445">
        <f>IF(J1445&gt;K1445, 1, IF(J1445&lt;K1445, -1, 0))</f>
        <v>1</v>
      </c>
      <c r="U1445">
        <f t="shared" si="193"/>
        <v>-1</v>
      </c>
      <c r="V1445">
        <f>G1445*U1446</f>
        <v>-0.33755274261603102</v>
      </c>
    </row>
    <row r="1446" spans="1:22" x14ac:dyDescent="0.15">
      <c r="A1446">
        <v>20041124</v>
      </c>
      <c r="B1446">
        <v>1.3147</v>
      </c>
      <c r="C1446">
        <v>1.3178000000000001</v>
      </c>
      <c r="D1446">
        <v>1.3141</v>
      </c>
      <c r="E1446">
        <v>1.3167</v>
      </c>
      <c r="F1446">
        <v>8.8000000000000005E-3</v>
      </c>
      <c r="G1446">
        <v>0.67283431455003595</v>
      </c>
      <c r="H1446">
        <v>0</v>
      </c>
      <c r="I1446">
        <f t="shared" si="190"/>
        <v>119.88076563774895</v>
      </c>
      <c r="J1446">
        <f t="shared" si="191"/>
        <v>1.29813</v>
      </c>
      <c r="K1446">
        <f t="shared" si="194"/>
        <v>1.2783499999999999</v>
      </c>
      <c r="L1446">
        <f t="shared" si="192"/>
        <v>1.24376625</v>
      </c>
      <c r="M1446">
        <f t="shared" si="189"/>
        <v>1.2398490000000002</v>
      </c>
      <c r="N1446">
        <f t="shared" si="196"/>
        <v>1.2263199999999999</v>
      </c>
      <c r="O1446">
        <v>0.95693779904305798</v>
      </c>
      <c r="P1446">
        <f t="shared" si="188"/>
        <v>0.95693779904305798</v>
      </c>
      <c r="Q1446">
        <f t="shared" si="195"/>
        <v>0.95693779904305798</v>
      </c>
      <c r="R1446">
        <f>MAX(I1418:I1447)</f>
        <v>121.02794999791881</v>
      </c>
      <c r="S1446">
        <f>MIN(I1418:I1447)</f>
        <v>113.55304238125653</v>
      </c>
      <c r="T1446">
        <f>IF(J1446&gt;K1446, 1, IF(J1446&lt;K1446, -1, 0))</f>
        <v>1</v>
      </c>
      <c r="U1446">
        <f t="shared" si="193"/>
        <v>-1</v>
      </c>
      <c r="V1446">
        <f>G1446*U1447</f>
        <v>-0.67283431455003595</v>
      </c>
    </row>
    <row r="1447" spans="1:22" x14ac:dyDescent="0.15">
      <c r="A1447">
        <v>20041126</v>
      </c>
      <c r="B1447">
        <v>1.3231999999999999</v>
      </c>
      <c r="C1447">
        <v>1.3294999999999999</v>
      </c>
      <c r="D1447">
        <v>1.3217000000000001</v>
      </c>
      <c r="E1447">
        <v>1.3292999999999999</v>
      </c>
      <c r="F1447">
        <v>1.26E-2</v>
      </c>
      <c r="G1447">
        <v>0.95693779904305798</v>
      </c>
      <c r="H1447">
        <v>0</v>
      </c>
      <c r="I1447">
        <f t="shared" si="190"/>
        <v>121.02794999791881</v>
      </c>
      <c r="J1447">
        <f t="shared" si="191"/>
        <v>1.3009200000000001</v>
      </c>
      <c r="K1447">
        <f t="shared" si="194"/>
        <v>1.2811266666666663</v>
      </c>
      <c r="L1447">
        <f t="shared" si="192"/>
        <v>1.2451712499999998</v>
      </c>
      <c r="M1447">
        <f t="shared" si="189"/>
        <v>1.2407239999999999</v>
      </c>
      <c r="N1447">
        <f t="shared" si="196"/>
        <v>1.2269524999999999</v>
      </c>
      <c r="O1447">
        <v>-0.12788685774468</v>
      </c>
      <c r="P1447">
        <f t="shared" ref="P1447:P1510" si="197">IF(K1447&gt;M1447,1,IF(K1447&lt;M1447,-1,0))*G1448</f>
        <v>-0.12788685774468</v>
      </c>
      <c r="Q1447">
        <f t="shared" si="195"/>
        <v>-0.12788685774468</v>
      </c>
      <c r="R1447">
        <f>MAX(I1419:I1448)</f>
        <v>121.02794999791881</v>
      </c>
      <c r="S1447">
        <f>MIN(I1419:I1448)</f>
        <v>113.79886760129293</v>
      </c>
      <c r="T1447">
        <f>IF(J1447&gt;K1447, 1, IF(J1447&lt;K1447, -1, 0))</f>
        <v>1</v>
      </c>
      <c r="U1447">
        <f t="shared" si="193"/>
        <v>-1</v>
      </c>
      <c r="V1447">
        <f>G1447*U1448</f>
        <v>-0.95693779904305798</v>
      </c>
    </row>
    <row r="1448" spans="1:22" x14ac:dyDescent="0.15">
      <c r="A1448">
        <v>20041129</v>
      </c>
      <c r="B1448">
        <v>1.3251999999999999</v>
      </c>
      <c r="C1448">
        <v>1.3306</v>
      </c>
      <c r="D1448">
        <v>1.3229</v>
      </c>
      <c r="E1448">
        <v>1.3275999999999999</v>
      </c>
      <c r="F1448">
        <v>-1.6999999999999999E-3</v>
      </c>
      <c r="G1448">
        <v>-0.12788685774468</v>
      </c>
      <c r="H1448">
        <v>0</v>
      </c>
      <c r="I1448">
        <f t="shared" si="190"/>
        <v>120.87317115567367</v>
      </c>
      <c r="J1448">
        <f t="shared" si="191"/>
        <v>1.3049700000000002</v>
      </c>
      <c r="K1448">
        <f t="shared" si="194"/>
        <v>1.2841200000000002</v>
      </c>
      <c r="L1448">
        <f t="shared" si="192"/>
        <v>1.2467462499999999</v>
      </c>
      <c r="M1448">
        <f t="shared" ref="M1448:M1511" si="198">AVERAGE(E1348:E1447)</f>
        <v>1.2416640000000001</v>
      </c>
      <c r="N1448">
        <f t="shared" si="196"/>
        <v>1.2277256249999999</v>
      </c>
      <c r="O1448">
        <v>0.120518228382046</v>
      </c>
      <c r="P1448">
        <f t="shared" si="197"/>
        <v>0.120518228382046</v>
      </c>
      <c r="Q1448">
        <f t="shared" si="195"/>
        <v>0.120518228382046</v>
      </c>
      <c r="R1448">
        <f>MAX(I1420:I1449)</f>
        <v>121.02794999791881</v>
      </c>
      <c r="S1448">
        <f>MIN(I1420:I1449)</f>
        <v>113.95364644353806</v>
      </c>
      <c r="T1448">
        <f>IF(J1448&gt;K1448, 1, IF(J1448&lt;K1448, -1, 0))</f>
        <v>1</v>
      </c>
      <c r="U1448">
        <f t="shared" si="193"/>
        <v>-1</v>
      </c>
      <c r="V1448">
        <f>G1448*U1449</f>
        <v>0.12788685774468</v>
      </c>
    </row>
    <row r="1449" spans="1:22" x14ac:dyDescent="0.15">
      <c r="A1449">
        <v>20041130</v>
      </c>
      <c r="B1449">
        <v>1.3292999999999999</v>
      </c>
      <c r="C1449">
        <v>1.3331999999999999</v>
      </c>
      <c r="D1449">
        <v>1.3249</v>
      </c>
      <c r="E1449">
        <v>1.3291999999999999</v>
      </c>
      <c r="F1449">
        <v>1.6000000000000001E-3</v>
      </c>
      <c r="G1449">
        <v>0.120518228382046</v>
      </c>
      <c r="H1449">
        <v>0</v>
      </c>
      <c r="I1449">
        <f t="shared" si="190"/>
        <v>121.01884536013968</v>
      </c>
      <c r="J1449">
        <f t="shared" si="191"/>
        <v>1.3078800000000002</v>
      </c>
      <c r="K1449">
        <f t="shared" si="194"/>
        <v>1.2867999999999997</v>
      </c>
      <c r="L1449">
        <f t="shared" si="192"/>
        <v>1.2482712500000004</v>
      </c>
      <c r="M1449">
        <f t="shared" si="198"/>
        <v>1.2425600000000001</v>
      </c>
      <c r="N1449">
        <f t="shared" si="196"/>
        <v>1.2284918749999998</v>
      </c>
      <c r="O1449">
        <v>0.21817634667470101</v>
      </c>
      <c r="P1449">
        <f t="shared" si="197"/>
        <v>0.21817634667470101</v>
      </c>
      <c r="Q1449">
        <f t="shared" si="195"/>
        <v>0.21817634667470101</v>
      </c>
      <c r="R1449">
        <f>MAX(I1421:I1450)</f>
        <v>121.28287985573432</v>
      </c>
      <c r="S1449">
        <f>MIN(I1421:I1450)</f>
        <v>114.57276181251859</v>
      </c>
      <c r="T1449">
        <f>IF(J1449&gt;K1449, 1, IF(J1449&lt;K1449, -1, 0))</f>
        <v>1</v>
      </c>
      <c r="U1449">
        <f t="shared" si="193"/>
        <v>-1</v>
      </c>
      <c r="V1449">
        <f>G1449*U1450</f>
        <v>-0.120518228382046</v>
      </c>
    </row>
    <row r="1450" spans="1:22" x14ac:dyDescent="0.15">
      <c r="A1450">
        <v>20041201</v>
      </c>
      <c r="B1450">
        <v>1.3294999999999999</v>
      </c>
      <c r="C1450">
        <v>1.3329</v>
      </c>
      <c r="D1450">
        <v>1.329</v>
      </c>
      <c r="E1450">
        <v>1.3321000000000001</v>
      </c>
      <c r="F1450">
        <v>2.8999999999999998E-3</v>
      </c>
      <c r="G1450">
        <v>0.21817634667470101</v>
      </c>
      <c r="H1450">
        <v>0</v>
      </c>
      <c r="I1450">
        <f t="shared" si="190"/>
        <v>121.28287985573432</v>
      </c>
      <c r="J1450">
        <f t="shared" si="191"/>
        <v>1.3113700000000001</v>
      </c>
      <c r="K1450">
        <f t="shared" si="194"/>
        <v>1.2894433333333333</v>
      </c>
      <c r="L1450">
        <f t="shared" si="192"/>
        <v>1.2495500000000004</v>
      </c>
      <c r="M1450">
        <f t="shared" si="198"/>
        <v>1.24346</v>
      </c>
      <c r="N1450">
        <f t="shared" si="196"/>
        <v>1.2293474999999998</v>
      </c>
      <c r="O1450">
        <v>-0.39036108400270902</v>
      </c>
      <c r="P1450">
        <f t="shared" si="197"/>
        <v>-0.39036108400270902</v>
      </c>
      <c r="Q1450">
        <f t="shared" si="195"/>
        <v>-0.39036108400270902</v>
      </c>
      <c r="R1450">
        <f>MAX(I1422:I1451)</f>
        <v>121.28287985573432</v>
      </c>
      <c r="S1450">
        <f>MIN(I1422:I1451)</f>
        <v>114.91873804812538</v>
      </c>
      <c r="T1450">
        <f>IF(J1450&gt;K1450, 1, IF(J1450&lt;K1450, -1, 0))</f>
        <v>1</v>
      </c>
      <c r="U1450">
        <f t="shared" si="193"/>
        <v>-1</v>
      </c>
      <c r="V1450">
        <f>G1450*U1451</f>
        <v>0.21817634667470101</v>
      </c>
    </row>
    <row r="1451" spans="1:22" x14ac:dyDescent="0.15">
      <c r="A1451">
        <v>20041202</v>
      </c>
      <c r="B1451">
        <v>1.3319000000000001</v>
      </c>
      <c r="C1451">
        <v>1.3361000000000001</v>
      </c>
      <c r="D1451">
        <v>1.3238000000000001</v>
      </c>
      <c r="E1451">
        <v>1.3269</v>
      </c>
      <c r="F1451">
        <v>-5.1999999999999998E-3</v>
      </c>
      <c r="G1451">
        <v>-0.39036108400270902</v>
      </c>
      <c r="H1451">
        <v>0</v>
      </c>
      <c r="I1451">
        <f t="shared" si="190"/>
        <v>120.80943869121977</v>
      </c>
      <c r="J1451">
        <f t="shared" si="191"/>
        <v>1.3149200000000001</v>
      </c>
      <c r="K1451">
        <f t="shared" si="194"/>
        <v>1.2921266666666666</v>
      </c>
      <c r="L1451">
        <f t="shared" si="192"/>
        <v>1.2508637500000002</v>
      </c>
      <c r="M1451">
        <f t="shared" si="198"/>
        <v>1.2443919999999999</v>
      </c>
      <c r="N1451">
        <f t="shared" si="196"/>
        <v>1.2302112499999998</v>
      </c>
      <c r="O1451">
        <v>1.3866907830281101</v>
      </c>
      <c r="P1451">
        <f t="shared" si="197"/>
        <v>1.3866907830281101</v>
      </c>
      <c r="Q1451">
        <f t="shared" si="195"/>
        <v>1.3866907830281101</v>
      </c>
      <c r="R1451">
        <f>MAX(I1423:I1452)</f>
        <v>122.48469204257891</v>
      </c>
      <c r="S1451">
        <f>MIN(I1423:I1452)</f>
        <v>115.13724935482439</v>
      </c>
      <c r="T1451">
        <f>IF(J1451&gt;K1451, 1, IF(J1451&lt;K1451, -1, 0))</f>
        <v>1</v>
      </c>
      <c r="U1451">
        <f t="shared" si="193"/>
        <v>1</v>
      </c>
      <c r="V1451">
        <f>G1451*U1452</f>
        <v>-0.39036108400270902</v>
      </c>
    </row>
    <row r="1452" spans="1:22" x14ac:dyDescent="0.15">
      <c r="A1452">
        <v>20041203</v>
      </c>
      <c r="B1452">
        <v>1.3306</v>
      </c>
      <c r="C1452">
        <v>1.3463000000000001</v>
      </c>
      <c r="D1452">
        <v>1.3292999999999999</v>
      </c>
      <c r="E1452">
        <v>1.3452999999999999</v>
      </c>
      <c r="F1452">
        <v>1.84E-2</v>
      </c>
      <c r="G1452">
        <v>1.3866907830281101</v>
      </c>
      <c r="H1452">
        <v>1E-3</v>
      </c>
      <c r="I1452">
        <f t="shared" si="190"/>
        <v>122.48469204257891</v>
      </c>
      <c r="J1452">
        <f t="shared" si="191"/>
        <v>1.3172200000000001</v>
      </c>
      <c r="K1452">
        <f t="shared" si="194"/>
        <v>1.2944099999999996</v>
      </c>
      <c r="L1452">
        <f t="shared" si="192"/>
        <v>1.2521687500000003</v>
      </c>
      <c r="M1452">
        <f t="shared" si="198"/>
        <v>1.2453419999999999</v>
      </c>
      <c r="N1452">
        <f t="shared" si="196"/>
        <v>1.2310293749999999</v>
      </c>
      <c r="O1452">
        <v>-0.24529844644316201</v>
      </c>
      <c r="P1452">
        <f t="shared" si="197"/>
        <v>-0.24529844644316201</v>
      </c>
      <c r="Q1452">
        <f t="shared" si="195"/>
        <v>-0.24529844644316201</v>
      </c>
      <c r="R1452">
        <f>MAX(I1424:I1453)</f>
        <v>122.48469204257891</v>
      </c>
      <c r="S1452">
        <f>MIN(I1424:I1453)</f>
        <v>115.51053950376858</v>
      </c>
      <c r="T1452">
        <f>IF(J1452&gt;K1452, 1, IF(J1452&lt;K1452, -1, 0))</f>
        <v>1</v>
      </c>
      <c r="U1452">
        <f t="shared" si="193"/>
        <v>1</v>
      </c>
      <c r="V1452">
        <f>G1452*U1453</f>
        <v>1.3866907830281101</v>
      </c>
    </row>
    <row r="1453" spans="1:22" x14ac:dyDescent="0.15">
      <c r="A1453">
        <v>20041206</v>
      </c>
      <c r="B1453">
        <v>1.3435999999999999</v>
      </c>
      <c r="C1453">
        <v>1.3445</v>
      </c>
      <c r="D1453">
        <v>1.3414999999999999</v>
      </c>
      <c r="E1453">
        <v>1.3420000000000001</v>
      </c>
      <c r="F1453">
        <v>-3.3E-3</v>
      </c>
      <c r="G1453">
        <v>-0.24529844644316201</v>
      </c>
      <c r="H1453">
        <v>0</v>
      </c>
      <c r="I1453">
        <f t="shared" si="190"/>
        <v>122.18423899586777</v>
      </c>
      <c r="J1453">
        <f t="shared" si="191"/>
        <v>1.3220000000000001</v>
      </c>
      <c r="K1453">
        <f t="shared" si="194"/>
        <v>1.29718</v>
      </c>
      <c r="L1453">
        <f t="shared" si="192"/>
        <v>1.2537225000000005</v>
      </c>
      <c r="M1453">
        <f t="shared" si="198"/>
        <v>1.2464129999999998</v>
      </c>
      <c r="N1453">
        <f t="shared" si="196"/>
        <v>1.2319556249999999</v>
      </c>
      <c r="O1453">
        <v>6.70141474311335E-2</v>
      </c>
      <c r="P1453">
        <f t="shared" si="197"/>
        <v>6.70141474311335E-2</v>
      </c>
      <c r="Q1453">
        <f t="shared" si="195"/>
        <v>6.70141474311335E-2</v>
      </c>
      <c r="R1453">
        <f>MAX(I1425:I1454)</f>
        <v>122.48469204257891</v>
      </c>
      <c r="S1453">
        <f>MIN(I1425:I1454)</f>
        <v>115.51053950376858</v>
      </c>
      <c r="T1453">
        <f>IF(J1453&gt;K1453, 1, IF(J1453&lt;K1453, -1, 0))</f>
        <v>1</v>
      </c>
      <c r="U1453">
        <f t="shared" si="193"/>
        <v>1</v>
      </c>
      <c r="V1453">
        <f>G1453*U1454</f>
        <v>-0.24529844644316201</v>
      </c>
    </row>
    <row r="1454" spans="1:22" x14ac:dyDescent="0.15">
      <c r="A1454">
        <v>20041207</v>
      </c>
      <c r="B1454">
        <v>1.3473999999999999</v>
      </c>
      <c r="C1454">
        <v>1.3478000000000001</v>
      </c>
      <c r="D1454">
        <v>1.3425</v>
      </c>
      <c r="E1454">
        <v>1.3439000000000001</v>
      </c>
      <c r="F1454">
        <v>8.9999999999999998E-4</v>
      </c>
      <c r="G1454">
        <v>6.70141474311335E-2</v>
      </c>
      <c r="H1454">
        <v>0</v>
      </c>
      <c r="I1454">
        <f t="shared" si="190"/>
        <v>122.26611972192607</v>
      </c>
      <c r="J1454">
        <f t="shared" si="191"/>
        <v>1.3260500000000002</v>
      </c>
      <c r="K1454">
        <f t="shared" si="194"/>
        <v>1.2997599999999998</v>
      </c>
      <c r="L1454">
        <f t="shared" si="192"/>
        <v>1.25518</v>
      </c>
      <c r="M1454">
        <f t="shared" si="198"/>
        <v>1.2475069999999997</v>
      </c>
      <c r="N1454">
        <f t="shared" si="196"/>
        <v>1.2328449999999997</v>
      </c>
      <c r="O1454">
        <v>-0.69945680482179295</v>
      </c>
      <c r="P1454">
        <f t="shared" si="197"/>
        <v>-0.69945680482179295</v>
      </c>
      <c r="Q1454">
        <f t="shared" si="195"/>
        <v>-0.69945680482179295</v>
      </c>
      <c r="R1454">
        <f>MAX(I1426:I1455)</f>
        <v>122.48469204257891</v>
      </c>
      <c r="S1454">
        <f>MIN(I1426:I1455)</f>
        <v>115.51053950376858</v>
      </c>
      <c r="T1454">
        <f>IF(J1454&gt;K1454, 1, IF(J1454&lt;K1454, -1, 0))</f>
        <v>1</v>
      </c>
      <c r="U1454">
        <f t="shared" si="193"/>
        <v>1</v>
      </c>
      <c r="V1454">
        <f>G1454*U1455</f>
        <v>6.70141474311335E-2</v>
      </c>
    </row>
    <row r="1455" spans="1:22" x14ac:dyDescent="0.15">
      <c r="A1455">
        <v>20041208</v>
      </c>
      <c r="B1455">
        <v>1.3311999999999999</v>
      </c>
      <c r="C1455">
        <v>1.3348</v>
      </c>
      <c r="D1455">
        <v>1.3205</v>
      </c>
      <c r="E1455">
        <v>1.3345</v>
      </c>
      <c r="F1455">
        <v>-9.4000000000000004E-3</v>
      </c>
      <c r="G1455">
        <v>-0.69945680482179295</v>
      </c>
      <c r="H1455">
        <v>0</v>
      </c>
      <c r="I1455">
        <f t="shared" si="190"/>
        <v>121.4109210275395</v>
      </c>
      <c r="J1455">
        <f t="shared" si="191"/>
        <v>1.33009</v>
      </c>
      <c r="K1455">
        <f t="shared" si="194"/>
        <v>1.3019099999999999</v>
      </c>
      <c r="L1455">
        <f t="shared" si="192"/>
        <v>1.2565212500000003</v>
      </c>
      <c r="M1455">
        <f t="shared" si="198"/>
        <v>1.2485099999999998</v>
      </c>
      <c r="N1455">
        <f t="shared" si="196"/>
        <v>1.2338137499999999</v>
      </c>
      <c r="O1455">
        <v>-5.9947545897333199E-2</v>
      </c>
      <c r="P1455">
        <f t="shared" si="197"/>
        <v>-5.9947545897333199E-2</v>
      </c>
      <c r="Q1455">
        <f t="shared" si="195"/>
        <v>-5.9947545897333199E-2</v>
      </c>
      <c r="R1455">
        <f>MAX(I1427:I1456)</f>
        <v>122.48469204257891</v>
      </c>
      <c r="S1455">
        <f>MIN(I1427:I1456)</f>
        <v>115.51053950376858</v>
      </c>
      <c r="T1455">
        <f>IF(J1455&gt;K1455, 1, IF(J1455&lt;K1455, -1, 0))</f>
        <v>1</v>
      </c>
      <c r="U1455">
        <f t="shared" si="193"/>
        <v>1</v>
      </c>
      <c r="V1455">
        <f>G1455*U1456</f>
        <v>-0.69945680482179295</v>
      </c>
    </row>
    <row r="1456" spans="1:22" x14ac:dyDescent="0.15">
      <c r="A1456">
        <v>20041209</v>
      </c>
      <c r="B1456">
        <v>1.331</v>
      </c>
      <c r="C1456">
        <v>1.3355999999999999</v>
      </c>
      <c r="D1456">
        <v>1.3263</v>
      </c>
      <c r="E1456">
        <v>1.3337000000000001</v>
      </c>
      <c r="F1456">
        <v>-8.0000000000000004E-4</v>
      </c>
      <c r="G1456">
        <v>-5.9947545897333199E-2</v>
      </c>
      <c r="H1456">
        <v>0</v>
      </c>
      <c r="I1456">
        <f t="shared" si="190"/>
        <v>121.33813815993214</v>
      </c>
      <c r="J1456">
        <f t="shared" si="191"/>
        <v>1.3327500000000001</v>
      </c>
      <c r="K1456">
        <f t="shared" si="194"/>
        <v>1.3038933333333333</v>
      </c>
      <c r="L1456">
        <f t="shared" si="192"/>
        <v>1.2577637500000003</v>
      </c>
      <c r="M1456">
        <f t="shared" si="198"/>
        <v>1.2494319999999999</v>
      </c>
      <c r="N1456">
        <f t="shared" si="196"/>
        <v>1.2347687499999997</v>
      </c>
      <c r="O1456">
        <v>-0.68231236409988105</v>
      </c>
      <c r="P1456">
        <f t="shared" si="197"/>
        <v>-0.68231236409988105</v>
      </c>
      <c r="Q1456">
        <f t="shared" si="195"/>
        <v>-0.68231236409988105</v>
      </c>
      <c r="R1456">
        <f>MAX(I1428:I1457)</f>
        <v>122.48469204257891</v>
      </c>
      <c r="S1456">
        <f>MIN(I1428:I1457)</f>
        <v>115.51053950376858</v>
      </c>
      <c r="T1456">
        <f>IF(J1456&gt;K1456, 1, IF(J1456&lt;K1456, -1, 0))</f>
        <v>1</v>
      </c>
      <c r="U1456">
        <f t="shared" si="193"/>
        <v>1</v>
      </c>
      <c r="V1456">
        <f>G1456*U1457</f>
        <v>-5.9947545897333199E-2</v>
      </c>
    </row>
    <row r="1457" spans="1:22" x14ac:dyDescent="0.15">
      <c r="A1457">
        <v>20041210</v>
      </c>
      <c r="B1457">
        <v>1.3194999999999999</v>
      </c>
      <c r="C1457">
        <v>1.3252999999999999</v>
      </c>
      <c r="D1457">
        <v>1.3180000000000001</v>
      </c>
      <c r="E1457">
        <v>1.3246</v>
      </c>
      <c r="F1457">
        <v>-9.1000000000000004E-3</v>
      </c>
      <c r="G1457">
        <v>-0.68231236409988105</v>
      </c>
      <c r="H1457">
        <v>0</v>
      </c>
      <c r="I1457">
        <f t="shared" si="190"/>
        <v>120.51023304089833</v>
      </c>
      <c r="J1457">
        <f t="shared" si="191"/>
        <v>1.3344499999999999</v>
      </c>
      <c r="K1457">
        <f t="shared" si="194"/>
        <v>1.3060100000000001</v>
      </c>
      <c r="L1457">
        <f t="shared" si="192"/>
        <v>1.2590125000000003</v>
      </c>
      <c r="M1457">
        <f t="shared" si="198"/>
        <v>1.2504479999999998</v>
      </c>
      <c r="N1457">
        <f t="shared" si="196"/>
        <v>1.2356824999999998</v>
      </c>
      <c r="O1457">
        <v>0.66435150234032303</v>
      </c>
      <c r="P1457">
        <f t="shared" si="197"/>
        <v>0.66435150234032303</v>
      </c>
      <c r="Q1457">
        <f t="shared" si="195"/>
        <v>0.66435150234032303</v>
      </c>
      <c r="R1457">
        <f>MAX(I1429:I1458)</f>
        <v>122.48469204257891</v>
      </c>
      <c r="S1457">
        <f>MIN(I1429:I1458)</f>
        <v>115.51053950376858</v>
      </c>
      <c r="T1457">
        <f>IF(J1457&gt;K1457, 1, IF(J1457&lt;K1457, -1, 0))</f>
        <v>1</v>
      </c>
      <c r="U1457">
        <f t="shared" si="193"/>
        <v>1</v>
      </c>
      <c r="V1457">
        <f>G1457*U1458</f>
        <v>-0.68231236409988105</v>
      </c>
    </row>
    <row r="1458" spans="1:22" x14ac:dyDescent="0.15">
      <c r="A1458">
        <v>20041213</v>
      </c>
      <c r="B1458">
        <v>1.3289</v>
      </c>
      <c r="C1458">
        <v>1.3337000000000001</v>
      </c>
      <c r="D1458">
        <v>1.3266</v>
      </c>
      <c r="E1458">
        <v>1.3333999999999999</v>
      </c>
      <c r="F1458">
        <v>8.8000000000000005E-3</v>
      </c>
      <c r="G1458">
        <v>0.66435150234032303</v>
      </c>
      <c r="H1458">
        <v>0</v>
      </c>
      <c r="I1458">
        <f t="shared" si="190"/>
        <v>121.31084458457936</v>
      </c>
      <c r="J1458">
        <f t="shared" si="191"/>
        <v>1.3339799999999999</v>
      </c>
      <c r="K1458">
        <f t="shared" si="194"/>
        <v>1.307733333333333</v>
      </c>
      <c r="L1458">
        <f t="shared" si="192"/>
        <v>1.2601662500000004</v>
      </c>
      <c r="M1458">
        <f t="shared" si="198"/>
        <v>1.2514669999999999</v>
      </c>
      <c r="N1458">
        <f t="shared" si="196"/>
        <v>1.2365724999999999</v>
      </c>
      <c r="O1458">
        <v>-0.15749212539373</v>
      </c>
      <c r="P1458">
        <f t="shared" si="197"/>
        <v>-0.15749212539373</v>
      </c>
      <c r="Q1458">
        <f t="shared" si="195"/>
        <v>-0.15749212539373</v>
      </c>
      <c r="R1458">
        <f>MAX(I1430:I1459)</f>
        <v>122.48469204257891</v>
      </c>
      <c r="S1458">
        <f>MIN(I1430:I1459)</f>
        <v>115.51053950376858</v>
      </c>
      <c r="T1458">
        <f>IF(J1458&gt;K1458, 1, IF(J1458&lt;K1458, -1, 0))</f>
        <v>1</v>
      </c>
      <c r="U1458">
        <f t="shared" si="193"/>
        <v>1</v>
      </c>
      <c r="V1458">
        <f>G1458*U1459</f>
        <v>0.66435150234032303</v>
      </c>
    </row>
    <row r="1459" spans="1:22" x14ac:dyDescent="0.15">
      <c r="A1459">
        <v>20041214</v>
      </c>
      <c r="B1459">
        <v>1.3325</v>
      </c>
      <c r="C1459">
        <v>1.3345</v>
      </c>
      <c r="D1459">
        <v>1.3269</v>
      </c>
      <c r="E1459">
        <v>1.3312999999999999</v>
      </c>
      <c r="F1459">
        <v>-2.0999999999999999E-3</v>
      </c>
      <c r="G1459">
        <v>-0.15749212539373</v>
      </c>
      <c r="H1459">
        <v>0</v>
      </c>
      <c r="I1459">
        <f t="shared" si="190"/>
        <v>121.11978955711001</v>
      </c>
      <c r="J1459">
        <f t="shared" si="191"/>
        <v>1.33456</v>
      </c>
      <c r="K1459">
        <f t="shared" si="194"/>
        <v>1.3095566666666663</v>
      </c>
      <c r="L1459">
        <f t="shared" si="192"/>
        <v>1.2613787500000002</v>
      </c>
      <c r="M1459">
        <f t="shared" si="198"/>
        <v>1.25257</v>
      </c>
      <c r="N1459">
        <f t="shared" si="196"/>
        <v>1.2374924999999999</v>
      </c>
      <c r="O1459">
        <v>0.77367986178922699</v>
      </c>
      <c r="P1459">
        <f t="shared" si="197"/>
        <v>0.77367986178922699</v>
      </c>
      <c r="Q1459">
        <f t="shared" si="195"/>
        <v>0.77367986178922699</v>
      </c>
      <c r="R1459">
        <f>MAX(I1431:I1460)</f>
        <v>122.48469204257891</v>
      </c>
      <c r="S1459">
        <f>MIN(I1431:I1460)</f>
        <v>116.69414241505496</v>
      </c>
      <c r="T1459">
        <f>IF(J1459&gt;K1459, 1, IF(J1459&lt;K1459, -1, 0))</f>
        <v>1</v>
      </c>
      <c r="U1459">
        <f t="shared" si="193"/>
        <v>1</v>
      </c>
      <c r="V1459">
        <f>G1459*U1460</f>
        <v>-0.15749212539373</v>
      </c>
    </row>
    <row r="1460" spans="1:22" x14ac:dyDescent="0.15">
      <c r="A1460">
        <v>20041215</v>
      </c>
      <c r="B1460">
        <v>1.3392999999999999</v>
      </c>
      <c r="C1460">
        <v>1.3451</v>
      </c>
      <c r="D1460">
        <v>1.3385</v>
      </c>
      <c r="E1460">
        <v>1.3415999999999999</v>
      </c>
      <c r="F1460">
        <v>1.03E-2</v>
      </c>
      <c r="G1460">
        <v>0.77367986178922699</v>
      </c>
      <c r="H1460">
        <v>0</v>
      </c>
      <c r="I1460">
        <f t="shared" si="190"/>
        <v>122.05686897755486</v>
      </c>
      <c r="J1460">
        <f t="shared" si="191"/>
        <v>1.33477</v>
      </c>
      <c r="K1460">
        <f t="shared" si="194"/>
        <v>1.3114566666666663</v>
      </c>
      <c r="L1460">
        <f t="shared" si="192"/>
        <v>1.2626412500000002</v>
      </c>
      <c r="M1460">
        <f t="shared" si="198"/>
        <v>1.253795</v>
      </c>
      <c r="N1460">
        <f t="shared" si="196"/>
        <v>1.23836375</v>
      </c>
      <c r="O1460">
        <v>-1.2969588550983799</v>
      </c>
      <c r="P1460">
        <f t="shared" si="197"/>
        <v>-1.2969588550983799</v>
      </c>
      <c r="Q1460">
        <f t="shared" si="195"/>
        <v>-1.2969588550983799</v>
      </c>
      <c r="R1460">
        <f>MAX(I1432:I1461)</f>
        <v>122.48469204257891</v>
      </c>
      <c r="S1460">
        <f>MIN(I1432:I1461)</f>
        <v>117.08564183955735</v>
      </c>
      <c r="T1460">
        <f>IF(J1460&gt;K1460, 1, IF(J1460&lt;K1460, -1, 0))</f>
        <v>1</v>
      </c>
      <c r="U1460">
        <f t="shared" si="193"/>
        <v>1</v>
      </c>
      <c r="V1460">
        <f>G1460*U1461</f>
        <v>0.77367986178922699</v>
      </c>
    </row>
    <row r="1461" spans="1:22" x14ac:dyDescent="0.15">
      <c r="A1461">
        <v>20041216</v>
      </c>
      <c r="B1461">
        <v>1.3416999999999999</v>
      </c>
      <c r="C1461">
        <v>1.3427</v>
      </c>
      <c r="D1461">
        <v>1.3213999999999999</v>
      </c>
      <c r="E1461">
        <v>1.3242</v>
      </c>
      <c r="F1461">
        <v>-1.7399999999999999E-2</v>
      </c>
      <c r="G1461">
        <v>-1.2969588550983799</v>
      </c>
      <c r="H1461">
        <v>0</v>
      </c>
      <c r="I1461">
        <f t="shared" si="190"/>
        <v>120.47384160709463</v>
      </c>
      <c r="J1461">
        <f t="shared" si="191"/>
        <v>1.33572</v>
      </c>
      <c r="K1461">
        <f t="shared" si="194"/>
        <v>1.3138866666666664</v>
      </c>
      <c r="L1461">
        <f t="shared" si="192"/>
        <v>1.2642350000000002</v>
      </c>
      <c r="M1461">
        <f t="shared" si="198"/>
        <v>1.25508</v>
      </c>
      <c r="N1461">
        <f t="shared" si="196"/>
        <v>1.2393581249999999</v>
      </c>
      <c r="O1461">
        <v>0.42289684337713701</v>
      </c>
      <c r="P1461">
        <f t="shared" si="197"/>
        <v>0.42289684337713701</v>
      </c>
      <c r="Q1461">
        <f t="shared" si="195"/>
        <v>0.42289684337713701</v>
      </c>
      <c r="R1461">
        <f>MAX(I1433:I1462)</f>
        <v>122.48469204257891</v>
      </c>
      <c r="S1461">
        <f>MIN(I1433:I1462)</f>
        <v>117.34057169737288</v>
      </c>
      <c r="T1461">
        <f>IF(J1461&gt;K1461, 1, IF(J1461&lt;K1461, -1, 0))</f>
        <v>1</v>
      </c>
      <c r="U1461">
        <f t="shared" si="193"/>
        <v>1</v>
      </c>
      <c r="V1461">
        <f>G1461*U1462</f>
        <v>-1.2969588550983799</v>
      </c>
    </row>
    <row r="1462" spans="1:22" x14ac:dyDescent="0.15">
      <c r="A1462">
        <v>20041217</v>
      </c>
      <c r="B1462">
        <v>1.3267</v>
      </c>
      <c r="C1462">
        <v>1.3320000000000001</v>
      </c>
      <c r="D1462">
        <v>1.3234999999999999</v>
      </c>
      <c r="E1462">
        <v>1.3298000000000001</v>
      </c>
      <c r="F1462">
        <v>5.5999999999999999E-3</v>
      </c>
      <c r="G1462">
        <v>0.42289684337713701</v>
      </c>
      <c r="H1462">
        <v>0</v>
      </c>
      <c r="I1462">
        <f t="shared" si="190"/>
        <v>120.98332168034619</v>
      </c>
      <c r="J1462">
        <f t="shared" si="191"/>
        <v>1.33545</v>
      </c>
      <c r="K1462">
        <f t="shared" si="194"/>
        <v>1.3153033333333328</v>
      </c>
      <c r="L1462">
        <f t="shared" si="192"/>
        <v>1.2656987500000001</v>
      </c>
      <c r="M1462">
        <f t="shared" si="198"/>
        <v>1.2562890000000002</v>
      </c>
      <c r="N1462">
        <f t="shared" si="196"/>
        <v>1.2401668749999997</v>
      </c>
      <c r="O1462">
        <v>0.774552564295381</v>
      </c>
      <c r="P1462">
        <f t="shared" si="197"/>
        <v>0.774552564295381</v>
      </c>
      <c r="Q1462">
        <f t="shared" si="195"/>
        <v>0.774552564295381</v>
      </c>
      <c r="R1462">
        <f>MAX(I1434:I1463)</f>
        <v>122.48469204257891</v>
      </c>
      <c r="S1462">
        <f>MIN(I1434:I1463)</f>
        <v>117.34057169737288</v>
      </c>
      <c r="T1462">
        <f>IF(J1462&gt;K1462, 1, IF(J1462&lt;K1462, -1, 0))</f>
        <v>1</v>
      </c>
      <c r="U1462">
        <f t="shared" si="193"/>
        <v>1</v>
      </c>
      <c r="V1462">
        <f>G1462*U1463</f>
        <v>0.42289684337713701</v>
      </c>
    </row>
    <row r="1463" spans="1:22" x14ac:dyDescent="0.15">
      <c r="A1463">
        <v>20041220</v>
      </c>
      <c r="B1463">
        <v>1.3391999999999999</v>
      </c>
      <c r="C1463">
        <v>1.3419000000000001</v>
      </c>
      <c r="D1463">
        <v>1.3383</v>
      </c>
      <c r="E1463">
        <v>1.3401000000000001</v>
      </c>
      <c r="F1463">
        <v>1.03E-2</v>
      </c>
      <c r="G1463">
        <v>0.774552564295381</v>
      </c>
      <c r="H1463">
        <v>0</v>
      </c>
      <c r="I1463">
        <f t="shared" si="190"/>
        <v>121.92040110079104</v>
      </c>
      <c r="J1463">
        <f t="shared" si="191"/>
        <v>1.3339000000000001</v>
      </c>
      <c r="K1463">
        <f t="shared" si="194"/>
        <v>1.3167633333333331</v>
      </c>
      <c r="L1463">
        <f t="shared" si="192"/>
        <v>1.2672150000000004</v>
      </c>
      <c r="M1463">
        <f t="shared" si="198"/>
        <v>1.2575370000000001</v>
      </c>
      <c r="N1463">
        <f t="shared" si="196"/>
        <v>1.2409974999999998</v>
      </c>
      <c r="O1463">
        <v>-0.194015371987177</v>
      </c>
      <c r="P1463">
        <f t="shared" si="197"/>
        <v>-0.194015371987177</v>
      </c>
      <c r="Q1463">
        <f t="shared" si="195"/>
        <v>-0.194015371987177</v>
      </c>
      <c r="R1463">
        <f>MAX(I1435:I1464)</f>
        <v>122.48469204257891</v>
      </c>
      <c r="S1463">
        <f>MIN(I1435:I1464)</f>
        <v>117.34057169737288</v>
      </c>
      <c r="T1463">
        <f>IF(J1463&gt;K1463, 1, IF(J1463&lt;K1463, -1, 0))</f>
        <v>1</v>
      </c>
      <c r="U1463">
        <f t="shared" si="193"/>
        <v>1</v>
      </c>
      <c r="V1463">
        <f>G1463*U1464</f>
        <v>0.774552564295381</v>
      </c>
    </row>
    <row r="1464" spans="1:22" x14ac:dyDescent="0.15">
      <c r="A1464">
        <v>20041221</v>
      </c>
      <c r="B1464">
        <v>1.3407</v>
      </c>
      <c r="C1464">
        <v>1.3413999999999999</v>
      </c>
      <c r="D1464">
        <v>1.3366</v>
      </c>
      <c r="E1464">
        <v>1.3374999999999999</v>
      </c>
      <c r="F1464">
        <v>-2.5999999999999999E-3</v>
      </c>
      <c r="G1464">
        <v>-0.194015371987177</v>
      </c>
      <c r="H1464">
        <v>0</v>
      </c>
      <c r="I1464">
        <f t="shared" si="190"/>
        <v>121.68385678106708</v>
      </c>
      <c r="J1464">
        <f t="shared" si="191"/>
        <v>1.33371</v>
      </c>
      <c r="K1464">
        <f t="shared" si="194"/>
        <v>1.3182799999999999</v>
      </c>
      <c r="L1464">
        <f t="shared" si="192"/>
        <v>1.2688387500000005</v>
      </c>
      <c r="M1464">
        <f t="shared" si="198"/>
        <v>1.2589100000000002</v>
      </c>
      <c r="N1464">
        <f t="shared" si="196"/>
        <v>1.2419193749999997</v>
      </c>
      <c r="O1464">
        <v>0.22429906542056899</v>
      </c>
      <c r="P1464">
        <f t="shared" si="197"/>
        <v>0.22429906542056899</v>
      </c>
      <c r="Q1464">
        <f t="shared" si="195"/>
        <v>0.22429906542056899</v>
      </c>
      <c r="R1464">
        <f>MAX(I1436:I1465)</f>
        <v>122.48469204257891</v>
      </c>
      <c r="S1464">
        <f>MIN(I1436:I1465)</f>
        <v>117.34057169737288</v>
      </c>
      <c r="T1464">
        <f>IF(J1464&gt;K1464, 1, IF(J1464&lt;K1464, -1, 0))</f>
        <v>1</v>
      </c>
      <c r="U1464">
        <f t="shared" si="193"/>
        <v>1</v>
      </c>
      <c r="V1464">
        <f>G1464*U1465</f>
        <v>-0.194015371987177</v>
      </c>
    </row>
    <row r="1465" spans="1:22" x14ac:dyDescent="0.15">
      <c r="A1465">
        <v>20041222</v>
      </c>
      <c r="B1465">
        <v>1.339</v>
      </c>
      <c r="C1465">
        <v>1.3411</v>
      </c>
      <c r="D1465">
        <v>1.3373999999999999</v>
      </c>
      <c r="E1465">
        <v>1.3405</v>
      </c>
      <c r="F1465">
        <v>3.0000000000000001E-3</v>
      </c>
      <c r="G1465">
        <v>0.22429906542056899</v>
      </c>
      <c r="H1465">
        <v>0</v>
      </c>
      <c r="I1465">
        <f t="shared" si="190"/>
        <v>121.95679253459471</v>
      </c>
      <c r="J1465">
        <f t="shared" si="191"/>
        <v>1.33307</v>
      </c>
      <c r="K1465">
        <f t="shared" si="194"/>
        <v>1.3198233333333331</v>
      </c>
      <c r="L1465">
        <f t="shared" si="192"/>
        <v>1.2705325000000005</v>
      </c>
      <c r="M1465">
        <f t="shared" si="198"/>
        <v>1.2602780000000002</v>
      </c>
      <c r="N1465">
        <f t="shared" si="196"/>
        <v>1.2427306249999996</v>
      </c>
      <c r="O1465">
        <v>0.66393136889219795</v>
      </c>
      <c r="P1465">
        <f t="shared" si="197"/>
        <v>0.66393136889219795</v>
      </c>
      <c r="Q1465">
        <f t="shared" si="195"/>
        <v>0.66393136889219795</v>
      </c>
      <c r="R1465">
        <f>MAX(I1437:I1466)</f>
        <v>122.76650193672667</v>
      </c>
      <c r="S1465">
        <f>MIN(I1437:I1466)</f>
        <v>117.34057169737288</v>
      </c>
      <c r="T1465">
        <f>IF(J1465&gt;K1465, 1, IF(J1465&lt;K1465, -1, 0))</f>
        <v>1</v>
      </c>
      <c r="U1465">
        <f t="shared" si="193"/>
        <v>1</v>
      </c>
      <c r="V1465">
        <f>G1465*U1466</f>
        <v>0.22429906542056899</v>
      </c>
    </row>
    <row r="1466" spans="1:22" x14ac:dyDescent="0.15">
      <c r="A1466">
        <v>20041223</v>
      </c>
      <c r="B1466">
        <v>1.3468</v>
      </c>
      <c r="C1466">
        <v>1.3515999999999999</v>
      </c>
      <c r="D1466">
        <v>1.3460000000000001</v>
      </c>
      <c r="E1466">
        <v>1.3493999999999999</v>
      </c>
      <c r="F1466">
        <v>8.8999999999999999E-3</v>
      </c>
      <c r="G1466">
        <v>0.66393136889219795</v>
      </c>
      <c r="H1466">
        <v>0</v>
      </c>
      <c r="I1466">
        <f t="shared" si="190"/>
        <v>122.76650193672667</v>
      </c>
      <c r="J1466">
        <f t="shared" si="191"/>
        <v>1.3336700000000001</v>
      </c>
      <c r="K1466">
        <f t="shared" si="194"/>
        <v>1.3215166666666665</v>
      </c>
      <c r="L1466">
        <f t="shared" si="192"/>
        <v>1.2722287500000005</v>
      </c>
      <c r="M1466">
        <f t="shared" si="198"/>
        <v>1.2616550000000002</v>
      </c>
      <c r="N1466">
        <f t="shared" si="196"/>
        <v>1.2435112499999996</v>
      </c>
      <c r="O1466">
        <v>0.99303394101082498</v>
      </c>
      <c r="P1466">
        <f t="shared" si="197"/>
        <v>0.99303394101082498</v>
      </c>
      <c r="Q1466">
        <f t="shared" si="195"/>
        <v>0.99303394101082498</v>
      </c>
      <c r="R1466">
        <f>MAX(I1438:I1467)</f>
        <v>123.98561496915008</v>
      </c>
      <c r="S1466">
        <f>MIN(I1438:I1467)</f>
        <v>117.84132677522479</v>
      </c>
      <c r="T1466">
        <f>IF(J1466&gt;K1466, 1, IF(J1466&lt;K1466, -1, 0))</f>
        <v>1</v>
      </c>
      <c r="U1466">
        <f t="shared" si="193"/>
        <v>1</v>
      </c>
      <c r="V1466">
        <f>G1466*U1467</f>
        <v>0.66393136889219795</v>
      </c>
    </row>
    <row r="1467" spans="1:22" x14ac:dyDescent="0.15">
      <c r="A1467">
        <v>20041227</v>
      </c>
      <c r="B1467">
        <v>1.3539000000000001</v>
      </c>
      <c r="C1467">
        <v>1.365</v>
      </c>
      <c r="D1467">
        <v>1.3535999999999999</v>
      </c>
      <c r="E1467">
        <v>1.3628</v>
      </c>
      <c r="F1467">
        <v>1.34E-2</v>
      </c>
      <c r="G1467">
        <v>0.99303394101082498</v>
      </c>
      <c r="H1467">
        <v>0</v>
      </c>
      <c r="I1467">
        <f t="shared" si="190"/>
        <v>123.98561496915008</v>
      </c>
      <c r="J1467">
        <f t="shared" si="191"/>
        <v>1.33524</v>
      </c>
      <c r="K1467">
        <f t="shared" si="194"/>
        <v>1.3235366666666666</v>
      </c>
      <c r="L1467">
        <f t="shared" si="192"/>
        <v>1.2738850000000006</v>
      </c>
      <c r="M1467">
        <f t="shared" si="198"/>
        <v>1.2631060000000001</v>
      </c>
      <c r="N1467">
        <f t="shared" si="196"/>
        <v>1.2444037499999996</v>
      </c>
      <c r="O1467">
        <v>-2.9351335485761399E-2</v>
      </c>
      <c r="P1467">
        <f t="shared" si="197"/>
        <v>-2.9351335485761399E-2</v>
      </c>
      <c r="Q1467">
        <f t="shared" si="195"/>
        <v>-2.9351335485761399E-2</v>
      </c>
      <c r="R1467">
        <f>MAX(I1439:I1468)</f>
        <v>123.98561496915008</v>
      </c>
      <c r="S1467">
        <f>MIN(I1439:I1468)</f>
        <v>117.84132677522479</v>
      </c>
      <c r="T1467">
        <f>IF(J1467&gt;K1467, 1, IF(J1467&lt;K1467, -1, 0))</f>
        <v>1</v>
      </c>
      <c r="U1467">
        <f t="shared" si="193"/>
        <v>1</v>
      </c>
      <c r="V1467">
        <f>G1467*U1468</f>
        <v>0.99303394101082498</v>
      </c>
    </row>
    <row r="1468" spans="1:22" x14ac:dyDescent="0.15">
      <c r="A1468">
        <v>20041228</v>
      </c>
      <c r="B1468">
        <v>1.3643000000000001</v>
      </c>
      <c r="C1468">
        <v>1.3653999999999999</v>
      </c>
      <c r="D1468">
        <v>1.3599000000000001</v>
      </c>
      <c r="E1468">
        <v>1.3624000000000001</v>
      </c>
      <c r="F1468">
        <v>-4.0000000000000002E-4</v>
      </c>
      <c r="G1468">
        <v>-2.9351335485761399E-2</v>
      </c>
      <c r="H1468">
        <v>0</v>
      </c>
      <c r="I1468">
        <f t="shared" si="190"/>
        <v>123.94922353534641</v>
      </c>
      <c r="J1468">
        <f t="shared" si="191"/>
        <v>1.3390599999999999</v>
      </c>
      <c r="K1468">
        <f t="shared" si="194"/>
        <v>1.3260033333333332</v>
      </c>
      <c r="L1468">
        <f t="shared" si="192"/>
        <v>1.2756875000000005</v>
      </c>
      <c r="M1468">
        <f t="shared" si="198"/>
        <v>1.2647010000000003</v>
      </c>
      <c r="N1468">
        <f t="shared" si="196"/>
        <v>1.2454956249999998</v>
      </c>
      <c r="O1468">
        <v>-0.20551967116853601</v>
      </c>
      <c r="P1468">
        <f t="shared" si="197"/>
        <v>-0.20551967116853601</v>
      </c>
      <c r="Q1468">
        <f t="shared" si="195"/>
        <v>-0.20551967116853601</v>
      </c>
      <c r="R1468">
        <f>MAX(I1440:I1469)</f>
        <v>123.98561496915008</v>
      </c>
      <c r="S1468">
        <f>MIN(I1440:I1469)</f>
        <v>118.05073344414468</v>
      </c>
      <c r="T1468">
        <f>IF(J1468&gt;K1468, 1, IF(J1468&lt;K1468, -1, 0))</f>
        <v>1</v>
      </c>
      <c r="U1468">
        <f t="shared" si="193"/>
        <v>1</v>
      </c>
      <c r="V1468">
        <f>G1468*U1469</f>
        <v>-2.9351335485761399E-2</v>
      </c>
    </row>
    <row r="1469" spans="1:22" x14ac:dyDescent="0.15">
      <c r="A1469">
        <v>20041229</v>
      </c>
      <c r="B1469">
        <v>1.3616999999999999</v>
      </c>
      <c r="C1469">
        <v>1.3626</v>
      </c>
      <c r="D1469">
        <v>1.357</v>
      </c>
      <c r="E1469">
        <v>1.3595999999999999</v>
      </c>
      <c r="F1469">
        <v>-2.8E-3</v>
      </c>
      <c r="G1469">
        <v>-0.20551967116853601</v>
      </c>
      <c r="H1469">
        <v>0</v>
      </c>
      <c r="I1469">
        <f t="shared" si="190"/>
        <v>123.6944834987206</v>
      </c>
      <c r="J1469">
        <f t="shared" si="191"/>
        <v>1.3419599999999998</v>
      </c>
      <c r="K1469">
        <f t="shared" si="194"/>
        <v>1.3281333333333334</v>
      </c>
      <c r="L1469">
        <f t="shared" si="192"/>
        <v>1.2775212500000004</v>
      </c>
      <c r="M1469">
        <f t="shared" si="198"/>
        <v>1.2662690000000005</v>
      </c>
      <c r="N1469">
        <f t="shared" si="196"/>
        <v>1.2466024999999996</v>
      </c>
      <c r="O1469">
        <v>0.46337157987643202</v>
      </c>
      <c r="P1469">
        <f t="shared" si="197"/>
        <v>0.46337157987643202</v>
      </c>
      <c r="Q1469">
        <f t="shared" si="195"/>
        <v>0.46337157987643202</v>
      </c>
      <c r="R1469">
        <f>MAX(I1441:I1470)</f>
        <v>124.26764858112863</v>
      </c>
      <c r="S1469">
        <f>MIN(I1441:I1470)</f>
        <v>118.13267518415682</v>
      </c>
      <c r="T1469">
        <f>IF(J1469&gt;K1469, 1, IF(J1469&lt;K1469, -1, 0))</f>
        <v>1</v>
      </c>
      <c r="U1469">
        <f t="shared" si="193"/>
        <v>1</v>
      </c>
      <c r="V1469">
        <f>G1469*U1470</f>
        <v>-0.20551967116853601</v>
      </c>
    </row>
    <row r="1470" spans="1:22" x14ac:dyDescent="0.15">
      <c r="A1470">
        <v>20041230</v>
      </c>
      <c r="B1470">
        <v>1.3614999999999999</v>
      </c>
      <c r="C1470">
        <v>1.3677999999999999</v>
      </c>
      <c r="D1470">
        <v>1.3585</v>
      </c>
      <c r="E1470">
        <v>1.3658999999999999</v>
      </c>
      <c r="F1470">
        <v>6.3E-3</v>
      </c>
      <c r="G1470">
        <v>0.46337157987643202</v>
      </c>
      <c r="H1470">
        <v>0</v>
      </c>
      <c r="I1470">
        <f t="shared" si="190"/>
        <v>124.26764858112863</v>
      </c>
      <c r="J1470">
        <f t="shared" si="191"/>
        <v>1.3447900000000002</v>
      </c>
      <c r="K1470">
        <f t="shared" si="194"/>
        <v>1.3303100000000001</v>
      </c>
      <c r="L1470">
        <f t="shared" si="192"/>
        <v>1.2794337500000006</v>
      </c>
      <c r="M1470">
        <f t="shared" si="198"/>
        <v>1.2675960000000004</v>
      </c>
      <c r="N1470">
        <f t="shared" si="196"/>
        <v>1.2476931249999998</v>
      </c>
      <c r="O1470">
        <v>-0.73943919759865295</v>
      </c>
      <c r="P1470">
        <f t="shared" si="197"/>
        <v>-0.73943919759865295</v>
      </c>
      <c r="Q1470">
        <f t="shared" si="195"/>
        <v>-0.73943919759865295</v>
      </c>
      <c r="R1470">
        <f>MAX(I1442:I1471)</f>
        <v>124.26764858112863</v>
      </c>
      <c r="S1470">
        <f>MIN(I1442:I1471)</f>
        <v>118.13267518415682</v>
      </c>
      <c r="T1470">
        <f>IF(J1470&gt;K1470, 1, IF(J1470&lt;K1470, -1, 0))</f>
        <v>1</v>
      </c>
      <c r="U1470">
        <f t="shared" si="193"/>
        <v>1</v>
      </c>
      <c r="V1470">
        <f>G1470*U1471</f>
        <v>0.46337157987643202</v>
      </c>
    </row>
    <row r="1471" spans="1:22" x14ac:dyDescent="0.15">
      <c r="A1471">
        <v>20041231</v>
      </c>
      <c r="B1471">
        <v>1.3645</v>
      </c>
      <c r="C1471">
        <v>1.3651</v>
      </c>
      <c r="D1471">
        <v>1.3520000000000001</v>
      </c>
      <c r="E1471">
        <v>1.3557999999999999</v>
      </c>
      <c r="F1471">
        <v>-1.01E-2</v>
      </c>
      <c r="G1471">
        <v>-0.73943919759865295</v>
      </c>
      <c r="H1471">
        <v>0</v>
      </c>
      <c r="I1471">
        <f t="shared" si="190"/>
        <v>123.34876487758561</v>
      </c>
      <c r="J1471">
        <f t="shared" si="191"/>
        <v>1.3472200000000001</v>
      </c>
      <c r="K1471">
        <f t="shared" si="194"/>
        <v>1.3326199999999999</v>
      </c>
      <c r="L1471">
        <f t="shared" si="192"/>
        <v>1.2813737500000006</v>
      </c>
      <c r="M1471">
        <f t="shared" si="198"/>
        <v>1.2689850000000005</v>
      </c>
      <c r="N1471">
        <f t="shared" si="196"/>
        <v>1.2487937499999997</v>
      </c>
      <c r="O1471">
        <v>-0.501548901017843</v>
      </c>
      <c r="P1471">
        <f t="shared" si="197"/>
        <v>-0.501548901017843</v>
      </c>
      <c r="Q1471">
        <f t="shared" si="195"/>
        <v>-0.501548901017843</v>
      </c>
      <c r="R1471">
        <f>MAX(I1443:I1472)</f>
        <v>124.26764858112863</v>
      </c>
      <c r="S1471">
        <f>MIN(I1443:I1472)</f>
        <v>118.49686069532186</v>
      </c>
      <c r="T1471">
        <f>IF(J1471&gt;K1471, 1, IF(J1471&lt;K1471, -1, 0))</f>
        <v>1</v>
      </c>
      <c r="U1471">
        <f t="shared" si="193"/>
        <v>1</v>
      </c>
      <c r="V1471">
        <f>G1471*U1472</f>
        <v>-0.73943919759865295</v>
      </c>
    </row>
    <row r="1472" spans="1:22" x14ac:dyDescent="0.15">
      <c r="A1472">
        <v>20050103</v>
      </c>
      <c r="B1472">
        <v>1.3523000000000001</v>
      </c>
      <c r="C1472">
        <v>1.3526</v>
      </c>
      <c r="D1472">
        <v>1.3447</v>
      </c>
      <c r="E1472">
        <v>1.349</v>
      </c>
      <c r="F1472">
        <v>-6.7999999999999996E-3</v>
      </c>
      <c r="G1472">
        <v>-0.501548901017843</v>
      </c>
      <c r="H1472">
        <v>0</v>
      </c>
      <c r="I1472">
        <f t="shared" si="190"/>
        <v>122.730110502923</v>
      </c>
      <c r="J1472">
        <f t="shared" si="191"/>
        <v>1.3503800000000004</v>
      </c>
      <c r="K1472">
        <f t="shared" si="194"/>
        <v>1.3343500000000001</v>
      </c>
      <c r="L1472">
        <f t="shared" si="192"/>
        <v>1.2830975000000004</v>
      </c>
      <c r="M1472">
        <f t="shared" si="198"/>
        <v>1.2703180000000005</v>
      </c>
      <c r="N1472">
        <f t="shared" si="196"/>
        <v>1.2498856249999997</v>
      </c>
      <c r="O1472">
        <v>-1.5492957746478799</v>
      </c>
      <c r="P1472">
        <f t="shared" si="197"/>
        <v>-1.5492957746478799</v>
      </c>
      <c r="Q1472">
        <f t="shared" si="195"/>
        <v>-1.5492957746478799</v>
      </c>
      <c r="R1472">
        <f>MAX(I1444:I1473)</f>
        <v>124.26764858112863</v>
      </c>
      <c r="S1472">
        <f>MIN(I1444:I1473)</f>
        <v>118.67895345090439</v>
      </c>
      <c r="T1472">
        <f>IF(J1472&gt;K1472, 1, IF(J1472&lt;K1472, -1, 0))</f>
        <v>1</v>
      </c>
      <c r="U1472">
        <f t="shared" si="193"/>
        <v>1</v>
      </c>
      <c r="V1472">
        <f>G1472*U1473</f>
        <v>-0.501548901017843</v>
      </c>
    </row>
    <row r="1473" spans="1:22" x14ac:dyDescent="0.15">
      <c r="A1473">
        <v>20050104</v>
      </c>
      <c r="B1473">
        <v>1.3378000000000001</v>
      </c>
      <c r="C1473">
        <v>1.3405</v>
      </c>
      <c r="D1473">
        <v>1.3258000000000001</v>
      </c>
      <c r="E1473">
        <v>1.3281000000000001</v>
      </c>
      <c r="F1473">
        <v>-2.0899999999999998E-2</v>
      </c>
      <c r="G1473">
        <v>-1.5492957746478799</v>
      </c>
      <c r="H1473">
        <v>0</v>
      </c>
      <c r="I1473">
        <f t="shared" si="190"/>
        <v>120.82865808668053</v>
      </c>
      <c r="J1473">
        <f t="shared" si="191"/>
        <v>1.3523000000000001</v>
      </c>
      <c r="K1473">
        <f t="shared" si="194"/>
        <v>1.3360666666666667</v>
      </c>
      <c r="L1473">
        <f t="shared" si="192"/>
        <v>1.2847312500000005</v>
      </c>
      <c r="M1473">
        <f t="shared" si="198"/>
        <v>1.2715980000000007</v>
      </c>
      <c r="N1473">
        <f t="shared" si="196"/>
        <v>1.2508975</v>
      </c>
      <c r="O1473">
        <v>-5.2706874482354102E-2</v>
      </c>
      <c r="P1473">
        <f t="shared" si="197"/>
        <v>-5.2706874482354102E-2</v>
      </c>
      <c r="Q1473">
        <f t="shared" si="195"/>
        <v>-5.2706874482354102E-2</v>
      </c>
      <c r="R1473">
        <f>MAX(I1445:I1474)</f>
        <v>124.26764858112863</v>
      </c>
      <c r="S1473">
        <f>MIN(I1445:I1474)</f>
        <v>119.0795575131859</v>
      </c>
      <c r="T1473">
        <f>IF(J1473&gt;K1473, 1, IF(J1473&lt;K1473, -1, 0))</f>
        <v>1</v>
      </c>
      <c r="U1473">
        <f t="shared" si="193"/>
        <v>1</v>
      </c>
      <c r="V1473">
        <f>G1473*U1474</f>
        <v>-1.5492957746478799</v>
      </c>
    </row>
    <row r="1474" spans="1:22" x14ac:dyDescent="0.15">
      <c r="A1474">
        <v>20050105</v>
      </c>
      <c r="B1474">
        <v>1.3227</v>
      </c>
      <c r="C1474">
        <v>1.3312999999999999</v>
      </c>
      <c r="D1474">
        <v>1.3224</v>
      </c>
      <c r="E1474">
        <v>1.3273999999999999</v>
      </c>
      <c r="F1474">
        <v>-6.9999999999999999E-4</v>
      </c>
      <c r="G1474">
        <v>-5.2706874482354102E-2</v>
      </c>
      <c r="H1474">
        <v>0</v>
      </c>
      <c r="I1474">
        <f t="shared" si="190"/>
        <v>120.76497307752408</v>
      </c>
      <c r="J1474">
        <f t="shared" si="191"/>
        <v>1.3511</v>
      </c>
      <c r="K1474">
        <f t="shared" si="194"/>
        <v>1.3369533333333332</v>
      </c>
      <c r="L1474">
        <f t="shared" si="192"/>
        <v>1.2860087500000006</v>
      </c>
      <c r="M1474">
        <f t="shared" si="198"/>
        <v>1.2726250000000006</v>
      </c>
      <c r="N1474">
        <f t="shared" si="196"/>
        <v>1.2516987499999999</v>
      </c>
      <c r="O1474">
        <v>-0.72321832153079901</v>
      </c>
      <c r="P1474">
        <f t="shared" si="197"/>
        <v>-0.72321832153079901</v>
      </c>
      <c r="Q1474">
        <f t="shared" si="195"/>
        <v>-0.72321832153079901</v>
      </c>
      <c r="R1474">
        <f>MAX(I1446:I1475)</f>
        <v>124.26764858112863</v>
      </c>
      <c r="S1474">
        <f>MIN(I1446:I1475)</f>
        <v>119.88076563774895</v>
      </c>
      <c r="T1474">
        <f>IF(J1474&gt;K1474, 1, IF(J1474&lt;K1474, -1, 0))</f>
        <v>1</v>
      </c>
      <c r="U1474">
        <f t="shared" si="193"/>
        <v>1</v>
      </c>
      <c r="V1474">
        <f>G1474*U1475</f>
        <v>-5.2706874482354102E-2</v>
      </c>
    </row>
    <row r="1475" spans="1:22" x14ac:dyDescent="0.15">
      <c r="A1475">
        <v>20050106</v>
      </c>
      <c r="B1475">
        <v>1.3182</v>
      </c>
      <c r="C1475">
        <v>1.3226</v>
      </c>
      <c r="D1475">
        <v>1.3166</v>
      </c>
      <c r="E1475">
        <v>1.3178000000000001</v>
      </c>
      <c r="F1475">
        <v>-9.5999999999999992E-3</v>
      </c>
      <c r="G1475">
        <v>-0.72321832153079901</v>
      </c>
      <c r="H1475">
        <v>0</v>
      </c>
      <c r="I1475">
        <f t="shared" si="190"/>
        <v>119.89157866623569</v>
      </c>
      <c r="J1475">
        <f t="shared" si="191"/>
        <v>1.3500900000000002</v>
      </c>
      <c r="K1475">
        <f t="shared" si="194"/>
        <v>1.3377499999999998</v>
      </c>
      <c r="L1475">
        <f t="shared" si="192"/>
        <v>1.2872875000000006</v>
      </c>
      <c r="M1475">
        <f t="shared" si="198"/>
        <v>1.2735330000000007</v>
      </c>
      <c r="N1475">
        <f t="shared" si="196"/>
        <v>1.2525356250000002</v>
      </c>
      <c r="O1475">
        <v>-0.88025497040522505</v>
      </c>
      <c r="P1475">
        <f t="shared" si="197"/>
        <v>-0.88025497040522505</v>
      </c>
      <c r="Q1475">
        <f t="shared" si="195"/>
        <v>-0.88025497040522505</v>
      </c>
      <c r="R1475">
        <f>MAX(I1447:I1476)</f>
        <v>124.26764858112863</v>
      </c>
      <c r="S1475">
        <f>MIN(I1447:I1476)</f>
        <v>118.83622708592885</v>
      </c>
      <c r="T1475">
        <f>IF(J1475&gt;K1475, 1, IF(J1475&lt;K1475, -1, 0))</f>
        <v>1</v>
      </c>
      <c r="U1475">
        <f t="shared" si="193"/>
        <v>1</v>
      </c>
      <c r="V1475">
        <f>G1475*U1476</f>
        <v>-0.72321832153079901</v>
      </c>
    </row>
    <row r="1476" spans="1:22" x14ac:dyDescent="0.15">
      <c r="A1476">
        <v>20050107</v>
      </c>
      <c r="B1476">
        <v>1.3193999999999999</v>
      </c>
      <c r="C1476">
        <v>1.3251999999999999</v>
      </c>
      <c r="D1476">
        <v>1.3032999999999999</v>
      </c>
      <c r="E1476">
        <v>1.3062</v>
      </c>
      <c r="F1476">
        <v>-1.1599999999999999E-2</v>
      </c>
      <c r="G1476">
        <v>-0.88025497040522505</v>
      </c>
      <c r="H1476">
        <v>0</v>
      </c>
      <c r="I1476">
        <f t="shared" ref="I1476:I1539" si="199">I1475*(1+G1476/100)</f>
        <v>118.83622708592885</v>
      </c>
      <c r="J1476">
        <f t="shared" si="191"/>
        <v>1.3478200000000002</v>
      </c>
      <c r="K1476">
        <f t="shared" si="194"/>
        <v>1.3380799999999995</v>
      </c>
      <c r="L1476">
        <f t="shared" si="192"/>
        <v>1.2884487500000004</v>
      </c>
      <c r="M1476">
        <f t="shared" si="198"/>
        <v>1.2743600000000006</v>
      </c>
      <c r="N1476">
        <f t="shared" si="196"/>
        <v>1.2532681250000002</v>
      </c>
      <c r="O1476">
        <v>0.27560863573725702</v>
      </c>
      <c r="P1476">
        <f t="shared" si="197"/>
        <v>0.27560863573725702</v>
      </c>
      <c r="Q1476">
        <f t="shared" si="195"/>
        <v>0.27560863573725702</v>
      </c>
      <c r="R1476">
        <f>MAX(I1448:I1477)</f>
        <v>124.26764858112863</v>
      </c>
      <c r="S1476">
        <f>MIN(I1448:I1477)</f>
        <v>118.83622708592885</v>
      </c>
      <c r="T1476">
        <f>IF(J1476&gt;K1476, 1, IF(J1476&lt;K1476, -1, 0))</f>
        <v>1</v>
      </c>
      <c r="U1476">
        <f t="shared" si="193"/>
        <v>1</v>
      </c>
      <c r="V1476">
        <f>G1476*U1477</f>
        <v>-0.88025497040522505</v>
      </c>
    </row>
    <row r="1477" spans="1:22" x14ac:dyDescent="0.15">
      <c r="A1477">
        <v>20050110</v>
      </c>
      <c r="B1477">
        <v>1.3106</v>
      </c>
      <c r="C1477">
        <v>1.3130999999999999</v>
      </c>
      <c r="D1477">
        <v>1.3080000000000001</v>
      </c>
      <c r="E1477">
        <v>1.3098000000000001</v>
      </c>
      <c r="F1477">
        <v>3.5999999999999999E-3</v>
      </c>
      <c r="G1477">
        <v>0.27560863573725702</v>
      </c>
      <c r="H1477">
        <v>0</v>
      </c>
      <c r="I1477">
        <f t="shared" si="199"/>
        <v>119.16374999016202</v>
      </c>
      <c r="J1477">
        <f t="shared" si="191"/>
        <v>1.3435000000000001</v>
      </c>
      <c r="K1477">
        <f t="shared" si="194"/>
        <v>1.3377299999999996</v>
      </c>
      <c r="L1477">
        <f t="shared" si="192"/>
        <v>1.2895900000000005</v>
      </c>
      <c r="M1477">
        <f t="shared" si="198"/>
        <v>1.2750840000000006</v>
      </c>
      <c r="N1477">
        <f t="shared" si="196"/>
        <v>1.2539868750000001</v>
      </c>
      <c r="O1477">
        <v>0.22904260192395001</v>
      </c>
      <c r="P1477">
        <f t="shared" si="197"/>
        <v>0.22904260192395001</v>
      </c>
      <c r="Q1477">
        <f t="shared" si="195"/>
        <v>0.22904260192395001</v>
      </c>
      <c r="R1477">
        <f>MAX(I1449:I1478)</f>
        <v>124.26764858112863</v>
      </c>
      <c r="S1477">
        <f>MIN(I1449:I1478)</f>
        <v>118.83622708592885</v>
      </c>
      <c r="T1477">
        <f>IF(J1477&gt;K1477, 1, IF(J1477&lt;K1477, -1, 0))</f>
        <v>1</v>
      </c>
      <c r="U1477">
        <f t="shared" si="193"/>
        <v>1</v>
      </c>
      <c r="V1477">
        <f>G1477*U1478</f>
        <v>0.27560863573725702</v>
      </c>
    </row>
    <row r="1478" spans="1:22" x14ac:dyDescent="0.15">
      <c r="A1478">
        <v>20050111</v>
      </c>
      <c r="B1478">
        <v>1.3158000000000001</v>
      </c>
      <c r="C1478">
        <v>1.3178000000000001</v>
      </c>
      <c r="D1478">
        <v>1.3126</v>
      </c>
      <c r="E1478">
        <v>1.3128</v>
      </c>
      <c r="F1478">
        <v>3.0000000000000001E-3</v>
      </c>
      <c r="G1478">
        <v>0.22904260192395001</v>
      </c>
      <c r="H1478">
        <v>0</v>
      </c>
      <c r="I1478">
        <f t="shared" si="199"/>
        <v>119.43668574368964</v>
      </c>
      <c r="J1478">
        <f t="shared" si="191"/>
        <v>1.3382000000000001</v>
      </c>
      <c r="K1478">
        <f t="shared" si="194"/>
        <v>1.3370799999999996</v>
      </c>
      <c r="L1478">
        <f t="shared" si="192"/>
        <v>1.2907350000000004</v>
      </c>
      <c r="M1478">
        <f t="shared" si="198"/>
        <v>1.2758590000000007</v>
      </c>
      <c r="N1478">
        <f t="shared" si="196"/>
        <v>1.2546737499999998</v>
      </c>
      <c r="O1478">
        <v>1.11974405850091</v>
      </c>
      <c r="P1478">
        <f t="shared" si="197"/>
        <v>1.11974405850091</v>
      </c>
      <c r="Q1478">
        <f t="shared" si="195"/>
        <v>1.11974405850091</v>
      </c>
      <c r="R1478">
        <f>MAX(I1450:I1479)</f>
        <v>124.26764858112863</v>
      </c>
      <c r="S1478">
        <f>MIN(I1450:I1479)</f>
        <v>118.83622708592885</v>
      </c>
      <c r="T1478">
        <f>IF(J1478&gt;K1478, 1, IF(J1478&lt;K1478, -1, 0))</f>
        <v>1</v>
      </c>
      <c r="U1478">
        <f t="shared" si="193"/>
        <v>1</v>
      </c>
      <c r="V1478">
        <f>G1478*U1479</f>
        <v>0.22904260192395001</v>
      </c>
    </row>
    <row r="1479" spans="1:22" x14ac:dyDescent="0.15">
      <c r="A1479">
        <v>20050112</v>
      </c>
      <c r="B1479">
        <v>1.3142</v>
      </c>
      <c r="C1479">
        <v>1.3303</v>
      </c>
      <c r="D1479">
        <v>1.3129999999999999</v>
      </c>
      <c r="E1479">
        <v>1.3274999999999999</v>
      </c>
      <c r="F1479">
        <v>1.47E-2</v>
      </c>
      <c r="G1479">
        <v>1.11974405850091</v>
      </c>
      <c r="H1479">
        <v>0</v>
      </c>
      <c r="I1479">
        <f t="shared" si="199"/>
        <v>120.774070935975</v>
      </c>
      <c r="J1479">
        <f t="shared" si="191"/>
        <v>1.33324</v>
      </c>
      <c r="K1479">
        <f t="shared" si="194"/>
        <v>1.3365866666666664</v>
      </c>
      <c r="L1479">
        <f t="shared" si="192"/>
        <v>1.2919275000000001</v>
      </c>
      <c r="M1479">
        <f t="shared" si="198"/>
        <v>1.2766230000000005</v>
      </c>
      <c r="N1479">
        <f t="shared" si="196"/>
        <v>1.25537375</v>
      </c>
      <c r="O1479">
        <v>0.48964218455743502</v>
      </c>
      <c r="P1479">
        <f t="shared" si="197"/>
        <v>-0.48964218455743502</v>
      </c>
      <c r="Q1479">
        <f t="shared" si="195"/>
        <v>-0.48964218455743502</v>
      </c>
      <c r="R1479">
        <f>MAX(I1451:I1480)</f>
        <v>124.26764858112863</v>
      </c>
      <c r="S1479">
        <f>MIN(I1451:I1480)</f>
        <v>118.83622708592885</v>
      </c>
      <c r="T1479">
        <f>IF(J1479&gt;K1479, 1, IF(J1479&lt;K1479, -1, 0))</f>
        <v>-1</v>
      </c>
      <c r="U1479">
        <f t="shared" si="193"/>
        <v>1</v>
      </c>
      <c r="V1479">
        <f>G1479*U1480</f>
        <v>1.11974405850091</v>
      </c>
    </row>
    <row r="1480" spans="1:22" x14ac:dyDescent="0.15">
      <c r="A1480">
        <v>20050113</v>
      </c>
      <c r="B1480">
        <v>1.3241000000000001</v>
      </c>
      <c r="C1480">
        <v>1.3258000000000001</v>
      </c>
      <c r="D1480">
        <v>1.3202</v>
      </c>
      <c r="E1480">
        <v>1.321</v>
      </c>
      <c r="F1480">
        <v>-6.4999999999999997E-3</v>
      </c>
      <c r="G1480">
        <v>-0.48964218455743502</v>
      </c>
      <c r="H1480">
        <v>0</v>
      </c>
      <c r="I1480">
        <f t="shared" si="199"/>
        <v>120.18271013666515</v>
      </c>
      <c r="J1480">
        <f t="shared" si="191"/>
        <v>1.33003</v>
      </c>
      <c r="K1480">
        <f t="shared" si="194"/>
        <v>1.3365299999999998</v>
      </c>
      <c r="L1480">
        <f t="shared" si="192"/>
        <v>1.2933187500000003</v>
      </c>
      <c r="M1480">
        <f t="shared" si="198"/>
        <v>1.2775950000000007</v>
      </c>
      <c r="N1480">
        <f t="shared" si="196"/>
        <v>1.2561087499999999</v>
      </c>
      <c r="O1480">
        <v>0.80999242997728504</v>
      </c>
      <c r="P1480">
        <f t="shared" si="197"/>
        <v>-0.80999242997728504</v>
      </c>
      <c r="Q1480">
        <f t="shared" si="195"/>
        <v>-0.80999242997728504</v>
      </c>
      <c r="R1480">
        <f>MAX(I1452:I1481)</f>
        <v>124.26764858112863</v>
      </c>
      <c r="S1480">
        <f>MIN(I1452:I1481)</f>
        <v>118.83622708592885</v>
      </c>
      <c r="T1480">
        <f>IF(J1480&gt;K1480, 1, IF(J1480&lt;K1480, -1, 0))</f>
        <v>-1</v>
      </c>
      <c r="U1480">
        <f t="shared" si="193"/>
        <v>1</v>
      </c>
      <c r="V1480">
        <f>G1480*U1481</f>
        <v>-0.48964218455743502</v>
      </c>
    </row>
    <row r="1481" spans="1:22" x14ac:dyDescent="0.15">
      <c r="A1481">
        <v>20050114</v>
      </c>
      <c r="B1481">
        <v>1.3102</v>
      </c>
      <c r="C1481">
        <v>1.3147</v>
      </c>
      <c r="D1481">
        <v>1.3085</v>
      </c>
      <c r="E1481">
        <v>1.3103</v>
      </c>
      <c r="F1481">
        <v>-1.0699999999999999E-2</v>
      </c>
      <c r="G1481">
        <v>-0.80999242997728504</v>
      </c>
      <c r="H1481">
        <v>0</v>
      </c>
      <c r="I1481">
        <f t="shared" si="199"/>
        <v>119.20923928241663</v>
      </c>
      <c r="J1481">
        <f t="shared" si="191"/>
        <v>1.3255399999999999</v>
      </c>
      <c r="K1481">
        <f t="shared" si="194"/>
        <v>1.3361599999999998</v>
      </c>
      <c r="L1481">
        <f t="shared" si="192"/>
        <v>1.2944412500000002</v>
      </c>
      <c r="M1481">
        <f t="shared" si="198"/>
        <v>1.2786640000000005</v>
      </c>
      <c r="N1481">
        <f t="shared" si="196"/>
        <v>1.2567981249999998</v>
      </c>
      <c r="O1481">
        <v>0.48080592230786601</v>
      </c>
      <c r="P1481">
        <f t="shared" si="197"/>
        <v>-0.48080592230786601</v>
      </c>
      <c r="Q1481">
        <f t="shared" si="195"/>
        <v>-0.48080592230786601</v>
      </c>
      <c r="R1481">
        <f>MAX(I1453:I1482)</f>
        <v>124.26764858112863</v>
      </c>
      <c r="S1481">
        <f>MIN(I1453:I1482)</f>
        <v>118.63607420000861</v>
      </c>
      <c r="T1481">
        <f>IF(J1481&gt;K1481, 1, IF(J1481&lt;K1481, -1, 0))</f>
        <v>-1</v>
      </c>
      <c r="U1481">
        <f t="shared" si="193"/>
        <v>1</v>
      </c>
      <c r="V1481">
        <f>G1481*U1482</f>
        <v>-0.80999242997728504</v>
      </c>
    </row>
    <row r="1482" spans="1:22" x14ac:dyDescent="0.15">
      <c r="A1482">
        <v>20050118</v>
      </c>
      <c r="B1482">
        <v>1.3069</v>
      </c>
      <c r="C1482">
        <v>1.3084</v>
      </c>
      <c r="D1482">
        <v>1.3009999999999999</v>
      </c>
      <c r="E1482">
        <v>1.304</v>
      </c>
      <c r="F1482">
        <v>-6.3E-3</v>
      </c>
      <c r="G1482">
        <v>-0.48080592230786601</v>
      </c>
      <c r="H1482">
        <v>0</v>
      </c>
      <c r="I1482">
        <f t="shared" si="199"/>
        <v>118.63607420000861</v>
      </c>
      <c r="J1482">
        <f t="shared" si="191"/>
        <v>1.3209900000000001</v>
      </c>
      <c r="K1482">
        <f t="shared" si="194"/>
        <v>1.3356066666666666</v>
      </c>
      <c r="L1482">
        <f t="shared" si="192"/>
        <v>1.2955037500000004</v>
      </c>
      <c r="M1482">
        <f t="shared" si="198"/>
        <v>1.2796960000000004</v>
      </c>
      <c r="N1482">
        <f t="shared" si="196"/>
        <v>1.25732</v>
      </c>
      <c r="O1482">
        <v>0.28374233128834597</v>
      </c>
      <c r="P1482">
        <f t="shared" si="197"/>
        <v>-0.28374233128834597</v>
      </c>
      <c r="Q1482">
        <f t="shared" si="195"/>
        <v>-0.28374233128834597</v>
      </c>
      <c r="R1482">
        <f>MAX(I1454:I1483)</f>
        <v>124.26764858112863</v>
      </c>
      <c r="S1482">
        <f>MIN(I1454:I1483)</f>
        <v>118.29945343732453</v>
      </c>
      <c r="T1482">
        <f>IF(J1482&gt;K1482, 1, IF(J1482&lt;K1482, -1, 0))</f>
        <v>-1</v>
      </c>
      <c r="U1482">
        <f t="shared" si="193"/>
        <v>1</v>
      </c>
      <c r="V1482">
        <f>G1482*U1483</f>
        <v>-0.48080592230786601</v>
      </c>
    </row>
    <row r="1483" spans="1:22" x14ac:dyDescent="0.15">
      <c r="A1483">
        <v>20050119</v>
      </c>
      <c r="B1483">
        <v>1.3088</v>
      </c>
      <c r="C1483">
        <v>1.3128</v>
      </c>
      <c r="D1483">
        <v>1.2969999999999999</v>
      </c>
      <c r="E1483">
        <v>1.3003</v>
      </c>
      <c r="F1483">
        <v>-3.7000000000000002E-3</v>
      </c>
      <c r="G1483">
        <v>-0.28374233128834597</v>
      </c>
      <c r="H1483">
        <v>0</v>
      </c>
      <c r="I1483">
        <f t="shared" si="199"/>
        <v>118.29945343732453</v>
      </c>
      <c r="J1483">
        <f t="shared" si="191"/>
        <v>1.3164900000000002</v>
      </c>
      <c r="K1483">
        <f t="shared" si="194"/>
        <v>1.33423</v>
      </c>
      <c r="L1483">
        <f t="shared" si="192"/>
        <v>1.2964775000000004</v>
      </c>
      <c r="M1483">
        <f t="shared" si="198"/>
        <v>1.2806510000000002</v>
      </c>
      <c r="N1483">
        <f t="shared" si="196"/>
        <v>1.2578387499999999</v>
      </c>
      <c r="O1483">
        <v>0.29993078520341598</v>
      </c>
      <c r="P1483">
        <f t="shared" si="197"/>
        <v>-0.29993078520341598</v>
      </c>
      <c r="Q1483">
        <f t="shared" si="195"/>
        <v>-0.29993078520341598</v>
      </c>
      <c r="R1483">
        <f>MAX(I1455:I1484)</f>
        <v>124.26764858112863</v>
      </c>
      <c r="S1483">
        <f>MIN(I1455:I1484)</f>
        <v>117.94463695773861</v>
      </c>
      <c r="T1483">
        <f>IF(J1483&gt;K1483, 1, IF(J1483&lt;K1483, -1, 0))</f>
        <v>-1</v>
      </c>
      <c r="U1483">
        <f t="shared" si="193"/>
        <v>1</v>
      </c>
      <c r="V1483">
        <f>G1483*U1484</f>
        <v>-0.28374233128834597</v>
      </c>
    </row>
    <row r="1484" spans="1:22" x14ac:dyDescent="0.15">
      <c r="A1484">
        <v>20050120</v>
      </c>
      <c r="B1484">
        <v>1.2948999999999999</v>
      </c>
      <c r="C1484">
        <v>1.2989999999999999</v>
      </c>
      <c r="D1484">
        <v>1.2944</v>
      </c>
      <c r="E1484">
        <v>1.2964</v>
      </c>
      <c r="F1484">
        <v>-3.8999999999999998E-3</v>
      </c>
      <c r="G1484">
        <v>-0.29993078520341598</v>
      </c>
      <c r="H1484">
        <v>0</v>
      </c>
      <c r="I1484">
        <f t="shared" si="199"/>
        <v>117.94463695773861</v>
      </c>
      <c r="J1484">
        <f t="shared" si="191"/>
        <v>1.3137099999999999</v>
      </c>
      <c r="K1484">
        <f t="shared" si="194"/>
        <v>1.33284</v>
      </c>
      <c r="L1484">
        <f t="shared" si="192"/>
        <v>1.2974100000000004</v>
      </c>
      <c r="M1484">
        <f t="shared" si="198"/>
        <v>1.2815520000000007</v>
      </c>
      <c r="N1484">
        <f t="shared" si="196"/>
        <v>1.2583268750000001</v>
      </c>
      <c r="O1484">
        <v>-0.74051218759642501</v>
      </c>
      <c r="P1484">
        <f t="shared" si="197"/>
        <v>0.74051218759642501</v>
      </c>
      <c r="Q1484">
        <f t="shared" si="195"/>
        <v>0.74051218759642501</v>
      </c>
      <c r="R1484">
        <f>MAX(I1456:I1485)</f>
        <v>124.26764858112863</v>
      </c>
      <c r="S1484">
        <f>MIN(I1456:I1485)</f>
        <v>117.94463695773861</v>
      </c>
      <c r="T1484">
        <f>IF(J1484&gt;K1484, 1, IF(J1484&lt;K1484, -1, 0))</f>
        <v>-1</v>
      </c>
      <c r="U1484">
        <f t="shared" si="193"/>
        <v>1</v>
      </c>
      <c r="V1484">
        <f>G1484*U1485</f>
        <v>-0.29993078520341598</v>
      </c>
    </row>
    <row r="1485" spans="1:22" x14ac:dyDescent="0.15">
      <c r="A1485">
        <v>20050121</v>
      </c>
      <c r="B1485">
        <v>1.2968999999999999</v>
      </c>
      <c r="C1485">
        <v>1.3075000000000001</v>
      </c>
      <c r="D1485">
        <v>1.2966</v>
      </c>
      <c r="E1485">
        <v>1.306</v>
      </c>
      <c r="F1485">
        <v>9.5999999999999992E-3</v>
      </c>
      <c r="G1485">
        <v>0.74051218759642501</v>
      </c>
      <c r="H1485">
        <v>0</v>
      </c>
      <c r="I1485">
        <f t="shared" si="199"/>
        <v>118.81803136902703</v>
      </c>
      <c r="J1485">
        <f t="shared" si="191"/>
        <v>1.3106100000000001</v>
      </c>
      <c r="K1485">
        <f t="shared" si="194"/>
        <v>1.3312566666666668</v>
      </c>
      <c r="L1485">
        <f t="shared" si="192"/>
        <v>1.2982587500000005</v>
      </c>
      <c r="M1485">
        <f t="shared" si="198"/>
        <v>1.2824960000000007</v>
      </c>
      <c r="N1485">
        <f t="shared" si="196"/>
        <v>1.25879125</v>
      </c>
      <c r="O1485">
        <v>-4.5941807044405397E-2</v>
      </c>
      <c r="P1485">
        <f t="shared" si="197"/>
        <v>4.5941807044405397E-2</v>
      </c>
      <c r="Q1485">
        <f t="shared" si="195"/>
        <v>4.5941807044405397E-2</v>
      </c>
      <c r="R1485">
        <f>MAX(I1457:I1486)</f>
        <v>124.26764858112863</v>
      </c>
      <c r="S1485">
        <f>MIN(I1457:I1486)</f>
        <v>117.94463695773861</v>
      </c>
      <c r="T1485">
        <f>IF(J1485&gt;K1485, 1, IF(J1485&lt;K1485, -1, 0))</f>
        <v>-1</v>
      </c>
      <c r="U1485">
        <f t="shared" si="193"/>
        <v>1</v>
      </c>
      <c r="V1485">
        <f>G1485*U1486</f>
        <v>0.74051218759642501</v>
      </c>
    </row>
    <row r="1486" spans="1:22" x14ac:dyDescent="0.15">
      <c r="A1486">
        <v>20050124</v>
      </c>
      <c r="B1486">
        <v>1.3073999999999999</v>
      </c>
      <c r="C1486">
        <v>1.3108</v>
      </c>
      <c r="D1486">
        <v>1.3033999999999999</v>
      </c>
      <c r="E1486">
        <v>1.3066</v>
      </c>
      <c r="F1486">
        <v>5.9999999999999995E-4</v>
      </c>
      <c r="G1486">
        <v>4.5941807044405397E-2</v>
      </c>
      <c r="H1486">
        <v>0</v>
      </c>
      <c r="I1486">
        <f t="shared" si="199"/>
        <v>118.87261851973254</v>
      </c>
      <c r="J1486">
        <f t="shared" ref="J1486:J1549" si="200">AVERAGE(E1476:E1485)</f>
        <v>1.3094300000000001</v>
      </c>
      <c r="K1486">
        <f t="shared" si="194"/>
        <v>1.3303066666666663</v>
      </c>
      <c r="L1486">
        <f t="shared" si="192"/>
        <v>1.2991837500000005</v>
      </c>
      <c r="M1486">
        <f t="shared" si="198"/>
        <v>1.2835080000000008</v>
      </c>
      <c r="N1486">
        <f t="shared" si="196"/>
        <v>1.2593206250000002</v>
      </c>
      <c r="O1486">
        <v>0.71177100872494203</v>
      </c>
      <c r="P1486">
        <f t="shared" si="197"/>
        <v>-0.71177100872494203</v>
      </c>
      <c r="Q1486">
        <f t="shared" si="195"/>
        <v>-0.71177100872494203</v>
      </c>
      <c r="R1486">
        <f>MAX(I1458:I1487)</f>
        <v>124.26764858112863</v>
      </c>
      <c r="S1486">
        <f>MIN(I1458:I1487)</f>
        <v>117.94463695773861</v>
      </c>
      <c r="T1486">
        <f>IF(J1486&gt;K1486, 1, IF(J1486&lt;K1486, -1, 0))</f>
        <v>-1</v>
      </c>
      <c r="U1486">
        <f t="shared" si="193"/>
        <v>1</v>
      </c>
      <c r="V1486">
        <f>G1486*U1487</f>
        <v>4.5941807044405397E-2</v>
      </c>
    </row>
    <row r="1487" spans="1:22" x14ac:dyDescent="0.15">
      <c r="A1487">
        <v>20050125</v>
      </c>
      <c r="B1487">
        <v>1.3038000000000001</v>
      </c>
      <c r="C1487">
        <v>1.3050999999999999</v>
      </c>
      <c r="D1487">
        <v>1.2952999999999999</v>
      </c>
      <c r="E1487">
        <v>1.2972999999999999</v>
      </c>
      <c r="F1487">
        <v>-9.2999999999999992E-3</v>
      </c>
      <c r="G1487">
        <v>-0.71177100872494203</v>
      </c>
      <c r="H1487">
        <v>0</v>
      </c>
      <c r="I1487">
        <f t="shared" si="199"/>
        <v>118.0265176837969</v>
      </c>
      <c r="J1487">
        <f t="shared" si="200"/>
        <v>1.3094699999999999</v>
      </c>
      <c r="K1487">
        <f t="shared" si="194"/>
        <v>1.3294033333333333</v>
      </c>
      <c r="L1487">
        <f t="shared" si="192"/>
        <v>1.3001125000000004</v>
      </c>
      <c r="M1487">
        <f t="shared" si="198"/>
        <v>1.2844050000000005</v>
      </c>
      <c r="N1487">
        <f t="shared" si="196"/>
        <v>1.2598068750000002</v>
      </c>
      <c r="O1487">
        <v>-0.80937331380560995</v>
      </c>
      <c r="P1487">
        <f t="shared" si="197"/>
        <v>0.80937331380560995</v>
      </c>
      <c r="Q1487">
        <f t="shared" si="195"/>
        <v>0.80937331380560995</v>
      </c>
      <c r="R1487">
        <f>MAX(I1459:I1488)</f>
        <v>124.26764858112863</v>
      </c>
      <c r="S1487">
        <f>MIN(I1459:I1488)</f>
        <v>117.94463695773861</v>
      </c>
      <c r="T1487">
        <f>IF(J1487&gt;K1487, 1, IF(J1487&lt;K1487, -1, 0))</f>
        <v>-1</v>
      </c>
      <c r="U1487">
        <f t="shared" si="193"/>
        <v>1</v>
      </c>
      <c r="V1487">
        <f>G1487*U1488</f>
        <v>-0.71177100872494203</v>
      </c>
    </row>
    <row r="1488" spans="1:22" x14ac:dyDescent="0.15">
      <c r="A1488">
        <v>20050126</v>
      </c>
      <c r="B1488">
        <v>1.3013999999999999</v>
      </c>
      <c r="C1488">
        <v>1.3117000000000001</v>
      </c>
      <c r="D1488">
        <v>1.3013999999999999</v>
      </c>
      <c r="E1488">
        <v>1.3078000000000001</v>
      </c>
      <c r="F1488">
        <v>1.0500000000000001E-2</v>
      </c>
      <c r="G1488">
        <v>0.80937331380560995</v>
      </c>
      <c r="H1488">
        <v>0</v>
      </c>
      <c r="I1488">
        <f t="shared" si="199"/>
        <v>118.98179282114361</v>
      </c>
      <c r="J1488">
        <f t="shared" si="200"/>
        <v>1.3082199999999999</v>
      </c>
      <c r="K1488">
        <f t="shared" si="194"/>
        <v>1.3284933333333333</v>
      </c>
      <c r="L1488">
        <f t="shared" si="192"/>
        <v>1.3007887500000002</v>
      </c>
      <c r="M1488">
        <f t="shared" si="198"/>
        <v>1.2851920000000003</v>
      </c>
      <c r="N1488">
        <f t="shared" si="196"/>
        <v>1.2602206250000001</v>
      </c>
      <c r="O1488">
        <v>0.25997858999847601</v>
      </c>
      <c r="P1488">
        <f t="shared" si="197"/>
        <v>-0.25997858999847601</v>
      </c>
      <c r="Q1488">
        <f t="shared" si="195"/>
        <v>-0.25997858999847601</v>
      </c>
      <c r="R1488">
        <f>MAX(I1460:I1489)</f>
        <v>124.26764858112863</v>
      </c>
      <c r="S1488">
        <f>MIN(I1460:I1489)</f>
        <v>117.94463695773861</v>
      </c>
      <c r="T1488">
        <f>IF(J1488&gt;K1488, 1, IF(J1488&lt;K1488, -1, 0))</f>
        <v>-1</v>
      </c>
      <c r="U1488">
        <f t="shared" si="193"/>
        <v>1</v>
      </c>
      <c r="V1488">
        <f>G1488*U1489</f>
        <v>0.80937331380560995</v>
      </c>
    </row>
    <row r="1489" spans="1:22" x14ac:dyDescent="0.15">
      <c r="A1489">
        <v>20050127</v>
      </c>
      <c r="B1489">
        <v>1.3039000000000001</v>
      </c>
      <c r="C1489">
        <v>1.3066</v>
      </c>
      <c r="D1489">
        <v>1.3018000000000001</v>
      </c>
      <c r="E1489">
        <v>1.3044</v>
      </c>
      <c r="F1489">
        <v>-3.3999999999999998E-3</v>
      </c>
      <c r="G1489">
        <v>-0.25997858999847601</v>
      </c>
      <c r="H1489">
        <v>0</v>
      </c>
      <c r="I1489">
        <f t="shared" si="199"/>
        <v>118.67246563381229</v>
      </c>
      <c r="J1489">
        <f t="shared" si="200"/>
        <v>1.3077200000000002</v>
      </c>
      <c r="K1489">
        <f t="shared" si="194"/>
        <v>1.3276399999999999</v>
      </c>
      <c r="L1489">
        <f t="shared" si="192"/>
        <v>1.3016287500000003</v>
      </c>
      <c r="M1489">
        <f t="shared" si="198"/>
        <v>1.2861130000000003</v>
      </c>
      <c r="N1489">
        <f t="shared" si="196"/>
        <v>1.2607431250000001</v>
      </c>
      <c r="O1489">
        <v>-3.0665440049061299E-2</v>
      </c>
      <c r="P1489">
        <f t="shared" si="197"/>
        <v>3.0665440049061299E-2</v>
      </c>
      <c r="Q1489">
        <f t="shared" si="195"/>
        <v>3.0665440049061299E-2</v>
      </c>
      <c r="R1489">
        <f>MAX(I1461:I1490)</f>
        <v>124.26764858112863</v>
      </c>
      <c r="S1489">
        <f>MIN(I1461:I1490)</f>
        <v>117.94463695773861</v>
      </c>
      <c r="T1489">
        <f>IF(J1489&gt;K1489, 1, IF(J1489&lt;K1489, -1, 0))</f>
        <v>-1</v>
      </c>
      <c r="U1489">
        <f t="shared" si="193"/>
        <v>1</v>
      </c>
      <c r="V1489">
        <f>G1489*U1490</f>
        <v>-0.25997858999847601</v>
      </c>
    </row>
    <row r="1490" spans="1:22" x14ac:dyDescent="0.15">
      <c r="A1490">
        <v>20050128</v>
      </c>
      <c r="B1490">
        <v>1.3044</v>
      </c>
      <c r="C1490">
        <v>1.3088</v>
      </c>
      <c r="D1490">
        <v>1.2994000000000001</v>
      </c>
      <c r="E1490">
        <v>1.3048</v>
      </c>
      <c r="F1490">
        <v>4.0000000000000002E-4</v>
      </c>
      <c r="G1490">
        <v>3.0665440049061299E-2</v>
      </c>
      <c r="H1490">
        <v>0</v>
      </c>
      <c r="I1490">
        <f t="shared" si="199"/>
        <v>118.70885706761597</v>
      </c>
      <c r="J1490">
        <f t="shared" si="200"/>
        <v>1.30541</v>
      </c>
      <c r="K1490">
        <f t="shared" si="194"/>
        <v>1.3267433333333334</v>
      </c>
      <c r="L1490">
        <f t="shared" si="192"/>
        <v>1.3025750000000003</v>
      </c>
      <c r="M1490">
        <f t="shared" si="198"/>
        <v>1.2870910000000007</v>
      </c>
      <c r="N1490">
        <f t="shared" si="196"/>
        <v>1.2613806249999999</v>
      </c>
      <c r="O1490">
        <v>9.9632127529112297E-2</v>
      </c>
      <c r="P1490">
        <f t="shared" si="197"/>
        <v>-9.9632127529112297E-2</v>
      </c>
      <c r="Q1490">
        <f t="shared" si="195"/>
        <v>-9.9632127529112297E-2</v>
      </c>
      <c r="R1490">
        <f>MAX(I1462:I1491)</f>
        <v>124.26764858112863</v>
      </c>
      <c r="S1490">
        <f>MIN(I1462:I1491)</f>
        <v>117.94463695773861</v>
      </c>
      <c r="T1490">
        <f>IF(J1490&gt;K1490, 1, IF(J1490&lt;K1490, -1, 0))</f>
        <v>-1</v>
      </c>
      <c r="U1490">
        <f t="shared" si="193"/>
        <v>1</v>
      </c>
      <c r="V1490">
        <f>G1490*U1491</f>
        <v>3.0665440049061299E-2</v>
      </c>
    </row>
    <row r="1491" spans="1:22" x14ac:dyDescent="0.15">
      <c r="A1491">
        <v>20050131</v>
      </c>
      <c r="B1491">
        <v>1.3039000000000001</v>
      </c>
      <c r="C1491">
        <v>1.3065</v>
      </c>
      <c r="D1491">
        <v>1.302</v>
      </c>
      <c r="E1491">
        <v>1.3035000000000001</v>
      </c>
      <c r="F1491">
        <v>-1.2999999999999999E-3</v>
      </c>
      <c r="G1491">
        <v>-9.9632127529112297E-2</v>
      </c>
      <c r="H1491">
        <v>0</v>
      </c>
      <c r="I1491">
        <f t="shared" si="199"/>
        <v>118.59058490775401</v>
      </c>
      <c r="J1491">
        <f t="shared" si="200"/>
        <v>1.30379</v>
      </c>
      <c r="K1491">
        <f t="shared" si="194"/>
        <v>1.3255166666666667</v>
      </c>
      <c r="L1491">
        <f t="shared" si="192"/>
        <v>1.3034800000000004</v>
      </c>
      <c r="M1491">
        <f t="shared" si="198"/>
        <v>1.2880320000000005</v>
      </c>
      <c r="N1491">
        <f t="shared" si="196"/>
        <v>1.2619824999999998</v>
      </c>
      <c r="O1491">
        <v>-0.20713463751437899</v>
      </c>
      <c r="P1491">
        <f t="shared" si="197"/>
        <v>0.20713463751437899</v>
      </c>
      <c r="Q1491">
        <f t="shared" si="195"/>
        <v>0.20713463751437899</v>
      </c>
      <c r="R1491">
        <f>MAX(I1463:I1492)</f>
        <v>124.26764858112863</v>
      </c>
      <c r="S1491">
        <f>MIN(I1463:I1492)</f>
        <v>117.94463695773861</v>
      </c>
      <c r="T1491">
        <f>IF(J1491&gt;K1491, 1, IF(J1491&lt;K1491, -1, 0))</f>
        <v>-1</v>
      </c>
      <c r="U1491">
        <f t="shared" si="193"/>
        <v>1</v>
      </c>
      <c r="V1491">
        <f>G1491*U1492</f>
        <v>-9.9632127529112297E-2</v>
      </c>
    </row>
    <row r="1492" spans="1:22" x14ac:dyDescent="0.15">
      <c r="A1492">
        <v>20050201</v>
      </c>
      <c r="B1492">
        <v>1.3029999999999999</v>
      </c>
      <c r="C1492">
        <v>1.3063</v>
      </c>
      <c r="D1492">
        <v>1.3006</v>
      </c>
      <c r="E1492">
        <v>1.3062</v>
      </c>
      <c r="F1492">
        <v>2.7000000000000001E-3</v>
      </c>
      <c r="G1492">
        <v>0.20713463751437899</v>
      </c>
      <c r="H1492">
        <v>0</v>
      </c>
      <c r="I1492">
        <f t="shared" si="199"/>
        <v>118.83622708592887</v>
      </c>
      <c r="J1492">
        <f t="shared" si="200"/>
        <v>1.30311</v>
      </c>
      <c r="K1492">
        <f t="shared" si="194"/>
        <v>1.3248266666666668</v>
      </c>
      <c r="L1492">
        <f t="shared" ref="L1492:L1555" si="201">AVERAGE(E1412:E1491)</f>
        <v>1.304435</v>
      </c>
      <c r="M1492">
        <f t="shared" si="198"/>
        <v>1.2888880000000007</v>
      </c>
      <c r="N1492">
        <f t="shared" si="196"/>
        <v>1.2626024999999998</v>
      </c>
      <c r="O1492">
        <v>0.122492726994338</v>
      </c>
      <c r="P1492">
        <f t="shared" si="197"/>
        <v>-0.122492726994338</v>
      </c>
      <c r="Q1492">
        <f t="shared" si="195"/>
        <v>-0.122492726994338</v>
      </c>
      <c r="R1492">
        <f>MAX(I1464:I1493)</f>
        <v>124.26764858112863</v>
      </c>
      <c r="S1492">
        <f>MIN(I1464:I1493)</f>
        <v>117.94463695773861</v>
      </c>
      <c r="T1492">
        <f>IF(J1492&gt;K1492, 1, IF(J1492&lt;K1492, -1, 0))</f>
        <v>-1</v>
      </c>
      <c r="U1492">
        <f t="shared" ref="U1492:U1555" si="202">IF(T1442=-1,-1,IF(T1442=1,1,U1441))</f>
        <v>1</v>
      </c>
      <c r="V1492">
        <f>G1492*U1493</f>
        <v>0.20713463751437899</v>
      </c>
    </row>
    <row r="1493" spans="1:22" x14ac:dyDescent="0.15">
      <c r="A1493">
        <v>20050202</v>
      </c>
      <c r="B1493">
        <v>1.3069999999999999</v>
      </c>
      <c r="C1493">
        <v>1.3080000000000001</v>
      </c>
      <c r="D1493">
        <v>1.3016000000000001</v>
      </c>
      <c r="E1493">
        <v>1.3046</v>
      </c>
      <c r="F1493">
        <v>-1.6000000000000001E-3</v>
      </c>
      <c r="G1493">
        <v>-0.122492726994338</v>
      </c>
      <c r="H1493">
        <v>0</v>
      </c>
      <c r="I1493">
        <f t="shared" si="199"/>
        <v>118.69066135071412</v>
      </c>
      <c r="J1493">
        <f t="shared" si="200"/>
        <v>1.3033300000000001</v>
      </c>
      <c r="K1493">
        <f t="shared" si="194"/>
        <v>1.3240400000000001</v>
      </c>
      <c r="L1493">
        <f t="shared" si="201"/>
        <v>1.3054012500000003</v>
      </c>
      <c r="M1493">
        <f t="shared" si="198"/>
        <v>1.2897670000000006</v>
      </c>
      <c r="N1493">
        <f t="shared" si="196"/>
        <v>1.2631749999999997</v>
      </c>
      <c r="O1493">
        <v>0.54422811589758402</v>
      </c>
      <c r="P1493">
        <f t="shared" si="197"/>
        <v>-0.54422811589758402</v>
      </c>
      <c r="Q1493">
        <f t="shared" si="195"/>
        <v>-0.54422811589758402</v>
      </c>
      <c r="R1493">
        <f>MAX(I1465:I1494)</f>
        <v>124.26764858112863</v>
      </c>
      <c r="S1493">
        <f>MIN(I1465:I1494)</f>
        <v>117.94463695773861</v>
      </c>
      <c r="T1493">
        <f>IF(J1493&gt;K1493, 1, IF(J1493&lt;K1493, -1, 0))</f>
        <v>-1</v>
      </c>
      <c r="U1493">
        <f t="shared" si="202"/>
        <v>1</v>
      </c>
      <c r="V1493">
        <f>G1493*U1494</f>
        <v>-0.122492726994338</v>
      </c>
    </row>
    <row r="1494" spans="1:22" x14ac:dyDescent="0.15">
      <c r="A1494">
        <v>20050203</v>
      </c>
      <c r="B1494">
        <v>1.3004</v>
      </c>
      <c r="C1494">
        <v>1.3008999999999999</v>
      </c>
      <c r="D1494">
        <v>1.2945</v>
      </c>
      <c r="E1494">
        <v>1.2975000000000001</v>
      </c>
      <c r="F1494">
        <v>-7.1000000000000004E-3</v>
      </c>
      <c r="G1494">
        <v>-0.54422811589758402</v>
      </c>
      <c r="H1494">
        <v>0</v>
      </c>
      <c r="I1494">
        <f t="shared" si="199"/>
        <v>118.04471340069875</v>
      </c>
      <c r="J1494">
        <f t="shared" si="200"/>
        <v>1.30376</v>
      </c>
      <c r="K1494">
        <f t="shared" si="194"/>
        <v>1.3228566666666666</v>
      </c>
      <c r="L1494">
        <f t="shared" si="201"/>
        <v>1.3061924999999999</v>
      </c>
      <c r="M1494">
        <f t="shared" si="198"/>
        <v>1.2905540000000004</v>
      </c>
      <c r="N1494">
        <f t="shared" si="196"/>
        <v>1.2638381249999997</v>
      </c>
      <c r="O1494">
        <v>0.72447013487476497</v>
      </c>
      <c r="P1494">
        <f t="shared" si="197"/>
        <v>-0.72447013487476497</v>
      </c>
      <c r="Q1494">
        <f t="shared" si="195"/>
        <v>-0.72447013487476497</v>
      </c>
      <c r="R1494">
        <f>MAX(I1466:I1495)</f>
        <v>124.26764858112863</v>
      </c>
      <c r="S1494">
        <f>MIN(I1466:I1495)</f>
        <v>117.18951470631218</v>
      </c>
      <c r="T1494">
        <f>IF(J1494&gt;K1494, 1, IF(J1494&lt;K1494, -1, 0))</f>
        <v>-1</v>
      </c>
      <c r="U1494">
        <f t="shared" si="202"/>
        <v>1</v>
      </c>
      <c r="V1494">
        <f>G1494*U1495</f>
        <v>-0.54422811589758402</v>
      </c>
    </row>
    <row r="1495" spans="1:22" x14ac:dyDescent="0.15">
      <c r="A1495">
        <v>20050204</v>
      </c>
      <c r="B1495">
        <v>1.2970999999999999</v>
      </c>
      <c r="C1495">
        <v>1.3049999999999999</v>
      </c>
      <c r="D1495">
        <v>1.2874000000000001</v>
      </c>
      <c r="E1495">
        <v>1.2881</v>
      </c>
      <c r="F1495">
        <v>-9.4000000000000004E-3</v>
      </c>
      <c r="G1495">
        <v>-0.72447013487476497</v>
      </c>
      <c r="H1495">
        <v>0</v>
      </c>
      <c r="I1495">
        <f t="shared" si="199"/>
        <v>117.18951470631218</v>
      </c>
      <c r="J1495">
        <f t="shared" si="200"/>
        <v>1.3038700000000001</v>
      </c>
      <c r="K1495">
        <f t="shared" si="194"/>
        <v>1.3215233333333332</v>
      </c>
      <c r="L1495">
        <f t="shared" si="201"/>
        <v>1.3068949999999999</v>
      </c>
      <c r="M1495">
        <f t="shared" si="198"/>
        <v>1.2912780000000006</v>
      </c>
      <c r="N1495">
        <f t="shared" si="196"/>
        <v>1.2644193749999999</v>
      </c>
      <c r="O1495">
        <v>0.78410061330642</v>
      </c>
      <c r="P1495">
        <f t="shared" si="197"/>
        <v>-0.78410061330642</v>
      </c>
      <c r="Q1495">
        <f t="shared" si="195"/>
        <v>-0.78410061330642</v>
      </c>
      <c r="R1495">
        <f>MAX(I1467:I1496)</f>
        <v>124.26764858112863</v>
      </c>
      <c r="S1495">
        <f>MIN(I1467:I1496)</f>
        <v>116.27063100276918</v>
      </c>
      <c r="T1495">
        <f>IF(J1495&gt;K1495, 1, IF(J1495&lt;K1495, -1, 0))</f>
        <v>-1</v>
      </c>
      <c r="U1495">
        <f t="shared" si="202"/>
        <v>1</v>
      </c>
      <c r="V1495">
        <f>G1495*U1496</f>
        <v>-0.72447013487476497</v>
      </c>
    </row>
    <row r="1496" spans="1:22" x14ac:dyDescent="0.15">
      <c r="A1496">
        <v>20050207</v>
      </c>
      <c r="B1496">
        <v>1.2848999999999999</v>
      </c>
      <c r="C1496">
        <v>1.2861</v>
      </c>
      <c r="D1496">
        <v>1.2735000000000001</v>
      </c>
      <c r="E1496">
        <v>1.278</v>
      </c>
      <c r="F1496">
        <v>-1.01E-2</v>
      </c>
      <c r="G1496">
        <v>-0.78410061330642</v>
      </c>
      <c r="H1496">
        <v>0</v>
      </c>
      <c r="I1496">
        <f t="shared" si="199"/>
        <v>116.27063100276918</v>
      </c>
      <c r="J1496">
        <f t="shared" si="200"/>
        <v>1.3020800000000001</v>
      </c>
      <c r="K1496">
        <f t="shared" si="194"/>
        <v>1.3197766666666666</v>
      </c>
      <c r="L1496">
        <f t="shared" si="201"/>
        <v>1.3075999999999997</v>
      </c>
      <c r="M1496">
        <f t="shared" si="198"/>
        <v>1.2919100000000003</v>
      </c>
      <c r="N1496">
        <f t="shared" si="196"/>
        <v>1.2648943750000001</v>
      </c>
      <c r="O1496">
        <v>-7.8247261345844293E-3</v>
      </c>
      <c r="P1496">
        <f t="shared" si="197"/>
        <v>7.8247261345844293E-3</v>
      </c>
      <c r="Q1496">
        <f t="shared" si="195"/>
        <v>7.8247261345844293E-3</v>
      </c>
      <c r="R1496">
        <f>MAX(I1468:I1497)</f>
        <v>124.26764858112863</v>
      </c>
      <c r="S1496">
        <f>MIN(I1468:I1497)</f>
        <v>116.27063100276918</v>
      </c>
      <c r="T1496">
        <f>IF(J1496&gt;K1496, 1, IF(J1496&lt;K1496, -1, 0))</f>
        <v>-1</v>
      </c>
      <c r="U1496">
        <f t="shared" si="202"/>
        <v>1</v>
      </c>
      <c r="V1496">
        <f>G1496*U1497</f>
        <v>-0.78410061330642</v>
      </c>
    </row>
    <row r="1497" spans="1:22" x14ac:dyDescent="0.15">
      <c r="A1497">
        <v>20050208</v>
      </c>
      <c r="B1497">
        <v>1.2766</v>
      </c>
      <c r="C1497">
        <v>1.2804</v>
      </c>
      <c r="D1497">
        <v>1.2746999999999999</v>
      </c>
      <c r="E1497">
        <v>1.2781</v>
      </c>
      <c r="F1497">
        <v>1E-4</v>
      </c>
      <c r="G1497">
        <v>7.8247261345844293E-3</v>
      </c>
      <c r="H1497">
        <v>0</v>
      </c>
      <c r="I1497">
        <f t="shared" si="199"/>
        <v>116.27972886122011</v>
      </c>
      <c r="J1497">
        <f t="shared" si="200"/>
        <v>1.2992200000000003</v>
      </c>
      <c r="K1497">
        <f t="shared" si="194"/>
        <v>1.3173966666666668</v>
      </c>
      <c r="L1497">
        <f t="shared" si="201"/>
        <v>1.3081574999999999</v>
      </c>
      <c r="M1497">
        <f t="shared" si="198"/>
        <v>1.2925410000000002</v>
      </c>
      <c r="N1497">
        <f t="shared" si="196"/>
        <v>1.2653281249999997</v>
      </c>
      <c r="O1497">
        <v>-0.13300993662468</v>
      </c>
      <c r="P1497">
        <f t="shared" si="197"/>
        <v>0.13300993662468</v>
      </c>
      <c r="Q1497">
        <f t="shared" si="195"/>
        <v>0.13300993662468</v>
      </c>
      <c r="R1497">
        <f>MAX(I1469:I1498)</f>
        <v>124.26764858112863</v>
      </c>
      <c r="S1497">
        <f>MIN(I1469:I1498)</f>
        <v>116.27063100276918</v>
      </c>
      <c r="T1497">
        <f>IF(J1497&gt;K1497, 1, IF(J1497&lt;K1497, -1, 0))</f>
        <v>-1</v>
      </c>
      <c r="U1497">
        <f t="shared" si="202"/>
        <v>1</v>
      </c>
      <c r="V1497">
        <f>G1497*U1498</f>
        <v>7.8247261345844293E-3</v>
      </c>
    </row>
    <row r="1498" spans="1:22" x14ac:dyDescent="0.15">
      <c r="A1498">
        <v>20050209</v>
      </c>
      <c r="B1498">
        <v>1.2761</v>
      </c>
      <c r="C1498">
        <v>1.282</v>
      </c>
      <c r="D1498">
        <v>1.2743</v>
      </c>
      <c r="E1498">
        <v>1.2798</v>
      </c>
      <c r="F1498">
        <v>1.6999999999999999E-3</v>
      </c>
      <c r="G1498">
        <v>0.13300993662468</v>
      </c>
      <c r="H1498">
        <v>0</v>
      </c>
      <c r="I1498">
        <f t="shared" si="199"/>
        <v>116.43439245488577</v>
      </c>
      <c r="J1498">
        <f t="shared" si="200"/>
        <v>1.2973000000000001</v>
      </c>
      <c r="K1498">
        <f t="shared" si="194"/>
        <v>1.3145733333333334</v>
      </c>
      <c r="L1498">
        <f t="shared" si="201"/>
        <v>1.30864</v>
      </c>
      <c r="M1498">
        <f t="shared" si="198"/>
        <v>1.2931400000000002</v>
      </c>
      <c r="N1498">
        <f t="shared" si="196"/>
        <v>1.2657674999999999</v>
      </c>
      <c r="O1498">
        <v>-0.67197999687450705</v>
      </c>
      <c r="P1498">
        <f t="shared" si="197"/>
        <v>0.67197999687450705</v>
      </c>
      <c r="Q1498">
        <f t="shared" si="195"/>
        <v>0.67197999687450705</v>
      </c>
      <c r="R1498">
        <f>MAX(I1470:I1499)</f>
        <v>124.26764858112863</v>
      </c>
      <c r="S1498">
        <f>MIN(I1470:I1499)</f>
        <v>116.27063100276918</v>
      </c>
      <c r="T1498">
        <f>IF(J1498&gt;K1498, 1, IF(J1498&lt;K1498, -1, 0))</f>
        <v>-1</v>
      </c>
      <c r="U1498">
        <f t="shared" si="202"/>
        <v>1</v>
      </c>
      <c r="V1498">
        <f>G1498*U1499</f>
        <v>0.13300993662468</v>
      </c>
    </row>
    <row r="1499" spans="1:22" x14ac:dyDescent="0.15">
      <c r="A1499">
        <v>20050210</v>
      </c>
      <c r="B1499">
        <v>1.2783</v>
      </c>
      <c r="C1499">
        <v>1.2908999999999999</v>
      </c>
      <c r="D1499">
        <v>1.2745</v>
      </c>
      <c r="E1499">
        <v>1.2884</v>
      </c>
      <c r="F1499">
        <v>8.6E-3</v>
      </c>
      <c r="G1499">
        <v>0.67197999687450705</v>
      </c>
      <c r="H1499">
        <v>0</v>
      </c>
      <c r="I1499">
        <f t="shared" si="199"/>
        <v>117.21680828166497</v>
      </c>
      <c r="J1499">
        <f t="shared" si="200"/>
        <v>1.2945</v>
      </c>
      <c r="K1499">
        <f t="shared" si="194"/>
        <v>1.31182</v>
      </c>
      <c r="L1499">
        <f t="shared" si="201"/>
        <v>1.3090474999999997</v>
      </c>
      <c r="M1499">
        <f t="shared" si="198"/>
        <v>1.2937640000000001</v>
      </c>
      <c r="N1499">
        <f t="shared" si="196"/>
        <v>1.2662218749999998</v>
      </c>
      <c r="O1499">
        <v>8.5377212045939094E-2</v>
      </c>
      <c r="P1499">
        <f t="shared" si="197"/>
        <v>-8.5377212045939094E-2</v>
      </c>
      <c r="Q1499">
        <f t="shared" si="195"/>
        <v>-8.5377212045939094E-2</v>
      </c>
      <c r="R1499">
        <f>MAX(I1471:I1500)</f>
        <v>123.34876487758561</v>
      </c>
      <c r="S1499">
        <f>MIN(I1471:I1500)</f>
        <v>116.27063100276918</v>
      </c>
      <c r="T1499">
        <f>IF(J1499&gt;K1499, 1, IF(J1499&lt;K1499, -1, 0))</f>
        <v>-1</v>
      </c>
      <c r="U1499">
        <f t="shared" si="202"/>
        <v>1</v>
      </c>
      <c r="V1499">
        <f>G1499*U1500</f>
        <v>0.67197999687450705</v>
      </c>
    </row>
    <row r="1500" spans="1:22" x14ac:dyDescent="0.15">
      <c r="A1500">
        <v>20050211</v>
      </c>
      <c r="B1500">
        <v>1.2867999999999999</v>
      </c>
      <c r="C1500">
        <v>1.2902</v>
      </c>
      <c r="D1500">
        <v>1.2857000000000001</v>
      </c>
      <c r="E1500">
        <v>1.2873000000000001</v>
      </c>
      <c r="F1500">
        <v>-1.1000000000000001E-3</v>
      </c>
      <c r="G1500">
        <v>-8.5377212045939094E-2</v>
      </c>
      <c r="H1500">
        <v>0</v>
      </c>
      <c r="I1500">
        <f t="shared" si="199"/>
        <v>117.11673183870485</v>
      </c>
      <c r="J1500">
        <f t="shared" si="200"/>
        <v>1.2928999999999999</v>
      </c>
      <c r="K1500">
        <f t="shared" si="194"/>
        <v>1.3094466666666669</v>
      </c>
      <c r="L1500">
        <f t="shared" si="201"/>
        <v>1.3095287499999997</v>
      </c>
      <c r="M1500">
        <f t="shared" si="198"/>
        <v>1.2944860000000002</v>
      </c>
      <c r="N1500">
        <f t="shared" si="196"/>
        <v>1.2666806249999996</v>
      </c>
      <c r="O1500">
        <v>-0.72244232113725304</v>
      </c>
      <c r="P1500">
        <f t="shared" si="197"/>
        <v>0.72244232113725304</v>
      </c>
      <c r="Q1500">
        <f t="shared" si="195"/>
        <v>0.72244232113725304</v>
      </c>
      <c r="R1500">
        <f>MAX(I1472:I1501)</f>
        <v>122.730110502923</v>
      </c>
      <c r="S1500">
        <f>MIN(I1472:I1501)</f>
        <v>116.27063100276918</v>
      </c>
      <c r="T1500">
        <f>IF(J1500&gt;K1500, 1, IF(J1500&lt;K1500, -1, 0))</f>
        <v>-1</v>
      </c>
      <c r="U1500">
        <f t="shared" si="202"/>
        <v>1</v>
      </c>
      <c r="V1500">
        <f>G1500*U1501</f>
        <v>-8.5377212045939094E-2</v>
      </c>
    </row>
    <row r="1501" spans="1:22" x14ac:dyDescent="0.15">
      <c r="A1501">
        <v>20050214</v>
      </c>
      <c r="B1501">
        <v>1.2969999999999999</v>
      </c>
      <c r="C1501">
        <v>1.2989999999999999</v>
      </c>
      <c r="D1501">
        <v>1.2948</v>
      </c>
      <c r="E1501">
        <v>1.2966</v>
      </c>
      <c r="F1501">
        <v>9.2999999999999992E-3</v>
      </c>
      <c r="G1501">
        <v>0.72244232113725304</v>
      </c>
      <c r="H1501">
        <v>0</v>
      </c>
      <c r="I1501">
        <f t="shared" si="199"/>
        <v>117.96283267464048</v>
      </c>
      <c r="J1501">
        <f t="shared" si="200"/>
        <v>1.29115</v>
      </c>
      <c r="K1501">
        <f t="shared" si="194"/>
        <v>1.3068266666666668</v>
      </c>
      <c r="L1501">
        <f t="shared" si="201"/>
        <v>1.3099749999999997</v>
      </c>
      <c r="M1501">
        <f t="shared" si="198"/>
        <v>1.2950470000000001</v>
      </c>
      <c r="N1501">
        <f t="shared" si="196"/>
        <v>1.2671381249999996</v>
      </c>
      <c r="O1501">
        <v>-0.43189881227826998</v>
      </c>
      <c r="P1501">
        <f t="shared" si="197"/>
        <v>0.43189881227826998</v>
      </c>
      <c r="Q1501">
        <f t="shared" si="195"/>
        <v>0.43189881227826998</v>
      </c>
      <c r="R1501">
        <f>MAX(I1473:I1502)</f>
        <v>120.82865808668053</v>
      </c>
      <c r="S1501">
        <f>MIN(I1473:I1502)</f>
        <v>116.27063100276918</v>
      </c>
      <c r="T1501">
        <f>IF(J1501&gt;K1501, 1, IF(J1501&lt;K1501, -1, 0))</f>
        <v>-1</v>
      </c>
      <c r="U1501">
        <f t="shared" si="202"/>
        <v>1</v>
      </c>
      <c r="V1501">
        <f>G1501*U1502</f>
        <v>0.72244232113725304</v>
      </c>
    </row>
    <row r="1502" spans="1:22" x14ac:dyDescent="0.15">
      <c r="A1502">
        <v>20050215</v>
      </c>
      <c r="B1502">
        <v>1.3022</v>
      </c>
      <c r="C1502">
        <v>1.3057000000000001</v>
      </c>
      <c r="D1502">
        <v>1.2966</v>
      </c>
      <c r="E1502">
        <v>1.3022</v>
      </c>
      <c r="F1502">
        <v>5.5999999999999999E-3</v>
      </c>
      <c r="G1502">
        <v>0.43189881227826998</v>
      </c>
      <c r="H1502">
        <v>0</v>
      </c>
      <c r="I1502">
        <f t="shared" si="199"/>
        <v>118.47231274789206</v>
      </c>
      <c r="J1502">
        <f t="shared" si="200"/>
        <v>1.2904599999999999</v>
      </c>
      <c r="K1502">
        <f t="shared" si="194"/>
        <v>1.3048533333333336</v>
      </c>
      <c r="L1502">
        <f t="shared" si="201"/>
        <v>1.3104524999999998</v>
      </c>
      <c r="M1502">
        <f t="shared" si="198"/>
        <v>1.2957600000000005</v>
      </c>
      <c r="N1502">
        <f t="shared" si="196"/>
        <v>1.2676356249999998</v>
      </c>
      <c r="O1502">
        <v>-0.161265550606665</v>
      </c>
      <c r="P1502">
        <f t="shared" si="197"/>
        <v>0.161265550606665</v>
      </c>
      <c r="Q1502">
        <f t="shared" si="195"/>
        <v>0.161265550606665</v>
      </c>
      <c r="R1502">
        <f>MAX(I1474:I1503)</f>
        <v>120.774070935975</v>
      </c>
      <c r="S1502">
        <f>MIN(I1474:I1503)</f>
        <v>116.27063100276918</v>
      </c>
      <c r="T1502">
        <f>IF(J1502&gt;K1502, 1, IF(J1502&lt;K1502, -1, 0))</f>
        <v>-1</v>
      </c>
      <c r="U1502">
        <f t="shared" si="202"/>
        <v>1</v>
      </c>
      <c r="V1502">
        <f>G1502*U1503</f>
        <v>0.43189881227826998</v>
      </c>
    </row>
    <row r="1503" spans="1:22" x14ac:dyDescent="0.15">
      <c r="A1503">
        <v>20050216</v>
      </c>
      <c r="B1503">
        <v>1.3044</v>
      </c>
      <c r="C1503">
        <v>1.3069999999999999</v>
      </c>
      <c r="D1503">
        <v>1.2962</v>
      </c>
      <c r="E1503">
        <v>1.3043</v>
      </c>
      <c r="F1503">
        <v>2.0999999999999999E-3</v>
      </c>
      <c r="G1503">
        <v>0.161265550606665</v>
      </c>
      <c r="H1503">
        <v>0</v>
      </c>
      <c r="I1503">
        <f t="shared" si="199"/>
        <v>118.66336777536141</v>
      </c>
      <c r="J1503">
        <f t="shared" si="200"/>
        <v>1.29006</v>
      </c>
      <c r="K1503">
        <f t="shared" si="194"/>
        <v>1.3032933333333334</v>
      </c>
      <c r="L1503">
        <f t="shared" si="201"/>
        <v>1.3109524999999995</v>
      </c>
      <c r="M1503">
        <f t="shared" si="198"/>
        <v>1.2965210000000005</v>
      </c>
      <c r="N1503">
        <f t="shared" si="196"/>
        <v>1.2682331249999999</v>
      </c>
      <c r="O1503">
        <v>-0.25300927700683001</v>
      </c>
      <c r="P1503">
        <f t="shared" si="197"/>
        <v>0.25300927700683001</v>
      </c>
      <c r="Q1503">
        <f t="shared" si="195"/>
        <v>0.25300927700683001</v>
      </c>
      <c r="R1503">
        <f>MAX(I1475:I1504)</f>
        <v>120.774070935975</v>
      </c>
      <c r="S1503">
        <f>MIN(I1475:I1504)</f>
        <v>116.27063100276918</v>
      </c>
      <c r="T1503">
        <f>IF(J1503&gt;K1503, 1, IF(J1503&lt;K1503, -1, 0))</f>
        <v>-1</v>
      </c>
      <c r="U1503">
        <f t="shared" si="202"/>
        <v>1</v>
      </c>
      <c r="V1503">
        <f>G1503*U1504</f>
        <v>0.161265550606665</v>
      </c>
    </row>
    <row r="1504" spans="1:22" x14ac:dyDescent="0.15">
      <c r="A1504">
        <v>20050217</v>
      </c>
      <c r="B1504">
        <v>1.3045</v>
      </c>
      <c r="C1504">
        <v>1.3093999999999999</v>
      </c>
      <c r="D1504">
        <v>1.3019000000000001</v>
      </c>
      <c r="E1504">
        <v>1.3076000000000001</v>
      </c>
      <c r="F1504">
        <v>3.3E-3</v>
      </c>
      <c r="G1504">
        <v>0.25300927700683001</v>
      </c>
      <c r="H1504">
        <v>0</v>
      </c>
      <c r="I1504">
        <f t="shared" si="199"/>
        <v>118.9635971042418</v>
      </c>
      <c r="J1504">
        <f t="shared" si="200"/>
        <v>1.29003</v>
      </c>
      <c r="K1504">
        <f t="shared" si="194"/>
        <v>1.3024999999999998</v>
      </c>
      <c r="L1504">
        <f t="shared" si="201"/>
        <v>1.3114487499999996</v>
      </c>
      <c r="M1504">
        <f t="shared" si="198"/>
        <v>1.2973070000000004</v>
      </c>
      <c r="N1504">
        <f t="shared" si="196"/>
        <v>1.2687737499999998</v>
      </c>
      <c r="O1504">
        <v>7.6475986540217901E-3</v>
      </c>
      <c r="P1504">
        <f t="shared" si="197"/>
        <v>-7.6475986540217901E-3</v>
      </c>
      <c r="Q1504">
        <f t="shared" si="195"/>
        <v>-7.6475986540217901E-3</v>
      </c>
      <c r="R1504">
        <f>MAX(I1476:I1505)</f>
        <v>120.774070935975</v>
      </c>
      <c r="S1504">
        <f>MIN(I1476:I1505)</f>
        <v>116.27063100276918</v>
      </c>
      <c r="T1504">
        <f>IF(J1504&gt;K1504, 1, IF(J1504&lt;K1504, -1, 0))</f>
        <v>-1</v>
      </c>
      <c r="U1504">
        <f t="shared" si="202"/>
        <v>1</v>
      </c>
      <c r="V1504">
        <f>G1504*U1505</f>
        <v>0.25300927700683001</v>
      </c>
    </row>
    <row r="1505" spans="1:22" x14ac:dyDescent="0.15">
      <c r="A1505">
        <v>20050218</v>
      </c>
      <c r="B1505">
        <v>1.3047</v>
      </c>
      <c r="C1505">
        <v>1.3083</v>
      </c>
      <c r="D1505">
        <v>1.3017000000000001</v>
      </c>
      <c r="E1505">
        <v>1.3075000000000001</v>
      </c>
      <c r="F1505">
        <v>-1E-4</v>
      </c>
      <c r="G1505">
        <v>-7.6475986540217901E-3</v>
      </c>
      <c r="H1505">
        <v>0</v>
      </c>
      <c r="I1505">
        <f t="shared" si="199"/>
        <v>118.95449924579087</v>
      </c>
      <c r="J1505">
        <f t="shared" si="200"/>
        <v>1.2910400000000002</v>
      </c>
      <c r="K1505">
        <f t="shared" si="194"/>
        <v>1.3018399999999999</v>
      </c>
      <c r="L1505">
        <f t="shared" si="201"/>
        <v>1.3118012499999994</v>
      </c>
      <c r="M1505">
        <f t="shared" si="198"/>
        <v>1.2980980000000002</v>
      </c>
      <c r="N1505">
        <f t="shared" si="196"/>
        <v>1.2693474999999999</v>
      </c>
      <c r="O1505">
        <v>-1.4455066921606099</v>
      </c>
      <c r="P1505">
        <f t="shared" si="197"/>
        <v>1.4455066921606099</v>
      </c>
      <c r="Q1505">
        <f t="shared" si="195"/>
        <v>1.4455066921606099</v>
      </c>
      <c r="R1505">
        <f>MAX(I1477:I1506)</f>
        <v>120.774070935975</v>
      </c>
      <c r="S1505">
        <f>MIN(I1477:I1506)</f>
        <v>116.27063100276918</v>
      </c>
      <c r="T1505">
        <f>IF(J1505&gt;K1505, 1, IF(J1505&lt;K1505, -1, 0))</f>
        <v>-1</v>
      </c>
      <c r="U1505">
        <f t="shared" si="202"/>
        <v>1</v>
      </c>
      <c r="V1505">
        <f>G1505*U1506</f>
        <v>-7.6475986540217901E-3</v>
      </c>
    </row>
    <row r="1506" spans="1:22" x14ac:dyDescent="0.15">
      <c r="A1506">
        <v>20050222</v>
      </c>
      <c r="B1506">
        <v>1.3210999999999999</v>
      </c>
      <c r="C1506">
        <v>1.327</v>
      </c>
      <c r="D1506">
        <v>1.3198000000000001</v>
      </c>
      <c r="E1506">
        <v>1.3264</v>
      </c>
      <c r="F1506">
        <v>1.89E-2</v>
      </c>
      <c r="G1506">
        <v>1.4455066921606099</v>
      </c>
      <c r="H1506">
        <v>0</v>
      </c>
      <c r="I1506">
        <f t="shared" si="199"/>
        <v>120.67399449301493</v>
      </c>
      <c r="J1506">
        <f t="shared" si="200"/>
        <v>1.29298</v>
      </c>
      <c r="K1506">
        <f t="shared" ref="K1506:K1569" si="203">AVERAGE(E1476:E1505)</f>
        <v>1.3014966666666663</v>
      </c>
      <c r="L1506">
        <f t="shared" si="201"/>
        <v>1.3122074999999997</v>
      </c>
      <c r="M1506">
        <f t="shared" si="198"/>
        <v>1.2988530000000003</v>
      </c>
      <c r="N1506">
        <f t="shared" si="196"/>
        <v>1.2698262500000002</v>
      </c>
      <c r="O1506">
        <v>0.21863691194210799</v>
      </c>
      <c r="P1506">
        <f t="shared" si="197"/>
        <v>-0.21863691194210799</v>
      </c>
      <c r="Q1506">
        <f t="shared" si="195"/>
        <v>-0.21863691194210799</v>
      </c>
      <c r="R1506">
        <f>MAX(I1478:I1507)</f>
        <v>120.774070935975</v>
      </c>
      <c r="S1506">
        <f>MIN(I1478:I1507)</f>
        <v>116.27063100276918</v>
      </c>
      <c r="T1506">
        <f>IF(J1506&gt;K1506, 1, IF(J1506&lt;K1506, -1, 0))</f>
        <v>-1</v>
      </c>
      <c r="U1506">
        <f t="shared" si="202"/>
        <v>1</v>
      </c>
      <c r="V1506">
        <f>G1506*U1507</f>
        <v>1.4455066921606099</v>
      </c>
    </row>
    <row r="1507" spans="1:22" x14ac:dyDescent="0.15">
      <c r="A1507">
        <v>20050223</v>
      </c>
      <c r="B1507">
        <v>1.3212999999999999</v>
      </c>
      <c r="C1507">
        <v>1.3248</v>
      </c>
      <c r="D1507">
        <v>1.319</v>
      </c>
      <c r="E1507">
        <v>1.3234999999999999</v>
      </c>
      <c r="F1507">
        <v>-2.8999999999999998E-3</v>
      </c>
      <c r="G1507">
        <v>-0.21863691194210799</v>
      </c>
      <c r="H1507">
        <v>0</v>
      </c>
      <c r="I1507">
        <f t="shared" si="199"/>
        <v>120.41015659793821</v>
      </c>
      <c r="J1507">
        <f t="shared" si="200"/>
        <v>1.2978200000000002</v>
      </c>
      <c r="K1507">
        <f t="shared" si="203"/>
        <v>1.3021699999999998</v>
      </c>
      <c r="L1507">
        <f t="shared" si="201"/>
        <v>1.3129099999999996</v>
      </c>
      <c r="M1507">
        <f t="shared" si="198"/>
        <v>1.2997939999999999</v>
      </c>
      <c r="N1507">
        <f t="shared" si="196"/>
        <v>1.2704337500000003</v>
      </c>
      <c r="O1507">
        <v>0.21156025689459099</v>
      </c>
      <c r="P1507">
        <f t="shared" si="197"/>
        <v>-0.21156025689459099</v>
      </c>
      <c r="Q1507">
        <f t="shared" ref="Q1507:Q1570" si="204">IF(L1507&gt;N1507,1,IF(L1507&lt;N1507,-1,0))*G1508</f>
        <v>-0.21156025689459099</v>
      </c>
      <c r="R1507">
        <f>MAX(I1479:I1508)</f>
        <v>120.774070935975</v>
      </c>
      <c r="S1507">
        <f>MIN(I1479:I1508)</f>
        <v>116.27063100276918</v>
      </c>
      <c r="T1507">
        <f>IF(J1507&gt;K1507, 1, IF(J1507&lt;K1507, -1, 0))</f>
        <v>-1</v>
      </c>
      <c r="U1507">
        <f t="shared" si="202"/>
        <v>1</v>
      </c>
      <c r="V1507">
        <f>G1507*U1508</f>
        <v>-0.21863691194210799</v>
      </c>
    </row>
    <row r="1508" spans="1:22" x14ac:dyDescent="0.15">
      <c r="A1508">
        <v>20050224</v>
      </c>
      <c r="B1508">
        <v>1.3258000000000001</v>
      </c>
      <c r="C1508">
        <v>1.327</v>
      </c>
      <c r="D1508">
        <v>1.3178000000000001</v>
      </c>
      <c r="E1508">
        <v>1.3207</v>
      </c>
      <c r="F1508">
        <v>-2.8E-3</v>
      </c>
      <c r="G1508">
        <v>-0.21156025689459099</v>
      </c>
      <c r="H1508">
        <v>0</v>
      </c>
      <c r="I1508">
        <f t="shared" si="199"/>
        <v>120.15541656131244</v>
      </c>
      <c r="J1508">
        <f t="shared" si="200"/>
        <v>1.3023599999999997</v>
      </c>
      <c r="K1508">
        <f t="shared" si="203"/>
        <v>1.3026266666666666</v>
      </c>
      <c r="L1508">
        <f t="shared" si="201"/>
        <v>1.3135424999999992</v>
      </c>
      <c r="M1508">
        <f t="shared" si="198"/>
        <v>1.300597</v>
      </c>
      <c r="N1508">
        <f t="shared" ref="N1508:N1571" si="205">AVERAGE(E1348:E1507)</f>
        <v>1.2709850000000003</v>
      </c>
      <c r="O1508">
        <v>-0.27258272128417099</v>
      </c>
      <c r="P1508">
        <f t="shared" si="197"/>
        <v>0.27258272128417099</v>
      </c>
      <c r="Q1508">
        <f t="shared" si="204"/>
        <v>0.27258272128417099</v>
      </c>
      <c r="R1508">
        <f>MAX(I1480:I1509)</f>
        <v>120.67399449301493</v>
      </c>
      <c r="S1508">
        <f>MIN(I1480:I1509)</f>
        <v>116.27063100276918</v>
      </c>
      <c r="T1508">
        <f>IF(J1508&gt;K1508, 1, IF(J1508&lt;K1508, -1, 0))</f>
        <v>-1</v>
      </c>
      <c r="U1508">
        <f t="shared" si="202"/>
        <v>1</v>
      </c>
      <c r="V1508">
        <f>G1508*U1509</f>
        <v>-0.21156025689459099</v>
      </c>
    </row>
    <row r="1509" spans="1:22" x14ac:dyDescent="0.15">
      <c r="A1509">
        <v>20050225</v>
      </c>
      <c r="B1509">
        <v>1.3169</v>
      </c>
      <c r="C1509">
        <v>1.3247</v>
      </c>
      <c r="D1509">
        <v>1.3163</v>
      </c>
      <c r="E1509">
        <v>1.3243</v>
      </c>
      <c r="F1509">
        <v>3.5999999999999999E-3</v>
      </c>
      <c r="G1509">
        <v>0.27258272128417099</v>
      </c>
      <c r="H1509">
        <v>0</v>
      </c>
      <c r="I1509">
        <f t="shared" si="199"/>
        <v>120.48293946554558</v>
      </c>
      <c r="J1509">
        <f t="shared" si="200"/>
        <v>1.3064499999999999</v>
      </c>
      <c r="K1509">
        <f t="shared" si="203"/>
        <v>1.3028900000000003</v>
      </c>
      <c r="L1509">
        <f t="shared" si="201"/>
        <v>1.3140674999999995</v>
      </c>
      <c r="M1509">
        <f t="shared" si="198"/>
        <v>1.3013980000000001</v>
      </c>
      <c r="N1509">
        <f t="shared" si="205"/>
        <v>1.2715018750000002</v>
      </c>
      <c r="O1509">
        <v>0</v>
      </c>
      <c r="P1509">
        <f t="shared" si="197"/>
        <v>0</v>
      </c>
      <c r="Q1509">
        <f t="shared" si="204"/>
        <v>0</v>
      </c>
      <c r="R1509">
        <f>MAX(I1481:I1510)</f>
        <v>120.67399449301493</v>
      </c>
      <c r="S1509">
        <f>MIN(I1481:I1510)</f>
        <v>116.27063100276918</v>
      </c>
      <c r="T1509">
        <f>IF(J1509&gt;K1509, 1, IF(J1509&lt;K1509, -1, 0))</f>
        <v>1</v>
      </c>
      <c r="U1509">
        <f t="shared" si="202"/>
        <v>1</v>
      </c>
      <c r="V1509">
        <f>G1509*U1510</f>
        <v>0.27258272128417099</v>
      </c>
    </row>
    <row r="1510" spans="1:22" x14ac:dyDescent="0.15">
      <c r="A1510">
        <v>20050228</v>
      </c>
      <c r="B1510">
        <v>1.3255999999999999</v>
      </c>
      <c r="C1510">
        <v>1.3279000000000001</v>
      </c>
      <c r="D1510">
        <v>1.3237000000000001</v>
      </c>
      <c r="E1510">
        <v>1.3243</v>
      </c>
      <c r="F1510">
        <v>0</v>
      </c>
      <c r="G1510">
        <v>0</v>
      </c>
      <c r="H1510">
        <v>0</v>
      </c>
      <c r="I1510">
        <f t="shared" si="199"/>
        <v>120.48293946554558</v>
      </c>
      <c r="J1510">
        <f t="shared" si="200"/>
        <v>1.3100400000000001</v>
      </c>
      <c r="K1510">
        <f t="shared" si="203"/>
        <v>1.3027833333333334</v>
      </c>
      <c r="L1510">
        <f t="shared" si="201"/>
        <v>1.3146924999999996</v>
      </c>
      <c r="M1510">
        <f t="shared" si="198"/>
        <v>1.302354</v>
      </c>
      <c r="N1510">
        <f t="shared" si="205"/>
        <v>1.2720337499999999</v>
      </c>
      <c r="O1510">
        <v>-0.40776259155780897</v>
      </c>
      <c r="P1510">
        <f t="shared" si="197"/>
        <v>-0.40776259155780897</v>
      </c>
      <c r="Q1510">
        <f t="shared" si="204"/>
        <v>-0.40776259155780897</v>
      </c>
      <c r="R1510">
        <f>MAX(I1482:I1511)</f>
        <v>120.67399449301493</v>
      </c>
      <c r="S1510">
        <f>MIN(I1482:I1511)</f>
        <v>116.27063100276918</v>
      </c>
      <c r="T1510">
        <f>IF(J1510&gt;K1510, 1, IF(J1510&lt;K1510, -1, 0))</f>
        <v>1</v>
      </c>
      <c r="U1510">
        <f t="shared" si="202"/>
        <v>1</v>
      </c>
      <c r="V1510">
        <f>G1510*U1511</f>
        <v>0</v>
      </c>
    </row>
    <row r="1511" spans="1:22" x14ac:dyDescent="0.15">
      <c r="A1511">
        <v>20050301</v>
      </c>
      <c r="B1511">
        <v>1.3220000000000001</v>
      </c>
      <c r="C1511">
        <v>1.3224</v>
      </c>
      <c r="D1511">
        <v>1.3172999999999999</v>
      </c>
      <c r="E1511">
        <v>1.3189</v>
      </c>
      <c r="F1511">
        <v>-5.4000000000000003E-3</v>
      </c>
      <c r="G1511">
        <v>-0.40776259155780897</v>
      </c>
      <c r="H1511">
        <v>0</v>
      </c>
      <c r="I1511">
        <f t="shared" si="199"/>
        <v>119.99165510919585</v>
      </c>
      <c r="J1511">
        <f t="shared" si="200"/>
        <v>1.3137399999999999</v>
      </c>
      <c r="K1511">
        <f t="shared" si="203"/>
        <v>1.3028933333333335</v>
      </c>
      <c r="L1511">
        <f t="shared" si="201"/>
        <v>1.3153874999999995</v>
      </c>
      <c r="M1511">
        <f t="shared" si="198"/>
        <v>1.3032730000000001</v>
      </c>
      <c r="N1511">
        <f t="shared" si="205"/>
        <v>1.2725674999999999</v>
      </c>
      <c r="O1511">
        <v>-0.39426795056485497</v>
      </c>
      <c r="P1511">
        <f t="shared" ref="P1511:P1574" si="206">IF(K1511&gt;M1511,1,IF(K1511&lt;M1511,-1,0))*G1512</f>
        <v>0.39426795056485497</v>
      </c>
      <c r="Q1511">
        <f t="shared" si="204"/>
        <v>-0.39426795056485497</v>
      </c>
      <c r="R1511">
        <f>MAX(I1483:I1512)</f>
        <v>120.67399449301493</v>
      </c>
      <c r="S1511">
        <f>MIN(I1483:I1512)</f>
        <v>116.27063100276918</v>
      </c>
      <c r="T1511">
        <f>IF(J1511&gt;K1511, 1, IF(J1511&lt;K1511, -1, 0))</f>
        <v>1</v>
      </c>
      <c r="U1511">
        <f t="shared" si="202"/>
        <v>1</v>
      </c>
      <c r="V1511">
        <f>G1511*U1512</f>
        <v>-0.40776259155780897</v>
      </c>
    </row>
    <row r="1512" spans="1:22" x14ac:dyDescent="0.15">
      <c r="A1512">
        <v>20050302</v>
      </c>
      <c r="B1512">
        <v>1.3104</v>
      </c>
      <c r="C1512">
        <v>1.3139000000000001</v>
      </c>
      <c r="D1512">
        <v>1.3089</v>
      </c>
      <c r="E1512">
        <v>1.3137000000000001</v>
      </c>
      <c r="F1512">
        <v>-5.1999999999999998E-3</v>
      </c>
      <c r="G1512">
        <v>-0.39426795056485497</v>
      </c>
      <c r="H1512">
        <v>0</v>
      </c>
      <c r="I1512">
        <f t="shared" si="199"/>
        <v>119.51856646974798</v>
      </c>
      <c r="J1512">
        <f t="shared" si="200"/>
        <v>1.3159700000000001</v>
      </c>
      <c r="K1512">
        <f t="shared" si="203"/>
        <v>1.3031800000000004</v>
      </c>
      <c r="L1512">
        <f t="shared" si="201"/>
        <v>1.3158524999999996</v>
      </c>
      <c r="M1512">
        <f t="shared" ref="M1512:M1575" si="207">AVERAGE(E1412:E1511)</f>
        <v>1.3041909999999999</v>
      </c>
      <c r="N1512">
        <f t="shared" si="205"/>
        <v>1.2731112499999999</v>
      </c>
      <c r="O1512">
        <v>-0.19030219989344399</v>
      </c>
      <c r="P1512">
        <f t="shared" si="206"/>
        <v>0.19030219989344399</v>
      </c>
      <c r="Q1512">
        <f t="shared" si="204"/>
        <v>-0.19030219989344399</v>
      </c>
      <c r="R1512">
        <f>MAX(I1484:I1513)</f>
        <v>120.67399449301493</v>
      </c>
      <c r="S1512">
        <f>MIN(I1484:I1513)</f>
        <v>116.27063100276918</v>
      </c>
      <c r="T1512">
        <f>IF(J1512&gt;K1512, 1, IF(J1512&lt;K1512, -1, 0))</f>
        <v>1</v>
      </c>
      <c r="U1512">
        <f t="shared" si="202"/>
        <v>1</v>
      </c>
      <c r="V1512">
        <f>G1512*U1513</f>
        <v>-0.39426795056485497</v>
      </c>
    </row>
    <row r="1513" spans="1:22" x14ac:dyDescent="0.15">
      <c r="A1513">
        <v>20050303</v>
      </c>
      <c r="B1513">
        <v>1.3146</v>
      </c>
      <c r="C1513">
        <v>1.3149999999999999</v>
      </c>
      <c r="D1513">
        <v>1.3099000000000001</v>
      </c>
      <c r="E1513">
        <v>1.3111999999999999</v>
      </c>
      <c r="F1513">
        <v>-2.5000000000000001E-3</v>
      </c>
      <c r="G1513">
        <v>-0.19030219989344399</v>
      </c>
      <c r="H1513">
        <v>0</v>
      </c>
      <c r="I1513">
        <f t="shared" si="199"/>
        <v>119.29112000847495</v>
      </c>
      <c r="J1513">
        <f t="shared" si="200"/>
        <v>1.3171200000000003</v>
      </c>
      <c r="K1513">
        <f t="shared" si="203"/>
        <v>1.3035033333333332</v>
      </c>
      <c r="L1513">
        <f t="shared" si="201"/>
        <v>1.3161987499999994</v>
      </c>
      <c r="M1513">
        <f t="shared" si="207"/>
        <v>1.3050390000000001</v>
      </c>
      <c r="N1513">
        <f t="shared" si="205"/>
        <v>1.273583125</v>
      </c>
      <c r="O1513">
        <v>0.97620500305065205</v>
      </c>
      <c r="P1513">
        <f t="shared" si="206"/>
        <v>-0.97620500305065205</v>
      </c>
      <c r="Q1513">
        <f t="shared" si="204"/>
        <v>0.97620500305065205</v>
      </c>
      <c r="R1513">
        <f>MAX(I1485:I1514)</f>
        <v>120.67399449301493</v>
      </c>
      <c r="S1513">
        <f>MIN(I1485:I1514)</f>
        <v>116.27063100276918</v>
      </c>
      <c r="T1513">
        <f>IF(J1513&gt;K1513, 1, IF(J1513&lt;K1513, -1, 0))</f>
        <v>1</v>
      </c>
      <c r="U1513">
        <f t="shared" si="202"/>
        <v>1</v>
      </c>
      <c r="V1513">
        <f>G1513*U1514</f>
        <v>-0.19030219989344399</v>
      </c>
    </row>
    <row r="1514" spans="1:22" x14ac:dyDescent="0.15">
      <c r="A1514">
        <v>20050304</v>
      </c>
      <c r="B1514">
        <v>1.3117000000000001</v>
      </c>
      <c r="C1514">
        <v>1.3257000000000001</v>
      </c>
      <c r="D1514">
        <v>1.3089999999999999</v>
      </c>
      <c r="E1514">
        <v>1.3240000000000001</v>
      </c>
      <c r="F1514">
        <v>1.2800000000000001E-2</v>
      </c>
      <c r="G1514">
        <v>0.97620500305065205</v>
      </c>
      <c r="H1514">
        <v>2.8E-3</v>
      </c>
      <c r="I1514">
        <f t="shared" si="199"/>
        <v>120.45564589019283</v>
      </c>
      <c r="J1514">
        <f t="shared" si="200"/>
        <v>1.3178099999999999</v>
      </c>
      <c r="K1514">
        <f t="shared" si="203"/>
        <v>1.3038666666666667</v>
      </c>
      <c r="L1514">
        <f t="shared" si="201"/>
        <v>1.3164062499999996</v>
      </c>
      <c r="M1514">
        <f t="shared" si="207"/>
        <v>1.3057379999999998</v>
      </c>
      <c r="N1514">
        <f t="shared" si="205"/>
        <v>1.2740743750000001</v>
      </c>
      <c r="O1514">
        <v>-0.271903323262843</v>
      </c>
      <c r="P1514">
        <f t="shared" si="206"/>
        <v>0.271903323262843</v>
      </c>
      <c r="Q1514">
        <f t="shared" si="204"/>
        <v>-0.271903323262843</v>
      </c>
      <c r="R1514">
        <f>MAX(I1486:I1515)</f>
        <v>120.67399449301493</v>
      </c>
      <c r="S1514">
        <f>MIN(I1486:I1515)</f>
        <v>116.27063100276918</v>
      </c>
      <c r="T1514">
        <f>IF(J1514&gt;K1514, 1, IF(J1514&lt;K1514, -1, 0))</f>
        <v>1</v>
      </c>
      <c r="U1514">
        <f t="shared" si="202"/>
        <v>1</v>
      </c>
      <c r="V1514">
        <f>G1514*U1515</f>
        <v>0.97620500305065205</v>
      </c>
    </row>
    <row r="1515" spans="1:22" x14ac:dyDescent="0.15">
      <c r="A1515">
        <v>20050307</v>
      </c>
      <c r="B1515">
        <v>1.3197000000000001</v>
      </c>
      <c r="C1515">
        <v>1.3224</v>
      </c>
      <c r="D1515">
        <v>1.3180000000000001</v>
      </c>
      <c r="E1515">
        <v>1.3204</v>
      </c>
      <c r="F1515">
        <v>-3.5999999999999999E-3</v>
      </c>
      <c r="G1515">
        <v>-0.271903323262843</v>
      </c>
      <c r="H1515">
        <v>0</v>
      </c>
      <c r="I1515">
        <f t="shared" si="199"/>
        <v>120.12812298595966</v>
      </c>
      <c r="J1515">
        <f t="shared" si="200"/>
        <v>1.31945</v>
      </c>
      <c r="K1515">
        <f t="shared" si="203"/>
        <v>1.3047866666666663</v>
      </c>
      <c r="L1515">
        <f t="shared" si="201"/>
        <v>1.3168162499999994</v>
      </c>
      <c r="M1515">
        <f t="shared" si="207"/>
        <v>1.306565</v>
      </c>
      <c r="N1515">
        <f t="shared" si="205"/>
        <v>1.2745768750000002</v>
      </c>
      <c r="O1515">
        <v>1.06559854897219</v>
      </c>
      <c r="P1515">
        <f t="shared" si="206"/>
        <v>-1.06559854897219</v>
      </c>
      <c r="Q1515">
        <f t="shared" si="204"/>
        <v>1.06559854897219</v>
      </c>
      <c r="R1515">
        <f>MAX(I1487:I1516)</f>
        <v>121.40820652140557</v>
      </c>
      <c r="S1515">
        <f>MIN(I1487:I1516)</f>
        <v>116.27063100276918</v>
      </c>
      <c r="T1515">
        <f>IF(J1515&gt;K1515, 1, IF(J1515&lt;K1515, -1, 0))</f>
        <v>1</v>
      </c>
      <c r="U1515">
        <f t="shared" si="202"/>
        <v>1</v>
      </c>
      <c r="V1515">
        <f>G1515*U1516</f>
        <v>-0.271903323262843</v>
      </c>
    </row>
    <row r="1516" spans="1:22" x14ac:dyDescent="0.15">
      <c r="A1516">
        <v>20050308</v>
      </c>
      <c r="B1516">
        <v>1.3275999999999999</v>
      </c>
      <c r="C1516">
        <v>1.3391</v>
      </c>
      <c r="D1516">
        <v>1.3269</v>
      </c>
      <c r="E1516">
        <v>1.3372999999999999</v>
      </c>
      <c r="F1516">
        <v>1.41E-2</v>
      </c>
      <c r="G1516">
        <v>1.06559854897219</v>
      </c>
      <c r="H1516">
        <v>0</v>
      </c>
      <c r="I1516">
        <f t="shared" si="199"/>
        <v>121.40820652140557</v>
      </c>
      <c r="J1516">
        <f t="shared" si="200"/>
        <v>1.32074</v>
      </c>
      <c r="K1516">
        <f t="shared" si="203"/>
        <v>1.3052666666666666</v>
      </c>
      <c r="L1516">
        <f t="shared" si="201"/>
        <v>1.3171999999999997</v>
      </c>
      <c r="M1516">
        <f t="shared" si="207"/>
        <v>1.3074519999999998</v>
      </c>
      <c r="N1516">
        <f t="shared" si="205"/>
        <v>1.2750650000000001</v>
      </c>
      <c r="O1516">
        <v>0.41875420623644999</v>
      </c>
      <c r="P1516">
        <f t="shared" si="206"/>
        <v>-0.41875420623644999</v>
      </c>
      <c r="Q1516">
        <f t="shared" si="204"/>
        <v>0.41875420623644999</v>
      </c>
      <c r="R1516">
        <f>MAX(I1488:I1517)</f>
        <v>121.91660849293019</v>
      </c>
      <c r="S1516">
        <f>MIN(I1488:I1517)</f>
        <v>116.27063100276918</v>
      </c>
      <c r="T1516">
        <f>IF(J1516&gt;K1516, 1, IF(J1516&lt;K1516, -1, 0))</f>
        <v>1</v>
      </c>
      <c r="U1516">
        <f t="shared" si="202"/>
        <v>1</v>
      </c>
      <c r="V1516">
        <f>G1516*U1517</f>
        <v>1.06559854897219</v>
      </c>
    </row>
    <row r="1517" spans="1:22" x14ac:dyDescent="0.15">
      <c r="A1517">
        <v>20050309</v>
      </c>
      <c r="B1517">
        <v>1.3373999999999999</v>
      </c>
      <c r="C1517">
        <v>1.3452999999999999</v>
      </c>
      <c r="D1517">
        <v>1.3359000000000001</v>
      </c>
      <c r="E1517">
        <v>1.3429</v>
      </c>
      <c r="F1517">
        <v>5.5999999999999999E-3</v>
      </c>
      <c r="G1517">
        <v>0.41875420623644999</v>
      </c>
      <c r="H1517">
        <v>0</v>
      </c>
      <c r="I1517">
        <f t="shared" si="199"/>
        <v>121.91660849293019</v>
      </c>
      <c r="J1517">
        <f t="shared" si="200"/>
        <v>1.3218299999999998</v>
      </c>
      <c r="K1517">
        <f t="shared" si="203"/>
        <v>1.3062900000000002</v>
      </c>
      <c r="L1517">
        <f t="shared" si="201"/>
        <v>1.3178062499999996</v>
      </c>
      <c r="M1517">
        <f t="shared" si="207"/>
        <v>1.3084909999999996</v>
      </c>
      <c r="N1517">
        <f t="shared" si="205"/>
        <v>1.2757225000000001</v>
      </c>
      <c r="O1517">
        <v>0.19361084220715899</v>
      </c>
      <c r="P1517">
        <f t="shared" si="206"/>
        <v>-0.19361084220715899</v>
      </c>
      <c r="Q1517">
        <f t="shared" si="204"/>
        <v>0.19361084220715899</v>
      </c>
      <c r="R1517">
        <f>MAX(I1489:I1518)</f>
        <v>122.15265226542375</v>
      </c>
      <c r="S1517">
        <f>MIN(I1489:I1518)</f>
        <v>116.27063100276918</v>
      </c>
      <c r="T1517">
        <f>IF(J1517&gt;K1517, 1, IF(J1517&lt;K1517, -1, 0))</f>
        <v>1</v>
      </c>
      <c r="U1517">
        <f t="shared" si="202"/>
        <v>1</v>
      </c>
      <c r="V1517">
        <f>G1517*U1518</f>
        <v>0.41875420623644999</v>
      </c>
    </row>
    <row r="1518" spans="1:22" x14ac:dyDescent="0.15">
      <c r="A1518">
        <v>20050310</v>
      </c>
      <c r="B1518">
        <v>1.3438000000000001</v>
      </c>
      <c r="C1518">
        <v>1.3480000000000001</v>
      </c>
      <c r="D1518">
        <v>1.3425</v>
      </c>
      <c r="E1518">
        <v>1.3454999999999999</v>
      </c>
      <c r="F1518">
        <v>2.5999999999999999E-3</v>
      </c>
      <c r="G1518">
        <v>0.19361084220715899</v>
      </c>
      <c r="H1518">
        <v>0</v>
      </c>
      <c r="I1518">
        <f t="shared" si="199"/>
        <v>122.15265226542375</v>
      </c>
      <c r="J1518">
        <f t="shared" si="200"/>
        <v>1.3237700000000001</v>
      </c>
      <c r="K1518">
        <f t="shared" si="203"/>
        <v>1.3078099999999999</v>
      </c>
      <c r="L1518">
        <f t="shared" si="201"/>
        <v>1.3184824999999996</v>
      </c>
      <c r="M1518">
        <f t="shared" si="207"/>
        <v>1.3095249999999996</v>
      </c>
      <c r="N1518">
        <f t="shared" si="205"/>
        <v>1.2764737500000003</v>
      </c>
      <c r="O1518">
        <v>0.215533259011529</v>
      </c>
      <c r="P1518">
        <f t="shared" si="206"/>
        <v>-0.215533259011529</v>
      </c>
      <c r="Q1518">
        <f t="shared" si="204"/>
        <v>0.215533259011529</v>
      </c>
      <c r="R1518">
        <f>MAX(I1490:I1519)</f>
        <v>122.41593185782045</v>
      </c>
      <c r="S1518">
        <f>MIN(I1490:I1519)</f>
        <v>116.27063100276918</v>
      </c>
      <c r="T1518">
        <f>IF(J1518&gt;K1518, 1, IF(J1518&lt;K1518, -1, 0))</f>
        <v>1</v>
      </c>
      <c r="U1518">
        <f t="shared" si="202"/>
        <v>1</v>
      </c>
      <c r="V1518">
        <f>G1518*U1519</f>
        <v>0.19361084220715899</v>
      </c>
    </row>
    <row r="1519" spans="1:22" x14ac:dyDescent="0.15">
      <c r="A1519">
        <v>20050311</v>
      </c>
      <c r="B1519">
        <v>1.3449</v>
      </c>
      <c r="C1519">
        <v>1.351</v>
      </c>
      <c r="D1519">
        <v>1.3425</v>
      </c>
      <c r="E1519">
        <v>1.3484</v>
      </c>
      <c r="F1519">
        <v>2.8999999999999998E-3</v>
      </c>
      <c r="G1519">
        <v>0.215533259011529</v>
      </c>
      <c r="H1519">
        <v>0</v>
      </c>
      <c r="I1519">
        <f t="shared" si="199"/>
        <v>122.41593185782045</v>
      </c>
      <c r="J1519">
        <f t="shared" si="200"/>
        <v>1.3262499999999997</v>
      </c>
      <c r="K1519">
        <f t="shared" si="203"/>
        <v>1.3090666666666666</v>
      </c>
      <c r="L1519">
        <f t="shared" si="201"/>
        <v>1.3190699999999995</v>
      </c>
      <c r="M1519">
        <f t="shared" si="207"/>
        <v>1.3105079999999993</v>
      </c>
      <c r="N1519">
        <f t="shared" si="205"/>
        <v>1.2772387500000002</v>
      </c>
      <c r="O1519">
        <v>-0.65262533372887399</v>
      </c>
      <c r="P1519">
        <f t="shared" si="206"/>
        <v>0.65262533372887399</v>
      </c>
      <c r="Q1519">
        <f t="shared" si="204"/>
        <v>-0.65262533372887399</v>
      </c>
      <c r="R1519">
        <f>MAX(I1491:I1520)</f>
        <v>122.41593185782045</v>
      </c>
      <c r="S1519">
        <f>MIN(I1491:I1520)</f>
        <v>116.27063100276918</v>
      </c>
      <c r="T1519">
        <f>IF(J1519&gt;K1519, 1, IF(J1519&lt;K1519, -1, 0))</f>
        <v>1</v>
      </c>
      <c r="U1519">
        <f t="shared" si="202"/>
        <v>1</v>
      </c>
      <c r="V1519">
        <f>G1519*U1520</f>
        <v>0.215533259011529</v>
      </c>
    </row>
    <row r="1520" spans="1:22" x14ac:dyDescent="0.15">
      <c r="A1520">
        <v>20050314</v>
      </c>
      <c r="B1520">
        <v>1.3401000000000001</v>
      </c>
      <c r="C1520">
        <v>1.3429</v>
      </c>
      <c r="D1520">
        <v>1.3364</v>
      </c>
      <c r="E1520">
        <v>1.3395999999999999</v>
      </c>
      <c r="F1520">
        <v>-8.8000000000000005E-3</v>
      </c>
      <c r="G1520">
        <v>-0.65262533372887399</v>
      </c>
      <c r="H1520">
        <v>0</v>
      </c>
      <c r="I1520">
        <f t="shared" si="199"/>
        <v>121.61701447399604</v>
      </c>
      <c r="J1520">
        <f t="shared" si="200"/>
        <v>1.32866</v>
      </c>
      <c r="K1520">
        <f t="shared" si="203"/>
        <v>1.3105333333333333</v>
      </c>
      <c r="L1520">
        <f t="shared" si="201"/>
        <v>1.3197462499999995</v>
      </c>
      <c r="M1520">
        <f t="shared" si="207"/>
        <v>1.3114929999999994</v>
      </c>
      <c r="N1520">
        <f t="shared" si="205"/>
        <v>1.2781112500000003</v>
      </c>
      <c r="O1520">
        <v>-0.38071065989846797</v>
      </c>
      <c r="P1520">
        <f t="shared" si="206"/>
        <v>0.38071065989846797</v>
      </c>
      <c r="Q1520">
        <f t="shared" si="204"/>
        <v>-0.38071065989846797</v>
      </c>
      <c r="R1520">
        <f>MAX(I1492:I1521)</f>
        <v>122.41593185782045</v>
      </c>
      <c r="S1520">
        <f>MIN(I1492:I1521)</f>
        <v>116.27063100276918</v>
      </c>
      <c r="T1520">
        <f>IF(J1520&gt;K1520, 1, IF(J1520&lt;K1520, -1, 0))</f>
        <v>1</v>
      </c>
      <c r="U1520">
        <f t="shared" si="202"/>
        <v>1</v>
      </c>
      <c r="V1520">
        <f>G1520*U1521</f>
        <v>-0.65262533372887399</v>
      </c>
    </row>
    <row r="1521" spans="1:22" x14ac:dyDescent="0.15">
      <c r="A1521">
        <v>20050315</v>
      </c>
      <c r="B1521">
        <v>1.3413999999999999</v>
      </c>
      <c r="C1521">
        <v>1.3436999999999999</v>
      </c>
      <c r="D1521">
        <v>1.3325</v>
      </c>
      <c r="E1521">
        <v>1.3345</v>
      </c>
      <c r="F1521">
        <v>-5.1000000000000004E-3</v>
      </c>
      <c r="G1521">
        <v>-0.38071065989846797</v>
      </c>
      <c r="H1521">
        <v>0</v>
      </c>
      <c r="I1521">
        <f t="shared" si="199"/>
        <v>121.15400553564328</v>
      </c>
      <c r="J1521">
        <f t="shared" si="200"/>
        <v>1.33019</v>
      </c>
      <c r="K1521">
        <f t="shared" si="203"/>
        <v>1.3116933333333334</v>
      </c>
      <c r="L1521">
        <f t="shared" si="201"/>
        <v>1.3202837499999995</v>
      </c>
      <c r="M1521">
        <f t="shared" si="207"/>
        <v>1.3123729999999996</v>
      </c>
      <c r="N1521">
        <f t="shared" si="205"/>
        <v>1.2789018750000003</v>
      </c>
      <c r="O1521">
        <v>0.71937055076808198</v>
      </c>
      <c r="P1521">
        <f t="shared" si="206"/>
        <v>-0.71937055076808198</v>
      </c>
      <c r="Q1521">
        <f t="shared" si="204"/>
        <v>0.71937055076808198</v>
      </c>
      <c r="R1521">
        <f>MAX(I1493:I1522)</f>
        <v>122.41593185782045</v>
      </c>
      <c r="S1521">
        <f>MIN(I1493:I1522)</f>
        <v>116.27063100276918</v>
      </c>
      <c r="T1521">
        <f>IF(J1521&gt;K1521, 1, IF(J1521&lt;K1521, -1, 0))</f>
        <v>1</v>
      </c>
      <c r="U1521">
        <f t="shared" si="202"/>
        <v>1</v>
      </c>
      <c r="V1521">
        <f>G1521*U1522</f>
        <v>-0.38071065989846797</v>
      </c>
    </row>
    <row r="1522" spans="1:22" x14ac:dyDescent="0.15">
      <c r="A1522">
        <v>20050316</v>
      </c>
      <c r="B1522">
        <v>1.3402000000000001</v>
      </c>
      <c r="C1522">
        <v>1.3468</v>
      </c>
      <c r="D1522">
        <v>1.34</v>
      </c>
      <c r="E1522">
        <v>1.3441000000000001</v>
      </c>
      <c r="F1522">
        <v>9.5999999999999992E-3</v>
      </c>
      <c r="G1522">
        <v>0.71937055076808198</v>
      </c>
      <c r="H1522">
        <v>0</v>
      </c>
      <c r="I1522">
        <f t="shared" si="199"/>
        <v>122.02555177254261</v>
      </c>
      <c r="J1522">
        <f t="shared" si="200"/>
        <v>1.33175</v>
      </c>
      <c r="K1522">
        <f t="shared" si="203"/>
        <v>1.3127266666666666</v>
      </c>
      <c r="L1522">
        <f t="shared" si="201"/>
        <v>1.3206662499999997</v>
      </c>
      <c r="M1522">
        <f t="shared" si="207"/>
        <v>1.3131339999999994</v>
      </c>
      <c r="N1522">
        <f t="shared" si="205"/>
        <v>1.2797218750000001</v>
      </c>
      <c r="O1522">
        <v>-0.31991667286660003</v>
      </c>
      <c r="P1522">
        <f t="shared" si="206"/>
        <v>0.31991667286660003</v>
      </c>
      <c r="Q1522">
        <f t="shared" si="204"/>
        <v>-0.31991667286660003</v>
      </c>
      <c r="R1522">
        <f>MAX(I1494:I1523)</f>
        <v>122.41593185782045</v>
      </c>
      <c r="S1522">
        <f>MIN(I1494:I1523)</f>
        <v>116.27063100276918</v>
      </c>
      <c r="T1522">
        <f>IF(J1522&gt;K1522, 1, IF(J1522&lt;K1522, -1, 0))</f>
        <v>1</v>
      </c>
      <c r="U1522">
        <f t="shared" si="202"/>
        <v>1</v>
      </c>
      <c r="V1522">
        <f>G1522*U1523</f>
        <v>0.71937055076808198</v>
      </c>
    </row>
    <row r="1523" spans="1:22" x14ac:dyDescent="0.15">
      <c r="A1523">
        <v>20050317</v>
      </c>
      <c r="B1523">
        <v>1.3408</v>
      </c>
      <c r="C1523">
        <v>1.3420000000000001</v>
      </c>
      <c r="D1523">
        <v>1.3369</v>
      </c>
      <c r="E1523">
        <v>1.3398000000000001</v>
      </c>
      <c r="F1523">
        <v>-4.3E-3</v>
      </c>
      <c r="G1523">
        <v>-0.31991667286660003</v>
      </c>
      <c r="H1523">
        <v>0</v>
      </c>
      <c r="I1523">
        <f t="shared" si="199"/>
        <v>121.63517168726477</v>
      </c>
      <c r="J1523">
        <f t="shared" si="200"/>
        <v>1.3347899999999999</v>
      </c>
      <c r="K1523">
        <f t="shared" si="203"/>
        <v>1.3139899999999998</v>
      </c>
      <c r="L1523">
        <f t="shared" si="201"/>
        <v>1.3212487499999999</v>
      </c>
      <c r="M1523">
        <f t="shared" si="207"/>
        <v>1.3139529999999993</v>
      </c>
      <c r="N1523">
        <f t="shared" si="205"/>
        <v>1.2805912500000001</v>
      </c>
      <c r="O1523">
        <v>-0.44782803403493099</v>
      </c>
      <c r="P1523">
        <f t="shared" si="206"/>
        <v>-0.44782803403493099</v>
      </c>
      <c r="Q1523">
        <f t="shared" si="204"/>
        <v>-0.44782803403493099</v>
      </c>
      <c r="R1523">
        <f>MAX(I1495:I1524)</f>
        <v>122.41593185782045</v>
      </c>
      <c r="S1523">
        <f>MIN(I1495:I1524)</f>
        <v>116.27063100276918</v>
      </c>
      <c r="T1523">
        <f>IF(J1523&gt;K1523, 1, IF(J1523&lt;K1523, -1, 0))</f>
        <v>1</v>
      </c>
      <c r="U1523">
        <f t="shared" si="202"/>
        <v>1</v>
      </c>
      <c r="V1523">
        <f>G1523*U1524</f>
        <v>-0.31991667286660003</v>
      </c>
    </row>
    <row r="1524" spans="1:22" x14ac:dyDescent="0.15">
      <c r="A1524">
        <v>20050318</v>
      </c>
      <c r="B1524">
        <v>1.3306</v>
      </c>
      <c r="C1524">
        <v>1.3351999999999999</v>
      </c>
      <c r="D1524">
        <v>1.329</v>
      </c>
      <c r="E1524">
        <v>1.3338000000000001</v>
      </c>
      <c r="F1524">
        <v>-6.0000000000000001E-3</v>
      </c>
      <c r="G1524">
        <v>-0.44782803403493099</v>
      </c>
      <c r="H1524">
        <v>0</v>
      </c>
      <c r="I1524">
        <f t="shared" si="199"/>
        <v>121.09045528920268</v>
      </c>
      <c r="J1524">
        <f t="shared" si="200"/>
        <v>1.33765</v>
      </c>
      <c r="K1524">
        <f t="shared" si="203"/>
        <v>1.315163333333333</v>
      </c>
      <c r="L1524">
        <f t="shared" si="201"/>
        <v>1.3217274999999995</v>
      </c>
      <c r="M1524">
        <f t="shared" si="207"/>
        <v>1.3147049999999996</v>
      </c>
      <c r="N1524">
        <f t="shared" si="205"/>
        <v>1.2814475000000001</v>
      </c>
      <c r="O1524">
        <v>-1.01214574898786</v>
      </c>
      <c r="P1524">
        <f t="shared" si="206"/>
        <v>-1.01214574898786</v>
      </c>
      <c r="Q1524">
        <f t="shared" si="204"/>
        <v>-1.01214574898786</v>
      </c>
      <c r="R1524">
        <f>MAX(I1496:I1525)</f>
        <v>122.41593185782045</v>
      </c>
      <c r="S1524">
        <f>MIN(I1496:I1525)</f>
        <v>116.27063100276918</v>
      </c>
      <c r="T1524">
        <f>IF(J1524&gt;K1524, 1, IF(J1524&lt;K1524, -1, 0))</f>
        <v>1</v>
      </c>
      <c r="U1524">
        <f t="shared" si="202"/>
        <v>1</v>
      </c>
      <c r="V1524">
        <f>G1524*U1525</f>
        <v>-0.44782803403493099</v>
      </c>
    </row>
    <row r="1525" spans="1:22" x14ac:dyDescent="0.15">
      <c r="A1525">
        <v>20050321</v>
      </c>
      <c r="B1525">
        <v>1.3216000000000001</v>
      </c>
      <c r="C1525">
        <v>1.3229</v>
      </c>
      <c r="D1525">
        <v>1.3166</v>
      </c>
      <c r="E1525">
        <v>1.3203</v>
      </c>
      <c r="F1525">
        <v>-1.35E-2</v>
      </c>
      <c r="G1525">
        <v>-1.01214574898786</v>
      </c>
      <c r="H1525">
        <v>0</v>
      </c>
      <c r="I1525">
        <f t="shared" si="199"/>
        <v>119.86484339356298</v>
      </c>
      <c r="J1525">
        <f t="shared" si="200"/>
        <v>1.3386299999999998</v>
      </c>
      <c r="K1525">
        <f t="shared" si="203"/>
        <v>1.3163733333333332</v>
      </c>
      <c r="L1525">
        <f t="shared" si="201"/>
        <v>1.3221062499999996</v>
      </c>
      <c r="M1525">
        <f t="shared" si="207"/>
        <v>1.3152489999999994</v>
      </c>
      <c r="N1525">
        <f t="shared" si="205"/>
        <v>1.2822793750000001</v>
      </c>
      <c r="O1525">
        <v>-0.67408922214649203</v>
      </c>
      <c r="P1525">
        <f t="shared" si="206"/>
        <v>-0.67408922214649203</v>
      </c>
      <c r="Q1525">
        <f t="shared" si="204"/>
        <v>-0.67408922214649203</v>
      </c>
      <c r="R1525">
        <f>MAX(I1497:I1526)</f>
        <v>122.41593185782045</v>
      </c>
      <c r="S1525">
        <f>MIN(I1497:I1526)</f>
        <v>116.27972886122011</v>
      </c>
      <c r="T1525">
        <f>IF(J1525&gt;K1525, 1, IF(J1525&lt;K1525, -1, 0))</f>
        <v>1</v>
      </c>
      <c r="U1525">
        <f t="shared" si="202"/>
        <v>1</v>
      </c>
      <c r="V1525">
        <f>G1525*U1526</f>
        <v>-1.01214574898786</v>
      </c>
    </row>
    <row r="1526" spans="1:22" x14ac:dyDescent="0.15">
      <c r="A1526">
        <v>20050322</v>
      </c>
      <c r="B1526">
        <v>1.32</v>
      </c>
      <c r="C1526">
        <v>1.3245</v>
      </c>
      <c r="D1526">
        <v>1.31</v>
      </c>
      <c r="E1526">
        <v>1.3113999999999999</v>
      </c>
      <c r="F1526">
        <v>-8.8999999999999999E-3</v>
      </c>
      <c r="G1526">
        <v>-0.67408922214649203</v>
      </c>
      <c r="H1526">
        <v>0</v>
      </c>
      <c r="I1526">
        <f t="shared" si="199"/>
        <v>119.0568474031042</v>
      </c>
      <c r="J1526">
        <f t="shared" si="200"/>
        <v>1.3386199999999999</v>
      </c>
      <c r="K1526">
        <f t="shared" si="203"/>
        <v>1.3174466666666664</v>
      </c>
      <c r="L1526">
        <f t="shared" si="201"/>
        <v>1.3222612499999997</v>
      </c>
      <c r="M1526">
        <f t="shared" si="207"/>
        <v>1.3157019999999997</v>
      </c>
      <c r="N1526">
        <f t="shared" si="205"/>
        <v>1.2830137500000003</v>
      </c>
      <c r="O1526">
        <v>-0.83879823089826899</v>
      </c>
      <c r="P1526">
        <f t="shared" si="206"/>
        <v>-0.83879823089826899</v>
      </c>
      <c r="Q1526">
        <f t="shared" si="204"/>
        <v>-0.83879823089826899</v>
      </c>
      <c r="R1526">
        <f>MAX(I1498:I1527)</f>
        <v>122.41593185782045</v>
      </c>
      <c r="S1526">
        <f>MIN(I1498:I1527)</f>
        <v>116.43439245488577</v>
      </c>
      <c r="T1526">
        <f>IF(J1526&gt;K1526, 1, IF(J1526&lt;K1526, -1, 0))</f>
        <v>1</v>
      </c>
      <c r="U1526">
        <f t="shared" si="202"/>
        <v>1</v>
      </c>
      <c r="V1526">
        <f>G1526*U1527</f>
        <v>-0.67408922214649203</v>
      </c>
    </row>
    <row r="1527" spans="1:22" x14ac:dyDescent="0.15">
      <c r="A1527">
        <v>20050323</v>
      </c>
      <c r="B1527">
        <v>1.3065</v>
      </c>
      <c r="C1527">
        <v>1.3069999999999999</v>
      </c>
      <c r="D1527">
        <v>1.2984</v>
      </c>
      <c r="E1527">
        <v>1.3004</v>
      </c>
      <c r="F1527">
        <v>-1.0999999999999999E-2</v>
      </c>
      <c r="G1527">
        <v>-0.83879823089826899</v>
      </c>
      <c r="H1527">
        <v>0</v>
      </c>
      <c r="I1527">
        <f t="shared" si="199"/>
        <v>118.05820067332371</v>
      </c>
      <c r="J1527">
        <f t="shared" si="200"/>
        <v>1.3360299999999998</v>
      </c>
      <c r="K1527">
        <f t="shared" si="203"/>
        <v>1.3185600000000002</v>
      </c>
      <c r="L1527">
        <f t="shared" si="201"/>
        <v>1.3221949999999998</v>
      </c>
      <c r="M1527">
        <f t="shared" si="207"/>
        <v>1.3161139999999996</v>
      </c>
      <c r="N1527">
        <f t="shared" si="205"/>
        <v>1.283683125</v>
      </c>
      <c r="O1527">
        <v>-0.18455859735465699</v>
      </c>
      <c r="P1527">
        <f t="shared" si="206"/>
        <v>-0.18455859735465699</v>
      </c>
      <c r="Q1527">
        <f t="shared" si="204"/>
        <v>-0.18455859735465699</v>
      </c>
      <c r="R1527">
        <f>MAX(I1499:I1528)</f>
        <v>122.41593185782045</v>
      </c>
      <c r="S1527">
        <f>MIN(I1499:I1528)</f>
        <v>117.11673183870485</v>
      </c>
      <c r="T1527">
        <f>IF(J1527&gt;K1527, 1, IF(J1527&lt;K1527, -1, 0))</f>
        <v>1</v>
      </c>
      <c r="U1527">
        <f t="shared" si="202"/>
        <v>1</v>
      </c>
      <c r="V1527">
        <f>G1527*U1528</f>
        <v>-0.83879823089826899</v>
      </c>
    </row>
    <row r="1528" spans="1:22" x14ac:dyDescent="0.15">
      <c r="A1528">
        <v>20050324</v>
      </c>
      <c r="B1528">
        <v>1.3003</v>
      </c>
      <c r="C1528">
        <v>1.3031999999999999</v>
      </c>
      <c r="D1528">
        <v>1.2968</v>
      </c>
      <c r="E1528">
        <v>1.298</v>
      </c>
      <c r="F1528">
        <v>-2.3999999999999998E-3</v>
      </c>
      <c r="G1528">
        <v>-0.18455859735465699</v>
      </c>
      <c r="H1528">
        <v>0</v>
      </c>
      <c r="I1528">
        <f t="shared" si="199"/>
        <v>117.84031411409887</v>
      </c>
      <c r="J1528">
        <f t="shared" si="200"/>
        <v>1.3317799999999997</v>
      </c>
      <c r="K1528">
        <f t="shared" si="203"/>
        <v>1.3193033333333333</v>
      </c>
      <c r="L1528">
        <f t="shared" si="201"/>
        <v>1.3218337499999995</v>
      </c>
      <c r="M1528">
        <f t="shared" si="207"/>
        <v>1.3163889999999991</v>
      </c>
      <c r="N1528">
        <f t="shared" si="205"/>
        <v>1.2842899999999999</v>
      </c>
      <c r="O1528">
        <v>-0.61633281972265097</v>
      </c>
      <c r="P1528">
        <f t="shared" si="206"/>
        <v>-0.61633281972265097</v>
      </c>
      <c r="Q1528">
        <f t="shared" si="204"/>
        <v>-0.61633281972265097</v>
      </c>
      <c r="R1528">
        <f>MAX(I1500:I1529)</f>
        <v>122.41593185782045</v>
      </c>
      <c r="S1528">
        <f>MIN(I1500:I1529)</f>
        <v>117.11402558334942</v>
      </c>
      <c r="T1528">
        <f>IF(J1528&gt;K1528, 1, IF(J1528&lt;K1528, -1, 0))</f>
        <v>1</v>
      </c>
      <c r="U1528">
        <f t="shared" si="202"/>
        <v>1</v>
      </c>
      <c r="V1528">
        <f>G1528*U1529</f>
        <v>0.18455859735465699</v>
      </c>
    </row>
    <row r="1529" spans="1:22" x14ac:dyDescent="0.15">
      <c r="A1529">
        <v>20050328</v>
      </c>
      <c r="B1529">
        <v>1.2935000000000001</v>
      </c>
      <c r="C1529">
        <v>1.2938000000000001</v>
      </c>
      <c r="D1529">
        <v>1.2881</v>
      </c>
      <c r="E1529">
        <v>1.29</v>
      </c>
      <c r="F1529">
        <v>-8.0000000000000002E-3</v>
      </c>
      <c r="G1529">
        <v>-0.61633281972265097</v>
      </c>
      <c r="H1529">
        <v>0</v>
      </c>
      <c r="I1529">
        <f t="shared" si="199"/>
        <v>117.11402558334942</v>
      </c>
      <c r="J1529">
        <f t="shared" si="200"/>
        <v>1.3270300000000002</v>
      </c>
      <c r="K1529">
        <f t="shared" si="203"/>
        <v>1.3199100000000001</v>
      </c>
      <c r="L1529">
        <f t="shared" si="201"/>
        <v>1.3214637499999997</v>
      </c>
      <c r="M1529">
        <f t="shared" si="207"/>
        <v>1.3165819999999995</v>
      </c>
      <c r="N1529">
        <f t="shared" si="205"/>
        <v>1.2848675000000003</v>
      </c>
      <c r="O1529">
        <v>0.38759689922479801</v>
      </c>
      <c r="P1529">
        <f t="shared" si="206"/>
        <v>0.38759689922479801</v>
      </c>
      <c r="Q1529">
        <f t="shared" si="204"/>
        <v>0.38759689922479801</v>
      </c>
      <c r="R1529">
        <f>MAX(I1501:I1530)</f>
        <v>122.41593185782045</v>
      </c>
      <c r="S1529">
        <f>MIN(I1501:I1530)</f>
        <v>117.11402558334942</v>
      </c>
      <c r="T1529">
        <f>IF(J1529&gt;K1529, 1, IF(J1529&lt;K1529, -1, 0))</f>
        <v>1</v>
      </c>
      <c r="U1529">
        <f t="shared" si="202"/>
        <v>-1</v>
      </c>
      <c r="V1529">
        <f>G1529*U1530</f>
        <v>0.61633281972265097</v>
      </c>
    </row>
    <row r="1530" spans="1:22" x14ac:dyDescent="0.15">
      <c r="A1530">
        <v>20050329</v>
      </c>
      <c r="B1530">
        <v>1.2943</v>
      </c>
      <c r="C1530">
        <v>1.2963</v>
      </c>
      <c r="D1530">
        <v>1.2922</v>
      </c>
      <c r="E1530">
        <v>1.2949999999999999</v>
      </c>
      <c r="F1530">
        <v>5.0000000000000001E-3</v>
      </c>
      <c r="G1530">
        <v>0.38759689922479801</v>
      </c>
      <c r="H1530">
        <v>0</v>
      </c>
      <c r="I1530">
        <f t="shared" si="199"/>
        <v>117.56795591506783</v>
      </c>
      <c r="J1530">
        <f t="shared" si="200"/>
        <v>1.3211900000000001</v>
      </c>
      <c r="K1530">
        <f t="shared" si="203"/>
        <v>1.3199633333333336</v>
      </c>
      <c r="L1530">
        <f t="shared" si="201"/>
        <v>1.3209737499999998</v>
      </c>
      <c r="M1530">
        <f t="shared" si="207"/>
        <v>1.3167389999999997</v>
      </c>
      <c r="N1530">
        <f t="shared" si="205"/>
        <v>1.2852618750000002</v>
      </c>
      <c r="O1530">
        <v>6.9498069498079004E-2</v>
      </c>
      <c r="P1530">
        <f t="shared" si="206"/>
        <v>6.9498069498079004E-2</v>
      </c>
      <c r="Q1530">
        <f t="shared" si="204"/>
        <v>6.9498069498079004E-2</v>
      </c>
      <c r="R1530">
        <f>MAX(I1502:I1531)</f>
        <v>122.41593185782045</v>
      </c>
      <c r="S1530">
        <f>MIN(I1502:I1531)</f>
        <v>117.11402558334942</v>
      </c>
      <c r="T1530">
        <f>IF(J1530&gt;K1530, 1, IF(J1530&lt;K1530, -1, 0))</f>
        <v>1</v>
      </c>
      <c r="U1530">
        <f t="shared" si="202"/>
        <v>-1</v>
      </c>
      <c r="V1530">
        <f>G1530*U1531</f>
        <v>-0.38759689922479801</v>
      </c>
    </row>
    <row r="1531" spans="1:22" x14ac:dyDescent="0.15">
      <c r="A1531">
        <v>20050330</v>
      </c>
      <c r="B1531">
        <v>1.2962</v>
      </c>
      <c r="C1531">
        <v>1.3009999999999999</v>
      </c>
      <c r="D1531">
        <v>1.2955000000000001</v>
      </c>
      <c r="E1531">
        <v>1.2959000000000001</v>
      </c>
      <c r="F1531">
        <v>8.9999999999999998E-4</v>
      </c>
      <c r="G1531">
        <v>6.9498069498079004E-2</v>
      </c>
      <c r="H1531">
        <v>0</v>
      </c>
      <c r="I1531">
        <f t="shared" si="199"/>
        <v>117.64966337477715</v>
      </c>
      <c r="J1531">
        <f t="shared" si="200"/>
        <v>1.3167300000000002</v>
      </c>
      <c r="K1531">
        <f t="shared" si="203"/>
        <v>1.3202200000000002</v>
      </c>
      <c r="L1531">
        <f t="shared" si="201"/>
        <v>1.3205100000000001</v>
      </c>
      <c r="M1531">
        <f t="shared" si="207"/>
        <v>1.3170019999999993</v>
      </c>
      <c r="N1531">
        <f t="shared" si="205"/>
        <v>1.2856868749999999</v>
      </c>
      <c r="O1531">
        <v>-0.17748283046531099</v>
      </c>
      <c r="P1531">
        <f t="shared" si="206"/>
        <v>0.17748283046531099</v>
      </c>
      <c r="Q1531">
        <f t="shared" si="204"/>
        <v>0.17748283046531099</v>
      </c>
      <c r="R1531">
        <f>MAX(I1503:I1532)</f>
        <v>122.41593185782045</v>
      </c>
      <c r="S1531">
        <f>MIN(I1503:I1532)</f>
        <v>117.11402558334942</v>
      </c>
      <c r="T1531">
        <f>IF(J1531&gt;K1531, 1, IF(J1531&lt;K1531, -1, 0))</f>
        <v>-1</v>
      </c>
      <c r="U1531">
        <f t="shared" si="202"/>
        <v>-1</v>
      </c>
      <c r="V1531">
        <f>G1531*U1532</f>
        <v>-6.9498069498079004E-2</v>
      </c>
    </row>
    <row r="1532" spans="1:22" x14ac:dyDescent="0.15">
      <c r="A1532">
        <v>20050331</v>
      </c>
      <c r="B1532">
        <v>1.2976000000000001</v>
      </c>
      <c r="C1532">
        <v>1.3043</v>
      </c>
      <c r="D1532">
        <v>1.2969999999999999</v>
      </c>
      <c r="E1532">
        <v>1.2982</v>
      </c>
      <c r="F1532">
        <v>2.3E-3</v>
      </c>
      <c r="G1532">
        <v>0.17748283046531099</v>
      </c>
      <c r="H1532">
        <v>0</v>
      </c>
      <c r="I1532">
        <f t="shared" si="199"/>
        <v>117.85847132736761</v>
      </c>
      <c r="J1532">
        <f t="shared" si="200"/>
        <v>1.31287</v>
      </c>
      <c r="K1532">
        <f t="shared" si="203"/>
        <v>1.3201966666666671</v>
      </c>
      <c r="L1532">
        <f t="shared" si="201"/>
        <v>1.3201225000000001</v>
      </c>
      <c r="M1532">
        <f t="shared" si="207"/>
        <v>1.3171439999999996</v>
      </c>
      <c r="N1532">
        <f t="shared" si="205"/>
        <v>1.2861456250000001</v>
      </c>
      <c r="O1532">
        <v>0.40055461408104198</v>
      </c>
      <c r="P1532">
        <f t="shared" si="206"/>
        <v>-0.40055461408104198</v>
      </c>
      <c r="Q1532">
        <f t="shared" si="204"/>
        <v>-0.40055461408104198</v>
      </c>
      <c r="R1532">
        <f>MAX(I1504:I1533)</f>
        <v>122.41593185782045</v>
      </c>
      <c r="S1532">
        <f>MIN(I1504:I1533)</f>
        <v>117.11402558334942</v>
      </c>
      <c r="T1532">
        <f>IF(J1532&gt;K1532, 1, IF(J1532&lt;K1532, -1, 0))</f>
        <v>-1</v>
      </c>
      <c r="U1532">
        <f t="shared" si="202"/>
        <v>-1</v>
      </c>
      <c r="V1532">
        <f>G1532*U1533</f>
        <v>-0.17748283046531099</v>
      </c>
    </row>
    <row r="1533" spans="1:22" x14ac:dyDescent="0.15">
      <c r="A1533">
        <v>20050401</v>
      </c>
      <c r="B1533">
        <v>1.2988999999999999</v>
      </c>
      <c r="C1533">
        <v>1.3075000000000001</v>
      </c>
      <c r="D1533">
        <v>1.2892999999999999</v>
      </c>
      <c r="E1533">
        <v>1.2929999999999999</v>
      </c>
      <c r="F1533">
        <v>-5.1999999999999998E-3</v>
      </c>
      <c r="G1533">
        <v>-0.40055461408104198</v>
      </c>
      <c r="H1533">
        <v>0</v>
      </c>
      <c r="I1533">
        <f t="shared" si="199"/>
        <v>117.38638378238046</v>
      </c>
      <c r="J1533">
        <f t="shared" si="200"/>
        <v>1.3082799999999999</v>
      </c>
      <c r="K1533">
        <f t="shared" si="203"/>
        <v>1.3200633333333338</v>
      </c>
      <c r="L1533">
        <f t="shared" si="201"/>
        <v>1.3195337500000002</v>
      </c>
      <c r="M1533">
        <f t="shared" si="207"/>
        <v>1.3172659999999996</v>
      </c>
      <c r="N1533">
        <f t="shared" si="205"/>
        <v>1.2866281250000005</v>
      </c>
      <c r="O1533">
        <v>0.42536736272233899</v>
      </c>
      <c r="P1533">
        <f t="shared" si="206"/>
        <v>-0.42536736272233899</v>
      </c>
      <c r="Q1533">
        <f t="shared" si="204"/>
        <v>-0.42536736272233899</v>
      </c>
      <c r="R1533">
        <f>MAX(I1505:I1534)</f>
        <v>122.41593185782045</v>
      </c>
      <c r="S1533">
        <f>MIN(I1505:I1534)</f>
        <v>116.88706041749023</v>
      </c>
      <c r="T1533">
        <f>IF(J1533&gt;K1533, 1, IF(J1533&lt;K1533, -1, 0))</f>
        <v>-1</v>
      </c>
      <c r="U1533">
        <f t="shared" si="202"/>
        <v>-1</v>
      </c>
      <c r="V1533">
        <f>G1533*U1534</f>
        <v>0.40055461408104198</v>
      </c>
    </row>
    <row r="1534" spans="1:22" x14ac:dyDescent="0.15">
      <c r="A1534">
        <v>20050404</v>
      </c>
      <c r="B1534">
        <v>1.2907999999999999</v>
      </c>
      <c r="C1534">
        <v>1.2912999999999999</v>
      </c>
      <c r="D1534">
        <v>1.2841</v>
      </c>
      <c r="E1534">
        <v>1.2875000000000001</v>
      </c>
      <c r="F1534">
        <v>-5.4999999999999997E-3</v>
      </c>
      <c r="G1534">
        <v>-0.42536736272233899</v>
      </c>
      <c r="H1534">
        <v>0</v>
      </c>
      <c r="I1534">
        <f t="shared" si="199"/>
        <v>116.88706041749023</v>
      </c>
      <c r="J1534">
        <f t="shared" si="200"/>
        <v>1.3035999999999999</v>
      </c>
      <c r="K1534">
        <f t="shared" si="203"/>
        <v>1.3196866666666667</v>
      </c>
      <c r="L1534">
        <f t="shared" si="201"/>
        <v>1.3189212500000003</v>
      </c>
      <c r="M1534">
        <f t="shared" si="207"/>
        <v>1.31725</v>
      </c>
      <c r="N1534">
        <f t="shared" si="205"/>
        <v>1.2870506250000002</v>
      </c>
      <c r="O1534">
        <v>-0.163106796116504</v>
      </c>
      <c r="P1534">
        <f t="shared" si="206"/>
        <v>0.163106796116504</v>
      </c>
      <c r="Q1534">
        <f t="shared" si="204"/>
        <v>0.163106796116504</v>
      </c>
      <c r="R1534">
        <f>MAX(I1506:I1535)</f>
        <v>122.41593185782045</v>
      </c>
      <c r="S1534">
        <f>MIN(I1506:I1535)</f>
        <v>116.88706041749023</v>
      </c>
      <c r="T1534">
        <f>IF(J1534&gt;K1534, 1, IF(J1534&lt;K1534, -1, 0))</f>
        <v>-1</v>
      </c>
      <c r="U1534">
        <f t="shared" si="202"/>
        <v>-1</v>
      </c>
      <c r="V1534">
        <f>G1534*U1535</f>
        <v>0.42536736272233899</v>
      </c>
    </row>
    <row r="1535" spans="1:22" x14ac:dyDescent="0.15">
      <c r="A1535">
        <v>20050405</v>
      </c>
      <c r="B1535">
        <v>1.284</v>
      </c>
      <c r="C1535">
        <v>1.2897000000000001</v>
      </c>
      <c r="D1535">
        <v>1.2839</v>
      </c>
      <c r="E1535">
        <v>1.2896000000000001</v>
      </c>
      <c r="F1535">
        <v>2.0999999999999999E-3</v>
      </c>
      <c r="G1535">
        <v>0.163106796116504</v>
      </c>
      <c r="H1535">
        <v>0</v>
      </c>
      <c r="I1535">
        <f t="shared" si="199"/>
        <v>117.07771115681197</v>
      </c>
      <c r="J1535">
        <f t="shared" si="200"/>
        <v>1.29897</v>
      </c>
      <c r="K1535">
        <f t="shared" si="203"/>
        <v>1.3190166666666669</v>
      </c>
      <c r="L1535">
        <f t="shared" si="201"/>
        <v>1.3182162500000001</v>
      </c>
      <c r="M1535">
        <f t="shared" si="207"/>
        <v>1.3172129999999997</v>
      </c>
      <c r="N1535">
        <f t="shared" si="205"/>
        <v>1.2873687500000002</v>
      </c>
      <c r="O1535">
        <v>-2.32630272952828E-2</v>
      </c>
      <c r="P1535">
        <f t="shared" si="206"/>
        <v>2.32630272952828E-2</v>
      </c>
      <c r="Q1535">
        <f t="shared" si="204"/>
        <v>2.32630272952828E-2</v>
      </c>
      <c r="R1535">
        <f>MAX(I1507:I1536)</f>
        <v>122.41593185782045</v>
      </c>
      <c r="S1535">
        <f>MIN(I1507:I1536)</f>
        <v>116.88706041749023</v>
      </c>
      <c r="T1535">
        <f>IF(J1535&gt;K1535, 1, IF(J1535&lt;K1535, -1, 0))</f>
        <v>-1</v>
      </c>
      <c r="U1535">
        <f t="shared" si="202"/>
        <v>-1</v>
      </c>
      <c r="V1535">
        <f>G1535*U1536</f>
        <v>-0.163106796116504</v>
      </c>
    </row>
    <row r="1536" spans="1:22" x14ac:dyDescent="0.15">
      <c r="A1536">
        <v>20050406</v>
      </c>
      <c r="B1536">
        <v>1.2881</v>
      </c>
      <c r="C1536">
        <v>1.2914000000000001</v>
      </c>
      <c r="D1536">
        <v>1.2864</v>
      </c>
      <c r="E1536">
        <v>1.2899</v>
      </c>
      <c r="F1536">
        <v>2.9999999999999997E-4</v>
      </c>
      <c r="G1536">
        <v>2.32630272952828E-2</v>
      </c>
      <c r="H1536">
        <v>0</v>
      </c>
      <c r="I1536">
        <f t="shared" si="199"/>
        <v>117.10494697671506</v>
      </c>
      <c r="J1536">
        <f t="shared" si="200"/>
        <v>1.2958999999999998</v>
      </c>
      <c r="K1536">
        <f t="shared" si="203"/>
        <v>1.3184200000000001</v>
      </c>
      <c r="L1536">
        <f t="shared" si="201"/>
        <v>1.3176549999999998</v>
      </c>
      <c r="M1536">
        <f t="shared" si="207"/>
        <v>1.3172119999999998</v>
      </c>
      <c r="N1536">
        <f t="shared" si="205"/>
        <v>1.2877093750000002</v>
      </c>
      <c r="O1536">
        <v>0.20156601286921</v>
      </c>
      <c r="P1536">
        <f t="shared" si="206"/>
        <v>-0.20156601286921</v>
      </c>
      <c r="Q1536">
        <f t="shared" si="204"/>
        <v>-0.20156601286921</v>
      </c>
      <c r="R1536">
        <f>MAX(I1508:I1537)</f>
        <v>122.41593185782045</v>
      </c>
      <c r="S1536">
        <f>MIN(I1508:I1537)</f>
        <v>116.86890320422148</v>
      </c>
      <c r="T1536">
        <f>IF(J1536&gt;K1536, 1, IF(J1536&lt;K1536, -1, 0))</f>
        <v>-1</v>
      </c>
      <c r="U1536">
        <f t="shared" si="202"/>
        <v>-1</v>
      </c>
      <c r="V1536">
        <f>G1536*U1537</f>
        <v>-2.32630272952828E-2</v>
      </c>
    </row>
    <row r="1537" spans="1:22" x14ac:dyDescent="0.15">
      <c r="A1537">
        <v>20050407</v>
      </c>
      <c r="B1537">
        <v>1.2944</v>
      </c>
      <c r="C1537">
        <v>1.2961</v>
      </c>
      <c r="D1537">
        <v>1.2867999999999999</v>
      </c>
      <c r="E1537">
        <v>1.2873000000000001</v>
      </c>
      <c r="F1537">
        <v>-2.5999999999999999E-3</v>
      </c>
      <c r="G1537">
        <v>-0.20156601286921</v>
      </c>
      <c r="H1537">
        <v>0</v>
      </c>
      <c r="I1537">
        <f t="shared" si="199"/>
        <v>116.86890320422148</v>
      </c>
      <c r="J1537">
        <f t="shared" si="200"/>
        <v>1.2937499999999997</v>
      </c>
      <c r="K1537">
        <f t="shared" si="203"/>
        <v>1.3172033333333337</v>
      </c>
      <c r="L1537">
        <f t="shared" si="201"/>
        <v>1.3171075000000001</v>
      </c>
      <c r="M1537">
        <f t="shared" si="207"/>
        <v>1.3172229999999998</v>
      </c>
      <c r="N1537">
        <f t="shared" si="205"/>
        <v>1.28806</v>
      </c>
      <c r="O1537">
        <v>-0.56707838110773401</v>
      </c>
      <c r="P1537">
        <f t="shared" si="206"/>
        <v>-0.56707838110773401</v>
      </c>
      <c r="Q1537">
        <f t="shared" si="204"/>
        <v>0.56707838110773401</v>
      </c>
      <c r="R1537">
        <f>MAX(I1509:I1538)</f>
        <v>122.41593185782045</v>
      </c>
      <c r="S1537">
        <f>MIN(I1509:I1538)</f>
        <v>116.86890320422148</v>
      </c>
      <c r="T1537">
        <f>IF(J1537&gt;K1537, 1, IF(J1537&lt;K1537, -1, 0))</f>
        <v>-1</v>
      </c>
      <c r="U1537">
        <f t="shared" si="202"/>
        <v>-1</v>
      </c>
      <c r="V1537">
        <f>G1537*U1538</f>
        <v>0.20156601286921</v>
      </c>
    </row>
    <row r="1538" spans="1:22" x14ac:dyDescent="0.15">
      <c r="A1538">
        <v>20050408</v>
      </c>
      <c r="B1538">
        <v>1.2838000000000001</v>
      </c>
      <c r="C1538">
        <v>1.2952999999999999</v>
      </c>
      <c r="D1538">
        <v>1.2831999999999999</v>
      </c>
      <c r="E1538">
        <v>1.2946</v>
      </c>
      <c r="F1538">
        <v>7.3000000000000001E-3</v>
      </c>
      <c r="G1538">
        <v>0.56707838110773401</v>
      </c>
      <c r="H1538">
        <v>0</v>
      </c>
      <c r="I1538">
        <f t="shared" si="199"/>
        <v>117.53164148853035</v>
      </c>
      <c r="J1538">
        <f t="shared" si="200"/>
        <v>1.29244</v>
      </c>
      <c r="K1538">
        <f t="shared" si="203"/>
        <v>1.3159966666666667</v>
      </c>
      <c r="L1538">
        <f t="shared" si="201"/>
        <v>1.31664125</v>
      </c>
      <c r="M1538">
        <f t="shared" si="207"/>
        <v>1.3172079999999995</v>
      </c>
      <c r="N1538">
        <f t="shared" si="205"/>
        <v>1.2884037500000001</v>
      </c>
      <c r="O1538">
        <v>-0.440290437200683</v>
      </c>
      <c r="P1538">
        <f t="shared" si="206"/>
        <v>-0.440290437200683</v>
      </c>
      <c r="Q1538">
        <f t="shared" si="204"/>
        <v>0.440290437200683</v>
      </c>
      <c r="R1538">
        <f>MAX(I1510:I1539)</f>
        <v>122.41593185782045</v>
      </c>
      <c r="S1538">
        <f>MIN(I1510:I1539)</f>
        <v>116.86890320422148</v>
      </c>
      <c r="T1538">
        <f>IF(J1538&gt;K1538, 1, IF(J1538&lt;K1538, -1, 0))</f>
        <v>-1</v>
      </c>
      <c r="U1538">
        <f t="shared" si="202"/>
        <v>-1</v>
      </c>
      <c r="V1538">
        <f>G1538*U1539</f>
        <v>-0.56707838110773401</v>
      </c>
    </row>
    <row r="1539" spans="1:22" x14ac:dyDescent="0.15">
      <c r="A1539">
        <v>20050411</v>
      </c>
      <c r="B1539">
        <v>1.2988999999999999</v>
      </c>
      <c r="C1539">
        <v>1.3023</v>
      </c>
      <c r="D1539">
        <v>1.2964</v>
      </c>
      <c r="E1539">
        <v>1.3003</v>
      </c>
      <c r="F1539">
        <v>5.7000000000000002E-3</v>
      </c>
      <c r="G1539">
        <v>0.440290437200683</v>
      </c>
      <c r="H1539">
        <v>0</v>
      </c>
      <c r="I1539">
        <f t="shared" si="199"/>
        <v>118.04912206668935</v>
      </c>
      <c r="J1539">
        <f t="shared" si="200"/>
        <v>1.2921</v>
      </c>
      <c r="K1539">
        <f t="shared" si="203"/>
        <v>1.315126666666667</v>
      </c>
      <c r="L1539">
        <f t="shared" si="201"/>
        <v>1.3161562500000001</v>
      </c>
      <c r="M1539">
        <f t="shared" si="207"/>
        <v>1.3171689999999996</v>
      </c>
      <c r="N1539">
        <f t="shared" si="205"/>
        <v>1.2887675000000001</v>
      </c>
      <c r="O1539">
        <v>0.43836037837422398</v>
      </c>
      <c r="P1539">
        <f t="shared" si="206"/>
        <v>0.43836037837422398</v>
      </c>
      <c r="Q1539">
        <f t="shared" si="204"/>
        <v>-0.43836037837422398</v>
      </c>
      <c r="R1539">
        <f>MAX(I1511:I1540)</f>
        <v>122.41593185782045</v>
      </c>
      <c r="S1539">
        <f>MIN(I1511:I1540)</f>
        <v>116.86890320422148</v>
      </c>
      <c r="T1539">
        <f>IF(J1539&gt;K1539, 1, IF(J1539&lt;K1539, -1, 0))</f>
        <v>-1</v>
      </c>
      <c r="U1539">
        <f t="shared" si="202"/>
        <v>-1</v>
      </c>
      <c r="V1539">
        <f>G1539*U1540</f>
        <v>-0.440290437200683</v>
      </c>
    </row>
    <row r="1540" spans="1:22" x14ac:dyDescent="0.15">
      <c r="A1540">
        <v>20050412</v>
      </c>
      <c r="B1540">
        <v>1.3006</v>
      </c>
      <c r="C1540">
        <v>1.304</v>
      </c>
      <c r="D1540">
        <v>1.2883</v>
      </c>
      <c r="E1540">
        <v>1.2946</v>
      </c>
      <c r="F1540">
        <v>-5.7000000000000002E-3</v>
      </c>
      <c r="G1540">
        <v>-0.43836037837422398</v>
      </c>
      <c r="H1540">
        <v>0</v>
      </c>
      <c r="I1540">
        <f t="shared" ref="I1540:I1603" si="208">I1539*(1+G1540/100)</f>
        <v>117.53164148853035</v>
      </c>
      <c r="J1540">
        <f t="shared" si="200"/>
        <v>1.2931300000000001</v>
      </c>
      <c r="K1540">
        <f t="shared" si="203"/>
        <v>1.3143266666666669</v>
      </c>
      <c r="L1540">
        <f t="shared" si="201"/>
        <v>1.3157687500000002</v>
      </c>
      <c r="M1540">
        <f t="shared" si="207"/>
        <v>1.3172289999999998</v>
      </c>
      <c r="N1540">
        <f t="shared" si="205"/>
        <v>1.2892050000000002</v>
      </c>
      <c r="O1540">
        <v>0.10041711725630099</v>
      </c>
      <c r="P1540">
        <f t="shared" si="206"/>
        <v>0.10041711725630099</v>
      </c>
      <c r="Q1540">
        <f t="shared" si="204"/>
        <v>-0.10041711725630099</v>
      </c>
      <c r="R1540">
        <f>MAX(I1512:I1541)</f>
        <v>122.41593185782045</v>
      </c>
      <c r="S1540">
        <f>MIN(I1512:I1541)</f>
        <v>116.86890320422148</v>
      </c>
      <c r="T1540">
        <f>IF(J1540&gt;K1540, 1, IF(J1540&lt;K1540, -1, 0))</f>
        <v>-1</v>
      </c>
      <c r="U1540">
        <f t="shared" si="202"/>
        <v>-1</v>
      </c>
      <c r="V1540">
        <f>G1540*U1541</f>
        <v>0.43836037837422398</v>
      </c>
    </row>
    <row r="1541" spans="1:22" x14ac:dyDescent="0.15">
      <c r="A1541">
        <v>20050413</v>
      </c>
      <c r="B1541">
        <v>1.2937000000000001</v>
      </c>
      <c r="C1541">
        <v>1.2971999999999999</v>
      </c>
      <c r="D1541">
        <v>1.2868999999999999</v>
      </c>
      <c r="E1541">
        <v>1.2932999999999999</v>
      </c>
      <c r="F1541">
        <v>-1.2999999999999999E-3</v>
      </c>
      <c r="G1541">
        <v>-0.10041711725630099</v>
      </c>
      <c r="H1541">
        <v>0</v>
      </c>
      <c r="I1541">
        <f t="shared" si="208"/>
        <v>117.41361960228356</v>
      </c>
      <c r="J1541">
        <f t="shared" si="200"/>
        <v>1.2930899999999999</v>
      </c>
      <c r="K1541">
        <f t="shared" si="203"/>
        <v>1.3133366666666673</v>
      </c>
      <c r="L1541">
        <f t="shared" si="201"/>
        <v>1.3151812500000002</v>
      </c>
      <c r="M1541">
        <f t="shared" si="207"/>
        <v>1.3172089999999996</v>
      </c>
      <c r="N1541">
        <f t="shared" si="205"/>
        <v>1.289708125</v>
      </c>
      <c r="O1541">
        <v>0.67269774994200304</v>
      </c>
      <c r="P1541">
        <f t="shared" si="206"/>
        <v>0.67269774994200304</v>
      </c>
      <c r="Q1541">
        <f t="shared" si="204"/>
        <v>-0.67269774994200304</v>
      </c>
      <c r="R1541">
        <f>MAX(I1513:I1542)</f>
        <v>122.41593185782045</v>
      </c>
      <c r="S1541">
        <f>MIN(I1513:I1542)</f>
        <v>116.62378082509353</v>
      </c>
      <c r="T1541">
        <f>IF(J1541&gt;K1541, 1, IF(J1541&lt;K1541, -1, 0))</f>
        <v>-1</v>
      </c>
      <c r="U1541">
        <f t="shared" si="202"/>
        <v>-1</v>
      </c>
      <c r="V1541">
        <f>G1541*U1542</f>
        <v>0.10041711725630099</v>
      </c>
    </row>
    <row r="1542" spans="1:22" x14ac:dyDescent="0.15">
      <c r="A1542">
        <v>20050414</v>
      </c>
      <c r="B1542">
        <v>1.2839</v>
      </c>
      <c r="C1542">
        <v>1.2853000000000001</v>
      </c>
      <c r="D1542">
        <v>1.2786</v>
      </c>
      <c r="E1542">
        <v>1.2846</v>
      </c>
      <c r="F1542">
        <v>-8.6999999999999994E-3</v>
      </c>
      <c r="G1542">
        <v>-0.67269774994200304</v>
      </c>
      <c r="H1542">
        <v>0</v>
      </c>
      <c r="I1542">
        <f t="shared" si="208"/>
        <v>116.62378082509353</v>
      </c>
      <c r="J1542">
        <f t="shared" si="200"/>
        <v>1.2928300000000001</v>
      </c>
      <c r="K1542">
        <f t="shared" si="203"/>
        <v>1.3124833333333337</v>
      </c>
      <c r="L1542">
        <f t="shared" si="201"/>
        <v>1.3147950000000004</v>
      </c>
      <c r="M1542">
        <f t="shared" si="207"/>
        <v>1.3171029999999997</v>
      </c>
      <c r="N1542">
        <f t="shared" si="205"/>
        <v>1.2902468749999998</v>
      </c>
      <c r="O1542">
        <v>-0.638330997976023</v>
      </c>
      <c r="P1542">
        <f t="shared" si="206"/>
        <v>-0.638330997976023</v>
      </c>
      <c r="Q1542">
        <f t="shared" si="204"/>
        <v>0.638330997976023</v>
      </c>
      <c r="R1542">
        <f>MAX(I1514:I1543)</f>
        <v>122.41593185782045</v>
      </c>
      <c r="S1542">
        <f>MIN(I1514:I1543)</f>
        <v>116.62378082509353</v>
      </c>
      <c r="T1542">
        <f>IF(J1542&gt;K1542, 1, IF(J1542&lt;K1542, -1, 0))</f>
        <v>-1</v>
      </c>
      <c r="U1542">
        <f t="shared" si="202"/>
        <v>-1</v>
      </c>
      <c r="V1542">
        <f>G1542*U1543</f>
        <v>0.67269774994200304</v>
      </c>
    </row>
    <row r="1543" spans="1:22" x14ac:dyDescent="0.15">
      <c r="A1543">
        <v>20050415</v>
      </c>
      <c r="B1543">
        <v>1.2887</v>
      </c>
      <c r="C1543">
        <v>1.296</v>
      </c>
      <c r="D1543">
        <v>1.286</v>
      </c>
      <c r="E1543">
        <v>1.2927999999999999</v>
      </c>
      <c r="F1543">
        <v>8.2000000000000007E-3</v>
      </c>
      <c r="G1543">
        <v>0.638330997976023</v>
      </c>
      <c r="H1543">
        <v>0</v>
      </c>
      <c r="I1543">
        <f t="shared" si="208"/>
        <v>117.36822656911174</v>
      </c>
      <c r="J1543">
        <f t="shared" si="200"/>
        <v>1.2914699999999999</v>
      </c>
      <c r="K1543">
        <f t="shared" si="203"/>
        <v>1.3115133333333335</v>
      </c>
      <c r="L1543">
        <f t="shared" si="201"/>
        <v>1.3142300000000002</v>
      </c>
      <c r="M1543">
        <f t="shared" si="207"/>
        <v>1.3169739999999999</v>
      </c>
      <c r="N1543">
        <f t="shared" si="205"/>
        <v>1.2907224999999998</v>
      </c>
      <c r="O1543">
        <v>-0.85086633663367295</v>
      </c>
      <c r="P1543">
        <f t="shared" si="206"/>
        <v>-0.85086633663367295</v>
      </c>
      <c r="Q1543">
        <f t="shared" si="204"/>
        <v>0.85086633663367295</v>
      </c>
      <c r="R1543">
        <f>MAX(I1515:I1544)</f>
        <v>122.41593185782045</v>
      </c>
      <c r="S1543">
        <f>MIN(I1515:I1544)</f>
        <v>116.62378082509353</v>
      </c>
      <c r="T1543">
        <f>IF(J1543&gt;K1543, 1, IF(J1543&lt;K1543, -1, 0))</f>
        <v>-1</v>
      </c>
      <c r="U1543">
        <f t="shared" si="202"/>
        <v>-1</v>
      </c>
      <c r="V1543">
        <f>G1543*U1544</f>
        <v>-0.638330997976023</v>
      </c>
    </row>
    <row r="1544" spans="1:22" x14ac:dyDescent="0.15">
      <c r="A1544">
        <v>20050418</v>
      </c>
      <c r="B1544">
        <v>1.2985</v>
      </c>
      <c r="C1544">
        <v>1.3064</v>
      </c>
      <c r="D1544">
        <v>1.2977000000000001</v>
      </c>
      <c r="E1544">
        <v>1.3038000000000001</v>
      </c>
      <c r="F1544">
        <v>1.0999999999999999E-2</v>
      </c>
      <c r="G1544">
        <v>0.85086633663367295</v>
      </c>
      <c r="H1544">
        <v>0</v>
      </c>
      <c r="I1544">
        <f t="shared" si="208"/>
        <v>118.36687329889224</v>
      </c>
      <c r="J1544">
        <f t="shared" si="200"/>
        <v>1.29145</v>
      </c>
      <c r="K1544">
        <f t="shared" si="203"/>
        <v>1.3109000000000002</v>
      </c>
      <c r="L1544">
        <f t="shared" si="201"/>
        <v>1.3136387500000002</v>
      </c>
      <c r="M1544">
        <f t="shared" si="207"/>
        <v>1.3168869999999999</v>
      </c>
      <c r="N1544">
        <f t="shared" si="205"/>
        <v>1.2912387500000002</v>
      </c>
      <c r="O1544">
        <v>-0.130388096333796</v>
      </c>
      <c r="P1544">
        <f t="shared" si="206"/>
        <v>-0.130388096333796</v>
      </c>
      <c r="Q1544">
        <f t="shared" si="204"/>
        <v>0.130388096333796</v>
      </c>
      <c r="R1544">
        <f>MAX(I1516:I1545)</f>
        <v>122.41593185782045</v>
      </c>
      <c r="S1544">
        <f>MIN(I1516:I1545)</f>
        <v>116.62378082509353</v>
      </c>
      <c r="T1544">
        <f>IF(J1544&gt;K1544, 1, IF(J1544&lt;K1544, -1, 0))</f>
        <v>-1</v>
      </c>
      <c r="U1544">
        <f t="shared" si="202"/>
        <v>-1</v>
      </c>
      <c r="V1544">
        <f>G1544*U1545</f>
        <v>-0.85086633663367295</v>
      </c>
    </row>
    <row r="1545" spans="1:22" x14ac:dyDescent="0.15">
      <c r="A1545">
        <v>20050419</v>
      </c>
      <c r="B1545">
        <v>1.3016000000000001</v>
      </c>
      <c r="C1545">
        <v>1.3071999999999999</v>
      </c>
      <c r="D1545">
        <v>1.3009999999999999</v>
      </c>
      <c r="E1545">
        <v>1.3055000000000001</v>
      </c>
      <c r="F1545">
        <v>1.6999999999999999E-3</v>
      </c>
      <c r="G1545">
        <v>0.130388096333796</v>
      </c>
      <c r="H1545">
        <v>0</v>
      </c>
      <c r="I1545">
        <f t="shared" si="208"/>
        <v>118.5212096116765</v>
      </c>
      <c r="J1545">
        <f t="shared" si="200"/>
        <v>1.29308</v>
      </c>
      <c r="K1545">
        <f t="shared" si="203"/>
        <v>1.3102266666666667</v>
      </c>
      <c r="L1545">
        <f t="shared" si="201"/>
        <v>1.3132175000000004</v>
      </c>
      <c r="M1545">
        <f t="shared" si="207"/>
        <v>1.3168899999999997</v>
      </c>
      <c r="N1545">
        <f t="shared" si="205"/>
        <v>1.2918750000000001</v>
      </c>
      <c r="O1545">
        <v>-0.35235541937954301</v>
      </c>
      <c r="P1545">
        <f t="shared" si="206"/>
        <v>-0.35235541937954301</v>
      </c>
      <c r="Q1545">
        <f t="shared" si="204"/>
        <v>0.35235541937954301</v>
      </c>
      <c r="R1545">
        <f>MAX(I1517:I1546)</f>
        <v>122.41593185782045</v>
      </c>
      <c r="S1545">
        <f>MIN(I1517:I1546)</f>
        <v>116.62378082509353</v>
      </c>
      <c r="T1545">
        <f>IF(J1545&gt;K1545, 1, IF(J1545&lt;K1545, -1, 0))</f>
        <v>-1</v>
      </c>
      <c r="U1545">
        <f t="shared" si="202"/>
        <v>-1</v>
      </c>
      <c r="V1545">
        <f>G1545*U1546</f>
        <v>-0.130388096333796</v>
      </c>
    </row>
    <row r="1546" spans="1:22" x14ac:dyDescent="0.15">
      <c r="A1546">
        <v>20050420</v>
      </c>
      <c r="B1546">
        <v>1.3066</v>
      </c>
      <c r="C1546">
        <v>1.3120000000000001</v>
      </c>
      <c r="D1546">
        <v>1.3008</v>
      </c>
      <c r="E1546">
        <v>1.3101</v>
      </c>
      <c r="F1546">
        <v>4.5999999999999999E-3</v>
      </c>
      <c r="G1546">
        <v>0.35235541937954301</v>
      </c>
      <c r="H1546">
        <v>0</v>
      </c>
      <c r="I1546">
        <f t="shared" si="208"/>
        <v>118.93882551685743</v>
      </c>
      <c r="J1546">
        <f t="shared" si="200"/>
        <v>1.29467</v>
      </c>
      <c r="K1546">
        <f t="shared" si="203"/>
        <v>1.3097300000000003</v>
      </c>
      <c r="L1546">
        <f t="shared" si="201"/>
        <v>1.3127800000000001</v>
      </c>
      <c r="M1546">
        <f t="shared" si="207"/>
        <v>1.3168659999999996</v>
      </c>
      <c r="N1546">
        <f t="shared" si="205"/>
        <v>1.2925043749999998</v>
      </c>
      <c r="O1546">
        <v>0.236623158537524</v>
      </c>
      <c r="P1546">
        <f t="shared" si="206"/>
        <v>0.236623158537524</v>
      </c>
      <c r="Q1546">
        <f t="shared" si="204"/>
        <v>-0.236623158537524</v>
      </c>
      <c r="R1546">
        <f>MAX(I1518:I1547)</f>
        <v>122.41593185782045</v>
      </c>
      <c r="S1546">
        <f>MIN(I1518:I1547)</f>
        <v>116.62378082509353</v>
      </c>
      <c r="T1546">
        <f>IF(J1546&gt;K1546, 1, IF(J1546&lt;K1546, -1, 0))</f>
        <v>-1</v>
      </c>
      <c r="U1546">
        <f t="shared" si="202"/>
        <v>-1</v>
      </c>
      <c r="V1546">
        <f>G1546*U1547</f>
        <v>-0.35235541937954301</v>
      </c>
    </row>
    <row r="1547" spans="1:22" x14ac:dyDescent="0.15">
      <c r="A1547">
        <v>20050421</v>
      </c>
      <c r="B1547">
        <v>1.3086</v>
      </c>
      <c r="C1547">
        <v>1.3142</v>
      </c>
      <c r="D1547">
        <v>1.3042</v>
      </c>
      <c r="E1547">
        <v>1.3069999999999999</v>
      </c>
      <c r="F1547">
        <v>-3.0999999999999999E-3</v>
      </c>
      <c r="G1547">
        <v>-0.236623158537524</v>
      </c>
      <c r="H1547">
        <v>0</v>
      </c>
      <c r="I1547">
        <f t="shared" si="208"/>
        <v>118.65738871119201</v>
      </c>
      <c r="J1547">
        <f t="shared" si="200"/>
        <v>1.2966900000000003</v>
      </c>
      <c r="K1547">
        <f t="shared" si="203"/>
        <v>1.3088233333333334</v>
      </c>
      <c r="L1547">
        <f t="shared" si="201"/>
        <v>1.31228875</v>
      </c>
      <c r="M1547">
        <f t="shared" si="207"/>
        <v>1.3167999999999997</v>
      </c>
      <c r="N1547">
        <f t="shared" si="205"/>
        <v>1.2930868749999997</v>
      </c>
      <c r="O1547">
        <v>-8.41622035195181E-2</v>
      </c>
      <c r="P1547">
        <f t="shared" si="206"/>
        <v>-8.41622035195181E-2</v>
      </c>
      <c r="Q1547">
        <f t="shared" si="204"/>
        <v>8.41622035195181E-2</v>
      </c>
      <c r="R1547">
        <f>MAX(I1519:I1548)</f>
        <v>122.41593185782045</v>
      </c>
      <c r="S1547">
        <f>MIN(I1519:I1548)</f>
        <v>116.62378082509353</v>
      </c>
      <c r="T1547">
        <f>IF(J1547&gt;K1547, 1, IF(J1547&lt;K1547, -1, 0))</f>
        <v>-1</v>
      </c>
      <c r="U1547">
        <f t="shared" si="202"/>
        <v>-1</v>
      </c>
      <c r="V1547">
        <f>G1547*U1548</f>
        <v>0.236623158537524</v>
      </c>
    </row>
    <row r="1548" spans="1:22" x14ac:dyDescent="0.15">
      <c r="A1548">
        <v>20050422</v>
      </c>
      <c r="B1548">
        <v>1.3089</v>
      </c>
      <c r="C1548">
        <v>1.3109999999999999</v>
      </c>
      <c r="D1548">
        <v>1.3052999999999999</v>
      </c>
      <c r="E1548">
        <v>1.3081</v>
      </c>
      <c r="F1548">
        <v>1.1000000000000001E-3</v>
      </c>
      <c r="G1548">
        <v>8.41622035195181E-2</v>
      </c>
      <c r="H1548">
        <v>0</v>
      </c>
      <c r="I1548">
        <f t="shared" si="208"/>
        <v>118.75725338417007</v>
      </c>
      <c r="J1548">
        <f t="shared" si="200"/>
        <v>1.2986600000000001</v>
      </c>
      <c r="K1548">
        <f t="shared" si="203"/>
        <v>1.3076266666666669</v>
      </c>
      <c r="L1548">
        <f t="shared" si="201"/>
        <v>1.3115912500000002</v>
      </c>
      <c r="M1548">
        <f t="shared" si="207"/>
        <v>1.3165769999999994</v>
      </c>
      <c r="N1548">
        <f t="shared" si="205"/>
        <v>1.2936393749999995</v>
      </c>
      <c r="O1548">
        <v>0.580995336747959</v>
      </c>
      <c r="P1548">
        <f t="shared" si="206"/>
        <v>0.580995336747959</v>
      </c>
      <c r="Q1548">
        <f t="shared" si="204"/>
        <v>-0.580995336747959</v>
      </c>
      <c r="R1548">
        <f>MAX(I1520:I1549)</f>
        <v>122.02555177254261</v>
      </c>
      <c r="S1548">
        <f>MIN(I1520:I1549)</f>
        <v>116.62378082509353</v>
      </c>
      <c r="T1548">
        <f>IF(J1548&gt;K1548, 1, IF(J1548&lt;K1548, -1, 0))</f>
        <v>-1</v>
      </c>
      <c r="U1548">
        <f t="shared" si="202"/>
        <v>-1</v>
      </c>
      <c r="V1548">
        <f>G1548*U1549</f>
        <v>-8.41622035195181E-2</v>
      </c>
    </row>
    <row r="1549" spans="1:22" x14ac:dyDescent="0.15">
      <c r="A1549">
        <v>20050425</v>
      </c>
      <c r="B1549">
        <v>1.2983</v>
      </c>
      <c r="C1549">
        <v>1.3011999999999999</v>
      </c>
      <c r="D1549">
        <v>1.2969999999999999</v>
      </c>
      <c r="E1549">
        <v>1.3005</v>
      </c>
      <c r="F1549">
        <v>-7.6E-3</v>
      </c>
      <c r="G1549">
        <v>-0.580995336747959</v>
      </c>
      <c r="H1549">
        <v>0</v>
      </c>
      <c r="I1549">
        <f t="shared" si="208"/>
        <v>118.06727927995809</v>
      </c>
      <c r="J1549">
        <f t="shared" si="200"/>
        <v>1.3000099999999999</v>
      </c>
      <c r="K1549">
        <f t="shared" si="203"/>
        <v>1.3063800000000003</v>
      </c>
      <c r="L1549">
        <f t="shared" si="201"/>
        <v>1.3109125000000001</v>
      </c>
      <c r="M1549">
        <f t="shared" si="207"/>
        <v>1.3163819999999995</v>
      </c>
      <c r="N1549">
        <f t="shared" si="205"/>
        <v>1.2942168749999996</v>
      </c>
      <c r="O1549">
        <v>0.11534025374856299</v>
      </c>
      <c r="P1549">
        <f t="shared" si="206"/>
        <v>0.11534025374856299</v>
      </c>
      <c r="Q1549">
        <f t="shared" si="204"/>
        <v>-0.11534025374856299</v>
      </c>
      <c r="R1549">
        <f>MAX(I1521:I1550)</f>
        <v>122.02555177254261</v>
      </c>
      <c r="S1549">
        <f>MIN(I1521:I1550)</f>
        <v>116.62378082509353</v>
      </c>
      <c r="T1549">
        <f>IF(J1549&gt;K1549, 1, IF(J1549&lt;K1549, -1, 0))</f>
        <v>-1</v>
      </c>
      <c r="U1549">
        <f t="shared" si="202"/>
        <v>-1</v>
      </c>
      <c r="V1549">
        <f>G1549*U1550</f>
        <v>0.580995336747959</v>
      </c>
    </row>
    <row r="1550" spans="1:22" x14ac:dyDescent="0.15">
      <c r="A1550">
        <v>20050426</v>
      </c>
      <c r="B1550">
        <v>1.3</v>
      </c>
      <c r="C1550">
        <v>1.3017000000000001</v>
      </c>
      <c r="D1550">
        <v>1.2961</v>
      </c>
      <c r="E1550">
        <v>1.2989999999999999</v>
      </c>
      <c r="F1550">
        <v>-1.5E-3</v>
      </c>
      <c r="G1550">
        <v>-0.11534025374856299</v>
      </c>
      <c r="H1550">
        <v>0</v>
      </c>
      <c r="I1550">
        <f t="shared" si="208"/>
        <v>117.93110018044256</v>
      </c>
      <c r="J1550">
        <f t="shared" ref="J1550:J1613" si="209">AVERAGE(E1540:E1549)</f>
        <v>1.30003</v>
      </c>
      <c r="K1550">
        <f t="shared" si="203"/>
        <v>1.3047833333333334</v>
      </c>
      <c r="L1550">
        <f t="shared" si="201"/>
        <v>1.3101737500000001</v>
      </c>
      <c r="M1550">
        <f t="shared" si="207"/>
        <v>1.3160949999999998</v>
      </c>
      <c r="N1550">
        <f t="shared" si="205"/>
        <v>1.2948037499999998</v>
      </c>
      <c r="O1550">
        <v>0.26943802925325899</v>
      </c>
      <c r="P1550">
        <f t="shared" si="206"/>
        <v>0.26943802925325899</v>
      </c>
      <c r="Q1550">
        <f t="shared" si="204"/>
        <v>-0.26943802925325899</v>
      </c>
      <c r="R1550">
        <f>MAX(I1522:I1551)</f>
        <v>122.02555177254261</v>
      </c>
      <c r="S1550">
        <f>MIN(I1522:I1551)</f>
        <v>116.62378082509353</v>
      </c>
      <c r="T1550">
        <f>IF(J1550&gt;K1550, 1, IF(J1550&lt;K1550, -1, 0))</f>
        <v>-1</v>
      </c>
      <c r="U1550">
        <f t="shared" si="202"/>
        <v>-1</v>
      </c>
      <c r="V1550">
        <f>G1550*U1551</f>
        <v>0.11534025374856299</v>
      </c>
    </row>
    <row r="1551" spans="1:22" x14ac:dyDescent="0.15">
      <c r="A1551">
        <v>20050427</v>
      </c>
      <c r="B1551">
        <v>1.2944</v>
      </c>
      <c r="C1551">
        <v>1.3004</v>
      </c>
      <c r="D1551">
        <v>1.2936000000000001</v>
      </c>
      <c r="E1551">
        <v>1.2955000000000001</v>
      </c>
      <c r="F1551">
        <v>-3.5000000000000001E-3</v>
      </c>
      <c r="G1551">
        <v>-0.26943802925325899</v>
      </c>
      <c r="H1551">
        <v>0</v>
      </c>
      <c r="I1551">
        <f t="shared" si="208"/>
        <v>117.61334894823969</v>
      </c>
      <c r="J1551">
        <f t="shared" si="209"/>
        <v>1.3004699999999998</v>
      </c>
      <c r="K1551">
        <f t="shared" si="203"/>
        <v>1.3034299999999999</v>
      </c>
      <c r="L1551">
        <f t="shared" si="201"/>
        <v>1.3093375000000003</v>
      </c>
      <c r="M1551">
        <f t="shared" si="207"/>
        <v>1.3157640000000002</v>
      </c>
      <c r="N1551">
        <f t="shared" si="205"/>
        <v>1.295355625</v>
      </c>
      <c r="O1551">
        <v>0.35507526051718702</v>
      </c>
      <c r="P1551">
        <f t="shared" si="206"/>
        <v>0.35507526051718702</v>
      </c>
      <c r="Q1551">
        <f t="shared" si="204"/>
        <v>-0.35507526051718702</v>
      </c>
      <c r="R1551">
        <f>MAX(I1523:I1552)</f>
        <v>121.63517168726477</v>
      </c>
      <c r="S1551">
        <f>MIN(I1523:I1552)</f>
        <v>116.62378082509353</v>
      </c>
      <c r="T1551">
        <f>IF(J1551&gt;K1551, 1, IF(J1551&lt;K1551, -1, 0))</f>
        <v>-1</v>
      </c>
      <c r="U1551">
        <f t="shared" si="202"/>
        <v>-1</v>
      </c>
      <c r="V1551">
        <f>G1551*U1552</f>
        <v>0.26943802925325899</v>
      </c>
    </row>
    <row r="1552" spans="1:22" x14ac:dyDescent="0.15">
      <c r="A1552">
        <v>20050428</v>
      </c>
      <c r="B1552">
        <v>1.2921</v>
      </c>
      <c r="C1552">
        <v>1.296</v>
      </c>
      <c r="D1552">
        <v>1.2896000000000001</v>
      </c>
      <c r="E1552">
        <v>1.2908999999999999</v>
      </c>
      <c r="F1552">
        <v>-4.5999999999999999E-3</v>
      </c>
      <c r="G1552">
        <v>-0.35507526051718702</v>
      </c>
      <c r="H1552">
        <v>0</v>
      </c>
      <c r="I1552">
        <f t="shared" si="208"/>
        <v>117.19573304305874</v>
      </c>
      <c r="J1552">
        <f t="shared" si="209"/>
        <v>1.3006899999999999</v>
      </c>
      <c r="K1552">
        <f t="shared" si="203"/>
        <v>1.3021299999999998</v>
      </c>
      <c r="L1552">
        <f t="shared" si="201"/>
        <v>1.3085837500000002</v>
      </c>
      <c r="M1552">
        <f t="shared" si="207"/>
        <v>1.3154500000000002</v>
      </c>
      <c r="N1552">
        <f t="shared" si="205"/>
        <v>1.2958406249999999</v>
      </c>
      <c r="O1552">
        <v>0.232396002788744</v>
      </c>
      <c r="P1552">
        <f t="shared" si="206"/>
        <v>0.232396002788744</v>
      </c>
      <c r="Q1552">
        <f t="shared" si="204"/>
        <v>-0.232396002788744</v>
      </c>
      <c r="R1552">
        <f>MAX(I1524:I1553)</f>
        <v>121.09045528920268</v>
      </c>
      <c r="S1552">
        <f>MIN(I1524:I1553)</f>
        <v>116.62378082509353</v>
      </c>
      <c r="T1552">
        <f>IF(J1552&gt;K1552, 1, IF(J1552&lt;K1552, -1, 0))</f>
        <v>-1</v>
      </c>
      <c r="U1552">
        <f t="shared" si="202"/>
        <v>-1</v>
      </c>
      <c r="V1552">
        <f>G1552*U1553</f>
        <v>0.35507526051718702</v>
      </c>
    </row>
    <row r="1553" spans="1:22" x14ac:dyDescent="0.15">
      <c r="A1553">
        <v>20050429</v>
      </c>
      <c r="B1553">
        <v>1.2966</v>
      </c>
      <c r="C1553">
        <v>1.2972999999999999</v>
      </c>
      <c r="D1553">
        <v>1.2867999999999999</v>
      </c>
      <c r="E1553">
        <v>1.2879</v>
      </c>
      <c r="F1553">
        <v>-3.0000000000000001E-3</v>
      </c>
      <c r="G1553">
        <v>-0.232396002788744</v>
      </c>
      <c r="H1553">
        <v>0</v>
      </c>
      <c r="I1553">
        <f t="shared" si="208"/>
        <v>116.92337484402769</v>
      </c>
      <c r="J1553">
        <f t="shared" si="209"/>
        <v>1.30132</v>
      </c>
      <c r="K1553">
        <f t="shared" si="203"/>
        <v>1.3003566666666664</v>
      </c>
      <c r="L1553">
        <f t="shared" si="201"/>
        <v>1.3078574999999999</v>
      </c>
      <c r="M1553">
        <f t="shared" si="207"/>
        <v>1.3149059999999999</v>
      </c>
      <c r="N1553">
        <f t="shared" si="205"/>
        <v>1.2962943749999998</v>
      </c>
      <c r="O1553">
        <v>-1.55291559903702E-2</v>
      </c>
      <c r="P1553">
        <f t="shared" si="206"/>
        <v>1.55291559903702E-2</v>
      </c>
      <c r="Q1553">
        <f t="shared" si="204"/>
        <v>-1.55291559903702E-2</v>
      </c>
      <c r="R1553">
        <f>MAX(I1525:I1554)</f>
        <v>119.86484339356298</v>
      </c>
      <c r="S1553">
        <f>MIN(I1525:I1554)</f>
        <v>116.62378082509353</v>
      </c>
      <c r="T1553">
        <f>IF(J1553&gt;K1553, 1, IF(J1553&lt;K1553, -1, 0))</f>
        <v>1</v>
      </c>
      <c r="U1553">
        <f t="shared" si="202"/>
        <v>-1</v>
      </c>
      <c r="V1553">
        <f>G1553*U1554</f>
        <v>0.232396002788744</v>
      </c>
    </row>
    <row r="1554" spans="1:22" x14ac:dyDescent="0.15">
      <c r="A1554">
        <v>20050502</v>
      </c>
      <c r="B1554">
        <v>1.2878000000000001</v>
      </c>
      <c r="C1554">
        <v>1.2887999999999999</v>
      </c>
      <c r="D1554">
        <v>1.2849999999999999</v>
      </c>
      <c r="E1554">
        <v>1.2877000000000001</v>
      </c>
      <c r="F1554">
        <v>-2.0000000000000001E-4</v>
      </c>
      <c r="G1554">
        <v>-1.55291559903702E-2</v>
      </c>
      <c r="H1554">
        <v>0</v>
      </c>
      <c r="I1554">
        <f t="shared" si="208"/>
        <v>116.90521763075895</v>
      </c>
      <c r="J1554">
        <f t="shared" si="209"/>
        <v>1.3008299999999999</v>
      </c>
      <c r="K1554">
        <f t="shared" si="203"/>
        <v>1.2986266666666664</v>
      </c>
      <c r="L1554">
        <f t="shared" si="201"/>
        <v>1.3073549999999998</v>
      </c>
      <c r="M1554">
        <f t="shared" si="207"/>
        <v>1.314365</v>
      </c>
      <c r="N1554">
        <f t="shared" si="205"/>
        <v>1.296681875</v>
      </c>
      <c r="O1554">
        <v>1.5531567911779001E-2</v>
      </c>
      <c r="P1554">
        <f t="shared" si="206"/>
        <v>-1.5531567911779001E-2</v>
      </c>
      <c r="Q1554">
        <f t="shared" si="204"/>
        <v>1.5531567911779001E-2</v>
      </c>
      <c r="R1554">
        <f>MAX(I1526:I1555)</f>
        <v>119.0568474031042</v>
      </c>
      <c r="S1554">
        <f>MIN(I1526:I1555)</f>
        <v>116.62378082509353</v>
      </c>
      <c r="T1554">
        <f>IF(J1554&gt;K1554, 1, IF(J1554&lt;K1554, -1, 0))</f>
        <v>1</v>
      </c>
      <c r="U1554">
        <f t="shared" si="202"/>
        <v>-1</v>
      </c>
      <c r="V1554">
        <f>G1554*U1555</f>
        <v>1.55291559903702E-2</v>
      </c>
    </row>
    <row r="1555" spans="1:22" x14ac:dyDescent="0.15">
      <c r="A1555">
        <v>20050503</v>
      </c>
      <c r="B1555">
        <v>1.2868999999999999</v>
      </c>
      <c r="C1555">
        <v>1.2924</v>
      </c>
      <c r="D1555">
        <v>1.2861</v>
      </c>
      <c r="E1555">
        <v>1.2879</v>
      </c>
      <c r="F1555">
        <v>2.0000000000000001E-4</v>
      </c>
      <c r="G1555">
        <v>1.5531567911779001E-2</v>
      </c>
      <c r="H1555">
        <v>0</v>
      </c>
      <c r="I1555">
        <f t="shared" si="208"/>
        <v>116.92337484402769</v>
      </c>
      <c r="J1555">
        <f t="shared" si="209"/>
        <v>1.29922</v>
      </c>
      <c r="K1555">
        <f t="shared" si="203"/>
        <v>1.2970899999999996</v>
      </c>
      <c r="L1555">
        <f t="shared" si="201"/>
        <v>1.30685875</v>
      </c>
      <c r="M1555">
        <f t="shared" si="207"/>
        <v>1.3138030000000003</v>
      </c>
      <c r="N1555">
        <f t="shared" si="205"/>
        <v>1.297073125</v>
      </c>
      <c r="O1555">
        <v>0.59787250562932204</v>
      </c>
      <c r="P1555">
        <f t="shared" si="206"/>
        <v>-0.59787250562932204</v>
      </c>
      <c r="Q1555">
        <f t="shared" si="204"/>
        <v>0.59787250562932204</v>
      </c>
      <c r="R1555">
        <f>MAX(I1527:I1556)</f>
        <v>118.93882551685743</v>
      </c>
      <c r="S1555">
        <f>MIN(I1527:I1556)</f>
        <v>116.62378082509353</v>
      </c>
      <c r="T1555">
        <f>IF(J1555&gt;K1555, 1, IF(J1555&lt;K1555, -1, 0))</f>
        <v>1</v>
      </c>
      <c r="U1555">
        <f t="shared" si="202"/>
        <v>-1</v>
      </c>
      <c r="V1555">
        <f>G1555*U1556</f>
        <v>-1.5531567911779001E-2</v>
      </c>
    </row>
    <row r="1556" spans="1:22" x14ac:dyDescent="0.15">
      <c r="A1556">
        <v>20050504</v>
      </c>
      <c r="B1556">
        <v>1.2970999999999999</v>
      </c>
      <c r="C1556">
        <v>1.2976000000000001</v>
      </c>
      <c r="D1556">
        <v>1.2929999999999999</v>
      </c>
      <c r="E1556">
        <v>1.2956000000000001</v>
      </c>
      <c r="F1556">
        <v>7.7000000000000002E-3</v>
      </c>
      <c r="G1556">
        <v>0.59787250562932204</v>
      </c>
      <c r="H1556">
        <v>0</v>
      </c>
      <c r="I1556">
        <f t="shared" si="208"/>
        <v>117.62242755487405</v>
      </c>
      <c r="J1556">
        <f t="shared" si="209"/>
        <v>1.2974600000000003</v>
      </c>
      <c r="K1556">
        <f t="shared" si="203"/>
        <v>1.2960099999999997</v>
      </c>
      <c r="L1556">
        <f t="shared" ref="L1556:L1619" si="210">AVERAGE(E1476:E1555)</f>
        <v>1.3064849999999999</v>
      </c>
      <c r="M1556">
        <f t="shared" si="207"/>
        <v>1.313337</v>
      </c>
      <c r="N1556">
        <f t="shared" si="205"/>
        <v>1.2974668749999998</v>
      </c>
      <c r="O1556">
        <v>1.5436863229390099E-2</v>
      </c>
      <c r="P1556">
        <f t="shared" si="206"/>
        <v>-1.5436863229390099E-2</v>
      </c>
      <c r="Q1556">
        <f t="shared" si="204"/>
        <v>1.5436863229390099E-2</v>
      </c>
      <c r="R1556">
        <f>MAX(I1528:I1557)</f>
        <v>118.93882551685743</v>
      </c>
      <c r="S1556">
        <f>MIN(I1528:I1557)</f>
        <v>116.62378082509353</v>
      </c>
      <c r="T1556">
        <f>IF(J1556&gt;K1556, 1, IF(J1556&lt;K1556, -1, 0))</f>
        <v>1</v>
      </c>
      <c r="U1556">
        <f t="shared" ref="U1556:U1619" si="211">IF(T1506=-1,-1,IF(T1506=1,1,U1505))</f>
        <v>-1</v>
      </c>
      <c r="V1556">
        <f>G1556*U1557</f>
        <v>-0.59787250562932204</v>
      </c>
    </row>
    <row r="1557" spans="1:22" x14ac:dyDescent="0.15">
      <c r="A1557">
        <v>20050505</v>
      </c>
      <c r="B1557">
        <v>1.2972999999999999</v>
      </c>
      <c r="C1557">
        <v>1.2987</v>
      </c>
      <c r="D1557">
        <v>1.2938000000000001</v>
      </c>
      <c r="E1557">
        <v>1.2958000000000001</v>
      </c>
      <c r="F1557">
        <v>2.0000000000000001E-4</v>
      </c>
      <c r="G1557">
        <v>1.5436863229390099E-2</v>
      </c>
      <c r="H1557">
        <v>0</v>
      </c>
      <c r="I1557">
        <f t="shared" si="208"/>
        <v>117.6405847681428</v>
      </c>
      <c r="J1557">
        <f t="shared" si="209"/>
        <v>1.2960100000000001</v>
      </c>
      <c r="K1557">
        <f t="shared" si="203"/>
        <v>1.2954833333333331</v>
      </c>
      <c r="L1557">
        <f t="shared" si="210"/>
        <v>1.3063524999999998</v>
      </c>
      <c r="M1557">
        <f t="shared" si="207"/>
        <v>1.312956</v>
      </c>
      <c r="N1557">
        <f t="shared" si="205"/>
        <v>1.2979712499999998</v>
      </c>
      <c r="O1557">
        <v>-0.99552400061738999</v>
      </c>
      <c r="P1557">
        <f t="shared" si="206"/>
        <v>0.99552400061738999</v>
      </c>
      <c r="Q1557">
        <f t="shared" si="204"/>
        <v>-0.99552400061738999</v>
      </c>
      <c r="R1557">
        <f>MAX(I1529:I1558)</f>
        <v>118.93882551685743</v>
      </c>
      <c r="S1557">
        <f>MIN(I1529:I1558)</f>
        <v>116.46944451230929</v>
      </c>
      <c r="T1557">
        <f>IF(J1557&gt;K1557, 1, IF(J1557&lt;K1557, -1, 0))</f>
        <v>1</v>
      </c>
      <c r="U1557">
        <f t="shared" si="211"/>
        <v>-1</v>
      </c>
      <c r="V1557">
        <f>G1557*U1558</f>
        <v>-1.5436863229390099E-2</v>
      </c>
    </row>
    <row r="1558" spans="1:22" x14ac:dyDescent="0.15">
      <c r="A1558">
        <v>20050506</v>
      </c>
      <c r="B1558">
        <v>1.2963</v>
      </c>
      <c r="C1558">
        <v>1.2967</v>
      </c>
      <c r="D1558">
        <v>1.282</v>
      </c>
      <c r="E1558">
        <v>1.2828999999999999</v>
      </c>
      <c r="F1558">
        <v>-1.29E-2</v>
      </c>
      <c r="G1558">
        <v>-0.99552400061738999</v>
      </c>
      <c r="H1558">
        <v>0</v>
      </c>
      <c r="I1558">
        <f t="shared" si="208"/>
        <v>116.46944451230929</v>
      </c>
      <c r="J1558">
        <f t="shared" si="209"/>
        <v>1.2948900000000001</v>
      </c>
      <c r="K1558">
        <f t="shared" si="203"/>
        <v>1.2953299999999999</v>
      </c>
      <c r="L1558">
        <f t="shared" si="210"/>
        <v>1.3061775</v>
      </c>
      <c r="M1558">
        <f t="shared" si="207"/>
        <v>1.3126680000000002</v>
      </c>
      <c r="N1558">
        <f t="shared" si="205"/>
        <v>1.2984562499999999</v>
      </c>
      <c r="O1558">
        <v>-0.116922597240631</v>
      </c>
      <c r="P1558">
        <f t="shared" si="206"/>
        <v>-0.116922597240631</v>
      </c>
      <c r="Q1558">
        <f t="shared" si="204"/>
        <v>0.116922597240631</v>
      </c>
      <c r="R1558">
        <f>MAX(I1530:I1559)</f>
        <v>118.93882551685743</v>
      </c>
      <c r="S1558">
        <f>MIN(I1530:I1559)</f>
        <v>116.46944451230929</v>
      </c>
      <c r="T1558">
        <f>IF(J1558&gt;K1558, 1, IF(J1558&lt;K1558, -1, 0))</f>
        <v>-1</v>
      </c>
      <c r="U1558">
        <f t="shared" si="211"/>
        <v>-1</v>
      </c>
      <c r="V1558">
        <f>G1558*U1559</f>
        <v>-0.99552400061738999</v>
      </c>
    </row>
    <row r="1559" spans="1:22" x14ac:dyDescent="0.15">
      <c r="A1559">
        <v>20050509</v>
      </c>
      <c r="B1559">
        <v>1.2831999999999999</v>
      </c>
      <c r="C1559">
        <v>1.286</v>
      </c>
      <c r="D1559">
        <v>1.282</v>
      </c>
      <c r="E1559">
        <v>1.2844</v>
      </c>
      <c r="F1559">
        <v>1.5E-3</v>
      </c>
      <c r="G1559">
        <v>0.116922597240631</v>
      </c>
      <c r="H1559">
        <v>0</v>
      </c>
      <c r="I1559">
        <f t="shared" si="208"/>
        <v>116.60562361182483</v>
      </c>
      <c r="J1559">
        <f t="shared" si="209"/>
        <v>1.29237</v>
      </c>
      <c r="K1559">
        <f t="shared" si="203"/>
        <v>1.2948266666666663</v>
      </c>
      <c r="L1559">
        <f t="shared" si="210"/>
        <v>1.3058037499999997</v>
      </c>
      <c r="M1559">
        <f t="shared" si="207"/>
        <v>1.3121630000000002</v>
      </c>
      <c r="N1559">
        <f t="shared" si="205"/>
        <v>1.2988656249999999</v>
      </c>
      <c r="O1559">
        <v>-0.30364372469635698</v>
      </c>
      <c r="P1559">
        <f t="shared" si="206"/>
        <v>-0.30364372469635698</v>
      </c>
      <c r="Q1559">
        <f t="shared" si="204"/>
        <v>0.30364372469635698</v>
      </c>
      <c r="R1559">
        <f>MAX(I1531:I1560)</f>
        <v>118.93882551685743</v>
      </c>
      <c r="S1559">
        <f>MIN(I1531:I1560)</f>
        <v>116.46944451230929</v>
      </c>
      <c r="T1559">
        <f>IF(J1559&gt;K1559, 1, IF(J1559&lt;K1559, -1, 0))</f>
        <v>-1</v>
      </c>
      <c r="U1559">
        <f t="shared" si="211"/>
        <v>1</v>
      </c>
      <c r="V1559">
        <f>G1559*U1560</f>
        <v>0.116922597240631</v>
      </c>
    </row>
    <row r="1560" spans="1:22" x14ac:dyDescent="0.15">
      <c r="A1560">
        <v>20050510</v>
      </c>
      <c r="B1560">
        <v>1.2866</v>
      </c>
      <c r="C1560">
        <v>1.2901</v>
      </c>
      <c r="D1560">
        <v>1.2861</v>
      </c>
      <c r="E1560">
        <v>1.2883</v>
      </c>
      <c r="F1560">
        <v>3.8999999999999998E-3</v>
      </c>
      <c r="G1560">
        <v>0.30364372469635698</v>
      </c>
      <c r="H1560">
        <v>0</v>
      </c>
      <c r="I1560">
        <f t="shared" si="208"/>
        <v>116.95968927056518</v>
      </c>
      <c r="J1560">
        <f t="shared" si="209"/>
        <v>1.2907599999999999</v>
      </c>
      <c r="K1560">
        <f t="shared" si="203"/>
        <v>1.2946399999999998</v>
      </c>
      <c r="L1560">
        <f t="shared" si="210"/>
        <v>1.3052649999999997</v>
      </c>
      <c r="M1560">
        <f t="shared" si="207"/>
        <v>1.3116940000000001</v>
      </c>
      <c r="N1560">
        <f t="shared" si="205"/>
        <v>1.2992918750000002</v>
      </c>
      <c r="O1560">
        <v>0.56663820538695098</v>
      </c>
      <c r="P1560">
        <f t="shared" si="206"/>
        <v>0.56663820538695098</v>
      </c>
      <c r="Q1560">
        <f t="shared" si="204"/>
        <v>-0.56663820538695098</v>
      </c>
      <c r="R1560">
        <f>MAX(I1532:I1561)</f>
        <v>118.93882551685743</v>
      </c>
      <c r="S1560">
        <f>MIN(I1532:I1561)</f>
        <v>116.29695098625629</v>
      </c>
      <c r="T1560">
        <f>IF(J1560&gt;K1560, 1, IF(J1560&lt;K1560, -1, 0))</f>
        <v>-1</v>
      </c>
      <c r="U1560">
        <f t="shared" si="211"/>
        <v>1</v>
      </c>
      <c r="V1560">
        <f>G1560*U1561</f>
        <v>0.30364372469635698</v>
      </c>
    </row>
    <row r="1561" spans="1:22" x14ac:dyDescent="0.15">
      <c r="A1561">
        <v>20050511</v>
      </c>
      <c r="B1561">
        <v>1.2888999999999999</v>
      </c>
      <c r="C1561">
        <v>1.2889999999999999</v>
      </c>
      <c r="D1561">
        <v>1.2788999999999999</v>
      </c>
      <c r="E1561">
        <v>1.2809999999999999</v>
      </c>
      <c r="F1561">
        <v>-7.3000000000000001E-3</v>
      </c>
      <c r="G1561">
        <v>-0.56663820538695098</v>
      </c>
      <c r="H1561">
        <v>0</v>
      </c>
      <c r="I1561">
        <f t="shared" si="208"/>
        <v>116.29695098625629</v>
      </c>
      <c r="J1561">
        <f t="shared" si="209"/>
        <v>1.28969</v>
      </c>
      <c r="K1561">
        <f t="shared" si="203"/>
        <v>1.2944166666666663</v>
      </c>
      <c r="L1561">
        <f t="shared" si="210"/>
        <v>1.3048562499999998</v>
      </c>
      <c r="M1561">
        <f t="shared" si="207"/>
        <v>1.3111609999999998</v>
      </c>
      <c r="N1561">
        <f t="shared" si="205"/>
        <v>1.29964875</v>
      </c>
      <c r="O1561">
        <v>0.71818891491021697</v>
      </c>
      <c r="P1561">
        <f t="shared" si="206"/>
        <v>0.71818891491021697</v>
      </c>
      <c r="Q1561">
        <f t="shared" si="204"/>
        <v>-0.71818891491021697</v>
      </c>
      <c r="R1561">
        <f>MAX(I1533:I1562)</f>
        <v>118.93882551685743</v>
      </c>
      <c r="S1561">
        <f>MIN(I1533:I1562)</f>
        <v>115.46171917589443</v>
      </c>
      <c r="T1561">
        <f>IF(J1561&gt;K1561, 1, IF(J1561&lt;K1561, -1, 0))</f>
        <v>-1</v>
      </c>
      <c r="U1561">
        <f t="shared" si="211"/>
        <v>1</v>
      </c>
      <c r="V1561">
        <f>G1561*U1562</f>
        <v>-0.56663820538695098</v>
      </c>
    </row>
    <row r="1562" spans="1:22" x14ac:dyDescent="0.15">
      <c r="A1562">
        <v>20050512</v>
      </c>
      <c r="B1562">
        <v>1.2777000000000001</v>
      </c>
      <c r="C1562">
        <v>1.278</v>
      </c>
      <c r="D1562">
        <v>1.2702</v>
      </c>
      <c r="E1562">
        <v>1.2718</v>
      </c>
      <c r="F1562">
        <v>-9.1999999999999998E-3</v>
      </c>
      <c r="G1562">
        <v>-0.71818891491021697</v>
      </c>
      <c r="H1562">
        <v>0</v>
      </c>
      <c r="I1562">
        <f t="shared" si="208"/>
        <v>115.46171917589443</v>
      </c>
      <c r="J1562">
        <f t="shared" si="209"/>
        <v>1.2882400000000001</v>
      </c>
      <c r="K1562">
        <f t="shared" si="203"/>
        <v>1.2939199999999997</v>
      </c>
      <c r="L1562">
        <f t="shared" si="210"/>
        <v>1.3044899999999999</v>
      </c>
      <c r="M1562">
        <f t="shared" si="207"/>
        <v>1.310729</v>
      </c>
      <c r="N1562">
        <f t="shared" si="205"/>
        <v>1.2999968750000002</v>
      </c>
      <c r="O1562">
        <v>0.64475546469570599</v>
      </c>
      <c r="P1562">
        <f t="shared" si="206"/>
        <v>0.64475546469570599</v>
      </c>
      <c r="Q1562">
        <f t="shared" si="204"/>
        <v>-0.64475546469570599</v>
      </c>
      <c r="R1562">
        <f>MAX(I1534:I1563)</f>
        <v>118.93882551685743</v>
      </c>
      <c r="S1562">
        <f>MIN(I1534:I1563)</f>
        <v>114.71727343187625</v>
      </c>
      <c r="T1562">
        <f>IF(J1562&gt;K1562, 1, IF(J1562&lt;K1562, -1, 0))</f>
        <v>-1</v>
      </c>
      <c r="U1562">
        <f t="shared" si="211"/>
        <v>1</v>
      </c>
      <c r="V1562">
        <f>G1562*U1563</f>
        <v>-0.71818891491021697</v>
      </c>
    </row>
    <row r="1563" spans="1:22" x14ac:dyDescent="0.15">
      <c r="A1563">
        <v>20050513</v>
      </c>
      <c r="B1563">
        <v>1.2643</v>
      </c>
      <c r="C1563">
        <v>1.266</v>
      </c>
      <c r="D1563">
        <v>1.2626999999999999</v>
      </c>
      <c r="E1563">
        <v>1.2636000000000001</v>
      </c>
      <c r="F1563">
        <v>-8.2000000000000007E-3</v>
      </c>
      <c r="G1563">
        <v>-0.64475546469570599</v>
      </c>
      <c r="H1563">
        <v>0</v>
      </c>
      <c r="I1563">
        <f t="shared" si="208"/>
        <v>114.71727343187625</v>
      </c>
      <c r="J1563">
        <f t="shared" si="209"/>
        <v>1.28633</v>
      </c>
      <c r="K1563">
        <f t="shared" si="203"/>
        <v>1.29304</v>
      </c>
      <c r="L1563">
        <f t="shared" si="210"/>
        <v>1.3040874999999996</v>
      </c>
      <c r="M1563">
        <f t="shared" si="207"/>
        <v>1.310149</v>
      </c>
      <c r="N1563">
        <f t="shared" si="205"/>
        <v>1.3002825000000002</v>
      </c>
      <c r="O1563">
        <v>-7.1225071225063399E-2</v>
      </c>
      <c r="P1563">
        <f t="shared" si="206"/>
        <v>-7.1225071225063399E-2</v>
      </c>
      <c r="Q1563">
        <f t="shared" si="204"/>
        <v>7.1225071225063399E-2</v>
      </c>
      <c r="R1563">
        <f>MAX(I1535:I1564)</f>
        <v>118.93882551685743</v>
      </c>
      <c r="S1563">
        <f>MIN(I1535:I1564)</f>
        <v>114.71727343187625</v>
      </c>
      <c r="T1563">
        <f>IF(J1563&gt;K1563, 1, IF(J1563&lt;K1563, -1, 0))</f>
        <v>-1</v>
      </c>
      <c r="U1563">
        <f t="shared" si="211"/>
        <v>1</v>
      </c>
      <c r="V1563">
        <f>G1563*U1564</f>
        <v>-0.64475546469570599</v>
      </c>
    </row>
    <row r="1564" spans="1:22" x14ac:dyDescent="0.15">
      <c r="A1564">
        <v>20050516</v>
      </c>
      <c r="B1564">
        <v>1.2627999999999999</v>
      </c>
      <c r="C1564">
        <v>1.2657</v>
      </c>
      <c r="D1564">
        <v>1.2614000000000001</v>
      </c>
      <c r="E1564">
        <v>1.2645</v>
      </c>
      <c r="F1564">
        <v>8.9999999999999998E-4</v>
      </c>
      <c r="G1564">
        <v>7.1225071225063399E-2</v>
      </c>
      <c r="H1564">
        <v>0</v>
      </c>
      <c r="I1564">
        <f t="shared" si="208"/>
        <v>114.79898089158554</v>
      </c>
      <c r="J1564">
        <f t="shared" si="209"/>
        <v>1.2839</v>
      </c>
      <c r="K1564">
        <f t="shared" si="203"/>
        <v>1.2920599999999998</v>
      </c>
      <c r="L1564">
        <f t="shared" si="210"/>
        <v>1.3036287500000001</v>
      </c>
      <c r="M1564">
        <f t="shared" si="207"/>
        <v>1.3093840000000001</v>
      </c>
      <c r="N1564">
        <f t="shared" si="205"/>
        <v>1.3005193750000001</v>
      </c>
      <c r="O1564">
        <v>0.14234875444840001</v>
      </c>
      <c r="P1564">
        <f t="shared" si="206"/>
        <v>0.14234875444840001</v>
      </c>
      <c r="Q1564">
        <f t="shared" si="204"/>
        <v>-0.14234875444840001</v>
      </c>
      <c r="R1564">
        <f>MAX(I1536:I1565)</f>
        <v>118.93882551685743</v>
      </c>
      <c r="S1564">
        <f>MIN(I1536:I1565)</f>
        <v>114.63556597216692</v>
      </c>
      <c r="T1564">
        <f>IF(J1564&gt;K1564, 1, IF(J1564&lt;K1564, -1, 0))</f>
        <v>-1</v>
      </c>
      <c r="U1564">
        <f t="shared" si="211"/>
        <v>1</v>
      </c>
      <c r="V1564">
        <f>G1564*U1565</f>
        <v>7.1225071225063399E-2</v>
      </c>
    </row>
    <row r="1565" spans="1:22" x14ac:dyDescent="0.15">
      <c r="A1565">
        <v>20050517</v>
      </c>
      <c r="B1565">
        <v>1.2643</v>
      </c>
      <c r="C1565">
        <v>1.266</v>
      </c>
      <c r="D1565">
        <v>1.2619</v>
      </c>
      <c r="E1565">
        <v>1.2626999999999999</v>
      </c>
      <c r="F1565">
        <v>-1.8E-3</v>
      </c>
      <c r="G1565">
        <v>-0.14234875444840001</v>
      </c>
      <c r="H1565">
        <v>0</v>
      </c>
      <c r="I1565">
        <f t="shared" si="208"/>
        <v>114.63556597216692</v>
      </c>
      <c r="J1565">
        <f t="shared" si="209"/>
        <v>1.2815800000000002</v>
      </c>
      <c r="K1565">
        <f t="shared" si="203"/>
        <v>1.2912933333333332</v>
      </c>
      <c r="L1565">
        <f t="shared" si="210"/>
        <v>1.3032299999999999</v>
      </c>
      <c r="M1565">
        <f t="shared" si="207"/>
        <v>1.3086540000000002</v>
      </c>
      <c r="N1565">
        <f t="shared" si="205"/>
        <v>1.3007443750000001</v>
      </c>
      <c r="O1565">
        <v>-0.45141363744357599</v>
      </c>
      <c r="P1565">
        <f t="shared" si="206"/>
        <v>-0.45141363744357599</v>
      </c>
      <c r="Q1565">
        <f t="shared" si="204"/>
        <v>0.45141363744357599</v>
      </c>
      <c r="R1565">
        <f>MAX(I1537:I1566)</f>
        <v>118.93882551685743</v>
      </c>
      <c r="S1565">
        <f>MIN(I1537:I1566)</f>
        <v>114.63556597216692</v>
      </c>
      <c r="T1565">
        <f>IF(J1565&gt;K1565, 1, IF(J1565&lt;K1565, -1, 0))</f>
        <v>-1</v>
      </c>
      <c r="U1565">
        <f t="shared" si="211"/>
        <v>1</v>
      </c>
      <c r="V1565">
        <f>G1565*U1566</f>
        <v>-0.14234875444840001</v>
      </c>
    </row>
    <row r="1566" spans="1:22" x14ac:dyDescent="0.15">
      <c r="A1566">
        <v>20050518</v>
      </c>
      <c r="B1566">
        <v>1.2630999999999999</v>
      </c>
      <c r="C1566">
        <v>1.2699</v>
      </c>
      <c r="D1566">
        <v>1.2612000000000001</v>
      </c>
      <c r="E1566">
        <v>1.2684</v>
      </c>
      <c r="F1566">
        <v>5.7000000000000002E-3</v>
      </c>
      <c r="G1566">
        <v>0.45141363744357599</v>
      </c>
      <c r="H1566">
        <v>0</v>
      </c>
      <c r="I1566">
        <f t="shared" si="208"/>
        <v>115.1530465503259</v>
      </c>
      <c r="J1566">
        <f t="shared" si="209"/>
        <v>1.2790599999999999</v>
      </c>
      <c r="K1566">
        <f t="shared" si="203"/>
        <v>1.2903966666666666</v>
      </c>
      <c r="L1566">
        <f t="shared" si="210"/>
        <v>1.3026887499999997</v>
      </c>
      <c r="M1566">
        <f t="shared" si="207"/>
        <v>1.307876</v>
      </c>
      <c r="N1566">
        <f t="shared" si="205"/>
        <v>1.3009362499999999</v>
      </c>
      <c r="O1566">
        <v>0.28382213812677798</v>
      </c>
      <c r="P1566">
        <f t="shared" si="206"/>
        <v>0.28382213812677798</v>
      </c>
      <c r="Q1566">
        <f t="shared" si="204"/>
        <v>-0.28382213812677798</v>
      </c>
      <c r="R1566">
        <f>MAX(I1538:I1567)</f>
        <v>118.93882551685743</v>
      </c>
      <c r="S1566">
        <f>MIN(I1538:I1567)</f>
        <v>114.63556597216692</v>
      </c>
      <c r="T1566">
        <f>IF(J1566&gt;K1566, 1, IF(J1566&lt;K1566, -1, 0))</f>
        <v>-1</v>
      </c>
      <c r="U1566">
        <f t="shared" si="211"/>
        <v>1</v>
      </c>
      <c r="V1566">
        <f>G1566*U1567</f>
        <v>0.45141363744357599</v>
      </c>
    </row>
    <row r="1567" spans="1:22" x14ac:dyDescent="0.15">
      <c r="A1567">
        <v>20050519</v>
      </c>
      <c r="B1567">
        <v>1.2646999999999999</v>
      </c>
      <c r="C1567">
        <v>1.2653000000000001</v>
      </c>
      <c r="D1567">
        <v>1.2613000000000001</v>
      </c>
      <c r="E1567">
        <v>1.2647999999999999</v>
      </c>
      <c r="F1567">
        <v>-3.5999999999999999E-3</v>
      </c>
      <c r="G1567">
        <v>-0.28382213812677798</v>
      </c>
      <c r="H1567">
        <v>0</v>
      </c>
      <c r="I1567">
        <f t="shared" si="208"/>
        <v>114.82621671148864</v>
      </c>
      <c r="J1567">
        <f t="shared" si="209"/>
        <v>1.27634</v>
      </c>
      <c r="K1567">
        <f t="shared" si="203"/>
        <v>1.2896800000000002</v>
      </c>
      <c r="L1567">
        <f t="shared" si="210"/>
        <v>1.30221125</v>
      </c>
      <c r="M1567">
        <f t="shared" si="207"/>
        <v>1.3070660000000001</v>
      </c>
      <c r="N1567">
        <f t="shared" si="205"/>
        <v>1.3011618749999998</v>
      </c>
      <c r="O1567">
        <v>0.664136622390889</v>
      </c>
      <c r="P1567">
        <f t="shared" si="206"/>
        <v>0.664136622390889</v>
      </c>
      <c r="Q1567">
        <f t="shared" si="204"/>
        <v>-0.664136622390889</v>
      </c>
      <c r="R1567">
        <f>MAX(I1539:I1568)</f>
        <v>118.93882551685743</v>
      </c>
      <c r="S1567">
        <f>MIN(I1539:I1568)</f>
        <v>114.06361375420173</v>
      </c>
      <c r="T1567">
        <f>IF(J1567&gt;K1567, 1, IF(J1567&lt;K1567, -1, 0))</f>
        <v>-1</v>
      </c>
      <c r="U1567">
        <f t="shared" si="211"/>
        <v>1</v>
      </c>
      <c r="V1567">
        <f>G1567*U1568</f>
        <v>-0.28382213812677798</v>
      </c>
    </row>
    <row r="1568" spans="1:22" x14ac:dyDescent="0.15">
      <c r="A1568">
        <v>20050520</v>
      </c>
      <c r="B1568">
        <v>1.2615000000000001</v>
      </c>
      <c r="C1568">
        <v>1.2625</v>
      </c>
      <c r="D1568">
        <v>1.2542</v>
      </c>
      <c r="E1568">
        <v>1.2564</v>
      </c>
      <c r="F1568">
        <v>-8.3999999999999995E-3</v>
      </c>
      <c r="G1568">
        <v>-0.664136622390889</v>
      </c>
      <c r="H1568">
        <v>0</v>
      </c>
      <c r="I1568">
        <f t="shared" si="208"/>
        <v>114.06361375420173</v>
      </c>
      <c r="J1568">
        <f t="shared" si="209"/>
        <v>1.2732399999999999</v>
      </c>
      <c r="K1568">
        <f t="shared" si="203"/>
        <v>1.2889300000000001</v>
      </c>
      <c r="L1568">
        <f t="shared" si="210"/>
        <v>1.3018049999999999</v>
      </c>
      <c r="M1568">
        <f t="shared" si="207"/>
        <v>1.3060860000000003</v>
      </c>
      <c r="N1568">
        <f t="shared" si="205"/>
        <v>1.3012968749999998</v>
      </c>
      <c r="O1568">
        <v>-0.16714422158548201</v>
      </c>
      <c r="P1568">
        <f t="shared" si="206"/>
        <v>-0.16714422158548201</v>
      </c>
      <c r="Q1568">
        <f t="shared" si="204"/>
        <v>0.16714422158548201</v>
      </c>
      <c r="R1568">
        <f>MAX(I1540:I1569)</f>
        <v>118.93882551685743</v>
      </c>
      <c r="S1568">
        <f>MIN(I1540:I1569)</f>
        <v>114.06361375420173</v>
      </c>
      <c r="T1568">
        <f>IF(J1568&gt;K1568, 1, IF(J1568&lt;K1568, -1, 0))</f>
        <v>-1</v>
      </c>
      <c r="U1568">
        <f t="shared" si="211"/>
        <v>1</v>
      </c>
      <c r="V1568">
        <f>G1568*U1569</f>
        <v>-0.664136622390889</v>
      </c>
    </row>
    <row r="1569" spans="1:22" x14ac:dyDescent="0.15">
      <c r="A1569">
        <v>20050523</v>
      </c>
      <c r="B1569">
        <v>1.2556</v>
      </c>
      <c r="C1569">
        <v>1.2604</v>
      </c>
      <c r="D1569">
        <v>1.2555000000000001</v>
      </c>
      <c r="E1569">
        <v>1.2585</v>
      </c>
      <c r="F1569">
        <v>2.0999999999999999E-3</v>
      </c>
      <c r="G1569">
        <v>0.16714422158548201</v>
      </c>
      <c r="H1569">
        <v>0</v>
      </c>
      <c r="I1569">
        <f t="shared" si="208"/>
        <v>114.25426449352345</v>
      </c>
      <c r="J1569">
        <f t="shared" si="209"/>
        <v>1.2705899999999999</v>
      </c>
      <c r="K1569">
        <f t="shared" si="203"/>
        <v>1.2876566666666667</v>
      </c>
      <c r="L1569">
        <f t="shared" si="210"/>
        <v>1.3011624999999998</v>
      </c>
      <c r="M1569">
        <f t="shared" si="207"/>
        <v>1.305026</v>
      </c>
      <c r="N1569">
        <f t="shared" si="205"/>
        <v>1.3013956250000001</v>
      </c>
      <c r="O1569">
        <v>-7.1513706793811901E-2</v>
      </c>
      <c r="P1569">
        <f t="shared" si="206"/>
        <v>-7.1513706793811901E-2</v>
      </c>
      <c r="Q1569">
        <f t="shared" si="204"/>
        <v>-7.1513706793811901E-2</v>
      </c>
      <c r="R1569">
        <f>MAX(I1541:I1570)</f>
        <v>118.93882551685743</v>
      </c>
      <c r="S1569">
        <f>MIN(I1541:I1570)</f>
        <v>114.06361375420173</v>
      </c>
      <c r="T1569">
        <f>IF(J1569&gt;K1569, 1, IF(J1569&lt;K1569, -1, 0))</f>
        <v>-1</v>
      </c>
      <c r="U1569">
        <f t="shared" si="211"/>
        <v>1</v>
      </c>
      <c r="V1569">
        <f>G1569*U1570</f>
        <v>0.16714422158548201</v>
      </c>
    </row>
    <row r="1570" spans="1:22" x14ac:dyDescent="0.15">
      <c r="A1570">
        <v>20050524</v>
      </c>
      <c r="B1570">
        <v>1.2619</v>
      </c>
      <c r="C1570">
        <v>1.2633000000000001</v>
      </c>
      <c r="D1570">
        <v>1.2572000000000001</v>
      </c>
      <c r="E1570">
        <v>1.2594000000000001</v>
      </c>
      <c r="F1570">
        <v>8.9999999999999998E-4</v>
      </c>
      <c r="G1570">
        <v>7.1513706793811901E-2</v>
      </c>
      <c r="H1570">
        <v>0</v>
      </c>
      <c r="I1570">
        <f t="shared" si="208"/>
        <v>114.33597195323277</v>
      </c>
      <c r="J1570">
        <f t="shared" si="209"/>
        <v>1.2679999999999998</v>
      </c>
      <c r="K1570">
        <f t="shared" ref="K1570:K1633" si="212">AVERAGE(E1540:E1569)</f>
        <v>1.2862633333333335</v>
      </c>
      <c r="L1570">
        <f t="shared" si="210"/>
        <v>1.3005887499999997</v>
      </c>
      <c r="M1570">
        <f t="shared" si="207"/>
        <v>1.3040149999999999</v>
      </c>
      <c r="N1570">
        <f t="shared" si="205"/>
        <v>1.3015818750000001</v>
      </c>
      <c r="O1570">
        <v>-9.5283468318236295E-2</v>
      </c>
      <c r="P1570">
        <f t="shared" si="206"/>
        <v>-9.5283468318236295E-2</v>
      </c>
      <c r="Q1570">
        <f t="shared" si="204"/>
        <v>-9.5283468318236295E-2</v>
      </c>
      <c r="R1570">
        <f>MAX(I1542:I1571)</f>
        <v>118.93882551685743</v>
      </c>
      <c r="S1570">
        <f>MIN(I1542:I1571)</f>
        <v>114.06361375420173</v>
      </c>
      <c r="T1570">
        <f>IF(J1570&gt;K1570, 1, IF(J1570&lt;K1570, -1, 0))</f>
        <v>-1</v>
      </c>
      <c r="U1570">
        <f t="shared" si="211"/>
        <v>1</v>
      </c>
      <c r="V1570">
        <f>G1570*U1571</f>
        <v>7.1513706793811901E-2</v>
      </c>
    </row>
    <row r="1571" spans="1:22" x14ac:dyDescent="0.15">
      <c r="A1571">
        <v>20050525</v>
      </c>
      <c r="B1571">
        <v>1.2572000000000001</v>
      </c>
      <c r="C1571">
        <v>1.2625999999999999</v>
      </c>
      <c r="D1571">
        <v>1.2557</v>
      </c>
      <c r="E1571">
        <v>1.2605999999999999</v>
      </c>
      <c r="F1571">
        <v>1.1999999999999999E-3</v>
      </c>
      <c r="G1571">
        <v>9.5283468318236295E-2</v>
      </c>
      <c r="H1571">
        <v>0</v>
      </c>
      <c r="I1571">
        <f t="shared" si="208"/>
        <v>114.44491523284519</v>
      </c>
      <c r="J1571">
        <f t="shared" si="209"/>
        <v>1.2651099999999997</v>
      </c>
      <c r="K1571">
        <f t="shared" si="212"/>
        <v>1.2850900000000001</v>
      </c>
      <c r="L1571">
        <f t="shared" si="210"/>
        <v>1.3000212499999999</v>
      </c>
      <c r="M1571">
        <f t="shared" si="207"/>
        <v>1.3029500000000001</v>
      </c>
      <c r="N1571">
        <f t="shared" si="205"/>
        <v>1.3017506250000002</v>
      </c>
      <c r="O1571">
        <v>0.69808027923210503</v>
      </c>
      <c r="P1571">
        <f t="shared" si="206"/>
        <v>0.69808027923210503</v>
      </c>
      <c r="Q1571">
        <f t="shared" ref="Q1571:Q1634" si="213">IF(L1571&gt;N1571,1,IF(L1571&lt;N1571,-1,0))*G1572</f>
        <v>0.69808027923210503</v>
      </c>
      <c r="R1571">
        <f>MAX(I1543:I1572)</f>
        <v>118.93882551685743</v>
      </c>
      <c r="S1571">
        <f>MIN(I1543:I1572)</f>
        <v>113.6459978490208</v>
      </c>
      <c r="T1571">
        <f>IF(J1571&gt;K1571, 1, IF(J1571&lt;K1571, -1, 0))</f>
        <v>-1</v>
      </c>
      <c r="U1571">
        <f t="shared" si="211"/>
        <v>1</v>
      </c>
      <c r="V1571">
        <f>G1571*U1572</f>
        <v>9.5283468318236295E-2</v>
      </c>
    </row>
    <row r="1572" spans="1:22" x14ac:dyDescent="0.15">
      <c r="A1572">
        <v>20050526</v>
      </c>
      <c r="B1572">
        <v>1.2529999999999999</v>
      </c>
      <c r="C1572">
        <v>1.2552000000000001</v>
      </c>
      <c r="D1572">
        <v>1.25</v>
      </c>
      <c r="E1572">
        <v>1.2518</v>
      </c>
      <c r="F1572">
        <v>-8.8000000000000005E-3</v>
      </c>
      <c r="G1572">
        <v>-0.69808027923210503</v>
      </c>
      <c r="H1572">
        <v>0</v>
      </c>
      <c r="I1572">
        <f t="shared" si="208"/>
        <v>113.6459978490208</v>
      </c>
      <c r="J1572">
        <f t="shared" si="209"/>
        <v>1.2630699999999999</v>
      </c>
      <c r="K1572">
        <f t="shared" si="212"/>
        <v>1.2839999999999998</v>
      </c>
      <c r="L1572">
        <f t="shared" si="210"/>
        <v>1.2994849999999998</v>
      </c>
      <c r="M1572">
        <f t="shared" si="207"/>
        <v>1.3019980000000002</v>
      </c>
      <c r="N1572">
        <f t="shared" ref="N1572:N1635" si="214">AVERAGE(E1412:E1571)</f>
        <v>1.30196</v>
      </c>
      <c r="O1572">
        <v>-0.57517175267613596</v>
      </c>
      <c r="P1572">
        <f t="shared" si="206"/>
        <v>-0.57517175267613596</v>
      </c>
      <c r="Q1572">
        <f t="shared" si="213"/>
        <v>-0.57517175267613596</v>
      </c>
      <c r="R1572">
        <f>MAX(I1544:I1573)</f>
        <v>118.93882551685743</v>
      </c>
      <c r="S1572">
        <f>MIN(I1544:I1573)</f>
        <v>113.6459978490208</v>
      </c>
      <c r="T1572">
        <f>IF(J1572&gt;K1572, 1, IF(J1572&lt;K1572, -1, 0))</f>
        <v>-1</v>
      </c>
      <c r="U1572">
        <f t="shared" si="211"/>
        <v>1</v>
      </c>
      <c r="V1572">
        <f>G1572*U1573</f>
        <v>-0.69808027923210503</v>
      </c>
    </row>
    <row r="1573" spans="1:22" x14ac:dyDescent="0.15">
      <c r="A1573">
        <v>20050527</v>
      </c>
      <c r="B1573">
        <v>1.2549999999999999</v>
      </c>
      <c r="C1573">
        <v>1.2595000000000001</v>
      </c>
      <c r="D1573">
        <v>1.2527999999999999</v>
      </c>
      <c r="E1573">
        <v>1.2589999999999999</v>
      </c>
      <c r="F1573">
        <v>7.1999999999999998E-3</v>
      </c>
      <c r="G1573">
        <v>0.57517175267613596</v>
      </c>
      <c r="H1573">
        <v>0</v>
      </c>
      <c r="I1573">
        <f t="shared" si="208"/>
        <v>114.2996575266953</v>
      </c>
      <c r="J1573">
        <f t="shared" si="209"/>
        <v>1.2610699999999999</v>
      </c>
      <c r="K1573">
        <f t="shared" si="212"/>
        <v>1.2829066666666664</v>
      </c>
      <c r="L1573">
        <f t="shared" si="210"/>
        <v>1.2988049999999998</v>
      </c>
      <c r="M1573">
        <f t="shared" si="207"/>
        <v>1.3010259999999996</v>
      </c>
      <c r="N1573">
        <f t="shared" si="214"/>
        <v>1.3021031250000001</v>
      </c>
      <c r="O1573">
        <v>2.25575853852264</v>
      </c>
      <c r="P1573">
        <f t="shared" si="206"/>
        <v>2.25575853852264</v>
      </c>
      <c r="Q1573">
        <f t="shared" si="213"/>
        <v>2.25575853852264</v>
      </c>
      <c r="R1573">
        <f>MAX(I1545:I1574)</f>
        <v>118.93882551685743</v>
      </c>
      <c r="S1573">
        <f>MIN(I1545:I1574)</f>
        <v>111.72133324253473</v>
      </c>
      <c r="T1573">
        <f>IF(J1573&gt;K1573, 1, IF(J1573&lt;K1573, -1, 0))</f>
        <v>-1</v>
      </c>
      <c r="U1573">
        <f t="shared" si="211"/>
        <v>1</v>
      </c>
      <c r="V1573">
        <f>G1573*U1574</f>
        <v>0.57517175267613596</v>
      </c>
    </row>
    <row r="1574" spans="1:22" x14ac:dyDescent="0.15">
      <c r="A1574">
        <v>20050531</v>
      </c>
      <c r="B1574">
        <v>1.2336</v>
      </c>
      <c r="C1574">
        <v>1.2373000000000001</v>
      </c>
      <c r="D1574">
        <v>1.2299</v>
      </c>
      <c r="E1574">
        <v>1.2305999999999999</v>
      </c>
      <c r="F1574">
        <v>-2.8400000000000002E-2</v>
      </c>
      <c r="G1574">
        <v>-2.25575853852264</v>
      </c>
      <c r="H1574">
        <v>0</v>
      </c>
      <c r="I1574">
        <f t="shared" si="208"/>
        <v>111.72133324253473</v>
      </c>
      <c r="J1574">
        <f t="shared" si="209"/>
        <v>1.26061</v>
      </c>
      <c r="K1574">
        <f t="shared" si="212"/>
        <v>1.2817800000000001</v>
      </c>
      <c r="L1574">
        <f t="shared" si="210"/>
        <v>1.2982349999999998</v>
      </c>
      <c r="M1574">
        <f t="shared" si="207"/>
        <v>1.3003349999999996</v>
      </c>
      <c r="N1574">
        <f t="shared" si="214"/>
        <v>1.3022137499999997</v>
      </c>
      <c r="O1574">
        <v>0.62571103526733496</v>
      </c>
      <c r="P1574">
        <f t="shared" si="206"/>
        <v>0.62571103526733496</v>
      </c>
      <c r="Q1574">
        <f t="shared" si="213"/>
        <v>0.62571103526733496</v>
      </c>
      <c r="R1574">
        <f>MAX(I1546:I1575)</f>
        <v>118.93882551685743</v>
      </c>
      <c r="S1574">
        <f>MIN(I1546:I1575)</f>
        <v>111.02228053168838</v>
      </c>
      <c r="T1574">
        <f>IF(J1574&gt;K1574, 1, IF(J1574&lt;K1574, -1, 0))</f>
        <v>-1</v>
      </c>
      <c r="U1574">
        <f t="shared" si="211"/>
        <v>1</v>
      </c>
      <c r="V1574">
        <f>G1574*U1575</f>
        <v>-2.25575853852264</v>
      </c>
    </row>
    <row r="1575" spans="1:22" x14ac:dyDescent="0.15">
      <c r="A1575">
        <v>20050601</v>
      </c>
      <c r="B1575">
        <v>1.2236</v>
      </c>
      <c r="C1575">
        <v>1.2279</v>
      </c>
      <c r="D1575">
        <v>1.222</v>
      </c>
      <c r="E1575">
        <v>1.2229000000000001</v>
      </c>
      <c r="F1575">
        <v>-7.7000000000000002E-3</v>
      </c>
      <c r="G1575">
        <v>-0.62571103526733496</v>
      </c>
      <c r="H1575">
        <v>0</v>
      </c>
      <c r="I1575">
        <f t="shared" si="208"/>
        <v>111.02228053168838</v>
      </c>
      <c r="J1575">
        <f t="shared" si="209"/>
        <v>1.2572199999999998</v>
      </c>
      <c r="K1575">
        <f t="shared" si="212"/>
        <v>1.2793400000000001</v>
      </c>
      <c r="L1575">
        <f t="shared" si="210"/>
        <v>1.2973987499999997</v>
      </c>
      <c r="M1575">
        <f t="shared" si="207"/>
        <v>1.2993669999999997</v>
      </c>
      <c r="N1575">
        <f t="shared" si="214"/>
        <v>1.3021468749999998</v>
      </c>
      <c r="O1575">
        <v>-0.49063701038515101</v>
      </c>
      <c r="P1575">
        <f t="shared" ref="P1575:P1638" si="215">IF(K1575&gt;M1575,1,IF(K1575&lt;M1575,-1,0))*G1576</f>
        <v>-0.49063701038515101</v>
      </c>
      <c r="Q1575">
        <f t="shared" si="213"/>
        <v>-0.49063701038515101</v>
      </c>
      <c r="R1575">
        <f>MAX(I1547:I1576)</f>
        <v>118.75725338417007</v>
      </c>
      <c r="S1575">
        <f>MIN(I1547:I1576)</f>
        <v>111.02228053168838</v>
      </c>
      <c r="T1575">
        <f>IF(J1575&gt;K1575, 1, IF(J1575&lt;K1575, -1, 0))</f>
        <v>-1</v>
      </c>
      <c r="U1575">
        <f t="shared" si="211"/>
        <v>1</v>
      </c>
      <c r="V1575">
        <f>G1575*U1576</f>
        <v>-0.62571103526733496</v>
      </c>
    </row>
    <row r="1576" spans="1:22" x14ac:dyDescent="0.15">
      <c r="A1576">
        <v>20050602</v>
      </c>
      <c r="B1576">
        <v>1.2267999999999999</v>
      </c>
      <c r="C1576">
        <v>1.23</v>
      </c>
      <c r="D1576">
        <v>1.224</v>
      </c>
      <c r="E1576">
        <v>1.2289000000000001</v>
      </c>
      <c r="F1576">
        <v>6.0000000000000001E-3</v>
      </c>
      <c r="G1576">
        <v>0.49063701038515101</v>
      </c>
      <c r="H1576">
        <v>0</v>
      </c>
      <c r="I1576">
        <f t="shared" si="208"/>
        <v>111.56699692975046</v>
      </c>
      <c r="J1576">
        <f t="shared" si="209"/>
        <v>1.2532399999999999</v>
      </c>
      <c r="K1576">
        <f t="shared" si="212"/>
        <v>1.276586666666667</v>
      </c>
      <c r="L1576">
        <f t="shared" si="210"/>
        <v>1.2965837499999997</v>
      </c>
      <c r="M1576">
        <f t="shared" ref="M1576:M1639" si="216">AVERAGE(E1476:E1575)</f>
        <v>1.2984179999999999</v>
      </c>
      <c r="N1576">
        <f t="shared" si="214"/>
        <v>1.3020918749999999</v>
      </c>
      <c r="O1576">
        <v>0.52079095125723696</v>
      </c>
      <c r="P1576">
        <f t="shared" si="215"/>
        <v>0.52079095125723696</v>
      </c>
      <c r="Q1576">
        <f t="shared" si="213"/>
        <v>0.52079095125723696</v>
      </c>
      <c r="R1576">
        <f>MAX(I1548:I1577)</f>
        <v>118.75725338417007</v>
      </c>
      <c r="S1576">
        <f>MIN(I1548:I1577)</f>
        <v>110.98596610515088</v>
      </c>
      <c r="T1576">
        <f>IF(J1576&gt;K1576, 1, IF(J1576&lt;K1576, -1, 0))</f>
        <v>-1</v>
      </c>
      <c r="U1576">
        <f t="shared" si="211"/>
        <v>1</v>
      </c>
      <c r="V1576">
        <f>G1576*U1577</f>
        <v>0.49063701038515101</v>
      </c>
    </row>
    <row r="1577" spans="1:22" x14ac:dyDescent="0.15">
      <c r="A1577">
        <v>20050603</v>
      </c>
      <c r="B1577">
        <v>1.2289000000000001</v>
      </c>
      <c r="C1577">
        <v>1.2344999999999999</v>
      </c>
      <c r="D1577">
        <v>1.2205999999999999</v>
      </c>
      <c r="E1577">
        <v>1.2224999999999999</v>
      </c>
      <c r="F1577">
        <v>-6.4000000000000003E-3</v>
      </c>
      <c r="G1577">
        <v>-0.52079095125723696</v>
      </c>
      <c r="H1577">
        <v>4.1999999999999997E-3</v>
      </c>
      <c r="I1577">
        <f t="shared" si="208"/>
        <v>110.98596610515088</v>
      </c>
      <c r="J1577">
        <f t="shared" si="209"/>
        <v>1.2492899999999998</v>
      </c>
      <c r="K1577">
        <f t="shared" si="212"/>
        <v>1.2738800000000003</v>
      </c>
      <c r="L1577">
        <f t="shared" si="210"/>
        <v>1.2959700000000001</v>
      </c>
      <c r="M1577">
        <f t="shared" si="216"/>
        <v>1.2976449999999999</v>
      </c>
      <c r="N1577">
        <f t="shared" si="214"/>
        <v>1.3020637499999999</v>
      </c>
      <c r="O1577">
        <v>-0.43353783231084497</v>
      </c>
      <c r="P1577">
        <f t="shared" si="215"/>
        <v>-0.43353783231084497</v>
      </c>
      <c r="Q1577">
        <f t="shared" si="213"/>
        <v>-0.43353783231084497</v>
      </c>
      <c r="R1577">
        <f>MAX(I1549:I1578)</f>
        <v>118.06727927995809</v>
      </c>
      <c r="S1577">
        <f>MIN(I1549:I1578)</f>
        <v>110.98596610515088</v>
      </c>
      <c r="T1577">
        <f>IF(J1577&gt;K1577, 1, IF(J1577&lt;K1577, -1, 0))</f>
        <v>-1</v>
      </c>
      <c r="U1577">
        <f t="shared" si="211"/>
        <v>1</v>
      </c>
      <c r="V1577">
        <f>G1577*U1578</f>
        <v>-0.52079095125723696</v>
      </c>
    </row>
    <row r="1578" spans="1:22" x14ac:dyDescent="0.15">
      <c r="A1578">
        <v>20050606</v>
      </c>
      <c r="B1578">
        <v>1.2272000000000001</v>
      </c>
      <c r="C1578">
        <v>1.2295</v>
      </c>
      <c r="D1578">
        <v>1.2266999999999999</v>
      </c>
      <c r="E1578">
        <v>1.2278</v>
      </c>
      <c r="F1578">
        <v>5.3E-3</v>
      </c>
      <c r="G1578">
        <v>0.43353783231084497</v>
      </c>
      <c r="H1578">
        <v>0</v>
      </c>
      <c r="I1578">
        <f t="shared" si="208"/>
        <v>111.46713225677239</v>
      </c>
      <c r="J1578">
        <f t="shared" si="209"/>
        <v>1.2450599999999998</v>
      </c>
      <c r="K1578">
        <f t="shared" si="212"/>
        <v>1.2710633333333334</v>
      </c>
      <c r="L1578">
        <f t="shared" si="210"/>
        <v>1.2952749999999997</v>
      </c>
      <c r="M1578">
        <f t="shared" si="216"/>
        <v>1.2967719999999998</v>
      </c>
      <c r="N1578">
        <f t="shared" si="214"/>
        <v>1.3019574999999999</v>
      </c>
      <c r="O1578">
        <v>-4.0584415584411102E-2</v>
      </c>
      <c r="P1578">
        <f t="shared" si="215"/>
        <v>-4.0584415584411102E-2</v>
      </c>
      <c r="Q1578">
        <f t="shared" si="213"/>
        <v>-4.0584415584411102E-2</v>
      </c>
      <c r="R1578">
        <f>MAX(I1550:I1579)</f>
        <v>117.93110018044256</v>
      </c>
      <c r="S1578">
        <f>MIN(I1550:I1579)</f>
        <v>110.98596610515088</v>
      </c>
      <c r="T1578">
        <f>IF(J1578&gt;K1578, 1, IF(J1578&lt;K1578, -1, 0))</f>
        <v>-1</v>
      </c>
      <c r="U1578">
        <f t="shared" si="211"/>
        <v>1</v>
      </c>
      <c r="V1578">
        <f>G1578*U1579</f>
        <v>0.43353783231084497</v>
      </c>
    </row>
    <row r="1579" spans="1:22" x14ac:dyDescent="0.15">
      <c r="A1579">
        <v>20050607</v>
      </c>
      <c r="B1579">
        <v>1.2329000000000001</v>
      </c>
      <c r="C1579">
        <v>1.2333000000000001</v>
      </c>
      <c r="D1579">
        <v>1.2302999999999999</v>
      </c>
      <c r="E1579">
        <v>1.2324999999999999</v>
      </c>
      <c r="F1579">
        <v>5.0000000000000001E-4</v>
      </c>
      <c r="G1579">
        <v>4.0584415584411102E-2</v>
      </c>
      <c r="H1579">
        <v>0</v>
      </c>
      <c r="I1579">
        <f t="shared" si="208"/>
        <v>111.5123705409675</v>
      </c>
      <c r="J1579">
        <f t="shared" si="209"/>
        <v>1.2422</v>
      </c>
      <c r="K1579">
        <f t="shared" si="212"/>
        <v>1.268386666666667</v>
      </c>
      <c r="L1579">
        <f t="shared" si="210"/>
        <v>1.2946249999999997</v>
      </c>
      <c r="M1579">
        <f t="shared" si="216"/>
        <v>1.2959219999999996</v>
      </c>
      <c r="N1579">
        <f t="shared" si="214"/>
        <v>1.3018362499999996</v>
      </c>
      <c r="O1579">
        <v>0.373225152129812</v>
      </c>
      <c r="P1579">
        <f t="shared" si="215"/>
        <v>0.373225152129812</v>
      </c>
      <c r="Q1579">
        <f t="shared" si="213"/>
        <v>0.373225152129812</v>
      </c>
      <c r="R1579">
        <f>MAX(I1551:I1580)</f>
        <v>117.6405847681428</v>
      </c>
      <c r="S1579">
        <f>MIN(I1551:I1580)</f>
        <v>110.98596610515088</v>
      </c>
      <c r="T1579">
        <f>IF(J1579&gt;K1579, 1, IF(J1579&lt;K1579, -1, 0))</f>
        <v>-1</v>
      </c>
      <c r="U1579">
        <f t="shared" si="211"/>
        <v>1</v>
      </c>
      <c r="V1579">
        <f>G1579*U1580</f>
        <v>4.0584415584411102E-2</v>
      </c>
    </row>
    <row r="1580" spans="1:22" x14ac:dyDescent="0.15">
      <c r="A1580">
        <v>20050608</v>
      </c>
      <c r="B1580">
        <v>1.2369000000000001</v>
      </c>
      <c r="C1580">
        <v>1.2397</v>
      </c>
      <c r="D1580">
        <v>1.2252000000000001</v>
      </c>
      <c r="E1580">
        <v>1.2279</v>
      </c>
      <c r="F1580">
        <v>-4.5999999999999999E-3</v>
      </c>
      <c r="G1580">
        <v>-0.373225152129812</v>
      </c>
      <c r="H1580">
        <v>0</v>
      </c>
      <c r="I1580">
        <f t="shared" si="208"/>
        <v>111.09617832637241</v>
      </c>
      <c r="J1580">
        <f t="shared" si="209"/>
        <v>1.2395999999999998</v>
      </c>
      <c r="K1580">
        <f t="shared" si="212"/>
        <v>1.2661200000000001</v>
      </c>
      <c r="L1580">
        <f t="shared" si="210"/>
        <v>1.2939262499999999</v>
      </c>
      <c r="M1580">
        <f t="shared" si="216"/>
        <v>1.2949719999999993</v>
      </c>
      <c r="N1580">
        <f t="shared" si="214"/>
        <v>1.3017274999999997</v>
      </c>
      <c r="O1580">
        <v>0.16287971333170501</v>
      </c>
      <c r="P1580">
        <f t="shared" si="215"/>
        <v>0.16287971333170501</v>
      </c>
      <c r="Q1580">
        <f t="shared" si="213"/>
        <v>0.16287971333170501</v>
      </c>
      <c r="R1580">
        <f>MAX(I1552:I1581)</f>
        <v>117.6405847681428</v>
      </c>
      <c r="S1580">
        <f>MIN(I1552:I1581)</f>
        <v>110.91522518959194</v>
      </c>
      <c r="T1580">
        <f>IF(J1580&gt;K1580, 1, IF(J1580&lt;K1580, -1, 0))</f>
        <v>-1</v>
      </c>
      <c r="U1580">
        <f t="shared" si="211"/>
        <v>1</v>
      </c>
      <c r="V1580">
        <f>G1580*U1581</f>
        <v>0.373225152129812</v>
      </c>
    </row>
    <row r="1581" spans="1:22" x14ac:dyDescent="0.15">
      <c r="A1581">
        <v>20050609</v>
      </c>
      <c r="B1581">
        <v>1.2281</v>
      </c>
      <c r="C1581">
        <v>1.23</v>
      </c>
      <c r="D1581">
        <v>1.2219</v>
      </c>
      <c r="E1581">
        <v>1.2259</v>
      </c>
      <c r="F1581">
        <v>-2E-3</v>
      </c>
      <c r="G1581">
        <v>-0.16287971333170501</v>
      </c>
      <c r="H1581">
        <v>0</v>
      </c>
      <c r="I1581">
        <f t="shared" si="208"/>
        <v>110.91522518959194</v>
      </c>
      <c r="J1581">
        <f t="shared" si="209"/>
        <v>1.23645</v>
      </c>
      <c r="K1581">
        <f t="shared" si="212"/>
        <v>1.2637500000000002</v>
      </c>
      <c r="L1581">
        <f t="shared" si="210"/>
        <v>1.2931837500000001</v>
      </c>
      <c r="M1581">
        <f t="shared" si="216"/>
        <v>1.2940409999999993</v>
      </c>
      <c r="N1581">
        <f t="shared" si="214"/>
        <v>1.3015793749999998</v>
      </c>
      <c r="O1581">
        <v>0.80756994860918696</v>
      </c>
      <c r="P1581">
        <f t="shared" si="215"/>
        <v>0.80756994860918696</v>
      </c>
      <c r="Q1581">
        <f t="shared" si="213"/>
        <v>0.80756994860918696</v>
      </c>
      <c r="R1581">
        <f>MAX(I1553:I1582)</f>
        <v>117.6405847681428</v>
      </c>
      <c r="S1581">
        <f>MIN(I1553:I1582)</f>
        <v>110.01950716252858</v>
      </c>
      <c r="T1581">
        <f>IF(J1581&gt;K1581, 1, IF(J1581&lt;K1581, -1, 0))</f>
        <v>-1</v>
      </c>
      <c r="U1581">
        <f t="shared" si="211"/>
        <v>-1</v>
      </c>
      <c r="V1581">
        <f>G1581*U1582</f>
        <v>0.16287971333170501</v>
      </c>
    </row>
    <row r="1582" spans="1:22" x14ac:dyDescent="0.15">
      <c r="A1582">
        <v>20050610</v>
      </c>
      <c r="B1582">
        <v>1.2275</v>
      </c>
      <c r="C1582">
        <v>1.228</v>
      </c>
      <c r="D1582">
        <v>1.2150000000000001</v>
      </c>
      <c r="E1582">
        <v>1.216</v>
      </c>
      <c r="F1582">
        <v>-9.9000000000000008E-3</v>
      </c>
      <c r="G1582">
        <v>-0.80756994860918696</v>
      </c>
      <c r="H1582">
        <v>0</v>
      </c>
      <c r="I1582">
        <f t="shared" si="208"/>
        <v>110.01950716252858</v>
      </c>
      <c r="J1582">
        <f t="shared" si="209"/>
        <v>1.23298</v>
      </c>
      <c r="K1582">
        <f t="shared" si="212"/>
        <v>1.2614300000000001</v>
      </c>
      <c r="L1582">
        <f t="shared" si="210"/>
        <v>1.2923</v>
      </c>
      <c r="M1582">
        <f t="shared" si="216"/>
        <v>1.2931969999999995</v>
      </c>
      <c r="N1582">
        <f t="shared" si="214"/>
        <v>1.3013762499999999</v>
      </c>
      <c r="O1582">
        <v>9.0460526315779499E-2</v>
      </c>
      <c r="P1582">
        <f t="shared" si="215"/>
        <v>9.0460526315779499E-2</v>
      </c>
      <c r="Q1582">
        <f t="shared" si="213"/>
        <v>9.0460526315779499E-2</v>
      </c>
      <c r="R1582">
        <f>MAX(I1554:I1583)</f>
        <v>117.6405847681428</v>
      </c>
      <c r="S1582">
        <f>MIN(I1554:I1583)</f>
        <v>109.91998293729932</v>
      </c>
      <c r="T1582">
        <f>IF(J1582&gt;K1582, 1, IF(J1582&lt;K1582, -1, 0))</f>
        <v>-1</v>
      </c>
      <c r="U1582">
        <f t="shared" si="211"/>
        <v>-1</v>
      </c>
      <c r="V1582">
        <f>G1582*U1583</f>
        <v>0.80756994860918696</v>
      </c>
    </row>
    <row r="1583" spans="1:22" x14ac:dyDescent="0.15">
      <c r="A1583">
        <v>20050613</v>
      </c>
      <c r="B1583">
        <v>1.2108000000000001</v>
      </c>
      <c r="C1583">
        <v>1.2153</v>
      </c>
      <c r="D1583">
        <v>1.2068000000000001</v>
      </c>
      <c r="E1583">
        <v>1.2149000000000001</v>
      </c>
      <c r="F1583">
        <v>-1.1000000000000001E-3</v>
      </c>
      <c r="G1583">
        <v>-9.0460526315779499E-2</v>
      </c>
      <c r="H1583">
        <v>0</v>
      </c>
      <c r="I1583">
        <f t="shared" si="208"/>
        <v>109.91998293729932</v>
      </c>
      <c r="J1583">
        <f t="shared" si="209"/>
        <v>1.2293999999999998</v>
      </c>
      <c r="K1583">
        <f t="shared" si="212"/>
        <v>1.2589333333333335</v>
      </c>
      <c r="L1583">
        <f t="shared" si="210"/>
        <v>1.2912224999999997</v>
      </c>
      <c r="M1583">
        <f t="shared" si="216"/>
        <v>1.2923169999999997</v>
      </c>
      <c r="N1583">
        <f t="shared" si="214"/>
        <v>1.3010875</v>
      </c>
      <c r="O1583">
        <v>0.61733476006256205</v>
      </c>
      <c r="P1583">
        <f t="shared" si="215"/>
        <v>0.61733476006256205</v>
      </c>
      <c r="Q1583">
        <f t="shared" si="213"/>
        <v>0.61733476006256205</v>
      </c>
      <c r="R1583">
        <f>MAX(I1555:I1584)</f>
        <v>117.6405847681428</v>
      </c>
      <c r="S1583">
        <f>MIN(I1555:I1584)</f>
        <v>109.24140867437254</v>
      </c>
      <c r="T1583">
        <f>IF(J1583&gt;K1583, 1, IF(J1583&lt;K1583, -1, 0))</f>
        <v>-1</v>
      </c>
      <c r="U1583">
        <f t="shared" si="211"/>
        <v>-1</v>
      </c>
      <c r="V1583">
        <f>G1583*U1584</f>
        <v>9.0460526315779499E-2</v>
      </c>
    </row>
    <row r="1584" spans="1:22" x14ac:dyDescent="0.15">
      <c r="A1584">
        <v>20050614</v>
      </c>
      <c r="B1584">
        <v>1.2153</v>
      </c>
      <c r="C1584">
        <v>1.2192000000000001</v>
      </c>
      <c r="D1584">
        <v>1.2063999999999999</v>
      </c>
      <c r="E1584">
        <v>1.2074</v>
      </c>
      <c r="F1584">
        <v>-7.4999999999999997E-3</v>
      </c>
      <c r="G1584">
        <v>-0.61733476006256205</v>
      </c>
      <c r="H1584">
        <v>0</v>
      </c>
      <c r="I1584">
        <f t="shared" si="208"/>
        <v>109.24140867437254</v>
      </c>
      <c r="J1584">
        <f t="shared" si="209"/>
        <v>1.2249899999999998</v>
      </c>
      <c r="K1584">
        <f t="shared" si="212"/>
        <v>1.2565</v>
      </c>
      <c r="L1584">
        <f t="shared" si="210"/>
        <v>1.2901049999999996</v>
      </c>
      <c r="M1584">
        <f t="shared" si="216"/>
        <v>1.2914629999999996</v>
      </c>
      <c r="N1584">
        <f t="shared" si="214"/>
        <v>1.3007768749999999</v>
      </c>
      <c r="O1584">
        <v>-0.68742753023024505</v>
      </c>
      <c r="P1584">
        <f t="shared" si="215"/>
        <v>-0.68742753023024505</v>
      </c>
      <c r="Q1584">
        <f t="shared" si="213"/>
        <v>-0.68742753023024505</v>
      </c>
      <c r="R1584">
        <f>MAX(I1556:I1585)</f>
        <v>117.6405847681428</v>
      </c>
      <c r="S1584">
        <f>MIN(I1556:I1585)</f>
        <v>109.24140867437254</v>
      </c>
      <c r="T1584">
        <f>IF(J1584&gt;K1584, 1, IF(J1584&lt;K1584, -1, 0))</f>
        <v>-1</v>
      </c>
      <c r="U1584">
        <f t="shared" si="211"/>
        <v>-1</v>
      </c>
      <c r="V1584">
        <f>G1584*U1585</f>
        <v>0.61733476006256205</v>
      </c>
    </row>
    <row r="1585" spans="1:22" x14ac:dyDescent="0.15">
      <c r="A1585">
        <v>20050615</v>
      </c>
      <c r="B1585">
        <v>1.2107000000000001</v>
      </c>
      <c r="C1585">
        <v>1.2173</v>
      </c>
      <c r="D1585">
        <v>1.2068000000000001</v>
      </c>
      <c r="E1585">
        <v>1.2157</v>
      </c>
      <c r="F1585">
        <v>8.3000000000000001E-3</v>
      </c>
      <c r="G1585">
        <v>0.68742753023024505</v>
      </c>
      <c r="H1585">
        <v>0</v>
      </c>
      <c r="I1585">
        <f t="shared" si="208"/>
        <v>109.99236419201152</v>
      </c>
      <c r="J1585">
        <f t="shared" si="209"/>
        <v>1.2226699999999999</v>
      </c>
      <c r="K1585">
        <f t="shared" si="212"/>
        <v>1.2538233333333333</v>
      </c>
      <c r="L1585">
        <f t="shared" si="210"/>
        <v>1.2888525</v>
      </c>
      <c r="M1585">
        <f t="shared" si="216"/>
        <v>1.2905729999999997</v>
      </c>
      <c r="N1585">
        <f t="shared" si="214"/>
        <v>1.3003268750000001</v>
      </c>
      <c r="O1585">
        <v>0.14806284445175799</v>
      </c>
      <c r="P1585">
        <f t="shared" si="215"/>
        <v>0.14806284445175799</v>
      </c>
      <c r="Q1585">
        <f t="shared" si="213"/>
        <v>0.14806284445175799</v>
      </c>
      <c r="R1585">
        <f>MAX(I1557:I1586)</f>
        <v>117.6405847681428</v>
      </c>
      <c r="S1585">
        <f>MIN(I1557:I1586)</f>
        <v>109.24140867437254</v>
      </c>
      <c r="T1585">
        <f>IF(J1585&gt;K1585, 1, IF(J1585&lt;K1585, -1, 0))</f>
        <v>-1</v>
      </c>
      <c r="U1585">
        <f t="shared" si="211"/>
        <v>-1</v>
      </c>
      <c r="V1585">
        <f>G1585*U1586</f>
        <v>-0.68742753023024505</v>
      </c>
    </row>
    <row r="1586" spans="1:22" x14ac:dyDescent="0.15">
      <c r="A1586">
        <v>20050616</v>
      </c>
      <c r="B1586">
        <v>1.2159</v>
      </c>
      <c r="C1586">
        <v>1.2209000000000001</v>
      </c>
      <c r="D1586">
        <v>1.2097</v>
      </c>
      <c r="E1586">
        <v>1.2139</v>
      </c>
      <c r="F1586">
        <v>-1.8E-3</v>
      </c>
      <c r="G1586">
        <v>-0.14806284445175799</v>
      </c>
      <c r="H1586">
        <v>0</v>
      </c>
      <c r="I1586">
        <f t="shared" si="208"/>
        <v>109.82950636890909</v>
      </c>
      <c r="J1586">
        <f t="shared" si="209"/>
        <v>1.2219500000000001</v>
      </c>
      <c r="K1586">
        <f t="shared" si="212"/>
        <v>1.2514166666666666</v>
      </c>
      <c r="L1586">
        <f t="shared" si="210"/>
        <v>1.2877049999999999</v>
      </c>
      <c r="M1586">
        <f t="shared" si="216"/>
        <v>1.2896699999999996</v>
      </c>
      <c r="N1586">
        <f t="shared" si="214"/>
        <v>1.2999562500000001</v>
      </c>
      <c r="O1586">
        <v>-1.4828239558448</v>
      </c>
      <c r="P1586">
        <f t="shared" si="215"/>
        <v>-1.4828239558448</v>
      </c>
      <c r="Q1586">
        <f t="shared" si="213"/>
        <v>-1.4828239558448</v>
      </c>
      <c r="R1586">
        <f>MAX(I1558:I1587)</f>
        <v>116.95968927056518</v>
      </c>
      <c r="S1586">
        <f>MIN(I1558:I1587)</f>
        <v>109.24140867437254</v>
      </c>
      <c r="T1586">
        <f>IF(J1586&gt;K1586, 1, IF(J1586&lt;K1586, -1, 0))</f>
        <v>-1</v>
      </c>
      <c r="U1586">
        <f t="shared" si="211"/>
        <v>-1</v>
      </c>
      <c r="V1586">
        <f>G1586*U1587</f>
        <v>0.14806284445175799</v>
      </c>
    </row>
    <row r="1587" spans="1:22" x14ac:dyDescent="0.15">
      <c r="A1587">
        <v>20050617</v>
      </c>
      <c r="B1587">
        <v>1.2218</v>
      </c>
      <c r="C1587">
        <v>1.2324999999999999</v>
      </c>
      <c r="D1587">
        <v>1.2190000000000001</v>
      </c>
      <c r="E1587">
        <v>1.2319</v>
      </c>
      <c r="F1587">
        <v>1.7999999999999999E-2</v>
      </c>
      <c r="G1587">
        <v>1.4828239558448</v>
      </c>
      <c r="H1587">
        <v>0</v>
      </c>
      <c r="I1587">
        <f t="shared" si="208"/>
        <v>111.45808459993337</v>
      </c>
      <c r="J1587">
        <f t="shared" si="209"/>
        <v>1.22045</v>
      </c>
      <c r="K1587">
        <f t="shared" si="212"/>
        <v>1.248693333333333</v>
      </c>
      <c r="L1587">
        <f t="shared" si="210"/>
        <v>1.2862987499999998</v>
      </c>
      <c r="M1587">
        <f t="shared" si="216"/>
        <v>1.2887429999999997</v>
      </c>
      <c r="N1587">
        <f t="shared" si="214"/>
        <v>1.2996043749999999</v>
      </c>
      <c r="O1587">
        <v>1.0715155450929501</v>
      </c>
      <c r="P1587">
        <f t="shared" si="215"/>
        <v>1.0715155450929501</v>
      </c>
      <c r="Q1587">
        <f t="shared" si="213"/>
        <v>1.0715155450929501</v>
      </c>
      <c r="R1587">
        <f>MAX(I1559:I1588)</f>
        <v>116.95968927056518</v>
      </c>
      <c r="S1587">
        <f>MIN(I1559:I1588)</f>
        <v>109.24140867437254</v>
      </c>
      <c r="T1587">
        <f>IF(J1587&gt;K1587, 1, IF(J1587&lt;K1587, -1, 0))</f>
        <v>-1</v>
      </c>
      <c r="U1587">
        <f t="shared" si="211"/>
        <v>-1</v>
      </c>
      <c r="V1587">
        <f>G1587*U1588</f>
        <v>-1.4828239558448</v>
      </c>
    </row>
    <row r="1588" spans="1:22" x14ac:dyDescent="0.15">
      <c r="A1588">
        <v>20050620</v>
      </c>
      <c r="B1588">
        <v>1.2253000000000001</v>
      </c>
      <c r="C1588">
        <v>1.2262</v>
      </c>
      <c r="D1588">
        <v>1.2163999999999999</v>
      </c>
      <c r="E1588">
        <v>1.2186999999999999</v>
      </c>
      <c r="F1588">
        <v>-1.32E-2</v>
      </c>
      <c r="G1588">
        <v>-1.0715155450929501</v>
      </c>
      <c r="H1588">
        <v>0</v>
      </c>
      <c r="I1588">
        <f t="shared" si="208"/>
        <v>110.26379389718224</v>
      </c>
      <c r="J1588">
        <f t="shared" si="209"/>
        <v>1.22139</v>
      </c>
      <c r="K1588">
        <f t="shared" si="212"/>
        <v>1.2465633333333332</v>
      </c>
      <c r="L1588">
        <f t="shared" si="210"/>
        <v>1.2851537499999997</v>
      </c>
      <c r="M1588">
        <f t="shared" si="216"/>
        <v>1.2880889999999996</v>
      </c>
      <c r="N1588">
        <f t="shared" si="214"/>
        <v>1.2993481249999999</v>
      </c>
      <c r="O1588">
        <v>-0.22975301550834001</v>
      </c>
      <c r="P1588">
        <f t="shared" si="215"/>
        <v>-0.22975301550834001</v>
      </c>
      <c r="Q1588">
        <f t="shared" si="213"/>
        <v>-0.22975301550834001</v>
      </c>
      <c r="R1588">
        <f>MAX(I1560:I1589)</f>
        <v>116.95968927056518</v>
      </c>
      <c r="S1588">
        <f>MIN(I1560:I1589)</f>
        <v>109.24140867437254</v>
      </c>
      <c r="T1588">
        <f>IF(J1588&gt;K1588, 1, IF(J1588&lt;K1588, -1, 0))</f>
        <v>-1</v>
      </c>
      <c r="U1588">
        <f t="shared" si="211"/>
        <v>-1</v>
      </c>
      <c r="V1588">
        <f>G1588*U1589</f>
        <v>1.0715155450929501</v>
      </c>
    </row>
    <row r="1589" spans="1:22" x14ac:dyDescent="0.15">
      <c r="A1589">
        <v>20050621</v>
      </c>
      <c r="B1589">
        <v>1.2133</v>
      </c>
      <c r="C1589">
        <v>1.222</v>
      </c>
      <c r="D1589">
        <v>1.2124999999999999</v>
      </c>
      <c r="E1589">
        <v>1.2215</v>
      </c>
      <c r="F1589">
        <v>2.8E-3</v>
      </c>
      <c r="G1589">
        <v>0.22975301550834001</v>
      </c>
      <c r="H1589">
        <v>0</v>
      </c>
      <c r="I1589">
        <f t="shared" si="208"/>
        <v>110.51712828867491</v>
      </c>
      <c r="J1589">
        <f t="shared" si="209"/>
        <v>1.22048</v>
      </c>
      <c r="K1589">
        <f t="shared" si="212"/>
        <v>1.2444233333333332</v>
      </c>
      <c r="L1589">
        <f t="shared" si="210"/>
        <v>1.28387875</v>
      </c>
      <c r="M1589">
        <f t="shared" si="216"/>
        <v>1.2871979999999996</v>
      </c>
      <c r="N1589">
        <f t="shared" si="214"/>
        <v>1.2989731250000001</v>
      </c>
      <c r="O1589">
        <v>0.40933278755629299</v>
      </c>
      <c r="P1589">
        <f t="shared" si="215"/>
        <v>0.40933278755629299</v>
      </c>
      <c r="Q1589">
        <f t="shared" si="213"/>
        <v>0.40933278755629299</v>
      </c>
      <c r="R1589">
        <f>MAX(I1561:I1590)</f>
        <v>116.29695098625629</v>
      </c>
      <c r="S1589">
        <f>MIN(I1561:I1590)</f>
        <v>109.24140867437254</v>
      </c>
      <c r="T1589">
        <f>IF(J1589&gt;K1589, 1, IF(J1589&lt;K1589, -1, 0))</f>
        <v>-1</v>
      </c>
      <c r="U1589">
        <f t="shared" si="211"/>
        <v>-1</v>
      </c>
      <c r="V1589">
        <f>G1589*U1590</f>
        <v>-0.22975301550834001</v>
      </c>
    </row>
    <row r="1590" spans="1:22" x14ac:dyDescent="0.15">
      <c r="A1590">
        <v>20050622</v>
      </c>
      <c r="B1590">
        <v>1.2148000000000001</v>
      </c>
      <c r="C1590">
        <v>1.2181999999999999</v>
      </c>
      <c r="D1590">
        <v>1.2137</v>
      </c>
      <c r="E1590">
        <v>1.2164999999999999</v>
      </c>
      <c r="F1590">
        <v>-5.0000000000000001E-3</v>
      </c>
      <c r="G1590">
        <v>-0.40933278755629299</v>
      </c>
      <c r="H1590">
        <v>0</v>
      </c>
      <c r="I1590">
        <f t="shared" si="208"/>
        <v>110.06474544672372</v>
      </c>
      <c r="J1590">
        <f t="shared" si="209"/>
        <v>1.2193800000000001</v>
      </c>
      <c r="K1590">
        <f t="shared" si="212"/>
        <v>1.2423266666666666</v>
      </c>
      <c r="L1590">
        <f t="shared" si="210"/>
        <v>1.28259375</v>
      </c>
      <c r="M1590">
        <f t="shared" si="216"/>
        <v>1.2863689999999997</v>
      </c>
      <c r="N1590">
        <f t="shared" si="214"/>
        <v>1.2986431250000003</v>
      </c>
      <c r="O1590">
        <v>0.85491163173037099</v>
      </c>
      <c r="P1590">
        <f t="shared" si="215"/>
        <v>0.85491163173037099</v>
      </c>
      <c r="Q1590">
        <f t="shared" si="213"/>
        <v>0.85491163173037099</v>
      </c>
      <c r="R1590">
        <f>MAX(I1562:I1591)</f>
        <v>115.46171917589443</v>
      </c>
      <c r="S1590">
        <f>MIN(I1562:I1591)</f>
        <v>109.12378913546526</v>
      </c>
      <c r="T1590">
        <f>IF(J1590&gt;K1590, 1, IF(J1590&lt;K1590, -1, 0))</f>
        <v>-1</v>
      </c>
      <c r="U1590">
        <f t="shared" si="211"/>
        <v>-1</v>
      </c>
      <c r="V1590">
        <f>G1590*U1591</f>
        <v>0.40933278755629299</v>
      </c>
    </row>
    <row r="1591" spans="1:22" x14ac:dyDescent="0.15">
      <c r="A1591">
        <v>20050623</v>
      </c>
      <c r="B1591">
        <v>1.2098</v>
      </c>
      <c r="C1591">
        <v>1.2107000000000001</v>
      </c>
      <c r="D1591">
        <v>1.2055</v>
      </c>
      <c r="E1591">
        <v>1.2060999999999999</v>
      </c>
      <c r="F1591">
        <v>-1.04E-2</v>
      </c>
      <c r="G1591">
        <v>-0.85491163173037099</v>
      </c>
      <c r="H1591">
        <v>0</v>
      </c>
      <c r="I1591">
        <f t="shared" si="208"/>
        <v>109.12378913546526</v>
      </c>
      <c r="J1591">
        <f t="shared" si="209"/>
        <v>1.2182400000000002</v>
      </c>
      <c r="K1591">
        <f t="shared" si="212"/>
        <v>1.2399333333333331</v>
      </c>
      <c r="L1591">
        <f t="shared" si="210"/>
        <v>1.2812462499999999</v>
      </c>
      <c r="M1591">
        <f t="shared" si="216"/>
        <v>1.2854859999999997</v>
      </c>
      <c r="N1591">
        <f t="shared" si="214"/>
        <v>1.298316875</v>
      </c>
      <c r="O1591">
        <v>-0.56380067987730198</v>
      </c>
      <c r="P1591">
        <f t="shared" si="215"/>
        <v>-0.56380067987730198</v>
      </c>
      <c r="Q1591">
        <f t="shared" si="213"/>
        <v>-0.56380067987730198</v>
      </c>
      <c r="R1591">
        <f>MAX(I1563:I1592)</f>
        <v>115.1530465503259</v>
      </c>
      <c r="S1591">
        <f>MIN(I1563:I1592)</f>
        <v>109.12378913546526</v>
      </c>
      <c r="T1591">
        <f>IF(J1591&gt;K1591, 1, IF(J1591&lt;K1591, -1, 0))</f>
        <v>-1</v>
      </c>
      <c r="U1591">
        <f t="shared" si="211"/>
        <v>-1</v>
      </c>
      <c r="V1591">
        <f>G1591*U1592</f>
        <v>0.85491163173037099</v>
      </c>
    </row>
    <row r="1592" spans="1:22" x14ac:dyDescent="0.15">
      <c r="A1592">
        <v>20050624</v>
      </c>
      <c r="B1592">
        <v>1.2114</v>
      </c>
      <c r="C1592">
        <v>1.2143999999999999</v>
      </c>
      <c r="D1592">
        <v>1.2093</v>
      </c>
      <c r="E1592">
        <v>1.2129000000000001</v>
      </c>
      <c r="F1592">
        <v>6.7999999999999996E-3</v>
      </c>
      <c r="G1592">
        <v>0.56380067987730198</v>
      </c>
      <c r="H1592">
        <v>0</v>
      </c>
      <c r="I1592">
        <f t="shared" si="208"/>
        <v>109.73902980051888</v>
      </c>
      <c r="J1592">
        <f t="shared" si="209"/>
        <v>1.2162599999999999</v>
      </c>
      <c r="K1592">
        <f t="shared" si="212"/>
        <v>1.2374366666666663</v>
      </c>
      <c r="L1592">
        <f t="shared" si="210"/>
        <v>1.2798362499999998</v>
      </c>
      <c r="M1592">
        <f t="shared" si="216"/>
        <v>1.2845119999999997</v>
      </c>
      <c r="N1592">
        <f t="shared" si="214"/>
        <v>1.2978443750000002</v>
      </c>
      <c r="O1592">
        <v>-0.54415038337867405</v>
      </c>
      <c r="P1592">
        <f t="shared" si="215"/>
        <v>-0.54415038337867405</v>
      </c>
      <c r="Q1592">
        <f t="shared" si="213"/>
        <v>-0.54415038337867405</v>
      </c>
      <c r="R1592">
        <f>MAX(I1564:I1593)</f>
        <v>115.1530465503259</v>
      </c>
      <c r="S1592">
        <f>MIN(I1564:I1593)</f>
        <v>109.12378913546526</v>
      </c>
      <c r="T1592">
        <f>IF(J1592&gt;K1592, 1, IF(J1592&lt;K1592, -1, 0))</f>
        <v>-1</v>
      </c>
      <c r="U1592">
        <f t="shared" si="211"/>
        <v>-1</v>
      </c>
      <c r="V1592">
        <f>G1592*U1593</f>
        <v>-0.56380067987730198</v>
      </c>
    </row>
    <row r="1593" spans="1:22" x14ac:dyDescent="0.15">
      <c r="A1593">
        <v>20050627</v>
      </c>
      <c r="B1593">
        <v>1.2202999999999999</v>
      </c>
      <c r="C1593">
        <v>1.2213000000000001</v>
      </c>
      <c r="D1593">
        <v>1.2179</v>
      </c>
      <c r="E1593">
        <v>1.2195</v>
      </c>
      <c r="F1593">
        <v>6.6E-3</v>
      </c>
      <c r="G1593">
        <v>0.54415038337867405</v>
      </c>
      <c r="H1593">
        <v>0</v>
      </c>
      <c r="I1593">
        <f t="shared" si="208"/>
        <v>110.33617515189444</v>
      </c>
      <c r="J1593">
        <f t="shared" si="209"/>
        <v>1.2159499999999999</v>
      </c>
      <c r="K1593">
        <f t="shared" si="212"/>
        <v>1.2354733333333328</v>
      </c>
      <c r="L1593">
        <f t="shared" si="210"/>
        <v>1.2785762499999997</v>
      </c>
      <c r="M1593">
        <f t="shared" si="216"/>
        <v>1.2835789999999998</v>
      </c>
      <c r="N1593">
        <f t="shared" si="214"/>
        <v>1.2973875000000001</v>
      </c>
      <c r="O1593">
        <v>0.70520705207051604</v>
      </c>
      <c r="P1593">
        <f t="shared" si="215"/>
        <v>0.70520705207051604</v>
      </c>
      <c r="Q1593">
        <f t="shared" si="213"/>
        <v>0.70520705207051604</v>
      </c>
      <c r="R1593">
        <f>MAX(I1565:I1594)</f>
        <v>115.1530465503259</v>
      </c>
      <c r="S1593">
        <f>MIN(I1565:I1594)</f>
        <v>109.12378913546526</v>
      </c>
      <c r="T1593">
        <f>IF(J1593&gt;K1593, 1, IF(J1593&lt;K1593, -1, 0))</f>
        <v>-1</v>
      </c>
      <c r="U1593">
        <f t="shared" si="211"/>
        <v>-1</v>
      </c>
      <c r="V1593">
        <f>G1593*U1594</f>
        <v>-0.54415038337867405</v>
      </c>
    </row>
    <row r="1594" spans="1:22" x14ac:dyDescent="0.15">
      <c r="A1594">
        <v>20050628</v>
      </c>
      <c r="B1594">
        <v>1.2132000000000001</v>
      </c>
      <c r="C1594">
        <v>1.2138</v>
      </c>
      <c r="D1594">
        <v>1.2097</v>
      </c>
      <c r="E1594">
        <v>1.2109000000000001</v>
      </c>
      <c r="F1594">
        <v>-8.6E-3</v>
      </c>
      <c r="G1594">
        <v>-0.70520705207051604</v>
      </c>
      <c r="H1594">
        <v>0</v>
      </c>
      <c r="I1594">
        <f t="shared" si="208"/>
        <v>109.5580766637384</v>
      </c>
      <c r="J1594">
        <f t="shared" si="209"/>
        <v>1.21641</v>
      </c>
      <c r="K1594">
        <f t="shared" si="212"/>
        <v>1.2340033333333329</v>
      </c>
      <c r="L1594">
        <f t="shared" si="210"/>
        <v>1.2774299999999996</v>
      </c>
      <c r="M1594">
        <f t="shared" si="216"/>
        <v>1.2827279999999999</v>
      </c>
      <c r="N1594">
        <f t="shared" si="214"/>
        <v>1.2969181250000004</v>
      </c>
      <c r="O1594">
        <v>-1.6516640515317399E-2</v>
      </c>
      <c r="P1594">
        <f t="shared" si="215"/>
        <v>-1.6516640515317399E-2</v>
      </c>
      <c r="Q1594">
        <f t="shared" si="213"/>
        <v>-1.6516640515317399E-2</v>
      </c>
      <c r="R1594">
        <f>MAX(I1566:I1595)</f>
        <v>115.1530465503259</v>
      </c>
      <c r="S1594">
        <f>MIN(I1566:I1595)</f>
        <v>109.12378913546526</v>
      </c>
      <c r="T1594">
        <f>IF(J1594&gt;K1594, 1, IF(J1594&lt;K1594, -1, 0))</f>
        <v>-1</v>
      </c>
      <c r="U1594">
        <f t="shared" si="211"/>
        <v>-1</v>
      </c>
      <c r="V1594">
        <f>G1594*U1595</f>
        <v>0.70520705207051604</v>
      </c>
    </row>
    <row r="1595" spans="1:22" x14ac:dyDescent="0.15">
      <c r="A1595">
        <v>20050629</v>
      </c>
      <c r="B1595">
        <v>1.2092000000000001</v>
      </c>
      <c r="C1595">
        <v>1.2144999999999999</v>
      </c>
      <c r="D1595">
        <v>1.2052</v>
      </c>
      <c r="E1595">
        <v>1.2111000000000001</v>
      </c>
      <c r="F1595">
        <v>2.0000000000000001E-4</v>
      </c>
      <c r="G1595">
        <v>1.6516640515317399E-2</v>
      </c>
      <c r="H1595">
        <v>0</v>
      </c>
      <c r="I1595">
        <f t="shared" si="208"/>
        <v>109.57617197741645</v>
      </c>
      <c r="J1595">
        <f t="shared" si="209"/>
        <v>1.2167599999999998</v>
      </c>
      <c r="K1595">
        <f t="shared" si="212"/>
        <v>1.2322166666666663</v>
      </c>
      <c r="L1595">
        <f t="shared" si="210"/>
        <v>1.2760162499999996</v>
      </c>
      <c r="M1595">
        <f t="shared" si="216"/>
        <v>1.2818619999999998</v>
      </c>
      <c r="N1595">
        <f t="shared" si="214"/>
        <v>1.2964162500000005</v>
      </c>
      <c r="O1595">
        <v>-0.21468086863181701</v>
      </c>
      <c r="P1595">
        <f t="shared" si="215"/>
        <v>-0.21468086863181701</v>
      </c>
      <c r="Q1595">
        <f t="shared" si="213"/>
        <v>-0.21468086863181701</v>
      </c>
      <c r="R1595">
        <f>MAX(I1567:I1596)</f>
        <v>114.82621671148864</v>
      </c>
      <c r="S1595">
        <f>MIN(I1567:I1596)</f>
        <v>109.12378913546526</v>
      </c>
      <c r="T1595">
        <f>IF(J1595&gt;K1595, 1, IF(J1595&lt;K1595, -1, 0))</f>
        <v>-1</v>
      </c>
      <c r="U1595">
        <f t="shared" si="211"/>
        <v>-1</v>
      </c>
      <c r="V1595">
        <f>G1595*U1596</f>
        <v>-1.6516640515317399E-2</v>
      </c>
    </row>
    <row r="1596" spans="1:22" x14ac:dyDescent="0.15">
      <c r="A1596">
        <v>20050630</v>
      </c>
      <c r="B1596">
        <v>1.2123999999999999</v>
      </c>
      <c r="C1596">
        <v>1.2155</v>
      </c>
      <c r="D1596">
        <v>1.2098</v>
      </c>
      <c r="E1596">
        <v>1.2137</v>
      </c>
      <c r="F1596">
        <v>2.5999999999999999E-3</v>
      </c>
      <c r="G1596">
        <v>0.21468086863181701</v>
      </c>
      <c r="H1596">
        <v>0</v>
      </c>
      <c r="I1596">
        <f t="shared" si="208"/>
        <v>109.81141105523106</v>
      </c>
      <c r="J1596">
        <f t="shared" si="209"/>
        <v>1.2162999999999999</v>
      </c>
      <c r="K1596">
        <f t="shared" si="212"/>
        <v>1.2304966666666666</v>
      </c>
      <c r="L1596">
        <f t="shared" si="210"/>
        <v>1.2746499999999996</v>
      </c>
      <c r="M1596">
        <f t="shared" si="216"/>
        <v>1.2810919999999997</v>
      </c>
      <c r="N1596">
        <f t="shared" si="214"/>
        <v>1.2959250000000002</v>
      </c>
      <c r="O1596">
        <v>1.1699761061217799</v>
      </c>
      <c r="P1596">
        <f t="shared" si="215"/>
        <v>1.1699761061217799</v>
      </c>
      <c r="Q1596">
        <f t="shared" si="213"/>
        <v>1.1699761061217799</v>
      </c>
      <c r="R1596">
        <f>MAX(I1568:I1597)</f>
        <v>114.44491523284519</v>
      </c>
      <c r="S1596">
        <f>MIN(I1568:I1597)</f>
        <v>108.52664378408969</v>
      </c>
      <c r="T1596">
        <f>IF(J1596&gt;K1596, 1, IF(J1596&lt;K1596, -1, 0))</f>
        <v>-1</v>
      </c>
      <c r="U1596">
        <f t="shared" si="211"/>
        <v>-1</v>
      </c>
      <c r="V1596">
        <f>G1596*U1597</f>
        <v>-0.21468086863181701</v>
      </c>
    </row>
    <row r="1597" spans="1:22" x14ac:dyDescent="0.15">
      <c r="A1597">
        <v>20050701</v>
      </c>
      <c r="B1597">
        <v>1.2119</v>
      </c>
      <c r="C1597">
        <v>1.212</v>
      </c>
      <c r="D1597">
        <v>1.1975</v>
      </c>
      <c r="E1597">
        <v>1.1995</v>
      </c>
      <c r="F1597">
        <v>-1.4200000000000001E-2</v>
      </c>
      <c r="G1597">
        <v>-1.1699761061217799</v>
      </c>
      <c r="H1597">
        <v>0</v>
      </c>
      <c r="I1597">
        <f t="shared" si="208"/>
        <v>108.52664378408969</v>
      </c>
      <c r="J1597">
        <f t="shared" si="209"/>
        <v>1.21628</v>
      </c>
      <c r="K1597">
        <f t="shared" si="212"/>
        <v>1.2286733333333333</v>
      </c>
      <c r="L1597">
        <f t="shared" si="210"/>
        <v>1.2731049999999997</v>
      </c>
      <c r="M1597">
        <f t="shared" si="216"/>
        <v>1.2804489999999999</v>
      </c>
      <c r="N1597">
        <f t="shared" si="214"/>
        <v>1.2954556250000002</v>
      </c>
      <c r="O1597">
        <v>0.408503543142968</v>
      </c>
      <c r="P1597">
        <f t="shared" si="215"/>
        <v>0.408503543142968</v>
      </c>
      <c r="Q1597">
        <f t="shared" si="213"/>
        <v>0.408503543142968</v>
      </c>
      <c r="R1597">
        <f>MAX(I1569:I1598)</f>
        <v>114.44491523284519</v>
      </c>
      <c r="S1597">
        <f>MIN(I1569:I1598)</f>
        <v>108.08330859897752</v>
      </c>
      <c r="T1597">
        <f>IF(J1597&gt;K1597, 1, IF(J1597&lt;K1597, -1, 0))</f>
        <v>-1</v>
      </c>
      <c r="U1597">
        <f t="shared" si="211"/>
        <v>-1</v>
      </c>
      <c r="V1597">
        <f>G1597*U1598</f>
        <v>1.1699761061217799</v>
      </c>
    </row>
    <row r="1598" spans="1:22" x14ac:dyDescent="0.15">
      <c r="A1598">
        <v>20050705</v>
      </c>
      <c r="B1598">
        <v>1.1921999999999999</v>
      </c>
      <c r="C1598">
        <v>1.1963999999999999</v>
      </c>
      <c r="D1598">
        <v>1.1918</v>
      </c>
      <c r="E1598">
        <v>1.1946000000000001</v>
      </c>
      <c r="F1598">
        <v>-4.8999999999999998E-3</v>
      </c>
      <c r="G1598">
        <v>-0.408503543142968</v>
      </c>
      <c r="H1598">
        <v>0</v>
      </c>
      <c r="I1598">
        <f t="shared" si="208"/>
        <v>108.08330859897752</v>
      </c>
      <c r="J1598">
        <f t="shared" si="209"/>
        <v>1.2130399999999999</v>
      </c>
      <c r="K1598">
        <f t="shared" si="212"/>
        <v>1.2264966666666666</v>
      </c>
      <c r="L1598">
        <f t="shared" si="210"/>
        <v>1.2713124999999998</v>
      </c>
      <c r="M1598">
        <f t="shared" si="216"/>
        <v>1.279663</v>
      </c>
      <c r="N1598">
        <f t="shared" si="214"/>
        <v>1.2948975</v>
      </c>
      <c r="O1598">
        <v>-0.108823036999821</v>
      </c>
      <c r="P1598">
        <f t="shared" si="215"/>
        <v>-0.108823036999821</v>
      </c>
      <c r="Q1598">
        <f t="shared" si="213"/>
        <v>-0.108823036999821</v>
      </c>
      <c r="R1598">
        <f>MAX(I1570:I1599)</f>
        <v>114.44491523284519</v>
      </c>
      <c r="S1598">
        <f>MIN(I1570:I1599)</f>
        <v>108.08330859897752</v>
      </c>
      <c r="T1598">
        <f>IF(J1598&gt;K1598, 1, IF(J1598&lt;K1598, -1, 0))</f>
        <v>-1</v>
      </c>
      <c r="U1598">
        <f t="shared" si="211"/>
        <v>-1</v>
      </c>
      <c r="V1598">
        <f>G1598*U1599</f>
        <v>0.408503543142968</v>
      </c>
    </row>
    <row r="1599" spans="1:22" x14ac:dyDescent="0.15">
      <c r="A1599">
        <v>20050706</v>
      </c>
      <c r="B1599">
        <v>1.1948000000000001</v>
      </c>
      <c r="C1599">
        <v>1.1974</v>
      </c>
      <c r="D1599">
        <v>1.194</v>
      </c>
      <c r="E1599">
        <v>1.1959</v>
      </c>
      <c r="F1599">
        <v>1.2999999999999999E-3</v>
      </c>
      <c r="G1599">
        <v>0.108823036999821</v>
      </c>
      <c r="H1599">
        <v>0</v>
      </c>
      <c r="I1599">
        <f t="shared" si="208"/>
        <v>108.20092813788482</v>
      </c>
      <c r="J1599">
        <f t="shared" si="209"/>
        <v>1.2106299999999999</v>
      </c>
      <c r="K1599">
        <f t="shared" si="212"/>
        <v>1.2244366666666666</v>
      </c>
      <c r="L1599">
        <f t="shared" si="210"/>
        <v>1.2694262499999998</v>
      </c>
      <c r="M1599">
        <f t="shared" si="216"/>
        <v>1.2788109999999997</v>
      </c>
      <c r="N1599">
        <f t="shared" si="214"/>
        <v>1.2942481250000002</v>
      </c>
      <c r="O1599">
        <v>-0.14215235387574501</v>
      </c>
      <c r="P1599">
        <f t="shared" si="215"/>
        <v>-0.14215235387574501</v>
      </c>
      <c r="Q1599">
        <f t="shared" si="213"/>
        <v>-0.14215235387574501</v>
      </c>
      <c r="R1599">
        <f>MAX(I1571:I1600)</f>
        <v>114.44491523284519</v>
      </c>
      <c r="S1599">
        <f>MIN(I1571:I1600)</f>
        <v>108.08330859897752</v>
      </c>
      <c r="T1599">
        <f>IF(J1599&gt;K1599, 1, IF(J1599&lt;K1599, -1, 0))</f>
        <v>-1</v>
      </c>
      <c r="U1599">
        <f t="shared" si="211"/>
        <v>-1</v>
      </c>
      <c r="V1599">
        <f>G1599*U1600</f>
        <v>-0.108823036999821</v>
      </c>
    </row>
    <row r="1600" spans="1:22" x14ac:dyDescent="0.15">
      <c r="A1600">
        <v>20050707</v>
      </c>
      <c r="B1600">
        <v>1.1989000000000001</v>
      </c>
      <c r="C1600">
        <v>1.2</v>
      </c>
      <c r="D1600">
        <v>1.1949000000000001</v>
      </c>
      <c r="E1600">
        <v>1.1976</v>
      </c>
      <c r="F1600">
        <v>1.6999999999999999E-3</v>
      </c>
      <c r="G1600">
        <v>0.14215235387574501</v>
      </c>
      <c r="H1600">
        <v>0</v>
      </c>
      <c r="I1600">
        <f t="shared" si="208"/>
        <v>108.35473830414821</v>
      </c>
      <c r="J1600">
        <f t="shared" si="209"/>
        <v>1.20807</v>
      </c>
      <c r="K1600">
        <f t="shared" si="212"/>
        <v>1.22235</v>
      </c>
      <c r="L1600">
        <f t="shared" si="210"/>
        <v>1.2675199999999998</v>
      </c>
      <c r="M1600">
        <f t="shared" si="216"/>
        <v>1.2778859999999999</v>
      </c>
      <c r="N1600">
        <f t="shared" si="214"/>
        <v>1.2936331250000004</v>
      </c>
      <c r="O1600">
        <v>-0.108550434201743</v>
      </c>
      <c r="P1600">
        <f t="shared" si="215"/>
        <v>-0.108550434201743</v>
      </c>
      <c r="Q1600">
        <f t="shared" si="213"/>
        <v>-0.108550434201743</v>
      </c>
      <c r="R1600">
        <f>MAX(I1572:I1601)</f>
        <v>114.2996575266953</v>
      </c>
      <c r="S1600">
        <f>MIN(I1572:I1601)</f>
        <v>108.08330859897752</v>
      </c>
      <c r="T1600">
        <f>IF(J1600&gt;K1600, 1, IF(J1600&lt;K1600, -1, 0))</f>
        <v>-1</v>
      </c>
      <c r="U1600">
        <f t="shared" si="211"/>
        <v>-1</v>
      </c>
      <c r="V1600">
        <f>G1600*U1601</f>
        <v>-0.14215235387574501</v>
      </c>
    </row>
    <row r="1601" spans="1:22" x14ac:dyDescent="0.15">
      <c r="A1601">
        <v>20050708</v>
      </c>
      <c r="B1601">
        <v>1.1934</v>
      </c>
      <c r="C1601">
        <v>1.2018</v>
      </c>
      <c r="D1601">
        <v>1.1907000000000001</v>
      </c>
      <c r="E1601">
        <v>1.1989000000000001</v>
      </c>
      <c r="F1601">
        <v>1.2999999999999999E-3</v>
      </c>
      <c r="G1601">
        <v>0.108550434201743</v>
      </c>
      <c r="H1601">
        <v>0</v>
      </c>
      <c r="I1601">
        <f t="shared" si="208"/>
        <v>108.47235784305553</v>
      </c>
      <c r="J1601">
        <f t="shared" si="209"/>
        <v>1.20618</v>
      </c>
      <c r="K1601">
        <f t="shared" si="212"/>
        <v>1.2202899999999997</v>
      </c>
      <c r="L1601">
        <f t="shared" si="210"/>
        <v>1.2657449999999995</v>
      </c>
      <c r="M1601">
        <f t="shared" si="216"/>
        <v>1.2769889999999997</v>
      </c>
      <c r="N1601">
        <f t="shared" si="214"/>
        <v>1.2930143750000003</v>
      </c>
      <c r="O1601">
        <v>-0.992576528484446</v>
      </c>
      <c r="P1601">
        <f t="shared" si="215"/>
        <v>-0.992576528484446</v>
      </c>
      <c r="Q1601">
        <f t="shared" si="213"/>
        <v>-0.992576528484446</v>
      </c>
      <c r="R1601">
        <f>MAX(I1573:I1602)</f>
        <v>114.2996575266953</v>
      </c>
      <c r="S1601">
        <f>MIN(I1573:I1602)</f>
        <v>108.08330859897752</v>
      </c>
      <c r="T1601">
        <f>IF(J1601&gt;K1601, 1, IF(J1601&lt;K1601, -1, 0))</f>
        <v>-1</v>
      </c>
      <c r="U1601">
        <f t="shared" si="211"/>
        <v>-1</v>
      </c>
      <c r="V1601">
        <f>G1601*U1602</f>
        <v>-0.108550434201743</v>
      </c>
    </row>
    <row r="1602" spans="1:22" x14ac:dyDescent="0.15">
      <c r="A1602">
        <v>20050711</v>
      </c>
      <c r="B1602">
        <v>1.2035</v>
      </c>
      <c r="C1602">
        <v>1.212</v>
      </c>
      <c r="D1602">
        <v>1.2031000000000001</v>
      </c>
      <c r="E1602">
        <v>1.2108000000000001</v>
      </c>
      <c r="F1602">
        <v>1.1900000000000001E-2</v>
      </c>
      <c r="G1602">
        <v>0.992576528484446</v>
      </c>
      <c r="H1602">
        <v>0</v>
      </c>
      <c r="I1602">
        <f t="shared" si="208"/>
        <v>109.54902900689937</v>
      </c>
      <c r="J1602">
        <f t="shared" si="209"/>
        <v>1.20546</v>
      </c>
      <c r="K1602">
        <f t="shared" si="212"/>
        <v>1.2182333333333333</v>
      </c>
      <c r="L1602">
        <f t="shared" si="210"/>
        <v>1.2640499999999995</v>
      </c>
      <c r="M1602">
        <f t="shared" si="216"/>
        <v>1.2760119999999997</v>
      </c>
      <c r="N1602">
        <f t="shared" si="214"/>
        <v>1.2923581250000002</v>
      </c>
      <c r="O1602">
        <v>-1.30492236537825</v>
      </c>
      <c r="P1602">
        <f t="shared" si="215"/>
        <v>-1.30492236537825</v>
      </c>
      <c r="Q1602">
        <f t="shared" si="213"/>
        <v>-1.30492236537825</v>
      </c>
      <c r="R1602">
        <f>MAX(I1574:I1603)</f>
        <v>111.72133324253473</v>
      </c>
      <c r="S1602">
        <f>MIN(I1574:I1603)</f>
        <v>108.08330859897752</v>
      </c>
      <c r="T1602">
        <f>IF(J1602&gt;K1602, 1, IF(J1602&lt;K1602, -1, 0))</f>
        <v>-1</v>
      </c>
      <c r="U1602">
        <f t="shared" si="211"/>
        <v>-1</v>
      </c>
      <c r="V1602">
        <f>G1602*U1603</f>
        <v>0.992576528484446</v>
      </c>
    </row>
    <row r="1603" spans="1:22" x14ac:dyDescent="0.15">
      <c r="A1603">
        <v>20050712</v>
      </c>
      <c r="B1603">
        <v>1.2201</v>
      </c>
      <c r="C1603">
        <v>1.2284999999999999</v>
      </c>
      <c r="D1603">
        <v>1.2183999999999999</v>
      </c>
      <c r="E1603">
        <v>1.2265999999999999</v>
      </c>
      <c r="F1603">
        <v>1.5800000000000002E-2</v>
      </c>
      <c r="G1603">
        <v>1.30492236537825</v>
      </c>
      <c r="H1603">
        <v>0</v>
      </c>
      <c r="I1603">
        <f t="shared" si="208"/>
        <v>110.9785587874651</v>
      </c>
      <c r="J1603">
        <f t="shared" si="209"/>
        <v>1.2052499999999999</v>
      </c>
      <c r="K1603">
        <f t="shared" si="212"/>
        <v>1.2168666666666665</v>
      </c>
      <c r="L1603">
        <f t="shared" si="210"/>
        <v>1.2623837499999992</v>
      </c>
      <c r="M1603">
        <f t="shared" si="216"/>
        <v>1.2750979999999996</v>
      </c>
      <c r="N1603">
        <f t="shared" si="214"/>
        <v>1.2918162500000006</v>
      </c>
      <c r="O1603">
        <v>1.19028208054785</v>
      </c>
      <c r="P1603">
        <f t="shared" si="215"/>
        <v>1.19028208054785</v>
      </c>
      <c r="Q1603">
        <f t="shared" si="213"/>
        <v>1.19028208054785</v>
      </c>
      <c r="R1603">
        <f>MAX(I1575:I1604)</f>
        <v>111.56699692975046</v>
      </c>
      <c r="S1603">
        <f>MIN(I1575:I1604)</f>
        <v>108.08330859897752</v>
      </c>
      <c r="T1603">
        <f>IF(J1603&gt;K1603, 1, IF(J1603&lt;K1603, -1, 0))</f>
        <v>-1</v>
      </c>
      <c r="U1603">
        <f t="shared" si="211"/>
        <v>1</v>
      </c>
      <c r="V1603">
        <f>G1603*U1604</f>
        <v>1.30492236537825</v>
      </c>
    </row>
    <row r="1604" spans="1:22" x14ac:dyDescent="0.15">
      <c r="A1604">
        <v>20050713</v>
      </c>
      <c r="B1604">
        <v>1.2217</v>
      </c>
      <c r="C1604">
        <v>1.2221</v>
      </c>
      <c r="D1604">
        <v>1.2104999999999999</v>
      </c>
      <c r="E1604">
        <v>1.212</v>
      </c>
      <c r="F1604">
        <v>-1.46E-2</v>
      </c>
      <c r="G1604">
        <v>-1.19028208054785</v>
      </c>
      <c r="H1604">
        <v>0</v>
      </c>
      <c r="I1604">
        <f t="shared" ref="I1604:I1667" si="217">I1603*(1+G1604/100)</f>
        <v>109.65760088896764</v>
      </c>
      <c r="J1604">
        <f t="shared" si="209"/>
        <v>1.2059600000000001</v>
      </c>
      <c r="K1604">
        <f t="shared" si="212"/>
        <v>1.2157866666666666</v>
      </c>
      <c r="L1604">
        <f t="shared" si="210"/>
        <v>1.2609687499999995</v>
      </c>
      <c r="M1604">
        <f t="shared" si="216"/>
        <v>1.2743209999999996</v>
      </c>
      <c r="N1604">
        <f t="shared" si="214"/>
        <v>1.2913481250000003</v>
      </c>
      <c r="O1604">
        <v>-8.2508250825073393E-3</v>
      </c>
      <c r="P1604">
        <f t="shared" si="215"/>
        <v>-8.2508250825073393E-3</v>
      </c>
      <c r="Q1604">
        <f t="shared" si="213"/>
        <v>-8.2508250825073393E-3</v>
      </c>
      <c r="R1604">
        <f>MAX(I1576:I1605)</f>
        <v>111.56699692975046</v>
      </c>
      <c r="S1604">
        <f>MIN(I1576:I1605)</f>
        <v>108.08330859897752</v>
      </c>
      <c r="T1604">
        <f>IF(J1604&gt;K1604, 1, IF(J1604&lt;K1604, -1, 0))</f>
        <v>-1</v>
      </c>
      <c r="U1604">
        <f t="shared" si="211"/>
        <v>1</v>
      </c>
      <c r="V1604">
        <f>G1604*U1605</f>
        <v>-1.19028208054785</v>
      </c>
    </row>
    <row r="1605" spans="1:22" x14ac:dyDescent="0.15">
      <c r="A1605">
        <v>20050714</v>
      </c>
      <c r="B1605">
        <v>1.2101</v>
      </c>
      <c r="C1605">
        <v>1.2156</v>
      </c>
      <c r="D1605">
        <v>1.2088000000000001</v>
      </c>
      <c r="E1605">
        <v>1.2121</v>
      </c>
      <c r="F1605">
        <v>1E-4</v>
      </c>
      <c r="G1605">
        <v>8.2508250825073393E-3</v>
      </c>
      <c r="H1605">
        <v>0</v>
      </c>
      <c r="I1605">
        <f t="shared" si="217"/>
        <v>109.66664854580667</v>
      </c>
      <c r="J1605">
        <f t="shared" si="209"/>
        <v>1.20607</v>
      </c>
      <c r="K1605">
        <f t="shared" si="212"/>
        <v>1.2151666666666665</v>
      </c>
      <c r="L1605">
        <f t="shared" si="210"/>
        <v>1.2594462499999994</v>
      </c>
      <c r="M1605">
        <f t="shared" si="216"/>
        <v>1.2733649999999999</v>
      </c>
      <c r="N1605">
        <f t="shared" si="214"/>
        <v>1.2907762500000002</v>
      </c>
      <c r="O1605">
        <v>0.37125649698869301</v>
      </c>
      <c r="P1605">
        <f t="shared" si="215"/>
        <v>0.37125649698869301</v>
      </c>
      <c r="Q1605">
        <f t="shared" si="213"/>
        <v>0.37125649698869301</v>
      </c>
      <c r="R1605">
        <f>MAX(I1577:I1606)</f>
        <v>111.5123705409675</v>
      </c>
      <c r="S1605">
        <f>MIN(I1577:I1606)</f>
        <v>108.08330859897752</v>
      </c>
      <c r="T1605">
        <f>IF(J1605&gt;K1605, 1, IF(J1605&lt;K1605, -1, 0))</f>
        <v>-1</v>
      </c>
      <c r="U1605">
        <f t="shared" si="211"/>
        <v>1</v>
      </c>
      <c r="V1605">
        <f>G1605*U1606</f>
        <v>8.2508250825073393E-3</v>
      </c>
    </row>
    <row r="1606" spans="1:22" x14ac:dyDescent="0.15">
      <c r="A1606">
        <v>20050715</v>
      </c>
      <c r="B1606">
        <v>1.2105999999999999</v>
      </c>
      <c r="C1606">
        <v>1.2105999999999999</v>
      </c>
      <c r="D1606">
        <v>1.2050000000000001</v>
      </c>
      <c r="E1606">
        <v>1.2076</v>
      </c>
      <c r="F1606">
        <v>-4.4999999999999997E-3</v>
      </c>
      <c r="G1606">
        <v>-0.37125649698869301</v>
      </c>
      <c r="H1606">
        <v>0</v>
      </c>
      <c r="I1606">
        <f t="shared" si="217"/>
        <v>109.2595039880506</v>
      </c>
      <c r="J1606">
        <f t="shared" si="209"/>
        <v>1.20617</v>
      </c>
      <c r="K1606">
        <f t="shared" si="212"/>
        <v>1.2148066666666668</v>
      </c>
      <c r="L1606">
        <f t="shared" si="210"/>
        <v>1.2580937499999998</v>
      </c>
      <c r="M1606">
        <f t="shared" si="216"/>
        <v>1.272411</v>
      </c>
      <c r="N1606">
        <f t="shared" si="214"/>
        <v>1.2901775000000002</v>
      </c>
      <c r="O1606">
        <v>-4.1404438555808602E-2</v>
      </c>
      <c r="P1606">
        <f t="shared" si="215"/>
        <v>-4.1404438555808602E-2</v>
      </c>
      <c r="Q1606">
        <f t="shared" si="213"/>
        <v>-4.1404438555808602E-2</v>
      </c>
      <c r="R1606">
        <f>MAX(I1578:I1607)</f>
        <v>111.5123705409675</v>
      </c>
      <c r="S1606">
        <f>MIN(I1578:I1607)</f>
        <v>108.08330859897752</v>
      </c>
      <c r="T1606">
        <f>IF(J1606&gt;K1606, 1, IF(J1606&lt;K1606, -1, 0))</f>
        <v>-1</v>
      </c>
      <c r="U1606">
        <f t="shared" si="211"/>
        <v>1</v>
      </c>
      <c r="V1606">
        <f>G1606*U1607</f>
        <v>-0.37125649698869301</v>
      </c>
    </row>
    <row r="1607" spans="1:22" x14ac:dyDescent="0.15">
      <c r="A1607">
        <v>20050718</v>
      </c>
      <c r="B1607">
        <v>1.2085999999999999</v>
      </c>
      <c r="C1607">
        <v>1.212</v>
      </c>
      <c r="D1607">
        <v>1.2072000000000001</v>
      </c>
      <c r="E1607">
        <v>1.2081</v>
      </c>
      <c r="F1607">
        <v>5.0000000000000001E-4</v>
      </c>
      <c r="G1607">
        <v>4.1404438555808602E-2</v>
      </c>
      <c r="H1607">
        <v>0</v>
      </c>
      <c r="I1607">
        <f t="shared" si="217"/>
        <v>109.3047422722457</v>
      </c>
      <c r="J1607">
        <f t="shared" si="209"/>
        <v>1.2055599999999997</v>
      </c>
      <c r="K1607">
        <f t="shared" si="212"/>
        <v>1.2140966666666666</v>
      </c>
      <c r="L1607">
        <f t="shared" si="210"/>
        <v>1.2567962499999998</v>
      </c>
      <c r="M1607">
        <f t="shared" si="216"/>
        <v>1.271223</v>
      </c>
      <c r="N1607">
        <f t="shared" si="214"/>
        <v>1.2894956250000003</v>
      </c>
      <c r="O1607">
        <v>7.44971442761279E-2</v>
      </c>
      <c r="P1607">
        <f t="shared" si="215"/>
        <v>7.44971442761279E-2</v>
      </c>
      <c r="Q1607">
        <f t="shared" si="213"/>
        <v>7.44971442761279E-2</v>
      </c>
      <c r="R1607">
        <f>MAX(I1579:I1608)</f>
        <v>111.5123705409675</v>
      </c>
      <c r="S1607">
        <f>MIN(I1579:I1608)</f>
        <v>108.08330859897752</v>
      </c>
      <c r="T1607">
        <f>IF(J1607&gt;K1607, 1, IF(J1607&lt;K1607, -1, 0))</f>
        <v>-1</v>
      </c>
      <c r="U1607">
        <f t="shared" si="211"/>
        <v>1</v>
      </c>
      <c r="V1607">
        <f>G1607*U1608</f>
        <v>-4.1404438555808602E-2</v>
      </c>
    </row>
    <row r="1608" spans="1:22" x14ac:dyDescent="0.15">
      <c r="A1608">
        <v>20050719</v>
      </c>
      <c r="B1608">
        <v>1.1994</v>
      </c>
      <c r="C1608">
        <v>1.2077</v>
      </c>
      <c r="D1608">
        <v>1.1981999999999999</v>
      </c>
      <c r="E1608">
        <v>1.2072000000000001</v>
      </c>
      <c r="F1608">
        <v>-8.9999999999999998E-4</v>
      </c>
      <c r="G1608">
        <v>-7.44971442761279E-2</v>
      </c>
      <c r="H1608">
        <v>0</v>
      </c>
      <c r="I1608">
        <f t="shared" si="217"/>
        <v>109.22331336069449</v>
      </c>
      <c r="J1608">
        <f t="shared" si="209"/>
        <v>1.20642</v>
      </c>
      <c r="K1608">
        <f t="shared" si="212"/>
        <v>1.2136166666666668</v>
      </c>
      <c r="L1608">
        <f t="shared" si="210"/>
        <v>1.2556425</v>
      </c>
      <c r="M1608">
        <f t="shared" si="216"/>
        <v>1.2700689999999999</v>
      </c>
      <c r="N1608">
        <f t="shared" si="214"/>
        <v>1.2887381250000003</v>
      </c>
      <c r="O1608">
        <v>-0.94433399602384505</v>
      </c>
      <c r="P1608">
        <f t="shared" si="215"/>
        <v>-0.94433399602384505</v>
      </c>
      <c r="Q1608">
        <f t="shared" si="213"/>
        <v>-0.94433399602384505</v>
      </c>
      <c r="R1608">
        <f>MAX(I1580:I1609)</f>
        <v>111.45808459993337</v>
      </c>
      <c r="S1608">
        <f>MIN(I1580:I1609)</f>
        <v>108.08330859897752</v>
      </c>
      <c r="T1608">
        <f>IF(J1608&gt;K1608, 1, IF(J1608&lt;K1608, -1, 0))</f>
        <v>-1</v>
      </c>
      <c r="U1608">
        <f t="shared" si="211"/>
        <v>-1</v>
      </c>
      <c r="V1608">
        <f>G1608*U1609</f>
        <v>7.44971442761279E-2</v>
      </c>
    </row>
    <row r="1609" spans="1:22" x14ac:dyDescent="0.15">
      <c r="A1609">
        <v>20050720</v>
      </c>
      <c r="B1609">
        <v>1.2092000000000001</v>
      </c>
      <c r="C1609">
        <v>1.2219</v>
      </c>
      <c r="D1609">
        <v>1.2024999999999999</v>
      </c>
      <c r="E1609">
        <v>1.2185999999999999</v>
      </c>
      <c r="F1609">
        <v>1.14E-2</v>
      </c>
      <c r="G1609">
        <v>0.94433399602384505</v>
      </c>
      <c r="H1609">
        <v>0</v>
      </c>
      <c r="I1609">
        <f t="shared" si="217"/>
        <v>110.25474624034318</v>
      </c>
      <c r="J1609">
        <f t="shared" si="209"/>
        <v>1.2076799999999999</v>
      </c>
      <c r="K1609">
        <f t="shared" si="212"/>
        <v>1.2129300000000001</v>
      </c>
      <c r="L1609">
        <f t="shared" si="210"/>
        <v>1.2545074999999999</v>
      </c>
      <c r="M1609">
        <f t="shared" si="216"/>
        <v>1.268934</v>
      </c>
      <c r="N1609">
        <f t="shared" si="214"/>
        <v>1.2879856250000004</v>
      </c>
      <c r="O1609">
        <v>-7.3855243722314404E-2</v>
      </c>
      <c r="P1609">
        <f t="shared" si="215"/>
        <v>-7.3855243722314404E-2</v>
      </c>
      <c r="Q1609">
        <f t="shared" si="213"/>
        <v>-7.3855243722314404E-2</v>
      </c>
      <c r="R1609">
        <f>MAX(I1581:I1610)</f>
        <v>111.45808459993337</v>
      </c>
      <c r="S1609">
        <f>MIN(I1581:I1610)</f>
        <v>108.08330859897752</v>
      </c>
      <c r="T1609">
        <f>IF(J1609&gt;K1609, 1, IF(J1609&lt;K1609, -1, 0))</f>
        <v>-1</v>
      </c>
      <c r="U1609">
        <f t="shared" si="211"/>
        <v>-1</v>
      </c>
      <c r="V1609">
        <f>G1609*U1610</f>
        <v>-0.94433399602384505</v>
      </c>
    </row>
    <row r="1610" spans="1:22" x14ac:dyDescent="0.15">
      <c r="A1610">
        <v>20050721</v>
      </c>
      <c r="B1610">
        <v>1.2217</v>
      </c>
      <c r="C1610">
        <v>1.2243999999999999</v>
      </c>
      <c r="D1610">
        <v>1.2123999999999999</v>
      </c>
      <c r="E1610">
        <v>1.2195</v>
      </c>
      <c r="F1610">
        <v>8.9999999999999998E-4</v>
      </c>
      <c r="G1610">
        <v>7.3855243722314404E-2</v>
      </c>
      <c r="H1610">
        <v>0</v>
      </c>
      <c r="I1610">
        <f t="shared" si="217"/>
        <v>110.33617515189441</v>
      </c>
      <c r="J1610">
        <f t="shared" si="209"/>
        <v>1.2099499999999999</v>
      </c>
      <c r="K1610">
        <f t="shared" si="212"/>
        <v>1.2124666666666668</v>
      </c>
      <c r="L1610">
        <f t="shared" si="210"/>
        <v>1.2536149999999997</v>
      </c>
      <c r="M1610">
        <f t="shared" si="216"/>
        <v>1.2678769999999999</v>
      </c>
      <c r="N1610">
        <f t="shared" si="214"/>
        <v>1.2872943750000005</v>
      </c>
      <c r="O1610">
        <v>0.85280852808527796</v>
      </c>
      <c r="P1610">
        <f t="shared" si="215"/>
        <v>0.85280852808527796</v>
      </c>
      <c r="Q1610">
        <f t="shared" si="213"/>
        <v>0.85280852808527796</v>
      </c>
      <c r="R1610">
        <f>MAX(I1582:I1611)</f>
        <v>111.45808459993337</v>
      </c>
      <c r="S1610">
        <f>MIN(I1582:I1611)</f>
        <v>108.08330859897752</v>
      </c>
      <c r="T1610">
        <f>IF(J1610&gt;K1610, 1, IF(J1610&lt;K1610, -1, 0))</f>
        <v>-1</v>
      </c>
      <c r="U1610">
        <f t="shared" si="211"/>
        <v>-1</v>
      </c>
      <c r="V1610">
        <f>G1610*U1611</f>
        <v>-7.3855243722314404E-2</v>
      </c>
    </row>
    <row r="1611" spans="1:22" x14ac:dyDescent="0.15">
      <c r="A1611">
        <v>20050722</v>
      </c>
      <c r="B1611">
        <v>1.2166999999999999</v>
      </c>
      <c r="C1611">
        <v>1.2183999999999999</v>
      </c>
      <c r="D1611">
        <v>1.2083999999999999</v>
      </c>
      <c r="E1611">
        <v>1.2091000000000001</v>
      </c>
      <c r="F1611">
        <v>-1.04E-2</v>
      </c>
      <c r="G1611">
        <v>-0.85280852808527796</v>
      </c>
      <c r="H1611">
        <v>0</v>
      </c>
      <c r="I1611">
        <f t="shared" si="217"/>
        <v>109.39521884063595</v>
      </c>
      <c r="J1611">
        <f t="shared" si="209"/>
        <v>1.21214</v>
      </c>
      <c r="K1611">
        <f t="shared" si="212"/>
        <v>1.2121866666666667</v>
      </c>
      <c r="L1611">
        <f t="shared" si="210"/>
        <v>1.2526712499999997</v>
      </c>
      <c r="M1611">
        <f t="shared" si="216"/>
        <v>1.266829</v>
      </c>
      <c r="N1611">
        <f t="shared" si="214"/>
        <v>1.2865906250000008</v>
      </c>
      <c r="O1611">
        <v>4.962368703996E-2</v>
      </c>
      <c r="P1611">
        <f t="shared" si="215"/>
        <v>4.962368703996E-2</v>
      </c>
      <c r="Q1611">
        <f t="shared" si="213"/>
        <v>4.962368703996E-2</v>
      </c>
      <c r="R1611">
        <f>MAX(I1583:I1612)</f>
        <v>111.45808459993337</v>
      </c>
      <c r="S1611">
        <f>MIN(I1583:I1612)</f>
        <v>108.08330859897752</v>
      </c>
      <c r="T1611">
        <f>IF(J1611&gt;K1611, 1, IF(J1611&lt;K1611, -1, 0))</f>
        <v>-1</v>
      </c>
      <c r="U1611">
        <f t="shared" si="211"/>
        <v>-1</v>
      </c>
      <c r="V1611">
        <f>G1611*U1612</f>
        <v>0.85280852808527796</v>
      </c>
    </row>
    <row r="1612" spans="1:22" x14ac:dyDescent="0.15">
      <c r="A1612">
        <v>20050725</v>
      </c>
      <c r="B1612">
        <v>1.2092000000000001</v>
      </c>
      <c r="C1612">
        <v>1.2114</v>
      </c>
      <c r="D1612">
        <v>1.2063999999999999</v>
      </c>
      <c r="E1612">
        <v>1.2084999999999999</v>
      </c>
      <c r="F1612">
        <v>-5.9999999999999995E-4</v>
      </c>
      <c r="G1612">
        <v>-4.962368703996E-2</v>
      </c>
      <c r="H1612">
        <v>0</v>
      </c>
      <c r="I1612">
        <f t="shared" si="217"/>
        <v>109.3409328996018</v>
      </c>
      <c r="J1612">
        <f t="shared" si="209"/>
        <v>1.2131599999999998</v>
      </c>
      <c r="K1612">
        <f t="shared" si="212"/>
        <v>1.2116266666666669</v>
      </c>
      <c r="L1612">
        <f t="shared" si="210"/>
        <v>1.2515862499999999</v>
      </c>
      <c r="M1612">
        <f t="shared" si="216"/>
        <v>1.2657309999999997</v>
      </c>
      <c r="N1612">
        <f t="shared" si="214"/>
        <v>1.2858543750000009</v>
      </c>
      <c r="O1612">
        <v>-0.29788994621430098</v>
      </c>
      <c r="P1612">
        <f t="shared" si="215"/>
        <v>0.29788994621430098</v>
      </c>
      <c r="Q1612">
        <f t="shared" si="213"/>
        <v>0.29788994621430098</v>
      </c>
      <c r="R1612">
        <f>MAX(I1584:I1613)</f>
        <v>111.45808459993337</v>
      </c>
      <c r="S1612">
        <f>MIN(I1584:I1613)</f>
        <v>108.08330859897752</v>
      </c>
      <c r="T1612">
        <f>IF(J1612&gt;K1612, 1, IF(J1612&lt;K1612, -1, 0))</f>
        <v>1</v>
      </c>
      <c r="U1612">
        <f t="shared" si="211"/>
        <v>-1</v>
      </c>
      <c r="V1612">
        <f>G1612*U1613</f>
        <v>4.962368703996E-2</v>
      </c>
    </row>
    <row r="1613" spans="1:22" x14ac:dyDescent="0.15">
      <c r="A1613">
        <v>20050726</v>
      </c>
      <c r="B1613">
        <v>1.2012</v>
      </c>
      <c r="C1613">
        <v>1.2062999999999999</v>
      </c>
      <c r="D1613">
        <v>1.2004999999999999</v>
      </c>
      <c r="E1613">
        <v>1.2049000000000001</v>
      </c>
      <c r="F1613">
        <v>-3.5999999999999999E-3</v>
      </c>
      <c r="G1613">
        <v>-0.29788994621430098</v>
      </c>
      <c r="H1613">
        <v>0</v>
      </c>
      <c r="I1613">
        <f t="shared" si="217"/>
        <v>109.01521725339695</v>
      </c>
      <c r="J1613">
        <f t="shared" si="209"/>
        <v>1.2129300000000001</v>
      </c>
      <c r="K1613">
        <f t="shared" si="212"/>
        <v>1.211376666666667</v>
      </c>
      <c r="L1613">
        <f t="shared" si="210"/>
        <v>1.2504649999999999</v>
      </c>
      <c r="M1613">
        <f t="shared" si="216"/>
        <v>1.2646789999999997</v>
      </c>
      <c r="N1613">
        <f t="shared" si="214"/>
        <v>1.2849993750000006</v>
      </c>
      <c r="O1613">
        <v>0.44816997261182301</v>
      </c>
      <c r="P1613">
        <f t="shared" si="215"/>
        <v>-0.44816997261182301</v>
      </c>
      <c r="Q1613">
        <f t="shared" si="213"/>
        <v>-0.44816997261182301</v>
      </c>
      <c r="R1613">
        <f>MAX(I1585:I1614)</f>
        <v>111.45808459993337</v>
      </c>
      <c r="S1613">
        <f>MIN(I1585:I1614)</f>
        <v>108.08330859897752</v>
      </c>
      <c r="T1613">
        <f>IF(J1613&gt;K1613, 1, IF(J1613&lt;K1613, -1, 0))</f>
        <v>1</v>
      </c>
      <c r="U1613">
        <f t="shared" si="211"/>
        <v>-1</v>
      </c>
      <c r="V1613">
        <f>G1613*U1614</f>
        <v>0.29788994621430098</v>
      </c>
    </row>
    <row r="1614" spans="1:22" x14ac:dyDescent="0.15">
      <c r="A1614">
        <v>20050727</v>
      </c>
      <c r="B1614">
        <v>1.2016</v>
      </c>
      <c r="C1614">
        <v>1.2110000000000001</v>
      </c>
      <c r="D1614">
        <v>1.1990000000000001</v>
      </c>
      <c r="E1614">
        <v>1.2102999999999999</v>
      </c>
      <c r="F1614">
        <v>5.4000000000000003E-3</v>
      </c>
      <c r="G1614">
        <v>0.44816997261182301</v>
      </c>
      <c r="H1614">
        <v>0</v>
      </c>
      <c r="I1614">
        <f t="shared" si="217"/>
        <v>109.50379072270424</v>
      </c>
      <c r="J1614">
        <f t="shared" ref="J1614:J1677" si="218">AVERAGE(E1604:E1613)</f>
        <v>1.2107600000000001</v>
      </c>
      <c r="K1614">
        <f t="shared" si="212"/>
        <v>1.2110433333333335</v>
      </c>
      <c r="L1614">
        <f t="shared" si="210"/>
        <v>1.2493637500000001</v>
      </c>
      <c r="M1614">
        <f t="shared" si="216"/>
        <v>1.2636159999999996</v>
      </c>
      <c r="N1614">
        <f t="shared" si="214"/>
        <v>1.2841425000000006</v>
      </c>
      <c r="O1614">
        <v>-0.45443278525985797</v>
      </c>
      <c r="P1614">
        <f t="shared" si="215"/>
        <v>-0.45443278525985797</v>
      </c>
      <c r="Q1614">
        <f t="shared" si="213"/>
        <v>-0.45443278525985797</v>
      </c>
      <c r="R1614">
        <f>MAX(I1586:I1615)</f>
        <v>111.45808459993337</v>
      </c>
      <c r="S1614">
        <f>MIN(I1586:I1615)</f>
        <v>108.08330859897752</v>
      </c>
      <c r="T1614">
        <f>IF(J1614&gt;K1614, 1, IF(J1614&lt;K1614, -1, 0))</f>
        <v>-1</v>
      </c>
      <c r="U1614">
        <f t="shared" si="211"/>
        <v>-1</v>
      </c>
      <c r="V1614">
        <f>G1614*U1615</f>
        <v>-0.44816997261182301</v>
      </c>
    </row>
    <row r="1615" spans="1:22" x14ac:dyDescent="0.15">
      <c r="A1615">
        <v>20050728</v>
      </c>
      <c r="B1615">
        <v>1.212</v>
      </c>
      <c r="C1615">
        <v>1.2176</v>
      </c>
      <c r="D1615">
        <v>1.2085999999999999</v>
      </c>
      <c r="E1615">
        <v>1.2158</v>
      </c>
      <c r="F1615">
        <v>5.4999999999999997E-3</v>
      </c>
      <c r="G1615">
        <v>0.45443278525985797</v>
      </c>
      <c r="H1615">
        <v>0</v>
      </c>
      <c r="I1615">
        <f t="shared" si="217"/>
        <v>110.00141184885054</v>
      </c>
      <c r="J1615">
        <f t="shared" si="218"/>
        <v>1.2105900000000001</v>
      </c>
      <c r="K1615">
        <f t="shared" si="212"/>
        <v>1.2111400000000001</v>
      </c>
      <c r="L1615">
        <f t="shared" si="210"/>
        <v>1.2483987500000002</v>
      </c>
      <c r="M1615">
        <f t="shared" si="216"/>
        <v>1.2624789999999997</v>
      </c>
      <c r="N1615">
        <f t="shared" si="214"/>
        <v>1.2833075000000007</v>
      </c>
      <c r="O1615">
        <v>5.7575259088659597E-2</v>
      </c>
      <c r="P1615">
        <f t="shared" si="215"/>
        <v>5.7575259088659597E-2</v>
      </c>
      <c r="Q1615">
        <f t="shared" si="213"/>
        <v>5.7575259088659597E-2</v>
      </c>
      <c r="R1615">
        <f>MAX(I1587:I1616)</f>
        <v>111.45808459993337</v>
      </c>
      <c r="S1615">
        <f>MIN(I1587:I1616)</f>
        <v>108.08330859897752</v>
      </c>
      <c r="T1615">
        <f>IF(J1615&gt;K1615, 1, IF(J1615&lt;K1615, -1, 0))</f>
        <v>-1</v>
      </c>
      <c r="U1615">
        <f t="shared" si="211"/>
        <v>-1</v>
      </c>
      <c r="V1615">
        <f>G1615*U1616</f>
        <v>-0.45443278525985797</v>
      </c>
    </row>
    <row r="1616" spans="1:22" x14ac:dyDescent="0.15">
      <c r="A1616">
        <v>20050729</v>
      </c>
      <c r="B1616">
        <v>1.2121</v>
      </c>
      <c r="C1616">
        <v>1.2184999999999999</v>
      </c>
      <c r="D1616">
        <v>1.2108000000000001</v>
      </c>
      <c r="E1616">
        <v>1.2151000000000001</v>
      </c>
      <c r="F1616">
        <v>-6.9999999999999999E-4</v>
      </c>
      <c r="G1616">
        <v>-5.7575259088659597E-2</v>
      </c>
      <c r="H1616">
        <v>0</v>
      </c>
      <c r="I1616">
        <f t="shared" si="217"/>
        <v>109.93807825097738</v>
      </c>
      <c r="J1616">
        <f t="shared" si="218"/>
        <v>1.21096</v>
      </c>
      <c r="K1616">
        <f t="shared" si="212"/>
        <v>1.2111433333333332</v>
      </c>
      <c r="L1616">
        <f t="shared" si="210"/>
        <v>1.2474762500000001</v>
      </c>
      <c r="M1616">
        <f t="shared" si="216"/>
        <v>1.2614329999999996</v>
      </c>
      <c r="N1616">
        <f t="shared" si="214"/>
        <v>1.2825656250000006</v>
      </c>
      <c r="O1616">
        <v>-0.55962472224507598</v>
      </c>
      <c r="P1616">
        <f t="shared" si="215"/>
        <v>-0.55962472224507598</v>
      </c>
      <c r="Q1616">
        <f t="shared" si="213"/>
        <v>-0.55962472224507598</v>
      </c>
      <c r="R1616">
        <f>MAX(I1588:I1617)</f>
        <v>110.9785587874651</v>
      </c>
      <c r="S1616">
        <f>MIN(I1588:I1617)</f>
        <v>108.08330859897752</v>
      </c>
      <c r="T1616">
        <f>IF(J1616&gt;K1616, 1, IF(J1616&lt;K1616, -1, 0))</f>
        <v>-1</v>
      </c>
      <c r="U1616">
        <f t="shared" si="211"/>
        <v>-1</v>
      </c>
      <c r="V1616">
        <f>G1616*U1617</f>
        <v>5.7575259088659597E-2</v>
      </c>
    </row>
    <row r="1617" spans="1:22" x14ac:dyDescent="0.15">
      <c r="A1617">
        <v>20050801</v>
      </c>
      <c r="B1617">
        <v>1.2253000000000001</v>
      </c>
      <c r="C1617">
        <v>1.2271000000000001</v>
      </c>
      <c r="D1617">
        <v>1.2204999999999999</v>
      </c>
      <c r="E1617">
        <v>1.2219</v>
      </c>
      <c r="F1617">
        <v>6.7999999999999996E-3</v>
      </c>
      <c r="G1617">
        <v>0.55962472224507598</v>
      </c>
      <c r="H1617">
        <v>0</v>
      </c>
      <c r="I1617">
        <f t="shared" si="217"/>
        <v>110.55331891603097</v>
      </c>
      <c r="J1617">
        <f t="shared" si="218"/>
        <v>1.2117100000000001</v>
      </c>
      <c r="K1617">
        <f t="shared" si="212"/>
        <v>1.2111833333333335</v>
      </c>
      <c r="L1617">
        <f t="shared" si="210"/>
        <v>1.2465412500000004</v>
      </c>
      <c r="M1617">
        <f t="shared" si="216"/>
        <v>1.260211</v>
      </c>
      <c r="N1617">
        <f t="shared" si="214"/>
        <v>1.2818243750000007</v>
      </c>
      <c r="O1617">
        <v>-8.1839757754308008E-3</v>
      </c>
      <c r="P1617">
        <f t="shared" si="215"/>
        <v>8.1839757754308008E-3</v>
      </c>
      <c r="Q1617">
        <f t="shared" si="213"/>
        <v>8.1839757754308008E-3</v>
      </c>
      <c r="R1617">
        <f>MAX(I1589:I1618)</f>
        <v>110.9785587874651</v>
      </c>
      <c r="S1617">
        <f>MIN(I1589:I1618)</f>
        <v>108.08330859897752</v>
      </c>
      <c r="T1617">
        <f>IF(J1617&gt;K1617, 1, IF(J1617&lt;K1617, -1, 0))</f>
        <v>1</v>
      </c>
      <c r="U1617">
        <f t="shared" si="211"/>
        <v>-1</v>
      </c>
      <c r="V1617">
        <f>G1617*U1618</f>
        <v>-0.55962472224507598</v>
      </c>
    </row>
    <row r="1618" spans="1:22" x14ac:dyDescent="0.15">
      <c r="A1618">
        <v>20050802</v>
      </c>
      <c r="B1618">
        <v>1.2242</v>
      </c>
      <c r="C1618">
        <v>1.2275</v>
      </c>
      <c r="D1618">
        <v>1.2213000000000001</v>
      </c>
      <c r="E1618">
        <v>1.2218</v>
      </c>
      <c r="F1618">
        <v>-1E-4</v>
      </c>
      <c r="G1618">
        <v>-8.1839757754308008E-3</v>
      </c>
      <c r="H1618">
        <v>0</v>
      </c>
      <c r="I1618">
        <f t="shared" si="217"/>
        <v>110.54427125919194</v>
      </c>
      <c r="J1618">
        <f t="shared" si="218"/>
        <v>1.2130899999999998</v>
      </c>
      <c r="K1618">
        <f t="shared" si="212"/>
        <v>1.21085</v>
      </c>
      <c r="L1618">
        <f t="shared" si="210"/>
        <v>1.2457237500000005</v>
      </c>
      <c r="M1618">
        <f t="shared" si="216"/>
        <v>1.259001</v>
      </c>
      <c r="N1618">
        <f t="shared" si="214"/>
        <v>1.2811825000000006</v>
      </c>
      <c r="O1618">
        <v>1.1704043214928801</v>
      </c>
      <c r="P1618">
        <f t="shared" si="215"/>
        <v>-1.1704043214928801</v>
      </c>
      <c r="Q1618">
        <f t="shared" si="213"/>
        <v>-1.1704043214928801</v>
      </c>
      <c r="R1618">
        <f>MAX(I1590:I1619)</f>
        <v>111.83808618717235</v>
      </c>
      <c r="S1618">
        <f>MIN(I1590:I1619)</f>
        <v>108.08330859897752</v>
      </c>
      <c r="T1618">
        <f>IF(J1618&gt;K1618, 1, IF(J1618&lt;K1618, -1, 0))</f>
        <v>1</v>
      </c>
      <c r="U1618">
        <f t="shared" si="211"/>
        <v>-1</v>
      </c>
      <c r="V1618">
        <f>G1618*U1619</f>
        <v>8.1839757754308008E-3</v>
      </c>
    </row>
    <row r="1619" spans="1:22" x14ac:dyDescent="0.15">
      <c r="A1619">
        <v>20050803</v>
      </c>
      <c r="B1619">
        <v>1.2339</v>
      </c>
      <c r="C1619">
        <v>1.2369000000000001</v>
      </c>
      <c r="D1619">
        <v>1.2324999999999999</v>
      </c>
      <c r="E1619">
        <v>1.2361</v>
      </c>
      <c r="F1619">
        <v>1.43E-2</v>
      </c>
      <c r="G1619">
        <v>1.1704043214928801</v>
      </c>
      <c r="H1619">
        <v>0</v>
      </c>
      <c r="I1619">
        <f t="shared" si="217"/>
        <v>111.83808618717235</v>
      </c>
      <c r="J1619">
        <f t="shared" si="218"/>
        <v>1.21455</v>
      </c>
      <c r="K1619">
        <f t="shared" si="212"/>
        <v>1.2109533333333331</v>
      </c>
      <c r="L1619">
        <f t="shared" si="210"/>
        <v>1.2448137500000003</v>
      </c>
      <c r="M1619">
        <f t="shared" si="216"/>
        <v>1.2577639999999999</v>
      </c>
      <c r="N1619">
        <f t="shared" si="214"/>
        <v>1.2804850000000005</v>
      </c>
      <c r="O1619">
        <v>0.331688374726963</v>
      </c>
      <c r="P1619">
        <f t="shared" si="215"/>
        <v>-0.331688374726963</v>
      </c>
      <c r="Q1619">
        <f t="shared" si="213"/>
        <v>-0.331688374726963</v>
      </c>
      <c r="R1619">
        <f>MAX(I1591:I1620)</f>
        <v>112.20904011757233</v>
      </c>
      <c r="S1619">
        <f>MIN(I1591:I1620)</f>
        <v>108.08330859897752</v>
      </c>
      <c r="T1619">
        <f>IF(J1619&gt;K1619, 1, IF(J1619&lt;K1619, -1, 0))</f>
        <v>1</v>
      </c>
      <c r="U1619">
        <f t="shared" si="211"/>
        <v>-1</v>
      </c>
      <c r="V1619">
        <f>G1619*U1620</f>
        <v>-1.1704043214928801</v>
      </c>
    </row>
    <row r="1620" spans="1:22" x14ac:dyDescent="0.15">
      <c r="A1620">
        <v>20050804</v>
      </c>
      <c r="B1620">
        <v>1.2343999999999999</v>
      </c>
      <c r="C1620">
        <v>1.2424999999999999</v>
      </c>
      <c r="D1620">
        <v>1.2330000000000001</v>
      </c>
      <c r="E1620">
        <v>1.2402</v>
      </c>
      <c r="F1620">
        <v>4.1000000000000003E-3</v>
      </c>
      <c r="G1620">
        <v>0.331688374726963</v>
      </c>
      <c r="H1620">
        <v>0</v>
      </c>
      <c r="I1620">
        <f t="shared" si="217"/>
        <v>112.20904011757233</v>
      </c>
      <c r="J1620">
        <f t="shared" si="218"/>
        <v>1.2162999999999999</v>
      </c>
      <c r="K1620">
        <f t="shared" si="212"/>
        <v>1.2114399999999999</v>
      </c>
      <c r="L1620">
        <f t="shared" ref="L1620:L1683" si="219">AVERAGE(E1540:E1619)</f>
        <v>1.2440112500000002</v>
      </c>
      <c r="M1620">
        <f t="shared" si="216"/>
        <v>1.2566409999999999</v>
      </c>
      <c r="N1620">
        <f t="shared" si="214"/>
        <v>1.2798900000000004</v>
      </c>
      <c r="O1620">
        <v>-0.27414933075310999</v>
      </c>
      <c r="P1620">
        <f t="shared" si="215"/>
        <v>0.27414933075310999</v>
      </c>
      <c r="Q1620">
        <f t="shared" si="213"/>
        <v>0.27414933075310999</v>
      </c>
      <c r="R1620">
        <f>MAX(I1592:I1621)</f>
        <v>112.20904011757233</v>
      </c>
      <c r="S1620">
        <f>MIN(I1592:I1621)</f>
        <v>108.08330859897752</v>
      </c>
      <c r="T1620">
        <f>IF(J1620&gt;K1620, 1, IF(J1620&lt;K1620, -1, 0))</f>
        <v>1</v>
      </c>
      <c r="U1620">
        <f t="shared" ref="U1620:U1683" si="220">IF(T1570=-1,-1,IF(T1570=1,1,U1569))</f>
        <v>-1</v>
      </c>
      <c r="V1620">
        <f>G1620*U1621</f>
        <v>-0.331688374726963</v>
      </c>
    </row>
    <row r="1621" spans="1:22" x14ac:dyDescent="0.15">
      <c r="A1621">
        <v>20050805</v>
      </c>
      <c r="B1621">
        <v>1.2410000000000001</v>
      </c>
      <c r="C1621">
        <v>1.2412000000000001</v>
      </c>
      <c r="D1621">
        <v>1.2332000000000001</v>
      </c>
      <c r="E1621">
        <v>1.2367999999999999</v>
      </c>
      <c r="F1621">
        <v>-3.3999999999999998E-3</v>
      </c>
      <c r="G1621">
        <v>-0.27414933075310999</v>
      </c>
      <c r="H1621">
        <v>0</v>
      </c>
      <c r="I1621">
        <f t="shared" si="217"/>
        <v>111.9014197850455</v>
      </c>
      <c r="J1621">
        <f t="shared" si="218"/>
        <v>1.21837</v>
      </c>
      <c r="K1621">
        <f t="shared" si="212"/>
        <v>1.2122300000000001</v>
      </c>
      <c r="L1621">
        <f t="shared" si="219"/>
        <v>1.2433312500000002</v>
      </c>
      <c r="M1621">
        <f t="shared" si="216"/>
        <v>1.255647</v>
      </c>
      <c r="N1621">
        <f t="shared" si="214"/>
        <v>1.2792562500000002</v>
      </c>
      <c r="O1621">
        <v>0.121280724450199</v>
      </c>
      <c r="P1621">
        <f t="shared" si="215"/>
        <v>-0.121280724450199</v>
      </c>
      <c r="Q1621">
        <f t="shared" si="213"/>
        <v>-0.121280724450199</v>
      </c>
      <c r="R1621">
        <f>MAX(I1593:I1622)</f>
        <v>112.20904011757233</v>
      </c>
      <c r="S1621">
        <f>MIN(I1593:I1622)</f>
        <v>108.08330859897752</v>
      </c>
      <c r="T1621">
        <f>IF(J1621&gt;K1621, 1, IF(J1621&lt;K1621, -1, 0))</f>
        <v>1</v>
      </c>
      <c r="U1621">
        <f t="shared" si="220"/>
        <v>-1</v>
      </c>
      <c r="V1621">
        <f>G1621*U1622</f>
        <v>0.27414933075310999</v>
      </c>
    </row>
    <row r="1622" spans="1:22" x14ac:dyDescent="0.15">
      <c r="A1622">
        <v>20050808</v>
      </c>
      <c r="B1622">
        <v>1.2395</v>
      </c>
      <c r="C1622">
        <v>1.24</v>
      </c>
      <c r="D1622">
        <v>1.2375</v>
      </c>
      <c r="E1622">
        <v>1.2383</v>
      </c>
      <c r="F1622">
        <v>1.5E-3</v>
      </c>
      <c r="G1622">
        <v>0.121280724450199</v>
      </c>
      <c r="H1622">
        <v>0</v>
      </c>
      <c r="I1622">
        <f t="shared" si="217"/>
        <v>112.03713463763086</v>
      </c>
      <c r="J1622">
        <f t="shared" si="218"/>
        <v>1.2211400000000001</v>
      </c>
      <c r="K1622">
        <f t="shared" si="212"/>
        <v>1.2132533333333335</v>
      </c>
      <c r="L1622">
        <f t="shared" si="219"/>
        <v>1.2426250000000001</v>
      </c>
      <c r="M1622">
        <f t="shared" si="216"/>
        <v>1.25467</v>
      </c>
      <c r="N1622">
        <f t="shared" si="214"/>
        <v>1.2787100000000002</v>
      </c>
      <c r="O1622">
        <v>4.03779374949483E-2</v>
      </c>
      <c r="P1622">
        <f t="shared" si="215"/>
        <v>-4.03779374949483E-2</v>
      </c>
      <c r="Q1622">
        <f t="shared" si="213"/>
        <v>-4.03779374949483E-2</v>
      </c>
      <c r="R1622">
        <f>MAX(I1594:I1623)</f>
        <v>112.20904011757233</v>
      </c>
      <c r="S1622">
        <f>MIN(I1594:I1623)</f>
        <v>108.08330859897752</v>
      </c>
      <c r="T1622">
        <f>IF(J1622&gt;K1622, 1, IF(J1622&lt;K1622, -1, 0))</f>
        <v>1</v>
      </c>
      <c r="U1622">
        <f t="shared" si="220"/>
        <v>-1</v>
      </c>
      <c r="V1622">
        <f>G1622*U1623</f>
        <v>-0.121280724450199</v>
      </c>
    </row>
    <row r="1623" spans="1:22" x14ac:dyDescent="0.15">
      <c r="A1623">
        <v>20050809</v>
      </c>
      <c r="B1623">
        <v>1.2383</v>
      </c>
      <c r="C1623">
        <v>1.2403</v>
      </c>
      <c r="D1623">
        <v>1.2351000000000001</v>
      </c>
      <c r="E1623">
        <v>1.2387999999999999</v>
      </c>
      <c r="F1623">
        <v>5.0000000000000001E-4</v>
      </c>
      <c r="G1623">
        <v>4.03779374949483E-2</v>
      </c>
      <c r="H1623">
        <v>0</v>
      </c>
      <c r="I1623">
        <f t="shared" si="217"/>
        <v>112.08237292182596</v>
      </c>
      <c r="J1623">
        <f t="shared" si="218"/>
        <v>1.2241200000000001</v>
      </c>
      <c r="K1623">
        <f t="shared" si="212"/>
        <v>1.2141</v>
      </c>
      <c r="L1623">
        <f t="shared" si="219"/>
        <v>1.24204625</v>
      </c>
      <c r="M1623">
        <f t="shared" si="216"/>
        <v>1.2536119999999997</v>
      </c>
      <c r="N1623">
        <f t="shared" si="214"/>
        <v>1.2781381250000003</v>
      </c>
      <c r="O1623">
        <v>8.8795608653543801E-2</v>
      </c>
      <c r="P1623">
        <f t="shared" si="215"/>
        <v>-8.8795608653543801E-2</v>
      </c>
      <c r="Q1623">
        <f t="shared" si="213"/>
        <v>-8.8795608653543801E-2</v>
      </c>
      <c r="R1623">
        <f>MAX(I1595:I1624)</f>
        <v>112.20904011757233</v>
      </c>
      <c r="S1623">
        <f>MIN(I1595:I1624)</f>
        <v>108.08330859897752</v>
      </c>
      <c r="T1623">
        <f>IF(J1623&gt;K1623, 1, IF(J1623&lt;K1623, -1, 0))</f>
        <v>1</v>
      </c>
      <c r="U1623">
        <f t="shared" si="220"/>
        <v>-1</v>
      </c>
      <c r="V1623">
        <f>G1623*U1624</f>
        <v>-4.03779374949483E-2</v>
      </c>
    </row>
    <row r="1624" spans="1:22" x14ac:dyDescent="0.15">
      <c r="A1624">
        <v>20050810</v>
      </c>
      <c r="B1624">
        <v>1.2403</v>
      </c>
      <c r="C1624">
        <v>1.2427999999999999</v>
      </c>
      <c r="D1624">
        <v>1.2356</v>
      </c>
      <c r="E1624">
        <v>1.2399</v>
      </c>
      <c r="F1624">
        <v>1.1000000000000001E-3</v>
      </c>
      <c r="G1624">
        <v>8.8795608653543801E-2</v>
      </c>
      <c r="H1624">
        <v>0</v>
      </c>
      <c r="I1624">
        <f t="shared" si="217"/>
        <v>112.18189714705522</v>
      </c>
      <c r="J1624">
        <f t="shared" si="218"/>
        <v>1.2275100000000001</v>
      </c>
      <c r="K1624">
        <f t="shared" si="212"/>
        <v>1.2147433333333335</v>
      </c>
      <c r="L1624">
        <f t="shared" si="219"/>
        <v>1.24137125</v>
      </c>
      <c r="M1624">
        <f t="shared" si="216"/>
        <v>1.2526019999999998</v>
      </c>
      <c r="N1624">
        <f t="shared" si="214"/>
        <v>1.2775050000000001</v>
      </c>
      <c r="O1624">
        <v>0.45164932655859702</v>
      </c>
      <c r="P1624">
        <f t="shared" si="215"/>
        <v>-0.45164932655859702</v>
      </c>
      <c r="Q1624">
        <f t="shared" si="213"/>
        <v>-0.45164932655859702</v>
      </c>
      <c r="R1624">
        <f>MAX(I1596:I1625)</f>
        <v>112.68856593004055</v>
      </c>
      <c r="S1624">
        <f>MIN(I1596:I1625)</f>
        <v>108.08330859897752</v>
      </c>
      <c r="T1624">
        <f>IF(J1624&gt;K1624, 1, IF(J1624&lt;K1624, -1, 0))</f>
        <v>1</v>
      </c>
      <c r="U1624">
        <f t="shared" si="220"/>
        <v>-1</v>
      </c>
      <c r="V1624">
        <f>G1624*U1625</f>
        <v>-8.8795608653543801E-2</v>
      </c>
    </row>
    <row r="1625" spans="1:22" x14ac:dyDescent="0.15">
      <c r="A1625">
        <v>20050811</v>
      </c>
      <c r="B1625">
        <v>1.2428999999999999</v>
      </c>
      <c r="C1625">
        <v>1.2468999999999999</v>
      </c>
      <c r="D1625">
        <v>1.2418</v>
      </c>
      <c r="E1625">
        <v>1.2455000000000001</v>
      </c>
      <c r="F1625">
        <v>5.5999999999999999E-3</v>
      </c>
      <c r="G1625">
        <v>0.45164932655859702</v>
      </c>
      <c r="H1625">
        <v>0</v>
      </c>
      <c r="I1625">
        <f t="shared" si="217"/>
        <v>112.68856593004055</v>
      </c>
      <c r="J1625">
        <f t="shared" si="218"/>
        <v>1.23047</v>
      </c>
      <c r="K1625">
        <f t="shared" si="212"/>
        <v>1.2157100000000001</v>
      </c>
      <c r="L1625">
        <f t="shared" si="219"/>
        <v>1.2405725000000003</v>
      </c>
      <c r="M1625">
        <f t="shared" si="216"/>
        <v>1.2516629999999997</v>
      </c>
      <c r="N1625">
        <f t="shared" si="214"/>
        <v>1.2768950000000003</v>
      </c>
      <c r="O1625">
        <v>2.4086712163787001E-2</v>
      </c>
      <c r="P1625">
        <f t="shared" si="215"/>
        <v>-2.4086712163787001E-2</v>
      </c>
      <c r="Q1625">
        <f t="shared" si="213"/>
        <v>-2.4086712163787001E-2</v>
      </c>
      <c r="R1625">
        <f>MAX(I1597:I1626)</f>
        <v>112.71570890055762</v>
      </c>
      <c r="S1625">
        <f>MIN(I1597:I1626)</f>
        <v>108.08330859897752</v>
      </c>
      <c r="T1625">
        <f>IF(J1625&gt;K1625, 1, IF(J1625&lt;K1625, -1, 0))</f>
        <v>1</v>
      </c>
      <c r="U1625">
        <f t="shared" si="220"/>
        <v>-1</v>
      </c>
      <c r="V1625">
        <f>G1625*U1626</f>
        <v>-0.45164932655859702</v>
      </c>
    </row>
    <row r="1626" spans="1:22" x14ac:dyDescent="0.15">
      <c r="A1626">
        <v>20050812</v>
      </c>
      <c r="B1626">
        <v>1.2476</v>
      </c>
      <c r="C1626">
        <v>1.2490000000000001</v>
      </c>
      <c r="D1626">
        <v>1.2404999999999999</v>
      </c>
      <c r="E1626">
        <v>1.2458</v>
      </c>
      <c r="F1626">
        <v>2.9999999999999997E-4</v>
      </c>
      <c r="G1626">
        <v>2.4086712163787001E-2</v>
      </c>
      <c r="H1626">
        <v>0</v>
      </c>
      <c r="I1626">
        <f t="shared" si="217"/>
        <v>112.71570890055762</v>
      </c>
      <c r="J1626">
        <f t="shared" si="218"/>
        <v>1.2334399999999999</v>
      </c>
      <c r="K1626">
        <f t="shared" si="212"/>
        <v>1.2168566666666665</v>
      </c>
      <c r="L1626">
        <f t="shared" si="219"/>
        <v>1.2398225000000003</v>
      </c>
      <c r="M1626">
        <f t="shared" si="216"/>
        <v>1.250915</v>
      </c>
      <c r="N1626">
        <f t="shared" si="214"/>
        <v>1.2763012500000002</v>
      </c>
      <c r="O1626">
        <v>-0.58596885535399601</v>
      </c>
      <c r="P1626">
        <f t="shared" si="215"/>
        <v>0.58596885535399601</v>
      </c>
      <c r="Q1626">
        <f t="shared" si="213"/>
        <v>0.58596885535399601</v>
      </c>
      <c r="R1626">
        <f>MAX(I1598:I1627)</f>
        <v>112.71570890055762</v>
      </c>
      <c r="S1626">
        <f>MIN(I1598:I1627)</f>
        <v>108.08330859897752</v>
      </c>
      <c r="T1626">
        <f>IF(J1626&gt;K1626, 1, IF(J1626&lt;K1626, -1, 0))</f>
        <v>1</v>
      </c>
      <c r="U1626">
        <f t="shared" si="220"/>
        <v>-1</v>
      </c>
      <c r="V1626">
        <f>G1626*U1627</f>
        <v>-2.4086712163787001E-2</v>
      </c>
    </row>
    <row r="1627" spans="1:22" x14ac:dyDescent="0.15">
      <c r="A1627">
        <v>20050815</v>
      </c>
      <c r="B1627">
        <v>1.2392000000000001</v>
      </c>
      <c r="C1627">
        <v>1.2404999999999999</v>
      </c>
      <c r="D1627">
        <v>1.2361</v>
      </c>
      <c r="E1627">
        <v>1.2384999999999999</v>
      </c>
      <c r="F1627">
        <v>-7.3000000000000001E-3</v>
      </c>
      <c r="G1627">
        <v>-0.58596885535399601</v>
      </c>
      <c r="H1627">
        <v>0</v>
      </c>
      <c r="I1627">
        <f t="shared" si="217"/>
        <v>112.05522995130889</v>
      </c>
      <c r="J1627">
        <f t="shared" si="218"/>
        <v>1.2365099999999998</v>
      </c>
      <c r="K1627">
        <f t="shared" si="212"/>
        <v>1.2179266666666666</v>
      </c>
      <c r="L1627">
        <f t="shared" si="219"/>
        <v>1.2390187500000005</v>
      </c>
      <c r="M1627">
        <f t="shared" si="216"/>
        <v>1.250259</v>
      </c>
      <c r="N1627">
        <f t="shared" si="214"/>
        <v>1.2756537500000003</v>
      </c>
      <c r="O1627">
        <v>-8.8817117480813806E-2</v>
      </c>
      <c r="P1627">
        <f t="shared" si="215"/>
        <v>8.8817117480813806E-2</v>
      </c>
      <c r="Q1627">
        <f t="shared" si="213"/>
        <v>8.8817117480813806E-2</v>
      </c>
      <c r="R1627">
        <f>MAX(I1599:I1628)</f>
        <v>112.71570890055762</v>
      </c>
      <c r="S1627">
        <f>MIN(I1599:I1628)</f>
        <v>108.20092813788482</v>
      </c>
      <c r="T1627">
        <f>IF(J1627&gt;K1627, 1, IF(J1627&lt;K1627, -1, 0))</f>
        <v>1</v>
      </c>
      <c r="U1627">
        <f t="shared" si="220"/>
        <v>-1</v>
      </c>
      <c r="V1627">
        <f>G1627*U1628</f>
        <v>0.58596885535399601</v>
      </c>
    </row>
    <row r="1628" spans="1:22" x14ac:dyDescent="0.15">
      <c r="A1628">
        <v>20050816</v>
      </c>
      <c r="B1628">
        <v>1.2332000000000001</v>
      </c>
      <c r="C1628">
        <v>1.2379</v>
      </c>
      <c r="D1628">
        <v>1.2312000000000001</v>
      </c>
      <c r="E1628">
        <v>1.2374000000000001</v>
      </c>
      <c r="F1628">
        <v>-1.1000000000000001E-3</v>
      </c>
      <c r="G1628">
        <v>-8.8817117480813806E-2</v>
      </c>
      <c r="H1628">
        <v>0</v>
      </c>
      <c r="I1628">
        <f t="shared" si="217"/>
        <v>111.95570572607964</v>
      </c>
      <c r="J1628">
        <f t="shared" si="218"/>
        <v>1.23817</v>
      </c>
      <c r="K1628">
        <f t="shared" si="212"/>
        <v>1.2192266666666671</v>
      </c>
      <c r="L1628">
        <f t="shared" si="219"/>
        <v>1.2381625000000005</v>
      </c>
      <c r="M1628">
        <f t="shared" si="216"/>
        <v>1.2496400000000001</v>
      </c>
      <c r="N1628">
        <f t="shared" si="214"/>
        <v>1.2748768750000001</v>
      </c>
      <c r="O1628">
        <v>-0.775820268304514</v>
      </c>
      <c r="P1628">
        <f t="shared" si="215"/>
        <v>0.775820268304514</v>
      </c>
      <c r="Q1628">
        <f t="shared" si="213"/>
        <v>0.775820268304514</v>
      </c>
      <c r="R1628">
        <f>MAX(I1600:I1629)</f>
        <v>112.71570890055762</v>
      </c>
      <c r="S1628">
        <f>MIN(I1600:I1629)</f>
        <v>108.35473830414821</v>
      </c>
      <c r="T1628">
        <f>IF(J1628&gt;K1628, 1, IF(J1628&lt;K1628, -1, 0))</f>
        <v>1</v>
      </c>
      <c r="U1628">
        <f t="shared" si="220"/>
        <v>-1</v>
      </c>
      <c r="V1628">
        <f>G1628*U1629</f>
        <v>8.8817117480813806E-2</v>
      </c>
    </row>
    <row r="1629" spans="1:22" x14ac:dyDescent="0.15">
      <c r="A1629">
        <v>20050817</v>
      </c>
      <c r="B1629">
        <v>1.2310000000000001</v>
      </c>
      <c r="C1629">
        <v>1.2330000000000001</v>
      </c>
      <c r="D1629">
        <v>1.2277</v>
      </c>
      <c r="E1629">
        <v>1.2278</v>
      </c>
      <c r="F1629">
        <v>-9.5999999999999992E-3</v>
      </c>
      <c r="G1629">
        <v>-0.775820268304514</v>
      </c>
      <c r="H1629">
        <v>0</v>
      </c>
      <c r="I1629">
        <f t="shared" si="217"/>
        <v>111.08713066953335</v>
      </c>
      <c r="J1629">
        <f t="shared" si="218"/>
        <v>1.2397299999999998</v>
      </c>
      <c r="K1629">
        <f t="shared" si="212"/>
        <v>1.2206533333333336</v>
      </c>
      <c r="L1629">
        <f t="shared" si="219"/>
        <v>1.2372787500000006</v>
      </c>
      <c r="M1629">
        <f t="shared" si="216"/>
        <v>1.249034</v>
      </c>
      <c r="N1629">
        <f t="shared" si="214"/>
        <v>1.274095625</v>
      </c>
      <c r="O1629">
        <v>-0.70043981104413899</v>
      </c>
      <c r="P1629">
        <f t="shared" si="215"/>
        <v>0.70043981104413899</v>
      </c>
      <c r="Q1629">
        <f t="shared" si="213"/>
        <v>0.70043981104413899</v>
      </c>
      <c r="R1629">
        <f>MAX(I1601:I1630)</f>
        <v>112.71570890055762</v>
      </c>
      <c r="S1629">
        <f>MIN(I1601:I1630)</f>
        <v>108.47235784305553</v>
      </c>
      <c r="T1629">
        <f>IF(J1629&gt;K1629, 1, IF(J1629&lt;K1629, -1, 0))</f>
        <v>1</v>
      </c>
      <c r="U1629">
        <f t="shared" si="220"/>
        <v>-1</v>
      </c>
      <c r="V1629">
        <f>G1629*U1630</f>
        <v>0.775820268304514</v>
      </c>
    </row>
    <row r="1630" spans="1:22" x14ac:dyDescent="0.15">
      <c r="A1630">
        <v>20050818</v>
      </c>
      <c r="B1630">
        <v>1.2224999999999999</v>
      </c>
      <c r="C1630">
        <v>1.2232000000000001</v>
      </c>
      <c r="D1630">
        <v>1.2172000000000001</v>
      </c>
      <c r="E1630">
        <v>1.2192000000000001</v>
      </c>
      <c r="F1630">
        <v>-8.6E-3</v>
      </c>
      <c r="G1630">
        <v>-0.70043981104413899</v>
      </c>
      <c r="H1630">
        <v>0</v>
      </c>
      <c r="I1630">
        <f t="shared" si="217"/>
        <v>110.30903218137732</v>
      </c>
      <c r="J1630">
        <f t="shared" si="218"/>
        <v>1.2389000000000001</v>
      </c>
      <c r="K1630">
        <f t="shared" si="212"/>
        <v>1.2217166666666668</v>
      </c>
      <c r="L1630">
        <f t="shared" si="219"/>
        <v>1.2363700000000004</v>
      </c>
      <c r="M1630">
        <f t="shared" si="216"/>
        <v>1.2484120000000001</v>
      </c>
      <c r="N1630">
        <f t="shared" si="214"/>
        <v>1.2732718750000001</v>
      </c>
      <c r="O1630">
        <v>-6.5616797900273402E-2</v>
      </c>
      <c r="P1630">
        <f t="shared" si="215"/>
        <v>6.5616797900273402E-2</v>
      </c>
      <c r="Q1630">
        <f t="shared" si="213"/>
        <v>6.5616797900273402E-2</v>
      </c>
      <c r="R1630">
        <f>MAX(I1602:I1631)</f>
        <v>112.71570890055762</v>
      </c>
      <c r="S1630">
        <f>MIN(I1602:I1631)</f>
        <v>109.01521725339695</v>
      </c>
      <c r="T1630">
        <f>IF(J1630&gt;K1630, 1, IF(J1630&lt;K1630, -1, 0))</f>
        <v>1</v>
      </c>
      <c r="U1630">
        <f t="shared" si="220"/>
        <v>-1</v>
      </c>
      <c r="V1630">
        <f>G1630*U1631</f>
        <v>0.70043981104413899</v>
      </c>
    </row>
    <row r="1631" spans="1:22" x14ac:dyDescent="0.15">
      <c r="A1631">
        <v>20050819</v>
      </c>
      <c r="B1631">
        <v>1.2189000000000001</v>
      </c>
      <c r="C1631">
        <v>1.2195</v>
      </c>
      <c r="D1631">
        <v>1.2143999999999999</v>
      </c>
      <c r="E1631">
        <v>1.2183999999999999</v>
      </c>
      <c r="F1631">
        <v>-8.0000000000000004E-4</v>
      </c>
      <c r="G1631">
        <v>-6.5616797900273402E-2</v>
      </c>
      <c r="H1631">
        <v>0</v>
      </c>
      <c r="I1631">
        <f t="shared" si="217"/>
        <v>110.23665092666512</v>
      </c>
      <c r="J1631">
        <f t="shared" si="218"/>
        <v>1.2368000000000001</v>
      </c>
      <c r="K1631">
        <f t="shared" si="212"/>
        <v>1.2224366666666668</v>
      </c>
      <c r="L1631">
        <f t="shared" si="219"/>
        <v>1.2353725000000007</v>
      </c>
      <c r="M1631">
        <f t="shared" si="216"/>
        <v>1.247654</v>
      </c>
      <c r="N1631">
        <f t="shared" si="214"/>
        <v>1.2723550000000001</v>
      </c>
      <c r="O1631">
        <v>0.45141168745896798</v>
      </c>
      <c r="P1631">
        <f t="shared" si="215"/>
        <v>-0.45141168745896798</v>
      </c>
      <c r="Q1631">
        <f t="shared" si="213"/>
        <v>-0.45141168745896798</v>
      </c>
      <c r="R1631">
        <f>MAX(I1603:I1632)</f>
        <v>112.71570890055762</v>
      </c>
      <c r="S1631">
        <f>MIN(I1603:I1632)</f>
        <v>109.01521725339695</v>
      </c>
      <c r="T1631">
        <f>IF(J1631&gt;K1631, 1, IF(J1631&lt;K1631, -1, 0))</f>
        <v>1</v>
      </c>
      <c r="U1631">
        <f t="shared" si="220"/>
        <v>-1</v>
      </c>
      <c r="V1631">
        <f>G1631*U1632</f>
        <v>6.5616797900273402E-2</v>
      </c>
    </row>
    <row r="1632" spans="1:22" x14ac:dyDescent="0.15">
      <c r="A1632">
        <v>20050822</v>
      </c>
      <c r="B1632">
        <v>1.2242999999999999</v>
      </c>
      <c r="C1632">
        <v>1.2255</v>
      </c>
      <c r="D1632">
        <v>1.2230000000000001</v>
      </c>
      <c r="E1632">
        <v>1.2239</v>
      </c>
      <c r="F1632">
        <v>5.4999999999999997E-3</v>
      </c>
      <c r="G1632">
        <v>0.45141168745896798</v>
      </c>
      <c r="H1632">
        <v>0</v>
      </c>
      <c r="I1632">
        <f t="shared" si="217"/>
        <v>110.73427205281143</v>
      </c>
      <c r="J1632">
        <f t="shared" si="218"/>
        <v>1.2349600000000003</v>
      </c>
      <c r="K1632">
        <f t="shared" si="212"/>
        <v>1.2230866666666667</v>
      </c>
      <c r="L1632">
        <f t="shared" si="219"/>
        <v>1.2344087500000005</v>
      </c>
      <c r="M1632">
        <f t="shared" si="216"/>
        <v>1.2468790000000001</v>
      </c>
      <c r="N1632">
        <f t="shared" si="214"/>
        <v>1.27149625</v>
      </c>
      <c r="O1632">
        <v>4.90236130402757E-2</v>
      </c>
      <c r="P1632">
        <f t="shared" si="215"/>
        <v>-4.90236130402757E-2</v>
      </c>
      <c r="Q1632">
        <f t="shared" si="213"/>
        <v>-4.90236130402757E-2</v>
      </c>
      <c r="R1632">
        <f>MAX(I1604:I1633)</f>
        <v>112.71570890055762</v>
      </c>
      <c r="S1632">
        <f>MIN(I1604:I1633)</f>
        <v>109.01521725339695</v>
      </c>
      <c r="T1632">
        <f>IF(J1632&gt;K1632, 1, IF(J1632&lt;K1632, -1, 0))</f>
        <v>1</v>
      </c>
      <c r="U1632">
        <f t="shared" si="220"/>
        <v>-1</v>
      </c>
      <c r="V1632">
        <f>G1632*U1633</f>
        <v>-0.45141168745896798</v>
      </c>
    </row>
    <row r="1633" spans="1:22" x14ac:dyDescent="0.15">
      <c r="A1633">
        <v>20050823</v>
      </c>
      <c r="B1633">
        <v>1.2245999999999999</v>
      </c>
      <c r="C1633">
        <v>1.2253000000000001</v>
      </c>
      <c r="D1633">
        <v>1.2209000000000001</v>
      </c>
      <c r="E1633">
        <v>1.2244999999999999</v>
      </c>
      <c r="F1633">
        <v>5.9999999999999995E-4</v>
      </c>
      <c r="G1633">
        <v>4.90236130402757E-2</v>
      </c>
      <c r="H1633">
        <v>0</v>
      </c>
      <c r="I1633">
        <f t="shared" si="217"/>
        <v>110.78855799384556</v>
      </c>
      <c r="J1633">
        <f t="shared" si="218"/>
        <v>1.2335199999999999</v>
      </c>
      <c r="K1633">
        <f t="shared" si="212"/>
        <v>1.2235233333333333</v>
      </c>
      <c r="L1633">
        <f t="shared" si="219"/>
        <v>1.2335712500000002</v>
      </c>
      <c r="M1633">
        <f t="shared" si="216"/>
        <v>1.2461360000000001</v>
      </c>
      <c r="N1633">
        <f t="shared" si="214"/>
        <v>1.2707143749999996</v>
      </c>
      <c r="O1633">
        <v>0.29399755002042</v>
      </c>
      <c r="P1633">
        <f t="shared" si="215"/>
        <v>-0.29399755002042</v>
      </c>
      <c r="Q1633">
        <f t="shared" si="213"/>
        <v>-0.29399755002042</v>
      </c>
      <c r="R1633">
        <f>MAX(I1605:I1634)</f>
        <v>112.71570890055762</v>
      </c>
      <c r="S1633">
        <f>MIN(I1605:I1634)</f>
        <v>109.01521725339695</v>
      </c>
      <c r="T1633">
        <f>IF(J1633&gt;K1633, 1, IF(J1633&lt;K1633, -1, 0))</f>
        <v>1</v>
      </c>
      <c r="U1633">
        <f t="shared" si="220"/>
        <v>-1</v>
      </c>
      <c r="V1633">
        <f>G1633*U1634</f>
        <v>-4.90236130402757E-2</v>
      </c>
    </row>
    <row r="1634" spans="1:22" x14ac:dyDescent="0.15">
      <c r="A1634">
        <v>20050824</v>
      </c>
      <c r="B1634">
        <v>1.2223999999999999</v>
      </c>
      <c r="C1634">
        <v>1.2292000000000001</v>
      </c>
      <c r="D1634">
        <v>1.2222999999999999</v>
      </c>
      <c r="E1634">
        <v>1.2281</v>
      </c>
      <c r="F1634">
        <v>3.5999999999999999E-3</v>
      </c>
      <c r="G1634">
        <v>0.29399755002042</v>
      </c>
      <c r="H1634">
        <v>0</v>
      </c>
      <c r="I1634">
        <f t="shared" si="217"/>
        <v>111.11427364005041</v>
      </c>
      <c r="J1634">
        <f t="shared" si="218"/>
        <v>1.2320900000000001</v>
      </c>
      <c r="K1634">
        <f t="shared" ref="K1634:K1697" si="221">AVERAGE(E1604:E1633)</f>
        <v>1.2234533333333333</v>
      </c>
      <c r="L1634">
        <f t="shared" si="219"/>
        <v>1.2327787500000005</v>
      </c>
      <c r="M1634">
        <f t="shared" si="216"/>
        <v>1.2454510000000003</v>
      </c>
      <c r="N1634">
        <f t="shared" si="214"/>
        <v>1.2700668749999997</v>
      </c>
      <c r="O1634">
        <v>0.32570637570230498</v>
      </c>
      <c r="P1634">
        <f t="shared" si="215"/>
        <v>-0.32570637570230498</v>
      </c>
      <c r="Q1634">
        <f t="shared" si="213"/>
        <v>-0.32570637570230498</v>
      </c>
      <c r="R1634">
        <f>MAX(I1606:I1635)</f>
        <v>112.71570890055762</v>
      </c>
      <c r="S1634">
        <f>MIN(I1606:I1635)</f>
        <v>109.01521725339695</v>
      </c>
      <c r="T1634">
        <f>IF(J1634&gt;K1634, 1, IF(J1634&lt;K1634, -1, 0))</f>
        <v>1</v>
      </c>
      <c r="U1634">
        <f t="shared" si="220"/>
        <v>-1</v>
      </c>
      <c r="V1634">
        <f>G1634*U1635</f>
        <v>-0.29399755002042</v>
      </c>
    </row>
    <row r="1635" spans="1:22" x14ac:dyDescent="0.15">
      <c r="A1635">
        <v>20050825</v>
      </c>
      <c r="B1635">
        <v>1.2283999999999999</v>
      </c>
      <c r="C1635">
        <v>1.234</v>
      </c>
      <c r="D1635">
        <v>1.2276</v>
      </c>
      <c r="E1635">
        <v>1.2321</v>
      </c>
      <c r="F1635">
        <v>4.0000000000000001E-3</v>
      </c>
      <c r="G1635">
        <v>0.32570637570230498</v>
      </c>
      <c r="H1635">
        <v>0</v>
      </c>
      <c r="I1635">
        <f t="shared" si="217"/>
        <v>111.47617991361136</v>
      </c>
      <c r="J1635">
        <f t="shared" si="218"/>
        <v>1.2309099999999999</v>
      </c>
      <c r="K1635">
        <f t="shared" si="221"/>
        <v>1.2239899999999999</v>
      </c>
      <c r="L1635">
        <f t="shared" si="219"/>
        <v>1.2320337500000005</v>
      </c>
      <c r="M1635">
        <f t="shared" si="216"/>
        <v>1.2448570000000003</v>
      </c>
      <c r="N1635">
        <f t="shared" si="214"/>
        <v>1.2694462499999999</v>
      </c>
      <c r="O1635">
        <v>-0.21102183264344901</v>
      </c>
      <c r="P1635">
        <f t="shared" si="215"/>
        <v>0.21102183264344901</v>
      </c>
      <c r="Q1635">
        <f t="shared" ref="Q1635:Q1698" si="222">IF(L1635&gt;N1635,1,IF(L1635&lt;N1635,-1,0))*G1636</f>
        <v>0.21102183264344901</v>
      </c>
      <c r="R1635">
        <f>MAX(I1607:I1636)</f>
        <v>112.71570890055762</v>
      </c>
      <c r="S1635">
        <f>MIN(I1607:I1636)</f>
        <v>109.01521725339695</v>
      </c>
      <c r="T1635">
        <f>IF(J1635&gt;K1635, 1, IF(J1635&lt;K1635, -1, 0))</f>
        <v>1</v>
      </c>
      <c r="U1635">
        <f t="shared" si="220"/>
        <v>-1</v>
      </c>
      <c r="V1635">
        <f>G1635*U1636</f>
        <v>-0.32570637570230498</v>
      </c>
    </row>
    <row r="1636" spans="1:22" x14ac:dyDescent="0.15">
      <c r="A1636">
        <v>20050826</v>
      </c>
      <c r="B1636">
        <v>1.2317</v>
      </c>
      <c r="C1636">
        <v>1.2354000000000001</v>
      </c>
      <c r="D1636">
        <v>1.2287999999999999</v>
      </c>
      <c r="E1636">
        <v>1.2295</v>
      </c>
      <c r="F1636">
        <v>-2.5999999999999999E-3</v>
      </c>
      <c r="G1636">
        <v>-0.21102183264344901</v>
      </c>
      <c r="H1636">
        <v>0</v>
      </c>
      <c r="I1636">
        <f t="shared" si="217"/>
        <v>111.24094083579675</v>
      </c>
      <c r="J1636">
        <f t="shared" si="218"/>
        <v>1.2295700000000001</v>
      </c>
      <c r="K1636">
        <f t="shared" si="221"/>
        <v>1.2246566666666665</v>
      </c>
      <c r="L1636">
        <f t="shared" si="219"/>
        <v>1.2313362500000005</v>
      </c>
      <c r="M1636">
        <f t="shared" si="216"/>
        <v>1.2442820000000003</v>
      </c>
      <c r="N1636">
        <f t="shared" ref="N1636:N1699" si="223">AVERAGE(E1476:E1635)</f>
        <v>1.2689106249999997</v>
      </c>
      <c r="O1636">
        <v>-0.48800325335502298</v>
      </c>
      <c r="P1636">
        <f t="shared" si="215"/>
        <v>0.48800325335502298</v>
      </c>
      <c r="Q1636">
        <f t="shared" si="222"/>
        <v>0.48800325335502298</v>
      </c>
      <c r="R1636">
        <f>MAX(I1608:I1637)</f>
        <v>112.71570890055762</v>
      </c>
      <c r="S1636">
        <f>MIN(I1608:I1637)</f>
        <v>109.01521725339695</v>
      </c>
      <c r="T1636">
        <f>IF(J1636&gt;K1636, 1, IF(J1636&lt;K1636, -1, 0))</f>
        <v>1</v>
      </c>
      <c r="U1636">
        <f t="shared" si="220"/>
        <v>-1</v>
      </c>
      <c r="V1636">
        <f>G1636*U1637</f>
        <v>0.21102183264344901</v>
      </c>
    </row>
    <row r="1637" spans="1:22" x14ac:dyDescent="0.15">
      <c r="A1637">
        <v>20050829</v>
      </c>
      <c r="B1637">
        <v>1.2302999999999999</v>
      </c>
      <c r="C1637">
        <v>1.2314000000000001</v>
      </c>
      <c r="D1637">
        <v>1.2228000000000001</v>
      </c>
      <c r="E1637">
        <v>1.2235</v>
      </c>
      <c r="F1637">
        <v>-6.0000000000000001E-3</v>
      </c>
      <c r="G1637">
        <v>-0.48800325335502298</v>
      </c>
      <c r="H1637">
        <v>0</v>
      </c>
      <c r="I1637">
        <f t="shared" si="217"/>
        <v>110.69808142545533</v>
      </c>
      <c r="J1637">
        <f t="shared" si="218"/>
        <v>1.22794</v>
      </c>
      <c r="K1637">
        <f t="shared" si="221"/>
        <v>1.2253866666666666</v>
      </c>
      <c r="L1637">
        <f t="shared" si="219"/>
        <v>1.2305100000000002</v>
      </c>
      <c r="M1637">
        <f t="shared" si="216"/>
        <v>1.2436780000000005</v>
      </c>
      <c r="N1637">
        <f t="shared" si="223"/>
        <v>1.2684312499999999</v>
      </c>
      <c r="O1637">
        <v>-4.0866366979971001E-2</v>
      </c>
      <c r="P1637">
        <f t="shared" si="215"/>
        <v>4.0866366979971001E-2</v>
      </c>
      <c r="Q1637">
        <f t="shared" si="222"/>
        <v>4.0866366979971001E-2</v>
      </c>
      <c r="R1637">
        <f>MAX(I1609:I1638)</f>
        <v>112.71570890055762</v>
      </c>
      <c r="S1637">
        <f>MIN(I1609:I1638)</f>
        <v>109.01521725339695</v>
      </c>
      <c r="T1637">
        <f>IF(J1637&gt;K1637, 1, IF(J1637&lt;K1637, -1, 0))</f>
        <v>1</v>
      </c>
      <c r="U1637">
        <f t="shared" si="220"/>
        <v>-1</v>
      </c>
      <c r="V1637">
        <f>G1637*U1638</f>
        <v>0.48800325335502298</v>
      </c>
    </row>
    <row r="1638" spans="1:22" x14ac:dyDescent="0.15">
      <c r="A1638">
        <v>20050830</v>
      </c>
      <c r="B1638">
        <v>1.2185999999999999</v>
      </c>
      <c r="C1638">
        <v>1.2238</v>
      </c>
      <c r="D1638">
        <v>1.218</v>
      </c>
      <c r="E1638">
        <v>1.2230000000000001</v>
      </c>
      <c r="F1638">
        <v>-5.0000000000000001E-4</v>
      </c>
      <c r="G1638">
        <v>-4.0866366979971001E-2</v>
      </c>
      <c r="H1638">
        <v>0</v>
      </c>
      <c r="I1638">
        <f t="shared" si="217"/>
        <v>110.65284314126021</v>
      </c>
      <c r="J1638">
        <f t="shared" si="218"/>
        <v>1.2264399999999998</v>
      </c>
      <c r="K1638">
        <f t="shared" si="221"/>
        <v>1.2259</v>
      </c>
      <c r="L1638">
        <f t="shared" si="219"/>
        <v>1.2296062500000002</v>
      </c>
      <c r="M1638">
        <f t="shared" si="216"/>
        <v>1.2430400000000006</v>
      </c>
      <c r="N1638">
        <f t="shared" si="223"/>
        <v>1.2678918749999997</v>
      </c>
      <c r="O1638">
        <v>0.93213409648404399</v>
      </c>
      <c r="P1638">
        <f t="shared" si="215"/>
        <v>-0.93213409648404399</v>
      </c>
      <c r="Q1638">
        <f t="shared" si="222"/>
        <v>-0.93213409648404399</v>
      </c>
      <c r="R1638">
        <f>MAX(I1610:I1639)</f>
        <v>112.71570890055762</v>
      </c>
      <c r="S1638">
        <f>MIN(I1610:I1639)</f>
        <v>109.01521725339695</v>
      </c>
      <c r="T1638">
        <f>IF(J1638&gt;K1638, 1, IF(J1638&lt;K1638, -1, 0))</f>
        <v>1</v>
      </c>
      <c r="U1638">
        <f t="shared" si="220"/>
        <v>-1</v>
      </c>
      <c r="V1638">
        <f>G1638*U1639</f>
        <v>4.0866366979971001E-2</v>
      </c>
    </row>
    <row r="1639" spans="1:22" x14ac:dyDescent="0.15">
      <c r="A1639">
        <v>20050831</v>
      </c>
      <c r="B1639">
        <v>1.2205999999999999</v>
      </c>
      <c r="C1639">
        <v>1.2366999999999999</v>
      </c>
      <c r="D1639">
        <v>1.2202999999999999</v>
      </c>
      <c r="E1639">
        <v>1.2343999999999999</v>
      </c>
      <c r="F1639">
        <v>1.14E-2</v>
      </c>
      <c r="G1639">
        <v>0.93213409648404399</v>
      </c>
      <c r="H1639">
        <v>0</v>
      </c>
      <c r="I1639">
        <f t="shared" si="217"/>
        <v>111.68427602090891</v>
      </c>
      <c r="J1639">
        <f t="shared" si="218"/>
        <v>1.2250000000000001</v>
      </c>
      <c r="K1639">
        <f t="shared" si="221"/>
        <v>1.2264266666666666</v>
      </c>
      <c r="L1639">
        <f t="shared" si="219"/>
        <v>1.2288575000000006</v>
      </c>
      <c r="M1639">
        <f t="shared" si="216"/>
        <v>1.2423240000000004</v>
      </c>
      <c r="N1639">
        <f t="shared" si="223"/>
        <v>1.2673306249999998</v>
      </c>
      <c r="O1639">
        <v>-1.3042773817239099</v>
      </c>
      <c r="P1639">
        <f t="shared" ref="P1639:P1702" si="224">IF(K1639&gt;M1639,1,IF(K1639&lt;M1639,-1,0))*G1640</f>
        <v>-1.3042773817239099</v>
      </c>
      <c r="Q1639">
        <f t="shared" si="222"/>
        <v>-1.3042773817239099</v>
      </c>
      <c r="R1639">
        <f>MAX(I1611:I1640)</f>
        <v>113.14094877199173</v>
      </c>
      <c r="S1639">
        <f>MIN(I1611:I1640)</f>
        <v>109.01521725339695</v>
      </c>
      <c r="T1639">
        <f>IF(J1639&gt;K1639, 1, IF(J1639&lt;K1639, -1, 0))</f>
        <v>-1</v>
      </c>
      <c r="U1639">
        <f t="shared" si="220"/>
        <v>-1</v>
      </c>
      <c r="V1639">
        <f>G1639*U1640</f>
        <v>-0.93213409648404399</v>
      </c>
    </row>
    <row r="1640" spans="1:22" x14ac:dyDescent="0.15">
      <c r="A1640">
        <v>20050901</v>
      </c>
      <c r="B1640">
        <v>1.2395</v>
      </c>
      <c r="C1640">
        <v>1.2529999999999999</v>
      </c>
      <c r="D1640">
        <v>1.2394000000000001</v>
      </c>
      <c r="E1640">
        <v>1.2504999999999999</v>
      </c>
      <c r="F1640">
        <v>1.61E-2</v>
      </c>
      <c r="G1640">
        <v>1.3042773817239099</v>
      </c>
      <c r="H1640">
        <v>0</v>
      </c>
      <c r="I1640">
        <f t="shared" si="217"/>
        <v>113.14094877199173</v>
      </c>
      <c r="J1640">
        <f t="shared" si="218"/>
        <v>1.22566</v>
      </c>
      <c r="K1640">
        <f t="shared" si="221"/>
        <v>1.2269533333333333</v>
      </c>
      <c r="L1640">
        <f t="shared" si="219"/>
        <v>1.2282325000000003</v>
      </c>
      <c r="M1640">
        <f t="shared" ref="M1640:M1703" si="225">AVERAGE(E1540:E1639)</f>
        <v>1.2416650000000005</v>
      </c>
      <c r="N1640">
        <f t="shared" si="223"/>
        <v>1.2667487499999996</v>
      </c>
      <c r="O1640">
        <v>-0.351859256297478</v>
      </c>
      <c r="P1640">
        <f t="shared" si="224"/>
        <v>-0.351859256297478</v>
      </c>
      <c r="Q1640">
        <f t="shared" si="222"/>
        <v>-0.351859256297478</v>
      </c>
      <c r="R1640">
        <f>MAX(I1612:I1641)</f>
        <v>113.53904567290877</v>
      </c>
      <c r="S1640">
        <f>MIN(I1612:I1641)</f>
        <v>109.01521725339695</v>
      </c>
      <c r="T1640">
        <f>IF(J1640&gt;K1640, 1, IF(J1640&lt;K1640, -1, 0))</f>
        <v>-1</v>
      </c>
      <c r="U1640">
        <f t="shared" si="220"/>
        <v>-1</v>
      </c>
      <c r="V1640">
        <f>G1640*U1641</f>
        <v>-1.3042773817239099</v>
      </c>
    </row>
    <row r="1641" spans="1:22" x14ac:dyDescent="0.15">
      <c r="A1641">
        <v>20050902</v>
      </c>
      <c r="B1641">
        <v>1.2544999999999999</v>
      </c>
      <c r="C1641">
        <v>1.2575000000000001</v>
      </c>
      <c r="D1641">
        <v>1.2502</v>
      </c>
      <c r="E1641">
        <v>1.2548999999999999</v>
      </c>
      <c r="F1641">
        <v>4.4000000000000003E-3</v>
      </c>
      <c r="G1641">
        <v>0.351859256297478</v>
      </c>
      <c r="H1641">
        <v>0</v>
      </c>
      <c r="I1641">
        <f t="shared" si="217"/>
        <v>113.53904567290877</v>
      </c>
      <c r="J1641">
        <f t="shared" si="218"/>
        <v>1.2287900000000003</v>
      </c>
      <c r="K1641">
        <f t="shared" si="221"/>
        <v>1.2279866666666666</v>
      </c>
      <c r="L1641">
        <f t="shared" si="219"/>
        <v>1.2277600000000004</v>
      </c>
      <c r="M1641">
        <f t="shared" si="225"/>
        <v>1.2412240000000003</v>
      </c>
      <c r="N1641">
        <f t="shared" si="223"/>
        <v>1.2663081249999997</v>
      </c>
      <c r="O1641">
        <v>-0.49406327197386102</v>
      </c>
      <c r="P1641">
        <f t="shared" si="224"/>
        <v>0.49406327197386102</v>
      </c>
      <c r="Q1641">
        <f t="shared" si="222"/>
        <v>0.49406327197386102</v>
      </c>
      <c r="R1641">
        <f>MAX(I1613:I1642)</f>
        <v>113.53904567290877</v>
      </c>
      <c r="S1641">
        <f>MIN(I1613:I1642)</f>
        <v>109.01521725339695</v>
      </c>
      <c r="T1641">
        <f>IF(J1641&gt;K1641, 1, IF(J1641&lt;K1641, -1, 0))</f>
        <v>1</v>
      </c>
      <c r="U1641">
        <f t="shared" si="220"/>
        <v>-1</v>
      </c>
      <c r="V1641">
        <f>G1641*U1642</f>
        <v>-0.351859256297478</v>
      </c>
    </row>
    <row r="1642" spans="1:22" x14ac:dyDescent="0.15">
      <c r="A1642">
        <v>20050906</v>
      </c>
      <c r="B1642">
        <v>1.2494000000000001</v>
      </c>
      <c r="C1642">
        <v>1.2522</v>
      </c>
      <c r="D1642">
        <v>1.2473000000000001</v>
      </c>
      <c r="E1642">
        <v>1.2486999999999999</v>
      </c>
      <c r="F1642">
        <v>-6.1999999999999998E-3</v>
      </c>
      <c r="G1642">
        <v>-0.49406327197386102</v>
      </c>
      <c r="H1642">
        <v>0</v>
      </c>
      <c r="I1642">
        <f t="shared" si="217"/>
        <v>112.97809094888929</v>
      </c>
      <c r="J1642">
        <f t="shared" si="218"/>
        <v>1.23244</v>
      </c>
      <c r="K1642">
        <f t="shared" si="221"/>
        <v>1.2295133333333335</v>
      </c>
      <c r="L1642">
        <f t="shared" si="219"/>
        <v>1.2274337500000005</v>
      </c>
      <c r="M1642">
        <f t="shared" si="225"/>
        <v>1.2408400000000004</v>
      </c>
      <c r="N1642">
        <f t="shared" si="223"/>
        <v>1.2659618749999997</v>
      </c>
      <c r="O1642">
        <v>-0.49651637703211199</v>
      </c>
      <c r="P1642">
        <f t="shared" si="224"/>
        <v>0.49651637703211199</v>
      </c>
      <c r="Q1642">
        <f t="shared" si="222"/>
        <v>0.49651637703211199</v>
      </c>
      <c r="R1642">
        <f>MAX(I1614:I1643)</f>
        <v>113.53904567290877</v>
      </c>
      <c r="S1642">
        <f>MIN(I1614:I1643)</f>
        <v>109.50379072270424</v>
      </c>
      <c r="T1642">
        <f>IF(J1642&gt;K1642, 1, IF(J1642&lt;K1642, -1, 0))</f>
        <v>1</v>
      </c>
      <c r="U1642">
        <f t="shared" si="220"/>
        <v>-1</v>
      </c>
      <c r="V1642">
        <f>G1642*U1643</f>
        <v>0.49406327197386102</v>
      </c>
    </row>
    <row r="1643" spans="1:22" x14ac:dyDescent="0.15">
      <c r="A1643">
        <v>20050907</v>
      </c>
      <c r="B1643">
        <v>1.2463</v>
      </c>
      <c r="C1643">
        <v>1.2477</v>
      </c>
      <c r="D1643">
        <v>1.2412000000000001</v>
      </c>
      <c r="E1643">
        <v>1.2424999999999999</v>
      </c>
      <c r="F1643">
        <v>-6.1999999999999998E-3</v>
      </c>
      <c r="G1643">
        <v>-0.49651637703211199</v>
      </c>
      <c r="H1643">
        <v>0</v>
      </c>
      <c r="I1643">
        <f t="shared" si="217"/>
        <v>112.41713622486982</v>
      </c>
      <c r="J1643">
        <f t="shared" si="218"/>
        <v>1.23492</v>
      </c>
      <c r="K1643">
        <f t="shared" si="221"/>
        <v>1.2308533333333334</v>
      </c>
      <c r="L1643">
        <f t="shared" si="219"/>
        <v>1.2271450000000004</v>
      </c>
      <c r="M1643">
        <f t="shared" si="225"/>
        <v>1.2404810000000004</v>
      </c>
      <c r="N1643">
        <f t="shared" si="223"/>
        <v>1.2656162499999997</v>
      </c>
      <c r="O1643">
        <v>-0.152917505030182</v>
      </c>
      <c r="P1643">
        <f t="shared" si="224"/>
        <v>0.152917505030182</v>
      </c>
      <c r="Q1643">
        <f t="shared" si="222"/>
        <v>0.152917505030182</v>
      </c>
      <c r="R1643">
        <f>MAX(I1615:I1644)</f>
        <v>113.53904567290877</v>
      </c>
      <c r="S1643">
        <f>MIN(I1615:I1644)</f>
        <v>109.93807825097738</v>
      </c>
      <c r="T1643">
        <f>IF(J1643&gt;K1643, 1, IF(J1643&lt;K1643, -1, 0))</f>
        <v>1</v>
      </c>
      <c r="U1643">
        <f t="shared" si="220"/>
        <v>-1</v>
      </c>
      <c r="V1643">
        <f>G1643*U1644</f>
        <v>0.49651637703211199</v>
      </c>
    </row>
    <row r="1644" spans="1:22" x14ac:dyDescent="0.15">
      <c r="A1644">
        <v>20050908</v>
      </c>
      <c r="B1644">
        <v>1.2423999999999999</v>
      </c>
      <c r="C1644">
        <v>1.2457</v>
      </c>
      <c r="D1644">
        <v>1.2385999999999999</v>
      </c>
      <c r="E1644">
        <v>1.2405999999999999</v>
      </c>
      <c r="F1644">
        <v>-1.9E-3</v>
      </c>
      <c r="G1644">
        <v>-0.152917505030182</v>
      </c>
      <c r="H1644">
        <v>0</v>
      </c>
      <c r="I1644">
        <f t="shared" si="217"/>
        <v>112.24523074492836</v>
      </c>
      <c r="J1644">
        <f t="shared" si="218"/>
        <v>1.2367199999999998</v>
      </c>
      <c r="K1644">
        <f t="shared" si="221"/>
        <v>1.2321066666666667</v>
      </c>
      <c r="L1644">
        <f t="shared" si="219"/>
        <v>1.2268812500000004</v>
      </c>
      <c r="M1644">
        <f t="shared" si="225"/>
        <v>1.2399780000000005</v>
      </c>
      <c r="N1644">
        <f t="shared" si="223"/>
        <v>1.2652549999999998</v>
      </c>
      <c r="O1644">
        <v>1.61212316620972E-2</v>
      </c>
      <c r="P1644">
        <f t="shared" si="224"/>
        <v>-1.61212316620972E-2</v>
      </c>
      <c r="Q1644">
        <f t="shared" si="222"/>
        <v>-1.61212316620972E-2</v>
      </c>
      <c r="R1644">
        <f>MAX(I1616:I1645)</f>
        <v>113.53904567290877</v>
      </c>
      <c r="S1644">
        <f>MIN(I1616:I1645)</f>
        <v>109.93807825097738</v>
      </c>
      <c r="T1644">
        <f>IF(J1644&gt;K1644, 1, IF(J1644&lt;K1644, -1, 0))</f>
        <v>1</v>
      </c>
      <c r="U1644">
        <f t="shared" si="220"/>
        <v>-1</v>
      </c>
      <c r="V1644">
        <f>G1644*U1645</f>
        <v>0.152917505030182</v>
      </c>
    </row>
    <row r="1645" spans="1:22" x14ac:dyDescent="0.15">
      <c r="A1645">
        <v>20050909</v>
      </c>
      <c r="B1645">
        <v>1.2412000000000001</v>
      </c>
      <c r="C1645">
        <v>1.2464999999999999</v>
      </c>
      <c r="D1645">
        <v>1.2394000000000001</v>
      </c>
      <c r="E1645">
        <v>1.2407999999999999</v>
      </c>
      <c r="F1645">
        <v>2.0000000000000001E-4</v>
      </c>
      <c r="G1645">
        <v>1.61212316620972E-2</v>
      </c>
      <c r="H1645">
        <v>5.4000000000000003E-3</v>
      </c>
      <c r="I1645">
        <f t="shared" si="217"/>
        <v>112.26332605860641</v>
      </c>
      <c r="J1645">
        <f t="shared" si="218"/>
        <v>1.23797</v>
      </c>
      <c r="K1645">
        <f t="shared" si="221"/>
        <v>1.2331166666666666</v>
      </c>
      <c r="L1645">
        <f t="shared" si="219"/>
        <v>1.2265825000000006</v>
      </c>
      <c r="M1645">
        <f t="shared" si="225"/>
        <v>1.2393460000000005</v>
      </c>
      <c r="N1645">
        <f t="shared" si="223"/>
        <v>1.2649062499999997</v>
      </c>
      <c r="O1645">
        <v>-1.0396518375241699</v>
      </c>
      <c r="P1645">
        <f t="shared" si="224"/>
        <v>1.0396518375241699</v>
      </c>
      <c r="Q1645">
        <f t="shared" si="222"/>
        <v>1.0396518375241699</v>
      </c>
      <c r="R1645">
        <f>MAX(I1617:I1646)</f>
        <v>113.53904567290877</v>
      </c>
      <c r="S1645">
        <f>MIN(I1617:I1646)</f>
        <v>110.23665092666512</v>
      </c>
      <c r="T1645">
        <f>IF(J1645&gt;K1645, 1, IF(J1645&lt;K1645, -1, 0))</f>
        <v>1</v>
      </c>
      <c r="U1645">
        <f t="shared" si="220"/>
        <v>-1</v>
      </c>
      <c r="V1645">
        <f>G1645*U1646</f>
        <v>-1.61212316620972E-2</v>
      </c>
    </row>
    <row r="1646" spans="1:22" x14ac:dyDescent="0.15">
      <c r="A1646">
        <v>20050912</v>
      </c>
      <c r="B1646">
        <v>1.2318</v>
      </c>
      <c r="C1646">
        <v>1.232</v>
      </c>
      <c r="D1646">
        <v>1.2278</v>
      </c>
      <c r="E1646">
        <v>1.2279</v>
      </c>
      <c r="F1646">
        <v>-1.29E-2</v>
      </c>
      <c r="G1646">
        <v>-1.0396518375241699</v>
      </c>
      <c r="H1646">
        <v>0</v>
      </c>
      <c r="I1646">
        <f t="shared" si="217"/>
        <v>111.09617832637235</v>
      </c>
      <c r="J1646">
        <f t="shared" si="218"/>
        <v>1.2388400000000002</v>
      </c>
      <c r="K1646">
        <f t="shared" si="221"/>
        <v>1.2339499999999999</v>
      </c>
      <c r="L1646">
        <f t="shared" si="219"/>
        <v>1.2263087500000003</v>
      </c>
      <c r="M1646">
        <f t="shared" si="225"/>
        <v>1.2386990000000004</v>
      </c>
      <c r="N1646">
        <f t="shared" si="223"/>
        <v>1.2644987499999998</v>
      </c>
      <c r="O1646">
        <v>-7.2974945268800995E-2</v>
      </c>
      <c r="P1646">
        <f t="shared" si="224"/>
        <v>7.2974945268800995E-2</v>
      </c>
      <c r="Q1646">
        <f t="shared" si="222"/>
        <v>7.2974945268800995E-2</v>
      </c>
      <c r="R1646">
        <f>MAX(I1618:I1647)</f>
        <v>113.53904567290877</v>
      </c>
      <c r="S1646">
        <f>MIN(I1618:I1647)</f>
        <v>110.23665092666512</v>
      </c>
      <c r="T1646">
        <f>IF(J1646&gt;K1646, 1, IF(J1646&lt;K1646, -1, 0))</f>
        <v>1</v>
      </c>
      <c r="U1646">
        <f t="shared" si="220"/>
        <v>-1</v>
      </c>
      <c r="V1646">
        <f>G1646*U1647</f>
        <v>1.0396518375241699</v>
      </c>
    </row>
    <row r="1647" spans="1:22" x14ac:dyDescent="0.15">
      <c r="A1647">
        <v>20050913</v>
      </c>
      <c r="B1647">
        <v>1.2331000000000001</v>
      </c>
      <c r="C1647">
        <v>1.2359</v>
      </c>
      <c r="D1647">
        <v>1.23</v>
      </c>
      <c r="E1647">
        <v>1.2323999999999999</v>
      </c>
      <c r="F1647">
        <v>-8.9999999999999998E-4</v>
      </c>
      <c r="G1647">
        <v>-7.2974945268800995E-2</v>
      </c>
      <c r="H1647">
        <v>0</v>
      </c>
      <c r="I1647">
        <f t="shared" si="217"/>
        <v>111.01510595104295</v>
      </c>
      <c r="J1647">
        <f t="shared" si="218"/>
        <v>1.23868</v>
      </c>
      <c r="K1647">
        <f t="shared" si="221"/>
        <v>1.2343766666666665</v>
      </c>
      <c r="L1647">
        <f t="shared" si="219"/>
        <v>1.2258025000000006</v>
      </c>
      <c r="M1647">
        <f t="shared" si="225"/>
        <v>1.2378770000000006</v>
      </c>
      <c r="N1647">
        <f t="shared" si="223"/>
        <v>1.264006875</v>
      </c>
      <c r="O1647">
        <v>6.4913988964632796E-2</v>
      </c>
      <c r="P1647">
        <f t="shared" si="224"/>
        <v>-6.4913988964632796E-2</v>
      </c>
      <c r="Q1647">
        <f t="shared" si="222"/>
        <v>-6.4913988964632796E-2</v>
      </c>
      <c r="R1647">
        <f>MAX(I1619:I1648)</f>
        <v>113.53904567290877</v>
      </c>
      <c r="S1647">
        <f>MIN(I1619:I1648)</f>
        <v>110.23665092666512</v>
      </c>
      <c r="T1647">
        <f>IF(J1647&gt;K1647, 1, IF(J1647&lt;K1647, -1, 0))</f>
        <v>1</v>
      </c>
      <c r="U1647">
        <f t="shared" si="220"/>
        <v>-1</v>
      </c>
      <c r="V1647">
        <f>G1647*U1648</f>
        <v>7.2974945268800995E-2</v>
      </c>
    </row>
    <row r="1648" spans="1:22" x14ac:dyDescent="0.15">
      <c r="A1648">
        <v>20050914</v>
      </c>
      <c r="B1648">
        <v>1.2378</v>
      </c>
      <c r="C1648">
        <v>1.2384999999999999</v>
      </c>
      <c r="D1648">
        <v>1.2323</v>
      </c>
      <c r="E1648">
        <v>1.2332000000000001</v>
      </c>
      <c r="F1648">
        <v>8.0000000000000004E-4</v>
      </c>
      <c r="G1648">
        <v>6.4913988964632796E-2</v>
      </c>
      <c r="H1648">
        <v>0</v>
      </c>
      <c r="I1648">
        <f t="shared" si="217"/>
        <v>111.0871702846691</v>
      </c>
      <c r="J1648">
        <f t="shared" si="218"/>
        <v>1.2395700000000001</v>
      </c>
      <c r="K1648">
        <f t="shared" si="221"/>
        <v>1.2347266666666665</v>
      </c>
      <c r="L1648">
        <f t="shared" si="219"/>
        <v>1.2253975000000004</v>
      </c>
      <c r="M1648">
        <f t="shared" si="225"/>
        <v>1.2371310000000006</v>
      </c>
      <c r="N1648">
        <f t="shared" si="223"/>
        <v>1.26360125</v>
      </c>
      <c r="O1648">
        <v>-0.48653908530652001</v>
      </c>
      <c r="P1648">
        <f t="shared" si="224"/>
        <v>0.48653908530652001</v>
      </c>
      <c r="Q1648">
        <f t="shared" si="222"/>
        <v>0.48653908530652001</v>
      </c>
      <c r="R1648">
        <f>MAX(I1620:I1649)</f>
        <v>113.53904567290877</v>
      </c>
      <c r="S1648">
        <f>MIN(I1620:I1649)</f>
        <v>110.23665092666512</v>
      </c>
      <c r="T1648">
        <f>IF(J1648&gt;K1648, 1, IF(J1648&lt;K1648, -1, 0))</f>
        <v>1</v>
      </c>
      <c r="U1648">
        <f t="shared" si="220"/>
        <v>-1</v>
      </c>
      <c r="V1648">
        <f>G1648*U1649</f>
        <v>-6.4913988964632796E-2</v>
      </c>
    </row>
    <row r="1649" spans="1:22" x14ac:dyDescent="0.15">
      <c r="A1649">
        <v>20050915</v>
      </c>
      <c r="B1649">
        <v>1.2277</v>
      </c>
      <c r="C1649">
        <v>1.2290000000000001</v>
      </c>
      <c r="D1649">
        <v>1.2245999999999999</v>
      </c>
      <c r="E1649">
        <v>1.2272000000000001</v>
      </c>
      <c r="F1649">
        <v>-6.0000000000000001E-3</v>
      </c>
      <c r="G1649">
        <v>-0.48653908530652001</v>
      </c>
      <c r="H1649">
        <v>0</v>
      </c>
      <c r="I1649">
        <f t="shared" si="217"/>
        <v>110.54668778247317</v>
      </c>
      <c r="J1649">
        <f t="shared" si="218"/>
        <v>1.2405899999999999</v>
      </c>
      <c r="K1649">
        <f t="shared" si="221"/>
        <v>1.2351066666666664</v>
      </c>
      <c r="L1649">
        <f t="shared" si="219"/>
        <v>1.2251075000000005</v>
      </c>
      <c r="M1649">
        <f t="shared" si="225"/>
        <v>1.2363820000000008</v>
      </c>
      <c r="N1649">
        <f t="shared" si="223"/>
        <v>1.2631349999999999</v>
      </c>
      <c r="O1649">
        <v>0.187418513689698</v>
      </c>
      <c r="P1649">
        <f t="shared" si="224"/>
        <v>-0.187418513689698</v>
      </c>
      <c r="Q1649">
        <f t="shared" si="222"/>
        <v>-0.187418513689698</v>
      </c>
      <c r="R1649">
        <f>MAX(I1621:I1650)</f>
        <v>113.53904567290877</v>
      </c>
      <c r="S1649">
        <f>MIN(I1621:I1650)</f>
        <v>110.23665092666512</v>
      </c>
      <c r="T1649">
        <f>IF(J1649&gt;K1649, 1, IF(J1649&lt;K1649, -1, 0))</f>
        <v>1</v>
      </c>
      <c r="U1649">
        <f t="shared" si="220"/>
        <v>-1</v>
      </c>
      <c r="V1649">
        <f>G1649*U1650</f>
        <v>0.48653908530652001</v>
      </c>
    </row>
    <row r="1650" spans="1:22" x14ac:dyDescent="0.15">
      <c r="A1650">
        <v>20050916</v>
      </c>
      <c r="B1650">
        <v>1.2290000000000001</v>
      </c>
      <c r="C1650">
        <v>1.2303999999999999</v>
      </c>
      <c r="D1650">
        <v>1.2254</v>
      </c>
      <c r="E1650">
        <v>1.2295</v>
      </c>
      <c r="F1650">
        <v>2.3E-3</v>
      </c>
      <c r="G1650">
        <v>0.187418513689698</v>
      </c>
      <c r="H1650">
        <v>0</v>
      </c>
      <c r="I1650">
        <f t="shared" si="217"/>
        <v>110.75387274164828</v>
      </c>
      <c r="J1650">
        <f t="shared" si="218"/>
        <v>1.23987</v>
      </c>
      <c r="K1650">
        <f t="shared" si="221"/>
        <v>1.23481</v>
      </c>
      <c r="L1650">
        <f t="shared" si="219"/>
        <v>1.2247162500000004</v>
      </c>
      <c r="M1650">
        <f t="shared" si="225"/>
        <v>1.2356490000000004</v>
      </c>
      <c r="N1650">
        <f t="shared" si="223"/>
        <v>1.2626525000000002</v>
      </c>
      <c r="O1650">
        <v>-0.76453843025620805</v>
      </c>
      <c r="P1650">
        <f t="shared" si="224"/>
        <v>0.76453843025620805</v>
      </c>
      <c r="Q1650">
        <f t="shared" si="222"/>
        <v>0.76453843025620805</v>
      </c>
      <c r="R1650">
        <f>MAX(I1622:I1651)</f>
        <v>113.53904567290877</v>
      </c>
      <c r="S1650">
        <f>MIN(I1622:I1651)</f>
        <v>109.90711682154132</v>
      </c>
      <c r="T1650">
        <f>IF(J1650&gt;K1650, 1, IF(J1650&lt;K1650, -1, 0))</f>
        <v>1</v>
      </c>
      <c r="U1650">
        <f t="shared" si="220"/>
        <v>-1</v>
      </c>
      <c r="V1650">
        <f>G1650*U1651</f>
        <v>-0.187418513689698</v>
      </c>
    </row>
    <row r="1651" spans="1:22" x14ac:dyDescent="0.15">
      <c r="A1651">
        <v>20050919</v>
      </c>
      <c r="B1651">
        <v>1.2190000000000001</v>
      </c>
      <c r="C1651">
        <v>1.222</v>
      </c>
      <c r="D1651">
        <v>1.2175</v>
      </c>
      <c r="E1651">
        <v>1.2201</v>
      </c>
      <c r="F1651">
        <v>-9.4000000000000004E-3</v>
      </c>
      <c r="G1651">
        <v>-0.76453843025620805</v>
      </c>
      <c r="H1651">
        <v>0</v>
      </c>
      <c r="I1651">
        <f t="shared" si="217"/>
        <v>109.90711682154132</v>
      </c>
      <c r="J1651">
        <f t="shared" si="218"/>
        <v>1.2377699999999998</v>
      </c>
      <c r="K1651">
        <f t="shared" si="221"/>
        <v>1.2344533333333334</v>
      </c>
      <c r="L1651">
        <f t="shared" si="219"/>
        <v>1.2243425000000003</v>
      </c>
      <c r="M1651">
        <f t="shared" si="225"/>
        <v>1.2349540000000006</v>
      </c>
      <c r="N1651">
        <f t="shared" si="223"/>
        <v>1.262181875</v>
      </c>
      <c r="O1651">
        <v>-0.114744693057952</v>
      </c>
      <c r="P1651">
        <f t="shared" si="224"/>
        <v>0.114744693057952</v>
      </c>
      <c r="Q1651">
        <f t="shared" si="222"/>
        <v>0.114744693057952</v>
      </c>
      <c r="R1651">
        <f>MAX(I1623:I1652)</f>
        <v>113.53904567290877</v>
      </c>
      <c r="S1651">
        <f>MIN(I1623:I1652)</f>
        <v>109.7810042376956</v>
      </c>
      <c r="T1651">
        <f>IF(J1651&gt;K1651, 1, IF(J1651&lt;K1651, -1, 0))</f>
        <v>1</v>
      </c>
      <c r="U1651">
        <f t="shared" si="220"/>
        <v>-1</v>
      </c>
      <c r="V1651">
        <f>G1651*U1652</f>
        <v>0.76453843025620805</v>
      </c>
    </row>
    <row r="1652" spans="1:22" x14ac:dyDescent="0.15">
      <c r="A1652">
        <v>20050920</v>
      </c>
      <c r="B1652">
        <v>1.2205999999999999</v>
      </c>
      <c r="C1652">
        <v>1.2242999999999999</v>
      </c>
      <c r="D1652">
        <v>1.218</v>
      </c>
      <c r="E1652">
        <v>1.2186999999999999</v>
      </c>
      <c r="F1652">
        <v>-1.4E-3</v>
      </c>
      <c r="G1652">
        <v>-0.114744693057952</v>
      </c>
      <c r="H1652">
        <v>0</v>
      </c>
      <c r="I1652">
        <f t="shared" si="217"/>
        <v>109.7810042376956</v>
      </c>
      <c r="J1652">
        <f t="shared" si="218"/>
        <v>1.2342900000000001</v>
      </c>
      <c r="K1652">
        <f t="shared" si="221"/>
        <v>1.2338966666666671</v>
      </c>
      <c r="L1652">
        <f t="shared" si="219"/>
        <v>1.2238362500000002</v>
      </c>
      <c r="M1652">
        <f t="shared" si="225"/>
        <v>1.2342000000000006</v>
      </c>
      <c r="N1652">
        <f t="shared" si="223"/>
        <v>1.2616606250000002</v>
      </c>
      <c r="O1652">
        <v>0.58258800361041296</v>
      </c>
      <c r="P1652">
        <f t="shared" si="224"/>
        <v>-0.58258800361041296</v>
      </c>
      <c r="Q1652">
        <f t="shared" si="222"/>
        <v>-0.58258800361041296</v>
      </c>
      <c r="R1652">
        <f>MAX(I1624:I1653)</f>
        <v>113.53904567290877</v>
      </c>
      <c r="S1652">
        <f>MIN(I1624:I1653)</f>
        <v>109.7810042376956</v>
      </c>
      <c r="T1652">
        <f>IF(J1652&gt;K1652, 1, IF(J1652&lt;K1652, -1, 0))</f>
        <v>1</v>
      </c>
      <c r="U1652">
        <f t="shared" si="220"/>
        <v>-1</v>
      </c>
      <c r="V1652">
        <f>G1652*U1653</f>
        <v>0.114744693057952</v>
      </c>
    </row>
    <row r="1653" spans="1:22" x14ac:dyDescent="0.15">
      <c r="A1653">
        <v>20050921</v>
      </c>
      <c r="B1653">
        <v>1.2282</v>
      </c>
      <c r="C1653">
        <v>1.2291000000000001</v>
      </c>
      <c r="D1653">
        <v>1.2244999999999999</v>
      </c>
      <c r="E1653">
        <v>1.2258</v>
      </c>
      <c r="F1653">
        <v>7.1000000000000004E-3</v>
      </c>
      <c r="G1653">
        <v>0.58258800361041296</v>
      </c>
      <c r="H1653">
        <v>0</v>
      </c>
      <c r="I1653">
        <f t="shared" si="217"/>
        <v>110.42057519862746</v>
      </c>
      <c r="J1653">
        <f t="shared" si="218"/>
        <v>1.23129</v>
      </c>
      <c r="K1653">
        <f t="shared" si="221"/>
        <v>1.2332433333333335</v>
      </c>
      <c r="L1653">
        <f t="shared" si="219"/>
        <v>1.2234225000000003</v>
      </c>
      <c r="M1653">
        <f t="shared" si="225"/>
        <v>1.2334780000000003</v>
      </c>
      <c r="N1653">
        <f t="shared" si="223"/>
        <v>1.2611137500000003</v>
      </c>
      <c r="O1653">
        <v>0.47316038505466002</v>
      </c>
      <c r="P1653">
        <f t="shared" si="224"/>
        <v>0.47316038505466002</v>
      </c>
      <c r="Q1653">
        <f t="shared" si="222"/>
        <v>0.47316038505466002</v>
      </c>
      <c r="R1653">
        <f>MAX(I1625:I1654)</f>
        <v>113.53904567290877</v>
      </c>
      <c r="S1653">
        <f>MIN(I1625:I1654)</f>
        <v>109.7810042376956</v>
      </c>
      <c r="T1653">
        <f>IF(J1653&gt;K1653, 1, IF(J1653&lt;K1653, -1, 0))</f>
        <v>-1</v>
      </c>
      <c r="U1653">
        <f t="shared" si="220"/>
        <v>-1</v>
      </c>
      <c r="V1653">
        <f>G1653*U1654</f>
        <v>-0.58258800361041296</v>
      </c>
    </row>
    <row r="1654" spans="1:22" x14ac:dyDescent="0.15">
      <c r="A1654">
        <v>20050922</v>
      </c>
      <c r="B1654">
        <v>1.2275</v>
      </c>
      <c r="C1654">
        <v>1.2276</v>
      </c>
      <c r="D1654">
        <v>1.2183999999999999</v>
      </c>
      <c r="E1654">
        <v>1.22</v>
      </c>
      <c r="F1654">
        <v>-5.7999999999999996E-3</v>
      </c>
      <c r="G1654">
        <v>-0.47316038505466002</v>
      </c>
      <c r="H1654">
        <v>0</v>
      </c>
      <c r="I1654">
        <f t="shared" si="217"/>
        <v>109.89810877983807</v>
      </c>
      <c r="J1654">
        <f t="shared" si="218"/>
        <v>1.2296200000000002</v>
      </c>
      <c r="K1654">
        <f t="shared" si="221"/>
        <v>1.2328100000000002</v>
      </c>
      <c r="L1654">
        <f t="shared" si="219"/>
        <v>1.2230075000000002</v>
      </c>
      <c r="M1654">
        <f t="shared" si="225"/>
        <v>1.2328570000000005</v>
      </c>
      <c r="N1654">
        <f t="shared" si="223"/>
        <v>1.2606212500000002</v>
      </c>
      <c r="O1654">
        <v>0.79508196721311797</v>
      </c>
      <c r="P1654">
        <f t="shared" si="224"/>
        <v>0.79508196721311797</v>
      </c>
      <c r="Q1654">
        <f t="shared" si="222"/>
        <v>0.79508196721311797</v>
      </c>
      <c r="R1654">
        <f>MAX(I1626:I1655)</f>
        <v>113.53904567290877</v>
      </c>
      <c r="S1654">
        <f>MIN(I1626:I1655)</f>
        <v>109.02432873462132</v>
      </c>
      <c r="T1654">
        <f>IF(J1654&gt;K1654, 1, IF(J1654&lt;K1654, -1, 0))</f>
        <v>-1</v>
      </c>
      <c r="U1654">
        <f t="shared" si="220"/>
        <v>-1</v>
      </c>
      <c r="V1654">
        <f>G1654*U1655</f>
        <v>0.47316038505466002</v>
      </c>
    </row>
    <row r="1655" spans="1:22" x14ac:dyDescent="0.15">
      <c r="A1655">
        <v>20050923</v>
      </c>
      <c r="B1655">
        <v>1.2170000000000001</v>
      </c>
      <c r="C1655">
        <v>1.2171000000000001</v>
      </c>
      <c r="D1655">
        <v>1.21</v>
      </c>
      <c r="E1655">
        <v>1.2102999999999999</v>
      </c>
      <c r="F1655">
        <v>-9.7000000000000003E-3</v>
      </c>
      <c r="G1655">
        <v>-0.79508196721311797</v>
      </c>
      <c r="H1655">
        <v>0</v>
      </c>
      <c r="I1655">
        <f t="shared" si="217"/>
        <v>109.02432873462132</v>
      </c>
      <c r="J1655">
        <f t="shared" si="218"/>
        <v>1.22756</v>
      </c>
      <c r="K1655">
        <f t="shared" si="221"/>
        <v>1.2321466666666665</v>
      </c>
      <c r="L1655">
        <f t="shared" si="219"/>
        <v>1.2228750000000002</v>
      </c>
      <c r="M1655">
        <f t="shared" si="225"/>
        <v>1.2321800000000005</v>
      </c>
      <c r="N1655">
        <f t="shared" si="223"/>
        <v>1.2601368750000002</v>
      </c>
      <c r="O1655">
        <v>-0.115673799884332</v>
      </c>
      <c r="P1655">
        <f t="shared" si="224"/>
        <v>-0.115673799884332</v>
      </c>
      <c r="Q1655">
        <f t="shared" si="222"/>
        <v>-0.115673799884332</v>
      </c>
      <c r="R1655">
        <f>MAX(I1627:I1656)</f>
        <v>113.53904567290877</v>
      </c>
      <c r="S1655">
        <f>MIN(I1627:I1656)</f>
        <v>109.02432873462132</v>
      </c>
      <c r="T1655">
        <f>IF(J1655&gt;K1655, 1, IF(J1655&lt;K1655, -1, 0))</f>
        <v>-1</v>
      </c>
      <c r="U1655">
        <f t="shared" si="220"/>
        <v>-1</v>
      </c>
      <c r="V1655">
        <f>G1655*U1656</f>
        <v>0.79508196721311797</v>
      </c>
    </row>
    <row r="1656" spans="1:22" x14ac:dyDescent="0.15">
      <c r="A1656">
        <v>20050926</v>
      </c>
      <c r="B1656">
        <v>1.2078</v>
      </c>
      <c r="C1656">
        <v>1.2124999999999999</v>
      </c>
      <c r="D1656">
        <v>1.2068000000000001</v>
      </c>
      <c r="E1656">
        <v>1.2117</v>
      </c>
      <c r="F1656">
        <v>1.4E-3</v>
      </c>
      <c r="G1656">
        <v>0.115673799884332</v>
      </c>
      <c r="H1656">
        <v>0</v>
      </c>
      <c r="I1656">
        <f t="shared" si="217"/>
        <v>109.15044131846705</v>
      </c>
      <c r="J1656">
        <f t="shared" si="218"/>
        <v>1.22451</v>
      </c>
      <c r="K1656">
        <f t="shared" si="221"/>
        <v>1.2309733333333333</v>
      </c>
      <c r="L1656">
        <f t="shared" si="219"/>
        <v>1.2227175000000003</v>
      </c>
      <c r="M1656">
        <f t="shared" si="225"/>
        <v>1.2314040000000004</v>
      </c>
      <c r="N1656">
        <f t="shared" si="223"/>
        <v>1.2596506250000001</v>
      </c>
      <c r="O1656">
        <v>0.44565486506561602</v>
      </c>
      <c r="P1656">
        <f t="shared" si="224"/>
        <v>0.44565486506561602</v>
      </c>
      <c r="Q1656">
        <f t="shared" si="222"/>
        <v>0.44565486506561602</v>
      </c>
      <c r="R1656">
        <f>MAX(I1628:I1657)</f>
        <v>113.53904567290877</v>
      </c>
      <c r="S1656">
        <f>MIN(I1628:I1657)</f>
        <v>108.66400706649071</v>
      </c>
      <c r="T1656">
        <f>IF(J1656&gt;K1656, 1, IF(J1656&lt;K1656, -1, 0))</f>
        <v>-1</v>
      </c>
      <c r="U1656">
        <f t="shared" si="220"/>
        <v>-1</v>
      </c>
      <c r="V1656">
        <f>G1656*U1657</f>
        <v>-0.115673799884332</v>
      </c>
    </row>
    <row r="1657" spans="1:22" x14ac:dyDescent="0.15">
      <c r="A1657">
        <v>20050927</v>
      </c>
      <c r="B1657">
        <v>1.2053</v>
      </c>
      <c r="C1657">
        <v>1.2094</v>
      </c>
      <c r="D1657">
        <v>1.2028000000000001</v>
      </c>
      <c r="E1657">
        <v>1.2062999999999999</v>
      </c>
      <c r="F1657">
        <v>-5.4000000000000003E-3</v>
      </c>
      <c r="G1657">
        <v>-0.44565486506561602</v>
      </c>
      <c r="H1657">
        <v>0</v>
      </c>
      <c r="I1657">
        <f t="shared" si="217"/>
        <v>108.66400706649071</v>
      </c>
      <c r="J1657">
        <f t="shared" si="218"/>
        <v>1.22289</v>
      </c>
      <c r="K1657">
        <f t="shared" si="221"/>
        <v>1.2298366666666665</v>
      </c>
      <c r="L1657">
        <f t="shared" si="219"/>
        <v>1.2225025000000005</v>
      </c>
      <c r="M1657">
        <f t="shared" si="225"/>
        <v>1.2305650000000004</v>
      </c>
      <c r="N1657">
        <f t="shared" si="223"/>
        <v>1.2592362500000003</v>
      </c>
      <c r="O1657">
        <v>-9.9477741855267393E-2</v>
      </c>
      <c r="P1657">
        <f t="shared" si="224"/>
        <v>-9.9477741855267393E-2</v>
      </c>
      <c r="Q1657">
        <f t="shared" si="222"/>
        <v>-9.9477741855267393E-2</v>
      </c>
      <c r="R1657">
        <f>MAX(I1629:I1658)</f>
        <v>113.53904567290877</v>
      </c>
      <c r="S1657">
        <f>MIN(I1629:I1658)</f>
        <v>108.66400706649071</v>
      </c>
      <c r="T1657">
        <f>IF(J1657&gt;K1657, 1, IF(J1657&lt;K1657, -1, 0))</f>
        <v>-1</v>
      </c>
      <c r="U1657">
        <f t="shared" si="220"/>
        <v>-1</v>
      </c>
      <c r="V1657">
        <f>G1657*U1658</f>
        <v>0.44565486506561602</v>
      </c>
    </row>
    <row r="1658" spans="1:22" x14ac:dyDescent="0.15">
      <c r="A1658">
        <v>20050928</v>
      </c>
      <c r="B1658">
        <v>1.2083999999999999</v>
      </c>
      <c r="C1658">
        <v>1.2103999999999999</v>
      </c>
      <c r="D1658">
        <v>1.2044999999999999</v>
      </c>
      <c r="E1658">
        <v>1.2075</v>
      </c>
      <c r="F1658">
        <v>1.1999999999999999E-3</v>
      </c>
      <c r="G1658">
        <v>9.9477741855267393E-2</v>
      </c>
      <c r="H1658">
        <v>0</v>
      </c>
      <c r="I1658">
        <f t="shared" si="217"/>
        <v>108.7721035669299</v>
      </c>
      <c r="J1658">
        <f t="shared" si="218"/>
        <v>1.2202800000000003</v>
      </c>
      <c r="K1658">
        <f t="shared" si="221"/>
        <v>1.2287633333333332</v>
      </c>
      <c r="L1658">
        <f t="shared" si="219"/>
        <v>1.2223000000000004</v>
      </c>
      <c r="M1658">
        <f t="shared" si="225"/>
        <v>1.2296700000000003</v>
      </c>
      <c r="N1658">
        <f t="shared" si="223"/>
        <v>1.2587875000000004</v>
      </c>
      <c r="O1658">
        <v>-8.2815734989638901E-2</v>
      </c>
      <c r="P1658">
        <f t="shared" si="224"/>
        <v>-8.2815734989638901E-2</v>
      </c>
      <c r="Q1658">
        <f t="shared" si="222"/>
        <v>-8.2815734989638901E-2</v>
      </c>
      <c r="R1658">
        <f>MAX(I1630:I1659)</f>
        <v>113.53904567290877</v>
      </c>
      <c r="S1658">
        <f>MIN(I1630:I1659)</f>
        <v>108.66400706649071</v>
      </c>
      <c r="T1658">
        <f>IF(J1658&gt;K1658, 1, IF(J1658&lt;K1658, -1, 0))</f>
        <v>-1</v>
      </c>
      <c r="U1658">
        <f t="shared" si="220"/>
        <v>-1</v>
      </c>
      <c r="V1658">
        <f>G1658*U1659</f>
        <v>-9.9477741855267393E-2</v>
      </c>
    </row>
    <row r="1659" spans="1:22" x14ac:dyDescent="0.15">
      <c r="A1659">
        <v>20050929</v>
      </c>
      <c r="B1659">
        <v>1.2107000000000001</v>
      </c>
      <c r="C1659">
        <v>1.2107000000000001</v>
      </c>
      <c r="D1659">
        <v>1.2054</v>
      </c>
      <c r="E1659">
        <v>1.2084999999999999</v>
      </c>
      <c r="F1659">
        <v>1E-3</v>
      </c>
      <c r="G1659">
        <v>8.2815734989638901E-2</v>
      </c>
      <c r="H1659">
        <v>0</v>
      </c>
      <c r="I1659">
        <f t="shared" si="217"/>
        <v>108.86218398396255</v>
      </c>
      <c r="J1659">
        <f t="shared" si="218"/>
        <v>1.2177099999999998</v>
      </c>
      <c r="K1659">
        <f t="shared" si="221"/>
        <v>1.2277666666666667</v>
      </c>
      <c r="L1659">
        <f t="shared" si="219"/>
        <v>1.2220462500000004</v>
      </c>
      <c r="M1659">
        <f t="shared" si="225"/>
        <v>1.2289160000000003</v>
      </c>
      <c r="N1659">
        <f t="shared" si="223"/>
        <v>1.2583356250000004</v>
      </c>
      <c r="O1659">
        <v>0.215142738932556</v>
      </c>
      <c r="P1659">
        <f t="shared" si="224"/>
        <v>0.215142738932556</v>
      </c>
      <c r="Q1659">
        <f t="shared" si="222"/>
        <v>0.215142738932556</v>
      </c>
      <c r="R1659">
        <f>MAX(I1631:I1660)</f>
        <v>113.53904567290877</v>
      </c>
      <c r="S1659">
        <f>MIN(I1631:I1660)</f>
        <v>108.62797489967765</v>
      </c>
      <c r="T1659">
        <f>IF(J1659&gt;K1659, 1, IF(J1659&lt;K1659, -1, 0))</f>
        <v>-1</v>
      </c>
      <c r="U1659">
        <f t="shared" si="220"/>
        <v>-1</v>
      </c>
      <c r="V1659">
        <f>G1659*U1660</f>
        <v>-8.2815734989638901E-2</v>
      </c>
    </row>
    <row r="1660" spans="1:22" x14ac:dyDescent="0.15">
      <c r="A1660">
        <v>20050930</v>
      </c>
      <c r="B1660">
        <v>1.2094</v>
      </c>
      <c r="C1660">
        <v>1.214</v>
      </c>
      <c r="D1660">
        <v>1.2045999999999999</v>
      </c>
      <c r="E1660">
        <v>1.2059</v>
      </c>
      <c r="F1660">
        <v>-2.5999999999999999E-3</v>
      </c>
      <c r="G1660">
        <v>-0.215142738932556</v>
      </c>
      <c r="H1660">
        <v>0</v>
      </c>
      <c r="I1660">
        <f t="shared" si="217"/>
        <v>108.62797489967765</v>
      </c>
      <c r="J1660">
        <f t="shared" si="218"/>
        <v>1.21584</v>
      </c>
      <c r="K1660">
        <f t="shared" si="221"/>
        <v>1.2271233333333333</v>
      </c>
      <c r="L1660">
        <f t="shared" si="219"/>
        <v>1.2217462500000003</v>
      </c>
      <c r="M1660">
        <f t="shared" si="225"/>
        <v>1.2281570000000004</v>
      </c>
      <c r="N1660">
        <f t="shared" si="223"/>
        <v>1.2578362500000004</v>
      </c>
      <c r="O1660">
        <v>0.82096359565469901</v>
      </c>
      <c r="P1660">
        <f t="shared" si="224"/>
        <v>0.82096359565469901</v>
      </c>
      <c r="Q1660">
        <f t="shared" si="222"/>
        <v>0.82096359565469901</v>
      </c>
      <c r="R1660">
        <f>MAX(I1632:I1661)</f>
        <v>113.53904567290877</v>
      </c>
      <c r="S1660">
        <f>MIN(I1632:I1661)</f>
        <v>107.73617877105437</v>
      </c>
      <c r="T1660">
        <f>IF(J1660&gt;K1660, 1, IF(J1660&lt;K1660, -1, 0))</f>
        <v>-1</v>
      </c>
      <c r="U1660">
        <f t="shared" si="220"/>
        <v>-1</v>
      </c>
      <c r="V1660">
        <f>G1660*U1661</f>
        <v>0.215142738932556</v>
      </c>
    </row>
    <row r="1661" spans="1:22" x14ac:dyDescent="0.15">
      <c r="A1661">
        <v>20051003</v>
      </c>
      <c r="B1661">
        <v>1.1980999999999999</v>
      </c>
      <c r="C1661">
        <v>1.1988000000000001</v>
      </c>
      <c r="D1661">
        <v>1.1950000000000001</v>
      </c>
      <c r="E1661">
        <v>1.196</v>
      </c>
      <c r="F1661">
        <v>-9.9000000000000008E-3</v>
      </c>
      <c r="G1661">
        <v>-0.82096359565469901</v>
      </c>
      <c r="H1661">
        <v>0</v>
      </c>
      <c r="I1661">
        <f t="shared" si="217"/>
        <v>107.73617877105437</v>
      </c>
      <c r="J1661">
        <f t="shared" si="218"/>
        <v>1.2134799999999999</v>
      </c>
      <c r="K1661">
        <f t="shared" si="221"/>
        <v>1.2266800000000002</v>
      </c>
      <c r="L1661">
        <f t="shared" si="219"/>
        <v>1.2214712500000002</v>
      </c>
      <c r="M1661">
        <f t="shared" si="225"/>
        <v>1.2273330000000005</v>
      </c>
      <c r="N1661">
        <f t="shared" si="223"/>
        <v>1.2573275000000004</v>
      </c>
      <c r="O1661">
        <v>-0.100334448160543</v>
      </c>
      <c r="P1661">
        <f t="shared" si="224"/>
        <v>-0.100334448160543</v>
      </c>
      <c r="Q1661">
        <f t="shared" si="222"/>
        <v>-0.100334448160543</v>
      </c>
      <c r="R1661">
        <f>MAX(I1633:I1662)</f>
        <v>113.53904567290877</v>
      </c>
      <c r="S1661">
        <f>MIN(I1633:I1662)</f>
        <v>107.73617877105437</v>
      </c>
      <c r="T1661">
        <f>IF(J1661&gt;K1661, 1, IF(J1661&lt;K1661, -1, 0))</f>
        <v>-1</v>
      </c>
      <c r="U1661">
        <f t="shared" si="220"/>
        <v>-1</v>
      </c>
      <c r="V1661">
        <f>G1661*U1662</f>
        <v>-0.82096359565469901</v>
      </c>
    </row>
    <row r="1662" spans="1:22" x14ac:dyDescent="0.15">
      <c r="A1662">
        <v>20051004</v>
      </c>
      <c r="B1662">
        <v>1.1983999999999999</v>
      </c>
      <c r="C1662">
        <v>1.1995</v>
      </c>
      <c r="D1662">
        <v>1.1957</v>
      </c>
      <c r="E1662">
        <v>1.1972</v>
      </c>
      <c r="F1662">
        <v>1.1999999999999999E-3</v>
      </c>
      <c r="G1662">
        <v>0.100334448160543</v>
      </c>
      <c r="H1662">
        <v>0</v>
      </c>
      <c r="I1662">
        <f t="shared" si="217"/>
        <v>107.84427527149356</v>
      </c>
      <c r="J1662">
        <f t="shared" si="218"/>
        <v>1.2110699999999999</v>
      </c>
      <c r="K1662">
        <f t="shared" si="221"/>
        <v>1.2259333333333331</v>
      </c>
      <c r="L1662">
        <f t="shared" si="219"/>
        <v>1.2210975000000004</v>
      </c>
      <c r="M1662">
        <f t="shared" si="225"/>
        <v>1.2264830000000004</v>
      </c>
      <c r="N1662">
        <f t="shared" si="223"/>
        <v>1.2566987500000004</v>
      </c>
      <c r="O1662">
        <v>-0.23387905111927099</v>
      </c>
      <c r="P1662">
        <f t="shared" si="224"/>
        <v>-0.23387905111927099</v>
      </c>
      <c r="Q1662">
        <f t="shared" si="222"/>
        <v>-0.23387905111927099</v>
      </c>
      <c r="R1662">
        <f>MAX(I1634:I1663)</f>
        <v>113.53904567290877</v>
      </c>
      <c r="S1662">
        <f>MIN(I1634:I1663)</f>
        <v>107.73617877105437</v>
      </c>
      <c r="T1662">
        <f>IF(J1662&gt;K1662, 1, IF(J1662&lt;K1662, -1, 0))</f>
        <v>-1</v>
      </c>
      <c r="U1662">
        <f t="shared" si="220"/>
        <v>1</v>
      </c>
      <c r="V1662">
        <f>G1662*U1663</f>
        <v>0.100334448160543</v>
      </c>
    </row>
    <row r="1663" spans="1:22" x14ac:dyDescent="0.15">
      <c r="A1663">
        <v>20051005</v>
      </c>
      <c r="B1663">
        <v>1.1992</v>
      </c>
      <c r="C1663">
        <v>1.2032</v>
      </c>
      <c r="D1663">
        <v>1.1975</v>
      </c>
      <c r="E1663">
        <v>1.2</v>
      </c>
      <c r="F1663">
        <v>2.8E-3</v>
      </c>
      <c r="G1663">
        <v>0.23387905111927099</v>
      </c>
      <c r="H1663">
        <v>0</v>
      </c>
      <c r="I1663">
        <f t="shared" si="217"/>
        <v>108.09650043918498</v>
      </c>
      <c r="J1663">
        <f t="shared" si="218"/>
        <v>1.2089200000000002</v>
      </c>
      <c r="K1663">
        <f t="shared" si="221"/>
        <v>1.225043333333333</v>
      </c>
      <c r="L1663">
        <f t="shared" si="219"/>
        <v>1.2208625000000002</v>
      </c>
      <c r="M1663">
        <f t="shared" si="225"/>
        <v>1.2257370000000001</v>
      </c>
      <c r="N1663">
        <f t="shared" si="223"/>
        <v>1.2560425000000004</v>
      </c>
      <c r="O1663">
        <v>-1.9000000000000099</v>
      </c>
      <c r="P1663">
        <f t="shared" si="224"/>
        <v>-1.9000000000000099</v>
      </c>
      <c r="Q1663">
        <f t="shared" si="222"/>
        <v>-1.9000000000000099</v>
      </c>
      <c r="R1663">
        <f>MAX(I1635:I1664)</f>
        <v>113.53904567290877</v>
      </c>
      <c r="S1663">
        <f>MIN(I1635:I1664)</f>
        <v>107.73617877105437</v>
      </c>
      <c r="T1663">
        <f>IF(J1663&gt;K1663, 1, IF(J1663&lt;K1663, -1, 0))</f>
        <v>-1</v>
      </c>
      <c r="U1663">
        <f t="shared" si="220"/>
        <v>1</v>
      </c>
      <c r="V1663">
        <f>G1663*U1664</f>
        <v>-0.23387905111927099</v>
      </c>
    </row>
    <row r="1664" spans="1:22" x14ac:dyDescent="0.15">
      <c r="A1664">
        <v>20051006</v>
      </c>
      <c r="B1664">
        <v>1.2093</v>
      </c>
      <c r="C1664">
        <v>1.2249000000000001</v>
      </c>
      <c r="D1664">
        <v>1.2092000000000001</v>
      </c>
      <c r="E1664">
        <v>1.2228000000000001</v>
      </c>
      <c r="F1664">
        <v>2.2800000000000001E-2</v>
      </c>
      <c r="G1664">
        <v>1.9000000000000099</v>
      </c>
      <c r="H1664">
        <v>0</v>
      </c>
      <c r="I1664">
        <f t="shared" si="217"/>
        <v>110.1503339475295</v>
      </c>
      <c r="J1664">
        <f t="shared" si="218"/>
        <v>1.20634</v>
      </c>
      <c r="K1664">
        <f t="shared" si="221"/>
        <v>1.2242266666666666</v>
      </c>
      <c r="L1664">
        <f t="shared" si="219"/>
        <v>1.2206762500000001</v>
      </c>
      <c r="M1664">
        <f t="shared" si="225"/>
        <v>1.2251010000000002</v>
      </c>
      <c r="N1664">
        <f t="shared" si="223"/>
        <v>1.2553906250000002</v>
      </c>
      <c r="O1664">
        <v>0.55610075237161705</v>
      </c>
      <c r="P1664">
        <f t="shared" si="224"/>
        <v>0.55610075237161705</v>
      </c>
      <c r="Q1664">
        <f t="shared" si="222"/>
        <v>0.55610075237161705</v>
      </c>
      <c r="R1664">
        <f>MAX(I1636:I1665)</f>
        <v>113.53904567290877</v>
      </c>
      <c r="S1664">
        <f>MIN(I1636:I1665)</f>
        <v>107.73617877105437</v>
      </c>
      <c r="T1664">
        <f>IF(J1664&gt;K1664, 1, IF(J1664&lt;K1664, -1, 0))</f>
        <v>-1</v>
      </c>
      <c r="U1664">
        <f t="shared" si="220"/>
        <v>-1</v>
      </c>
      <c r="V1664">
        <f>G1664*U1665</f>
        <v>-1.9000000000000099</v>
      </c>
    </row>
    <row r="1665" spans="1:22" x14ac:dyDescent="0.15">
      <c r="A1665">
        <v>20051007</v>
      </c>
      <c r="B1665">
        <v>1.2190000000000001</v>
      </c>
      <c r="C1665">
        <v>1.2191000000000001</v>
      </c>
      <c r="D1665">
        <v>1.2139</v>
      </c>
      <c r="E1665">
        <v>1.216</v>
      </c>
      <c r="F1665">
        <v>-6.7999999999999996E-3</v>
      </c>
      <c r="G1665">
        <v>-0.55610075237161705</v>
      </c>
      <c r="H1665">
        <v>0</v>
      </c>
      <c r="I1665">
        <f t="shared" si="217"/>
        <v>109.53778711170744</v>
      </c>
      <c r="J1665">
        <f t="shared" si="218"/>
        <v>1.2066199999999998</v>
      </c>
      <c r="K1665">
        <f t="shared" si="221"/>
        <v>1.2240499999999999</v>
      </c>
      <c r="L1665">
        <f t="shared" si="219"/>
        <v>1.2208687500000002</v>
      </c>
      <c r="M1665">
        <f t="shared" si="225"/>
        <v>1.2246840000000003</v>
      </c>
      <c r="N1665">
        <f t="shared" si="223"/>
        <v>1.2548606250000005</v>
      </c>
      <c r="O1665">
        <v>0</v>
      </c>
      <c r="P1665">
        <f t="shared" si="224"/>
        <v>0</v>
      </c>
      <c r="Q1665">
        <f t="shared" si="222"/>
        <v>0</v>
      </c>
      <c r="R1665">
        <f>MAX(I1637:I1666)</f>
        <v>113.53904567290877</v>
      </c>
      <c r="S1665">
        <f>MIN(I1637:I1666)</f>
        <v>107.73617877105437</v>
      </c>
      <c r="T1665">
        <f>IF(J1665&gt;K1665, 1, IF(J1665&lt;K1665, -1, 0))</f>
        <v>-1</v>
      </c>
      <c r="U1665">
        <f t="shared" si="220"/>
        <v>-1</v>
      </c>
      <c r="V1665">
        <f>G1665*U1666</f>
        <v>0.55610075237161705</v>
      </c>
    </row>
    <row r="1666" spans="1:22" x14ac:dyDescent="0.15">
      <c r="B1666" s="1">
        <v>1.2190000000000001</v>
      </c>
      <c r="C1666" s="1">
        <v>1.2191000000000001</v>
      </c>
      <c r="D1666" s="1">
        <v>1.2139</v>
      </c>
      <c r="E1666" s="1">
        <v>1.216</v>
      </c>
      <c r="F1666" s="1">
        <v>0</v>
      </c>
      <c r="G1666" s="1">
        <v>0</v>
      </c>
      <c r="H1666" s="1">
        <v>0</v>
      </c>
      <c r="I1666">
        <f t="shared" si="217"/>
        <v>109.53778711170744</v>
      </c>
      <c r="J1666">
        <f t="shared" si="218"/>
        <v>1.2071899999999998</v>
      </c>
      <c r="K1666">
        <f t="shared" si="221"/>
        <v>1.2235133333333335</v>
      </c>
      <c r="L1666">
        <f t="shared" si="219"/>
        <v>1.2208725</v>
      </c>
      <c r="M1666">
        <f t="shared" si="225"/>
        <v>1.2242170000000001</v>
      </c>
      <c r="N1666">
        <f t="shared" si="223"/>
        <v>1.2542887500000006</v>
      </c>
      <c r="O1666">
        <v>1.1019736842105301</v>
      </c>
      <c r="P1666">
        <f t="shared" si="224"/>
        <v>1.1019736842105301</v>
      </c>
      <c r="Q1666">
        <f t="shared" si="222"/>
        <v>1.1019736842105301</v>
      </c>
      <c r="R1666">
        <f>MAX(I1638:I1667)</f>
        <v>113.53904567290877</v>
      </c>
      <c r="S1666">
        <f>MIN(I1638:I1667)</f>
        <v>107.73617877105437</v>
      </c>
      <c r="T1666">
        <f>IF(J1666&gt;K1666, 1, IF(J1666&lt;K1666, -1, 0))</f>
        <v>-1</v>
      </c>
      <c r="U1666">
        <f t="shared" si="220"/>
        <v>-1</v>
      </c>
      <c r="V1666">
        <f>G1666*U1667</f>
        <v>0</v>
      </c>
    </row>
    <row r="1667" spans="1:22" x14ac:dyDescent="0.15">
      <c r="A1667">
        <v>20051011</v>
      </c>
      <c r="B1667">
        <v>1.206</v>
      </c>
      <c r="C1667">
        <v>1.2071000000000001</v>
      </c>
      <c r="D1667">
        <v>1.2018</v>
      </c>
      <c r="E1667">
        <v>1.2025999999999999</v>
      </c>
      <c r="F1667">
        <v>-1.34E-2</v>
      </c>
      <c r="G1667">
        <v>-1.1019736842105301</v>
      </c>
      <c r="H1667">
        <v>0</v>
      </c>
      <c r="I1667">
        <f t="shared" si="217"/>
        <v>108.33070952346988</v>
      </c>
      <c r="J1667">
        <f t="shared" si="218"/>
        <v>1.2076199999999997</v>
      </c>
      <c r="K1667">
        <f t="shared" si="221"/>
        <v>1.2230633333333334</v>
      </c>
      <c r="L1667">
        <f t="shared" si="219"/>
        <v>1.2208987500000001</v>
      </c>
      <c r="M1667">
        <f t="shared" si="225"/>
        <v>1.2236930000000001</v>
      </c>
      <c r="N1667">
        <f t="shared" si="223"/>
        <v>1.2535987500000005</v>
      </c>
      <c r="O1667">
        <v>-0.38250457342426097</v>
      </c>
      <c r="P1667">
        <f t="shared" si="224"/>
        <v>-0.38250457342426097</v>
      </c>
      <c r="Q1667">
        <f t="shared" si="222"/>
        <v>-0.38250457342426097</v>
      </c>
      <c r="R1667">
        <f>MAX(I1639:I1668)</f>
        <v>113.53904567290877</v>
      </c>
      <c r="S1667">
        <f>MIN(I1639:I1668)</f>
        <v>107.73617877105437</v>
      </c>
      <c r="T1667">
        <f>IF(J1667&gt;K1667, 1, IF(J1667&lt;K1667, -1, 0))</f>
        <v>-1</v>
      </c>
      <c r="U1667">
        <f t="shared" si="220"/>
        <v>1</v>
      </c>
      <c r="V1667">
        <f>G1667*U1668</f>
        <v>-1.1019736842105301</v>
      </c>
    </row>
    <row r="1668" spans="1:22" x14ac:dyDescent="0.15">
      <c r="A1668">
        <v>20051012</v>
      </c>
      <c r="B1668">
        <v>1.2054</v>
      </c>
      <c r="C1668">
        <v>1.2090000000000001</v>
      </c>
      <c r="D1668">
        <v>1.2045999999999999</v>
      </c>
      <c r="E1668">
        <v>1.2072000000000001</v>
      </c>
      <c r="F1668">
        <v>4.5999999999999999E-3</v>
      </c>
      <c r="G1668">
        <v>0.38250457342426097</v>
      </c>
      <c r="H1668">
        <v>0</v>
      </c>
      <c r="I1668">
        <f t="shared" ref="I1668:I1731" si="226">I1667*(1+G1668/100)</f>
        <v>108.7450794418201</v>
      </c>
      <c r="J1668">
        <f t="shared" si="218"/>
        <v>1.2072499999999999</v>
      </c>
      <c r="K1668">
        <f t="shared" si="221"/>
        <v>1.2223666666666664</v>
      </c>
      <c r="L1668">
        <f t="shared" si="219"/>
        <v>1.2205325000000002</v>
      </c>
      <c r="M1668">
        <f t="shared" si="225"/>
        <v>1.2230710000000002</v>
      </c>
      <c r="N1668">
        <f t="shared" si="223"/>
        <v>1.2528431250000005</v>
      </c>
      <c r="O1668">
        <v>9.9403578528834496E-2</v>
      </c>
      <c r="P1668">
        <f t="shared" si="224"/>
        <v>9.9403578528834496E-2</v>
      </c>
      <c r="Q1668">
        <f t="shared" si="222"/>
        <v>9.9403578528834496E-2</v>
      </c>
      <c r="R1668">
        <f>MAX(I1640:I1669)</f>
        <v>113.53904567290877</v>
      </c>
      <c r="S1668">
        <f>MIN(I1640:I1669)</f>
        <v>107.73617877105437</v>
      </c>
      <c r="T1668">
        <f>IF(J1668&gt;K1668, 1, IF(J1668&lt;K1668, -1, 0))</f>
        <v>-1</v>
      </c>
      <c r="U1668">
        <f t="shared" si="220"/>
        <v>1</v>
      </c>
      <c r="V1668">
        <f>G1668*U1669</f>
        <v>0.38250457342426097</v>
      </c>
    </row>
    <row r="1669" spans="1:22" x14ac:dyDescent="0.15">
      <c r="A1669">
        <v>20051013</v>
      </c>
      <c r="B1669">
        <v>1.2021999999999999</v>
      </c>
      <c r="C1669">
        <v>1.206</v>
      </c>
      <c r="D1669">
        <v>1.1953</v>
      </c>
      <c r="E1669">
        <v>1.206</v>
      </c>
      <c r="F1669">
        <v>-1.1999999999999999E-3</v>
      </c>
      <c r="G1669">
        <v>-9.9403578528834496E-2</v>
      </c>
      <c r="H1669">
        <v>0</v>
      </c>
      <c r="I1669">
        <f t="shared" si="226"/>
        <v>108.63698294138091</v>
      </c>
      <c r="J1669">
        <f t="shared" si="218"/>
        <v>1.20722</v>
      </c>
      <c r="K1669">
        <f t="shared" si="221"/>
        <v>1.2218399999999998</v>
      </c>
      <c r="L1669">
        <f t="shared" si="219"/>
        <v>1.2203887500000001</v>
      </c>
      <c r="M1669">
        <f t="shared" si="225"/>
        <v>1.2225790000000003</v>
      </c>
      <c r="N1669">
        <f t="shared" si="223"/>
        <v>1.2521337500000005</v>
      </c>
      <c r="O1669">
        <v>-0.60530679933665699</v>
      </c>
      <c r="P1669">
        <f t="shared" si="224"/>
        <v>-0.60530679933665699</v>
      </c>
      <c r="Q1669">
        <f t="shared" si="222"/>
        <v>-0.60530679933665699</v>
      </c>
      <c r="R1669">
        <f>MAX(I1641:I1670)</f>
        <v>113.53904567290877</v>
      </c>
      <c r="S1669">
        <f>MIN(I1641:I1670)</f>
        <v>107.73617877105437</v>
      </c>
      <c r="T1669">
        <f>IF(J1669&gt;K1669, 1, IF(J1669&lt;K1669, -1, 0))</f>
        <v>-1</v>
      </c>
      <c r="U1669">
        <f t="shared" si="220"/>
        <v>1</v>
      </c>
      <c r="V1669">
        <f>G1669*U1670</f>
        <v>-9.9403578528834496E-2</v>
      </c>
    </row>
    <row r="1670" spans="1:22" x14ac:dyDescent="0.15">
      <c r="A1670">
        <v>20051014</v>
      </c>
      <c r="B1670">
        <v>1.2038</v>
      </c>
      <c r="C1670">
        <v>1.2150000000000001</v>
      </c>
      <c r="D1670">
        <v>1.2030000000000001</v>
      </c>
      <c r="E1670">
        <v>1.2133</v>
      </c>
      <c r="F1670">
        <v>7.3000000000000001E-3</v>
      </c>
      <c r="G1670">
        <v>0.60530679933665699</v>
      </c>
      <c r="H1670">
        <v>0</v>
      </c>
      <c r="I1670">
        <f t="shared" si="226"/>
        <v>109.29456998571929</v>
      </c>
      <c r="J1670">
        <f t="shared" si="218"/>
        <v>1.2069700000000001</v>
      </c>
      <c r="K1670">
        <f t="shared" si="221"/>
        <v>1.2208933333333332</v>
      </c>
      <c r="L1670">
        <f t="shared" si="219"/>
        <v>1.2201950000000001</v>
      </c>
      <c r="M1670">
        <f t="shared" si="225"/>
        <v>1.2220540000000002</v>
      </c>
      <c r="N1670">
        <f t="shared" si="223"/>
        <v>1.2513943750000005</v>
      </c>
      <c r="O1670">
        <v>0.48627709552460402</v>
      </c>
      <c r="P1670">
        <f t="shared" si="224"/>
        <v>0.48627709552460402</v>
      </c>
      <c r="Q1670">
        <f t="shared" si="222"/>
        <v>0.48627709552460402</v>
      </c>
      <c r="R1670">
        <f>MAX(I1642:I1671)</f>
        <v>112.97809094888929</v>
      </c>
      <c r="S1670">
        <f>MIN(I1642:I1671)</f>
        <v>107.73617877105437</v>
      </c>
      <c r="T1670">
        <f>IF(J1670&gt;K1670, 1, IF(J1670&lt;K1670, -1, 0))</f>
        <v>-1</v>
      </c>
      <c r="U1670">
        <f t="shared" si="220"/>
        <v>1</v>
      </c>
      <c r="V1670">
        <f>G1670*U1671</f>
        <v>0.60530679933665699</v>
      </c>
    </row>
    <row r="1671" spans="1:22" x14ac:dyDescent="0.15">
      <c r="A1671">
        <v>20051017</v>
      </c>
      <c r="B1671">
        <v>1.2064999999999999</v>
      </c>
      <c r="C1671">
        <v>1.2104999999999999</v>
      </c>
      <c r="D1671">
        <v>1.2050000000000001</v>
      </c>
      <c r="E1671">
        <v>1.2074</v>
      </c>
      <c r="F1671">
        <v>-5.8999999999999999E-3</v>
      </c>
      <c r="G1671">
        <v>-0.48627709552460402</v>
      </c>
      <c r="H1671">
        <v>0</v>
      </c>
      <c r="I1671">
        <f t="shared" si="226"/>
        <v>108.76309552522663</v>
      </c>
      <c r="J1671">
        <f t="shared" si="218"/>
        <v>1.2077100000000001</v>
      </c>
      <c r="K1671">
        <f t="shared" si="221"/>
        <v>1.2196533333333333</v>
      </c>
      <c r="L1671">
        <f t="shared" si="219"/>
        <v>1.2201550000000001</v>
      </c>
      <c r="M1671">
        <f t="shared" si="225"/>
        <v>1.2215930000000004</v>
      </c>
      <c r="N1671">
        <f t="shared" si="223"/>
        <v>1.2507006250000003</v>
      </c>
      <c r="O1671">
        <v>0.67086301142951799</v>
      </c>
      <c r="P1671">
        <f t="shared" si="224"/>
        <v>0.67086301142951799</v>
      </c>
      <c r="Q1671">
        <f t="shared" si="222"/>
        <v>0.67086301142951799</v>
      </c>
      <c r="R1671">
        <f>MAX(I1643:I1672)</f>
        <v>112.41713622486982</v>
      </c>
      <c r="S1671">
        <f>MIN(I1643:I1672)</f>
        <v>107.73617877105437</v>
      </c>
      <c r="T1671">
        <f>IF(J1671&gt;K1671, 1, IF(J1671&lt;K1671, -1, 0))</f>
        <v>-1</v>
      </c>
      <c r="U1671">
        <f t="shared" si="220"/>
        <v>1</v>
      </c>
      <c r="V1671">
        <f>G1671*U1672</f>
        <v>-0.48627709552460402</v>
      </c>
    </row>
    <row r="1672" spans="1:22" x14ac:dyDescent="0.15">
      <c r="A1672">
        <v>20051018</v>
      </c>
      <c r="B1672">
        <v>1.1979</v>
      </c>
      <c r="C1672">
        <v>1.2010000000000001</v>
      </c>
      <c r="D1672">
        <v>1.1955</v>
      </c>
      <c r="E1672">
        <v>1.1993</v>
      </c>
      <c r="F1672">
        <v>-8.0999999999999996E-3</v>
      </c>
      <c r="G1672">
        <v>-0.67086301142951799</v>
      </c>
      <c r="H1672">
        <v>0</v>
      </c>
      <c r="I1672">
        <f t="shared" si="226"/>
        <v>108.03344414726213</v>
      </c>
      <c r="J1672">
        <f t="shared" si="218"/>
        <v>1.20885</v>
      </c>
      <c r="K1672">
        <f t="shared" si="221"/>
        <v>1.21807</v>
      </c>
      <c r="L1672">
        <f t="shared" si="219"/>
        <v>1.2201712500000002</v>
      </c>
      <c r="M1672">
        <f t="shared" si="225"/>
        <v>1.2210610000000002</v>
      </c>
      <c r="N1672">
        <f t="shared" si="223"/>
        <v>1.2500037500000003</v>
      </c>
      <c r="O1672">
        <v>-0.21679312932543399</v>
      </c>
      <c r="P1672">
        <f t="shared" si="224"/>
        <v>-0.21679312932543399</v>
      </c>
      <c r="Q1672">
        <f t="shared" si="222"/>
        <v>-0.21679312932543399</v>
      </c>
      <c r="R1672">
        <f>MAX(I1644:I1673)</f>
        <v>112.26332605860641</v>
      </c>
      <c r="S1672">
        <f>MIN(I1644:I1673)</f>
        <v>107.73617877105437</v>
      </c>
      <c r="T1672">
        <f>IF(J1672&gt;K1672, 1, IF(J1672&lt;K1672, -1, 0))</f>
        <v>-1</v>
      </c>
      <c r="U1672">
        <f t="shared" si="220"/>
        <v>1</v>
      </c>
      <c r="V1672">
        <f>G1672*U1673</f>
        <v>-0.67086301142951799</v>
      </c>
    </row>
    <row r="1673" spans="1:22" x14ac:dyDescent="0.15">
      <c r="A1673">
        <v>20051019</v>
      </c>
      <c r="B1673">
        <v>1.1987000000000001</v>
      </c>
      <c r="C1673">
        <v>1.2041999999999999</v>
      </c>
      <c r="D1673">
        <v>1.1969000000000001</v>
      </c>
      <c r="E1673">
        <v>1.2019</v>
      </c>
      <c r="F1673">
        <v>2.5999999999999999E-3</v>
      </c>
      <c r="G1673">
        <v>0.21679312932543399</v>
      </c>
      <c r="H1673">
        <v>0</v>
      </c>
      <c r="I1673">
        <f t="shared" si="226"/>
        <v>108.26765323154703</v>
      </c>
      <c r="J1673">
        <f t="shared" si="218"/>
        <v>1.2090599999999998</v>
      </c>
      <c r="K1673">
        <f t="shared" si="221"/>
        <v>1.2164233333333334</v>
      </c>
      <c r="L1673">
        <f t="shared" si="219"/>
        <v>1.2200012500000001</v>
      </c>
      <c r="M1673">
        <f t="shared" si="225"/>
        <v>1.2205360000000001</v>
      </c>
      <c r="N1673">
        <f t="shared" si="223"/>
        <v>1.2492887500000003</v>
      </c>
      <c r="O1673">
        <v>-8.3201597470680705E-2</v>
      </c>
      <c r="P1673">
        <f t="shared" si="224"/>
        <v>-8.3201597470680705E-2</v>
      </c>
      <c r="Q1673">
        <f t="shared" si="222"/>
        <v>-8.3201597470680705E-2</v>
      </c>
      <c r="R1673">
        <f>MAX(I1645:I1674)</f>
        <v>112.26332605860641</v>
      </c>
      <c r="S1673">
        <f>MIN(I1645:I1674)</f>
        <v>107.73617877105437</v>
      </c>
      <c r="T1673">
        <f>IF(J1673&gt;K1673, 1, IF(J1673&lt;K1673, -1, 0))</f>
        <v>-1</v>
      </c>
      <c r="U1673">
        <f t="shared" si="220"/>
        <v>1</v>
      </c>
      <c r="V1673">
        <f>G1673*U1674</f>
        <v>0.21679312932543399</v>
      </c>
    </row>
    <row r="1674" spans="1:22" x14ac:dyDescent="0.15">
      <c r="A1674">
        <v>20051020</v>
      </c>
      <c r="B1674">
        <v>1.1998</v>
      </c>
      <c r="C1674">
        <v>1.2035</v>
      </c>
      <c r="D1674">
        <v>1.1987000000000001</v>
      </c>
      <c r="E1674">
        <v>1.2029000000000001</v>
      </c>
      <c r="F1674">
        <v>1E-3</v>
      </c>
      <c r="G1674">
        <v>8.3201597470680705E-2</v>
      </c>
      <c r="H1674">
        <v>0</v>
      </c>
      <c r="I1674">
        <f t="shared" si="226"/>
        <v>108.3577336485797</v>
      </c>
      <c r="J1674">
        <f t="shared" si="218"/>
        <v>1.2092499999999999</v>
      </c>
      <c r="K1674">
        <f t="shared" si="221"/>
        <v>1.2150700000000001</v>
      </c>
      <c r="L1674">
        <f t="shared" si="219"/>
        <v>1.21978125</v>
      </c>
      <c r="M1674">
        <f t="shared" si="225"/>
        <v>1.2199650000000002</v>
      </c>
      <c r="N1674">
        <f t="shared" si="223"/>
        <v>1.2486056250000002</v>
      </c>
      <c r="O1674">
        <v>0.39903566381246502</v>
      </c>
      <c r="P1674">
        <f t="shared" si="224"/>
        <v>0.39903566381246502</v>
      </c>
      <c r="Q1674">
        <f t="shared" si="222"/>
        <v>0.39903566381246502</v>
      </c>
      <c r="R1674">
        <f>MAX(I1646:I1675)</f>
        <v>111.09617832637235</v>
      </c>
      <c r="S1674">
        <f>MIN(I1646:I1675)</f>
        <v>107.73617877105437</v>
      </c>
      <c r="T1674">
        <f>IF(J1674&gt;K1674, 1, IF(J1674&lt;K1674, -1, 0))</f>
        <v>-1</v>
      </c>
      <c r="U1674">
        <f t="shared" si="220"/>
        <v>1</v>
      </c>
      <c r="V1674">
        <f>G1674*U1675</f>
        <v>8.3201597470680705E-2</v>
      </c>
    </row>
    <row r="1675" spans="1:22" x14ac:dyDescent="0.15">
      <c r="A1675">
        <v>20051021</v>
      </c>
      <c r="B1675">
        <v>1.2047000000000001</v>
      </c>
      <c r="C1675">
        <v>1.2082999999999999</v>
      </c>
      <c r="D1675">
        <v>1.1966000000000001</v>
      </c>
      <c r="E1675">
        <v>1.1980999999999999</v>
      </c>
      <c r="F1675">
        <v>-4.7999999999999996E-3</v>
      </c>
      <c r="G1675">
        <v>-0.39903566381246502</v>
      </c>
      <c r="H1675">
        <v>0</v>
      </c>
      <c r="I1675">
        <f t="shared" si="226"/>
        <v>107.92534764682294</v>
      </c>
      <c r="J1675">
        <f t="shared" si="218"/>
        <v>1.20726</v>
      </c>
      <c r="K1675">
        <f t="shared" si="221"/>
        <v>1.2138133333333336</v>
      </c>
      <c r="L1675">
        <f t="shared" si="219"/>
        <v>1.2196812500000001</v>
      </c>
      <c r="M1675">
        <f t="shared" si="225"/>
        <v>1.2196880000000001</v>
      </c>
      <c r="N1675">
        <f t="shared" si="223"/>
        <v>1.2478487500000002</v>
      </c>
      <c r="O1675">
        <v>-0.25874300976547099</v>
      </c>
      <c r="P1675">
        <f t="shared" si="224"/>
        <v>-0.25874300976547099</v>
      </c>
      <c r="Q1675">
        <f t="shared" si="222"/>
        <v>-0.25874300976547099</v>
      </c>
      <c r="R1675">
        <f>MAX(I1647:I1676)</f>
        <v>111.0871702846691</v>
      </c>
      <c r="S1675">
        <f>MIN(I1647:I1676)</f>
        <v>107.73617877105437</v>
      </c>
      <c r="T1675">
        <f>IF(J1675&gt;K1675, 1, IF(J1675&lt;K1675, -1, 0))</f>
        <v>-1</v>
      </c>
      <c r="U1675">
        <f t="shared" si="220"/>
        <v>1</v>
      </c>
      <c r="V1675">
        <f>G1675*U1676</f>
        <v>-0.39903566381246502</v>
      </c>
    </row>
    <row r="1676" spans="1:22" x14ac:dyDescent="0.15">
      <c r="A1676">
        <v>20051024</v>
      </c>
      <c r="B1676">
        <v>1.1978</v>
      </c>
      <c r="C1676">
        <v>1.2057</v>
      </c>
      <c r="D1676">
        <v>1.1977</v>
      </c>
      <c r="E1676">
        <v>1.2012</v>
      </c>
      <c r="F1676">
        <v>3.0999999999999999E-3</v>
      </c>
      <c r="G1676">
        <v>0.25874300976547099</v>
      </c>
      <c r="H1676">
        <v>0</v>
      </c>
      <c r="I1676">
        <f t="shared" si="226"/>
        <v>108.20459693962418</v>
      </c>
      <c r="J1676">
        <f t="shared" si="218"/>
        <v>1.2054699999999998</v>
      </c>
      <c r="K1676">
        <f t="shared" si="221"/>
        <v>1.2123899999999999</v>
      </c>
      <c r="L1676">
        <f t="shared" si="219"/>
        <v>1.21951875</v>
      </c>
      <c r="M1676">
        <f t="shared" si="225"/>
        <v>1.2194400000000001</v>
      </c>
      <c r="N1676">
        <f t="shared" si="223"/>
        <v>1.2470843750000002</v>
      </c>
      <c r="O1676">
        <v>-1.08225108225107</v>
      </c>
      <c r="P1676">
        <f t="shared" si="224"/>
        <v>-1.08225108225107</v>
      </c>
      <c r="Q1676">
        <f t="shared" si="222"/>
        <v>-1.08225108225107</v>
      </c>
      <c r="R1676">
        <f>MAX(I1648:I1677)</f>
        <v>111.0871702846691</v>
      </c>
      <c r="S1676">
        <f>MIN(I1648:I1677)</f>
        <v>107.73617877105437</v>
      </c>
      <c r="T1676">
        <f>IF(J1676&gt;K1676, 1, IF(J1676&lt;K1676, -1, 0))</f>
        <v>-1</v>
      </c>
      <c r="U1676">
        <f t="shared" si="220"/>
        <v>1</v>
      </c>
      <c r="V1676">
        <f>G1676*U1677</f>
        <v>0.25874300976547099</v>
      </c>
    </row>
    <row r="1677" spans="1:22" x14ac:dyDescent="0.15">
      <c r="A1677">
        <v>20051025</v>
      </c>
      <c r="B1677">
        <v>1.2055</v>
      </c>
      <c r="C1677">
        <v>1.2155</v>
      </c>
      <c r="D1677">
        <v>1.2055</v>
      </c>
      <c r="E1677">
        <v>1.2141999999999999</v>
      </c>
      <c r="F1677">
        <v>1.2999999999999999E-2</v>
      </c>
      <c r="G1677">
        <v>1.08225108225107</v>
      </c>
      <c r="H1677">
        <v>0</v>
      </c>
      <c r="I1677">
        <f t="shared" si="226"/>
        <v>109.37564236104866</v>
      </c>
      <c r="J1677">
        <f t="shared" si="218"/>
        <v>1.2039899999999999</v>
      </c>
      <c r="K1677">
        <f t="shared" si="221"/>
        <v>1.2115</v>
      </c>
      <c r="L1677">
        <f t="shared" si="219"/>
        <v>1.2193624999999999</v>
      </c>
      <c r="M1677">
        <f t="shared" si="225"/>
        <v>1.2191630000000002</v>
      </c>
      <c r="N1677">
        <f t="shared" si="223"/>
        <v>1.2462337500000005</v>
      </c>
      <c r="O1677">
        <v>0.25531213968043798</v>
      </c>
      <c r="P1677">
        <f t="shared" si="224"/>
        <v>0.25531213968043798</v>
      </c>
      <c r="Q1677">
        <f t="shared" si="222"/>
        <v>0.25531213968043798</v>
      </c>
      <c r="R1677">
        <f>MAX(I1649:I1678)</f>
        <v>110.75387274164828</v>
      </c>
      <c r="S1677">
        <f>MIN(I1649:I1678)</f>
        <v>107.73617877105437</v>
      </c>
      <c r="T1677">
        <f>IF(J1677&gt;K1677, 1, IF(J1677&lt;K1677, -1, 0))</f>
        <v>-1</v>
      </c>
      <c r="U1677">
        <f t="shared" si="220"/>
        <v>1</v>
      </c>
      <c r="V1677">
        <f>G1677*U1678</f>
        <v>1.08225108225107</v>
      </c>
    </row>
    <row r="1678" spans="1:22" x14ac:dyDescent="0.15">
      <c r="A1678">
        <v>20051026</v>
      </c>
      <c r="B1678">
        <v>1.2089000000000001</v>
      </c>
      <c r="C1678">
        <v>1.2137</v>
      </c>
      <c r="D1678">
        <v>1.2083999999999999</v>
      </c>
      <c r="E1678">
        <v>1.2111000000000001</v>
      </c>
      <c r="F1678">
        <v>-3.0999999999999999E-3</v>
      </c>
      <c r="G1678">
        <v>-0.25531213968043798</v>
      </c>
      <c r="H1678">
        <v>0</v>
      </c>
      <c r="I1678">
        <f t="shared" si="226"/>
        <v>109.09639306824744</v>
      </c>
      <c r="J1678">
        <f t="shared" ref="J1678:J1741" si="227">AVERAGE(E1668:E1677)</f>
        <v>1.2051500000000002</v>
      </c>
      <c r="K1678">
        <f t="shared" si="221"/>
        <v>1.2108933333333334</v>
      </c>
      <c r="L1678">
        <f t="shared" si="219"/>
        <v>1.2195462500000001</v>
      </c>
      <c r="M1678">
        <f t="shared" si="225"/>
        <v>1.2190800000000004</v>
      </c>
      <c r="N1678">
        <f t="shared" si="223"/>
        <v>1.2454293750000005</v>
      </c>
      <c r="O1678">
        <v>-0.52844521509371301</v>
      </c>
      <c r="P1678">
        <f t="shared" si="224"/>
        <v>-0.52844521509371301</v>
      </c>
      <c r="Q1678">
        <f t="shared" si="222"/>
        <v>-0.52844521509371301</v>
      </c>
      <c r="R1678">
        <f>MAX(I1650:I1679)</f>
        <v>110.75387274164828</v>
      </c>
      <c r="S1678">
        <f>MIN(I1650:I1679)</f>
        <v>107.73617877105437</v>
      </c>
      <c r="T1678">
        <f>IF(J1678&gt;K1678, 1, IF(J1678&lt;K1678, -1, 0))</f>
        <v>-1</v>
      </c>
      <c r="U1678">
        <f t="shared" si="220"/>
        <v>1</v>
      </c>
      <c r="V1678">
        <f>G1678*U1679</f>
        <v>-0.25531213968043798</v>
      </c>
    </row>
    <row r="1679" spans="1:22" x14ac:dyDescent="0.15">
      <c r="A1679">
        <v>20051027</v>
      </c>
      <c r="B1679">
        <v>1.216</v>
      </c>
      <c r="C1679">
        <v>1.2208000000000001</v>
      </c>
      <c r="D1679">
        <v>1.2155</v>
      </c>
      <c r="E1679">
        <v>1.2175</v>
      </c>
      <c r="F1679">
        <v>6.4000000000000003E-3</v>
      </c>
      <c r="G1679">
        <v>0.52844521509371301</v>
      </c>
      <c r="H1679">
        <v>0</v>
      </c>
      <c r="I1679">
        <f t="shared" si="226"/>
        <v>109.67290773725642</v>
      </c>
      <c r="J1679">
        <f t="shared" si="227"/>
        <v>1.2055400000000001</v>
      </c>
      <c r="K1679">
        <f t="shared" si="221"/>
        <v>1.2101566666666665</v>
      </c>
      <c r="L1679">
        <f t="shared" si="219"/>
        <v>1.2197525</v>
      </c>
      <c r="M1679">
        <f t="shared" si="225"/>
        <v>1.2189130000000004</v>
      </c>
      <c r="N1679">
        <f t="shared" si="223"/>
        <v>1.2445893750000003</v>
      </c>
      <c r="O1679">
        <v>0.65708418891170495</v>
      </c>
      <c r="P1679">
        <f t="shared" si="224"/>
        <v>0.65708418891170495</v>
      </c>
      <c r="Q1679">
        <f t="shared" si="222"/>
        <v>0.65708418891170495</v>
      </c>
      <c r="R1679">
        <f>MAX(I1651:I1680)</f>
        <v>110.42057519862746</v>
      </c>
      <c r="S1679">
        <f>MIN(I1651:I1680)</f>
        <v>107.73617877105437</v>
      </c>
      <c r="T1679">
        <f>IF(J1679&gt;K1679, 1, IF(J1679&lt;K1679, -1, 0))</f>
        <v>-1</v>
      </c>
      <c r="U1679">
        <f t="shared" si="220"/>
        <v>1</v>
      </c>
      <c r="V1679">
        <f>G1679*U1680</f>
        <v>0.52844521509371301</v>
      </c>
    </row>
    <row r="1680" spans="1:22" x14ac:dyDescent="0.15">
      <c r="A1680">
        <v>20051028</v>
      </c>
      <c r="B1680">
        <v>1.2173</v>
      </c>
      <c r="C1680">
        <v>1.2179</v>
      </c>
      <c r="D1680">
        <v>1.2081999999999999</v>
      </c>
      <c r="E1680">
        <v>1.2095</v>
      </c>
      <c r="F1680">
        <v>-8.0000000000000002E-3</v>
      </c>
      <c r="G1680">
        <v>-0.65708418891170495</v>
      </c>
      <c r="H1680">
        <v>0</v>
      </c>
      <c r="I1680">
        <f t="shared" si="226"/>
        <v>108.95226440099519</v>
      </c>
      <c r="J1680">
        <f t="shared" si="227"/>
        <v>1.20669</v>
      </c>
      <c r="K1680">
        <f t="shared" si="221"/>
        <v>1.2098333333333333</v>
      </c>
      <c r="L1680">
        <f t="shared" si="219"/>
        <v>1.2200225000000002</v>
      </c>
      <c r="M1680">
        <f t="shared" si="225"/>
        <v>1.2187630000000003</v>
      </c>
      <c r="N1680">
        <f t="shared" si="223"/>
        <v>1.2437712500000004</v>
      </c>
      <c r="O1680">
        <v>0.59528730880529901</v>
      </c>
      <c r="P1680">
        <f t="shared" si="224"/>
        <v>0.59528730880529901</v>
      </c>
      <c r="Q1680">
        <f t="shared" si="222"/>
        <v>0.59528730880529901</v>
      </c>
      <c r="R1680">
        <f>MAX(I1652:I1681)</f>
        <v>110.42057519862746</v>
      </c>
      <c r="S1680">
        <f>MIN(I1652:I1681)</f>
        <v>107.73617877105437</v>
      </c>
      <c r="T1680">
        <f>IF(J1680&gt;K1680, 1, IF(J1680&lt;K1680, -1, 0))</f>
        <v>-1</v>
      </c>
      <c r="U1680">
        <f t="shared" si="220"/>
        <v>1</v>
      </c>
      <c r="V1680">
        <f>G1680*U1681</f>
        <v>-0.65708418891170495</v>
      </c>
    </row>
    <row r="1681" spans="1:22" x14ac:dyDescent="0.15">
      <c r="A1681">
        <v>20051031</v>
      </c>
      <c r="B1681">
        <v>1.2052</v>
      </c>
      <c r="C1681">
        <v>1.2052</v>
      </c>
      <c r="D1681">
        <v>1.2</v>
      </c>
      <c r="E1681">
        <v>1.2022999999999999</v>
      </c>
      <c r="F1681">
        <v>-7.1999999999999998E-3</v>
      </c>
      <c r="G1681">
        <v>-0.59528730880529901</v>
      </c>
      <c r="H1681">
        <v>0</v>
      </c>
      <c r="I1681">
        <f t="shared" si="226"/>
        <v>108.30368539836007</v>
      </c>
      <c r="J1681">
        <f t="shared" si="227"/>
        <v>1.20631</v>
      </c>
      <c r="K1681">
        <f t="shared" si="221"/>
        <v>1.2091666666666667</v>
      </c>
      <c r="L1681">
        <f t="shared" si="219"/>
        <v>1.2201712500000002</v>
      </c>
      <c r="M1681">
        <f t="shared" si="225"/>
        <v>1.2185790000000003</v>
      </c>
      <c r="N1681">
        <f t="shared" si="223"/>
        <v>1.2429581250000004</v>
      </c>
      <c r="O1681">
        <v>-8.3173916659744801E-2</v>
      </c>
      <c r="P1681">
        <f t="shared" si="224"/>
        <v>-8.3173916659744801E-2</v>
      </c>
      <c r="Q1681">
        <f t="shared" si="222"/>
        <v>-8.3173916659744801E-2</v>
      </c>
      <c r="R1681">
        <f>MAX(I1653:I1682)</f>
        <v>110.42057519862746</v>
      </c>
      <c r="S1681">
        <f>MIN(I1653:I1682)</f>
        <v>107.73617877105437</v>
      </c>
      <c r="T1681">
        <f>IF(J1681&gt;K1681, 1, IF(J1681&lt;K1681, -1, 0))</f>
        <v>-1</v>
      </c>
      <c r="U1681">
        <f t="shared" si="220"/>
        <v>1</v>
      </c>
      <c r="V1681">
        <f>G1681*U1682</f>
        <v>-0.59528730880529901</v>
      </c>
    </row>
    <row r="1682" spans="1:22" x14ac:dyDescent="0.15">
      <c r="A1682">
        <v>20051101</v>
      </c>
      <c r="B1682">
        <v>1.2043999999999999</v>
      </c>
      <c r="C1682">
        <v>1.2050000000000001</v>
      </c>
      <c r="D1682">
        <v>1.2004999999999999</v>
      </c>
      <c r="E1682">
        <v>1.2033</v>
      </c>
      <c r="F1682">
        <v>1E-3</v>
      </c>
      <c r="G1682">
        <v>8.3173916659744801E-2</v>
      </c>
      <c r="H1682">
        <v>0</v>
      </c>
      <c r="I1682">
        <f t="shared" si="226"/>
        <v>108.39376581539274</v>
      </c>
      <c r="J1682">
        <f t="shared" si="227"/>
        <v>1.2057999999999998</v>
      </c>
      <c r="K1682">
        <f t="shared" si="221"/>
        <v>1.2085733333333335</v>
      </c>
      <c r="L1682">
        <f t="shared" si="219"/>
        <v>1.2202137499999999</v>
      </c>
      <c r="M1682">
        <f t="shared" si="225"/>
        <v>1.2183430000000002</v>
      </c>
      <c r="N1682">
        <f t="shared" si="223"/>
        <v>1.2421318750000003</v>
      </c>
      <c r="O1682">
        <v>-0.55680212748275004</v>
      </c>
      <c r="P1682">
        <f t="shared" si="224"/>
        <v>-0.55680212748275004</v>
      </c>
      <c r="Q1682">
        <f t="shared" si="222"/>
        <v>-0.55680212748275004</v>
      </c>
      <c r="R1682">
        <f>MAX(I1654:I1683)</f>
        <v>110.1503339475295</v>
      </c>
      <c r="S1682">
        <f>MIN(I1654:I1683)</f>
        <v>107.73617877105437</v>
      </c>
      <c r="T1682">
        <f>IF(J1682&gt;K1682, 1, IF(J1682&lt;K1682, -1, 0))</f>
        <v>-1</v>
      </c>
      <c r="U1682">
        <f t="shared" si="220"/>
        <v>1</v>
      </c>
      <c r="V1682">
        <f>G1682*U1683</f>
        <v>8.3173916659744801E-2</v>
      </c>
    </row>
    <row r="1683" spans="1:22" x14ac:dyDescent="0.15">
      <c r="A1683">
        <v>20051102</v>
      </c>
      <c r="B1683">
        <v>1.2027000000000001</v>
      </c>
      <c r="C1683">
        <v>1.2114</v>
      </c>
      <c r="D1683">
        <v>1.2027000000000001</v>
      </c>
      <c r="E1683">
        <v>1.21</v>
      </c>
      <c r="F1683">
        <v>6.7000000000000002E-3</v>
      </c>
      <c r="G1683">
        <v>0.55680212748275004</v>
      </c>
      <c r="H1683">
        <v>0</v>
      </c>
      <c r="I1683">
        <f t="shared" si="226"/>
        <v>108.99730460951152</v>
      </c>
      <c r="J1683">
        <f t="shared" si="227"/>
        <v>1.2061999999999999</v>
      </c>
      <c r="K1683">
        <f t="shared" si="221"/>
        <v>1.2080599999999999</v>
      </c>
      <c r="L1683">
        <f t="shared" si="219"/>
        <v>1.2201200000000001</v>
      </c>
      <c r="M1683">
        <f t="shared" si="225"/>
        <v>1.2182160000000002</v>
      </c>
      <c r="N1683">
        <f t="shared" si="223"/>
        <v>1.2412518750000003</v>
      </c>
      <c r="O1683">
        <v>1.07438016528925</v>
      </c>
      <c r="P1683">
        <f t="shared" si="224"/>
        <v>1.07438016528925</v>
      </c>
      <c r="Q1683">
        <f t="shared" si="222"/>
        <v>1.07438016528925</v>
      </c>
      <c r="R1683">
        <f>MAX(I1655:I1684)</f>
        <v>110.1503339475295</v>
      </c>
      <c r="S1683">
        <f>MIN(I1655:I1684)</f>
        <v>107.73617877105437</v>
      </c>
      <c r="T1683">
        <f>IF(J1683&gt;K1683, 1, IF(J1683&lt;K1683, -1, 0))</f>
        <v>-1</v>
      </c>
      <c r="U1683">
        <f t="shared" si="220"/>
        <v>1</v>
      </c>
      <c r="V1683">
        <f>G1683*U1684</f>
        <v>0.55680212748275004</v>
      </c>
    </row>
    <row r="1684" spans="1:22" x14ac:dyDescent="0.15">
      <c r="A1684">
        <v>20051103</v>
      </c>
      <c r="B1684">
        <v>1.2072000000000001</v>
      </c>
      <c r="C1684">
        <v>1.2074</v>
      </c>
      <c r="D1684">
        <v>1.1962999999999999</v>
      </c>
      <c r="E1684">
        <v>1.1970000000000001</v>
      </c>
      <c r="F1684">
        <v>-1.2999999999999999E-2</v>
      </c>
      <c r="G1684">
        <v>-1.07438016528925</v>
      </c>
      <c r="H1684">
        <v>0</v>
      </c>
      <c r="I1684">
        <f t="shared" si="226"/>
        <v>107.82625918808702</v>
      </c>
      <c r="J1684">
        <f t="shared" si="227"/>
        <v>1.2070099999999999</v>
      </c>
      <c r="K1684">
        <f t="shared" si="221"/>
        <v>1.2075333333333333</v>
      </c>
      <c r="L1684">
        <f t="shared" ref="L1684:L1747" si="228">AVERAGE(E1604:E1683)</f>
        <v>1.2199125</v>
      </c>
      <c r="M1684">
        <f t="shared" si="225"/>
        <v>1.2181670000000002</v>
      </c>
      <c r="N1684">
        <f t="shared" si="223"/>
        <v>1.2404406250000004</v>
      </c>
      <c r="O1684">
        <v>1.0025062656641599</v>
      </c>
      <c r="P1684">
        <f t="shared" si="224"/>
        <v>1.0025062656641599</v>
      </c>
      <c r="Q1684">
        <f t="shared" si="222"/>
        <v>1.0025062656641599</v>
      </c>
      <c r="R1684">
        <f>MAX(I1656:I1685)</f>
        <v>110.1503339475295</v>
      </c>
      <c r="S1684">
        <f>MIN(I1656:I1685)</f>
        <v>106.74529418369517</v>
      </c>
      <c r="T1684">
        <f>IF(J1684&gt;K1684, 1, IF(J1684&lt;K1684, -1, 0))</f>
        <v>-1</v>
      </c>
      <c r="U1684">
        <f t="shared" ref="U1684:U1747" si="229">IF(T1634=-1,-1,IF(T1634=1,1,U1633))</f>
        <v>1</v>
      </c>
      <c r="V1684">
        <f>G1684*U1685</f>
        <v>-1.07438016528925</v>
      </c>
    </row>
    <row r="1685" spans="1:22" x14ac:dyDescent="0.15">
      <c r="A1685">
        <v>20051104</v>
      </c>
      <c r="B1685">
        <v>1.1956</v>
      </c>
      <c r="C1685">
        <v>1.2021999999999999</v>
      </c>
      <c r="D1685">
        <v>1.1830000000000001</v>
      </c>
      <c r="E1685">
        <v>1.1850000000000001</v>
      </c>
      <c r="F1685">
        <v>-1.2E-2</v>
      </c>
      <c r="G1685">
        <v>-1.0025062656641599</v>
      </c>
      <c r="H1685">
        <v>0</v>
      </c>
      <c r="I1685">
        <f t="shared" si="226"/>
        <v>106.74529418369517</v>
      </c>
      <c r="J1685">
        <f t="shared" si="227"/>
        <v>1.20642</v>
      </c>
      <c r="K1685">
        <f t="shared" si="221"/>
        <v>1.2067666666666668</v>
      </c>
      <c r="L1685">
        <f t="shared" si="228"/>
        <v>1.2197249999999999</v>
      </c>
      <c r="M1685">
        <f t="shared" si="225"/>
        <v>1.2180630000000001</v>
      </c>
      <c r="N1685">
        <f t="shared" si="223"/>
        <v>1.2395856250000006</v>
      </c>
      <c r="O1685">
        <v>6.7510548523218E-2</v>
      </c>
      <c r="P1685">
        <f t="shared" si="224"/>
        <v>6.7510548523218E-2</v>
      </c>
      <c r="Q1685">
        <f t="shared" si="222"/>
        <v>6.7510548523218E-2</v>
      </c>
      <c r="R1685">
        <f>MAX(I1657:I1686)</f>
        <v>110.1503339475295</v>
      </c>
      <c r="S1685">
        <f>MIN(I1657:I1686)</f>
        <v>106.67322985006903</v>
      </c>
      <c r="T1685">
        <f>IF(J1685&gt;K1685, 1, IF(J1685&lt;K1685, -1, 0))</f>
        <v>-1</v>
      </c>
      <c r="U1685">
        <f t="shared" si="229"/>
        <v>1</v>
      </c>
      <c r="V1685">
        <f>G1685*U1686</f>
        <v>-1.0025062656641599</v>
      </c>
    </row>
    <row r="1686" spans="1:22" x14ac:dyDescent="0.15">
      <c r="A1686">
        <v>20051107</v>
      </c>
      <c r="B1686">
        <v>1.1846000000000001</v>
      </c>
      <c r="C1686">
        <v>1.1851</v>
      </c>
      <c r="D1686">
        <v>1.1800999999999999</v>
      </c>
      <c r="E1686">
        <v>1.1841999999999999</v>
      </c>
      <c r="F1686">
        <v>-8.0000000000000004E-4</v>
      </c>
      <c r="G1686">
        <v>-6.7510548523218E-2</v>
      </c>
      <c r="H1686">
        <v>0</v>
      </c>
      <c r="I1686">
        <f t="shared" si="226"/>
        <v>106.67322985006903</v>
      </c>
      <c r="J1686">
        <f t="shared" si="227"/>
        <v>1.2051099999999999</v>
      </c>
      <c r="K1686">
        <f t="shared" si="221"/>
        <v>1.2059233333333335</v>
      </c>
      <c r="L1686">
        <f t="shared" si="228"/>
        <v>1.2193862499999999</v>
      </c>
      <c r="M1686">
        <f t="shared" si="225"/>
        <v>1.2177560000000001</v>
      </c>
      <c r="N1686">
        <f t="shared" si="223"/>
        <v>1.2387400000000006</v>
      </c>
      <c r="O1686">
        <v>0.253335585205193</v>
      </c>
      <c r="P1686">
        <f t="shared" si="224"/>
        <v>0.253335585205193</v>
      </c>
      <c r="Q1686">
        <f t="shared" si="222"/>
        <v>0.253335585205193</v>
      </c>
      <c r="R1686">
        <f>MAX(I1658:I1687)</f>
        <v>110.1503339475295</v>
      </c>
      <c r="S1686">
        <f>MIN(I1658:I1687)</f>
        <v>106.40298859897108</v>
      </c>
      <c r="T1686">
        <f>IF(J1686&gt;K1686, 1, IF(J1686&lt;K1686, -1, 0))</f>
        <v>-1</v>
      </c>
      <c r="U1686">
        <f t="shared" si="229"/>
        <v>1</v>
      </c>
      <c r="V1686">
        <f>G1686*U1687</f>
        <v>-6.7510548523218E-2</v>
      </c>
    </row>
    <row r="1687" spans="1:22" x14ac:dyDescent="0.15">
      <c r="A1687">
        <v>20051108</v>
      </c>
      <c r="B1687">
        <v>1.1771</v>
      </c>
      <c r="C1687">
        <v>1.1819999999999999</v>
      </c>
      <c r="D1687">
        <v>1.1758999999999999</v>
      </c>
      <c r="E1687">
        <v>1.1812</v>
      </c>
      <c r="F1687">
        <v>-3.0000000000000001E-3</v>
      </c>
      <c r="G1687">
        <v>-0.253335585205193</v>
      </c>
      <c r="H1687">
        <v>0</v>
      </c>
      <c r="I1687">
        <f t="shared" si="226"/>
        <v>106.40298859897108</v>
      </c>
      <c r="J1687">
        <f t="shared" si="227"/>
        <v>1.2034100000000001</v>
      </c>
      <c r="K1687">
        <f t="shared" si="221"/>
        <v>1.2050066666666666</v>
      </c>
      <c r="L1687">
        <f t="shared" si="228"/>
        <v>1.2190937500000001</v>
      </c>
      <c r="M1687">
        <f t="shared" si="225"/>
        <v>1.2174590000000003</v>
      </c>
      <c r="N1687">
        <f t="shared" si="223"/>
        <v>1.2379450000000007</v>
      </c>
      <c r="O1687">
        <v>0.14392143582797401</v>
      </c>
      <c r="P1687">
        <f t="shared" si="224"/>
        <v>0.14392143582797401</v>
      </c>
      <c r="Q1687">
        <f t="shared" si="222"/>
        <v>0.14392143582797401</v>
      </c>
      <c r="R1687">
        <f>MAX(I1659:I1688)</f>
        <v>110.1503339475295</v>
      </c>
      <c r="S1687">
        <f>MIN(I1659:I1688)</f>
        <v>106.24985189001556</v>
      </c>
      <c r="T1687">
        <f>IF(J1687&gt;K1687, 1, IF(J1687&lt;K1687, -1, 0))</f>
        <v>-1</v>
      </c>
      <c r="U1687">
        <f t="shared" si="229"/>
        <v>1</v>
      </c>
      <c r="V1687">
        <f>G1687*U1688</f>
        <v>-0.253335585205193</v>
      </c>
    </row>
    <row r="1688" spans="1:22" x14ac:dyDescent="0.15">
      <c r="A1688">
        <v>20051109</v>
      </c>
      <c r="B1688">
        <v>1.1768000000000001</v>
      </c>
      <c r="C1688">
        <v>1.1811</v>
      </c>
      <c r="D1688">
        <v>1.1740999999999999</v>
      </c>
      <c r="E1688">
        <v>1.1795</v>
      </c>
      <c r="F1688">
        <v>-1.6999999999999999E-3</v>
      </c>
      <c r="G1688">
        <v>-0.14392143582797401</v>
      </c>
      <c r="H1688">
        <v>0</v>
      </c>
      <c r="I1688">
        <f t="shared" si="226"/>
        <v>106.24985189001556</v>
      </c>
      <c r="J1688">
        <f t="shared" si="227"/>
        <v>1.2001100000000002</v>
      </c>
      <c r="K1688">
        <f t="shared" si="221"/>
        <v>1.2041700000000002</v>
      </c>
      <c r="L1688">
        <f t="shared" si="228"/>
        <v>1.2187575000000002</v>
      </c>
      <c r="M1688">
        <f t="shared" si="225"/>
        <v>1.2169520000000003</v>
      </c>
      <c r="N1688">
        <f t="shared" si="223"/>
        <v>1.2372000000000007</v>
      </c>
      <c r="O1688">
        <v>0.72064434082237805</v>
      </c>
      <c r="P1688">
        <f t="shared" si="224"/>
        <v>0.72064434082237805</v>
      </c>
      <c r="Q1688">
        <f t="shared" si="222"/>
        <v>0.72064434082237805</v>
      </c>
      <c r="R1688">
        <f>MAX(I1660:I1689)</f>
        <v>110.1503339475295</v>
      </c>
      <c r="S1688">
        <f>MIN(I1660:I1689)</f>
        <v>105.48416834523802</v>
      </c>
      <c r="T1688">
        <f>IF(J1688&gt;K1688, 1, IF(J1688&lt;K1688, -1, 0))</f>
        <v>-1</v>
      </c>
      <c r="U1688">
        <f t="shared" si="229"/>
        <v>1</v>
      </c>
      <c r="V1688">
        <f>G1688*U1689</f>
        <v>0.14392143582797401</v>
      </c>
    </row>
    <row r="1689" spans="1:22" x14ac:dyDescent="0.15">
      <c r="A1689">
        <v>20051110</v>
      </c>
      <c r="B1689">
        <v>1.1792</v>
      </c>
      <c r="C1689">
        <v>1.1818</v>
      </c>
      <c r="D1689">
        <v>1.1702999999999999</v>
      </c>
      <c r="E1689">
        <v>1.171</v>
      </c>
      <c r="F1689">
        <v>-8.5000000000000006E-3</v>
      </c>
      <c r="G1689">
        <v>-0.72064434082237805</v>
      </c>
      <c r="H1689">
        <v>0</v>
      </c>
      <c r="I1689">
        <f t="shared" si="226"/>
        <v>105.48416834523802</v>
      </c>
      <c r="J1689">
        <f t="shared" si="227"/>
        <v>1.19695</v>
      </c>
      <c r="K1689">
        <f t="shared" si="221"/>
        <v>1.2032366666666663</v>
      </c>
      <c r="L1689">
        <f t="shared" si="228"/>
        <v>1.2184112500000004</v>
      </c>
      <c r="M1689">
        <f t="shared" si="225"/>
        <v>1.2165600000000003</v>
      </c>
      <c r="N1689">
        <f t="shared" si="223"/>
        <v>1.2364593750000006</v>
      </c>
      <c r="O1689">
        <v>0</v>
      </c>
      <c r="P1689">
        <f t="shared" si="224"/>
        <v>0</v>
      </c>
      <c r="Q1689">
        <f t="shared" si="222"/>
        <v>0</v>
      </c>
      <c r="R1689">
        <f>MAX(I1661:I1690)</f>
        <v>110.1503339475295</v>
      </c>
      <c r="S1689">
        <f>MIN(I1661:I1690)</f>
        <v>105.48416834523802</v>
      </c>
      <c r="T1689">
        <f>IF(J1689&gt;K1689, 1, IF(J1689&lt;K1689, -1, 0))</f>
        <v>-1</v>
      </c>
      <c r="U1689">
        <f t="shared" si="229"/>
        <v>-1</v>
      </c>
      <c r="V1689">
        <f>G1689*U1690</f>
        <v>0.72064434082237805</v>
      </c>
    </row>
    <row r="1690" spans="1:22" x14ac:dyDescent="0.15">
      <c r="B1690" s="1">
        <v>1.1792</v>
      </c>
      <c r="C1690" s="1">
        <v>1.1818</v>
      </c>
      <c r="D1690" s="1">
        <v>1.1702999999999999</v>
      </c>
      <c r="E1690" s="1">
        <v>1.171</v>
      </c>
      <c r="F1690" s="1">
        <v>0</v>
      </c>
      <c r="G1690" s="1">
        <v>0</v>
      </c>
      <c r="H1690" s="1">
        <v>0</v>
      </c>
      <c r="I1690">
        <f t="shared" si="226"/>
        <v>105.48416834523802</v>
      </c>
      <c r="J1690">
        <f t="shared" si="227"/>
        <v>1.1923000000000001</v>
      </c>
      <c r="K1690">
        <f t="shared" si="221"/>
        <v>1.2019866666666663</v>
      </c>
      <c r="L1690">
        <f t="shared" si="228"/>
        <v>1.2178162500000003</v>
      </c>
      <c r="M1690">
        <f t="shared" si="225"/>
        <v>1.2160550000000003</v>
      </c>
      <c r="N1690">
        <f t="shared" si="223"/>
        <v>1.2357156250000005</v>
      </c>
      <c r="O1690">
        <v>-8.5397096498709604E-3</v>
      </c>
      <c r="P1690">
        <f t="shared" si="224"/>
        <v>-8.5397096498709604E-3</v>
      </c>
      <c r="Q1690">
        <f t="shared" si="222"/>
        <v>-8.5397096498709604E-3</v>
      </c>
      <c r="R1690">
        <f>MAX(I1662:I1691)</f>
        <v>110.1503339475295</v>
      </c>
      <c r="S1690">
        <f>MIN(I1662:I1691)</f>
        <v>105.48416834523802</v>
      </c>
      <c r="T1690">
        <f>IF(J1690&gt;K1690, 1, IF(J1690&lt;K1690, -1, 0))</f>
        <v>-1</v>
      </c>
      <c r="U1690">
        <f t="shared" si="229"/>
        <v>-1</v>
      </c>
      <c r="V1690">
        <f>G1690*U1691</f>
        <v>0</v>
      </c>
    </row>
    <row r="1691" spans="1:22" x14ac:dyDescent="0.15">
      <c r="A1691">
        <v>20051114</v>
      </c>
      <c r="B1691">
        <v>1.1729000000000001</v>
      </c>
      <c r="C1691">
        <v>1.1733</v>
      </c>
      <c r="D1691">
        <v>1.1680999999999999</v>
      </c>
      <c r="E1691">
        <v>1.1711</v>
      </c>
      <c r="F1691">
        <v>1E-4</v>
      </c>
      <c r="G1691">
        <v>8.5397096498709604E-3</v>
      </c>
      <c r="H1691">
        <v>0</v>
      </c>
      <c r="I1691">
        <f t="shared" si="226"/>
        <v>105.49317638694129</v>
      </c>
      <c r="J1691">
        <f t="shared" si="227"/>
        <v>1.18845</v>
      </c>
      <c r="K1691">
        <f t="shared" si="221"/>
        <v>1.2008233333333334</v>
      </c>
      <c r="L1691">
        <f t="shared" si="228"/>
        <v>1.2172100000000003</v>
      </c>
      <c r="M1691">
        <f t="shared" si="225"/>
        <v>1.2156000000000002</v>
      </c>
      <c r="N1691">
        <f t="shared" si="223"/>
        <v>1.2349406250000006</v>
      </c>
      <c r="O1691">
        <v>-0.17931858936042999</v>
      </c>
      <c r="P1691">
        <f t="shared" si="224"/>
        <v>-0.17931858936042999</v>
      </c>
      <c r="Q1691">
        <f t="shared" si="222"/>
        <v>-0.17931858936042999</v>
      </c>
      <c r="R1691">
        <f>MAX(I1663:I1692)</f>
        <v>110.1503339475295</v>
      </c>
      <c r="S1691">
        <f>MIN(I1663:I1692)</f>
        <v>105.48416834523802</v>
      </c>
      <c r="T1691">
        <f>IF(J1691&gt;K1691, 1, IF(J1691&lt;K1691, -1, 0))</f>
        <v>-1</v>
      </c>
      <c r="U1691">
        <f t="shared" si="229"/>
        <v>1</v>
      </c>
      <c r="V1691">
        <f>G1691*U1692</f>
        <v>8.5397096498709604E-3</v>
      </c>
    </row>
    <row r="1692" spans="1:22" x14ac:dyDescent="0.15">
      <c r="A1692">
        <v>20051115</v>
      </c>
      <c r="B1692">
        <v>1.1686000000000001</v>
      </c>
      <c r="C1692">
        <v>1.1744000000000001</v>
      </c>
      <c r="D1692">
        <v>1.1674</v>
      </c>
      <c r="E1692">
        <v>1.1732</v>
      </c>
      <c r="F1692">
        <v>2.0999999999999999E-3</v>
      </c>
      <c r="G1692">
        <v>0.17931858936042999</v>
      </c>
      <c r="H1692">
        <v>0</v>
      </c>
      <c r="I1692">
        <f t="shared" si="226"/>
        <v>105.68234526270984</v>
      </c>
      <c r="J1692">
        <f t="shared" si="227"/>
        <v>1.1853299999999998</v>
      </c>
      <c r="K1692">
        <f t="shared" si="221"/>
        <v>1.1999933333333332</v>
      </c>
      <c r="L1692">
        <f t="shared" si="228"/>
        <v>1.2167350000000003</v>
      </c>
      <c r="M1692">
        <f t="shared" si="225"/>
        <v>1.2152500000000002</v>
      </c>
      <c r="N1692">
        <f t="shared" si="223"/>
        <v>1.2341606250000006</v>
      </c>
      <c r="O1692">
        <v>0.221616092737806</v>
      </c>
      <c r="P1692">
        <f t="shared" si="224"/>
        <v>0.221616092737806</v>
      </c>
      <c r="Q1692">
        <f t="shared" si="222"/>
        <v>0.221616092737806</v>
      </c>
      <c r="R1692">
        <f>MAX(I1664:I1693)</f>
        <v>110.1503339475295</v>
      </c>
      <c r="S1692">
        <f>MIN(I1664:I1693)</f>
        <v>105.44813617842495</v>
      </c>
      <c r="T1692">
        <f>IF(J1692&gt;K1692, 1, IF(J1692&lt;K1692, -1, 0))</f>
        <v>-1</v>
      </c>
      <c r="U1692">
        <f t="shared" si="229"/>
        <v>1</v>
      </c>
      <c r="V1692">
        <f>G1692*U1693</f>
        <v>0.17931858936042999</v>
      </c>
    </row>
    <row r="1693" spans="1:22" x14ac:dyDescent="0.15">
      <c r="A1693">
        <v>20051116</v>
      </c>
      <c r="B1693">
        <v>1.1701999999999999</v>
      </c>
      <c r="C1693">
        <v>1.1719999999999999</v>
      </c>
      <c r="D1693">
        <v>1.1665000000000001</v>
      </c>
      <c r="E1693">
        <v>1.1706000000000001</v>
      </c>
      <c r="F1693">
        <v>-2.5999999999999999E-3</v>
      </c>
      <c r="G1693">
        <v>-0.221616092737806</v>
      </c>
      <c r="H1693">
        <v>0</v>
      </c>
      <c r="I1693">
        <f t="shared" si="226"/>
        <v>105.44813617842495</v>
      </c>
      <c r="J1693">
        <f t="shared" si="227"/>
        <v>1.1823199999999998</v>
      </c>
      <c r="K1693">
        <f t="shared" si="221"/>
        <v>1.1991933333333336</v>
      </c>
      <c r="L1693">
        <f t="shared" si="228"/>
        <v>1.2162937500000004</v>
      </c>
      <c r="M1693">
        <f t="shared" si="225"/>
        <v>1.2148530000000002</v>
      </c>
      <c r="N1693">
        <f t="shared" si="223"/>
        <v>1.2333793750000006</v>
      </c>
      <c r="O1693">
        <v>-0.580898684435325</v>
      </c>
      <c r="P1693">
        <f t="shared" si="224"/>
        <v>-0.580898684435325</v>
      </c>
      <c r="Q1693">
        <f t="shared" si="222"/>
        <v>-0.580898684435325</v>
      </c>
      <c r="R1693">
        <f>MAX(I1665:I1694)</f>
        <v>109.67290773725642</v>
      </c>
      <c r="S1693">
        <f>MIN(I1665:I1694)</f>
        <v>105.44813617842495</v>
      </c>
      <c r="T1693">
        <f>IF(J1693&gt;K1693, 1, IF(J1693&lt;K1693, -1, 0))</f>
        <v>-1</v>
      </c>
      <c r="U1693">
        <f t="shared" si="229"/>
        <v>1</v>
      </c>
      <c r="V1693">
        <f>G1693*U1694</f>
        <v>-0.221616092737806</v>
      </c>
    </row>
    <row r="1694" spans="1:22" x14ac:dyDescent="0.15">
      <c r="A1694">
        <v>20051117</v>
      </c>
      <c r="B1694">
        <v>1.1711</v>
      </c>
      <c r="C1694">
        <v>1.1781999999999999</v>
      </c>
      <c r="D1694">
        <v>1.1685000000000001</v>
      </c>
      <c r="E1694">
        <v>1.1774</v>
      </c>
      <c r="F1694">
        <v>6.7999999999999996E-3</v>
      </c>
      <c r="G1694">
        <v>0.580898684435325</v>
      </c>
      <c r="H1694">
        <v>0</v>
      </c>
      <c r="I1694">
        <f t="shared" si="226"/>
        <v>106.06068301424698</v>
      </c>
      <c r="J1694">
        <f t="shared" si="227"/>
        <v>1.1783800000000002</v>
      </c>
      <c r="K1694">
        <f t="shared" si="221"/>
        <v>1.1982133333333336</v>
      </c>
      <c r="L1694">
        <f t="shared" si="228"/>
        <v>1.2158650000000002</v>
      </c>
      <c r="M1694">
        <f t="shared" si="225"/>
        <v>1.2143640000000002</v>
      </c>
      <c r="N1694">
        <f t="shared" si="223"/>
        <v>1.2326143750000007</v>
      </c>
      <c r="O1694">
        <v>-5.94530321046308E-2</v>
      </c>
      <c r="P1694">
        <f t="shared" si="224"/>
        <v>-5.94530321046308E-2</v>
      </c>
      <c r="Q1694">
        <f t="shared" si="222"/>
        <v>-5.94530321046308E-2</v>
      </c>
      <c r="R1694">
        <f>MAX(I1666:I1695)</f>
        <v>109.67290773725642</v>
      </c>
      <c r="S1694">
        <f>MIN(I1666:I1695)</f>
        <v>105.44813617842495</v>
      </c>
      <c r="T1694">
        <f>IF(J1694&gt;K1694, 1, IF(J1694&lt;K1694, -1, 0))</f>
        <v>-1</v>
      </c>
      <c r="U1694">
        <f t="shared" si="229"/>
        <v>1</v>
      </c>
      <c r="V1694">
        <f>G1694*U1695</f>
        <v>0.580898684435325</v>
      </c>
    </row>
    <row r="1695" spans="1:22" x14ac:dyDescent="0.15">
      <c r="A1695">
        <v>20051118</v>
      </c>
      <c r="B1695">
        <v>1.1693</v>
      </c>
      <c r="C1695">
        <v>1.1813</v>
      </c>
      <c r="D1695">
        <v>1.1688000000000001</v>
      </c>
      <c r="E1695">
        <v>1.1780999999999999</v>
      </c>
      <c r="F1695">
        <v>6.9999999999999999E-4</v>
      </c>
      <c r="G1695">
        <v>5.94530321046308E-2</v>
      </c>
      <c r="H1695">
        <v>0</v>
      </c>
      <c r="I1695">
        <f t="shared" si="226"/>
        <v>106.12373930616984</v>
      </c>
      <c r="J1695">
        <f t="shared" si="227"/>
        <v>1.1764200000000002</v>
      </c>
      <c r="K1695">
        <f t="shared" si="221"/>
        <v>1.1966999999999999</v>
      </c>
      <c r="L1695">
        <f t="shared" si="228"/>
        <v>1.2154537500000002</v>
      </c>
      <c r="M1695">
        <f t="shared" si="225"/>
        <v>1.2140290000000002</v>
      </c>
      <c r="N1695">
        <f t="shared" si="223"/>
        <v>1.2319262500000008</v>
      </c>
      <c r="O1695">
        <v>0.31406501994735703</v>
      </c>
      <c r="P1695">
        <f t="shared" si="224"/>
        <v>0.31406501994735703</v>
      </c>
      <c r="Q1695">
        <f t="shared" si="222"/>
        <v>0.31406501994735703</v>
      </c>
      <c r="R1695">
        <f>MAX(I1667:I1696)</f>
        <v>109.67290773725642</v>
      </c>
      <c r="S1695">
        <f>MIN(I1667:I1696)</f>
        <v>105.44813617842495</v>
      </c>
      <c r="T1695">
        <f>IF(J1695&gt;K1695, 1, IF(J1695&lt;K1695, -1, 0))</f>
        <v>-1</v>
      </c>
      <c r="U1695">
        <f t="shared" si="229"/>
        <v>1</v>
      </c>
      <c r="V1695">
        <f>G1695*U1696</f>
        <v>5.94530321046308E-2</v>
      </c>
    </row>
    <row r="1696" spans="1:22" x14ac:dyDescent="0.15">
      <c r="A1696">
        <v>20051121</v>
      </c>
      <c r="B1696">
        <v>1.1829000000000001</v>
      </c>
      <c r="C1696">
        <v>1.1856</v>
      </c>
      <c r="D1696">
        <v>1.1735</v>
      </c>
      <c r="E1696">
        <v>1.1744000000000001</v>
      </c>
      <c r="F1696">
        <v>-3.7000000000000002E-3</v>
      </c>
      <c r="G1696">
        <v>-0.31406501994735703</v>
      </c>
      <c r="H1696">
        <v>0</v>
      </c>
      <c r="I1696">
        <f t="shared" si="226"/>
        <v>105.79044176314905</v>
      </c>
      <c r="J1696">
        <f t="shared" si="227"/>
        <v>1.1757300000000002</v>
      </c>
      <c r="K1696">
        <f t="shared" si="221"/>
        <v>1.1954366666666665</v>
      </c>
      <c r="L1696">
        <f t="shared" si="228"/>
        <v>1.2149825000000001</v>
      </c>
      <c r="M1696">
        <f t="shared" si="225"/>
        <v>1.2136990000000001</v>
      </c>
      <c r="N1696">
        <f t="shared" si="223"/>
        <v>1.2312293750000007</v>
      </c>
      <c r="O1696">
        <v>-0.66416893732968396</v>
      </c>
      <c r="P1696">
        <f t="shared" si="224"/>
        <v>-0.66416893732968396</v>
      </c>
      <c r="Q1696">
        <f t="shared" si="222"/>
        <v>-0.66416893732968396</v>
      </c>
      <c r="R1696">
        <f>MAX(I1668:I1697)</f>
        <v>109.67290773725642</v>
      </c>
      <c r="S1696">
        <f>MIN(I1668:I1697)</f>
        <v>105.44813617842495</v>
      </c>
      <c r="T1696">
        <f>IF(J1696&gt;K1696, 1, IF(J1696&lt;K1696, -1, 0))</f>
        <v>-1</v>
      </c>
      <c r="U1696">
        <f t="shared" si="229"/>
        <v>1</v>
      </c>
      <c r="V1696">
        <f>G1696*U1697</f>
        <v>-0.31406501994735703</v>
      </c>
    </row>
    <row r="1697" spans="1:22" x14ac:dyDescent="0.15">
      <c r="A1697">
        <v>20051122</v>
      </c>
      <c r="B1697">
        <v>1.1714</v>
      </c>
      <c r="C1697">
        <v>1.1839999999999999</v>
      </c>
      <c r="D1697">
        <v>1.17</v>
      </c>
      <c r="E1697">
        <v>1.1821999999999999</v>
      </c>
      <c r="F1697">
        <v>7.7999999999999996E-3</v>
      </c>
      <c r="G1697">
        <v>0.66416893732968396</v>
      </c>
      <c r="H1697">
        <v>0</v>
      </c>
      <c r="I1697">
        <f t="shared" si="226"/>
        <v>106.49306901600373</v>
      </c>
      <c r="J1697">
        <f t="shared" si="227"/>
        <v>1.1747500000000002</v>
      </c>
      <c r="K1697">
        <f t="shared" si="221"/>
        <v>1.1940499999999998</v>
      </c>
      <c r="L1697">
        <f t="shared" si="228"/>
        <v>1.2144737500000002</v>
      </c>
      <c r="M1697">
        <f t="shared" si="225"/>
        <v>1.2133060000000002</v>
      </c>
      <c r="N1697">
        <f t="shared" si="223"/>
        <v>1.2305075000000008</v>
      </c>
      <c r="O1697">
        <v>5.0752833699876002E-2</v>
      </c>
      <c r="P1697">
        <f t="shared" si="224"/>
        <v>5.0752833699876002E-2</v>
      </c>
      <c r="Q1697">
        <f t="shared" si="222"/>
        <v>5.0752833699876002E-2</v>
      </c>
      <c r="R1697">
        <f>MAX(I1669:I1698)</f>
        <v>109.67290773725642</v>
      </c>
      <c r="S1697">
        <f>MIN(I1669:I1698)</f>
        <v>105.44813617842495</v>
      </c>
      <c r="T1697">
        <f>IF(J1697&gt;K1697, 1, IF(J1697&lt;K1697, -1, 0))</f>
        <v>-1</v>
      </c>
      <c r="U1697">
        <f t="shared" si="229"/>
        <v>1</v>
      </c>
      <c r="V1697">
        <f>G1697*U1698</f>
        <v>0.66416893732968396</v>
      </c>
    </row>
    <row r="1698" spans="1:22" x14ac:dyDescent="0.15">
      <c r="A1698">
        <v>20051123</v>
      </c>
      <c r="B1698">
        <v>1.1792</v>
      </c>
      <c r="C1698">
        <v>1.1832</v>
      </c>
      <c r="D1698">
        <v>1.1788000000000001</v>
      </c>
      <c r="E1698">
        <v>1.1816</v>
      </c>
      <c r="F1698">
        <v>-5.9999999999999995E-4</v>
      </c>
      <c r="G1698">
        <v>-5.0752833699876002E-2</v>
      </c>
      <c r="H1698">
        <v>0</v>
      </c>
      <c r="I1698">
        <f t="shared" si="226"/>
        <v>106.43902076578415</v>
      </c>
      <c r="J1698">
        <f t="shared" si="227"/>
        <v>1.1748500000000002</v>
      </c>
      <c r="K1698">
        <f t="shared" ref="K1698:K1761" si="230">AVERAGE(E1668:E1697)</f>
        <v>1.19337</v>
      </c>
      <c r="L1698">
        <f t="shared" si="228"/>
        <v>1.2139775000000002</v>
      </c>
      <c r="M1698">
        <f t="shared" si="225"/>
        <v>1.2131330000000002</v>
      </c>
      <c r="N1698">
        <f t="shared" si="223"/>
        <v>1.2298506250000008</v>
      </c>
      <c r="O1698">
        <v>0.73628977657413097</v>
      </c>
      <c r="P1698">
        <f t="shared" si="224"/>
        <v>0.73628977657413097</v>
      </c>
      <c r="Q1698">
        <f t="shared" si="222"/>
        <v>0.73628977657413097</v>
      </c>
      <c r="R1698">
        <f>MAX(I1670:I1699)</f>
        <v>109.67290773725642</v>
      </c>
      <c r="S1698">
        <f>MIN(I1670:I1699)</f>
        <v>105.44813617842495</v>
      </c>
      <c r="T1698">
        <f>IF(J1698&gt;K1698, 1, IF(J1698&lt;K1698, -1, 0))</f>
        <v>-1</v>
      </c>
      <c r="U1698">
        <f t="shared" si="229"/>
        <v>1</v>
      </c>
      <c r="V1698">
        <f>G1698*U1699</f>
        <v>-5.0752833699876002E-2</v>
      </c>
    </row>
    <row r="1699" spans="1:22" x14ac:dyDescent="0.15">
      <c r="A1699">
        <v>20051125</v>
      </c>
      <c r="B1699">
        <v>1.1779999999999999</v>
      </c>
      <c r="C1699">
        <v>1.1794</v>
      </c>
      <c r="D1699">
        <v>1.1724000000000001</v>
      </c>
      <c r="E1699">
        <v>1.1729000000000001</v>
      </c>
      <c r="F1699">
        <v>-8.6999999999999994E-3</v>
      </c>
      <c r="G1699">
        <v>-0.73628977657413097</v>
      </c>
      <c r="H1699">
        <v>0</v>
      </c>
      <c r="I1699">
        <f t="shared" si="226"/>
        <v>105.65532113760007</v>
      </c>
      <c r="J1699">
        <f t="shared" si="227"/>
        <v>1.17506</v>
      </c>
      <c r="K1699">
        <f t="shared" si="230"/>
        <v>1.1925166666666667</v>
      </c>
      <c r="L1699">
        <f t="shared" si="228"/>
        <v>1.2134750000000001</v>
      </c>
      <c r="M1699">
        <f t="shared" si="225"/>
        <v>1.2130030000000003</v>
      </c>
      <c r="N1699">
        <f t="shared" si="223"/>
        <v>1.2291443750000008</v>
      </c>
      <c r="O1699">
        <v>-1.34708841333447</v>
      </c>
      <c r="P1699">
        <f t="shared" si="224"/>
        <v>-1.34708841333447</v>
      </c>
      <c r="Q1699">
        <f t="shared" ref="Q1699:Q1762" si="231">IF(L1699&gt;N1699,1,IF(L1699&lt;N1699,-1,0))*G1700</f>
        <v>-1.34708841333447</v>
      </c>
      <c r="R1699">
        <f>MAX(I1671:I1700)</f>
        <v>109.67290773725642</v>
      </c>
      <c r="S1699">
        <f>MIN(I1671:I1700)</f>
        <v>105.44813617842495</v>
      </c>
      <c r="T1699">
        <f>IF(J1699&gt;K1699, 1, IF(J1699&lt;K1699, -1, 0))</f>
        <v>-1</v>
      </c>
      <c r="U1699">
        <f t="shared" si="229"/>
        <v>1</v>
      </c>
      <c r="V1699">
        <f>G1699*U1700</f>
        <v>-0.73628977657413097</v>
      </c>
    </row>
    <row r="1700" spans="1:22" x14ac:dyDescent="0.15">
      <c r="A1700">
        <v>20051128</v>
      </c>
      <c r="B1700">
        <v>1.1732</v>
      </c>
      <c r="C1700">
        <v>1.1916</v>
      </c>
      <c r="D1700">
        <v>1.1719999999999999</v>
      </c>
      <c r="E1700">
        <v>1.1887000000000001</v>
      </c>
      <c r="F1700">
        <v>1.5800000000000002E-2</v>
      </c>
      <c r="G1700">
        <v>1.34708841333447</v>
      </c>
      <c r="H1700">
        <v>0</v>
      </c>
      <c r="I1700">
        <f t="shared" si="226"/>
        <v>107.078591726716</v>
      </c>
      <c r="J1700">
        <f t="shared" si="227"/>
        <v>1.1752499999999999</v>
      </c>
      <c r="K1700">
        <f t="shared" si="230"/>
        <v>1.1914133333333334</v>
      </c>
      <c r="L1700">
        <f t="shared" si="228"/>
        <v>1.212685</v>
      </c>
      <c r="M1700">
        <f t="shared" si="225"/>
        <v>1.2127730000000003</v>
      </c>
      <c r="N1700">
        <f t="shared" ref="N1700:N1763" si="232">AVERAGE(E1540:E1699)</f>
        <v>1.2283481250000006</v>
      </c>
      <c r="O1700">
        <v>0.715066879784653</v>
      </c>
      <c r="P1700">
        <f t="shared" si="224"/>
        <v>0.715066879784653</v>
      </c>
      <c r="Q1700">
        <f t="shared" si="231"/>
        <v>0.715066879784653</v>
      </c>
      <c r="R1700">
        <f>MAX(I1672:I1701)</f>
        <v>109.67290773725642</v>
      </c>
      <c r="S1700">
        <f>MIN(I1672:I1701)</f>
        <v>105.44813617842495</v>
      </c>
      <c r="T1700">
        <f>IF(J1700&gt;K1700, 1, IF(J1700&lt;K1700, -1, 0))</f>
        <v>-1</v>
      </c>
      <c r="U1700">
        <f t="shared" si="229"/>
        <v>1</v>
      </c>
      <c r="V1700">
        <f>G1700*U1701</f>
        <v>1.34708841333447</v>
      </c>
    </row>
    <row r="1701" spans="1:22" x14ac:dyDescent="0.15">
      <c r="A1701">
        <v>20051129</v>
      </c>
      <c r="B1701">
        <v>1.18</v>
      </c>
      <c r="C1701">
        <v>1.1812</v>
      </c>
      <c r="D1701">
        <v>1.175</v>
      </c>
      <c r="E1701">
        <v>1.1801999999999999</v>
      </c>
      <c r="F1701">
        <v>-8.5000000000000006E-3</v>
      </c>
      <c r="G1701">
        <v>-0.715066879784653</v>
      </c>
      <c r="H1701">
        <v>0</v>
      </c>
      <c r="I1701">
        <f t="shared" si="226"/>
        <v>106.31290818193843</v>
      </c>
      <c r="J1701">
        <f t="shared" si="227"/>
        <v>1.1770200000000002</v>
      </c>
      <c r="K1701">
        <f t="shared" si="230"/>
        <v>1.1905933333333332</v>
      </c>
      <c r="L1701">
        <f t="shared" si="228"/>
        <v>1.2120412500000002</v>
      </c>
      <c r="M1701">
        <f t="shared" si="225"/>
        <v>1.2126840000000001</v>
      </c>
      <c r="N1701">
        <f t="shared" si="232"/>
        <v>1.2276862500000008</v>
      </c>
      <c r="O1701">
        <v>-1.69462802914742E-2</v>
      </c>
      <c r="P1701">
        <f t="shared" si="224"/>
        <v>-1.69462802914742E-2</v>
      </c>
      <c r="Q1701">
        <f t="shared" si="231"/>
        <v>-1.69462802914742E-2</v>
      </c>
      <c r="R1701">
        <f>MAX(I1673:I1702)</f>
        <v>109.67290773725642</v>
      </c>
      <c r="S1701">
        <f>MIN(I1673:I1702)</f>
        <v>105.44813617842495</v>
      </c>
      <c r="T1701">
        <f>IF(J1701&gt;K1701, 1, IF(J1701&lt;K1701, -1, 0))</f>
        <v>-1</v>
      </c>
      <c r="U1701">
        <f t="shared" si="229"/>
        <v>1</v>
      </c>
      <c r="V1701">
        <f>G1701*U1702</f>
        <v>-0.715066879784653</v>
      </c>
    </row>
    <row r="1702" spans="1:22" x14ac:dyDescent="0.15">
      <c r="A1702">
        <v>20051130</v>
      </c>
      <c r="B1702">
        <v>1.1782999999999999</v>
      </c>
      <c r="C1702">
        <v>1.1815</v>
      </c>
      <c r="D1702">
        <v>1.1766000000000001</v>
      </c>
      <c r="E1702">
        <v>1.1803999999999999</v>
      </c>
      <c r="F1702">
        <v>2.0000000000000001E-4</v>
      </c>
      <c r="G1702">
        <v>1.69462802914742E-2</v>
      </c>
      <c r="H1702">
        <v>0</v>
      </c>
      <c r="I1702">
        <f t="shared" si="226"/>
        <v>106.33092426534496</v>
      </c>
      <c r="J1702">
        <f t="shared" si="227"/>
        <v>1.1779300000000001</v>
      </c>
      <c r="K1702">
        <f t="shared" si="230"/>
        <v>1.1896866666666666</v>
      </c>
      <c r="L1702">
        <f t="shared" si="228"/>
        <v>1.2113337500000003</v>
      </c>
      <c r="M1702">
        <f t="shared" si="225"/>
        <v>1.2124969999999999</v>
      </c>
      <c r="N1702">
        <f t="shared" si="232"/>
        <v>1.2269793750000006</v>
      </c>
      <c r="O1702">
        <v>0.42358522534733101</v>
      </c>
      <c r="P1702">
        <f t="shared" si="224"/>
        <v>0.42358522534733101</v>
      </c>
      <c r="Q1702">
        <f t="shared" si="231"/>
        <v>0.42358522534733101</v>
      </c>
      <c r="R1702">
        <f>MAX(I1674:I1703)</f>
        <v>109.67290773725642</v>
      </c>
      <c r="S1702">
        <f>MIN(I1674:I1703)</f>
        <v>105.44813617842495</v>
      </c>
      <c r="T1702">
        <f>IF(J1702&gt;K1702, 1, IF(J1702&lt;K1702, -1, 0))</f>
        <v>-1</v>
      </c>
      <c r="U1702">
        <f t="shared" si="229"/>
        <v>1</v>
      </c>
      <c r="V1702">
        <f>G1702*U1703</f>
        <v>-1.69462802914742E-2</v>
      </c>
    </row>
    <row r="1703" spans="1:22" x14ac:dyDescent="0.15">
      <c r="A1703">
        <v>20051201</v>
      </c>
      <c r="B1703">
        <v>1.1735</v>
      </c>
      <c r="C1703">
        <v>1.1765000000000001</v>
      </c>
      <c r="D1703">
        <v>1.1698</v>
      </c>
      <c r="E1703">
        <v>1.1754</v>
      </c>
      <c r="F1703">
        <v>-5.0000000000000001E-3</v>
      </c>
      <c r="G1703">
        <v>-0.42358522534733101</v>
      </c>
      <c r="H1703">
        <v>0</v>
      </c>
      <c r="I1703">
        <f t="shared" si="226"/>
        <v>105.8805221801817</v>
      </c>
      <c r="J1703">
        <f t="shared" si="227"/>
        <v>1.17865</v>
      </c>
      <c r="K1703">
        <f t="shared" si="230"/>
        <v>1.1890566666666664</v>
      </c>
      <c r="L1703">
        <f t="shared" si="228"/>
        <v>1.2106100000000004</v>
      </c>
      <c r="M1703">
        <f t="shared" si="225"/>
        <v>1.2121930000000001</v>
      </c>
      <c r="N1703">
        <f t="shared" si="232"/>
        <v>1.2263281250000007</v>
      </c>
      <c r="O1703">
        <v>0.272247745448366</v>
      </c>
      <c r="P1703">
        <f t="shared" ref="P1703:P1766" si="233">IF(K1703&gt;M1703,1,IF(K1703&lt;M1703,-1,0))*G1704</f>
        <v>0.272247745448366</v>
      </c>
      <c r="Q1703">
        <f t="shared" si="231"/>
        <v>0.272247745448366</v>
      </c>
      <c r="R1703">
        <f>MAX(I1675:I1704)</f>
        <v>109.67290773725642</v>
      </c>
      <c r="S1703">
        <f>MIN(I1675:I1704)</f>
        <v>105.44813617842495</v>
      </c>
      <c r="T1703">
        <f>IF(J1703&gt;K1703, 1, IF(J1703&lt;K1703, -1, 0))</f>
        <v>-1</v>
      </c>
      <c r="U1703">
        <f t="shared" si="229"/>
        <v>-1</v>
      </c>
      <c r="V1703">
        <f>G1703*U1704</f>
        <v>0.42358522534733101</v>
      </c>
    </row>
    <row r="1704" spans="1:22" x14ac:dyDescent="0.15">
      <c r="A1704">
        <v>20051202</v>
      </c>
      <c r="B1704">
        <v>1.1711</v>
      </c>
      <c r="C1704">
        <v>1.1759999999999999</v>
      </c>
      <c r="D1704">
        <v>1.167</v>
      </c>
      <c r="E1704">
        <v>1.1721999999999999</v>
      </c>
      <c r="F1704">
        <v>-3.2000000000000002E-3</v>
      </c>
      <c r="G1704">
        <v>-0.272247745448366</v>
      </c>
      <c r="H1704">
        <v>0</v>
      </c>
      <c r="I1704">
        <f t="shared" si="226"/>
        <v>105.59226484567721</v>
      </c>
      <c r="J1704">
        <f t="shared" si="227"/>
        <v>1.1791300000000002</v>
      </c>
      <c r="K1704">
        <f t="shared" si="230"/>
        <v>1.1881733333333331</v>
      </c>
      <c r="L1704">
        <f t="shared" si="228"/>
        <v>1.2098175000000002</v>
      </c>
      <c r="M1704">
        <f t="shared" ref="M1704:M1767" si="234">AVERAGE(E1604:E1703)</f>
        <v>1.211681</v>
      </c>
      <c r="N1704">
        <f t="shared" si="232"/>
        <v>1.2255943750000005</v>
      </c>
      <c r="O1704">
        <v>-0.673946425524656</v>
      </c>
      <c r="P1704">
        <f t="shared" si="233"/>
        <v>-0.673946425524656</v>
      </c>
      <c r="Q1704">
        <f t="shared" si="231"/>
        <v>-0.673946425524656</v>
      </c>
      <c r="R1704">
        <f>MAX(I1676:I1705)</f>
        <v>109.67290773725642</v>
      </c>
      <c r="S1704">
        <f>MIN(I1676:I1705)</f>
        <v>105.44813617842495</v>
      </c>
      <c r="T1704">
        <f>IF(J1704&gt;K1704, 1, IF(J1704&lt;K1704, -1, 0))</f>
        <v>-1</v>
      </c>
      <c r="U1704">
        <f t="shared" si="229"/>
        <v>-1</v>
      </c>
      <c r="V1704">
        <f>G1704*U1705</f>
        <v>0.272247745448366</v>
      </c>
    </row>
    <row r="1705" spans="1:22" x14ac:dyDescent="0.15">
      <c r="A1705">
        <v>20051205</v>
      </c>
      <c r="B1705">
        <v>1.1782999999999999</v>
      </c>
      <c r="C1705">
        <v>1.1830000000000001</v>
      </c>
      <c r="D1705">
        <v>1.1751</v>
      </c>
      <c r="E1705">
        <v>1.1800999999999999</v>
      </c>
      <c r="F1705">
        <v>7.9000000000000008E-3</v>
      </c>
      <c r="G1705">
        <v>0.673946425524656</v>
      </c>
      <c r="H1705">
        <v>0</v>
      </c>
      <c r="I1705">
        <f t="shared" si="226"/>
        <v>106.30390014023517</v>
      </c>
      <c r="J1705">
        <f t="shared" si="227"/>
        <v>1.1786100000000002</v>
      </c>
      <c r="K1705">
        <f t="shared" si="230"/>
        <v>1.1871499999999997</v>
      </c>
      <c r="L1705">
        <f t="shared" si="228"/>
        <v>1.2089712500000003</v>
      </c>
      <c r="M1705">
        <f t="shared" si="234"/>
        <v>1.2112830000000001</v>
      </c>
      <c r="N1705">
        <f t="shared" si="232"/>
        <v>1.2247718750000005</v>
      </c>
      <c r="O1705">
        <v>-8.4738581476136807E-3</v>
      </c>
      <c r="P1705">
        <f t="shared" si="233"/>
        <v>-8.4738581476136807E-3</v>
      </c>
      <c r="Q1705">
        <f t="shared" si="231"/>
        <v>-8.4738581476136807E-3</v>
      </c>
      <c r="R1705">
        <f>MAX(I1677:I1706)</f>
        <v>109.67290773725642</v>
      </c>
      <c r="S1705">
        <f>MIN(I1677:I1706)</f>
        <v>105.44813617842495</v>
      </c>
      <c r="T1705">
        <f>IF(J1705&gt;K1705, 1, IF(J1705&lt;K1705, -1, 0))</f>
        <v>-1</v>
      </c>
      <c r="U1705">
        <f t="shared" si="229"/>
        <v>-1</v>
      </c>
      <c r="V1705">
        <f>G1705*U1706</f>
        <v>-0.673946425524656</v>
      </c>
    </row>
    <row r="1706" spans="1:22" x14ac:dyDescent="0.15">
      <c r="A1706">
        <v>20051206</v>
      </c>
      <c r="B1706">
        <v>1.1794</v>
      </c>
      <c r="C1706">
        <v>1.1814</v>
      </c>
      <c r="D1706">
        <v>1.1761999999999999</v>
      </c>
      <c r="E1706">
        <v>1.1801999999999999</v>
      </c>
      <c r="F1706">
        <v>1E-4</v>
      </c>
      <c r="G1706">
        <v>8.4738581476136807E-3</v>
      </c>
      <c r="H1706">
        <v>0</v>
      </c>
      <c r="I1706">
        <f t="shared" si="226"/>
        <v>106.31290818193844</v>
      </c>
      <c r="J1706">
        <f t="shared" si="227"/>
        <v>1.1788099999999999</v>
      </c>
      <c r="K1706">
        <f t="shared" si="230"/>
        <v>1.18655</v>
      </c>
      <c r="L1706">
        <f t="shared" si="228"/>
        <v>1.2081537500000001</v>
      </c>
      <c r="M1706">
        <f t="shared" si="234"/>
        <v>1.210963</v>
      </c>
      <c r="N1706">
        <f t="shared" si="232"/>
        <v>1.2239881250000004</v>
      </c>
      <c r="O1706">
        <v>0.60159295034738902</v>
      </c>
      <c r="P1706">
        <f t="shared" si="233"/>
        <v>0.60159295034738902</v>
      </c>
      <c r="Q1706">
        <f t="shared" si="231"/>
        <v>0.60159295034738902</v>
      </c>
      <c r="R1706">
        <f>MAX(I1678:I1707)</f>
        <v>109.67290773725642</v>
      </c>
      <c r="S1706">
        <f>MIN(I1678:I1707)</f>
        <v>105.44813617842495</v>
      </c>
      <c r="T1706">
        <f>IF(J1706&gt;K1706, 1, IF(J1706&lt;K1706, -1, 0))</f>
        <v>-1</v>
      </c>
      <c r="U1706">
        <f t="shared" si="229"/>
        <v>-1</v>
      </c>
      <c r="V1706">
        <f>G1706*U1707</f>
        <v>-8.4738581476136807E-3</v>
      </c>
    </row>
    <row r="1707" spans="1:22" x14ac:dyDescent="0.15">
      <c r="A1707">
        <v>20051207</v>
      </c>
      <c r="B1707">
        <v>1.1714</v>
      </c>
      <c r="C1707">
        <v>1.1739999999999999</v>
      </c>
      <c r="D1707">
        <v>1.171</v>
      </c>
      <c r="E1707">
        <v>1.1731</v>
      </c>
      <c r="F1707">
        <v>-7.1000000000000004E-3</v>
      </c>
      <c r="G1707">
        <v>-0.60159295034738902</v>
      </c>
      <c r="H1707">
        <v>0</v>
      </c>
      <c r="I1707">
        <f t="shared" si="226"/>
        <v>105.67333722100661</v>
      </c>
      <c r="J1707">
        <f t="shared" si="227"/>
        <v>1.1793899999999999</v>
      </c>
      <c r="K1707">
        <f t="shared" si="230"/>
        <v>1.1858499999999998</v>
      </c>
      <c r="L1707">
        <f t="shared" si="228"/>
        <v>1.2073337500000001</v>
      </c>
      <c r="M1707">
        <f t="shared" si="234"/>
        <v>1.2106890000000001</v>
      </c>
      <c r="N1707">
        <f t="shared" si="232"/>
        <v>1.2231762500000005</v>
      </c>
      <c r="O1707">
        <v>-0.73310033245247097</v>
      </c>
      <c r="P1707">
        <f t="shared" si="233"/>
        <v>-0.73310033245247097</v>
      </c>
      <c r="Q1707">
        <f t="shared" si="231"/>
        <v>-0.73310033245247097</v>
      </c>
      <c r="R1707">
        <f>MAX(I1679:I1708)</f>
        <v>109.67290773725642</v>
      </c>
      <c r="S1707">
        <f>MIN(I1679:I1708)</f>
        <v>105.44813617842495</v>
      </c>
      <c r="T1707">
        <f>IF(J1707&gt;K1707, 1, IF(J1707&lt;K1707, -1, 0))</f>
        <v>-1</v>
      </c>
      <c r="U1707">
        <f t="shared" si="229"/>
        <v>-1</v>
      </c>
      <c r="V1707">
        <f>G1707*U1708</f>
        <v>0.60159295034738902</v>
      </c>
    </row>
    <row r="1708" spans="1:22" x14ac:dyDescent="0.15">
      <c r="A1708">
        <v>20051208</v>
      </c>
      <c r="B1708">
        <v>1.1774</v>
      </c>
      <c r="C1708">
        <v>1.1855</v>
      </c>
      <c r="D1708">
        <v>1.177</v>
      </c>
      <c r="E1708">
        <v>1.1817</v>
      </c>
      <c r="F1708">
        <v>8.6E-3</v>
      </c>
      <c r="G1708">
        <v>0.73310033245247097</v>
      </c>
      <c r="H1708">
        <v>0</v>
      </c>
      <c r="I1708">
        <f t="shared" si="226"/>
        <v>106.44802880748742</v>
      </c>
      <c r="J1708">
        <f t="shared" si="227"/>
        <v>1.1784799999999997</v>
      </c>
      <c r="K1708">
        <f t="shared" si="230"/>
        <v>1.18448</v>
      </c>
      <c r="L1708">
        <f t="shared" si="228"/>
        <v>1.2065162500000002</v>
      </c>
      <c r="M1708">
        <f t="shared" si="234"/>
        <v>1.2103390000000003</v>
      </c>
      <c r="N1708">
        <f t="shared" si="232"/>
        <v>1.2223393750000007</v>
      </c>
      <c r="O1708">
        <v>-6.7699077600078997E-2</v>
      </c>
      <c r="P1708">
        <f t="shared" si="233"/>
        <v>-6.7699077600078997E-2</v>
      </c>
      <c r="Q1708">
        <f t="shared" si="231"/>
        <v>-6.7699077600078997E-2</v>
      </c>
      <c r="R1708">
        <f>MAX(I1680:I1709)</f>
        <v>108.99730460951152</v>
      </c>
      <c r="S1708">
        <f>MIN(I1680:I1709)</f>
        <v>105.44813617842495</v>
      </c>
      <c r="T1708">
        <f>IF(J1708&gt;K1708, 1, IF(J1708&lt;K1708, -1, 0))</f>
        <v>-1</v>
      </c>
      <c r="U1708">
        <f t="shared" si="229"/>
        <v>-1</v>
      </c>
      <c r="V1708">
        <f>G1708*U1709</f>
        <v>-0.73310033245247097</v>
      </c>
    </row>
    <row r="1709" spans="1:22" x14ac:dyDescent="0.15">
      <c r="A1709">
        <v>20051209</v>
      </c>
      <c r="B1709">
        <v>1.18</v>
      </c>
      <c r="C1709">
        <v>1.1841999999999999</v>
      </c>
      <c r="D1709">
        <v>1.1795</v>
      </c>
      <c r="E1709">
        <v>1.1825000000000001</v>
      </c>
      <c r="F1709">
        <v>8.0000000000000004E-4</v>
      </c>
      <c r="G1709">
        <v>6.7699077600078997E-2</v>
      </c>
      <c r="H1709">
        <v>5.5999999999999999E-3</v>
      </c>
      <c r="I1709">
        <f t="shared" si="226"/>
        <v>106.52009314111355</v>
      </c>
      <c r="J1709">
        <f t="shared" si="227"/>
        <v>1.1784899999999998</v>
      </c>
      <c r="K1709">
        <f t="shared" si="230"/>
        <v>1.1834999999999998</v>
      </c>
      <c r="L1709">
        <f t="shared" si="228"/>
        <v>1.2058200000000003</v>
      </c>
      <c r="M1709">
        <f t="shared" si="234"/>
        <v>1.2100840000000004</v>
      </c>
      <c r="N1709">
        <f t="shared" si="232"/>
        <v>1.2215493750000008</v>
      </c>
      <c r="O1709">
        <v>-1.07399577167018</v>
      </c>
      <c r="P1709">
        <f t="shared" si="233"/>
        <v>-1.07399577167018</v>
      </c>
      <c r="Q1709">
        <f t="shared" si="231"/>
        <v>-1.07399577167018</v>
      </c>
      <c r="R1709">
        <f>MAX(I1681:I1710)</f>
        <v>108.99730460951152</v>
      </c>
      <c r="S1709">
        <f>MIN(I1681:I1710)</f>
        <v>105.44813617842495</v>
      </c>
      <c r="T1709">
        <f>IF(J1709&gt;K1709, 1, IF(J1709&lt;K1709, -1, 0))</f>
        <v>-1</v>
      </c>
      <c r="U1709">
        <f t="shared" si="229"/>
        <v>-1</v>
      </c>
      <c r="V1709">
        <f>G1709*U1710</f>
        <v>-6.7699077600078997E-2</v>
      </c>
    </row>
    <row r="1710" spans="1:22" x14ac:dyDescent="0.15">
      <c r="A1710">
        <v>20051212</v>
      </c>
      <c r="B1710">
        <v>1.1950000000000001</v>
      </c>
      <c r="C1710">
        <v>1.1983999999999999</v>
      </c>
      <c r="D1710">
        <v>1.1947000000000001</v>
      </c>
      <c r="E1710">
        <v>1.1952</v>
      </c>
      <c r="F1710">
        <v>1.2699999999999999E-2</v>
      </c>
      <c r="G1710">
        <v>1.07399577167018</v>
      </c>
      <c r="H1710">
        <v>0</v>
      </c>
      <c r="I1710">
        <f t="shared" si="226"/>
        <v>107.66411443742824</v>
      </c>
      <c r="J1710">
        <f t="shared" si="227"/>
        <v>1.1794499999999999</v>
      </c>
      <c r="K1710">
        <f t="shared" si="230"/>
        <v>1.182333333333333</v>
      </c>
      <c r="L1710">
        <f t="shared" si="228"/>
        <v>1.2052537500000002</v>
      </c>
      <c r="M1710">
        <f t="shared" si="234"/>
        <v>1.2097230000000003</v>
      </c>
      <c r="N1710">
        <f t="shared" si="232"/>
        <v>1.2208118750000008</v>
      </c>
      <c r="O1710">
        <v>-4.16389073950654E-2</v>
      </c>
      <c r="P1710">
        <f t="shared" si="233"/>
        <v>-4.16389073950654E-2</v>
      </c>
      <c r="Q1710">
        <f t="shared" si="231"/>
        <v>-4.16389073950654E-2</v>
      </c>
      <c r="R1710">
        <f>MAX(I1682:I1711)</f>
        <v>108.99730460951152</v>
      </c>
      <c r="S1710">
        <f>MIN(I1682:I1711)</f>
        <v>105.44813617842495</v>
      </c>
      <c r="T1710">
        <f>IF(J1710&gt;K1710, 1, IF(J1710&lt;K1710, -1, 0))</f>
        <v>-1</v>
      </c>
      <c r="U1710">
        <f t="shared" si="229"/>
        <v>-1</v>
      </c>
      <c r="V1710">
        <f>G1710*U1711</f>
        <v>-1.07399577167018</v>
      </c>
    </row>
    <row r="1711" spans="1:22" x14ac:dyDescent="0.15">
      <c r="A1711">
        <v>20051213</v>
      </c>
      <c r="B1711">
        <v>1.1992</v>
      </c>
      <c r="C1711">
        <v>1.2047000000000001</v>
      </c>
      <c r="D1711">
        <v>1.1977</v>
      </c>
      <c r="E1711">
        <v>1.2013</v>
      </c>
      <c r="F1711">
        <v>5.0000000000000001E-4</v>
      </c>
      <c r="G1711">
        <v>4.16389073950654E-2</v>
      </c>
      <c r="H1711">
        <v>0</v>
      </c>
      <c r="I1711">
        <f t="shared" si="226"/>
        <v>107.70894459833654</v>
      </c>
      <c r="J1711">
        <f t="shared" si="227"/>
        <v>1.1800999999999999</v>
      </c>
      <c r="K1711">
        <f t="shared" si="230"/>
        <v>1.1818566666666663</v>
      </c>
      <c r="L1711">
        <f t="shared" si="228"/>
        <v>1.2049537500000005</v>
      </c>
      <c r="M1711">
        <f t="shared" si="234"/>
        <v>1.2094800000000003</v>
      </c>
      <c r="N1711">
        <f t="shared" si="232"/>
        <v>1.2201631250000009</v>
      </c>
      <c r="O1711">
        <v>-0.42454008157827999</v>
      </c>
      <c r="P1711">
        <f t="shared" si="233"/>
        <v>-0.42454008157827999</v>
      </c>
      <c r="Q1711">
        <f t="shared" si="231"/>
        <v>-0.42454008157827999</v>
      </c>
      <c r="R1711">
        <f>MAX(I1683:I1712)</f>
        <v>108.99730460951152</v>
      </c>
      <c r="S1711">
        <f>MIN(I1683:I1712)</f>
        <v>105.44813617842495</v>
      </c>
      <c r="T1711">
        <f>IF(J1711&gt;K1711, 1, IF(J1711&lt;K1711, -1, 0))</f>
        <v>-1</v>
      </c>
      <c r="U1711">
        <f t="shared" si="229"/>
        <v>-1</v>
      </c>
      <c r="V1711">
        <f>G1711*U1712</f>
        <v>-4.16389073950654E-2</v>
      </c>
    </row>
    <row r="1712" spans="1:22" x14ac:dyDescent="0.15">
      <c r="A1712">
        <v>20051214</v>
      </c>
      <c r="B1712">
        <v>1.2081999999999999</v>
      </c>
      <c r="C1712">
        <v>1.2121999999999999</v>
      </c>
      <c r="D1712">
        <v>1.2048000000000001</v>
      </c>
      <c r="E1712">
        <v>1.2063999999999999</v>
      </c>
      <c r="F1712">
        <v>5.1000000000000004E-3</v>
      </c>
      <c r="G1712">
        <v>0.42454008157827999</v>
      </c>
      <c r="H1712">
        <v>0</v>
      </c>
      <c r="I1712">
        <f t="shared" si="226"/>
        <v>108.16621223960144</v>
      </c>
      <c r="J1712">
        <f t="shared" si="227"/>
        <v>1.18221</v>
      </c>
      <c r="K1712">
        <f t="shared" si="230"/>
        <v>1.1818233333333332</v>
      </c>
      <c r="L1712">
        <f t="shared" si="228"/>
        <v>1.2047400000000004</v>
      </c>
      <c r="M1712">
        <f t="shared" si="234"/>
        <v>1.2094020000000005</v>
      </c>
      <c r="N1712">
        <f t="shared" si="232"/>
        <v>1.219574375000001</v>
      </c>
      <c r="O1712">
        <v>-0.31498673740053301</v>
      </c>
      <c r="P1712">
        <f t="shared" si="233"/>
        <v>0.31498673740053301</v>
      </c>
      <c r="Q1712">
        <f t="shared" si="231"/>
        <v>0.31498673740053301</v>
      </c>
      <c r="R1712">
        <f>MAX(I1684:I1713)</f>
        <v>108.16621223960144</v>
      </c>
      <c r="S1712">
        <f>MIN(I1684:I1713)</f>
        <v>105.44813617842495</v>
      </c>
      <c r="T1712">
        <f>IF(J1712&gt;K1712, 1, IF(J1712&lt;K1712, -1, 0))</f>
        <v>1</v>
      </c>
      <c r="U1712">
        <f t="shared" si="229"/>
        <v>-1</v>
      </c>
      <c r="V1712">
        <f>G1712*U1713</f>
        <v>-0.42454008157827999</v>
      </c>
    </row>
    <row r="1713" spans="1:22" x14ac:dyDescent="0.15">
      <c r="A1713">
        <v>20051215</v>
      </c>
      <c r="B1713">
        <v>1.2059</v>
      </c>
      <c r="C1713">
        <v>1.2074</v>
      </c>
      <c r="D1713">
        <v>1.1994</v>
      </c>
      <c r="E1713">
        <v>1.2025999999999999</v>
      </c>
      <c r="F1713">
        <v>-3.8E-3</v>
      </c>
      <c r="G1713">
        <v>-0.31498673740053301</v>
      </c>
      <c r="H1713">
        <v>0</v>
      </c>
      <c r="I1713">
        <f t="shared" si="226"/>
        <v>107.82550301669818</v>
      </c>
      <c r="J1713">
        <f t="shared" si="227"/>
        <v>1.1848100000000001</v>
      </c>
      <c r="K1713">
        <f t="shared" si="230"/>
        <v>1.1819266666666668</v>
      </c>
      <c r="L1713">
        <f t="shared" si="228"/>
        <v>1.2045212500000004</v>
      </c>
      <c r="M1713">
        <f t="shared" si="234"/>
        <v>1.2093810000000005</v>
      </c>
      <c r="N1713">
        <f t="shared" si="232"/>
        <v>1.2190462500000008</v>
      </c>
      <c r="O1713">
        <v>0.35755862298355201</v>
      </c>
      <c r="P1713">
        <f t="shared" si="233"/>
        <v>-0.35755862298355201</v>
      </c>
      <c r="Q1713">
        <f t="shared" si="231"/>
        <v>-0.35755862298355201</v>
      </c>
      <c r="R1713">
        <f>MAX(I1685:I1714)</f>
        <v>108.21104240050977</v>
      </c>
      <c r="S1713">
        <f>MIN(I1685:I1714)</f>
        <v>105.44813617842495</v>
      </c>
      <c r="T1713">
        <f>IF(J1713&gt;K1713, 1, IF(J1713&lt;K1713, -1, 0))</f>
        <v>1</v>
      </c>
      <c r="U1713">
        <f t="shared" si="229"/>
        <v>-1</v>
      </c>
      <c r="V1713">
        <f>G1713*U1714</f>
        <v>0.31498673740053301</v>
      </c>
    </row>
    <row r="1714" spans="1:22" x14ac:dyDescent="0.15">
      <c r="A1714">
        <v>20051216</v>
      </c>
      <c r="B1714">
        <v>1.2053</v>
      </c>
      <c r="C1714">
        <v>1.2074</v>
      </c>
      <c r="D1714">
        <v>1.2023999999999999</v>
      </c>
      <c r="E1714">
        <v>1.2069000000000001</v>
      </c>
      <c r="F1714">
        <v>4.3E-3</v>
      </c>
      <c r="G1714">
        <v>0.35755862298355201</v>
      </c>
      <c r="H1714">
        <v>0</v>
      </c>
      <c r="I1714">
        <f t="shared" si="226"/>
        <v>108.21104240050977</v>
      </c>
      <c r="J1714">
        <f t="shared" si="227"/>
        <v>1.1875300000000002</v>
      </c>
      <c r="K1714">
        <f t="shared" si="230"/>
        <v>1.1816800000000001</v>
      </c>
      <c r="L1714">
        <f t="shared" si="228"/>
        <v>1.2042475000000006</v>
      </c>
      <c r="M1714">
        <f t="shared" si="234"/>
        <v>1.2093580000000004</v>
      </c>
      <c r="N1714">
        <f t="shared" si="232"/>
        <v>1.2185131250000008</v>
      </c>
      <c r="O1714">
        <v>-4.1428453061576498E-2</v>
      </c>
      <c r="P1714">
        <f t="shared" si="233"/>
        <v>4.1428453061576498E-2</v>
      </c>
      <c r="Q1714">
        <f t="shared" si="231"/>
        <v>4.1428453061576498E-2</v>
      </c>
      <c r="R1714">
        <f>MAX(I1686:I1715)</f>
        <v>108.21104240050977</v>
      </c>
      <c r="S1714">
        <f>MIN(I1686:I1715)</f>
        <v>105.44813617842495</v>
      </c>
      <c r="T1714">
        <f>IF(J1714&gt;K1714, 1, IF(J1714&lt;K1714, -1, 0))</f>
        <v>1</v>
      </c>
      <c r="U1714">
        <f t="shared" si="229"/>
        <v>-1</v>
      </c>
      <c r="V1714">
        <f>G1714*U1715</f>
        <v>-0.35755862298355201</v>
      </c>
    </row>
    <row r="1715" spans="1:22" x14ac:dyDescent="0.15">
      <c r="A1715">
        <v>20051219</v>
      </c>
      <c r="B1715">
        <v>1.2037</v>
      </c>
      <c r="C1715">
        <v>1.2071000000000001</v>
      </c>
      <c r="D1715">
        <v>1.2033</v>
      </c>
      <c r="E1715">
        <v>1.2063999999999999</v>
      </c>
      <c r="F1715">
        <v>-5.0000000000000001E-4</v>
      </c>
      <c r="G1715">
        <v>-4.1428453061576498E-2</v>
      </c>
      <c r="H1715">
        <v>0</v>
      </c>
      <c r="I1715">
        <f t="shared" si="226"/>
        <v>108.16621223960144</v>
      </c>
      <c r="J1715">
        <f t="shared" si="227"/>
        <v>1.1910000000000001</v>
      </c>
      <c r="K1715">
        <f t="shared" si="230"/>
        <v>1.1820099999999998</v>
      </c>
      <c r="L1715">
        <f t="shared" si="228"/>
        <v>1.2039825000000004</v>
      </c>
      <c r="M1715">
        <f t="shared" si="234"/>
        <v>1.2093240000000005</v>
      </c>
      <c r="N1715">
        <f t="shared" si="232"/>
        <v>1.2180081250000006</v>
      </c>
      <c r="O1715">
        <v>-1.17705570291777</v>
      </c>
      <c r="P1715">
        <f t="shared" si="233"/>
        <v>1.17705570291777</v>
      </c>
      <c r="Q1715">
        <f t="shared" si="231"/>
        <v>1.17705570291777</v>
      </c>
      <c r="R1715">
        <f>MAX(I1687:I1716)</f>
        <v>108.21104240050977</v>
      </c>
      <c r="S1715">
        <f>MIN(I1687:I1716)</f>
        <v>105.44813617842495</v>
      </c>
      <c r="T1715">
        <f>IF(J1715&gt;K1715, 1, IF(J1715&lt;K1715, -1, 0))</f>
        <v>1</v>
      </c>
      <c r="U1715">
        <f t="shared" si="229"/>
        <v>-1</v>
      </c>
      <c r="V1715">
        <f>G1715*U1716</f>
        <v>4.1428453061576498E-2</v>
      </c>
    </row>
    <row r="1716" spans="1:22" x14ac:dyDescent="0.15">
      <c r="A1716">
        <v>20051220</v>
      </c>
      <c r="B1716">
        <v>1.2018</v>
      </c>
      <c r="C1716">
        <v>1.2021999999999999</v>
      </c>
      <c r="D1716">
        <v>1.1895</v>
      </c>
      <c r="E1716">
        <v>1.1921999999999999</v>
      </c>
      <c r="F1716">
        <v>-1.4200000000000001E-2</v>
      </c>
      <c r="G1716">
        <v>-1.17705570291777</v>
      </c>
      <c r="H1716">
        <v>0</v>
      </c>
      <c r="I1716">
        <f t="shared" si="226"/>
        <v>106.89303566980506</v>
      </c>
      <c r="J1716">
        <f t="shared" si="227"/>
        <v>1.1936300000000002</v>
      </c>
      <c r="K1716">
        <f t="shared" si="230"/>
        <v>1.1827233333333331</v>
      </c>
      <c r="L1716">
        <f t="shared" si="228"/>
        <v>1.2036612500000003</v>
      </c>
      <c r="M1716">
        <f t="shared" si="234"/>
        <v>1.2092300000000005</v>
      </c>
      <c r="N1716">
        <f t="shared" si="232"/>
        <v>1.2174987500000005</v>
      </c>
      <c r="O1716">
        <v>-0.21808421405803899</v>
      </c>
      <c r="P1716">
        <f t="shared" si="233"/>
        <v>0.21808421405803899</v>
      </c>
      <c r="Q1716">
        <f t="shared" si="231"/>
        <v>0.21808421405803899</v>
      </c>
      <c r="R1716">
        <f>MAX(I1688:I1717)</f>
        <v>108.21104240050977</v>
      </c>
      <c r="S1716">
        <f>MIN(I1688:I1717)</f>
        <v>105.44813617842495</v>
      </c>
      <c r="T1716">
        <f>IF(J1716&gt;K1716, 1, IF(J1716&lt;K1716, -1, 0))</f>
        <v>1</v>
      </c>
      <c r="U1716">
        <f t="shared" si="229"/>
        <v>-1</v>
      </c>
      <c r="V1716">
        <f>G1716*U1717</f>
        <v>1.17705570291777</v>
      </c>
    </row>
    <row r="1717" spans="1:22" x14ac:dyDescent="0.15">
      <c r="A1717">
        <v>20051221</v>
      </c>
      <c r="B1717">
        <v>1.1921999999999999</v>
      </c>
      <c r="C1717">
        <v>1.1931</v>
      </c>
      <c r="D1717">
        <v>1.1854</v>
      </c>
      <c r="E1717">
        <v>1.1896</v>
      </c>
      <c r="F1717">
        <v>-2.5999999999999999E-3</v>
      </c>
      <c r="G1717">
        <v>-0.21808421405803899</v>
      </c>
      <c r="H1717">
        <v>0</v>
      </c>
      <c r="I1717">
        <f t="shared" si="226"/>
        <v>106.65991883308179</v>
      </c>
      <c r="J1717">
        <f t="shared" si="227"/>
        <v>1.1948300000000001</v>
      </c>
      <c r="K1717">
        <f t="shared" si="230"/>
        <v>1.18299</v>
      </c>
      <c r="L1717">
        <f t="shared" si="228"/>
        <v>1.2031950000000005</v>
      </c>
      <c r="M1717">
        <f t="shared" si="234"/>
        <v>1.2090010000000004</v>
      </c>
      <c r="N1717">
        <f t="shared" si="232"/>
        <v>1.2168525000000006</v>
      </c>
      <c r="O1717">
        <v>0.28581035642233299</v>
      </c>
      <c r="P1717">
        <f t="shared" si="233"/>
        <v>-0.28581035642233299</v>
      </c>
      <c r="Q1717">
        <f t="shared" si="231"/>
        <v>-0.28581035642233299</v>
      </c>
      <c r="R1717">
        <f>MAX(I1689:I1718)</f>
        <v>108.21104240050977</v>
      </c>
      <c r="S1717">
        <f>MIN(I1689:I1718)</f>
        <v>105.44813617842495</v>
      </c>
      <c r="T1717">
        <f>IF(J1717&gt;K1717, 1, IF(J1717&lt;K1717, -1, 0))</f>
        <v>1</v>
      </c>
      <c r="U1717">
        <f t="shared" si="229"/>
        <v>-1</v>
      </c>
      <c r="V1717">
        <f>G1717*U1718</f>
        <v>0.21808421405803899</v>
      </c>
    </row>
    <row r="1718" spans="1:22" x14ac:dyDescent="0.15">
      <c r="A1718">
        <v>20051222</v>
      </c>
      <c r="B1718">
        <v>1.1868000000000001</v>
      </c>
      <c r="C1718">
        <v>1.1950000000000001</v>
      </c>
      <c r="D1718">
        <v>1.1862999999999999</v>
      </c>
      <c r="E1718">
        <v>1.1930000000000001</v>
      </c>
      <c r="F1718">
        <v>3.3999999999999998E-3</v>
      </c>
      <c r="G1718">
        <v>0.28581035642233299</v>
      </c>
      <c r="H1718">
        <v>0</v>
      </c>
      <c r="I1718">
        <f t="shared" si="226"/>
        <v>106.96476392725837</v>
      </c>
      <c r="J1718">
        <f t="shared" si="227"/>
        <v>1.19648</v>
      </c>
      <c r="K1718">
        <f t="shared" si="230"/>
        <v>1.18327</v>
      </c>
      <c r="L1718">
        <f t="shared" si="228"/>
        <v>1.2027712500000001</v>
      </c>
      <c r="M1718">
        <f t="shared" si="234"/>
        <v>1.2086780000000004</v>
      </c>
      <c r="N1718">
        <f t="shared" si="232"/>
        <v>1.2161887500000006</v>
      </c>
      <c r="O1718">
        <v>-0.167644593461861</v>
      </c>
      <c r="P1718">
        <f t="shared" si="233"/>
        <v>0.167644593461861</v>
      </c>
      <c r="Q1718">
        <f t="shared" si="231"/>
        <v>0.167644593461861</v>
      </c>
      <c r="R1718">
        <f>MAX(I1690:I1719)</f>
        <v>108.21104240050977</v>
      </c>
      <c r="S1718">
        <f>MIN(I1690:I1719)</f>
        <v>105.44813617842495</v>
      </c>
      <c r="T1718">
        <f>IF(J1718&gt;K1718, 1, IF(J1718&lt;K1718, -1, 0))</f>
        <v>1</v>
      </c>
      <c r="U1718">
        <f t="shared" si="229"/>
        <v>-1</v>
      </c>
      <c r="V1718">
        <f>G1718*U1719</f>
        <v>-0.28581035642233299</v>
      </c>
    </row>
    <row r="1719" spans="1:22" x14ac:dyDescent="0.15">
      <c r="A1719">
        <v>20051223</v>
      </c>
      <c r="B1719">
        <v>1.1899</v>
      </c>
      <c r="C1719">
        <v>1.1930000000000001</v>
      </c>
      <c r="D1719">
        <v>1.1879999999999999</v>
      </c>
      <c r="E1719">
        <v>1.1910000000000001</v>
      </c>
      <c r="F1719">
        <v>-2E-3</v>
      </c>
      <c r="G1719">
        <v>-0.167644593461861</v>
      </c>
      <c r="H1719">
        <v>0</v>
      </c>
      <c r="I1719">
        <f t="shared" si="226"/>
        <v>106.78544328362509</v>
      </c>
      <c r="J1719">
        <f t="shared" si="227"/>
        <v>1.1976099999999998</v>
      </c>
      <c r="K1719">
        <f t="shared" si="230"/>
        <v>1.1837199999999999</v>
      </c>
      <c r="L1719">
        <f t="shared" si="228"/>
        <v>1.2023962500000001</v>
      </c>
      <c r="M1719">
        <f t="shared" si="234"/>
        <v>1.2083900000000003</v>
      </c>
      <c r="N1719">
        <f t="shared" si="232"/>
        <v>1.2156268750000008</v>
      </c>
      <c r="O1719">
        <v>-0.23509655751470501</v>
      </c>
      <c r="P1719">
        <f t="shared" si="233"/>
        <v>0.23509655751470501</v>
      </c>
      <c r="Q1719">
        <f t="shared" si="231"/>
        <v>0.23509655751470501</v>
      </c>
      <c r="R1719">
        <f>MAX(I1691:I1720)</f>
        <v>108.21104240050977</v>
      </c>
      <c r="S1719">
        <f>MIN(I1691:I1720)</f>
        <v>105.44813617842495</v>
      </c>
      <c r="T1719">
        <f>IF(J1719&gt;K1719, 1, IF(J1719&lt;K1719, -1, 0))</f>
        <v>1</v>
      </c>
      <c r="U1719">
        <f t="shared" si="229"/>
        <v>-1</v>
      </c>
      <c r="V1719">
        <f>G1719*U1720</f>
        <v>0.167644593461861</v>
      </c>
    </row>
    <row r="1720" spans="1:22" x14ac:dyDescent="0.15">
      <c r="A1720">
        <v>20051227</v>
      </c>
      <c r="B1720">
        <v>1.1907000000000001</v>
      </c>
      <c r="C1720">
        <v>1.1915</v>
      </c>
      <c r="D1720">
        <v>1.1879999999999999</v>
      </c>
      <c r="E1720">
        <v>1.1881999999999999</v>
      </c>
      <c r="F1720">
        <v>-2.8E-3</v>
      </c>
      <c r="G1720">
        <v>-0.23509655751470501</v>
      </c>
      <c r="H1720">
        <v>0</v>
      </c>
      <c r="I1720">
        <f t="shared" si="226"/>
        <v>106.53439438253847</v>
      </c>
      <c r="J1720">
        <f t="shared" si="227"/>
        <v>1.1984600000000001</v>
      </c>
      <c r="K1720">
        <f t="shared" si="230"/>
        <v>1.1843866666666665</v>
      </c>
      <c r="L1720">
        <f t="shared" si="228"/>
        <v>1.2018537500000002</v>
      </c>
      <c r="M1720">
        <f t="shared" si="234"/>
        <v>1.2079390000000003</v>
      </c>
      <c r="N1720">
        <f t="shared" si="232"/>
        <v>1.2150431250000007</v>
      </c>
      <c r="O1720">
        <v>-5.04965494024519E-2</v>
      </c>
      <c r="P1720">
        <f t="shared" si="233"/>
        <v>5.04965494024519E-2</v>
      </c>
      <c r="Q1720">
        <f t="shared" si="231"/>
        <v>5.04965494024519E-2</v>
      </c>
      <c r="R1720">
        <f>MAX(I1692:I1721)</f>
        <v>108.21104240050977</v>
      </c>
      <c r="S1720">
        <f>MIN(I1692:I1721)</f>
        <v>105.44813617842495</v>
      </c>
      <c r="T1720">
        <f>IF(J1720&gt;K1720, 1, IF(J1720&lt;K1720, -1, 0))</f>
        <v>1</v>
      </c>
      <c r="U1720">
        <f t="shared" si="229"/>
        <v>-1</v>
      </c>
      <c r="V1720">
        <f>G1720*U1721</f>
        <v>0.23509655751470501</v>
      </c>
    </row>
    <row r="1721" spans="1:22" x14ac:dyDescent="0.15">
      <c r="A1721">
        <v>20051228</v>
      </c>
      <c r="B1721">
        <v>1.1963999999999999</v>
      </c>
      <c r="C1721">
        <v>1.1983999999999999</v>
      </c>
      <c r="D1721">
        <v>1.1865000000000001</v>
      </c>
      <c r="E1721">
        <v>1.1876</v>
      </c>
      <c r="F1721">
        <v>-5.9999999999999995E-4</v>
      </c>
      <c r="G1721">
        <v>-5.04965494024519E-2</v>
      </c>
      <c r="H1721">
        <v>0</v>
      </c>
      <c r="I1721">
        <f t="shared" si="226"/>
        <v>106.48059818944849</v>
      </c>
      <c r="J1721">
        <f t="shared" si="227"/>
        <v>1.1977600000000002</v>
      </c>
      <c r="K1721">
        <f t="shared" si="230"/>
        <v>1.18496</v>
      </c>
      <c r="L1721">
        <f t="shared" si="228"/>
        <v>1.2010750000000003</v>
      </c>
      <c r="M1721">
        <f t="shared" si="234"/>
        <v>1.2074190000000005</v>
      </c>
      <c r="N1721">
        <f t="shared" si="232"/>
        <v>1.2144175000000008</v>
      </c>
      <c r="O1721">
        <v>0.12630515325025701</v>
      </c>
      <c r="P1721">
        <f t="shared" si="233"/>
        <v>-0.12630515325025701</v>
      </c>
      <c r="Q1721">
        <f t="shared" si="231"/>
        <v>-0.12630515325025701</v>
      </c>
      <c r="R1721">
        <f>MAX(I1693:I1722)</f>
        <v>108.21104240050977</v>
      </c>
      <c r="S1721">
        <f>MIN(I1693:I1722)</f>
        <v>105.44813617842495</v>
      </c>
      <c r="T1721">
        <f>IF(J1721&gt;K1721, 1, IF(J1721&lt;K1721, -1, 0))</f>
        <v>1</v>
      </c>
      <c r="U1721">
        <f t="shared" si="229"/>
        <v>-1</v>
      </c>
      <c r="V1721">
        <f>G1721*U1722</f>
        <v>5.04965494024519E-2</v>
      </c>
    </row>
    <row r="1722" spans="1:22" x14ac:dyDescent="0.15">
      <c r="A1722">
        <v>20051229</v>
      </c>
      <c r="B1722">
        <v>1.1875</v>
      </c>
      <c r="C1722">
        <v>1.1898</v>
      </c>
      <c r="D1722">
        <v>1.1870000000000001</v>
      </c>
      <c r="E1722">
        <v>1.1891</v>
      </c>
      <c r="F1722">
        <v>1.5E-3</v>
      </c>
      <c r="G1722">
        <v>0.12630515325025701</v>
      </c>
      <c r="H1722">
        <v>0</v>
      </c>
      <c r="I1722">
        <f t="shared" si="226"/>
        <v>106.61508867217346</v>
      </c>
      <c r="J1722">
        <f t="shared" si="227"/>
        <v>1.1963900000000001</v>
      </c>
      <c r="K1722">
        <f t="shared" si="230"/>
        <v>1.1855100000000003</v>
      </c>
      <c r="L1722">
        <f t="shared" si="228"/>
        <v>1.2002337500000002</v>
      </c>
      <c r="M1722">
        <f t="shared" si="234"/>
        <v>1.2069270000000005</v>
      </c>
      <c r="N1722">
        <f t="shared" si="232"/>
        <v>1.2138337500000005</v>
      </c>
      <c r="O1722">
        <v>-9.2506938020360002E-2</v>
      </c>
      <c r="P1722">
        <f t="shared" si="233"/>
        <v>9.2506938020360002E-2</v>
      </c>
      <c r="Q1722">
        <f t="shared" si="231"/>
        <v>9.2506938020360002E-2</v>
      </c>
      <c r="R1722">
        <f>MAX(I1694:I1723)</f>
        <v>108.21104240050977</v>
      </c>
      <c r="S1722">
        <f>MIN(I1694:I1723)</f>
        <v>105.59226484567721</v>
      </c>
      <c r="T1722">
        <f>IF(J1722&gt;K1722, 1, IF(J1722&lt;K1722, -1, 0))</f>
        <v>1</v>
      </c>
      <c r="U1722">
        <f t="shared" si="229"/>
        <v>-1</v>
      </c>
      <c r="V1722">
        <f>G1722*U1723</f>
        <v>-0.12630515325025701</v>
      </c>
    </row>
    <row r="1723" spans="1:22" x14ac:dyDescent="0.15">
      <c r="A1723">
        <v>20051230</v>
      </c>
      <c r="B1723">
        <v>1.1845000000000001</v>
      </c>
      <c r="C1723">
        <v>1.1895</v>
      </c>
      <c r="D1723">
        <v>1.1825000000000001</v>
      </c>
      <c r="E1723">
        <v>1.1879999999999999</v>
      </c>
      <c r="F1723">
        <v>-1.1000000000000001E-3</v>
      </c>
      <c r="G1723">
        <v>-9.2506938020360002E-2</v>
      </c>
      <c r="H1723">
        <v>0</v>
      </c>
      <c r="I1723">
        <f t="shared" si="226"/>
        <v>106.51646231817513</v>
      </c>
      <c r="J1723">
        <f t="shared" si="227"/>
        <v>1.1946600000000001</v>
      </c>
      <c r="K1723">
        <f t="shared" si="230"/>
        <v>1.1860400000000004</v>
      </c>
      <c r="L1723">
        <f t="shared" si="228"/>
        <v>1.1994887500000002</v>
      </c>
      <c r="M1723">
        <f t="shared" si="234"/>
        <v>1.2064350000000004</v>
      </c>
      <c r="N1723">
        <f t="shared" si="232"/>
        <v>1.2133168750000005</v>
      </c>
      <c r="O1723">
        <v>1.5740740740740899</v>
      </c>
      <c r="P1723">
        <f t="shared" si="233"/>
        <v>-1.5740740740740899</v>
      </c>
      <c r="Q1723">
        <f t="shared" si="231"/>
        <v>-1.5740740740740899</v>
      </c>
      <c r="R1723">
        <f>MAX(I1695:I1724)</f>
        <v>108.21104240050977</v>
      </c>
      <c r="S1723">
        <f>MIN(I1695:I1724)</f>
        <v>105.59226484567721</v>
      </c>
      <c r="T1723">
        <f>IF(J1723&gt;K1723, 1, IF(J1723&lt;K1723, -1, 0))</f>
        <v>1</v>
      </c>
      <c r="U1723">
        <f t="shared" si="229"/>
        <v>-1</v>
      </c>
      <c r="V1723">
        <f>G1723*U1724</f>
        <v>9.2506938020360002E-2</v>
      </c>
    </row>
    <row r="1724" spans="1:22" x14ac:dyDescent="0.15">
      <c r="A1724">
        <v>20060103</v>
      </c>
      <c r="B1724">
        <v>1.1923999999999999</v>
      </c>
      <c r="C1724">
        <v>1.2073</v>
      </c>
      <c r="D1724">
        <v>1.1910000000000001</v>
      </c>
      <c r="E1724">
        <v>1.2067000000000001</v>
      </c>
      <c r="F1724">
        <v>1.8700000000000001E-2</v>
      </c>
      <c r="G1724">
        <v>1.5740740740740899</v>
      </c>
      <c r="H1724">
        <v>0</v>
      </c>
      <c r="I1724">
        <f t="shared" si="226"/>
        <v>108.19311033614642</v>
      </c>
      <c r="J1724">
        <f t="shared" si="227"/>
        <v>1.1931999999999998</v>
      </c>
      <c r="K1724">
        <f t="shared" si="230"/>
        <v>1.1866200000000002</v>
      </c>
      <c r="L1724">
        <f t="shared" si="228"/>
        <v>1.1988075000000002</v>
      </c>
      <c r="M1724">
        <f t="shared" si="234"/>
        <v>1.2059270000000004</v>
      </c>
      <c r="N1724">
        <f t="shared" si="232"/>
        <v>1.2128443750000004</v>
      </c>
      <c r="O1724">
        <v>0.86185464489930896</v>
      </c>
      <c r="P1724">
        <f t="shared" si="233"/>
        <v>-0.86185464489930896</v>
      </c>
      <c r="Q1724">
        <f t="shared" si="231"/>
        <v>-0.86185464489930896</v>
      </c>
      <c r="R1724">
        <f>MAX(I1696:I1725)</f>
        <v>109.12557768303954</v>
      </c>
      <c r="S1724">
        <f>MIN(I1696:I1725)</f>
        <v>105.59226484567721</v>
      </c>
      <c r="T1724">
        <f>IF(J1724&gt;K1724, 1, IF(J1724&lt;K1724, -1, 0))</f>
        <v>1</v>
      </c>
      <c r="U1724">
        <f t="shared" si="229"/>
        <v>-1</v>
      </c>
      <c r="V1724">
        <f>G1724*U1725</f>
        <v>-1.5740740740740899</v>
      </c>
    </row>
    <row r="1725" spans="1:22" x14ac:dyDescent="0.15">
      <c r="A1725">
        <v>20060104</v>
      </c>
      <c r="B1725">
        <v>1.2121999999999999</v>
      </c>
      <c r="C1725">
        <v>1.2193000000000001</v>
      </c>
      <c r="D1725">
        <v>1.2114</v>
      </c>
      <c r="E1725">
        <v>1.2171000000000001</v>
      </c>
      <c r="F1725">
        <v>1.04E-2</v>
      </c>
      <c r="G1725">
        <v>0.86185464489930896</v>
      </c>
      <c r="H1725">
        <v>0</v>
      </c>
      <c r="I1725">
        <f t="shared" si="226"/>
        <v>109.12557768303954</v>
      </c>
      <c r="J1725">
        <f t="shared" si="227"/>
        <v>1.1931800000000001</v>
      </c>
      <c r="K1725">
        <f t="shared" si="230"/>
        <v>1.1875966666666669</v>
      </c>
      <c r="L1725">
        <f t="shared" si="228"/>
        <v>1.1983837500000003</v>
      </c>
      <c r="M1725">
        <f t="shared" si="234"/>
        <v>1.2055950000000004</v>
      </c>
      <c r="N1725">
        <f t="shared" si="232"/>
        <v>1.2124831250000008</v>
      </c>
      <c r="O1725">
        <v>-0.14789253142716499</v>
      </c>
      <c r="P1725">
        <f t="shared" si="233"/>
        <v>0.14789253142716499</v>
      </c>
      <c r="Q1725">
        <f t="shared" si="231"/>
        <v>0.14789253142716499</v>
      </c>
      <c r="R1725">
        <f>MAX(I1697:I1726)</f>
        <v>109.12557768303954</v>
      </c>
      <c r="S1725">
        <f>MIN(I1697:I1726)</f>
        <v>105.59226484567721</v>
      </c>
      <c r="T1725">
        <f>IF(J1725&gt;K1725, 1, IF(J1725&lt;K1725, -1, 0))</f>
        <v>1</v>
      </c>
      <c r="U1725">
        <f t="shared" si="229"/>
        <v>-1</v>
      </c>
      <c r="V1725">
        <f>G1725*U1726</f>
        <v>-0.86185464489930896</v>
      </c>
    </row>
    <row r="1726" spans="1:22" x14ac:dyDescent="0.15">
      <c r="A1726">
        <v>20060105</v>
      </c>
      <c r="B1726">
        <v>1.214</v>
      </c>
      <c r="C1726">
        <v>1.2161</v>
      </c>
      <c r="D1726">
        <v>1.2118</v>
      </c>
      <c r="E1726">
        <v>1.2153</v>
      </c>
      <c r="F1726">
        <v>-1.8E-3</v>
      </c>
      <c r="G1726">
        <v>-0.14789253142716499</v>
      </c>
      <c r="H1726">
        <v>0</v>
      </c>
      <c r="I1726">
        <f t="shared" si="226"/>
        <v>108.96418910376957</v>
      </c>
      <c r="J1726">
        <f t="shared" si="227"/>
        <v>1.19425</v>
      </c>
      <c r="K1726">
        <f t="shared" si="230"/>
        <v>1.1888966666666667</v>
      </c>
      <c r="L1726">
        <f t="shared" si="228"/>
        <v>1.1980875000000002</v>
      </c>
      <c r="M1726">
        <f t="shared" si="234"/>
        <v>1.2053110000000005</v>
      </c>
      <c r="N1726">
        <f t="shared" si="232"/>
        <v>1.2121981250000005</v>
      </c>
      <c r="O1726">
        <v>0.41142104830082199</v>
      </c>
      <c r="P1726">
        <f t="shared" si="233"/>
        <v>-0.41142104830082199</v>
      </c>
      <c r="Q1726">
        <f t="shared" si="231"/>
        <v>-0.41142104830082199</v>
      </c>
      <c r="R1726">
        <f>MAX(I1698:I1727)</f>
        <v>109.4124907128528</v>
      </c>
      <c r="S1726">
        <f>MIN(I1698:I1727)</f>
        <v>105.59226484567721</v>
      </c>
      <c r="T1726">
        <f>IF(J1726&gt;K1726, 1, IF(J1726&lt;K1726, -1, 0))</f>
        <v>1</v>
      </c>
      <c r="U1726">
        <f t="shared" si="229"/>
        <v>-1</v>
      </c>
      <c r="V1726">
        <f>G1726*U1727</f>
        <v>0.14789253142716499</v>
      </c>
    </row>
    <row r="1727" spans="1:22" x14ac:dyDescent="0.15">
      <c r="A1727">
        <v>20060106</v>
      </c>
      <c r="B1727">
        <v>1.2137</v>
      </c>
      <c r="C1727">
        <v>1.2222999999999999</v>
      </c>
      <c r="D1727">
        <v>1.2135</v>
      </c>
      <c r="E1727">
        <v>1.2202999999999999</v>
      </c>
      <c r="F1727">
        <v>5.0000000000000001E-3</v>
      </c>
      <c r="G1727">
        <v>0.41142104830082199</v>
      </c>
      <c r="H1727">
        <v>0</v>
      </c>
      <c r="I1727">
        <f t="shared" si="226"/>
        <v>109.4124907128528</v>
      </c>
      <c r="J1727">
        <f t="shared" si="227"/>
        <v>1.1965599999999998</v>
      </c>
      <c r="K1727">
        <f t="shared" si="230"/>
        <v>1.1902599999999997</v>
      </c>
      <c r="L1727">
        <f t="shared" si="228"/>
        <v>1.1979300000000004</v>
      </c>
      <c r="M1727">
        <f t="shared" si="234"/>
        <v>1.2050060000000002</v>
      </c>
      <c r="N1727">
        <f t="shared" si="232"/>
        <v>1.2118662500000006</v>
      </c>
      <c r="O1727">
        <v>-0.59001884782429503</v>
      </c>
      <c r="P1727">
        <f t="shared" si="233"/>
        <v>0.59001884782429503</v>
      </c>
      <c r="Q1727">
        <f t="shared" si="231"/>
        <v>0.59001884782429503</v>
      </c>
      <c r="R1727">
        <f>MAX(I1699:I1728)</f>
        <v>109.4124907128528</v>
      </c>
      <c r="S1727">
        <f>MIN(I1699:I1728)</f>
        <v>105.59226484567721</v>
      </c>
      <c r="T1727">
        <f>IF(J1727&gt;K1727, 1, IF(J1727&lt;K1727, -1, 0))</f>
        <v>1</v>
      </c>
      <c r="U1727">
        <f t="shared" si="229"/>
        <v>-1</v>
      </c>
      <c r="V1727">
        <f>G1727*U1728</f>
        <v>-0.41142104830082199</v>
      </c>
    </row>
    <row r="1728" spans="1:22" x14ac:dyDescent="0.15">
      <c r="A1728">
        <v>20060109</v>
      </c>
      <c r="B1728">
        <v>1.2126999999999999</v>
      </c>
      <c r="C1728">
        <v>1.2138</v>
      </c>
      <c r="D1728">
        <v>1.2096</v>
      </c>
      <c r="E1728">
        <v>1.2131000000000001</v>
      </c>
      <c r="F1728">
        <v>-7.1999999999999998E-3</v>
      </c>
      <c r="G1728">
        <v>-0.59001884782429503</v>
      </c>
      <c r="H1728">
        <v>0</v>
      </c>
      <c r="I1728">
        <f t="shared" si="226"/>
        <v>108.76693639577297</v>
      </c>
      <c r="J1728">
        <f t="shared" si="227"/>
        <v>1.19963</v>
      </c>
      <c r="K1728">
        <f t="shared" si="230"/>
        <v>1.1915299999999998</v>
      </c>
      <c r="L1728">
        <f t="shared" si="228"/>
        <v>1.1977787500000003</v>
      </c>
      <c r="M1728">
        <f t="shared" si="234"/>
        <v>1.2048240000000003</v>
      </c>
      <c r="N1728">
        <f t="shared" si="232"/>
        <v>1.2115881250000009</v>
      </c>
      <c r="O1728">
        <v>-0.123650152501859</v>
      </c>
      <c r="P1728">
        <f t="shared" si="233"/>
        <v>0.123650152501859</v>
      </c>
      <c r="Q1728">
        <f t="shared" si="231"/>
        <v>0.123650152501859</v>
      </c>
      <c r="R1728">
        <f>MAX(I1700:I1729)</f>
        <v>109.4124907128528</v>
      </c>
      <c r="S1728">
        <f>MIN(I1700:I1729)</f>
        <v>105.59226484567721</v>
      </c>
      <c r="T1728">
        <f>IF(J1728&gt;K1728, 1, IF(J1728&lt;K1728, -1, 0))</f>
        <v>1</v>
      </c>
      <c r="U1728">
        <f t="shared" si="229"/>
        <v>-1</v>
      </c>
      <c r="V1728">
        <f>G1728*U1729</f>
        <v>0.59001884782429503</v>
      </c>
    </row>
    <row r="1729" spans="1:22" x14ac:dyDescent="0.15">
      <c r="A1729">
        <v>20060110</v>
      </c>
      <c r="B1729">
        <v>1.2109000000000001</v>
      </c>
      <c r="C1729">
        <v>1.2126999999999999</v>
      </c>
      <c r="D1729">
        <v>1.2082999999999999</v>
      </c>
      <c r="E1729">
        <v>1.2116</v>
      </c>
      <c r="F1729">
        <v>-1.5E-3</v>
      </c>
      <c r="G1729">
        <v>-0.123650152501859</v>
      </c>
      <c r="H1729">
        <v>0</v>
      </c>
      <c r="I1729">
        <f t="shared" si="226"/>
        <v>108.63244591304799</v>
      </c>
      <c r="J1729">
        <f t="shared" si="227"/>
        <v>1.2016399999999998</v>
      </c>
      <c r="K1729">
        <f t="shared" si="230"/>
        <v>1.1925799999999998</v>
      </c>
      <c r="L1729">
        <f t="shared" si="228"/>
        <v>1.1975275000000001</v>
      </c>
      <c r="M1729">
        <f t="shared" si="234"/>
        <v>1.2045810000000003</v>
      </c>
      <c r="N1729">
        <f t="shared" si="232"/>
        <v>1.2113175000000007</v>
      </c>
      <c r="O1729">
        <v>0.41267745130405198</v>
      </c>
      <c r="P1729">
        <f t="shared" si="233"/>
        <v>-0.41267745130405198</v>
      </c>
      <c r="Q1729">
        <f t="shared" si="231"/>
        <v>-0.41267745130405198</v>
      </c>
      <c r="R1729">
        <f>MAX(I1701:I1730)</f>
        <v>109.4124907128528</v>
      </c>
      <c r="S1729">
        <f>MIN(I1701:I1730)</f>
        <v>105.59226484567721</v>
      </c>
      <c r="T1729">
        <f>IF(J1729&gt;K1729, 1, IF(J1729&lt;K1729, -1, 0))</f>
        <v>1</v>
      </c>
      <c r="U1729">
        <f t="shared" si="229"/>
        <v>-1</v>
      </c>
      <c r="V1729">
        <f>G1729*U1730</f>
        <v>0.123650152501859</v>
      </c>
    </row>
    <row r="1730" spans="1:22" x14ac:dyDescent="0.15">
      <c r="A1730">
        <v>20060111</v>
      </c>
      <c r="B1730">
        <v>1.2129000000000001</v>
      </c>
      <c r="C1730">
        <v>1.2188000000000001</v>
      </c>
      <c r="D1730">
        <v>1.212</v>
      </c>
      <c r="E1730">
        <v>1.2165999999999999</v>
      </c>
      <c r="F1730">
        <v>5.0000000000000001E-3</v>
      </c>
      <c r="G1730">
        <v>0.41267745130405198</v>
      </c>
      <c r="H1730">
        <v>0</v>
      </c>
      <c r="I1730">
        <f t="shared" si="226"/>
        <v>109.0807475221312</v>
      </c>
      <c r="J1730">
        <f t="shared" si="227"/>
        <v>1.2037</v>
      </c>
      <c r="K1730">
        <f t="shared" si="230"/>
        <v>1.1938699999999998</v>
      </c>
      <c r="L1730">
        <f t="shared" si="228"/>
        <v>1.1973325000000004</v>
      </c>
      <c r="M1730">
        <f t="shared" si="234"/>
        <v>1.2044190000000004</v>
      </c>
      <c r="N1730">
        <f t="shared" si="232"/>
        <v>1.2110243750000007</v>
      </c>
      <c r="O1730">
        <v>-0.68222916324181904</v>
      </c>
      <c r="P1730">
        <f t="shared" si="233"/>
        <v>0.68222916324181904</v>
      </c>
      <c r="Q1730">
        <f t="shared" si="231"/>
        <v>0.68222916324181904</v>
      </c>
      <c r="R1730">
        <f>MAX(I1702:I1731)</f>
        <v>109.4124907128528</v>
      </c>
      <c r="S1730">
        <f>MIN(I1702:I1731)</f>
        <v>105.59226484567721</v>
      </c>
      <c r="T1730">
        <f>IF(J1730&gt;K1730, 1, IF(J1730&lt;K1730, -1, 0))</f>
        <v>1</v>
      </c>
      <c r="U1730">
        <f t="shared" si="229"/>
        <v>-1</v>
      </c>
      <c r="V1730">
        <f>G1730*U1731</f>
        <v>-0.41267745130405198</v>
      </c>
    </row>
    <row r="1731" spans="1:22" x14ac:dyDescent="0.15">
      <c r="A1731">
        <v>20060112</v>
      </c>
      <c r="B1731">
        <v>1.2152000000000001</v>
      </c>
      <c r="C1731">
        <v>1.2166999999999999</v>
      </c>
      <c r="D1731">
        <v>1.2044999999999999</v>
      </c>
      <c r="E1731">
        <v>1.2082999999999999</v>
      </c>
      <c r="F1731">
        <v>-8.3000000000000001E-3</v>
      </c>
      <c r="G1731">
        <v>-0.68222916324181904</v>
      </c>
      <c r="H1731">
        <v>0</v>
      </c>
      <c r="I1731">
        <f t="shared" si="226"/>
        <v>108.33656685105305</v>
      </c>
      <c r="J1731">
        <f t="shared" si="227"/>
        <v>1.2065399999999999</v>
      </c>
      <c r="K1731">
        <f t="shared" si="230"/>
        <v>1.1947999999999996</v>
      </c>
      <c r="L1731">
        <f t="shared" si="228"/>
        <v>1.1971712500000002</v>
      </c>
      <c r="M1731">
        <f t="shared" si="234"/>
        <v>1.2043930000000005</v>
      </c>
      <c r="N1731">
        <f t="shared" si="232"/>
        <v>1.2107568750000008</v>
      </c>
      <c r="O1731">
        <v>0.76140031449144197</v>
      </c>
      <c r="P1731">
        <f t="shared" si="233"/>
        <v>-0.76140031449144197</v>
      </c>
      <c r="Q1731">
        <f t="shared" si="231"/>
        <v>-0.76140031449144197</v>
      </c>
      <c r="R1731">
        <f>MAX(I1703:I1732)</f>
        <v>109.4124907128528</v>
      </c>
      <c r="S1731">
        <f>MIN(I1703:I1732)</f>
        <v>105.59226484567721</v>
      </c>
      <c r="T1731">
        <f>IF(J1731&gt;K1731, 1, IF(J1731&lt;K1731, -1, 0))</f>
        <v>1</v>
      </c>
      <c r="U1731">
        <f t="shared" si="229"/>
        <v>-1</v>
      </c>
      <c r="V1731">
        <f>G1731*U1732</f>
        <v>0.68222916324181904</v>
      </c>
    </row>
    <row r="1732" spans="1:22" x14ac:dyDescent="0.15">
      <c r="A1732">
        <v>20060113</v>
      </c>
      <c r="B1732">
        <v>1.2082999999999999</v>
      </c>
      <c r="C1732">
        <v>1.2179</v>
      </c>
      <c r="D1732">
        <v>1.208</v>
      </c>
      <c r="E1732">
        <v>1.2175</v>
      </c>
      <c r="F1732">
        <v>9.1999999999999998E-3</v>
      </c>
      <c r="G1732">
        <v>0.76140031449144197</v>
      </c>
      <c r="H1732">
        <v>0</v>
      </c>
      <c r="I1732">
        <f t="shared" ref="I1732:I1795" si="235">I1731*(1+G1732/100)</f>
        <v>109.1614418117662</v>
      </c>
      <c r="J1732">
        <f t="shared" si="227"/>
        <v>1.20861</v>
      </c>
      <c r="K1732">
        <f t="shared" si="230"/>
        <v>1.1957366666666662</v>
      </c>
      <c r="L1732">
        <f t="shared" si="228"/>
        <v>1.1970237500000001</v>
      </c>
      <c r="M1732">
        <f t="shared" si="234"/>
        <v>1.2042920000000001</v>
      </c>
      <c r="N1732">
        <f t="shared" si="232"/>
        <v>1.2104300000000008</v>
      </c>
      <c r="O1732">
        <v>-0.32854209445585197</v>
      </c>
      <c r="P1732">
        <f t="shared" si="233"/>
        <v>0.32854209445585197</v>
      </c>
      <c r="Q1732">
        <f t="shared" si="231"/>
        <v>0.32854209445585197</v>
      </c>
      <c r="R1732">
        <f>MAX(I1704:I1733)</f>
        <v>109.4124907128528</v>
      </c>
      <c r="S1732">
        <f>MIN(I1704:I1733)</f>
        <v>105.59226484567721</v>
      </c>
      <c r="T1732">
        <f>IF(J1732&gt;K1732, 1, IF(J1732&lt;K1732, -1, 0))</f>
        <v>1</v>
      </c>
      <c r="U1732">
        <f t="shared" si="229"/>
        <v>-1</v>
      </c>
      <c r="V1732">
        <f>G1732*U1733</f>
        <v>-0.76140031449144197</v>
      </c>
    </row>
    <row r="1733" spans="1:22" x14ac:dyDescent="0.15">
      <c r="A1733">
        <v>20060117</v>
      </c>
      <c r="B1733">
        <v>1.2111000000000001</v>
      </c>
      <c r="C1733">
        <v>1.2137</v>
      </c>
      <c r="D1733">
        <v>1.2089000000000001</v>
      </c>
      <c r="E1733">
        <v>1.2135</v>
      </c>
      <c r="F1733">
        <v>-4.0000000000000001E-3</v>
      </c>
      <c r="G1733">
        <v>-0.32854209445585197</v>
      </c>
      <c r="H1733">
        <v>0</v>
      </c>
      <c r="I1733">
        <f t="shared" si="235"/>
        <v>108.80280052449962</v>
      </c>
      <c r="J1733">
        <f t="shared" si="227"/>
        <v>1.2114499999999999</v>
      </c>
      <c r="K1733">
        <f t="shared" si="230"/>
        <v>1.1969733333333332</v>
      </c>
      <c r="L1733">
        <f t="shared" si="228"/>
        <v>1.1970087500000002</v>
      </c>
      <c r="M1733">
        <f t="shared" si="234"/>
        <v>1.2042280000000003</v>
      </c>
      <c r="N1733">
        <f t="shared" si="232"/>
        <v>1.2102156250000005</v>
      </c>
      <c r="O1733">
        <v>9.8887515451163394E-2</v>
      </c>
      <c r="P1733">
        <f t="shared" si="233"/>
        <v>-9.8887515451163394E-2</v>
      </c>
      <c r="Q1733">
        <f t="shared" si="231"/>
        <v>-9.8887515451163394E-2</v>
      </c>
      <c r="R1733">
        <f>MAX(I1705:I1734)</f>
        <v>109.4124907128528</v>
      </c>
      <c r="S1733">
        <f>MIN(I1705:I1734)</f>
        <v>105.67333722100661</v>
      </c>
      <c r="T1733">
        <f>IF(J1733&gt;K1733, 1, IF(J1733&lt;K1733, -1, 0))</f>
        <v>1</v>
      </c>
      <c r="U1733">
        <f t="shared" si="229"/>
        <v>-1</v>
      </c>
      <c r="V1733">
        <f>G1733*U1734</f>
        <v>0.32854209445585197</v>
      </c>
    </row>
    <row r="1734" spans="1:22" x14ac:dyDescent="0.15">
      <c r="A1734">
        <v>20060118</v>
      </c>
      <c r="B1734">
        <v>1.2168000000000001</v>
      </c>
      <c r="C1734">
        <v>1.2199</v>
      </c>
      <c r="D1734">
        <v>1.2110000000000001</v>
      </c>
      <c r="E1734">
        <v>1.2146999999999999</v>
      </c>
      <c r="F1734">
        <v>1.1999999999999999E-3</v>
      </c>
      <c r="G1734">
        <v>9.8887515451163394E-2</v>
      </c>
      <c r="H1734">
        <v>0</v>
      </c>
      <c r="I1734">
        <f t="shared" si="235"/>
        <v>108.91039291067959</v>
      </c>
      <c r="J1734">
        <f t="shared" si="227"/>
        <v>1.214</v>
      </c>
      <c r="K1734">
        <f t="shared" si="230"/>
        <v>1.1982433333333335</v>
      </c>
      <c r="L1734">
        <f t="shared" si="228"/>
        <v>1.196855</v>
      </c>
      <c r="M1734">
        <f t="shared" si="234"/>
        <v>1.2041180000000002</v>
      </c>
      <c r="N1734">
        <f t="shared" si="232"/>
        <v>1.2099312500000008</v>
      </c>
      <c r="O1734">
        <v>-0.17288219313410599</v>
      </c>
      <c r="P1734">
        <f t="shared" si="233"/>
        <v>0.17288219313410599</v>
      </c>
      <c r="Q1734">
        <f t="shared" si="231"/>
        <v>0.17288219313410599</v>
      </c>
      <c r="R1734">
        <f>MAX(I1706:I1735)</f>
        <v>109.4124907128528</v>
      </c>
      <c r="S1734">
        <f>MIN(I1706:I1735)</f>
        <v>105.67333722100661</v>
      </c>
      <c r="T1734">
        <f>IF(J1734&gt;K1734, 1, IF(J1734&lt;K1734, -1, 0))</f>
        <v>1</v>
      </c>
      <c r="U1734">
        <f t="shared" si="229"/>
        <v>-1</v>
      </c>
      <c r="V1734">
        <f>G1734*U1735</f>
        <v>-9.8887515451163394E-2</v>
      </c>
    </row>
    <row r="1735" spans="1:22" x14ac:dyDescent="0.15">
      <c r="A1735">
        <v>20060119</v>
      </c>
      <c r="B1735">
        <v>1.2105999999999999</v>
      </c>
      <c r="C1735">
        <v>1.2161999999999999</v>
      </c>
      <c r="D1735">
        <v>1.2088000000000001</v>
      </c>
      <c r="E1735">
        <v>1.2125999999999999</v>
      </c>
      <c r="F1735">
        <v>-2.0999999999999999E-3</v>
      </c>
      <c r="G1735">
        <v>-0.17288219313410599</v>
      </c>
      <c r="H1735">
        <v>0</v>
      </c>
      <c r="I1735">
        <f t="shared" si="235"/>
        <v>108.72210623486464</v>
      </c>
      <c r="J1735">
        <f t="shared" si="227"/>
        <v>1.2147999999999999</v>
      </c>
      <c r="K1735">
        <f t="shared" si="230"/>
        <v>1.1996600000000002</v>
      </c>
      <c r="L1735">
        <f t="shared" si="228"/>
        <v>1.1967887500000001</v>
      </c>
      <c r="M1735">
        <f t="shared" si="234"/>
        <v>1.2039840000000002</v>
      </c>
      <c r="N1735">
        <f t="shared" si="232"/>
        <v>1.2098318750000006</v>
      </c>
      <c r="O1735">
        <v>0.39584364176151599</v>
      </c>
      <c r="P1735">
        <f t="shared" si="233"/>
        <v>-0.39584364176151599</v>
      </c>
      <c r="Q1735">
        <f t="shared" si="231"/>
        <v>-0.39584364176151599</v>
      </c>
      <c r="R1735">
        <f>MAX(I1707:I1736)</f>
        <v>109.4124907128528</v>
      </c>
      <c r="S1735">
        <f>MIN(I1707:I1736)</f>
        <v>105.67333722100661</v>
      </c>
      <c r="T1735">
        <f>IF(J1735&gt;K1735, 1, IF(J1735&lt;K1735, -1, 0))</f>
        <v>1</v>
      </c>
      <c r="U1735">
        <f t="shared" si="229"/>
        <v>-1</v>
      </c>
      <c r="V1735">
        <f>G1735*U1736</f>
        <v>0.17288219313410599</v>
      </c>
    </row>
    <row r="1736" spans="1:22" x14ac:dyDescent="0.15">
      <c r="A1736">
        <v>20060120</v>
      </c>
      <c r="B1736">
        <v>1.2113</v>
      </c>
      <c r="C1736">
        <v>1.2177</v>
      </c>
      <c r="D1736">
        <v>1.2101</v>
      </c>
      <c r="E1736">
        <v>1.2174</v>
      </c>
      <c r="F1736">
        <v>4.7999999999999996E-3</v>
      </c>
      <c r="G1736">
        <v>0.39584364176151599</v>
      </c>
      <c r="H1736">
        <v>0</v>
      </c>
      <c r="I1736">
        <f t="shared" si="235"/>
        <v>109.15247577958455</v>
      </c>
      <c r="J1736">
        <f t="shared" si="227"/>
        <v>1.21435</v>
      </c>
      <c r="K1736">
        <f t="shared" si="230"/>
        <v>1.2007433333333337</v>
      </c>
      <c r="L1736">
        <f t="shared" si="228"/>
        <v>1.1968174999999996</v>
      </c>
      <c r="M1736">
        <f t="shared" si="234"/>
        <v>1.203789</v>
      </c>
      <c r="N1736">
        <f t="shared" si="232"/>
        <v>1.209767500000001</v>
      </c>
      <c r="O1736">
        <v>1.33070478068014</v>
      </c>
      <c r="P1736">
        <f t="shared" si="233"/>
        <v>-1.33070478068014</v>
      </c>
      <c r="Q1736">
        <f t="shared" si="231"/>
        <v>-1.33070478068014</v>
      </c>
      <c r="R1736">
        <f>MAX(I1708:I1737)</f>
        <v>110.60497299301421</v>
      </c>
      <c r="S1736">
        <f>MIN(I1708:I1737)</f>
        <v>106.44802880748742</v>
      </c>
      <c r="T1736">
        <f>IF(J1736&gt;K1736, 1, IF(J1736&lt;K1736, -1, 0))</f>
        <v>1</v>
      </c>
      <c r="U1736">
        <f t="shared" si="229"/>
        <v>-1</v>
      </c>
      <c r="V1736">
        <f>G1736*U1737</f>
        <v>-0.39584364176151599</v>
      </c>
    </row>
    <row r="1737" spans="1:22" x14ac:dyDescent="0.15">
      <c r="A1737">
        <v>20060123</v>
      </c>
      <c r="B1737">
        <v>1.232</v>
      </c>
      <c r="C1737">
        <v>1.2341</v>
      </c>
      <c r="D1737">
        <v>1.23</v>
      </c>
      <c r="E1737">
        <v>1.2336</v>
      </c>
      <c r="F1737">
        <v>1.6199999999999999E-2</v>
      </c>
      <c r="G1737">
        <v>1.33070478068014</v>
      </c>
      <c r="H1737">
        <v>0</v>
      </c>
      <c r="I1737">
        <f t="shared" si="235"/>
        <v>110.60497299301421</v>
      </c>
      <c r="J1737">
        <f t="shared" si="227"/>
        <v>1.2145600000000001</v>
      </c>
      <c r="K1737">
        <f t="shared" si="230"/>
        <v>1.2019833333333336</v>
      </c>
      <c r="L1737">
        <f t="shared" si="228"/>
        <v>1.1968887499999998</v>
      </c>
      <c r="M1737">
        <f t="shared" si="234"/>
        <v>1.203668</v>
      </c>
      <c r="N1737">
        <f t="shared" si="232"/>
        <v>1.2096956250000008</v>
      </c>
      <c r="O1737">
        <v>-9.7276264591447004E-2</v>
      </c>
      <c r="P1737">
        <f t="shared" si="233"/>
        <v>9.7276264591447004E-2</v>
      </c>
      <c r="Q1737">
        <f t="shared" si="231"/>
        <v>9.7276264591447004E-2</v>
      </c>
      <c r="R1737">
        <f>MAX(I1709:I1738)</f>
        <v>110.60497299301421</v>
      </c>
      <c r="S1737">
        <f>MIN(I1709:I1738)</f>
        <v>106.48059818944849</v>
      </c>
      <c r="T1737">
        <f>IF(J1737&gt;K1737, 1, IF(J1737&lt;K1737, -1, 0))</f>
        <v>1</v>
      </c>
      <c r="U1737">
        <f t="shared" si="229"/>
        <v>-1</v>
      </c>
      <c r="V1737">
        <f>G1737*U1738</f>
        <v>-1.33070478068014</v>
      </c>
    </row>
    <row r="1738" spans="1:22" x14ac:dyDescent="0.15">
      <c r="A1738">
        <v>20060124</v>
      </c>
      <c r="B1738">
        <v>1.2310000000000001</v>
      </c>
      <c r="C1738">
        <v>1.2336</v>
      </c>
      <c r="D1738">
        <v>1.2293000000000001</v>
      </c>
      <c r="E1738">
        <v>1.2323999999999999</v>
      </c>
      <c r="F1738">
        <v>-1.1999999999999999E-3</v>
      </c>
      <c r="G1738">
        <v>-9.7276264591447004E-2</v>
      </c>
      <c r="H1738">
        <v>0</v>
      </c>
      <c r="I1738">
        <f t="shared" si="235"/>
        <v>110.49738060683423</v>
      </c>
      <c r="J1738">
        <f t="shared" si="227"/>
        <v>1.2158899999999999</v>
      </c>
      <c r="K1738">
        <f t="shared" si="230"/>
        <v>1.2040000000000002</v>
      </c>
      <c r="L1738">
        <f t="shared" si="228"/>
        <v>1.1972299999999998</v>
      </c>
      <c r="M1738">
        <f t="shared" si="234"/>
        <v>1.2037689999999999</v>
      </c>
      <c r="N1738">
        <f t="shared" si="232"/>
        <v>1.2097650000000006</v>
      </c>
      <c r="O1738">
        <v>-0.26777020447905397</v>
      </c>
      <c r="P1738">
        <f t="shared" si="233"/>
        <v>-0.26777020447905397</v>
      </c>
      <c r="Q1738">
        <f t="shared" si="231"/>
        <v>0.26777020447905397</v>
      </c>
      <c r="R1738">
        <f>MAX(I1710:I1739)</f>
        <v>110.60497299301421</v>
      </c>
      <c r="S1738">
        <f>MIN(I1710:I1739)</f>
        <v>106.48059818944849</v>
      </c>
      <c r="T1738">
        <f>IF(J1738&gt;K1738, 1, IF(J1738&lt;K1738, -1, 0))</f>
        <v>1</v>
      </c>
      <c r="U1738">
        <f t="shared" si="229"/>
        <v>-1</v>
      </c>
      <c r="V1738">
        <f>G1738*U1739</f>
        <v>9.7276264591447004E-2</v>
      </c>
    </row>
    <row r="1739" spans="1:22" x14ac:dyDescent="0.15">
      <c r="A1739">
        <v>20060125</v>
      </c>
      <c r="B1739">
        <v>1.2319</v>
      </c>
      <c r="C1739">
        <v>1.2324999999999999</v>
      </c>
      <c r="D1739">
        <v>1.2273000000000001</v>
      </c>
      <c r="E1739">
        <v>1.2291000000000001</v>
      </c>
      <c r="F1739">
        <v>-3.3E-3</v>
      </c>
      <c r="G1739">
        <v>-0.26777020447905397</v>
      </c>
      <c r="H1739">
        <v>0</v>
      </c>
      <c r="I1739">
        <f t="shared" si="235"/>
        <v>110.2015015448393</v>
      </c>
      <c r="J1739">
        <f t="shared" si="227"/>
        <v>1.2178199999999999</v>
      </c>
      <c r="K1739">
        <f t="shared" si="230"/>
        <v>1.2056899999999999</v>
      </c>
      <c r="L1739">
        <f t="shared" si="228"/>
        <v>1.1975412499999996</v>
      </c>
      <c r="M1739">
        <f t="shared" si="234"/>
        <v>1.2038629999999997</v>
      </c>
      <c r="N1739">
        <f t="shared" si="232"/>
        <v>1.2097937500000007</v>
      </c>
      <c r="O1739">
        <v>-0.38239362134896698</v>
      </c>
      <c r="P1739">
        <f t="shared" si="233"/>
        <v>-0.38239362134896698</v>
      </c>
      <c r="Q1739">
        <f t="shared" si="231"/>
        <v>0.38239362134896698</v>
      </c>
      <c r="R1739">
        <f>MAX(I1711:I1740)</f>
        <v>110.60497299301421</v>
      </c>
      <c r="S1739">
        <f>MIN(I1711:I1740)</f>
        <v>106.48059818944849</v>
      </c>
      <c r="T1739">
        <f>IF(J1739&gt;K1739, 1, IF(J1739&lt;K1739, -1, 0))</f>
        <v>1</v>
      </c>
      <c r="U1739">
        <f t="shared" si="229"/>
        <v>-1</v>
      </c>
      <c r="V1739">
        <f>G1739*U1740</f>
        <v>0.26777020447905397</v>
      </c>
    </row>
    <row r="1740" spans="1:22" x14ac:dyDescent="0.15">
      <c r="A1740">
        <v>20060126</v>
      </c>
      <c r="B1740">
        <v>1.2282</v>
      </c>
      <c r="C1740">
        <v>1.2297</v>
      </c>
      <c r="D1740">
        <v>1.2230000000000001</v>
      </c>
      <c r="E1740">
        <v>1.2243999999999999</v>
      </c>
      <c r="F1740">
        <v>-4.7000000000000002E-3</v>
      </c>
      <c r="G1740">
        <v>-0.38239362134896698</v>
      </c>
      <c r="H1740">
        <v>0</v>
      </c>
      <c r="I1740">
        <f t="shared" si="235"/>
        <v>109.78009803230105</v>
      </c>
      <c r="J1740">
        <f t="shared" si="227"/>
        <v>1.2195700000000003</v>
      </c>
      <c r="K1740">
        <f t="shared" si="230"/>
        <v>1.2072433333333334</v>
      </c>
      <c r="L1740">
        <f t="shared" si="228"/>
        <v>1.1977987499999996</v>
      </c>
      <c r="M1740">
        <f t="shared" si="234"/>
        <v>1.2038099999999998</v>
      </c>
      <c r="N1740">
        <f t="shared" si="232"/>
        <v>1.2097725000000006</v>
      </c>
      <c r="O1740">
        <v>-0.89023195034301805</v>
      </c>
      <c r="P1740">
        <f t="shared" si="233"/>
        <v>-0.89023195034301805</v>
      </c>
      <c r="Q1740">
        <f t="shared" si="231"/>
        <v>0.89023195034301805</v>
      </c>
      <c r="R1740">
        <f>MAX(I1712:I1741)</f>
        <v>110.60497299301421</v>
      </c>
      <c r="S1740">
        <f>MIN(I1712:I1741)</f>
        <v>106.48059818944849</v>
      </c>
      <c r="T1740">
        <f>IF(J1740&gt;K1740, 1, IF(J1740&lt;K1740, -1, 0))</f>
        <v>1</v>
      </c>
      <c r="U1740">
        <f t="shared" si="229"/>
        <v>-1</v>
      </c>
      <c r="V1740">
        <f>G1740*U1741</f>
        <v>0.38239362134896698</v>
      </c>
    </row>
    <row r="1741" spans="1:22" x14ac:dyDescent="0.15">
      <c r="A1741">
        <v>20060127</v>
      </c>
      <c r="B1741">
        <v>1.2198</v>
      </c>
      <c r="C1741">
        <v>1.2265999999999999</v>
      </c>
      <c r="D1741">
        <v>1.212</v>
      </c>
      <c r="E1741">
        <v>1.2135</v>
      </c>
      <c r="F1741">
        <v>-1.09E-2</v>
      </c>
      <c r="G1741">
        <v>-0.89023195034301805</v>
      </c>
      <c r="H1741">
        <v>0</v>
      </c>
      <c r="I1741">
        <f t="shared" si="235"/>
        <v>108.80280052449962</v>
      </c>
      <c r="J1741">
        <f t="shared" si="227"/>
        <v>1.2203499999999998</v>
      </c>
      <c r="K1741">
        <f t="shared" si="230"/>
        <v>1.2082166666666667</v>
      </c>
      <c r="L1741">
        <f t="shared" si="228"/>
        <v>1.1980299999999997</v>
      </c>
      <c r="M1741">
        <f t="shared" si="234"/>
        <v>1.203549</v>
      </c>
      <c r="N1741">
        <f t="shared" si="232"/>
        <v>1.2097506250000005</v>
      </c>
      <c r="O1741">
        <v>-0.14833127317676301</v>
      </c>
      <c r="P1741">
        <f t="shared" si="233"/>
        <v>-0.14833127317676301</v>
      </c>
      <c r="Q1741">
        <f t="shared" si="231"/>
        <v>0.14833127317676301</v>
      </c>
      <c r="R1741">
        <f>MAX(I1713:I1742)</f>
        <v>110.60497299301421</v>
      </c>
      <c r="S1741">
        <f>MIN(I1713:I1742)</f>
        <v>106.48059818944849</v>
      </c>
      <c r="T1741">
        <f>IF(J1741&gt;K1741, 1, IF(J1741&lt;K1741, -1, 0))</f>
        <v>1</v>
      </c>
      <c r="U1741">
        <f t="shared" si="229"/>
        <v>-1</v>
      </c>
      <c r="V1741">
        <f>G1741*U1742</f>
        <v>0.89023195034301805</v>
      </c>
    </row>
    <row r="1742" spans="1:22" x14ac:dyDescent="0.15">
      <c r="A1742">
        <v>20060130</v>
      </c>
      <c r="B1742">
        <v>1.2101999999999999</v>
      </c>
      <c r="C1742">
        <v>1.2131000000000001</v>
      </c>
      <c r="D1742">
        <v>1.2095</v>
      </c>
      <c r="E1742">
        <v>1.2117</v>
      </c>
      <c r="F1742">
        <v>-1.8E-3</v>
      </c>
      <c r="G1742">
        <v>-0.14833127317676301</v>
      </c>
      <c r="H1742">
        <v>0</v>
      </c>
      <c r="I1742">
        <f t="shared" si="235"/>
        <v>108.64141194522965</v>
      </c>
      <c r="J1742">
        <f t="shared" ref="J1742:J1805" si="236">AVERAGE(E1732:E1741)</f>
        <v>1.2208699999999999</v>
      </c>
      <c r="K1742">
        <f t="shared" si="230"/>
        <v>1.2086233333333338</v>
      </c>
      <c r="L1742">
        <f t="shared" si="228"/>
        <v>1.1982487499999994</v>
      </c>
      <c r="M1742">
        <f t="shared" si="234"/>
        <v>1.2031349999999998</v>
      </c>
      <c r="N1742">
        <f t="shared" si="232"/>
        <v>1.2096731250000008</v>
      </c>
      <c r="O1742">
        <v>0.50342494016670702</v>
      </c>
      <c r="P1742">
        <f t="shared" si="233"/>
        <v>0.50342494016670702</v>
      </c>
      <c r="Q1742">
        <f t="shared" si="231"/>
        <v>-0.50342494016670702</v>
      </c>
      <c r="R1742">
        <f>MAX(I1714:I1743)</f>
        <v>110.60497299301421</v>
      </c>
      <c r="S1742">
        <f>MIN(I1714:I1743)</f>
        <v>106.48059818944849</v>
      </c>
      <c r="T1742">
        <f>IF(J1742&gt;K1742, 1, IF(J1742&lt;K1742, -1, 0))</f>
        <v>1</v>
      </c>
      <c r="U1742">
        <f t="shared" si="229"/>
        <v>-1</v>
      </c>
      <c r="V1742">
        <f>G1742*U1743</f>
        <v>0.14833127317676301</v>
      </c>
    </row>
    <row r="1743" spans="1:22" x14ac:dyDescent="0.15">
      <c r="A1743">
        <v>20060131</v>
      </c>
      <c r="B1743">
        <v>1.2142999999999999</v>
      </c>
      <c r="C1743">
        <v>1.2219</v>
      </c>
      <c r="D1743">
        <v>1.2139</v>
      </c>
      <c r="E1743">
        <v>1.2178</v>
      </c>
      <c r="F1743">
        <v>6.1000000000000004E-3</v>
      </c>
      <c r="G1743">
        <v>0.50342494016670702</v>
      </c>
      <c r="H1743">
        <v>0</v>
      </c>
      <c r="I1743">
        <f t="shared" si="235"/>
        <v>109.18833990831119</v>
      </c>
      <c r="J1743">
        <f t="shared" si="236"/>
        <v>1.2202899999999999</v>
      </c>
      <c r="K1743">
        <f t="shared" si="230"/>
        <v>1.2088000000000003</v>
      </c>
      <c r="L1743">
        <f t="shared" si="228"/>
        <v>1.1984299999999997</v>
      </c>
      <c r="M1743">
        <f t="shared" si="234"/>
        <v>1.2027649999999999</v>
      </c>
      <c r="N1743">
        <f t="shared" si="232"/>
        <v>1.2096462500000009</v>
      </c>
      <c r="O1743">
        <v>-0.74724913778944702</v>
      </c>
      <c r="P1743">
        <f t="shared" si="233"/>
        <v>-0.74724913778944702</v>
      </c>
      <c r="Q1743">
        <f t="shared" si="231"/>
        <v>0.74724913778944702</v>
      </c>
      <c r="R1743">
        <f>MAX(I1715:I1744)</f>
        <v>110.60497299301421</v>
      </c>
      <c r="S1743">
        <f>MIN(I1715:I1744)</f>
        <v>106.48059818944849</v>
      </c>
      <c r="T1743">
        <f>IF(J1743&gt;K1743, 1, IF(J1743&lt;K1743, -1, 0))</f>
        <v>1</v>
      </c>
      <c r="U1743">
        <f t="shared" si="229"/>
        <v>-1</v>
      </c>
      <c r="V1743">
        <f>G1743*U1744</f>
        <v>-0.50342494016670702</v>
      </c>
    </row>
    <row r="1744" spans="1:22" x14ac:dyDescent="0.15">
      <c r="A1744">
        <v>20060201</v>
      </c>
      <c r="B1744">
        <v>1.2114</v>
      </c>
      <c r="C1744">
        <v>1.2142999999999999</v>
      </c>
      <c r="D1744">
        <v>1.2078</v>
      </c>
      <c r="E1744">
        <v>1.2087000000000001</v>
      </c>
      <c r="F1744">
        <v>-9.1000000000000004E-3</v>
      </c>
      <c r="G1744">
        <v>-0.74724913778944702</v>
      </c>
      <c r="H1744">
        <v>0</v>
      </c>
      <c r="I1744">
        <f t="shared" si="235"/>
        <v>108.37243097977972</v>
      </c>
      <c r="J1744">
        <f t="shared" si="236"/>
        <v>1.22072</v>
      </c>
      <c r="K1744">
        <f t="shared" si="230"/>
        <v>1.2093066666666665</v>
      </c>
      <c r="L1744">
        <f t="shared" si="228"/>
        <v>1.1986524999999995</v>
      </c>
      <c r="M1744">
        <f t="shared" si="234"/>
        <v>1.2025179999999998</v>
      </c>
      <c r="N1744">
        <f t="shared" si="232"/>
        <v>1.2096643750000011</v>
      </c>
      <c r="O1744">
        <v>0.322660709853545</v>
      </c>
      <c r="P1744">
        <f t="shared" si="233"/>
        <v>0.322660709853545</v>
      </c>
      <c r="Q1744">
        <f t="shared" si="231"/>
        <v>-0.322660709853545</v>
      </c>
      <c r="R1744">
        <f>MAX(I1716:I1745)</f>
        <v>110.60497299301421</v>
      </c>
      <c r="S1744">
        <f>MIN(I1716:I1745)</f>
        <v>106.48059818944849</v>
      </c>
      <c r="T1744">
        <f>IF(J1744&gt;K1744, 1, IF(J1744&lt;K1744, -1, 0))</f>
        <v>1</v>
      </c>
      <c r="U1744">
        <f t="shared" si="229"/>
        <v>-1</v>
      </c>
      <c r="V1744">
        <f>G1744*U1745</f>
        <v>0.74724913778944702</v>
      </c>
    </row>
    <row r="1745" spans="1:22" x14ac:dyDescent="0.15">
      <c r="A1745">
        <v>20060202</v>
      </c>
      <c r="B1745">
        <v>1.2096</v>
      </c>
      <c r="C1745">
        <v>1.2135</v>
      </c>
      <c r="D1745">
        <v>1.2068000000000001</v>
      </c>
      <c r="E1745">
        <v>1.2125999999999999</v>
      </c>
      <c r="F1745">
        <v>3.8999999999999998E-3</v>
      </c>
      <c r="G1745">
        <v>0.322660709853545</v>
      </c>
      <c r="H1745">
        <v>0</v>
      </c>
      <c r="I1745">
        <f t="shared" si="235"/>
        <v>108.72210623486461</v>
      </c>
      <c r="J1745">
        <f t="shared" si="236"/>
        <v>1.2201200000000001</v>
      </c>
      <c r="K1745">
        <f t="shared" si="230"/>
        <v>1.2093666666666667</v>
      </c>
      <c r="L1745">
        <f t="shared" si="228"/>
        <v>1.1984762499999992</v>
      </c>
      <c r="M1745">
        <f t="shared" si="234"/>
        <v>1.2021989999999998</v>
      </c>
      <c r="N1745">
        <f t="shared" si="232"/>
        <v>1.209672500000001</v>
      </c>
      <c r="O1745">
        <v>-0.62675243278903403</v>
      </c>
      <c r="P1745">
        <f t="shared" si="233"/>
        <v>-0.62675243278903403</v>
      </c>
      <c r="Q1745">
        <f t="shared" si="231"/>
        <v>0.62675243278903403</v>
      </c>
      <c r="R1745">
        <f>MAX(I1717:I1746)</f>
        <v>110.60497299301421</v>
      </c>
      <c r="S1745">
        <f>MIN(I1717:I1746)</f>
        <v>106.48059818944849</v>
      </c>
      <c r="T1745">
        <f>IF(J1745&gt;K1745, 1, IF(J1745&lt;K1745, -1, 0))</f>
        <v>1</v>
      </c>
      <c r="U1745">
        <f t="shared" si="229"/>
        <v>-1</v>
      </c>
      <c r="V1745">
        <f>G1745*U1746</f>
        <v>-0.322660709853545</v>
      </c>
    </row>
    <row r="1746" spans="1:22" x14ac:dyDescent="0.15">
      <c r="A1746">
        <v>20060203</v>
      </c>
      <c r="B1746">
        <v>1.2087000000000001</v>
      </c>
      <c r="C1746">
        <v>1.2124999999999999</v>
      </c>
      <c r="D1746">
        <v>1.1995</v>
      </c>
      <c r="E1746">
        <v>1.2050000000000001</v>
      </c>
      <c r="F1746">
        <v>-7.6E-3</v>
      </c>
      <c r="G1746">
        <v>-0.62675243278903403</v>
      </c>
      <c r="H1746">
        <v>0</v>
      </c>
      <c r="I1746">
        <f t="shared" si="235"/>
        <v>108.04068778905811</v>
      </c>
      <c r="J1746">
        <f t="shared" si="236"/>
        <v>1.2201200000000001</v>
      </c>
      <c r="K1746">
        <f t="shared" si="230"/>
        <v>1.2095733333333334</v>
      </c>
      <c r="L1746">
        <f t="shared" si="228"/>
        <v>1.1984337499999991</v>
      </c>
      <c r="M1746">
        <f t="shared" si="234"/>
        <v>1.2019169999999997</v>
      </c>
      <c r="N1746">
        <f t="shared" si="232"/>
        <v>1.2096531250000013</v>
      </c>
      <c r="O1746">
        <v>-0.48132780082987803</v>
      </c>
      <c r="P1746">
        <f t="shared" si="233"/>
        <v>-0.48132780082987803</v>
      </c>
      <c r="Q1746">
        <f t="shared" si="231"/>
        <v>0.48132780082987803</v>
      </c>
      <c r="R1746">
        <f>MAX(I1718:I1747)</f>
        <v>110.60497299301421</v>
      </c>
      <c r="S1746">
        <f>MIN(I1718:I1747)</f>
        <v>106.48059818944849</v>
      </c>
      <c r="T1746">
        <f>IF(J1746&gt;K1746, 1, IF(J1746&lt;K1746, -1, 0))</f>
        <v>1</v>
      </c>
      <c r="U1746">
        <f t="shared" si="229"/>
        <v>-1</v>
      </c>
      <c r="V1746">
        <f>G1746*U1747</f>
        <v>0.62675243278903403</v>
      </c>
    </row>
    <row r="1747" spans="1:22" x14ac:dyDescent="0.15">
      <c r="A1747">
        <v>20060206</v>
      </c>
      <c r="B1747">
        <v>1.2005999999999999</v>
      </c>
      <c r="C1747">
        <v>1.2012</v>
      </c>
      <c r="D1747">
        <v>1.1970000000000001</v>
      </c>
      <c r="E1747">
        <v>1.1992</v>
      </c>
      <c r="F1747">
        <v>-5.7999999999999996E-3</v>
      </c>
      <c r="G1747">
        <v>-0.48132780082987803</v>
      </c>
      <c r="H1747">
        <v>0</v>
      </c>
      <c r="I1747">
        <f t="shared" si="235"/>
        <v>107.52065792252156</v>
      </c>
      <c r="J1747">
        <f t="shared" si="236"/>
        <v>1.21888</v>
      </c>
      <c r="K1747">
        <f t="shared" si="230"/>
        <v>1.21</v>
      </c>
      <c r="L1747">
        <f t="shared" si="228"/>
        <v>1.1982962499999992</v>
      </c>
      <c r="M1747">
        <f t="shared" si="234"/>
        <v>1.2016879999999999</v>
      </c>
      <c r="N1747">
        <f t="shared" si="232"/>
        <v>1.2095975000000012</v>
      </c>
      <c r="O1747">
        <v>1.6677785190124899E-2</v>
      </c>
      <c r="P1747">
        <f t="shared" si="233"/>
        <v>1.6677785190124899E-2</v>
      </c>
      <c r="Q1747">
        <f t="shared" si="231"/>
        <v>-1.6677785190124899E-2</v>
      </c>
      <c r="R1747">
        <f>MAX(I1719:I1748)</f>
        <v>110.60497299301421</v>
      </c>
      <c r="S1747">
        <f>MIN(I1719:I1748)</f>
        <v>106.48059818944849</v>
      </c>
      <c r="T1747">
        <f>IF(J1747&gt;K1747, 1, IF(J1747&lt;K1747, -1, 0))</f>
        <v>1</v>
      </c>
      <c r="U1747">
        <f t="shared" si="229"/>
        <v>-1</v>
      </c>
      <c r="V1747">
        <f>G1747*U1748</f>
        <v>0.48132780082987803</v>
      </c>
    </row>
    <row r="1748" spans="1:22" x14ac:dyDescent="0.15">
      <c r="A1748">
        <v>20060207</v>
      </c>
      <c r="B1748">
        <v>1.1995</v>
      </c>
      <c r="C1748">
        <v>1.2014</v>
      </c>
      <c r="D1748">
        <v>1.1967000000000001</v>
      </c>
      <c r="E1748">
        <v>1.1994</v>
      </c>
      <c r="F1748">
        <v>2.0000000000000001E-4</v>
      </c>
      <c r="G1748">
        <v>1.6677785190124899E-2</v>
      </c>
      <c r="H1748">
        <v>0</v>
      </c>
      <c r="I1748">
        <f t="shared" si="235"/>
        <v>107.53858998688489</v>
      </c>
      <c r="J1748">
        <f t="shared" si="236"/>
        <v>1.2154400000000001</v>
      </c>
      <c r="K1748">
        <f t="shared" si="230"/>
        <v>1.2103199999999998</v>
      </c>
      <c r="L1748">
        <f t="shared" ref="L1748:L1811" si="237">AVERAGE(E1668:E1747)</f>
        <v>1.1982537499999992</v>
      </c>
      <c r="M1748">
        <f t="shared" si="234"/>
        <v>1.2013559999999999</v>
      </c>
      <c r="N1748">
        <f t="shared" si="232"/>
        <v>1.2093931250000012</v>
      </c>
      <c r="O1748">
        <v>-0.22511255627813301</v>
      </c>
      <c r="P1748">
        <f t="shared" si="233"/>
        <v>-0.22511255627813301</v>
      </c>
      <c r="Q1748">
        <f t="shared" si="231"/>
        <v>0.22511255627813301</v>
      </c>
      <c r="R1748">
        <f>MAX(I1720:I1749)</f>
        <v>110.60497299301421</v>
      </c>
      <c r="S1748">
        <f>MIN(I1720:I1749)</f>
        <v>106.48059818944849</v>
      </c>
      <c r="T1748">
        <f>IF(J1748&gt;K1748, 1, IF(J1748&lt;K1748, -1, 0))</f>
        <v>1</v>
      </c>
      <c r="U1748">
        <f t="shared" ref="U1748:U1811" si="238">IF(T1698=-1,-1,IF(T1698=1,1,U1697))</f>
        <v>-1</v>
      </c>
      <c r="V1748">
        <f>G1748*U1749</f>
        <v>-1.6677785190124899E-2</v>
      </c>
    </row>
    <row r="1749" spans="1:22" x14ac:dyDescent="0.15">
      <c r="A1749">
        <v>20060208</v>
      </c>
      <c r="B1749">
        <v>1.1971000000000001</v>
      </c>
      <c r="C1749">
        <v>1.1995</v>
      </c>
      <c r="D1749">
        <v>1.1944999999999999</v>
      </c>
      <c r="E1749">
        <v>1.1967000000000001</v>
      </c>
      <c r="F1749">
        <v>-2.7000000000000001E-3</v>
      </c>
      <c r="G1749">
        <v>-0.22511255627813301</v>
      </c>
      <c r="H1749">
        <v>0</v>
      </c>
      <c r="I1749">
        <f t="shared" si="235"/>
        <v>107.29650711797996</v>
      </c>
      <c r="J1749">
        <f t="shared" si="236"/>
        <v>1.2121400000000002</v>
      </c>
      <c r="K1749">
        <f t="shared" si="230"/>
        <v>1.210533333333333</v>
      </c>
      <c r="L1749">
        <f t="shared" si="237"/>
        <v>1.1981562499999994</v>
      </c>
      <c r="M1749">
        <f t="shared" si="234"/>
        <v>1.2010179999999997</v>
      </c>
      <c r="N1749">
        <f t="shared" si="232"/>
        <v>1.2092725000000009</v>
      </c>
      <c r="O1749">
        <v>0.20055151667084101</v>
      </c>
      <c r="P1749">
        <f t="shared" si="233"/>
        <v>0.20055151667084101</v>
      </c>
      <c r="Q1749">
        <f t="shared" si="231"/>
        <v>-0.20055151667084101</v>
      </c>
      <c r="R1749">
        <f>MAX(I1721:I1750)</f>
        <v>110.60497299301421</v>
      </c>
      <c r="S1749">
        <f>MIN(I1721:I1750)</f>
        <v>106.48059818944849</v>
      </c>
      <c r="T1749">
        <f>IF(J1749&gt;K1749, 1, IF(J1749&lt;K1749, -1, 0))</f>
        <v>1</v>
      </c>
      <c r="U1749">
        <f t="shared" si="238"/>
        <v>-1</v>
      </c>
      <c r="V1749">
        <f>G1749*U1750</f>
        <v>0.22511255627813301</v>
      </c>
    </row>
    <row r="1750" spans="1:22" x14ac:dyDescent="0.15">
      <c r="A1750">
        <v>20060209</v>
      </c>
      <c r="B1750">
        <v>1.1997</v>
      </c>
      <c r="C1750">
        <v>1.2010000000000001</v>
      </c>
      <c r="D1750">
        <v>1.1967000000000001</v>
      </c>
      <c r="E1750">
        <v>1.1991000000000001</v>
      </c>
      <c r="F1750">
        <v>2.3999999999999998E-3</v>
      </c>
      <c r="G1750">
        <v>0.20055151667084101</v>
      </c>
      <c r="H1750">
        <v>0</v>
      </c>
      <c r="I1750">
        <f t="shared" si="235"/>
        <v>107.5116918903399</v>
      </c>
      <c r="J1750">
        <f t="shared" si="236"/>
        <v>1.2089000000000001</v>
      </c>
      <c r="K1750">
        <f t="shared" si="230"/>
        <v>1.2107233333333332</v>
      </c>
      <c r="L1750">
        <f t="shared" si="237"/>
        <v>1.1980399999999993</v>
      </c>
      <c r="M1750">
        <f t="shared" si="234"/>
        <v>1.2007129999999997</v>
      </c>
      <c r="N1750">
        <f t="shared" si="232"/>
        <v>1.209117500000001</v>
      </c>
      <c r="O1750">
        <v>0.53373363355849901</v>
      </c>
      <c r="P1750">
        <f t="shared" si="233"/>
        <v>-0.53373363355849901</v>
      </c>
      <c r="Q1750">
        <f t="shared" si="231"/>
        <v>0.53373363355849901</v>
      </c>
      <c r="R1750">
        <f>MAX(I1722:I1751)</f>
        <v>110.60497299301421</v>
      </c>
      <c r="S1750">
        <f>MIN(I1722:I1751)</f>
        <v>106.51646231817513</v>
      </c>
      <c r="T1750">
        <f>IF(J1750&gt;K1750, 1, IF(J1750&lt;K1750, -1, 0))</f>
        <v>-1</v>
      </c>
      <c r="U1750">
        <f t="shared" si="238"/>
        <v>-1</v>
      </c>
      <c r="V1750">
        <f>G1750*U1751</f>
        <v>-0.20055151667084101</v>
      </c>
    </row>
    <row r="1751" spans="1:22" x14ac:dyDescent="0.15">
      <c r="A1751">
        <v>20060210</v>
      </c>
      <c r="B1751">
        <v>1.1991000000000001</v>
      </c>
      <c r="C1751">
        <v>1.2044999999999999</v>
      </c>
      <c r="D1751">
        <v>1.1918</v>
      </c>
      <c r="E1751">
        <v>1.1927000000000001</v>
      </c>
      <c r="F1751">
        <v>-6.4000000000000003E-3</v>
      </c>
      <c r="G1751">
        <v>-0.53373363355849901</v>
      </c>
      <c r="H1751">
        <v>0</v>
      </c>
      <c r="I1751">
        <f t="shared" si="235"/>
        <v>106.93786583071338</v>
      </c>
      <c r="J1751">
        <f t="shared" si="236"/>
        <v>1.2063700000000002</v>
      </c>
      <c r="K1751">
        <f t="shared" si="230"/>
        <v>1.2110866666666664</v>
      </c>
      <c r="L1751">
        <f t="shared" si="237"/>
        <v>1.1978624999999996</v>
      </c>
      <c r="M1751">
        <f t="shared" si="234"/>
        <v>1.2004089999999998</v>
      </c>
      <c r="N1751">
        <f t="shared" si="232"/>
        <v>1.2090087500000009</v>
      </c>
      <c r="O1751">
        <v>-8.3843380565095105E-3</v>
      </c>
      <c r="P1751">
        <f t="shared" si="233"/>
        <v>8.3843380565095105E-3</v>
      </c>
      <c r="Q1751">
        <f t="shared" si="231"/>
        <v>-8.3843380565095105E-3</v>
      </c>
      <c r="R1751">
        <f>MAX(I1723:I1752)</f>
        <v>110.60497299301421</v>
      </c>
      <c r="S1751">
        <f>MIN(I1723:I1752)</f>
        <v>106.51646231817513</v>
      </c>
      <c r="T1751">
        <f>IF(J1751&gt;K1751, 1, IF(J1751&lt;K1751, -1, 0))</f>
        <v>-1</v>
      </c>
      <c r="U1751">
        <f t="shared" si="238"/>
        <v>-1</v>
      </c>
      <c r="V1751">
        <f>G1751*U1752</f>
        <v>0.53373363355849901</v>
      </c>
    </row>
    <row r="1752" spans="1:22" x14ac:dyDescent="0.15">
      <c r="A1752">
        <v>20060213</v>
      </c>
      <c r="B1752">
        <v>1.1910000000000001</v>
      </c>
      <c r="C1752">
        <v>1.1935</v>
      </c>
      <c r="D1752">
        <v>1.1899</v>
      </c>
      <c r="E1752">
        <v>1.1928000000000001</v>
      </c>
      <c r="F1752">
        <v>1E-4</v>
      </c>
      <c r="G1752">
        <v>8.3843380565095105E-3</v>
      </c>
      <c r="H1752">
        <v>0</v>
      </c>
      <c r="I1752">
        <f t="shared" si="235"/>
        <v>106.94683186289502</v>
      </c>
      <c r="J1752">
        <f t="shared" si="236"/>
        <v>1.2042900000000001</v>
      </c>
      <c r="K1752">
        <f t="shared" si="230"/>
        <v>1.2112566666666666</v>
      </c>
      <c r="L1752">
        <f t="shared" si="237"/>
        <v>1.1976787499999995</v>
      </c>
      <c r="M1752">
        <f t="shared" si="234"/>
        <v>1.2001349999999997</v>
      </c>
      <c r="N1752">
        <f t="shared" si="232"/>
        <v>1.2089250000000009</v>
      </c>
      <c r="O1752">
        <v>-1.6767270288395201E-2</v>
      </c>
      <c r="P1752">
        <f t="shared" si="233"/>
        <v>1.6767270288395201E-2</v>
      </c>
      <c r="Q1752">
        <f t="shared" si="231"/>
        <v>-1.6767270288395201E-2</v>
      </c>
      <c r="R1752">
        <f>MAX(I1724:I1753)</f>
        <v>110.60497299301421</v>
      </c>
      <c r="S1752">
        <f>MIN(I1724:I1753)</f>
        <v>106.93786583071338</v>
      </c>
      <c r="T1752">
        <f>IF(J1752&gt;K1752, 1, IF(J1752&lt;K1752, -1, 0))</f>
        <v>-1</v>
      </c>
      <c r="U1752">
        <f t="shared" si="238"/>
        <v>-1</v>
      </c>
      <c r="V1752">
        <f>G1752*U1753</f>
        <v>-8.3843380565095105E-3</v>
      </c>
    </row>
    <row r="1753" spans="1:22" x14ac:dyDescent="0.15">
      <c r="A1753">
        <v>20060214</v>
      </c>
      <c r="B1753">
        <v>1.1921999999999999</v>
      </c>
      <c r="C1753">
        <v>1.1935</v>
      </c>
      <c r="D1753">
        <v>1.1879</v>
      </c>
      <c r="E1753">
        <v>1.1930000000000001</v>
      </c>
      <c r="F1753">
        <v>2.0000000000000001E-4</v>
      </c>
      <c r="G1753">
        <v>1.6767270288395201E-2</v>
      </c>
      <c r="H1753">
        <v>0</v>
      </c>
      <c r="I1753">
        <f t="shared" si="235"/>
        <v>106.96476392725835</v>
      </c>
      <c r="J1753">
        <f t="shared" si="236"/>
        <v>1.2024000000000001</v>
      </c>
      <c r="K1753">
        <f t="shared" si="230"/>
        <v>1.2113799999999999</v>
      </c>
      <c r="L1753">
        <f t="shared" si="237"/>
        <v>1.1975974999999996</v>
      </c>
      <c r="M1753">
        <f t="shared" si="234"/>
        <v>1.1998759999999999</v>
      </c>
      <c r="N1753">
        <f t="shared" si="232"/>
        <v>1.208799375000001</v>
      </c>
      <c r="O1753">
        <v>0.21793797150043201</v>
      </c>
      <c r="P1753">
        <f t="shared" si="233"/>
        <v>-0.21793797150043201</v>
      </c>
      <c r="Q1753">
        <f t="shared" si="231"/>
        <v>0.21793797150043201</v>
      </c>
      <c r="R1753">
        <f>MAX(I1725:I1754)</f>
        <v>110.60497299301421</v>
      </c>
      <c r="S1753">
        <f>MIN(I1725:I1754)</f>
        <v>106.73164709053505</v>
      </c>
      <c r="T1753">
        <f>IF(J1753&gt;K1753, 1, IF(J1753&lt;K1753, -1, 0))</f>
        <v>-1</v>
      </c>
      <c r="U1753">
        <f t="shared" si="238"/>
        <v>-1</v>
      </c>
      <c r="V1753">
        <f>G1753*U1754</f>
        <v>-1.6767270288395201E-2</v>
      </c>
    </row>
    <row r="1754" spans="1:22" x14ac:dyDescent="0.15">
      <c r="A1754">
        <v>20060215</v>
      </c>
      <c r="B1754">
        <v>1.1924999999999999</v>
      </c>
      <c r="C1754">
        <v>1.1973</v>
      </c>
      <c r="D1754">
        <v>1.1890000000000001</v>
      </c>
      <c r="E1754">
        <v>1.1903999999999999</v>
      </c>
      <c r="F1754">
        <v>-2.5999999999999999E-3</v>
      </c>
      <c r="G1754">
        <v>-0.21793797150043201</v>
      </c>
      <c r="H1754">
        <v>0</v>
      </c>
      <c r="I1754">
        <f t="shared" si="235"/>
        <v>106.73164709053505</v>
      </c>
      <c r="J1754">
        <f t="shared" si="236"/>
        <v>1.1999200000000001</v>
      </c>
      <c r="K1754">
        <f t="shared" si="230"/>
        <v>1.2115466666666665</v>
      </c>
      <c r="L1754">
        <f t="shared" si="237"/>
        <v>1.1974862499999994</v>
      </c>
      <c r="M1754">
        <f t="shared" si="234"/>
        <v>1.1995479999999998</v>
      </c>
      <c r="N1754">
        <f t="shared" si="232"/>
        <v>1.2086337500000011</v>
      </c>
      <c r="O1754">
        <v>-1.6801075268833999E-2</v>
      </c>
      <c r="P1754">
        <f t="shared" si="233"/>
        <v>1.6801075268833999E-2</v>
      </c>
      <c r="Q1754">
        <f t="shared" si="231"/>
        <v>-1.6801075268833999E-2</v>
      </c>
      <c r="R1754">
        <f>MAX(I1726:I1755)</f>
        <v>110.60497299301421</v>
      </c>
      <c r="S1754">
        <f>MIN(I1726:I1755)</f>
        <v>106.73164709053505</v>
      </c>
      <c r="T1754">
        <f>IF(J1754&gt;K1754, 1, IF(J1754&lt;K1754, -1, 0))</f>
        <v>-1</v>
      </c>
      <c r="U1754">
        <f t="shared" si="238"/>
        <v>-1</v>
      </c>
      <c r="V1754">
        <f>G1754*U1755</f>
        <v>0.21793797150043201</v>
      </c>
    </row>
    <row r="1755" spans="1:22" x14ac:dyDescent="0.15">
      <c r="A1755">
        <v>20060216</v>
      </c>
      <c r="B1755">
        <v>1.1878</v>
      </c>
      <c r="C1755">
        <v>1.1911</v>
      </c>
      <c r="D1755">
        <v>1.1870000000000001</v>
      </c>
      <c r="E1755">
        <v>1.1906000000000001</v>
      </c>
      <c r="F1755">
        <v>2.0000000000000001E-4</v>
      </c>
      <c r="G1755">
        <v>1.6801075268833999E-2</v>
      </c>
      <c r="H1755">
        <v>0</v>
      </c>
      <c r="I1755">
        <f t="shared" si="235"/>
        <v>106.74957915489838</v>
      </c>
      <c r="J1755">
        <f t="shared" si="236"/>
        <v>1.1980900000000001</v>
      </c>
      <c r="K1755">
        <f t="shared" si="230"/>
        <v>1.2110033333333332</v>
      </c>
      <c r="L1755">
        <f t="shared" si="237"/>
        <v>1.1973299999999996</v>
      </c>
      <c r="M1755">
        <f t="shared" si="234"/>
        <v>1.1992519999999998</v>
      </c>
      <c r="N1755">
        <f t="shared" si="232"/>
        <v>1.208505625000001</v>
      </c>
      <c r="O1755">
        <v>-0.15958340332603599</v>
      </c>
      <c r="P1755">
        <f t="shared" si="233"/>
        <v>0.15958340332603599</v>
      </c>
      <c r="Q1755">
        <f t="shared" si="231"/>
        <v>-0.15958340332603599</v>
      </c>
      <c r="R1755">
        <f>MAX(I1727:I1756)</f>
        <v>110.60497299301421</v>
      </c>
      <c r="S1755">
        <f>MIN(I1727:I1756)</f>
        <v>106.73164709053505</v>
      </c>
      <c r="T1755">
        <f>IF(J1755&gt;K1755, 1, IF(J1755&lt;K1755, -1, 0))</f>
        <v>-1</v>
      </c>
      <c r="U1755">
        <f t="shared" si="238"/>
        <v>-1</v>
      </c>
      <c r="V1755">
        <f>G1755*U1756</f>
        <v>-1.6801075268833999E-2</v>
      </c>
    </row>
    <row r="1756" spans="1:22" x14ac:dyDescent="0.15">
      <c r="A1756">
        <v>20060217</v>
      </c>
      <c r="B1756">
        <v>1.1879</v>
      </c>
      <c r="C1756">
        <v>1.196</v>
      </c>
      <c r="D1756">
        <v>1.1876</v>
      </c>
      <c r="E1756">
        <v>1.1924999999999999</v>
      </c>
      <c r="F1756">
        <v>1.9E-3</v>
      </c>
      <c r="G1756">
        <v>0.15958340332603599</v>
      </c>
      <c r="H1756">
        <v>0</v>
      </c>
      <c r="I1756">
        <f t="shared" si="235"/>
        <v>106.91993376635</v>
      </c>
      <c r="J1756">
        <f t="shared" si="236"/>
        <v>1.1958899999999999</v>
      </c>
      <c r="K1756">
        <f t="shared" si="230"/>
        <v>1.2101200000000001</v>
      </c>
      <c r="L1756">
        <f t="shared" si="237"/>
        <v>1.1972362499999996</v>
      </c>
      <c r="M1756">
        <f t="shared" si="234"/>
        <v>1.1990549999999995</v>
      </c>
      <c r="N1756">
        <f t="shared" si="232"/>
        <v>1.2083775000000008</v>
      </c>
      <c r="O1756">
        <v>-8.3857442348017799E-2</v>
      </c>
      <c r="P1756">
        <f t="shared" si="233"/>
        <v>8.3857442348017799E-2</v>
      </c>
      <c r="Q1756">
        <f t="shared" si="231"/>
        <v>-8.3857442348017799E-2</v>
      </c>
      <c r="R1756">
        <f>MAX(I1728:I1757)</f>
        <v>110.60497299301421</v>
      </c>
      <c r="S1756">
        <f>MIN(I1728:I1757)</f>
        <v>106.73164709053505</v>
      </c>
      <c r="T1756">
        <f>IF(J1756&gt;K1756, 1, IF(J1756&lt;K1756, -1, 0))</f>
        <v>-1</v>
      </c>
      <c r="U1756">
        <f t="shared" si="238"/>
        <v>-1</v>
      </c>
      <c r="V1756">
        <f>G1756*U1757</f>
        <v>-0.15958340332603599</v>
      </c>
    </row>
    <row r="1757" spans="1:22" x14ac:dyDescent="0.15">
      <c r="A1757">
        <v>20060221</v>
      </c>
      <c r="B1757">
        <v>1.1917</v>
      </c>
      <c r="C1757">
        <v>1.1942999999999999</v>
      </c>
      <c r="D1757">
        <v>1.1906000000000001</v>
      </c>
      <c r="E1757">
        <v>1.1935</v>
      </c>
      <c r="F1757">
        <v>1E-3</v>
      </c>
      <c r="G1757">
        <v>8.3857442348017799E-2</v>
      </c>
      <c r="H1757">
        <v>0</v>
      </c>
      <c r="I1757">
        <f t="shared" si="235"/>
        <v>107.00959408816666</v>
      </c>
      <c r="J1757">
        <f t="shared" si="236"/>
        <v>1.1946400000000001</v>
      </c>
      <c r="K1757">
        <f t="shared" si="230"/>
        <v>1.2093600000000002</v>
      </c>
      <c r="L1757">
        <f t="shared" si="237"/>
        <v>1.1971274999999995</v>
      </c>
      <c r="M1757">
        <f t="shared" si="234"/>
        <v>1.1988629999999996</v>
      </c>
      <c r="N1757">
        <f t="shared" si="232"/>
        <v>1.2082450000000009</v>
      </c>
      <c r="O1757">
        <v>0.20108923334729401</v>
      </c>
      <c r="P1757">
        <f t="shared" si="233"/>
        <v>-0.20108923334729401</v>
      </c>
      <c r="Q1757">
        <f t="shared" si="231"/>
        <v>0.20108923334729401</v>
      </c>
      <c r="R1757">
        <f>MAX(I1729:I1758)</f>
        <v>110.60497299301421</v>
      </c>
      <c r="S1757">
        <f>MIN(I1729:I1758)</f>
        <v>106.73164709053505</v>
      </c>
      <c r="T1757">
        <f>IF(J1757&gt;K1757, 1, IF(J1757&lt;K1757, -1, 0))</f>
        <v>-1</v>
      </c>
      <c r="U1757">
        <f t="shared" si="238"/>
        <v>-1</v>
      </c>
      <c r="V1757">
        <f>G1757*U1758</f>
        <v>-8.3857442348017799E-2</v>
      </c>
    </row>
    <row r="1758" spans="1:22" x14ac:dyDescent="0.15">
      <c r="A1758">
        <v>20060222</v>
      </c>
      <c r="B1758">
        <v>1.1879999999999999</v>
      </c>
      <c r="C1758">
        <v>1.1934</v>
      </c>
      <c r="D1758">
        <v>1.1872</v>
      </c>
      <c r="E1758">
        <v>1.1911</v>
      </c>
      <c r="F1758">
        <v>-2.3999999999999998E-3</v>
      </c>
      <c r="G1758">
        <v>-0.20108923334729401</v>
      </c>
      <c r="H1758">
        <v>0</v>
      </c>
      <c r="I1758">
        <f t="shared" si="235"/>
        <v>106.79440931580672</v>
      </c>
      <c r="J1758">
        <f t="shared" si="236"/>
        <v>1.19407</v>
      </c>
      <c r="K1758">
        <f t="shared" si="230"/>
        <v>1.208466666666667</v>
      </c>
      <c r="L1758">
        <f t="shared" si="237"/>
        <v>1.1968687499999997</v>
      </c>
      <c r="M1758">
        <f t="shared" si="234"/>
        <v>1.1987349999999997</v>
      </c>
      <c r="N1758">
        <f t="shared" si="232"/>
        <v>1.208207500000001</v>
      </c>
      <c r="O1758">
        <v>-0.176307614809839</v>
      </c>
      <c r="P1758">
        <f t="shared" si="233"/>
        <v>0.176307614809839</v>
      </c>
      <c r="Q1758">
        <f t="shared" si="231"/>
        <v>-0.176307614809839</v>
      </c>
      <c r="R1758">
        <f>MAX(I1730:I1759)</f>
        <v>110.60497299301421</v>
      </c>
      <c r="S1758">
        <f>MIN(I1730:I1759)</f>
        <v>106.73164709053505</v>
      </c>
      <c r="T1758">
        <f>IF(J1758&gt;K1758, 1, IF(J1758&lt;K1758, -1, 0))</f>
        <v>-1</v>
      </c>
      <c r="U1758">
        <f t="shared" si="238"/>
        <v>-1</v>
      </c>
      <c r="V1758">
        <f>G1758*U1759</f>
        <v>0.20108923334729401</v>
      </c>
    </row>
    <row r="1759" spans="1:22" x14ac:dyDescent="0.15">
      <c r="A1759">
        <v>20060223</v>
      </c>
      <c r="B1759">
        <v>1.1973</v>
      </c>
      <c r="C1759">
        <v>1.1976</v>
      </c>
      <c r="D1759">
        <v>1.1916</v>
      </c>
      <c r="E1759">
        <v>1.1932</v>
      </c>
      <c r="F1759">
        <v>2.0999999999999999E-3</v>
      </c>
      <c r="G1759">
        <v>0.176307614809839</v>
      </c>
      <c r="H1759">
        <v>0</v>
      </c>
      <c r="I1759">
        <f t="shared" si="235"/>
        <v>106.98269599162168</v>
      </c>
      <c r="J1759">
        <f t="shared" si="236"/>
        <v>1.1932400000000003</v>
      </c>
      <c r="K1759">
        <f t="shared" si="230"/>
        <v>1.2077333333333335</v>
      </c>
      <c r="L1759">
        <f t="shared" si="237"/>
        <v>1.1966187499999996</v>
      </c>
      <c r="M1759">
        <f t="shared" si="234"/>
        <v>1.1985709999999996</v>
      </c>
      <c r="N1759">
        <f t="shared" si="232"/>
        <v>1.2081856250000009</v>
      </c>
      <c r="O1759">
        <v>0.393898759637961</v>
      </c>
      <c r="P1759">
        <f t="shared" si="233"/>
        <v>-0.393898759637961</v>
      </c>
      <c r="Q1759">
        <f t="shared" si="231"/>
        <v>0.393898759637961</v>
      </c>
      <c r="R1759">
        <f>MAX(I1731:I1760)</f>
        <v>110.60497299301421</v>
      </c>
      <c r="S1759">
        <f>MIN(I1731:I1760)</f>
        <v>106.56129247908343</v>
      </c>
      <c r="T1759">
        <f>IF(J1759&gt;K1759, 1, IF(J1759&lt;K1759, -1, 0))</f>
        <v>-1</v>
      </c>
      <c r="U1759">
        <f t="shared" si="238"/>
        <v>-1</v>
      </c>
      <c r="V1759">
        <f>G1759*U1760</f>
        <v>-0.176307614809839</v>
      </c>
    </row>
    <row r="1760" spans="1:22" x14ac:dyDescent="0.15">
      <c r="A1760">
        <v>20060224</v>
      </c>
      <c r="B1760">
        <v>1.19</v>
      </c>
      <c r="C1760">
        <v>1.1924999999999999</v>
      </c>
      <c r="D1760">
        <v>1.1874</v>
      </c>
      <c r="E1760">
        <v>1.1884999999999999</v>
      </c>
      <c r="F1760">
        <v>-4.7000000000000002E-3</v>
      </c>
      <c r="G1760">
        <v>-0.393898759637961</v>
      </c>
      <c r="H1760">
        <v>0</v>
      </c>
      <c r="I1760">
        <f t="shared" si="235"/>
        <v>106.56129247908343</v>
      </c>
      <c r="J1760">
        <f t="shared" si="236"/>
        <v>1.1928899999999998</v>
      </c>
      <c r="K1760">
        <f t="shared" si="230"/>
        <v>1.20712</v>
      </c>
      <c r="L1760">
        <f t="shared" si="237"/>
        <v>1.1963149999999998</v>
      </c>
      <c r="M1760">
        <f t="shared" si="234"/>
        <v>1.1984179999999995</v>
      </c>
      <c r="N1760">
        <f t="shared" si="232"/>
        <v>1.2081687500000009</v>
      </c>
      <c r="O1760">
        <v>0.176693310896087</v>
      </c>
      <c r="P1760">
        <f t="shared" si="233"/>
        <v>-0.176693310896087</v>
      </c>
      <c r="Q1760">
        <f t="shared" si="231"/>
        <v>0.176693310896087</v>
      </c>
      <c r="R1760">
        <f>MAX(I1732:I1761)</f>
        <v>110.60497299301421</v>
      </c>
      <c r="S1760">
        <f>MIN(I1732:I1761)</f>
        <v>106.37300580326847</v>
      </c>
      <c r="T1760">
        <f>IF(J1760&gt;K1760, 1, IF(J1760&lt;K1760, -1, 0))</f>
        <v>-1</v>
      </c>
      <c r="U1760">
        <f t="shared" si="238"/>
        <v>-1</v>
      </c>
      <c r="V1760">
        <f>G1760*U1761</f>
        <v>0.393898759637961</v>
      </c>
    </row>
    <row r="1761" spans="1:22" x14ac:dyDescent="0.15">
      <c r="A1761">
        <v>20060227</v>
      </c>
      <c r="B1761">
        <v>1.1861999999999999</v>
      </c>
      <c r="C1761">
        <v>1.1879</v>
      </c>
      <c r="D1761">
        <v>1.1847000000000001</v>
      </c>
      <c r="E1761">
        <v>1.1863999999999999</v>
      </c>
      <c r="F1761">
        <v>-2.0999999999999999E-3</v>
      </c>
      <c r="G1761">
        <v>-0.176693310896087</v>
      </c>
      <c r="H1761">
        <v>0</v>
      </c>
      <c r="I1761">
        <f t="shared" si="235"/>
        <v>106.37300580326847</v>
      </c>
      <c r="J1761">
        <f t="shared" si="236"/>
        <v>1.1918299999999999</v>
      </c>
      <c r="K1761">
        <f t="shared" si="230"/>
        <v>1.2061833333333332</v>
      </c>
      <c r="L1761">
        <f t="shared" si="237"/>
        <v>1.1960525</v>
      </c>
      <c r="M1761">
        <f t="shared" si="234"/>
        <v>1.1982439999999996</v>
      </c>
      <c r="N1761">
        <f t="shared" si="232"/>
        <v>1.2081118750000006</v>
      </c>
      <c r="O1761">
        <v>-0.54787592717466105</v>
      </c>
      <c r="P1761">
        <f t="shared" si="233"/>
        <v>0.54787592717466105</v>
      </c>
      <c r="Q1761">
        <f t="shared" si="231"/>
        <v>-0.54787592717466105</v>
      </c>
      <c r="R1761">
        <f>MAX(I1733:I1762)</f>
        <v>110.60497299301421</v>
      </c>
      <c r="S1761">
        <f>MIN(I1733:I1762)</f>
        <v>106.37300580326847</v>
      </c>
      <c r="T1761">
        <f>IF(J1761&gt;K1761, 1, IF(J1761&lt;K1761, -1, 0))</f>
        <v>-1</v>
      </c>
      <c r="U1761">
        <f t="shared" si="238"/>
        <v>-1</v>
      </c>
      <c r="V1761">
        <f>G1761*U1762</f>
        <v>-0.176693310896087</v>
      </c>
    </row>
    <row r="1762" spans="1:22" x14ac:dyDescent="0.15">
      <c r="A1762">
        <v>20060228</v>
      </c>
      <c r="B1762">
        <v>1.1888000000000001</v>
      </c>
      <c r="C1762">
        <v>1.1950000000000001</v>
      </c>
      <c r="D1762">
        <v>1.1883999999999999</v>
      </c>
      <c r="E1762">
        <v>1.1929000000000001</v>
      </c>
      <c r="F1762">
        <v>6.4999999999999997E-3</v>
      </c>
      <c r="G1762">
        <v>0.54787592717466105</v>
      </c>
      <c r="H1762">
        <v>0</v>
      </c>
      <c r="I1762">
        <f t="shared" si="235"/>
        <v>106.95579789507669</v>
      </c>
      <c r="J1762">
        <f t="shared" si="236"/>
        <v>1.1911999999999998</v>
      </c>
      <c r="K1762">
        <f t="shared" ref="K1762:K1825" si="239">AVERAGE(E1732:E1761)</f>
        <v>1.2054533333333333</v>
      </c>
      <c r="L1762">
        <f t="shared" si="237"/>
        <v>1.1958537499999999</v>
      </c>
      <c r="M1762">
        <f t="shared" si="234"/>
        <v>1.1981479999999995</v>
      </c>
      <c r="N1762">
        <f t="shared" si="232"/>
        <v>1.2080337500000007</v>
      </c>
      <c r="O1762">
        <v>3.3531729398958703E-2</v>
      </c>
      <c r="P1762">
        <f t="shared" si="233"/>
        <v>-3.3531729398958703E-2</v>
      </c>
      <c r="Q1762">
        <f t="shared" si="231"/>
        <v>3.3531729398958703E-2</v>
      </c>
      <c r="R1762">
        <f>MAX(I1734:I1763)</f>
        <v>110.60497299301421</v>
      </c>
      <c r="S1762">
        <f>MIN(I1734:I1763)</f>
        <v>106.37300580326847</v>
      </c>
      <c r="T1762">
        <f>IF(J1762&gt;K1762, 1, IF(J1762&lt;K1762, -1, 0))</f>
        <v>-1</v>
      </c>
      <c r="U1762">
        <f t="shared" si="238"/>
        <v>1</v>
      </c>
      <c r="V1762">
        <f>G1762*U1763</f>
        <v>0.54787592717466105</v>
      </c>
    </row>
    <row r="1763" spans="1:22" x14ac:dyDescent="0.15">
      <c r="A1763">
        <v>20060301</v>
      </c>
      <c r="B1763">
        <v>1.1962999999999999</v>
      </c>
      <c r="C1763">
        <v>1.1982999999999999</v>
      </c>
      <c r="D1763">
        <v>1.1899</v>
      </c>
      <c r="E1763">
        <v>1.1924999999999999</v>
      </c>
      <c r="F1763">
        <v>-4.0000000000000002E-4</v>
      </c>
      <c r="G1763">
        <v>-3.3531729398958703E-2</v>
      </c>
      <c r="H1763">
        <v>0</v>
      </c>
      <c r="I1763">
        <f t="shared" si="235"/>
        <v>106.91993376635001</v>
      </c>
      <c r="J1763">
        <f t="shared" si="236"/>
        <v>1.1912100000000001</v>
      </c>
      <c r="K1763">
        <f t="shared" si="239"/>
        <v>1.2046333333333332</v>
      </c>
      <c r="L1763">
        <f t="shared" si="237"/>
        <v>1.1957237500000002</v>
      </c>
      <c r="M1763">
        <f t="shared" si="234"/>
        <v>1.1981049999999998</v>
      </c>
      <c r="N1763">
        <f t="shared" si="232"/>
        <v>1.2079218750000007</v>
      </c>
      <c r="O1763">
        <v>-0.96436058700210203</v>
      </c>
      <c r="P1763">
        <f t="shared" si="233"/>
        <v>0.96436058700210203</v>
      </c>
      <c r="Q1763">
        <f t="shared" ref="Q1763:Q1826" si="240">IF(L1763&gt;N1763,1,IF(L1763&lt;N1763,-1,0))*G1764</f>
        <v>-0.96436058700210203</v>
      </c>
      <c r="R1763">
        <f>MAX(I1735:I1764)</f>
        <v>110.60497299301421</v>
      </c>
      <c r="S1763">
        <f>MIN(I1735:I1764)</f>
        <v>106.37300580326847</v>
      </c>
      <c r="T1763">
        <f>IF(J1763&gt;K1763, 1, IF(J1763&lt;K1763, -1, 0))</f>
        <v>-1</v>
      </c>
      <c r="U1763">
        <f t="shared" si="238"/>
        <v>1</v>
      </c>
      <c r="V1763">
        <f>G1763*U1764</f>
        <v>-3.3531729398958703E-2</v>
      </c>
    </row>
    <row r="1764" spans="1:22" x14ac:dyDescent="0.15">
      <c r="A1764">
        <v>20060302</v>
      </c>
      <c r="B1764">
        <v>1.1930000000000001</v>
      </c>
      <c r="C1764">
        <v>1.2043999999999999</v>
      </c>
      <c r="D1764">
        <v>1.1923999999999999</v>
      </c>
      <c r="E1764">
        <v>1.204</v>
      </c>
      <c r="F1764">
        <v>1.15E-2</v>
      </c>
      <c r="G1764">
        <v>0.96436058700210203</v>
      </c>
      <c r="H1764">
        <v>0</v>
      </c>
      <c r="I1764">
        <f t="shared" si="235"/>
        <v>107.95102746724146</v>
      </c>
      <c r="J1764">
        <f t="shared" si="236"/>
        <v>1.19116</v>
      </c>
      <c r="K1764">
        <f t="shared" si="239"/>
        <v>1.2039333333333337</v>
      </c>
      <c r="L1764">
        <f t="shared" si="237"/>
        <v>1.1955050000000003</v>
      </c>
      <c r="M1764">
        <f t="shared" si="234"/>
        <v>1.1980299999999997</v>
      </c>
      <c r="N1764">
        <f t="shared" ref="N1764:N1827" si="241">AVERAGE(E1604:E1763)</f>
        <v>1.2077087500000006</v>
      </c>
      <c r="O1764">
        <v>1.6611295681061299E-2</v>
      </c>
      <c r="P1764">
        <f t="shared" si="233"/>
        <v>-1.6611295681061299E-2</v>
      </c>
      <c r="Q1764">
        <f t="shared" si="240"/>
        <v>1.6611295681061299E-2</v>
      </c>
      <c r="R1764">
        <f>MAX(I1736:I1765)</f>
        <v>110.60497299301421</v>
      </c>
      <c r="S1764">
        <f>MIN(I1736:I1765)</f>
        <v>106.37300580326847</v>
      </c>
      <c r="T1764">
        <f>IF(J1764&gt;K1764, 1, IF(J1764&lt;K1764, -1, 0))</f>
        <v>-1</v>
      </c>
      <c r="U1764">
        <f t="shared" si="238"/>
        <v>1</v>
      </c>
      <c r="V1764">
        <f>G1764*U1765</f>
        <v>0.96436058700210203</v>
      </c>
    </row>
    <row r="1765" spans="1:22" x14ac:dyDescent="0.15">
      <c r="A1765">
        <v>20060303</v>
      </c>
      <c r="B1765">
        <v>1.2029000000000001</v>
      </c>
      <c r="C1765">
        <v>1.2058</v>
      </c>
      <c r="D1765">
        <v>1.2000999999999999</v>
      </c>
      <c r="E1765">
        <v>1.2038</v>
      </c>
      <c r="F1765">
        <v>-2.0000000000000001E-4</v>
      </c>
      <c r="G1765">
        <v>-1.6611295681061299E-2</v>
      </c>
      <c r="H1765">
        <v>0</v>
      </c>
      <c r="I1765">
        <f t="shared" si="235"/>
        <v>107.93309540287814</v>
      </c>
      <c r="J1765">
        <f t="shared" si="236"/>
        <v>1.19252</v>
      </c>
      <c r="K1765">
        <f t="shared" si="239"/>
        <v>1.203576666666667</v>
      </c>
      <c r="L1765">
        <f t="shared" si="237"/>
        <v>1.1955925000000001</v>
      </c>
      <c r="M1765">
        <f t="shared" si="234"/>
        <v>1.1978419999999996</v>
      </c>
      <c r="N1765">
        <f t="shared" si="241"/>
        <v>1.2076587500000007</v>
      </c>
      <c r="O1765">
        <v>0.116298388436623</v>
      </c>
      <c r="P1765">
        <f t="shared" si="233"/>
        <v>-0.116298388436623</v>
      </c>
      <c r="Q1765">
        <f t="shared" si="240"/>
        <v>0.116298388436623</v>
      </c>
      <c r="R1765">
        <f>MAX(I1737:I1766)</f>
        <v>110.60497299301421</v>
      </c>
      <c r="S1765">
        <f>MIN(I1737:I1766)</f>
        <v>106.37300580326847</v>
      </c>
      <c r="T1765">
        <f>IF(J1765&gt;K1765, 1, IF(J1765&lt;K1765, -1, 0))</f>
        <v>-1</v>
      </c>
      <c r="U1765">
        <f t="shared" si="238"/>
        <v>1</v>
      </c>
      <c r="V1765">
        <f>G1765*U1766</f>
        <v>-1.6611295681061299E-2</v>
      </c>
    </row>
    <row r="1766" spans="1:22" x14ac:dyDescent="0.15">
      <c r="A1766">
        <v>20060306</v>
      </c>
      <c r="B1766">
        <v>1.2024999999999999</v>
      </c>
      <c r="C1766">
        <v>1.2036</v>
      </c>
      <c r="D1766">
        <v>1.1996</v>
      </c>
      <c r="E1766">
        <v>1.2023999999999999</v>
      </c>
      <c r="F1766">
        <v>-1.4E-3</v>
      </c>
      <c r="G1766">
        <v>-0.116298388436623</v>
      </c>
      <c r="H1766">
        <v>7.1000000000000004E-3</v>
      </c>
      <c r="I1766">
        <f t="shared" si="235"/>
        <v>107.80757095233483</v>
      </c>
      <c r="J1766">
        <f t="shared" si="236"/>
        <v>1.19384</v>
      </c>
      <c r="K1766">
        <f t="shared" si="239"/>
        <v>1.2032833333333337</v>
      </c>
      <c r="L1766">
        <f t="shared" si="237"/>
        <v>1.1958275</v>
      </c>
      <c r="M1766">
        <f t="shared" si="234"/>
        <v>1.1977199999999995</v>
      </c>
      <c r="N1766">
        <f t="shared" si="241"/>
        <v>1.2076068750000006</v>
      </c>
      <c r="O1766">
        <v>1.10789582472097</v>
      </c>
      <c r="P1766">
        <f t="shared" si="233"/>
        <v>-1.10789582472097</v>
      </c>
      <c r="Q1766">
        <f t="shared" si="240"/>
        <v>1.10789582472097</v>
      </c>
      <c r="R1766">
        <f>MAX(I1738:I1767)</f>
        <v>110.49738060683423</v>
      </c>
      <c r="S1766">
        <f>MIN(I1738:I1767)</f>
        <v>106.37300580326847</v>
      </c>
      <c r="T1766">
        <f>IF(J1766&gt;K1766, 1, IF(J1766&lt;K1766, -1, 0))</f>
        <v>-1</v>
      </c>
      <c r="U1766">
        <f t="shared" si="238"/>
        <v>1</v>
      </c>
      <c r="V1766">
        <f>G1766*U1767</f>
        <v>-0.116298388436623</v>
      </c>
    </row>
    <row r="1767" spans="1:22" x14ac:dyDescent="0.15">
      <c r="A1767">
        <v>20060307</v>
      </c>
      <c r="B1767">
        <v>1.1975</v>
      </c>
      <c r="C1767">
        <v>1.1988000000000001</v>
      </c>
      <c r="D1767">
        <v>1.1941999999999999</v>
      </c>
      <c r="E1767">
        <v>1.1960999999999999</v>
      </c>
      <c r="F1767">
        <v>-1.34E-2</v>
      </c>
      <c r="G1767">
        <v>-1.10789582472097</v>
      </c>
      <c r="H1767">
        <v>0</v>
      </c>
      <c r="I1767">
        <f t="shared" si="235"/>
        <v>106.61317537502082</v>
      </c>
      <c r="J1767">
        <f t="shared" si="236"/>
        <v>1.1948300000000001</v>
      </c>
      <c r="K1767">
        <f t="shared" si="239"/>
        <v>1.2027833333333333</v>
      </c>
      <c r="L1767">
        <f t="shared" si="237"/>
        <v>1.1960549999999999</v>
      </c>
      <c r="M1767">
        <f t="shared" si="234"/>
        <v>1.1975839999999995</v>
      </c>
      <c r="N1767">
        <f t="shared" si="241"/>
        <v>1.2075743750000008</v>
      </c>
      <c r="O1767">
        <v>-0.23409413928602399</v>
      </c>
      <c r="P1767">
        <f t="shared" ref="P1767:P1830" si="242">IF(K1767&gt;M1767,1,IF(K1767&lt;M1767,-1,0))*G1768</f>
        <v>0.23409413928602399</v>
      </c>
      <c r="Q1767">
        <f t="shared" si="240"/>
        <v>-0.23409413928602399</v>
      </c>
      <c r="R1767">
        <f>MAX(I1739:I1768)</f>
        <v>110.2015015448393</v>
      </c>
      <c r="S1767">
        <f>MIN(I1739:I1768)</f>
        <v>106.37300580326847</v>
      </c>
      <c r="T1767">
        <f>IF(J1767&gt;K1767, 1, IF(J1767&lt;K1767, -1, 0))</f>
        <v>-1</v>
      </c>
      <c r="U1767">
        <f t="shared" si="238"/>
        <v>1</v>
      </c>
      <c r="V1767">
        <f>G1767*U1768</f>
        <v>-1.10789582472097</v>
      </c>
    </row>
    <row r="1768" spans="1:22" x14ac:dyDescent="0.15">
      <c r="A1768">
        <v>20060308</v>
      </c>
      <c r="B1768">
        <v>1.1987000000000001</v>
      </c>
      <c r="C1768">
        <v>1.2009000000000001</v>
      </c>
      <c r="D1768">
        <v>1.1971000000000001</v>
      </c>
      <c r="E1768">
        <v>1.1989000000000001</v>
      </c>
      <c r="F1768">
        <v>2.8E-3</v>
      </c>
      <c r="G1768">
        <v>0.23409413928602399</v>
      </c>
      <c r="H1768">
        <v>0</v>
      </c>
      <c r="I1768">
        <f t="shared" si="235"/>
        <v>106.86275057028048</v>
      </c>
      <c r="J1768">
        <f t="shared" si="236"/>
        <v>1.19509</v>
      </c>
      <c r="K1768">
        <f t="shared" si="239"/>
        <v>1.2015333333333333</v>
      </c>
      <c r="L1768">
        <f t="shared" si="237"/>
        <v>1.1962412500000001</v>
      </c>
      <c r="M1768">
        <f t="shared" ref="M1768:M1831" si="243">AVERAGE(E1668:E1767)</f>
        <v>1.1975189999999996</v>
      </c>
      <c r="N1768">
        <f t="shared" si="241"/>
        <v>1.2074993750000009</v>
      </c>
      <c r="O1768">
        <v>5.0045875385783298E-2</v>
      </c>
      <c r="P1768">
        <f t="shared" si="242"/>
        <v>-5.0045875385783298E-2</v>
      </c>
      <c r="Q1768">
        <f t="shared" si="240"/>
        <v>5.0045875385783298E-2</v>
      </c>
      <c r="R1768">
        <f>MAX(I1740:I1769)</f>
        <v>109.78009803230105</v>
      </c>
      <c r="S1768">
        <f>MIN(I1740:I1769)</f>
        <v>106.37300580326847</v>
      </c>
      <c r="T1768">
        <f>IF(J1768&gt;K1768, 1, IF(J1768&lt;K1768, -1, 0))</f>
        <v>-1</v>
      </c>
      <c r="U1768">
        <f t="shared" si="238"/>
        <v>1</v>
      </c>
      <c r="V1768">
        <f>G1768*U1769</f>
        <v>0.23409413928602399</v>
      </c>
    </row>
    <row r="1769" spans="1:22" x14ac:dyDescent="0.15">
      <c r="A1769">
        <v>20060309</v>
      </c>
      <c r="B1769">
        <v>1.1991000000000001</v>
      </c>
      <c r="C1769">
        <v>1.2011000000000001</v>
      </c>
      <c r="D1769">
        <v>1.1975</v>
      </c>
      <c r="E1769">
        <v>1.1982999999999999</v>
      </c>
      <c r="F1769">
        <v>-5.9999999999999995E-4</v>
      </c>
      <c r="G1769">
        <v>-5.0045875385783298E-2</v>
      </c>
      <c r="H1769">
        <v>0</v>
      </c>
      <c r="I1769">
        <f t="shared" si="235"/>
        <v>106.80927017129626</v>
      </c>
      <c r="J1769">
        <f t="shared" si="236"/>
        <v>1.19587</v>
      </c>
      <c r="K1769">
        <f t="shared" si="239"/>
        <v>1.2004166666666667</v>
      </c>
      <c r="L1769">
        <f t="shared" si="237"/>
        <v>1.1964837500000001</v>
      </c>
      <c r="M1769">
        <f t="shared" si="243"/>
        <v>1.1974359999999995</v>
      </c>
      <c r="N1769">
        <f t="shared" si="241"/>
        <v>1.2074475000000011</v>
      </c>
      <c r="O1769">
        <v>-2.5035466911473701E-2</v>
      </c>
      <c r="P1769">
        <f t="shared" si="242"/>
        <v>2.5035466911473701E-2</v>
      </c>
      <c r="Q1769">
        <f t="shared" si="240"/>
        <v>-2.5035466911473701E-2</v>
      </c>
      <c r="R1769">
        <f>MAX(I1741:I1770)</f>
        <v>109.18833990831119</v>
      </c>
      <c r="S1769">
        <f>MIN(I1741:I1770)</f>
        <v>106.37300580326847</v>
      </c>
      <c r="T1769">
        <f>IF(J1769&gt;K1769, 1, IF(J1769&lt;K1769, -1, 0))</f>
        <v>-1</v>
      </c>
      <c r="U1769">
        <f t="shared" si="238"/>
        <v>1</v>
      </c>
      <c r="V1769">
        <f>G1769*U1770</f>
        <v>-5.0045875385783298E-2</v>
      </c>
    </row>
    <row r="1770" spans="1:22" x14ac:dyDescent="0.15">
      <c r="A1770">
        <v>20060310</v>
      </c>
      <c r="B1770">
        <v>1.1989000000000001</v>
      </c>
      <c r="C1770">
        <v>1.1994</v>
      </c>
      <c r="D1770">
        <v>1.1932</v>
      </c>
      <c r="E1770">
        <v>1.1986000000000001</v>
      </c>
      <c r="F1770">
        <v>2.9999999999999997E-4</v>
      </c>
      <c r="G1770">
        <v>2.5035466911473701E-2</v>
      </c>
      <c r="H1770">
        <v>0</v>
      </c>
      <c r="I1770">
        <f t="shared" si="235"/>
        <v>106.83601037078839</v>
      </c>
      <c r="J1770">
        <f t="shared" si="236"/>
        <v>1.19638</v>
      </c>
      <c r="K1770">
        <f t="shared" si="239"/>
        <v>1.1993900000000004</v>
      </c>
      <c r="L1770">
        <f t="shared" si="237"/>
        <v>1.1968250000000002</v>
      </c>
      <c r="M1770">
        <f t="shared" si="243"/>
        <v>1.1973589999999996</v>
      </c>
      <c r="N1770">
        <f t="shared" si="241"/>
        <v>1.2073206250000008</v>
      </c>
      <c r="O1770">
        <v>-0.39212414483563501</v>
      </c>
      <c r="P1770">
        <f t="shared" si="242"/>
        <v>0.39212414483563501</v>
      </c>
      <c r="Q1770">
        <f t="shared" si="240"/>
        <v>-0.39212414483563501</v>
      </c>
      <c r="R1770">
        <f>MAX(I1742:I1771)</f>
        <v>109.18833990831119</v>
      </c>
      <c r="S1770">
        <f>MIN(I1742:I1771)</f>
        <v>106.37300580326847</v>
      </c>
      <c r="T1770">
        <f>IF(J1770&gt;K1770, 1, IF(J1770&lt;K1770, -1, 0))</f>
        <v>-1</v>
      </c>
      <c r="U1770">
        <f t="shared" si="238"/>
        <v>1</v>
      </c>
      <c r="V1770">
        <f>G1770*U1771</f>
        <v>2.5035466911473701E-2</v>
      </c>
    </row>
    <row r="1771" spans="1:22" x14ac:dyDescent="0.15">
      <c r="A1771">
        <v>20060313</v>
      </c>
      <c r="B1771">
        <v>1.1997</v>
      </c>
      <c r="C1771">
        <v>1.2034</v>
      </c>
      <c r="D1771">
        <v>1.1990000000000001</v>
      </c>
      <c r="E1771">
        <v>1.2033</v>
      </c>
      <c r="F1771">
        <v>4.7000000000000002E-3</v>
      </c>
      <c r="G1771">
        <v>0.39212414483563501</v>
      </c>
      <c r="H1771">
        <v>0</v>
      </c>
      <c r="I1771">
        <f t="shared" si="235"/>
        <v>107.25494016283135</v>
      </c>
      <c r="J1771">
        <f t="shared" si="236"/>
        <v>1.19739</v>
      </c>
      <c r="K1771">
        <f t="shared" si="239"/>
        <v>1.1985300000000003</v>
      </c>
      <c r="L1771">
        <f t="shared" si="237"/>
        <v>1.1971700000000003</v>
      </c>
      <c r="M1771">
        <f t="shared" si="243"/>
        <v>1.1972119999999997</v>
      </c>
      <c r="N1771">
        <f t="shared" si="241"/>
        <v>1.2071900000000011</v>
      </c>
      <c r="O1771">
        <v>-0.49031829136541299</v>
      </c>
      <c r="P1771">
        <f t="shared" si="242"/>
        <v>0.49031829136541299</v>
      </c>
      <c r="Q1771">
        <f t="shared" si="240"/>
        <v>-0.49031829136541299</v>
      </c>
      <c r="R1771">
        <f>MAX(I1743:I1772)</f>
        <v>109.18833990831119</v>
      </c>
      <c r="S1771">
        <f>MIN(I1743:I1772)</f>
        <v>106.37300580326847</v>
      </c>
      <c r="T1771">
        <f>IF(J1771&gt;K1771, 1, IF(J1771&lt;K1771, -1, 0))</f>
        <v>-1</v>
      </c>
      <c r="U1771">
        <f t="shared" si="238"/>
        <v>1</v>
      </c>
      <c r="V1771">
        <f>G1771*U1772</f>
        <v>0.39212414483563501</v>
      </c>
    </row>
    <row r="1772" spans="1:22" x14ac:dyDescent="0.15">
      <c r="A1772">
        <v>20060314</v>
      </c>
      <c r="B1772">
        <v>1.2023999999999999</v>
      </c>
      <c r="C1772">
        <v>1.2102999999999999</v>
      </c>
      <c r="D1772">
        <v>1.2022999999999999</v>
      </c>
      <c r="E1772">
        <v>1.2092000000000001</v>
      </c>
      <c r="F1772">
        <v>5.8999999999999999E-3</v>
      </c>
      <c r="G1772">
        <v>0.49031829136541299</v>
      </c>
      <c r="H1772">
        <v>0</v>
      </c>
      <c r="I1772">
        <f t="shared" si="235"/>
        <v>107.78083075284273</v>
      </c>
      <c r="J1772">
        <f t="shared" si="236"/>
        <v>1.1990799999999999</v>
      </c>
      <c r="K1772">
        <f t="shared" si="239"/>
        <v>1.1981900000000003</v>
      </c>
      <c r="L1772">
        <f t="shared" si="237"/>
        <v>1.1975725000000004</v>
      </c>
      <c r="M1772">
        <f t="shared" si="243"/>
        <v>1.1971709999999995</v>
      </c>
      <c r="N1772">
        <f t="shared" si="241"/>
        <v>1.2071537500000011</v>
      </c>
      <c r="O1772">
        <v>0.430036387694333</v>
      </c>
      <c r="P1772">
        <f t="shared" si="242"/>
        <v>0.430036387694333</v>
      </c>
      <c r="Q1772">
        <f t="shared" si="240"/>
        <v>-0.430036387694333</v>
      </c>
      <c r="R1772">
        <f>MAX(I1744:I1773)</f>
        <v>108.72210623486461</v>
      </c>
      <c r="S1772">
        <f>MIN(I1744:I1773)</f>
        <v>106.37300580326847</v>
      </c>
      <c r="T1772">
        <f>IF(J1772&gt;K1772, 1, IF(J1772&lt;K1772, -1, 0))</f>
        <v>1</v>
      </c>
      <c r="U1772">
        <f t="shared" si="238"/>
        <v>1</v>
      </c>
      <c r="V1772">
        <f>G1772*U1773</f>
        <v>0.49031829136541299</v>
      </c>
    </row>
    <row r="1773" spans="1:22" x14ac:dyDescent="0.15">
      <c r="A1773">
        <v>20060315</v>
      </c>
      <c r="B1773">
        <v>1.2097</v>
      </c>
      <c r="C1773">
        <v>1.2145999999999999</v>
      </c>
      <c r="D1773">
        <v>1.2084999999999999</v>
      </c>
      <c r="E1773">
        <v>1.2143999999999999</v>
      </c>
      <c r="F1773">
        <v>5.1999999999999998E-3</v>
      </c>
      <c r="G1773">
        <v>0.430036387694333</v>
      </c>
      <c r="H1773">
        <v>0</v>
      </c>
      <c r="I1773">
        <f t="shared" si="235"/>
        <v>108.24432754403921</v>
      </c>
      <c r="J1773">
        <f t="shared" si="236"/>
        <v>1.2007100000000002</v>
      </c>
      <c r="K1773">
        <f t="shared" si="239"/>
        <v>1.1981066666666671</v>
      </c>
      <c r="L1773">
        <f t="shared" si="237"/>
        <v>1.1980225000000004</v>
      </c>
      <c r="M1773">
        <f t="shared" si="243"/>
        <v>1.1972699999999996</v>
      </c>
      <c r="N1773">
        <f t="shared" si="241"/>
        <v>1.207158125000001</v>
      </c>
      <c r="O1773">
        <v>0.84815546772068295</v>
      </c>
      <c r="P1773">
        <f t="shared" si="242"/>
        <v>0.84815546772068295</v>
      </c>
      <c r="Q1773">
        <f t="shared" si="240"/>
        <v>-0.84815546772068295</v>
      </c>
      <c r="R1773">
        <f>MAX(I1745:I1774)</f>
        <v>109.16240772660146</v>
      </c>
      <c r="S1773">
        <f>MIN(I1745:I1774)</f>
        <v>106.37300580326847</v>
      </c>
      <c r="T1773">
        <f>IF(J1773&gt;K1773, 1, IF(J1773&lt;K1773, -1, 0))</f>
        <v>1</v>
      </c>
      <c r="U1773">
        <f t="shared" si="238"/>
        <v>1</v>
      </c>
      <c r="V1773">
        <f>G1773*U1774</f>
        <v>0.430036387694333</v>
      </c>
    </row>
    <row r="1774" spans="1:22" x14ac:dyDescent="0.15">
      <c r="A1774">
        <v>20060316</v>
      </c>
      <c r="B1774">
        <v>1.2143999999999999</v>
      </c>
      <c r="C1774">
        <v>1.226</v>
      </c>
      <c r="D1774">
        <v>1.2143999999999999</v>
      </c>
      <c r="E1774">
        <v>1.2246999999999999</v>
      </c>
      <c r="F1774">
        <v>1.03E-2</v>
      </c>
      <c r="G1774">
        <v>0.84815546772068295</v>
      </c>
      <c r="H1774">
        <v>0</v>
      </c>
      <c r="I1774">
        <f t="shared" si="235"/>
        <v>109.16240772660146</v>
      </c>
      <c r="J1774">
        <f t="shared" si="236"/>
        <v>1.2029000000000001</v>
      </c>
      <c r="K1774">
        <f t="shared" si="239"/>
        <v>1.1979933333333335</v>
      </c>
      <c r="L1774">
        <f t="shared" si="237"/>
        <v>1.1985700000000001</v>
      </c>
      <c r="M1774">
        <f t="shared" si="243"/>
        <v>1.1973949999999995</v>
      </c>
      <c r="N1774">
        <f t="shared" si="241"/>
        <v>1.2072175000000009</v>
      </c>
      <c r="O1774">
        <v>0.13064423940557199</v>
      </c>
      <c r="P1774">
        <f t="shared" si="242"/>
        <v>0.13064423940557199</v>
      </c>
      <c r="Q1774">
        <f t="shared" si="240"/>
        <v>-0.13064423940557199</v>
      </c>
      <c r="R1774">
        <f>MAX(I1746:I1775)</f>
        <v>109.30502212389268</v>
      </c>
      <c r="S1774">
        <f>MIN(I1746:I1775)</f>
        <v>106.37300580326847</v>
      </c>
      <c r="T1774">
        <f>IF(J1774&gt;K1774, 1, IF(J1774&lt;K1774, -1, 0))</f>
        <v>1</v>
      </c>
      <c r="U1774">
        <f t="shared" si="238"/>
        <v>1</v>
      </c>
      <c r="V1774">
        <f>G1774*U1775</f>
        <v>0.84815546772068295</v>
      </c>
    </row>
    <row r="1775" spans="1:22" x14ac:dyDescent="0.15">
      <c r="A1775">
        <v>20060317</v>
      </c>
      <c r="B1775">
        <v>1.2254</v>
      </c>
      <c r="C1775">
        <v>1.2278</v>
      </c>
      <c r="D1775">
        <v>1.2210000000000001</v>
      </c>
      <c r="E1775">
        <v>1.2262999999999999</v>
      </c>
      <c r="F1775">
        <v>1.6000000000000001E-3</v>
      </c>
      <c r="G1775">
        <v>0.13064423940557199</v>
      </c>
      <c r="H1775">
        <v>0</v>
      </c>
      <c r="I1775">
        <f t="shared" si="235"/>
        <v>109.30502212389268</v>
      </c>
      <c r="J1775">
        <f t="shared" si="236"/>
        <v>1.2049699999999999</v>
      </c>
      <c r="K1775">
        <f t="shared" si="239"/>
        <v>1.1985266666666667</v>
      </c>
      <c r="L1775">
        <f t="shared" si="237"/>
        <v>1.1991612500000002</v>
      </c>
      <c r="M1775">
        <f t="shared" si="243"/>
        <v>1.1976129999999996</v>
      </c>
      <c r="N1775">
        <f t="shared" si="241"/>
        <v>1.2073075000000011</v>
      </c>
      <c r="O1775">
        <v>-0.24463834298294801</v>
      </c>
      <c r="P1775">
        <f t="shared" si="242"/>
        <v>-0.24463834298294801</v>
      </c>
      <c r="Q1775">
        <f t="shared" si="240"/>
        <v>0.24463834298294801</v>
      </c>
      <c r="R1775">
        <f>MAX(I1747:I1776)</f>
        <v>109.30502212389268</v>
      </c>
      <c r="S1775">
        <f>MIN(I1747:I1776)</f>
        <v>106.37300580326847</v>
      </c>
      <c r="T1775">
        <f>IF(J1775&gt;K1775, 1, IF(J1775&lt;K1775, -1, 0))</f>
        <v>1</v>
      </c>
      <c r="U1775">
        <f t="shared" si="238"/>
        <v>1</v>
      </c>
      <c r="V1775">
        <f>G1775*U1776</f>
        <v>0.13064423940557199</v>
      </c>
    </row>
    <row r="1776" spans="1:22" x14ac:dyDescent="0.15">
      <c r="A1776">
        <v>20060320</v>
      </c>
      <c r="B1776">
        <v>1.2244999999999999</v>
      </c>
      <c r="C1776">
        <v>1.2254</v>
      </c>
      <c r="D1776">
        <v>1.2216</v>
      </c>
      <c r="E1776">
        <v>1.2233000000000001</v>
      </c>
      <c r="F1776">
        <v>-3.0000000000000001E-3</v>
      </c>
      <c r="G1776">
        <v>-0.24463834298294801</v>
      </c>
      <c r="H1776">
        <v>0</v>
      </c>
      <c r="I1776">
        <f t="shared" si="235"/>
        <v>109.03762012897164</v>
      </c>
      <c r="J1776">
        <f t="shared" si="236"/>
        <v>1.20722</v>
      </c>
      <c r="K1776">
        <f t="shared" si="239"/>
        <v>1.1989833333333333</v>
      </c>
      <c r="L1776">
        <f t="shared" si="237"/>
        <v>1.19976375</v>
      </c>
      <c r="M1776">
        <f t="shared" si="243"/>
        <v>1.1978949999999995</v>
      </c>
      <c r="N1776">
        <f t="shared" si="241"/>
        <v>1.207373125000001</v>
      </c>
      <c r="O1776">
        <v>-0.539524237717662</v>
      </c>
      <c r="P1776">
        <f t="shared" si="242"/>
        <v>-0.539524237717662</v>
      </c>
      <c r="Q1776">
        <f t="shared" si="240"/>
        <v>0.539524237717662</v>
      </c>
      <c r="R1776">
        <f>MAX(I1748:I1777)</f>
        <v>109.30502212389268</v>
      </c>
      <c r="S1776">
        <f>MIN(I1748:I1777)</f>
        <v>106.37300580326847</v>
      </c>
      <c r="T1776">
        <f>IF(J1776&gt;K1776, 1, IF(J1776&lt;K1776, -1, 0))</f>
        <v>1</v>
      </c>
      <c r="U1776">
        <f t="shared" si="238"/>
        <v>1</v>
      </c>
      <c r="V1776">
        <f>G1776*U1777</f>
        <v>-0.24463834298294801</v>
      </c>
    </row>
    <row r="1777" spans="1:22" x14ac:dyDescent="0.15">
      <c r="A1777">
        <v>20060321</v>
      </c>
      <c r="B1777">
        <v>1.2214</v>
      </c>
      <c r="C1777">
        <v>1.2233000000000001</v>
      </c>
      <c r="D1777">
        <v>1.214</v>
      </c>
      <c r="E1777">
        <v>1.2166999999999999</v>
      </c>
      <c r="F1777">
        <v>-6.6E-3</v>
      </c>
      <c r="G1777">
        <v>-0.539524237717662</v>
      </c>
      <c r="H1777">
        <v>0</v>
      </c>
      <c r="I1777">
        <f t="shared" si="235"/>
        <v>108.44933574014533</v>
      </c>
      <c r="J1777">
        <f t="shared" si="236"/>
        <v>1.2093100000000001</v>
      </c>
      <c r="K1777">
        <f t="shared" si="239"/>
        <v>1.1995933333333333</v>
      </c>
      <c r="L1777">
        <f t="shared" si="237"/>
        <v>1.2003749999999997</v>
      </c>
      <c r="M1777">
        <f t="shared" si="243"/>
        <v>1.1981159999999995</v>
      </c>
      <c r="N1777">
        <f t="shared" si="241"/>
        <v>1.2074243750000011</v>
      </c>
      <c r="O1777">
        <v>-0.18081696391879501</v>
      </c>
      <c r="P1777">
        <f t="shared" si="242"/>
        <v>-0.18081696391879501</v>
      </c>
      <c r="Q1777">
        <f t="shared" si="240"/>
        <v>0.18081696391879501</v>
      </c>
      <c r="R1777">
        <f>MAX(I1749:I1778)</f>
        <v>109.30502212389268</v>
      </c>
      <c r="S1777">
        <f>MIN(I1749:I1778)</f>
        <v>106.37300580326847</v>
      </c>
      <c r="T1777">
        <f>IF(J1777&gt;K1777, 1, IF(J1777&lt;K1777, -1, 0))</f>
        <v>1</v>
      </c>
      <c r="U1777">
        <f t="shared" si="238"/>
        <v>1</v>
      </c>
      <c r="V1777">
        <f>G1777*U1778</f>
        <v>-0.539524237717662</v>
      </c>
    </row>
    <row r="1778" spans="1:22" x14ac:dyDescent="0.15">
      <c r="A1778">
        <v>20060322</v>
      </c>
      <c r="B1778">
        <v>1.2141</v>
      </c>
      <c r="C1778">
        <v>1.2173</v>
      </c>
      <c r="D1778">
        <v>1.2134</v>
      </c>
      <c r="E1778">
        <v>1.2144999999999999</v>
      </c>
      <c r="F1778">
        <v>-2.2000000000000001E-3</v>
      </c>
      <c r="G1778">
        <v>-0.18081696391879501</v>
      </c>
      <c r="H1778">
        <v>0</v>
      </c>
      <c r="I1778">
        <f t="shared" si="235"/>
        <v>108.2532409438699</v>
      </c>
      <c r="J1778">
        <f t="shared" si="236"/>
        <v>1.2113700000000001</v>
      </c>
      <c r="K1778">
        <f t="shared" si="239"/>
        <v>1.2001766666666671</v>
      </c>
      <c r="L1778">
        <f t="shared" si="237"/>
        <v>1.2008062499999999</v>
      </c>
      <c r="M1778">
        <f t="shared" si="243"/>
        <v>1.1981409999999995</v>
      </c>
      <c r="N1778">
        <f t="shared" si="241"/>
        <v>1.2073918750000012</v>
      </c>
      <c r="O1778">
        <v>-0.95512556607656096</v>
      </c>
      <c r="P1778">
        <f t="shared" si="242"/>
        <v>-0.95512556607656096</v>
      </c>
      <c r="Q1778">
        <f t="shared" si="240"/>
        <v>0.95512556607656096</v>
      </c>
      <c r="R1778">
        <f>MAX(I1750:I1779)</f>
        <v>109.30502212389268</v>
      </c>
      <c r="S1778">
        <f>MIN(I1750:I1779)</f>
        <v>106.37300580326847</v>
      </c>
      <c r="T1778">
        <f>IF(J1778&gt;K1778, 1, IF(J1778&lt;K1778, -1, 0))</f>
        <v>1</v>
      </c>
      <c r="U1778">
        <f t="shared" si="238"/>
        <v>1</v>
      </c>
      <c r="V1778">
        <f>G1778*U1779</f>
        <v>-0.18081696391879501</v>
      </c>
    </row>
    <row r="1779" spans="1:22" x14ac:dyDescent="0.15">
      <c r="A1779">
        <v>20060323</v>
      </c>
      <c r="B1779">
        <v>1.212</v>
      </c>
      <c r="C1779">
        <v>1.2133</v>
      </c>
      <c r="D1779">
        <v>1.2019</v>
      </c>
      <c r="E1779">
        <v>1.2029000000000001</v>
      </c>
      <c r="F1779">
        <v>-1.1599999999999999E-2</v>
      </c>
      <c r="G1779">
        <v>-0.95512556607656096</v>
      </c>
      <c r="H1779">
        <v>0</v>
      </c>
      <c r="I1779">
        <f t="shared" si="235"/>
        <v>107.21928656350853</v>
      </c>
      <c r="J1779">
        <f t="shared" si="236"/>
        <v>1.2129299999999998</v>
      </c>
      <c r="K1779">
        <f t="shared" si="239"/>
        <v>1.2006800000000004</v>
      </c>
      <c r="L1779">
        <f t="shared" si="237"/>
        <v>1.2012174999999998</v>
      </c>
      <c r="M1779">
        <f t="shared" si="243"/>
        <v>1.1981749999999995</v>
      </c>
      <c r="N1779">
        <f t="shared" si="241"/>
        <v>1.207346250000001</v>
      </c>
      <c r="O1779">
        <v>0.53204755174993401</v>
      </c>
      <c r="P1779">
        <f t="shared" si="242"/>
        <v>0.53204755174993401</v>
      </c>
      <c r="Q1779">
        <f t="shared" si="240"/>
        <v>-0.53204755174993401</v>
      </c>
      <c r="R1779">
        <f>MAX(I1751:I1780)</f>
        <v>109.30502212389268</v>
      </c>
      <c r="S1779">
        <f>MIN(I1751:I1780)</f>
        <v>106.37300580326847</v>
      </c>
      <c r="T1779">
        <f>IF(J1779&gt;K1779, 1, IF(J1779&lt;K1779, -1, 0))</f>
        <v>1</v>
      </c>
      <c r="U1779">
        <f t="shared" si="238"/>
        <v>1</v>
      </c>
      <c r="V1779">
        <f>G1779*U1780</f>
        <v>-0.95512556607656096</v>
      </c>
    </row>
    <row r="1780" spans="1:22" x14ac:dyDescent="0.15">
      <c r="A1780">
        <v>20060324</v>
      </c>
      <c r="B1780">
        <v>1.2031000000000001</v>
      </c>
      <c r="C1780">
        <v>1.2110000000000001</v>
      </c>
      <c r="D1780">
        <v>1.2017</v>
      </c>
      <c r="E1780">
        <v>1.2093</v>
      </c>
      <c r="F1780">
        <v>6.4000000000000003E-3</v>
      </c>
      <c r="G1780">
        <v>0.53204755174993401</v>
      </c>
      <c r="H1780">
        <v>0</v>
      </c>
      <c r="I1780">
        <f t="shared" si="235"/>
        <v>107.78974415267344</v>
      </c>
      <c r="J1780">
        <f t="shared" si="236"/>
        <v>1.21339</v>
      </c>
      <c r="K1780">
        <f t="shared" si="239"/>
        <v>1.2008866666666667</v>
      </c>
      <c r="L1780">
        <f t="shared" si="237"/>
        <v>1.2015924999999998</v>
      </c>
      <c r="M1780">
        <f t="shared" si="243"/>
        <v>1.1980289999999996</v>
      </c>
      <c r="N1780">
        <f t="shared" si="241"/>
        <v>1.2071387500000008</v>
      </c>
      <c r="O1780">
        <v>-0.190192673447446</v>
      </c>
      <c r="P1780">
        <f t="shared" si="242"/>
        <v>-0.190192673447446</v>
      </c>
      <c r="Q1780">
        <f t="shared" si="240"/>
        <v>0.190192673447446</v>
      </c>
      <c r="R1780">
        <f>MAX(I1752:I1781)</f>
        <v>109.30502212389268</v>
      </c>
      <c r="S1780">
        <f>MIN(I1752:I1781)</f>
        <v>106.37300580326847</v>
      </c>
      <c r="T1780">
        <f>IF(J1780&gt;K1780, 1, IF(J1780&lt;K1780, -1, 0))</f>
        <v>1</v>
      </c>
      <c r="U1780">
        <f t="shared" si="238"/>
        <v>1</v>
      </c>
      <c r="V1780">
        <f>G1780*U1781</f>
        <v>0.53204755174993401</v>
      </c>
    </row>
    <row r="1781" spans="1:22" x14ac:dyDescent="0.15">
      <c r="A1781">
        <v>20060327</v>
      </c>
      <c r="B1781">
        <v>1.2085999999999999</v>
      </c>
      <c r="C1781">
        <v>1.2098</v>
      </c>
      <c r="D1781">
        <v>1.2067000000000001</v>
      </c>
      <c r="E1781">
        <v>1.2070000000000001</v>
      </c>
      <c r="F1781">
        <v>-2.3E-3</v>
      </c>
      <c r="G1781">
        <v>-0.190192673447446</v>
      </c>
      <c r="H1781">
        <v>0</v>
      </c>
      <c r="I1781">
        <f t="shared" si="235"/>
        <v>107.58473595656731</v>
      </c>
      <c r="J1781">
        <f t="shared" si="236"/>
        <v>1.2144599999999999</v>
      </c>
      <c r="K1781">
        <f t="shared" si="239"/>
        <v>1.2012266666666669</v>
      </c>
      <c r="L1781">
        <f t="shared" si="237"/>
        <v>1.2018499999999999</v>
      </c>
      <c r="M1781">
        <f t="shared" si="243"/>
        <v>1.1980269999999995</v>
      </c>
      <c r="N1781">
        <f t="shared" si="241"/>
        <v>1.206945625000001</v>
      </c>
      <c r="O1781">
        <v>-3.3140016570023002E-2</v>
      </c>
      <c r="P1781">
        <f t="shared" si="242"/>
        <v>-3.3140016570023002E-2</v>
      </c>
      <c r="Q1781">
        <f t="shared" si="240"/>
        <v>3.3140016570023002E-2</v>
      </c>
      <c r="R1781">
        <f>MAX(I1753:I1782)</f>
        <v>109.30502212389268</v>
      </c>
      <c r="S1781">
        <f>MIN(I1753:I1782)</f>
        <v>106.37300580326847</v>
      </c>
      <c r="T1781">
        <f>IF(J1781&gt;K1781, 1, IF(J1781&lt;K1781, -1, 0))</f>
        <v>1</v>
      </c>
      <c r="U1781">
        <f t="shared" si="238"/>
        <v>1</v>
      </c>
      <c r="V1781">
        <f>G1781*U1782</f>
        <v>-0.190192673447446</v>
      </c>
    </row>
    <row r="1782" spans="1:22" x14ac:dyDescent="0.15">
      <c r="A1782">
        <v>20060328</v>
      </c>
      <c r="B1782">
        <v>1.2145999999999999</v>
      </c>
      <c r="C1782">
        <v>1.2168000000000001</v>
      </c>
      <c r="D1782">
        <v>1.2055</v>
      </c>
      <c r="E1782">
        <v>1.2065999999999999</v>
      </c>
      <c r="F1782">
        <v>-4.0000000000000002E-4</v>
      </c>
      <c r="G1782">
        <v>-3.3140016570023002E-2</v>
      </c>
      <c r="H1782">
        <v>0</v>
      </c>
      <c r="I1782">
        <f t="shared" si="235"/>
        <v>107.5490823572445</v>
      </c>
      <c r="J1782">
        <f t="shared" si="236"/>
        <v>1.2148300000000001</v>
      </c>
      <c r="K1782">
        <f t="shared" si="239"/>
        <v>1.2017033333333333</v>
      </c>
      <c r="L1782">
        <f t="shared" si="237"/>
        <v>1.2021849999999996</v>
      </c>
      <c r="M1782">
        <f t="shared" si="243"/>
        <v>1.1980739999999996</v>
      </c>
      <c r="N1782">
        <f t="shared" si="241"/>
        <v>1.2067593750000012</v>
      </c>
      <c r="O1782">
        <v>0.132604011271345</v>
      </c>
      <c r="P1782">
        <f t="shared" si="242"/>
        <v>0.132604011271345</v>
      </c>
      <c r="Q1782">
        <f t="shared" si="240"/>
        <v>-0.132604011271345</v>
      </c>
      <c r="R1782">
        <f>MAX(I1754:I1783)</f>
        <v>109.30502212389268</v>
      </c>
      <c r="S1782">
        <f>MIN(I1754:I1783)</f>
        <v>106.37300580326847</v>
      </c>
      <c r="T1782">
        <f>IF(J1782&gt;K1782, 1, IF(J1782&lt;K1782, -1, 0))</f>
        <v>1</v>
      </c>
      <c r="U1782">
        <f t="shared" si="238"/>
        <v>1</v>
      </c>
      <c r="V1782">
        <f>G1782*U1783</f>
        <v>-3.3140016570023002E-2</v>
      </c>
    </row>
    <row r="1783" spans="1:22" x14ac:dyDescent="0.15">
      <c r="A1783">
        <v>20060329</v>
      </c>
      <c r="B1783">
        <v>1.2062999999999999</v>
      </c>
      <c r="C1783">
        <v>1.2110000000000001</v>
      </c>
      <c r="D1783">
        <v>1.2052</v>
      </c>
      <c r="E1783">
        <v>1.2081999999999999</v>
      </c>
      <c r="F1783">
        <v>1.6000000000000001E-3</v>
      </c>
      <c r="G1783">
        <v>0.132604011271345</v>
      </c>
      <c r="H1783">
        <v>0</v>
      </c>
      <c r="I1783">
        <f t="shared" si="235"/>
        <v>107.69169675453574</v>
      </c>
      <c r="J1783">
        <f t="shared" si="236"/>
        <v>1.2145700000000001</v>
      </c>
      <c r="K1783">
        <f t="shared" si="239"/>
        <v>1.2021633333333335</v>
      </c>
      <c r="L1783">
        <f t="shared" si="237"/>
        <v>1.2025124999999997</v>
      </c>
      <c r="M1783">
        <f t="shared" si="243"/>
        <v>1.1981069999999996</v>
      </c>
      <c r="N1783">
        <f t="shared" si="241"/>
        <v>1.2065612500000009</v>
      </c>
      <c r="O1783">
        <v>1.0842575732494699</v>
      </c>
      <c r="P1783">
        <f t="shared" si="242"/>
        <v>1.0842575732494699</v>
      </c>
      <c r="Q1783">
        <f t="shared" si="240"/>
        <v>-1.0842575732494699</v>
      </c>
      <c r="R1783">
        <f>MAX(I1755:I1784)</f>
        <v>109.30502212389268</v>
      </c>
      <c r="S1783">
        <f>MIN(I1755:I1784)</f>
        <v>106.37300580326847</v>
      </c>
      <c r="T1783">
        <f>IF(J1783&gt;K1783, 1, IF(J1783&lt;K1783, -1, 0))</f>
        <v>1</v>
      </c>
      <c r="U1783">
        <f t="shared" si="238"/>
        <v>1</v>
      </c>
      <c r="V1783">
        <f>G1783*U1784</f>
        <v>0.132604011271345</v>
      </c>
    </row>
    <row r="1784" spans="1:22" x14ac:dyDescent="0.15">
      <c r="A1784">
        <v>20060330</v>
      </c>
      <c r="B1784">
        <v>1.2148000000000001</v>
      </c>
      <c r="C1784">
        <v>1.2225999999999999</v>
      </c>
      <c r="D1784">
        <v>1.2118</v>
      </c>
      <c r="E1784">
        <v>1.2213000000000001</v>
      </c>
      <c r="F1784">
        <v>1.3100000000000001E-2</v>
      </c>
      <c r="G1784">
        <v>1.0842575732494699</v>
      </c>
      <c r="H1784">
        <v>0</v>
      </c>
      <c r="I1784">
        <f t="shared" si="235"/>
        <v>108.85935213235766</v>
      </c>
      <c r="J1784">
        <f t="shared" si="236"/>
        <v>1.2139500000000001</v>
      </c>
      <c r="K1784">
        <f t="shared" si="239"/>
        <v>1.2026700000000001</v>
      </c>
      <c r="L1784">
        <f t="shared" si="237"/>
        <v>1.2029224999999999</v>
      </c>
      <c r="M1784">
        <f t="shared" si="243"/>
        <v>1.1980889999999997</v>
      </c>
      <c r="N1784">
        <f t="shared" si="241"/>
        <v>1.2063700000000011</v>
      </c>
      <c r="O1784">
        <v>-0.27839187750757999</v>
      </c>
      <c r="P1784">
        <f t="shared" si="242"/>
        <v>-0.27839187750757999</v>
      </c>
      <c r="Q1784">
        <f t="shared" si="240"/>
        <v>0.27839187750757999</v>
      </c>
      <c r="R1784">
        <f>MAX(I1756:I1785)</f>
        <v>109.30502212389268</v>
      </c>
      <c r="S1784">
        <f>MIN(I1756:I1785)</f>
        <v>106.37300580326847</v>
      </c>
      <c r="T1784">
        <f>IF(J1784&gt;K1784, 1, IF(J1784&lt;K1784, -1, 0))</f>
        <v>1</v>
      </c>
      <c r="U1784">
        <f t="shared" si="238"/>
        <v>1</v>
      </c>
      <c r="V1784">
        <f>G1784*U1785</f>
        <v>1.0842575732494699</v>
      </c>
    </row>
    <row r="1785" spans="1:22" x14ac:dyDescent="0.15">
      <c r="A1785">
        <v>20060331</v>
      </c>
      <c r="B1785">
        <v>1.2153</v>
      </c>
      <c r="C1785">
        <v>1.22</v>
      </c>
      <c r="D1785">
        <v>1.214</v>
      </c>
      <c r="E1785">
        <v>1.2179</v>
      </c>
      <c r="F1785">
        <v>-3.3999999999999998E-3</v>
      </c>
      <c r="G1785">
        <v>-0.27839187750757999</v>
      </c>
      <c r="H1785">
        <v>0</v>
      </c>
      <c r="I1785">
        <f t="shared" si="235"/>
        <v>108.5562965381138</v>
      </c>
      <c r="J1785">
        <f t="shared" si="236"/>
        <v>1.2136099999999999</v>
      </c>
      <c r="K1785">
        <f t="shared" si="239"/>
        <v>1.2036999999999998</v>
      </c>
      <c r="L1785">
        <f t="shared" si="237"/>
        <v>1.2035362499999998</v>
      </c>
      <c r="M1785">
        <f t="shared" si="243"/>
        <v>1.1983319999999997</v>
      </c>
      <c r="N1785">
        <f t="shared" si="241"/>
        <v>1.206253750000001</v>
      </c>
      <c r="O1785">
        <v>0.15600624024961099</v>
      </c>
      <c r="P1785">
        <f t="shared" si="242"/>
        <v>0.15600624024961099</v>
      </c>
      <c r="Q1785">
        <f t="shared" si="240"/>
        <v>-0.15600624024961099</v>
      </c>
      <c r="R1785">
        <f>MAX(I1757:I1786)</f>
        <v>109.30502212389268</v>
      </c>
      <c r="S1785">
        <f>MIN(I1757:I1786)</f>
        <v>106.37300580326847</v>
      </c>
      <c r="T1785">
        <f>IF(J1785&gt;K1785, 1, IF(J1785&lt;K1785, -1, 0))</f>
        <v>1</v>
      </c>
      <c r="U1785">
        <f t="shared" si="238"/>
        <v>1</v>
      </c>
      <c r="V1785">
        <f>G1785*U1786</f>
        <v>-0.27839187750757999</v>
      </c>
    </row>
    <row r="1786" spans="1:22" x14ac:dyDescent="0.15">
      <c r="A1786">
        <v>20060403</v>
      </c>
      <c r="B1786">
        <v>1.212</v>
      </c>
      <c r="C1786">
        <v>1.2204999999999999</v>
      </c>
      <c r="D1786">
        <v>1.2113</v>
      </c>
      <c r="E1786">
        <v>1.2198</v>
      </c>
      <c r="F1786">
        <v>1.9E-3</v>
      </c>
      <c r="G1786">
        <v>0.15600624024961099</v>
      </c>
      <c r="H1786">
        <v>0</v>
      </c>
      <c r="I1786">
        <f t="shared" si="235"/>
        <v>108.72565113489712</v>
      </c>
      <c r="J1786">
        <f t="shared" si="236"/>
        <v>1.2127699999999999</v>
      </c>
      <c r="K1786">
        <f t="shared" si="239"/>
        <v>1.2046099999999995</v>
      </c>
      <c r="L1786">
        <f t="shared" si="237"/>
        <v>1.2040087499999996</v>
      </c>
      <c r="M1786">
        <f t="shared" si="243"/>
        <v>1.1986609999999998</v>
      </c>
      <c r="N1786">
        <f t="shared" si="241"/>
        <v>1.2060812500000009</v>
      </c>
      <c r="O1786">
        <v>1.01656009181833</v>
      </c>
      <c r="P1786">
        <f t="shared" si="242"/>
        <v>1.01656009181833</v>
      </c>
      <c r="Q1786">
        <f t="shared" si="240"/>
        <v>-1.01656009181833</v>
      </c>
      <c r="R1786">
        <f>MAX(I1758:I1787)</f>
        <v>109.8309127139041</v>
      </c>
      <c r="S1786">
        <f>MIN(I1758:I1787)</f>
        <v>106.37300580326847</v>
      </c>
      <c r="T1786">
        <f>IF(J1786&gt;K1786, 1, IF(J1786&lt;K1786, -1, 0))</f>
        <v>1</v>
      </c>
      <c r="U1786">
        <f t="shared" si="238"/>
        <v>1</v>
      </c>
      <c r="V1786">
        <f>G1786*U1787</f>
        <v>0.15600624024961099</v>
      </c>
    </row>
    <row r="1787" spans="1:22" x14ac:dyDescent="0.15">
      <c r="A1787">
        <v>20060404</v>
      </c>
      <c r="B1787">
        <v>1.2284999999999999</v>
      </c>
      <c r="C1787">
        <v>1.2334000000000001</v>
      </c>
      <c r="D1787">
        <v>1.2282</v>
      </c>
      <c r="E1787">
        <v>1.2322</v>
      </c>
      <c r="F1787">
        <v>1.24E-2</v>
      </c>
      <c r="G1787">
        <v>1.01656009181833</v>
      </c>
      <c r="H1787">
        <v>0</v>
      </c>
      <c r="I1787">
        <f t="shared" si="235"/>
        <v>109.8309127139041</v>
      </c>
      <c r="J1787">
        <f t="shared" si="236"/>
        <v>1.2124199999999998</v>
      </c>
      <c r="K1787">
        <f t="shared" si="239"/>
        <v>1.2055199999999997</v>
      </c>
      <c r="L1787">
        <f t="shared" si="237"/>
        <v>1.2045037499999998</v>
      </c>
      <c r="M1787">
        <f t="shared" si="243"/>
        <v>1.1990169999999998</v>
      </c>
      <c r="N1787">
        <f t="shared" si="241"/>
        <v>1.2059187500000008</v>
      </c>
      <c r="O1787">
        <v>0.28404479792241999</v>
      </c>
      <c r="P1787">
        <f t="shared" si="242"/>
        <v>0.28404479792241999</v>
      </c>
      <c r="Q1787">
        <f t="shared" si="240"/>
        <v>-0.28404479792241999</v>
      </c>
      <c r="R1787">
        <f>MAX(I1759:I1788)</f>
        <v>110.14288170797865</v>
      </c>
      <c r="S1787">
        <f>MIN(I1759:I1788)</f>
        <v>106.37300580326847</v>
      </c>
      <c r="T1787">
        <f>IF(J1787&gt;K1787, 1, IF(J1787&lt;K1787, -1, 0))</f>
        <v>1</v>
      </c>
      <c r="U1787">
        <f t="shared" si="238"/>
        <v>1</v>
      </c>
      <c r="V1787">
        <f>G1787*U1788</f>
        <v>1.01656009181833</v>
      </c>
    </row>
    <row r="1788" spans="1:22" x14ac:dyDescent="0.15">
      <c r="A1788">
        <v>20060405</v>
      </c>
      <c r="B1788">
        <v>1.2326999999999999</v>
      </c>
      <c r="C1788">
        <v>1.2363999999999999</v>
      </c>
      <c r="D1788">
        <v>1.2307999999999999</v>
      </c>
      <c r="E1788">
        <v>1.2357</v>
      </c>
      <c r="F1788">
        <v>3.5000000000000001E-3</v>
      </c>
      <c r="G1788">
        <v>0.28404479792241999</v>
      </c>
      <c r="H1788">
        <v>0</v>
      </c>
      <c r="I1788">
        <f t="shared" si="235"/>
        <v>110.14288170797865</v>
      </c>
      <c r="J1788">
        <f t="shared" si="236"/>
        <v>1.21397</v>
      </c>
      <c r="K1788">
        <f t="shared" si="239"/>
        <v>1.2068099999999999</v>
      </c>
      <c r="L1788">
        <f t="shared" si="237"/>
        <v>1.2052424999999996</v>
      </c>
      <c r="M1788">
        <f t="shared" si="243"/>
        <v>1.199527</v>
      </c>
      <c r="N1788">
        <f t="shared" si="241"/>
        <v>1.2058793750000008</v>
      </c>
      <c r="O1788">
        <v>-0.59885085376710101</v>
      </c>
      <c r="P1788">
        <f t="shared" si="242"/>
        <v>-0.59885085376710101</v>
      </c>
      <c r="Q1788">
        <f t="shared" si="240"/>
        <v>0.59885085376710101</v>
      </c>
      <c r="R1788">
        <f>MAX(I1760:I1789)</f>
        <v>110.14288170797865</v>
      </c>
      <c r="S1788">
        <f>MIN(I1760:I1789)</f>
        <v>106.37300580326847</v>
      </c>
      <c r="T1788">
        <f>IF(J1788&gt;K1788, 1, IF(J1788&lt;K1788, -1, 0))</f>
        <v>1</v>
      </c>
      <c r="U1788">
        <f t="shared" si="238"/>
        <v>1</v>
      </c>
      <c r="V1788">
        <f>G1788*U1789</f>
        <v>0.28404479792241999</v>
      </c>
    </row>
    <row r="1789" spans="1:22" x14ac:dyDescent="0.15">
      <c r="A1789">
        <v>20060406</v>
      </c>
      <c r="B1789">
        <v>1.2363</v>
      </c>
      <c r="C1789">
        <v>1.2363999999999999</v>
      </c>
      <c r="D1789">
        <v>1.2255</v>
      </c>
      <c r="E1789">
        <v>1.2282999999999999</v>
      </c>
      <c r="F1789">
        <v>-7.4000000000000003E-3</v>
      </c>
      <c r="G1789">
        <v>-0.59885085376710101</v>
      </c>
      <c r="H1789">
        <v>0</v>
      </c>
      <c r="I1789">
        <f t="shared" si="235"/>
        <v>109.48329012050674</v>
      </c>
      <c r="J1789">
        <f t="shared" si="236"/>
        <v>1.2160899999999999</v>
      </c>
      <c r="K1789">
        <f t="shared" si="239"/>
        <v>1.2082966666666664</v>
      </c>
      <c r="L1789">
        <f t="shared" si="237"/>
        <v>1.2059174999999995</v>
      </c>
      <c r="M1789">
        <f t="shared" si="243"/>
        <v>1.200089</v>
      </c>
      <c r="N1789">
        <f t="shared" si="241"/>
        <v>1.2058687500000009</v>
      </c>
      <c r="O1789">
        <v>-0.99324269315313796</v>
      </c>
      <c r="P1789">
        <f t="shared" si="242"/>
        <v>-0.99324269315313796</v>
      </c>
      <c r="Q1789">
        <f t="shared" si="240"/>
        <v>-0.99324269315313796</v>
      </c>
      <c r="R1789">
        <f>MAX(I1761:I1790)</f>
        <v>110.14288170797865</v>
      </c>
      <c r="S1789">
        <f>MIN(I1761:I1790)</f>
        <v>106.37300580326847</v>
      </c>
      <c r="T1789">
        <f>IF(J1789&gt;K1789, 1, IF(J1789&lt;K1789, -1, 0))</f>
        <v>1</v>
      </c>
      <c r="U1789">
        <f t="shared" si="238"/>
        <v>1</v>
      </c>
      <c r="V1789">
        <f>G1789*U1790</f>
        <v>-0.59885085376710101</v>
      </c>
    </row>
    <row r="1790" spans="1:22" x14ac:dyDescent="0.15">
      <c r="A1790">
        <v>20060407</v>
      </c>
      <c r="B1790">
        <v>1.2235</v>
      </c>
      <c r="C1790">
        <v>1.228</v>
      </c>
      <c r="D1790">
        <v>1.2153</v>
      </c>
      <c r="E1790">
        <v>1.2161</v>
      </c>
      <c r="F1790">
        <v>-1.2200000000000001E-2</v>
      </c>
      <c r="G1790">
        <v>-0.99324269315313796</v>
      </c>
      <c r="H1790">
        <v>0</v>
      </c>
      <c r="I1790">
        <f t="shared" si="235"/>
        <v>108.39585534116115</v>
      </c>
      <c r="J1790">
        <f t="shared" si="236"/>
        <v>1.2186299999999999</v>
      </c>
      <c r="K1790">
        <f t="shared" si="239"/>
        <v>1.2094666666666667</v>
      </c>
      <c r="L1790">
        <f t="shared" si="237"/>
        <v>1.2064899999999996</v>
      </c>
      <c r="M1790">
        <f t="shared" si="243"/>
        <v>1.2006620000000001</v>
      </c>
      <c r="N1790">
        <f t="shared" si="241"/>
        <v>1.2058718750000008</v>
      </c>
      <c r="O1790">
        <v>-8.2230079763168304E-2</v>
      </c>
      <c r="P1790">
        <f t="shared" si="242"/>
        <v>-8.2230079763168304E-2</v>
      </c>
      <c r="Q1790">
        <f t="shared" si="240"/>
        <v>-8.2230079763168304E-2</v>
      </c>
      <c r="R1790">
        <f>MAX(I1762:I1791)</f>
        <v>110.14288170797865</v>
      </c>
      <c r="S1790">
        <f>MIN(I1762:I1791)</f>
        <v>106.61317537502082</v>
      </c>
      <c r="T1790">
        <f>IF(J1790&gt;K1790, 1, IF(J1790&lt;K1790, -1, 0))</f>
        <v>1</v>
      </c>
      <c r="U1790">
        <f t="shared" si="238"/>
        <v>1</v>
      </c>
      <c r="V1790">
        <f>G1790*U1791</f>
        <v>-0.99324269315313796</v>
      </c>
    </row>
    <row r="1791" spans="1:22" x14ac:dyDescent="0.15">
      <c r="A1791">
        <v>20060410</v>
      </c>
      <c r="B1791">
        <v>1.2157</v>
      </c>
      <c r="C1791">
        <v>1.2176</v>
      </c>
      <c r="D1791">
        <v>1.2130000000000001</v>
      </c>
      <c r="E1791">
        <v>1.2151000000000001</v>
      </c>
      <c r="F1791">
        <v>-1E-3</v>
      </c>
      <c r="G1791">
        <v>-8.2230079763168304E-2</v>
      </c>
      <c r="H1791">
        <v>0</v>
      </c>
      <c r="I1791">
        <f t="shared" si="235"/>
        <v>108.30672134285415</v>
      </c>
      <c r="J1791">
        <f t="shared" si="236"/>
        <v>1.2193100000000001</v>
      </c>
      <c r="K1791">
        <f t="shared" si="239"/>
        <v>1.2103866666666667</v>
      </c>
      <c r="L1791">
        <f t="shared" si="237"/>
        <v>1.2067512499999997</v>
      </c>
      <c r="M1791">
        <f t="shared" si="243"/>
        <v>1.2011130000000001</v>
      </c>
      <c r="N1791">
        <f t="shared" si="241"/>
        <v>1.2058525000000009</v>
      </c>
      <c r="O1791">
        <v>0.30450168710394498</v>
      </c>
      <c r="P1791">
        <f t="shared" si="242"/>
        <v>0.30450168710394498</v>
      </c>
      <c r="Q1791">
        <f t="shared" si="240"/>
        <v>0.30450168710394498</v>
      </c>
      <c r="R1791">
        <f>MAX(I1763:I1792)</f>
        <v>110.14288170797865</v>
      </c>
      <c r="S1791">
        <f>MIN(I1763:I1792)</f>
        <v>106.61317537502082</v>
      </c>
      <c r="T1791">
        <f>IF(J1791&gt;K1791, 1, IF(J1791&lt;K1791, -1, 0))</f>
        <v>1</v>
      </c>
      <c r="U1791">
        <f t="shared" si="238"/>
        <v>1</v>
      </c>
      <c r="V1791">
        <f>G1791*U1792</f>
        <v>-8.2230079763168304E-2</v>
      </c>
    </row>
    <row r="1792" spans="1:22" x14ac:dyDescent="0.15">
      <c r="A1792">
        <v>20060411</v>
      </c>
      <c r="B1792">
        <v>1.2156</v>
      </c>
      <c r="C1792">
        <v>1.2192000000000001</v>
      </c>
      <c r="D1792">
        <v>1.2149000000000001</v>
      </c>
      <c r="E1792">
        <v>1.2188000000000001</v>
      </c>
      <c r="F1792">
        <v>3.7000000000000002E-3</v>
      </c>
      <c r="G1792">
        <v>0.30450168710394498</v>
      </c>
      <c r="H1792">
        <v>0</v>
      </c>
      <c r="I1792">
        <f t="shared" si="235"/>
        <v>108.6365171365901</v>
      </c>
      <c r="J1792">
        <f t="shared" si="236"/>
        <v>1.2201200000000001</v>
      </c>
      <c r="K1792">
        <f t="shared" si="239"/>
        <v>1.2113433333333328</v>
      </c>
      <c r="L1792">
        <f t="shared" si="237"/>
        <v>1.2069237499999999</v>
      </c>
      <c r="M1792">
        <f t="shared" si="243"/>
        <v>1.2015530000000003</v>
      </c>
      <c r="N1792">
        <f t="shared" si="241"/>
        <v>1.2058318750000008</v>
      </c>
      <c r="O1792">
        <v>-0.27896291434198101</v>
      </c>
      <c r="P1792">
        <f t="shared" si="242"/>
        <v>-0.27896291434198101</v>
      </c>
      <c r="Q1792">
        <f t="shared" si="240"/>
        <v>-0.27896291434198101</v>
      </c>
      <c r="R1792">
        <f>MAX(I1764:I1793)</f>
        <v>110.14288170797865</v>
      </c>
      <c r="S1792">
        <f>MIN(I1764:I1793)</f>
        <v>106.61317537502082</v>
      </c>
      <c r="T1792">
        <f>IF(J1792&gt;K1792, 1, IF(J1792&lt;K1792, -1, 0))</f>
        <v>1</v>
      </c>
      <c r="U1792">
        <f t="shared" si="238"/>
        <v>1</v>
      </c>
      <c r="V1792">
        <f>G1792*U1793</f>
        <v>0.30450168710394498</v>
      </c>
    </row>
    <row r="1793" spans="1:22" x14ac:dyDescent="0.15">
      <c r="A1793">
        <v>20060412</v>
      </c>
      <c r="B1793">
        <v>1.2175</v>
      </c>
      <c r="C1793">
        <v>1.2181999999999999</v>
      </c>
      <c r="D1793">
        <v>1.2115</v>
      </c>
      <c r="E1793">
        <v>1.2154</v>
      </c>
      <c r="F1793">
        <v>-3.3999999999999998E-3</v>
      </c>
      <c r="G1793">
        <v>-0.27896291434198101</v>
      </c>
      <c r="H1793">
        <v>0</v>
      </c>
      <c r="I1793">
        <f t="shared" si="235"/>
        <v>108.33346154234624</v>
      </c>
      <c r="J1793">
        <f t="shared" si="236"/>
        <v>1.2213400000000001</v>
      </c>
      <c r="K1793">
        <f t="shared" si="239"/>
        <v>1.2122066666666667</v>
      </c>
      <c r="L1793">
        <f t="shared" si="237"/>
        <v>1.20707875</v>
      </c>
      <c r="M1793">
        <f t="shared" si="243"/>
        <v>1.2020090000000003</v>
      </c>
      <c r="N1793">
        <f t="shared" si="241"/>
        <v>1.2058000000000006</v>
      </c>
      <c r="O1793">
        <v>-8.2277439526072908E-3</v>
      </c>
      <c r="P1793">
        <f t="shared" si="242"/>
        <v>-8.2277439526072908E-3</v>
      </c>
      <c r="Q1793">
        <f t="shared" si="240"/>
        <v>-8.2277439526072908E-3</v>
      </c>
      <c r="R1793">
        <f>MAX(I1765:I1794)</f>
        <v>110.14288170797865</v>
      </c>
      <c r="S1793">
        <f>MIN(I1765:I1794)</f>
        <v>106.61317537502082</v>
      </c>
      <c r="T1793">
        <f>IF(J1793&gt;K1793, 1, IF(J1793&lt;K1793, -1, 0))</f>
        <v>1</v>
      </c>
      <c r="U1793">
        <f t="shared" si="238"/>
        <v>1</v>
      </c>
      <c r="V1793">
        <f>G1793*U1794</f>
        <v>-0.27896291434198101</v>
      </c>
    </row>
    <row r="1794" spans="1:22" x14ac:dyDescent="0.15">
      <c r="A1794">
        <v>20060413</v>
      </c>
      <c r="B1794">
        <v>1.2149000000000001</v>
      </c>
      <c r="C1794">
        <v>1.2157</v>
      </c>
      <c r="D1794">
        <v>1.2118</v>
      </c>
      <c r="E1794">
        <v>1.2153</v>
      </c>
      <c r="F1794">
        <v>-1E-4</v>
      </c>
      <c r="G1794">
        <v>-8.2277439526072908E-3</v>
      </c>
      <c r="H1794">
        <v>0</v>
      </c>
      <c r="I1794">
        <f t="shared" si="235"/>
        <v>108.32454814251554</v>
      </c>
      <c r="J1794">
        <f t="shared" si="236"/>
        <v>1.2220599999999999</v>
      </c>
      <c r="K1794">
        <f t="shared" si="239"/>
        <v>1.2129700000000001</v>
      </c>
      <c r="L1794">
        <f t="shared" si="237"/>
        <v>1.2072387499999997</v>
      </c>
      <c r="M1794">
        <f t="shared" si="243"/>
        <v>1.2024570000000001</v>
      </c>
      <c r="N1794">
        <f t="shared" si="241"/>
        <v>1.2057431250000006</v>
      </c>
      <c r="O1794">
        <v>1.2754052497325601</v>
      </c>
      <c r="P1794">
        <f t="shared" si="242"/>
        <v>1.2754052497325601</v>
      </c>
      <c r="Q1794">
        <f t="shared" si="240"/>
        <v>1.2754052497325601</v>
      </c>
      <c r="R1794">
        <f>MAX(I1766:I1795)</f>
        <v>110.14288170797865</v>
      </c>
      <c r="S1794">
        <f>MIN(I1766:I1795)</f>
        <v>106.61317537502082</v>
      </c>
      <c r="T1794">
        <f>IF(J1794&gt;K1794, 1, IF(J1794&lt;K1794, -1, 0))</f>
        <v>1</v>
      </c>
      <c r="U1794">
        <f t="shared" si="238"/>
        <v>1</v>
      </c>
      <c r="V1794">
        <f>G1794*U1795</f>
        <v>-8.2277439526072908E-3</v>
      </c>
    </row>
    <row r="1795" spans="1:22" x14ac:dyDescent="0.15">
      <c r="A1795">
        <v>20060417</v>
      </c>
      <c r="B1795">
        <v>1.2294</v>
      </c>
      <c r="C1795">
        <v>1.2338</v>
      </c>
      <c r="D1795">
        <v>1.2263999999999999</v>
      </c>
      <c r="E1795">
        <v>1.2307999999999999</v>
      </c>
      <c r="F1795">
        <v>1.55E-2</v>
      </c>
      <c r="G1795">
        <v>1.2754052497325601</v>
      </c>
      <c r="H1795">
        <v>0</v>
      </c>
      <c r="I1795">
        <f t="shared" si="235"/>
        <v>109.70612511627425</v>
      </c>
      <c r="J1795">
        <f t="shared" si="236"/>
        <v>1.22146</v>
      </c>
      <c r="K1795">
        <f t="shared" si="239"/>
        <v>1.2133466666666668</v>
      </c>
      <c r="L1795">
        <f t="shared" si="237"/>
        <v>1.2073437499999999</v>
      </c>
      <c r="M1795">
        <f t="shared" si="243"/>
        <v>1.2028360000000002</v>
      </c>
      <c r="N1795">
        <f t="shared" si="241"/>
        <v>1.2056631250000005</v>
      </c>
      <c r="O1795">
        <v>0.430614234644141</v>
      </c>
      <c r="P1795">
        <f t="shared" si="242"/>
        <v>0.430614234644141</v>
      </c>
      <c r="Q1795">
        <f t="shared" si="240"/>
        <v>0.430614234644141</v>
      </c>
      <c r="R1795">
        <f>MAX(I1767:I1796)</f>
        <v>110.17853530730144</v>
      </c>
      <c r="S1795">
        <f>MIN(I1767:I1796)</f>
        <v>106.61317537502082</v>
      </c>
      <c r="T1795">
        <f>IF(J1795&gt;K1795, 1, IF(J1795&lt;K1795, -1, 0))</f>
        <v>1</v>
      </c>
      <c r="U1795">
        <f t="shared" si="238"/>
        <v>1</v>
      </c>
      <c r="V1795">
        <f>G1795*U1796</f>
        <v>1.2754052497325601</v>
      </c>
    </row>
    <row r="1796" spans="1:22" x14ac:dyDescent="0.15">
      <c r="A1796">
        <v>20060418</v>
      </c>
      <c r="B1796">
        <v>1.2309000000000001</v>
      </c>
      <c r="C1796">
        <v>1.2372000000000001</v>
      </c>
      <c r="D1796">
        <v>1.2299</v>
      </c>
      <c r="E1796">
        <v>1.2361</v>
      </c>
      <c r="F1796">
        <v>5.3E-3</v>
      </c>
      <c r="G1796">
        <v>0.430614234644141</v>
      </c>
      <c r="H1796">
        <v>0</v>
      </c>
      <c r="I1796">
        <f t="shared" ref="I1796:I1859" si="244">I1795*(1+G1796/100)</f>
        <v>110.17853530730144</v>
      </c>
      <c r="J1796">
        <f t="shared" si="236"/>
        <v>1.22275</v>
      </c>
      <c r="K1796">
        <f t="shared" si="239"/>
        <v>1.2142466666666669</v>
      </c>
      <c r="L1796">
        <f t="shared" si="237"/>
        <v>1.2076487499999999</v>
      </c>
      <c r="M1796">
        <f t="shared" si="243"/>
        <v>1.2033630000000002</v>
      </c>
      <c r="N1796">
        <f t="shared" si="241"/>
        <v>1.2056550000000006</v>
      </c>
      <c r="O1796">
        <v>0.58247714586199295</v>
      </c>
      <c r="P1796">
        <f t="shared" si="242"/>
        <v>0.58247714586199295</v>
      </c>
      <c r="Q1796">
        <f t="shared" si="240"/>
        <v>0.58247714586199295</v>
      </c>
      <c r="R1796">
        <f>MAX(I1768:I1797)</f>
        <v>110.82030009511196</v>
      </c>
      <c r="S1796">
        <f>MIN(I1768:I1797)</f>
        <v>106.80927017129626</v>
      </c>
      <c r="T1796">
        <f>IF(J1796&gt;K1796, 1, IF(J1796&lt;K1796, -1, 0))</f>
        <v>1</v>
      </c>
      <c r="U1796">
        <f t="shared" si="238"/>
        <v>1</v>
      </c>
      <c r="V1796">
        <f>G1796*U1797</f>
        <v>0.430614234644141</v>
      </c>
    </row>
    <row r="1797" spans="1:22" x14ac:dyDescent="0.15">
      <c r="A1797">
        <v>20060419</v>
      </c>
      <c r="B1797">
        <v>1.2388999999999999</v>
      </c>
      <c r="C1797">
        <v>1.2443</v>
      </c>
      <c r="D1797">
        <v>1.2334000000000001</v>
      </c>
      <c r="E1797">
        <v>1.2433000000000001</v>
      </c>
      <c r="F1797">
        <v>7.1999999999999998E-3</v>
      </c>
      <c r="G1797">
        <v>0.58247714586199295</v>
      </c>
      <c r="H1797">
        <v>0</v>
      </c>
      <c r="I1797">
        <f t="shared" si="244"/>
        <v>110.82030009511196</v>
      </c>
      <c r="J1797">
        <f t="shared" si="236"/>
        <v>1.2243800000000002</v>
      </c>
      <c r="K1797">
        <f t="shared" si="239"/>
        <v>1.2153700000000001</v>
      </c>
      <c r="L1797">
        <f t="shared" si="237"/>
        <v>1.2081974999999998</v>
      </c>
      <c r="M1797">
        <f t="shared" si="243"/>
        <v>1.2039799999999998</v>
      </c>
      <c r="N1797">
        <f t="shared" si="241"/>
        <v>1.2056962500000004</v>
      </c>
      <c r="O1797">
        <v>-0.56301777527548602</v>
      </c>
      <c r="P1797">
        <f t="shared" si="242"/>
        <v>-0.56301777527548602</v>
      </c>
      <c r="Q1797">
        <f t="shared" si="240"/>
        <v>-0.56301777527548602</v>
      </c>
      <c r="R1797">
        <f>MAX(I1769:I1798)</f>
        <v>110.82030009511196</v>
      </c>
      <c r="S1797">
        <f>MIN(I1769:I1798)</f>
        <v>106.80927017129626</v>
      </c>
      <c r="T1797">
        <f>IF(J1797&gt;K1797, 1, IF(J1797&lt;K1797, -1, 0))</f>
        <v>1</v>
      </c>
      <c r="U1797">
        <f t="shared" si="238"/>
        <v>1</v>
      </c>
      <c r="V1797">
        <f>G1797*U1798</f>
        <v>0.58247714586199295</v>
      </c>
    </row>
    <row r="1798" spans="1:22" x14ac:dyDescent="0.15">
      <c r="A1798">
        <v>20060420</v>
      </c>
      <c r="B1798">
        <v>1.2392000000000001</v>
      </c>
      <c r="C1798">
        <v>1.2394000000000001</v>
      </c>
      <c r="D1798">
        <v>1.2334000000000001</v>
      </c>
      <c r="E1798">
        <v>1.2363</v>
      </c>
      <c r="F1798">
        <v>-7.0000000000000001E-3</v>
      </c>
      <c r="G1798">
        <v>-0.56301777527548602</v>
      </c>
      <c r="H1798">
        <v>0</v>
      </c>
      <c r="I1798">
        <f t="shared" si="244"/>
        <v>110.19636210696284</v>
      </c>
      <c r="J1798">
        <f t="shared" si="236"/>
        <v>1.22549</v>
      </c>
      <c r="K1798">
        <f t="shared" si="239"/>
        <v>1.2169433333333333</v>
      </c>
      <c r="L1798">
        <f t="shared" si="237"/>
        <v>1.2088687499999999</v>
      </c>
      <c r="M1798">
        <f t="shared" si="243"/>
        <v>1.204591</v>
      </c>
      <c r="N1798">
        <f t="shared" si="241"/>
        <v>1.2058200000000003</v>
      </c>
      <c r="O1798">
        <v>0.20221629054436199</v>
      </c>
      <c r="P1798">
        <f t="shared" si="242"/>
        <v>0.20221629054436199</v>
      </c>
      <c r="Q1798">
        <f t="shared" si="240"/>
        <v>0.20221629054436199</v>
      </c>
      <c r="R1798">
        <f>MAX(I1770:I1799)</f>
        <v>110.82030009511196</v>
      </c>
      <c r="S1798">
        <f>MIN(I1770:I1799)</f>
        <v>106.83601037078839</v>
      </c>
      <c r="T1798">
        <f>IF(J1798&gt;K1798, 1, IF(J1798&lt;K1798, -1, 0))</f>
        <v>1</v>
      </c>
      <c r="U1798">
        <f t="shared" si="238"/>
        <v>1</v>
      </c>
      <c r="V1798">
        <f>G1798*U1799</f>
        <v>-0.56301777527548602</v>
      </c>
    </row>
    <row r="1799" spans="1:22" x14ac:dyDescent="0.15">
      <c r="A1799">
        <v>20060421</v>
      </c>
      <c r="B1799">
        <v>1.2373000000000001</v>
      </c>
      <c r="C1799">
        <v>1.2405999999999999</v>
      </c>
      <c r="D1799">
        <v>1.2353000000000001</v>
      </c>
      <c r="E1799">
        <v>1.2387999999999999</v>
      </c>
      <c r="F1799">
        <v>2.5000000000000001E-3</v>
      </c>
      <c r="G1799">
        <v>0.20221629054436199</v>
      </c>
      <c r="H1799">
        <v>0</v>
      </c>
      <c r="I1799">
        <f t="shared" si="244"/>
        <v>110.41919710273037</v>
      </c>
      <c r="J1799">
        <f t="shared" si="236"/>
        <v>1.2255499999999999</v>
      </c>
      <c r="K1799">
        <f t="shared" si="239"/>
        <v>1.2181900000000001</v>
      </c>
      <c r="L1799">
        <f t="shared" si="237"/>
        <v>1.2094099999999999</v>
      </c>
      <c r="M1799">
        <f t="shared" si="243"/>
        <v>1.2051379999999998</v>
      </c>
      <c r="N1799">
        <f t="shared" si="241"/>
        <v>1.2059031250000003</v>
      </c>
      <c r="O1799">
        <v>0.484339683564741</v>
      </c>
      <c r="P1799">
        <f t="shared" si="242"/>
        <v>0.484339683564741</v>
      </c>
      <c r="Q1799">
        <f t="shared" si="240"/>
        <v>0.484339683564741</v>
      </c>
      <c r="R1799">
        <f>MAX(I1771:I1800)</f>
        <v>110.95400109257245</v>
      </c>
      <c r="S1799">
        <f>MIN(I1771:I1800)</f>
        <v>107.21928656350853</v>
      </c>
      <c r="T1799">
        <f>IF(J1799&gt;K1799, 1, IF(J1799&lt;K1799, -1, 0))</f>
        <v>1</v>
      </c>
      <c r="U1799">
        <f t="shared" si="238"/>
        <v>1</v>
      </c>
      <c r="V1799">
        <f>G1799*U1800</f>
        <v>-0.20221629054436199</v>
      </c>
    </row>
    <row r="1800" spans="1:22" x14ac:dyDescent="0.15">
      <c r="A1800">
        <v>20060424</v>
      </c>
      <c r="B1800">
        <v>1.2415</v>
      </c>
      <c r="C1800">
        <v>1.2454000000000001</v>
      </c>
      <c r="D1800">
        <v>1.238</v>
      </c>
      <c r="E1800">
        <v>1.2447999999999999</v>
      </c>
      <c r="F1800">
        <v>6.0000000000000001E-3</v>
      </c>
      <c r="G1800">
        <v>0.484339683564741</v>
      </c>
      <c r="H1800">
        <v>0</v>
      </c>
      <c r="I1800">
        <f t="shared" si="244"/>
        <v>110.95400109257245</v>
      </c>
      <c r="J1800">
        <f t="shared" si="236"/>
        <v>1.2265999999999999</v>
      </c>
      <c r="K1800">
        <f t="shared" si="239"/>
        <v>1.2195399999999996</v>
      </c>
      <c r="L1800">
        <f t="shared" si="237"/>
        <v>1.2100075000000001</v>
      </c>
      <c r="M1800">
        <f t="shared" si="243"/>
        <v>1.2057969999999998</v>
      </c>
      <c r="N1800">
        <f t="shared" si="241"/>
        <v>1.2059306250000001</v>
      </c>
      <c r="O1800">
        <v>0.241002570694097</v>
      </c>
      <c r="P1800">
        <f t="shared" si="242"/>
        <v>0.241002570694097</v>
      </c>
      <c r="Q1800">
        <f t="shared" si="240"/>
        <v>0.241002570694097</v>
      </c>
      <c r="R1800">
        <f>MAX(I1772:I1801)</f>
        <v>111.22140308749351</v>
      </c>
      <c r="S1800">
        <f>MIN(I1772:I1801)</f>
        <v>107.21928656350853</v>
      </c>
      <c r="T1800">
        <f>IF(J1800&gt;K1800, 1, IF(J1800&lt;K1800, -1, 0))</f>
        <v>1</v>
      </c>
      <c r="U1800">
        <f t="shared" si="238"/>
        <v>-1</v>
      </c>
      <c r="V1800">
        <f>G1800*U1801</f>
        <v>-0.484339683564741</v>
      </c>
    </row>
    <row r="1801" spans="1:22" x14ac:dyDescent="0.15">
      <c r="A1801">
        <v>20060425</v>
      </c>
      <c r="B1801">
        <v>1.2472000000000001</v>
      </c>
      <c r="C1801">
        <v>1.2484</v>
      </c>
      <c r="D1801">
        <v>1.2410000000000001</v>
      </c>
      <c r="E1801">
        <v>1.2478</v>
      </c>
      <c r="F1801">
        <v>3.0000000000000001E-3</v>
      </c>
      <c r="G1801">
        <v>0.241002570694097</v>
      </c>
      <c r="H1801">
        <v>0</v>
      </c>
      <c r="I1801">
        <f t="shared" si="244"/>
        <v>111.22140308749351</v>
      </c>
      <c r="J1801">
        <f t="shared" si="236"/>
        <v>1.2294699999999998</v>
      </c>
      <c r="K1801">
        <f t="shared" si="239"/>
        <v>1.2210799999999999</v>
      </c>
      <c r="L1801">
        <f t="shared" si="237"/>
        <v>1.210715</v>
      </c>
      <c r="M1801">
        <f t="shared" si="243"/>
        <v>1.2063579999999998</v>
      </c>
      <c r="N1801">
        <f t="shared" si="241"/>
        <v>1.2058950000000002</v>
      </c>
      <c r="O1801">
        <v>0.168296201314312</v>
      </c>
      <c r="P1801">
        <f t="shared" si="242"/>
        <v>0.168296201314312</v>
      </c>
      <c r="Q1801">
        <f t="shared" si="240"/>
        <v>0.168296201314312</v>
      </c>
      <c r="R1801">
        <f>MAX(I1773:I1802)</f>
        <v>111.40858448393824</v>
      </c>
      <c r="S1801">
        <f>MIN(I1773:I1802)</f>
        <v>107.21928656350853</v>
      </c>
      <c r="T1801">
        <f>IF(J1801&gt;K1801, 1, IF(J1801&lt;K1801, -1, 0))</f>
        <v>1</v>
      </c>
      <c r="U1801">
        <f t="shared" si="238"/>
        <v>-1</v>
      </c>
      <c r="V1801">
        <f>G1801*U1802</f>
        <v>-0.241002570694097</v>
      </c>
    </row>
    <row r="1802" spans="1:22" x14ac:dyDescent="0.15">
      <c r="A1802">
        <v>20060426</v>
      </c>
      <c r="B1802">
        <v>1.2470000000000001</v>
      </c>
      <c r="C1802">
        <v>1.2515000000000001</v>
      </c>
      <c r="D1802">
        <v>1.2430000000000001</v>
      </c>
      <c r="E1802">
        <v>1.2499</v>
      </c>
      <c r="F1802">
        <v>2.0999999999999999E-3</v>
      </c>
      <c r="G1802">
        <v>0.168296201314312</v>
      </c>
      <c r="H1802">
        <v>0</v>
      </c>
      <c r="I1802">
        <f t="shared" si="244"/>
        <v>111.40858448393824</v>
      </c>
      <c r="J1802">
        <f t="shared" si="236"/>
        <v>1.2327399999999999</v>
      </c>
      <c r="K1802">
        <f t="shared" si="239"/>
        <v>1.222563333333333</v>
      </c>
      <c r="L1802">
        <f t="shared" si="237"/>
        <v>1.2114674999999999</v>
      </c>
      <c r="M1802">
        <f t="shared" si="243"/>
        <v>1.2070339999999997</v>
      </c>
      <c r="N1802">
        <f t="shared" si="241"/>
        <v>1.2058506250000003</v>
      </c>
      <c r="O1802">
        <v>0.63205056404512505</v>
      </c>
      <c r="P1802">
        <f t="shared" si="242"/>
        <v>0.63205056404512505</v>
      </c>
      <c r="Q1802">
        <f t="shared" si="240"/>
        <v>0.63205056404512505</v>
      </c>
      <c r="R1802">
        <f>MAX(I1774:I1803)</f>
        <v>112.11274307056365</v>
      </c>
      <c r="S1802">
        <f>MIN(I1774:I1803)</f>
        <v>107.21928656350853</v>
      </c>
      <c r="T1802">
        <f>IF(J1802&gt;K1802, 1, IF(J1802&lt;K1802, -1, 0))</f>
        <v>1</v>
      </c>
      <c r="U1802">
        <f t="shared" si="238"/>
        <v>-1</v>
      </c>
      <c r="V1802">
        <f>G1802*U1803</f>
        <v>-0.168296201314312</v>
      </c>
    </row>
    <row r="1803" spans="1:22" x14ac:dyDescent="0.15">
      <c r="A1803">
        <v>20060427</v>
      </c>
      <c r="B1803">
        <v>1.2456</v>
      </c>
      <c r="C1803">
        <v>1.2587999999999999</v>
      </c>
      <c r="D1803">
        <v>1.2455000000000001</v>
      </c>
      <c r="E1803">
        <v>1.2578</v>
      </c>
      <c r="F1803">
        <v>7.9000000000000008E-3</v>
      </c>
      <c r="G1803">
        <v>0.63205056404512505</v>
      </c>
      <c r="H1803">
        <v>0</v>
      </c>
      <c r="I1803">
        <f t="shared" si="244"/>
        <v>112.11274307056365</v>
      </c>
      <c r="J1803">
        <f t="shared" si="236"/>
        <v>1.2358499999999999</v>
      </c>
      <c r="K1803">
        <f t="shared" si="239"/>
        <v>1.2239199999999999</v>
      </c>
      <c r="L1803">
        <f t="shared" si="237"/>
        <v>1.2122275</v>
      </c>
      <c r="M1803">
        <f t="shared" si="243"/>
        <v>1.2077289999999998</v>
      </c>
      <c r="N1803">
        <f t="shared" si="241"/>
        <v>1.2058581250000002</v>
      </c>
      <c r="O1803">
        <v>0.58832882811258302</v>
      </c>
      <c r="P1803">
        <f t="shared" si="242"/>
        <v>0.58832882811258302</v>
      </c>
      <c r="Q1803">
        <f t="shared" si="240"/>
        <v>0.58832882811258302</v>
      </c>
      <c r="R1803">
        <f>MAX(I1775:I1804)</f>
        <v>112.77233465803556</v>
      </c>
      <c r="S1803">
        <f>MIN(I1775:I1804)</f>
        <v>107.21928656350853</v>
      </c>
      <c r="T1803">
        <f>IF(J1803&gt;K1803, 1, IF(J1803&lt;K1803, -1, 0))</f>
        <v>1</v>
      </c>
      <c r="U1803">
        <f t="shared" si="238"/>
        <v>-1</v>
      </c>
      <c r="V1803">
        <f>G1803*U1804</f>
        <v>-0.63205056404512505</v>
      </c>
    </row>
    <row r="1804" spans="1:22" x14ac:dyDescent="0.15">
      <c r="A1804">
        <v>20060428</v>
      </c>
      <c r="B1804">
        <v>1.2575000000000001</v>
      </c>
      <c r="C1804">
        <v>1.2675000000000001</v>
      </c>
      <c r="D1804">
        <v>1.2571000000000001</v>
      </c>
      <c r="E1804">
        <v>1.2652000000000001</v>
      </c>
      <c r="F1804">
        <v>7.4000000000000003E-3</v>
      </c>
      <c r="G1804">
        <v>0.58832882811258302</v>
      </c>
      <c r="H1804">
        <v>0</v>
      </c>
      <c r="I1804">
        <f t="shared" si="244"/>
        <v>112.77233465803556</v>
      </c>
      <c r="J1804">
        <f t="shared" si="236"/>
        <v>1.2400899999999999</v>
      </c>
      <c r="K1804">
        <f t="shared" si="239"/>
        <v>1.2253666666666667</v>
      </c>
      <c r="L1804">
        <f t="shared" si="237"/>
        <v>1.2131000000000001</v>
      </c>
      <c r="M1804">
        <f t="shared" si="243"/>
        <v>1.208553</v>
      </c>
      <c r="N1804">
        <f t="shared" si="241"/>
        <v>1.2059537500000004</v>
      </c>
      <c r="O1804">
        <v>0</v>
      </c>
      <c r="P1804">
        <f t="shared" si="242"/>
        <v>0</v>
      </c>
      <c r="Q1804">
        <f t="shared" si="240"/>
        <v>0</v>
      </c>
      <c r="R1804">
        <f>MAX(I1776:I1805)</f>
        <v>112.77233465803556</v>
      </c>
      <c r="S1804">
        <f>MIN(I1776:I1805)</f>
        <v>107.21928656350853</v>
      </c>
      <c r="T1804">
        <f>IF(J1804&gt;K1804, 1, IF(J1804&lt;K1804, -1, 0))</f>
        <v>1</v>
      </c>
      <c r="U1804">
        <f t="shared" si="238"/>
        <v>-1</v>
      </c>
      <c r="V1804">
        <f>G1804*U1805</f>
        <v>-0.58832882811258302</v>
      </c>
    </row>
    <row r="1805" spans="1:22" x14ac:dyDescent="0.15">
      <c r="A1805">
        <v>20060501</v>
      </c>
      <c r="B1805">
        <v>1.268</v>
      </c>
      <c r="C1805">
        <v>1.2729999999999999</v>
      </c>
      <c r="D1805">
        <v>1.2639</v>
      </c>
      <c r="E1805">
        <v>1.2652000000000001</v>
      </c>
      <c r="F1805">
        <v>0</v>
      </c>
      <c r="G1805">
        <v>0</v>
      </c>
      <c r="H1805">
        <v>0</v>
      </c>
      <c r="I1805">
        <f t="shared" si="244"/>
        <v>112.77233465803556</v>
      </c>
      <c r="J1805">
        <f t="shared" si="236"/>
        <v>1.24508</v>
      </c>
      <c r="K1805">
        <f t="shared" si="239"/>
        <v>1.2267166666666669</v>
      </c>
      <c r="L1805">
        <f t="shared" si="237"/>
        <v>1.2138312500000001</v>
      </c>
      <c r="M1805">
        <f t="shared" si="243"/>
        <v>1.2094829999999999</v>
      </c>
      <c r="N1805">
        <f t="shared" si="241"/>
        <v>1.2061075000000003</v>
      </c>
      <c r="O1805">
        <v>0.13436610812518299</v>
      </c>
      <c r="P1805">
        <f t="shared" si="242"/>
        <v>0.13436610812518299</v>
      </c>
      <c r="Q1805">
        <f t="shared" si="240"/>
        <v>0.13436610812518299</v>
      </c>
      <c r="R1805">
        <f>MAX(I1777:I1806)</f>
        <v>112.92386245515748</v>
      </c>
      <c r="S1805">
        <f>MIN(I1777:I1806)</f>
        <v>107.21928656350853</v>
      </c>
      <c r="T1805">
        <f>IF(J1805&gt;K1805, 1, IF(J1805&lt;K1805, -1, 0))</f>
        <v>1</v>
      </c>
      <c r="U1805">
        <f t="shared" si="238"/>
        <v>-1</v>
      </c>
      <c r="V1805">
        <f>G1805*U1806</f>
        <v>0</v>
      </c>
    </row>
    <row r="1806" spans="1:22" x14ac:dyDescent="0.15">
      <c r="A1806">
        <v>20060502</v>
      </c>
      <c r="B1806">
        <v>1.2690999999999999</v>
      </c>
      <c r="C1806">
        <v>1.2694000000000001</v>
      </c>
      <c r="D1806">
        <v>1.2645999999999999</v>
      </c>
      <c r="E1806">
        <v>1.2668999999999999</v>
      </c>
      <c r="F1806">
        <v>1.6999999999999999E-3</v>
      </c>
      <c r="G1806">
        <v>0.13436610812518299</v>
      </c>
      <c r="H1806">
        <v>0</v>
      </c>
      <c r="I1806">
        <f t="shared" si="244"/>
        <v>112.92386245515748</v>
      </c>
      <c r="J1806">
        <f t="shared" ref="J1806:J1869" si="245">AVERAGE(E1796:E1805)</f>
        <v>1.2485199999999999</v>
      </c>
      <c r="K1806">
        <f t="shared" si="239"/>
        <v>1.2280133333333334</v>
      </c>
      <c r="L1806">
        <f t="shared" si="237"/>
        <v>1.2144325000000002</v>
      </c>
      <c r="M1806">
        <f t="shared" si="243"/>
        <v>1.2103339999999998</v>
      </c>
      <c r="N1806">
        <f t="shared" si="241"/>
        <v>1.2062600000000003</v>
      </c>
      <c r="O1806">
        <v>-2.3679848448967301E-2</v>
      </c>
      <c r="P1806">
        <f t="shared" si="242"/>
        <v>-2.3679848448967301E-2</v>
      </c>
      <c r="Q1806">
        <f t="shared" si="240"/>
        <v>-2.3679848448967301E-2</v>
      </c>
      <c r="R1806">
        <f>MAX(I1778:I1807)</f>
        <v>112.92386245515748</v>
      </c>
      <c r="S1806">
        <f>MIN(I1778:I1807)</f>
        <v>107.21928656350853</v>
      </c>
      <c r="T1806">
        <f>IF(J1806&gt;K1806, 1, IF(J1806&lt;K1806, -1, 0))</f>
        <v>1</v>
      </c>
      <c r="U1806">
        <f t="shared" si="238"/>
        <v>-1</v>
      </c>
      <c r="V1806">
        <f>G1806*U1807</f>
        <v>-0.13436610812518299</v>
      </c>
    </row>
    <row r="1807" spans="1:22" x14ac:dyDescent="0.15">
      <c r="A1807">
        <v>20060503</v>
      </c>
      <c r="B1807">
        <v>1.2678</v>
      </c>
      <c r="C1807">
        <v>1.27</v>
      </c>
      <c r="D1807">
        <v>1.2634000000000001</v>
      </c>
      <c r="E1807">
        <v>1.2665999999999999</v>
      </c>
      <c r="F1807">
        <v>-2.9999999999999997E-4</v>
      </c>
      <c r="G1807">
        <v>-2.3679848448967301E-2</v>
      </c>
      <c r="H1807">
        <v>0</v>
      </c>
      <c r="I1807">
        <f t="shared" si="244"/>
        <v>112.89712225566538</v>
      </c>
      <c r="J1807">
        <f t="shared" si="245"/>
        <v>1.2516</v>
      </c>
      <c r="K1807">
        <f t="shared" si="239"/>
        <v>1.2294666666666669</v>
      </c>
      <c r="L1807">
        <f t="shared" si="237"/>
        <v>1.2150775</v>
      </c>
      <c r="M1807">
        <f t="shared" si="243"/>
        <v>1.211201</v>
      </c>
      <c r="N1807">
        <f t="shared" si="241"/>
        <v>1.2065037500000002</v>
      </c>
      <c r="O1807">
        <v>0.67108795199746996</v>
      </c>
      <c r="P1807">
        <f t="shared" si="242"/>
        <v>0.67108795199746996</v>
      </c>
      <c r="Q1807">
        <f t="shared" si="240"/>
        <v>0.67108795199746996</v>
      </c>
      <c r="R1807">
        <f>MAX(I1779:I1808)</f>
        <v>113.654761241275</v>
      </c>
      <c r="S1807">
        <f>MIN(I1779:I1808)</f>
        <v>107.21928656350853</v>
      </c>
      <c r="T1807">
        <f>IF(J1807&gt;K1807, 1, IF(J1807&lt;K1807, -1, 0))</f>
        <v>1</v>
      </c>
      <c r="U1807">
        <f t="shared" si="238"/>
        <v>-1</v>
      </c>
      <c r="V1807">
        <f>G1807*U1808</f>
        <v>2.3679848448967301E-2</v>
      </c>
    </row>
    <row r="1808" spans="1:22" x14ac:dyDescent="0.15">
      <c r="A1808">
        <v>20060504</v>
      </c>
      <c r="B1808">
        <v>1.2639</v>
      </c>
      <c r="C1808">
        <v>1.2762</v>
      </c>
      <c r="D1808">
        <v>1.2632000000000001</v>
      </c>
      <c r="E1808">
        <v>1.2750999999999999</v>
      </c>
      <c r="F1808">
        <v>8.5000000000000006E-3</v>
      </c>
      <c r="G1808">
        <v>0.67108795199746996</v>
      </c>
      <c r="H1808">
        <v>0</v>
      </c>
      <c r="I1808">
        <f t="shared" si="244"/>
        <v>113.654761241275</v>
      </c>
      <c r="J1808">
        <f t="shared" si="245"/>
        <v>1.25393</v>
      </c>
      <c r="K1808">
        <f t="shared" si="239"/>
        <v>1.2311300000000001</v>
      </c>
      <c r="L1808">
        <f t="shared" si="237"/>
        <v>1.2156562500000003</v>
      </c>
      <c r="M1808">
        <f t="shared" si="243"/>
        <v>1.2121359999999997</v>
      </c>
      <c r="N1808">
        <f t="shared" si="241"/>
        <v>1.2067175000000003</v>
      </c>
      <c r="O1808">
        <v>0.164692965257626</v>
      </c>
      <c r="P1808">
        <f t="shared" si="242"/>
        <v>0.164692965257626</v>
      </c>
      <c r="Q1808">
        <f t="shared" si="240"/>
        <v>0.164692965257626</v>
      </c>
      <c r="R1808">
        <f>MAX(I1780:I1809)</f>
        <v>113.84194263771973</v>
      </c>
      <c r="S1808">
        <f>MIN(I1780:I1809)</f>
        <v>107.5490823572445</v>
      </c>
      <c r="T1808">
        <f>IF(J1808&gt;K1808, 1, IF(J1808&lt;K1808, -1, 0))</f>
        <v>1</v>
      </c>
      <c r="U1808">
        <f t="shared" si="238"/>
        <v>-1</v>
      </c>
      <c r="V1808">
        <f>G1808*U1809</f>
        <v>-0.67108795199746996</v>
      </c>
    </row>
    <row r="1809" spans="1:22" x14ac:dyDescent="0.15">
      <c r="A1809">
        <v>20060505</v>
      </c>
      <c r="B1809">
        <v>1.2724</v>
      </c>
      <c r="C1809">
        <v>1.2802</v>
      </c>
      <c r="D1809">
        <v>1.272</v>
      </c>
      <c r="E1809">
        <v>1.2771999999999999</v>
      </c>
      <c r="F1809">
        <v>2.0999999999999999E-3</v>
      </c>
      <c r="G1809">
        <v>0.164692965257626</v>
      </c>
      <c r="H1809">
        <v>0</v>
      </c>
      <c r="I1809">
        <f t="shared" si="244"/>
        <v>113.84194263771973</v>
      </c>
      <c r="J1809">
        <f t="shared" si="245"/>
        <v>1.2578100000000001</v>
      </c>
      <c r="K1809">
        <f t="shared" si="239"/>
        <v>1.23315</v>
      </c>
      <c r="L1809">
        <f t="shared" si="237"/>
        <v>1.2164312500000003</v>
      </c>
      <c r="M1809">
        <f t="shared" si="243"/>
        <v>1.2130699999999994</v>
      </c>
      <c r="N1809">
        <f t="shared" si="241"/>
        <v>1.2069793750000002</v>
      </c>
      <c r="O1809">
        <v>-0.250548073911672</v>
      </c>
      <c r="P1809">
        <f t="shared" si="242"/>
        <v>-0.250548073911672</v>
      </c>
      <c r="Q1809">
        <f t="shared" si="240"/>
        <v>-0.250548073911672</v>
      </c>
      <c r="R1809">
        <f>MAX(I1781:I1810)</f>
        <v>113.84194263771973</v>
      </c>
      <c r="S1809">
        <f>MIN(I1781:I1810)</f>
        <v>107.5490823572445</v>
      </c>
      <c r="T1809">
        <f>IF(J1809&gt;K1809, 1, IF(J1809&lt;K1809, -1, 0))</f>
        <v>1</v>
      </c>
      <c r="U1809">
        <f t="shared" si="238"/>
        <v>-1</v>
      </c>
      <c r="V1809">
        <f>G1809*U1810</f>
        <v>-0.164692965257626</v>
      </c>
    </row>
    <row r="1810" spans="1:22" x14ac:dyDescent="0.15">
      <c r="A1810">
        <v>20060508</v>
      </c>
      <c r="B1810">
        <v>1.2786999999999999</v>
      </c>
      <c r="C1810">
        <v>1.2791999999999999</v>
      </c>
      <c r="D1810">
        <v>1.2726999999999999</v>
      </c>
      <c r="E1810">
        <v>1.274</v>
      </c>
      <c r="F1810">
        <v>-3.2000000000000002E-3</v>
      </c>
      <c r="G1810">
        <v>-0.250548073911672</v>
      </c>
      <c r="H1810">
        <v>0</v>
      </c>
      <c r="I1810">
        <f t="shared" si="244"/>
        <v>113.55671384313729</v>
      </c>
      <c r="J1810">
        <f t="shared" si="245"/>
        <v>1.2616499999999999</v>
      </c>
      <c r="K1810">
        <f t="shared" si="239"/>
        <v>1.2356266666666669</v>
      </c>
      <c r="L1810">
        <f t="shared" si="237"/>
        <v>1.2172512500000001</v>
      </c>
      <c r="M1810">
        <f t="shared" si="243"/>
        <v>1.2140169999999997</v>
      </c>
      <c r="N1810">
        <f t="shared" si="241"/>
        <v>1.2072918750000003</v>
      </c>
      <c r="O1810">
        <v>0.38461538461537698</v>
      </c>
      <c r="P1810">
        <f t="shared" si="242"/>
        <v>0.38461538461537698</v>
      </c>
      <c r="Q1810">
        <f t="shared" si="240"/>
        <v>0.38461538461537698</v>
      </c>
      <c r="R1810">
        <f>MAX(I1782:I1811)</f>
        <v>113.99347043484165</v>
      </c>
      <c r="S1810">
        <f>MIN(I1782:I1811)</f>
        <v>107.5490823572445</v>
      </c>
      <c r="T1810">
        <f>IF(J1810&gt;K1810, 1, IF(J1810&lt;K1810, -1, 0))</f>
        <v>1</v>
      </c>
      <c r="U1810">
        <f t="shared" si="238"/>
        <v>-1</v>
      </c>
      <c r="V1810">
        <f>G1810*U1811</f>
        <v>0.250548073911672</v>
      </c>
    </row>
    <row r="1811" spans="1:22" x14ac:dyDescent="0.15">
      <c r="A1811">
        <v>20060509</v>
      </c>
      <c r="B1811">
        <v>1.2733000000000001</v>
      </c>
      <c r="C1811">
        <v>1.2814000000000001</v>
      </c>
      <c r="D1811">
        <v>1.2724</v>
      </c>
      <c r="E1811">
        <v>1.2788999999999999</v>
      </c>
      <c r="F1811">
        <v>4.8999999999999998E-3</v>
      </c>
      <c r="G1811">
        <v>0.38461538461537698</v>
      </c>
      <c r="H1811">
        <v>0</v>
      </c>
      <c r="I1811">
        <f t="shared" si="244"/>
        <v>113.99347043484165</v>
      </c>
      <c r="J1811">
        <f t="shared" si="245"/>
        <v>1.2645700000000002</v>
      </c>
      <c r="K1811">
        <f t="shared" si="239"/>
        <v>1.2377833333333335</v>
      </c>
      <c r="L1811">
        <f t="shared" si="237"/>
        <v>1.2179687500000003</v>
      </c>
      <c r="M1811">
        <f t="shared" si="243"/>
        <v>1.2148049999999997</v>
      </c>
      <c r="N1811">
        <f t="shared" si="241"/>
        <v>1.2075700000000003</v>
      </c>
      <c r="O1811">
        <v>0.42223786066151198</v>
      </c>
      <c r="P1811">
        <f t="shared" si="242"/>
        <v>0.42223786066151198</v>
      </c>
      <c r="Q1811">
        <f t="shared" si="240"/>
        <v>0.42223786066151198</v>
      </c>
      <c r="R1811">
        <f>MAX(I1783:I1812)</f>
        <v>114.47479402569954</v>
      </c>
      <c r="S1811">
        <f>MIN(I1783:I1812)</f>
        <v>107.69169675453574</v>
      </c>
      <c r="T1811">
        <f>IF(J1811&gt;K1811, 1, IF(J1811&lt;K1811, -1, 0))</f>
        <v>1</v>
      </c>
      <c r="U1811">
        <f t="shared" si="238"/>
        <v>-1</v>
      </c>
      <c r="V1811">
        <f>G1811*U1812</f>
        <v>-0.38461538461537698</v>
      </c>
    </row>
    <row r="1812" spans="1:22" x14ac:dyDescent="0.15">
      <c r="A1812">
        <v>20060510</v>
      </c>
      <c r="B1812">
        <v>1.2811999999999999</v>
      </c>
      <c r="C1812">
        <v>1.2865</v>
      </c>
      <c r="D1812">
        <v>1.2786</v>
      </c>
      <c r="E1812">
        <v>1.2843</v>
      </c>
      <c r="F1812">
        <v>5.4000000000000003E-3</v>
      </c>
      <c r="G1812">
        <v>0.42223786066151198</v>
      </c>
      <c r="H1812">
        <v>0</v>
      </c>
      <c r="I1812">
        <f t="shared" si="244"/>
        <v>114.47479402569954</v>
      </c>
      <c r="J1812">
        <f t="shared" si="245"/>
        <v>1.2676799999999999</v>
      </c>
      <c r="K1812">
        <f t="shared" si="239"/>
        <v>1.2401800000000001</v>
      </c>
      <c r="L1812">
        <f t="shared" ref="L1812:L1875" si="246">AVERAGE(E1732:E1811)</f>
        <v>1.2188512499999999</v>
      </c>
      <c r="M1812">
        <f t="shared" si="243"/>
        <v>1.2155809999999996</v>
      </c>
      <c r="N1812">
        <f t="shared" si="241"/>
        <v>1.2079375000000003</v>
      </c>
      <c r="O1812">
        <v>0.31145371019232299</v>
      </c>
      <c r="P1812">
        <f t="shared" si="242"/>
        <v>0.31145371019232299</v>
      </c>
      <c r="Q1812">
        <f t="shared" si="240"/>
        <v>0.31145371019232299</v>
      </c>
      <c r="R1812">
        <f>MAX(I1784:I1813)</f>
        <v>114.8313300189276</v>
      </c>
      <c r="S1812">
        <f>MIN(I1784:I1813)</f>
        <v>108.30672134285415</v>
      </c>
      <c r="T1812">
        <f>IF(J1812&gt;K1812, 1, IF(J1812&lt;K1812, -1, 0))</f>
        <v>1</v>
      </c>
      <c r="U1812">
        <f t="shared" ref="U1812:U1875" si="247">IF(T1762=-1,-1,IF(T1762=1,1,U1761))</f>
        <v>-1</v>
      </c>
      <c r="V1812">
        <f>G1812*U1813</f>
        <v>-0.42223786066151198</v>
      </c>
    </row>
    <row r="1813" spans="1:22" x14ac:dyDescent="0.15">
      <c r="A1813">
        <v>20060511</v>
      </c>
      <c r="B1813">
        <v>1.2753000000000001</v>
      </c>
      <c r="C1813">
        <v>1.29</v>
      </c>
      <c r="D1813">
        <v>1.2753000000000001</v>
      </c>
      <c r="E1813">
        <v>1.2883</v>
      </c>
      <c r="F1813">
        <v>4.0000000000000001E-3</v>
      </c>
      <c r="G1813">
        <v>0.31145371019232299</v>
      </c>
      <c r="H1813">
        <v>0</v>
      </c>
      <c r="I1813">
        <f t="shared" si="244"/>
        <v>114.8313300189276</v>
      </c>
      <c r="J1813">
        <f t="shared" si="245"/>
        <v>1.27112</v>
      </c>
      <c r="K1813">
        <f t="shared" si="239"/>
        <v>1.2427700000000004</v>
      </c>
      <c r="L1813">
        <f t="shared" si="246"/>
        <v>1.2196862500000001</v>
      </c>
      <c r="M1813">
        <f t="shared" si="243"/>
        <v>1.2163599999999999</v>
      </c>
      <c r="N1813">
        <f t="shared" si="241"/>
        <v>1.2083475000000004</v>
      </c>
      <c r="O1813">
        <v>0.42691919583948301</v>
      </c>
      <c r="P1813">
        <f t="shared" si="242"/>
        <v>0.42691919583948301</v>
      </c>
      <c r="Q1813">
        <f t="shared" si="240"/>
        <v>0.42691919583948301</v>
      </c>
      <c r="R1813">
        <f>MAX(I1785:I1814)</f>
        <v>115.32156700961619</v>
      </c>
      <c r="S1813">
        <f>MIN(I1785:I1814)</f>
        <v>108.30672134285415</v>
      </c>
      <c r="T1813">
        <f>IF(J1813&gt;K1813, 1, IF(J1813&lt;K1813, -1, 0))</f>
        <v>1</v>
      </c>
      <c r="U1813">
        <f t="shared" si="247"/>
        <v>-1</v>
      </c>
      <c r="V1813">
        <f>G1813*U1814</f>
        <v>-0.31145371019232299</v>
      </c>
    </row>
    <row r="1814" spans="1:22" x14ac:dyDescent="0.15">
      <c r="A1814">
        <v>20060512</v>
      </c>
      <c r="B1814">
        <v>1.2935000000000001</v>
      </c>
      <c r="C1814">
        <v>1.2963</v>
      </c>
      <c r="D1814">
        <v>1.2887999999999999</v>
      </c>
      <c r="E1814">
        <v>1.2938000000000001</v>
      </c>
      <c r="F1814">
        <v>5.4999999999999997E-3</v>
      </c>
      <c r="G1814">
        <v>0.42691919583948301</v>
      </c>
      <c r="H1814">
        <v>0</v>
      </c>
      <c r="I1814">
        <f t="shared" si="244"/>
        <v>115.32156700961619</v>
      </c>
      <c r="J1814">
        <f t="shared" si="245"/>
        <v>1.27417</v>
      </c>
      <c r="K1814">
        <f t="shared" si="239"/>
        <v>1.2454400000000001</v>
      </c>
      <c r="L1814">
        <f t="shared" si="246"/>
        <v>1.22062125</v>
      </c>
      <c r="M1814">
        <f t="shared" si="243"/>
        <v>1.2172169999999998</v>
      </c>
      <c r="N1814">
        <f t="shared" si="241"/>
        <v>1.2087381250000002</v>
      </c>
      <c r="O1814">
        <v>-0.76518781882825904</v>
      </c>
      <c r="P1814">
        <f t="shared" si="242"/>
        <v>-0.76518781882825904</v>
      </c>
      <c r="Q1814">
        <f t="shared" si="240"/>
        <v>-0.76518781882825904</v>
      </c>
      <c r="R1814">
        <f>MAX(I1786:I1815)</f>
        <v>115.32156700961619</v>
      </c>
      <c r="S1814">
        <f>MIN(I1786:I1815)</f>
        <v>108.30672134285415</v>
      </c>
      <c r="T1814">
        <f>IF(J1814&gt;K1814, 1, IF(J1814&lt;K1814, -1, 0))</f>
        <v>1</v>
      </c>
      <c r="U1814">
        <f t="shared" si="247"/>
        <v>-1</v>
      </c>
      <c r="V1814">
        <f>G1814*U1815</f>
        <v>-0.42691919583948301</v>
      </c>
    </row>
    <row r="1815" spans="1:22" x14ac:dyDescent="0.15">
      <c r="A1815">
        <v>20060515</v>
      </c>
      <c r="B1815">
        <v>1.2857000000000001</v>
      </c>
      <c r="C1815">
        <v>1.2882</v>
      </c>
      <c r="D1815">
        <v>1.2814000000000001</v>
      </c>
      <c r="E1815">
        <v>1.2839</v>
      </c>
      <c r="F1815">
        <v>-9.9000000000000008E-3</v>
      </c>
      <c r="G1815">
        <v>-0.76518781882825904</v>
      </c>
      <c r="H1815">
        <v>0</v>
      </c>
      <c r="I1815">
        <f t="shared" si="244"/>
        <v>114.43914042637674</v>
      </c>
      <c r="J1815">
        <f t="shared" si="245"/>
        <v>1.2770299999999999</v>
      </c>
      <c r="K1815">
        <f t="shared" si="239"/>
        <v>1.2478566666666668</v>
      </c>
      <c r="L1815">
        <f t="shared" si="246"/>
        <v>1.2216100000000001</v>
      </c>
      <c r="M1815">
        <f t="shared" si="243"/>
        <v>1.2180859999999998</v>
      </c>
      <c r="N1815">
        <f t="shared" si="241"/>
        <v>1.2091993750000003</v>
      </c>
      <c r="O1815">
        <v>0.39722719837992698</v>
      </c>
      <c r="P1815">
        <f t="shared" si="242"/>
        <v>0.39722719837992698</v>
      </c>
      <c r="Q1815">
        <f t="shared" si="240"/>
        <v>0.39722719837992698</v>
      </c>
      <c r="R1815">
        <f>MAX(I1787:I1816)</f>
        <v>115.32156700961619</v>
      </c>
      <c r="S1815">
        <f>MIN(I1787:I1816)</f>
        <v>108.30672134285415</v>
      </c>
      <c r="T1815">
        <f>IF(J1815&gt;K1815, 1, IF(J1815&lt;K1815, -1, 0))</f>
        <v>1</v>
      </c>
      <c r="U1815">
        <f t="shared" si="247"/>
        <v>-1</v>
      </c>
      <c r="V1815">
        <f>G1815*U1816</f>
        <v>0.76518781882825904</v>
      </c>
    </row>
    <row r="1816" spans="1:22" x14ac:dyDescent="0.15">
      <c r="A1816">
        <v>20060516</v>
      </c>
      <c r="B1816">
        <v>1.2848999999999999</v>
      </c>
      <c r="C1816">
        <v>1.2895000000000001</v>
      </c>
      <c r="D1816">
        <v>1.284</v>
      </c>
      <c r="E1816">
        <v>1.2889999999999999</v>
      </c>
      <c r="F1816">
        <v>5.1000000000000004E-3</v>
      </c>
      <c r="G1816">
        <v>0.39722719837992698</v>
      </c>
      <c r="H1816">
        <v>0</v>
      </c>
      <c r="I1816">
        <f t="shared" si="244"/>
        <v>114.89372381774251</v>
      </c>
      <c r="J1816">
        <f t="shared" si="245"/>
        <v>1.2788999999999997</v>
      </c>
      <c r="K1816">
        <f t="shared" si="239"/>
        <v>1.2500566666666668</v>
      </c>
      <c r="L1816">
        <f t="shared" si="246"/>
        <v>1.2225012500000001</v>
      </c>
      <c r="M1816">
        <f t="shared" si="243"/>
        <v>1.2188609999999998</v>
      </c>
      <c r="N1816">
        <f t="shared" si="241"/>
        <v>1.2096593750000002</v>
      </c>
      <c r="O1816">
        <v>-0.89216446858028298</v>
      </c>
      <c r="P1816">
        <f t="shared" si="242"/>
        <v>-0.89216446858028298</v>
      </c>
      <c r="Q1816">
        <f t="shared" si="240"/>
        <v>-0.89216446858028298</v>
      </c>
      <c r="R1816">
        <f>MAX(I1788:I1817)</f>
        <v>115.32156700961619</v>
      </c>
      <c r="S1816">
        <f>MIN(I1788:I1817)</f>
        <v>108.30672134285415</v>
      </c>
      <c r="T1816">
        <f>IF(J1816&gt;K1816, 1, IF(J1816&lt;K1816, -1, 0))</f>
        <v>1</v>
      </c>
      <c r="U1816">
        <f t="shared" si="247"/>
        <v>-1</v>
      </c>
      <c r="V1816">
        <f>G1816*U1817</f>
        <v>-0.39722719837992698</v>
      </c>
    </row>
    <row r="1817" spans="1:22" x14ac:dyDescent="0.15">
      <c r="A1817">
        <v>20060517</v>
      </c>
      <c r="B1817">
        <v>1.2908999999999999</v>
      </c>
      <c r="C1817">
        <v>1.2945</v>
      </c>
      <c r="D1817">
        <v>1.2729999999999999</v>
      </c>
      <c r="E1817">
        <v>1.2775000000000001</v>
      </c>
      <c r="F1817">
        <v>-1.15E-2</v>
      </c>
      <c r="G1817">
        <v>-0.89216446858028298</v>
      </c>
      <c r="H1817">
        <v>0</v>
      </c>
      <c r="I1817">
        <f t="shared" si="244"/>
        <v>113.86868283721185</v>
      </c>
      <c r="J1817">
        <f t="shared" si="245"/>
        <v>1.2811099999999997</v>
      </c>
      <c r="K1817">
        <f t="shared" si="239"/>
        <v>1.2523633333333335</v>
      </c>
      <c r="L1817">
        <f t="shared" si="246"/>
        <v>1.22339625</v>
      </c>
      <c r="M1817">
        <f t="shared" si="243"/>
        <v>1.2198289999999998</v>
      </c>
      <c r="N1817">
        <f t="shared" si="241"/>
        <v>1.2101425000000001</v>
      </c>
      <c r="O1817">
        <v>0.58708414872797199</v>
      </c>
      <c r="P1817">
        <f t="shared" si="242"/>
        <v>0.58708414872797199</v>
      </c>
      <c r="Q1817">
        <f t="shared" si="240"/>
        <v>0.58708414872797199</v>
      </c>
      <c r="R1817">
        <f>MAX(I1789:I1818)</f>
        <v>115.32156700961619</v>
      </c>
      <c r="S1817">
        <f>MIN(I1789:I1818)</f>
        <v>108.30672134285415</v>
      </c>
      <c r="T1817">
        <f>IF(J1817&gt;K1817, 1, IF(J1817&lt;K1817, -1, 0))</f>
        <v>1</v>
      </c>
      <c r="U1817">
        <f t="shared" si="247"/>
        <v>-1</v>
      </c>
      <c r="V1817">
        <f>G1817*U1818</f>
        <v>0.89216446858028298</v>
      </c>
    </row>
    <row r="1818" spans="1:22" x14ac:dyDescent="0.15">
      <c r="A1818">
        <v>20060518</v>
      </c>
      <c r="B1818">
        <v>1.28</v>
      </c>
      <c r="C1818">
        <v>1.2862</v>
      </c>
      <c r="D1818">
        <v>1.2791999999999999</v>
      </c>
      <c r="E1818">
        <v>1.2849999999999999</v>
      </c>
      <c r="F1818">
        <v>7.4999999999999997E-3</v>
      </c>
      <c r="G1818">
        <v>0.58708414872797199</v>
      </c>
      <c r="H1818">
        <v>0</v>
      </c>
      <c r="I1818">
        <f t="shared" si="244"/>
        <v>114.53718782451445</v>
      </c>
      <c r="J1818">
        <f t="shared" si="245"/>
        <v>1.2821999999999998</v>
      </c>
      <c r="K1818">
        <f t="shared" si="239"/>
        <v>1.2538733333333336</v>
      </c>
      <c r="L1818">
        <f t="shared" si="246"/>
        <v>1.2239450000000001</v>
      </c>
      <c r="M1818">
        <f t="shared" si="243"/>
        <v>1.2207079999999999</v>
      </c>
      <c r="N1818">
        <f t="shared" si="241"/>
        <v>1.2105875000000001</v>
      </c>
      <c r="O1818">
        <v>-0.38910505836574999</v>
      </c>
      <c r="P1818">
        <f t="shared" si="242"/>
        <v>-0.38910505836574999</v>
      </c>
      <c r="Q1818">
        <f t="shared" si="240"/>
        <v>-0.38910505836574999</v>
      </c>
      <c r="R1818">
        <f>MAX(I1790:I1819)</f>
        <v>115.32156700961619</v>
      </c>
      <c r="S1818">
        <f>MIN(I1790:I1819)</f>
        <v>108.30672134285415</v>
      </c>
      <c r="T1818">
        <f>IF(J1818&gt;K1818, 1, IF(J1818&lt;K1818, -1, 0))</f>
        <v>1</v>
      </c>
      <c r="U1818">
        <f t="shared" si="247"/>
        <v>-1</v>
      </c>
      <c r="V1818">
        <f>G1818*U1819</f>
        <v>-0.58708414872797199</v>
      </c>
    </row>
    <row r="1819" spans="1:22" x14ac:dyDescent="0.15">
      <c r="A1819">
        <v>20060519</v>
      </c>
      <c r="B1819">
        <v>1.2788999999999999</v>
      </c>
      <c r="C1819">
        <v>1.2803</v>
      </c>
      <c r="D1819">
        <v>1.2719</v>
      </c>
      <c r="E1819">
        <v>1.28</v>
      </c>
      <c r="F1819">
        <v>-5.0000000000000001E-3</v>
      </c>
      <c r="G1819">
        <v>-0.38910505836574999</v>
      </c>
      <c r="H1819">
        <v>0</v>
      </c>
      <c r="I1819">
        <f t="shared" si="244"/>
        <v>114.09151783297939</v>
      </c>
      <c r="J1819">
        <f t="shared" si="245"/>
        <v>1.2831899999999998</v>
      </c>
      <c r="K1819">
        <f t="shared" si="239"/>
        <v>1.2555166666666666</v>
      </c>
      <c r="L1819">
        <f t="shared" si="246"/>
        <v>1.2246025</v>
      </c>
      <c r="M1819">
        <f t="shared" si="243"/>
        <v>1.2216279999999997</v>
      </c>
      <c r="N1819">
        <f t="shared" si="241"/>
        <v>1.2110718749999998</v>
      </c>
      <c r="O1819">
        <v>0.69531249999999301</v>
      </c>
      <c r="P1819">
        <f t="shared" si="242"/>
        <v>0.69531249999999301</v>
      </c>
      <c r="Q1819">
        <f t="shared" si="240"/>
        <v>0.69531249999999301</v>
      </c>
      <c r="R1819">
        <f>MAX(I1791:I1820)</f>
        <v>115.32156700961619</v>
      </c>
      <c r="S1819">
        <f>MIN(I1791:I1820)</f>
        <v>108.30672134285415</v>
      </c>
      <c r="T1819">
        <f>IF(J1819&gt;K1819, 1, IF(J1819&lt;K1819, -1, 0))</f>
        <v>1</v>
      </c>
      <c r="U1819">
        <f t="shared" si="247"/>
        <v>-1</v>
      </c>
      <c r="V1819">
        <f>G1819*U1820</f>
        <v>0.38910505836574999</v>
      </c>
    </row>
    <row r="1820" spans="1:22" x14ac:dyDescent="0.15">
      <c r="A1820">
        <v>20060522</v>
      </c>
      <c r="B1820">
        <v>1.2777000000000001</v>
      </c>
      <c r="C1820">
        <v>1.2909999999999999</v>
      </c>
      <c r="D1820">
        <v>1.2777000000000001</v>
      </c>
      <c r="E1820">
        <v>1.2888999999999999</v>
      </c>
      <c r="F1820">
        <v>8.8999999999999999E-3</v>
      </c>
      <c r="G1820">
        <v>0.69531249999999301</v>
      </c>
      <c r="H1820">
        <v>0</v>
      </c>
      <c r="I1820">
        <f t="shared" si="244"/>
        <v>114.88481041791181</v>
      </c>
      <c r="J1820">
        <f t="shared" si="245"/>
        <v>1.2834699999999999</v>
      </c>
      <c r="K1820">
        <f t="shared" si="239"/>
        <v>1.2572399999999999</v>
      </c>
      <c r="L1820">
        <f t="shared" si="246"/>
        <v>1.2252387500000002</v>
      </c>
      <c r="M1820">
        <f t="shared" si="243"/>
        <v>1.222518</v>
      </c>
      <c r="N1820">
        <f t="shared" si="241"/>
        <v>1.21151875</v>
      </c>
      <c r="O1820">
        <v>2.3275661416709399E-2</v>
      </c>
      <c r="P1820">
        <f t="shared" si="242"/>
        <v>2.3275661416709399E-2</v>
      </c>
      <c r="Q1820">
        <f t="shared" si="240"/>
        <v>2.3275661416709399E-2</v>
      </c>
      <c r="R1820">
        <f>MAX(I1792:I1821)</f>
        <v>115.32156700961619</v>
      </c>
      <c r="S1820">
        <f>MIN(I1792:I1821)</f>
        <v>108.32454814251554</v>
      </c>
      <c r="T1820">
        <f>IF(J1820&gt;K1820, 1, IF(J1820&lt;K1820, -1, 0))</f>
        <v>1</v>
      </c>
      <c r="U1820">
        <f t="shared" si="247"/>
        <v>-1</v>
      </c>
      <c r="V1820">
        <f>G1820*U1821</f>
        <v>-0.69531249999999301</v>
      </c>
    </row>
    <row r="1821" spans="1:22" x14ac:dyDescent="0.15">
      <c r="A1821">
        <v>20060523</v>
      </c>
      <c r="B1821">
        <v>1.2864</v>
      </c>
      <c r="C1821">
        <v>1.2903</v>
      </c>
      <c r="D1821">
        <v>1.2829999999999999</v>
      </c>
      <c r="E1821">
        <v>1.2891999999999999</v>
      </c>
      <c r="F1821">
        <v>2.9999999999999997E-4</v>
      </c>
      <c r="G1821">
        <v>2.3275661416709399E-2</v>
      </c>
      <c r="H1821">
        <v>0</v>
      </c>
      <c r="I1821">
        <f t="shared" si="244"/>
        <v>114.91155061740392</v>
      </c>
      <c r="J1821">
        <f t="shared" si="245"/>
        <v>1.2849600000000001</v>
      </c>
      <c r="K1821">
        <f t="shared" si="239"/>
        <v>1.2596666666666667</v>
      </c>
      <c r="L1821">
        <f t="shared" si="246"/>
        <v>1.2260450000000001</v>
      </c>
      <c r="M1821">
        <f t="shared" si="243"/>
        <v>1.2235249999999998</v>
      </c>
      <c r="N1821">
        <f t="shared" si="241"/>
        <v>1.2120374999999999</v>
      </c>
      <c r="O1821">
        <v>-0.66708035991311998</v>
      </c>
      <c r="P1821">
        <f t="shared" si="242"/>
        <v>-0.66708035991311998</v>
      </c>
      <c r="Q1821">
        <f t="shared" si="240"/>
        <v>-0.66708035991311998</v>
      </c>
      <c r="R1821">
        <f>MAX(I1793:I1822)</f>
        <v>115.32156700961619</v>
      </c>
      <c r="S1821">
        <f>MIN(I1793:I1822)</f>
        <v>108.32454814251554</v>
      </c>
      <c r="T1821">
        <f>IF(J1821&gt;K1821, 1, IF(J1821&lt;K1821, -1, 0))</f>
        <v>1</v>
      </c>
      <c r="U1821">
        <f t="shared" si="247"/>
        <v>-1</v>
      </c>
      <c r="V1821">
        <f>G1821*U1822</f>
        <v>2.3275661416709399E-2</v>
      </c>
    </row>
    <row r="1822" spans="1:22" x14ac:dyDescent="0.15">
      <c r="A1822">
        <v>20060524</v>
      </c>
      <c r="B1822">
        <v>1.2875000000000001</v>
      </c>
      <c r="C1822">
        <v>1.2912999999999999</v>
      </c>
      <c r="D1822">
        <v>1.2753000000000001</v>
      </c>
      <c r="E1822">
        <v>1.2806</v>
      </c>
      <c r="F1822">
        <v>-8.6E-3</v>
      </c>
      <c r="G1822">
        <v>-0.66708035991311998</v>
      </c>
      <c r="H1822">
        <v>0</v>
      </c>
      <c r="I1822">
        <f t="shared" si="244"/>
        <v>114.1449982319636</v>
      </c>
      <c r="J1822">
        <f t="shared" si="245"/>
        <v>1.2859899999999997</v>
      </c>
      <c r="K1822">
        <f t="shared" si="239"/>
        <v>1.2621366666666667</v>
      </c>
      <c r="L1822">
        <f t="shared" si="246"/>
        <v>1.2269912499999998</v>
      </c>
      <c r="M1822">
        <f t="shared" si="243"/>
        <v>1.2245409999999999</v>
      </c>
      <c r="N1822">
        <f t="shared" si="241"/>
        <v>1.2126199999999998</v>
      </c>
      <c r="O1822">
        <v>0.16398563173512301</v>
      </c>
      <c r="P1822">
        <f t="shared" si="242"/>
        <v>0.16398563173512301</v>
      </c>
      <c r="Q1822">
        <f t="shared" si="240"/>
        <v>0.16398563173512301</v>
      </c>
      <c r="R1822">
        <f>MAX(I1794:I1823)</f>
        <v>115.32156700961619</v>
      </c>
      <c r="S1822">
        <f>MIN(I1794:I1823)</f>
        <v>108.32454814251554</v>
      </c>
      <c r="T1822">
        <f>IF(J1822&gt;K1822, 1, IF(J1822&lt;K1822, -1, 0))</f>
        <v>1</v>
      </c>
      <c r="U1822">
        <f t="shared" si="247"/>
        <v>1</v>
      </c>
      <c r="V1822">
        <f>G1822*U1823</f>
        <v>-0.66708035991311998</v>
      </c>
    </row>
    <row r="1823" spans="1:22" x14ac:dyDescent="0.15">
      <c r="A1823">
        <v>20060525</v>
      </c>
      <c r="B1823">
        <v>1.2781</v>
      </c>
      <c r="C1823">
        <v>1.284</v>
      </c>
      <c r="D1823">
        <v>1.2775000000000001</v>
      </c>
      <c r="E1823">
        <v>1.2827</v>
      </c>
      <c r="F1823">
        <v>2.0999999999999999E-3</v>
      </c>
      <c r="G1823">
        <v>0.16398563173512301</v>
      </c>
      <c r="H1823">
        <v>0</v>
      </c>
      <c r="I1823">
        <f t="shared" si="244"/>
        <v>114.33217962840833</v>
      </c>
      <c r="J1823">
        <f t="shared" si="245"/>
        <v>1.28562</v>
      </c>
      <c r="K1823">
        <f t="shared" si="239"/>
        <v>1.2641966666666666</v>
      </c>
      <c r="L1823">
        <f t="shared" si="246"/>
        <v>1.2278525000000002</v>
      </c>
      <c r="M1823">
        <f t="shared" si="243"/>
        <v>1.2254560000000001</v>
      </c>
      <c r="N1823">
        <f t="shared" si="241"/>
        <v>1.2131412499999998</v>
      </c>
      <c r="O1823">
        <v>-0.70164496764636297</v>
      </c>
      <c r="P1823">
        <f t="shared" si="242"/>
        <v>-0.70164496764636297</v>
      </c>
      <c r="Q1823">
        <f t="shared" si="240"/>
        <v>-0.70164496764636297</v>
      </c>
      <c r="R1823">
        <f>MAX(I1795:I1824)</f>
        <v>115.32156700961619</v>
      </c>
      <c r="S1823">
        <f>MIN(I1795:I1824)</f>
        <v>109.70612511627425</v>
      </c>
      <c r="T1823">
        <f>IF(J1823&gt;K1823, 1, IF(J1823&lt;K1823, -1, 0))</f>
        <v>1</v>
      </c>
      <c r="U1823">
        <f t="shared" si="247"/>
        <v>1</v>
      </c>
      <c r="V1823">
        <f>G1823*U1824</f>
        <v>0.16398563173512301</v>
      </c>
    </row>
    <row r="1824" spans="1:22" x14ac:dyDescent="0.15">
      <c r="A1824">
        <v>20060526</v>
      </c>
      <c r="B1824">
        <v>1.2810999999999999</v>
      </c>
      <c r="C1824">
        <v>1.2838000000000001</v>
      </c>
      <c r="D1824">
        <v>1.2717000000000001</v>
      </c>
      <c r="E1824">
        <v>1.2737000000000001</v>
      </c>
      <c r="F1824">
        <v>-8.9999999999999993E-3</v>
      </c>
      <c r="G1824">
        <v>-0.70164496764636297</v>
      </c>
      <c r="H1824">
        <v>0</v>
      </c>
      <c r="I1824">
        <f t="shared" si="244"/>
        <v>113.52997364364519</v>
      </c>
      <c r="J1824">
        <f t="shared" si="245"/>
        <v>1.2850600000000001</v>
      </c>
      <c r="K1824">
        <f t="shared" si="239"/>
        <v>1.26644</v>
      </c>
      <c r="L1824">
        <f t="shared" si="246"/>
        <v>1.2286637500000002</v>
      </c>
      <c r="M1824">
        <f t="shared" si="243"/>
        <v>1.2264029999999999</v>
      </c>
      <c r="N1824">
        <f t="shared" si="241"/>
        <v>1.2136581249999998</v>
      </c>
      <c r="O1824">
        <v>1.2090759205464301</v>
      </c>
      <c r="P1824">
        <f t="shared" si="242"/>
        <v>1.2090759205464301</v>
      </c>
      <c r="Q1824">
        <f t="shared" si="240"/>
        <v>1.2090759205464301</v>
      </c>
      <c r="R1824">
        <f>MAX(I1796:I1825)</f>
        <v>115.32156700961619</v>
      </c>
      <c r="S1824">
        <f>MIN(I1796:I1825)</f>
        <v>110.17853530730144</v>
      </c>
      <c r="T1824">
        <f>IF(J1824&gt;K1824, 1, IF(J1824&lt;K1824, -1, 0))</f>
        <v>1</v>
      </c>
      <c r="U1824">
        <f t="shared" si="247"/>
        <v>1</v>
      </c>
      <c r="V1824">
        <f>G1824*U1825</f>
        <v>-0.70164496764636297</v>
      </c>
    </row>
    <row r="1825" spans="1:22" x14ac:dyDescent="0.15">
      <c r="A1825">
        <v>20060530</v>
      </c>
      <c r="B1825">
        <v>1.2849999999999999</v>
      </c>
      <c r="C1825">
        <v>1.2925</v>
      </c>
      <c r="D1825">
        <v>1.2825</v>
      </c>
      <c r="E1825">
        <v>1.2890999999999999</v>
      </c>
      <c r="F1825">
        <v>1.54E-2</v>
      </c>
      <c r="G1825">
        <v>1.2090759205464301</v>
      </c>
      <c r="H1825">
        <v>0</v>
      </c>
      <c r="I1825">
        <f t="shared" si="244"/>
        <v>114.9026372175732</v>
      </c>
      <c r="J1825">
        <f t="shared" si="245"/>
        <v>1.2830499999999998</v>
      </c>
      <c r="K1825">
        <f t="shared" si="239"/>
        <v>1.2683866666666666</v>
      </c>
      <c r="L1825">
        <f t="shared" si="246"/>
        <v>1.2294762500000003</v>
      </c>
      <c r="M1825">
        <f t="shared" si="243"/>
        <v>1.2270730000000001</v>
      </c>
      <c r="N1825">
        <f t="shared" si="241"/>
        <v>1.2139762499999998</v>
      </c>
      <c r="O1825">
        <v>-0.51974245597703295</v>
      </c>
      <c r="P1825">
        <f t="shared" si="242"/>
        <v>-0.51974245597703295</v>
      </c>
      <c r="Q1825">
        <f t="shared" si="240"/>
        <v>-0.51974245597703295</v>
      </c>
      <c r="R1825">
        <f>MAX(I1797:I1826)</f>
        <v>115.32156700961619</v>
      </c>
      <c r="S1825">
        <f>MIN(I1797:I1826)</f>
        <v>110.19636210696284</v>
      </c>
      <c r="T1825">
        <f>IF(J1825&gt;K1825, 1, IF(J1825&lt;K1825, -1, 0))</f>
        <v>1</v>
      </c>
      <c r="U1825">
        <f t="shared" si="247"/>
        <v>1</v>
      </c>
      <c r="V1825">
        <f>G1825*U1826</f>
        <v>1.2090759205464301</v>
      </c>
    </row>
    <row r="1826" spans="1:22" x14ac:dyDescent="0.15">
      <c r="A1826">
        <v>20060531</v>
      </c>
      <c r="B1826">
        <v>1.2888999999999999</v>
      </c>
      <c r="C1826">
        <v>1.2895000000000001</v>
      </c>
      <c r="D1826">
        <v>1.2823</v>
      </c>
      <c r="E1826">
        <v>1.2824</v>
      </c>
      <c r="F1826">
        <v>-6.7000000000000002E-3</v>
      </c>
      <c r="G1826">
        <v>-0.51974245597703295</v>
      </c>
      <c r="H1826">
        <v>0</v>
      </c>
      <c r="I1826">
        <f t="shared" si="244"/>
        <v>114.3054394289162</v>
      </c>
      <c r="J1826">
        <f t="shared" si="245"/>
        <v>1.2835699999999999</v>
      </c>
      <c r="K1826">
        <f t="shared" ref="K1826:K1889" si="248">AVERAGE(E1796:E1825)</f>
        <v>1.27033</v>
      </c>
      <c r="L1826">
        <f t="shared" si="246"/>
        <v>1.2304325000000003</v>
      </c>
      <c r="M1826">
        <f t="shared" si="243"/>
        <v>1.2277930000000004</v>
      </c>
      <c r="N1826">
        <f t="shared" si="241"/>
        <v>1.2144331249999996</v>
      </c>
      <c r="O1826">
        <v>-7.0180910792256801E-2</v>
      </c>
      <c r="P1826">
        <f t="shared" si="242"/>
        <v>-7.0180910792256801E-2</v>
      </c>
      <c r="Q1826">
        <f t="shared" si="240"/>
        <v>-7.0180910792256801E-2</v>
      </c>
      <c r="R1826">
        <f>MAX(I1798:I1827)</f>
        <v>115.32156700961619</v>
      </c>
      <c r="S1826">
        <f>MIN(I1798:I1827)</f>
        <v>110.19636210696284</v>
      </c>
      <c r="T1826">
        <f>IF(J1826&gt;K1826, 1, IF(J1826&lt;K1826, -1, 0))</f>
        <v>1</v>
      </c>
      <c r="U1826">
        <f t="shared" si="247"/>
        <v>1</v>
      </c>
      <c r="V1826">
        <f>G1826*U1827</f>
        <v>-0.51974245597703295</v>
      </c>
    </row>
    <row r="1827" spans="1:22" x14ac:dyDescent="0.15">
      <c r="A1827">
        <v>20060601</v>
      </c>
      <c r="B1827">
        <v>1.2745</v>
      </c>
      <c r="C1827">
        <v>1.284</v>
      </c>
      <c r="D1827">
        <v>1.2736000000000001</v>
      </c>
      <c r="E1827">
        <v>1.2815000000000001</v>
      </c>
      <c r="F1827">
        <v>-8.9999999999999998E-4</v>
      </c>
      <c r="G1827">
        <v>-7.0180910792256801E-2</v>
      </c>
      <c r="H1827">
        <v>0</v>
      </c>
      <c r="I1827">
        <f t="shared" si="244"/>
        <v>114.22521883043989</v>
      </c>
      <c r="J1827">
        <f t="shared" si="245"/>
        <v>1.28291</v>
      </c>
      <c r="K1827">
        <f t="shared" si="248"/>
        <v>1.2718733333333332</v>
      </c>
      <c r="L1827">
        <f t="shared" si="246"/>
        <v>1.2314000000000001</v>
      </c>
      <c r="M1827">
        <f t="shared" si="243"/>
        <v>1.2284640000000002</v>
      </c>
      <c r="N1827">
        <f t="shared" si="241"/>
        <v>1.2148481249999994</v>
      </c>
      <c r="O1827">
        <v>0.91299258681231499</v>
      </c>
      <c r="P1827">
        <f t="shared" si="242"/>
        <v>0.91299258681231499</v>
      </c>
      <c r="Q1827">
        <f t="shared" ref="Q1827:Q1890" si="249">IF(L1827&gt;N1827,1,IF(L1827&lt;N1827,-1,0))*G1828</f>
        <v>0.91299258681231499</v>
      </c>
      <c r="R1827">
        <f>MAX(I1799:I1828)</f>
        <v>115.32156700961619</v>
      </c>
      <c r="S1827">
        <f>MIN(I1799:I1828)</f>
        <v>110.41919710273037</v>
      </c>
      <c r="T1827">
        <f>IF(J1827&gt;K1827, 1, IF(J1827&lt;K1827, -1, 0))</f>
        <v>1</v>
      </c>
      <c r="U1827">
        <f t="shared" si="247"/>
        <v>1</v>
      </c>
      <c r="V1827">
        <f>G1827*U1828</f>
        <v>-7.0180910792256801E-2</v>
      </c>
    </row>
    <row r="1828" spans="1:22" x14ac:dyDescent="0.15">
      <c r="A1828">
        <v>20060602</v>
      </c>
      <c r="B1828">
        <v>1.2828999999999999</v>
      </c>
      <c r="C1828">
        <v>1.2951999999999999</v>
      </c>
      <c r="D1828">
        <v>1.2828999999999999</v>
      </c>
      <c r="E1828">
        <v>1.2931999999999999</v>
      </c>
      <c r="F1828">
        <v>1.17E-2</v>
      </c>
      <c r="G1828">
        <v>0.91299258681231499</v>
      </c>
      <c r="H1828">
        <v>0</v>
      </c>
      <c r="I1828">
        <f t="shared" si="244"/>
        <v>115.26808661063195</v>
      </c>
      <c r="J1828">
        <f t="shared" si="245"/>
        <v>1.28331</v>
      </c>
      <c r="K1828">
        <f t="shared" si="248"/>
        <v>1.2731466666666666</v>
      </c>
      <c r="L1828">
        <f t="shared" si="246"/>
        <v>1.23242875</v>
      </c>
      <c r="M1828">
        <f t="shared" si="243"/>
        <v>1.2290760000000003</v>
      </c>
      <c r="N1828">
        <f t="shared" ref="N1828:N1891" si="250">AVERAGE(E1668:E1827)</f>
        <v>1.2153412499999994</v>
      </c>
      <c r="O1828">
        <v>1.54655119084596E-2</v>
      </c>
      <c r="P1828">
        <f t="shared" si="242"/>
        <v>1.54655119084596E-2</v>
      </c>
      <c r="Q1828">
        <f t="shared" si="249"/>
        <v>1.54655119084596E-2</v>
      </c>
      <c r="R1828">
        <f>MAX(I1800:I1829)</f>
        <v>115.32156700961619</v>
      </c>
      <c r="S1828">
        <f>MIN(I1800:I1829)</f>
        <v>110.95400109257245</v>
      </c>
      <c r="T1828">
        <f>IF(J1828&gt;K1828, 1, IF(J1828&lt;K1828, -1, 0))</f>
        <v>1</v>
      </c>
      <c r="U1828">
        <f t="shared" si="247"/>
        <v>1</v>
      </c>
      <c r="V1828">
        <f>G1828*U1829</f>
        <v>0.91299258681231499</v>
      </c>
    </row>
    <row r="1829" spans="1:22" x14ac:dyDescent="0.15">
      <c r="A1829">
        <v>20060605</v>
      </c>
      <c r="B1829">
        <v>1.2972999999999999</v>
      </c>
      <c r="C1829">
        <v>1.2975000000000001</v>
      </c>
      <c r="D1829">
        <v>1.2925</v>
      </c>
      <c r="E1829">
        <v>1.2934000000000001</v>
      </c>
      <c r="F1829">
        <v>2.0000000000000001E-4</v>
      </c>
      <c r="G1829">
        <v>1.54655119084596E-2</v>
      </c>
      <c r="H1829">
        <v>0</v>
      </c>
      <c r="I1829">
        <f t="shared" si="244"/>
        <v>115.28591341029336</v>
      </c>
      <c r="J1829">
        <f t="shared" si="245"/>
        <v>1.28413</v>
      </c>
      <c r="K1829">
        <f t="shared" si="248"/>
        <v>1.2750433333333333</v>
      </c>
      <c r="L1829">
        <f t="shared" si="246"/>
        <v>1.23360125</v>
      </c>
      <c r="M1829">
        <f t="shared" si="243"/>
        <v>1.2298770000000003</v>
      </c>
      <c r="N1829">
        <f t="shared" si="250"/>
        <v>1.2158787499999995</v>
      </c>
      <c r="O1829">
        <v>-0.65718261945261902</v>
      </c>
      <c r="P1829">
        <f t="shared" si="242"/>
        <v>-0.65718261945261902</v>
      </c>
      <c r="Q1829">
        <f t="shared" si="249"/>
        <v>-0.65718261945261902</v>
      </c>
      <c r="R1829">
        <f>MAX(I1801:I1830)</f>
        <v>115.32156700961619</v>
      </c>
      <c r="S1829">
        <f>MIN(I1801:I1830)</f>
        <v>111.22140308749351</v>
      </c>
      <c r="T1829">
        <f>IF(J1829&gt;K1829, 1, IF(J1829&lt;K1829, -1, 0))</f>
        <v>1</v>
      </c>
      <c r="U1829">
        <f t="shared" si="247"/>
        <v>1</v>
      </c>
      <c r="V1829">
        <f>G1829*U1830</f>
        <v>1.54655119084596E-2</v>
      </c>
    </row>
    <row r="1830" spans="1:22" x14ac:dyDescent="0.15">
      <c r="A1830">
        <v>20060606</v>
      </c>
      <c r="B1830">
        <v>1.2856000000000001</v>
      </c>
      <c r="C1830">
        <v>1.286</v>
      </c>
      <c r="D1830">
        <v>1.2819</v>
      </c>
      <c r="E1830">
        <v>1.2848999999999999</v>
      </c>
      <c r="F1830">
        <v>-8.5000000000000006E-3</v>
      </c>
      <c r="G1830">
        <v>-0.65718261945261902</v>
      </c>
      <c r="H1830">
        <v>0</v>
      </c>
      <c r="I1830">
        <f t="shared" si="244"/>
        <v>114.52827442468372</v>
      </c>
      <c r="J1830">
        <f t="shared" si="245"/>
        <v>1.2854699999999999</v>
      </c>
      <c r="K1830">
        <f t="shared" si="248"/>
        <v>1.2768633333333335</v>
      </c>
      <c r="L1830">
        <f t="shared" si="246"/>
        <v>1.23481</v>
      </c>
      <c r="M1830">
        <f t="shared" si="243"/>
        <v>1.2306950000000003</v>
      </c>
      <c r="N1830">
        <f t="shared" si="250"/>
        <v>1.2164249999999994</v>
      </c>
      <c r="O1830">
        <v>-0.319090979842789</v>
      </c>
      <c r="P1830">
        <f t="shared" si="242"/>
        <v>-0.319090979842789</v>
      </c>
      <c r="Q1830">
        <f t="shared" si="249"/>
        <v>-0.319090979842789</v>
      </c>
      <c r="R1830">
        <f>MAX(I1802:I1831)</f>
        <v>115.32156700961619</v>
      </c>
      <c r="S1830">
        <f>MIN(I1802:I1831)</f>
        <v>111.40858448393824</v>
      </c>
      <c r="T1830">
        <f>IF(J1830&gt;K1830, 1, IF(J1830&lt;K1830, -1, 0))</f>
        <v>1</v>
      </c>
      <c r="U1830">
        <f t="shared" si="247"/>
        <v>1</v>
      </c>
      <c r="V1830">
        <f>G1830*U1831</f>
        <v>-0.65718261945261902</v>
      </c>
    </row>
    <row r="1831" spans="1:22" x14ac:dyDescent="0.15">
      <c r="A1831">
        <v>20060607</v>
      </c>
      <c r="B1831">
        <v>1.2799</v>
      </c>
      <c r="C1831">
        <v>1.2824</v>
      </c>
      <c r="D1831">
        <v>1.2770999999999999</v>
      </c>
      <c r="E1831">
        <v>1.2807999999999999</v>
      </c>
      <c r="F1831">
        <v>-4.1000000000000003E-3</v>
      </c>
      <c r="G1831">
        <v>-0.319090979842789</v>
      </c>
      <c r="H1831">
        <v>0</v>
      </c>
      <c r="I1831">
        <f t="shared" si="244"/>
        <v>114.16282503162496</v>
      </c>
      <c r="J1831">
        <f t="shared" si="245"/>
        <v>1.2850700000000002</v>
      </c>
      <c r="K1831">
        <f t="shared" si="248"/>
        <v>1.2782000000000004</v>
      </c>
      <c r="L1831">
        <f t="shared" si="246"/>
        <v>1.2358825</v>
      </c>
      <c r="M1831">
        <f t="shared" si="243"/>
        <v>1.2313780000000003</v>
      </c>
      <c r="N1831">
        <f t="shared" si="250"/>
        <v>1.2168724999999994</v>
      </c>
      <c r="O1831">
        <v>-1.26483447845097</v>
      </c>
      <c r="P1831">
        <f t="shared" ref="P1831:P1894" si="251">IF(K1831&gt;M1831,1,IF(K1831&lt;M1831,-1,0))*G1832</f>
        <v>-1.26483447845097</v>
      </c>
      <c r="Q1831">
        <f t="shared" si="249"/>
        <v>-1.26483447845097</v>
      </c>
      <c r="R1831">
        <f>MAX(I1803:I1832)</f>
        <v>115.32156700961619</v>
      </c>
      <c r="S1831">
        <f>MIN(I1803:I1832)</f>
        <v>112.11274307056365</v>
      </c>
      <c r="T1831">
        <f>IF(J1831&gt;K1831, 1, IF(J1831&lt;K1831, -1, 0))</f>
        <v>1</v>
      </c>
      <c r="U1831">
        <f t="shared" si="247"/>
        <v>1</v>
      </c>
      <c r="V1831">
        <f>G1831*U1832</f>
        <v>-0.319090979842789</v>
      </c>
    </row>
    <row r="1832" spans="1:22" x14ac:dyDescent="0.15">
      <c r="A1832">
        <v>20060608</v>
      </c>
      <c r="B1832">
        <v>1.2737000000000001</v>
      </c>
      <c r="C1832">
        <v>1.2739</v>
      </c>
      <c r="D1832">
        <v>1.2636000000000001</v>
      </c>
      <c r="E1832">
        <v>1.2645999999999999</v>
      </c>
      <c r="F1832">
        <v>-1.6199999999999999E-2</v>
      </c>
      <c r="G1832">
        <v>-1.26483447845097</v>
      </c>
      <c r="H1832">
        <v>0</v>
      </c>
      <c r="I1832">
        <f t="shared" si="244"/>
        <v>112.71885425905131</v>
      </c>
      <c r="J1832">
        <f t="shared" si="245"/>
        <v>1.28423</v>
      </c>
      <c r="K1832">
        <f t="shared" si="248"/>
        <v>1.2792999999999999</v>
      </c>
      <c r="L1832">
        <f t="shared" si="246"/>
        <v>1.2369837499999998</v>
      </c>
      <c r="M1832">
        <f t="shared" ref="M1832:M1895" si="252">AVERAGE(E1732:E1831)</f>
        <v>1.2321030000000002</v>
      </c>
      <c r="N1832">
        <f t="shared" si="250"/>
        <v>1.2173312499999993</v>
      </c>
      <c r="O1832">
        <v>4.7445832674375799E-2</v>
      </c>
      <c r="P1832">
        <f t="shared" si="251"/>
        <v>4.7445832674375799E-2</v>
      </c>
      <c r="Q1832">
        <f t="shared" si="249"/>
        <v>4.7445832674375799E-2</v>
      </c>
      <c r="R1832">
        <f>MAX(I1804:I1833)</f>
        <v>115.32156700961619</v>
      </c>
      <c r="S1832">
        <f>MIN(I1804:I1833)</f>
        <v>112.71885425905131</v>
      </c>
      <c r="T1832">
        <f>IF(J1832&gt;K1832, 1, IF(J1832&lt;K1832, -1, 0))</f>
        <v>1</v>
      </c>
      <c r="U1832">
        <f t="shared" si="247"/>
        <v>1</v>
      </c>
      <c r="V1832">
        <f>G1832*U1833</f>
        <v>-1.26483447845097</v>
      </c>
    </row>
    <row r="1833" spans="1:22" x14ac:dyDescent="0.15">
      <c r="A1833">
        <v>20060609</v>
      </c>
      <c r="B1833">
        <v>1.2668999999999999</v>
      </c>
      <c r="C1833">
        <v>1.2688999999999999</v>
      </c>
      <c r="D1833">
        <v>1.2604</v>
      </c>
      <c r="E1833">
        <v>1.2652000000000001</v>
      </c>
      <c r="F1833">
        <v>5.9999999999999995E-4</v>
      </c>
      <c r="G1833">
        <v>4.7445832674375799E-2</v>
      </c>
      <c r="H1833">
        <v>7.4999999999999997E-3</v>
      </c>
      <c r="I1833">
        <f t="shared" si="244"/>
        <v>112.77233465803553</v>
      </c>
      <c r="J1833">
        <f t="shared" si="245"/>
        <v>1.2826299999999999</v>
      </c>
      <c r="K1833">
        <f t="shared" si="248"/>
        <v>1.27979</v>
      </c>
      <c r="L1833">
        <f t="shared" si="246"/>
        <v>1.2378812499999998</v>
      </c>
      <c r="M1833">
        <f t="shared" si="252"/>
        <v>1.2325740000000003</v>
      </c>
      <c r="N1833">
        <f t="shared" si="250"/>
        <v>1.2177393749999994</v>
      </c>
      <c r="O1833">
        <v>-0.29072051543961902</v>
      </c>
      <c r="P1833">
        <f t="shared" si="251"/>
        <v>-0.29072051543961902</v>
      </c>
      <c r="Q1833">
        <f t="shared" si="249"/>
        <v>-0.29072051543961902</v>
      </c>
      <c r="R1833">
        <f>MAX(I1805:I1834)</f>
        <v>115.32156700961619</v>
      </c>
      <c r="S1833">
        <f>MIN(I1805:I1834)</f>
        <v>112.4444823454444</v>
      </c>
      <c r="T1833">
        <f>IF(J1833&gt;K1833, 1, IF(J1833&lt;K1833, -1, 0))</f>
        <v>1</v>
      </c>
      <c r="U1833">
        <f t="shared" si="247"/>
        <v>1</v>
      </c>
      <c r="V1833">
        <f>G1833*U1834</f>
        <v>4.7445832674375799E-2</v>
      </c>
    </row>
    <row r="1834" spans="1:22" x14ac:dyDescent="0.15">
      <c r="A1834">
        <v>20060612</v>
      </c>
      <c r="B1834">
        <v>1.2654000000000001</v>
      </c>
      <c r="C1834">
        <v>1.2695000000000001</v>
      </c>
      <c r="D1834">
        <v>1.2654000000000001</v>
      </c>
      <c r="E1834">
        <v>1.2689999999999999</v>
      </c>
      <c r="F1834">
        <v>-3.7000000000000002E-3</v>
      </c>
      <c r="G1834">
        <v>-0.29072051543961902</v>
      </c>
      <c r="H1834">
        <v>0</v>
      </c>
      <c r="I1834">
        <f t="shared" si="244"/>
        <v>112.4444823454444</v>
      </c>
      <c r="J1834">
        <f t="shared" si="245"/>
        <v>1.28088</v>
      </c>
      <c r="K1834">
        <f t="shared" si="248"/>
        <v>1.2800366666666669</v>
      </c>
      <c r="L1834">
        <f t="shared" si="246"/>
        <v>1.2387837500000001</v>
      </c>
      <c r="M1834">
        <f t="shared" si="252"/>
        <v>1.2330909999999999</v>
      </c>
      <c r="N1834">
        <f t="shared" si="250"/>
        <v>1.2181349999999993</v>
      </c>
      <c r="O1834">
        <v>-0.54373522458628099</v>
      </c>
      <c r="P1834">
        <f t="shared" si="251"/>
        <v>-0.54373522458628099</v>
      </c>
      <c r="Q1834">
        <f t="shared" si="249"/>
        <v>-0.54373522458628099</v>
      </c>
      <c r="R1834">
        <f>MAX(I1806:I1835)</f>
        <v>115.32156700961619</v>
      </c>
      <c r="S1834">
        <f>MIN(I1806:I1835)</f>
        <v>111.83308208682851</v>
      </c>
      <c r="T1834">
        <f>IF(J1834&gt;K1834, 1, IF(J1834&lt;K1834, -1, 0))</f>
        <v>1</v>
      </c>
      <c r="U1834">
        <f t="shared" si="247"/>
        <v>1</v>
      </c>
      <c r="V1834">
        <f>G1834*U1835</f>
        <v>-0.29072051543961902</v>
      </c>
    </row>
    <row r="1835" spans="1:22" x14ac:dyDescent="0.15">
      <c r="A1835">
        <v>20060613</v>
      </c>
      <c r="B1835">
        <v>1.2649999999999999</v>
      </c>
      <c r="C1835">
        <v>1.2695000000000001</v>
      </c>
      <c r="D1835">
        <v>1.2609999999999999</v>
      </c>
      <c r="E1835">
        <v>1.2621</v>
      </c>
      <c r="F1835">
        <v>-6.8999999999999999E-3</v>
      </c>
      <c r="G1835">
        <v>-0.54373522458628099</v>
      </c>
      <c r="H1835">
        <v>0</v>
      </c>
      <c r="I1835">
        <f t="shared" si="244"/>
        <v>111.83308208682851</v>
      </c>
      <c r="J1835">
        <f t="shared" si="245"/>
        <v>1.2804099999999998</v>
      </c>
      <c r="K1835">
        <f t="shared" si="248"/>
        <v>1.2801633333333335</v>
      </c>
      <c r="L1835">
        <f t="shared" si="246"/>
        <v>1.23976625</v>
      </c>
      <c r="M1835">
        <f t="shared" si="252"/>
        <v>1.2336340000000001</v>
      </c>
      <c r="N1835">
        <f t="shared" si="250"/>
        <v>1.2185481249999994</v>
      </c>
      <c r="O1835">
        <v>0.40408842405515399</v>
      </c>
      <c r="P1835">
        <f t="shared" si="251"/>
        <v>0.40408842405515399</v>
      </c>
      <c r="Q1835">
        <f t="shared" si="249"/>
        <v>0.40408842405515399</v>
      </c>
      <c r="R1835">
        <f>MAX(I1807:I1836)</f>
        <v>115.32156700961619</v>
      </c>
      <c r="S1835">
        <f>MIN(I1807:I1836)</f>
        <v>111.83308208682851</v>
      </c>
      <c r="T1835">
        <f>IF(J1835&gt;K1835, 1, IF(J1835&lt;K1835, -1, 0))</f>
        <v>1</v>
      </c>
      <c r="U1835">
        <f t="shared" si="247"/>
        <v>1</v>
      </c>
      <c r="V1835">
        <f>G1835*U1836</f>
        <v>-0.54373522458628099</v>
      </c>
    </row>
    <row r="1836" spans="1:22" x14ac:dyDescent="0.15">
      <c r="A1836">
        <v>20060614</v>
      </c>
      <c r="B1836">
        <v>1.2645999999999999</v>
      </c>
      <c r="C1836">
        <v>1.2727999999999999</v>
      </c>
      <c r="D1836">
        <v>1.2614000000000001</v>
      </c>
      <c r="E1836">
        <v>1.2672000000000001</v>
      </c>
      <c r="F1836">
        <v>5.1000000000000004E-3</v>
      </c>
      <c r="G1836">
        <v>0.40408842405515399</v>
      </c>
      <c r="H1836">
        <v>0</v>
      </c>
      <c r="I1836">
        <f t="shared" si="244"/>
        <v>112.28498662580547</v>
      </c>
      <c r="J1836">
        <f t="shared" si="245"/>
        <v>1.2777100000000001</v>
      </c>
      <c r="K1836">
        <f t="shared" si="248"/>
        <v>1.2800599999999998</v>
      </c>
      <c r="L1836">
        <f t="shared" si="246"/>
        <v>1.2406599999999997</v>
      </c>
      <c r="M1836">
        <f t="shared" si="252"/>
        <v>1.234129</v>
      </c>
      <c r="N1836">
        <f t="shared" si="250"/>
        <v>1.2189481249999994</v>
      </c>
      <c r="O1836">
        <v>-0.15782828282828301</v>
      </c>
      <c r="P1836">
        <f t="shared" si="251"/>
        <v>0.15782828282828301</v>
      </c>
      <c r="Q1836">
        <f t="shared" si="249"/>
        <v>0.15782828282828301</v>
      </c>
      <c r="R1836">
        <f>MAX(I1808:I1837)</f>
        <v>115.32156700961619</v>
      </c>
      <c r="S1836">
        <f>MIN(I1808:I1837)</f>
        <v>111.83308208682851</v>
      </c>
      <c r="T1836">
        <f>IF(J1836&gt;K1836, 1, IF(J1836&lt;K1836, -1, 0))</f>
        <v>-1</v>
      </c>
      <c r="U1836">
        <f t="shared" si="247"/>
        <v>1</v>
      </c>
      <c r="V1836">
        <f>G1836*U1837</f>
        <v>0.40408842405515399</v>
      </c>
    </row>
    <row r="1837" spans="1:22" x14ac:dyDescent="0.15">
      <c r="A1837">
        <v>20060615</v>
      </c>
      <c r="B1837">
        <v>1.27</v>
      </c>
      <c r="C1837">
        <v>1.2737000000000001</v>
      </c>
      <c r="D1837">
        <v>1.2665</v>
      </c>
      <c r="E1837">
        <v>1.2692000000000001</v>
      </c>
      <c r="F1837">
        <v>2E-3</v>
      </c>
      <c r="G1837">
        <v>0.15782828282828301</v>
      </c>
      <c r="H1837">
        <v>0</v>
      </c>
      <c r="I1837">
        <f t="shared" si="244"/>
        <v>112.46220409207095</v>
      </c>
      <c r="J1837">
        <f t="shared" si="245"/>
        <v>1.2761900000000002</v>
      </c>
      <c r="K1837">
        <f t="shared" si="248"/>
        <v>1.2800699999999998</v>
      </c>
      <c r="L1837">
        <f t="shared" si="246"/>
        <v>1.2415937500000003</v>
      </c>
      <c r="M1837">
        <f t="shared" si="252"/>
        <v>1.2346270000000001</v>
      </c>
      <c r="N1837">
        <f t="shared" si="250"/>
        <v>1.2193606249999991</v>
      </c>
      <c r="O1837">
        <v>-0.26788528206743201</v>
      </c>
      <c r="P1837">
        <f t="shared" si="251"/>
        <v>0.26788528206743201</v>
      </c>
      <c r="Q1837">
        <f t="shared" si="249"/>
        <v>0.26788528206743201</v>
      </c>
      <c r="R1837">
        <f>MAX(I1809:I1838)</f>
        <v>115.32156700961619</v>
      </c>
      <c r="S1837">
        <f>MIN(I1809:I1838)</f>
        <v>111.83308208682851</v>
      </c>
      <c r="T1837">
        <f>IF(J1837&gt;K1837, 1, IF(J1837&lt;K1837, -1, 0))</f>
        <v>-1</v>
      </c>
      <c r="U1837">
        <f t="shared" si="247"/>
        <v>1</v>
      </c>
      <c r="V1837">
        <f>G1837*U1838</f>
        <v>0.15782828282828301</v>
      </c>
    </row>
    <row r="1838" spans="1:22" x14ac:dyDescent="0.15">
      <c r="A1838">
        <v>20060616</v>
      </c>
      <c r="B1838">
        <v>1.2732000000000001</v>
      </c>
      <c r="C1838">
        <v>1.2735000000000001</v>
      </c>
      <c r="D1838">
        <v>1.2693000000000001</v>
      </c>
      <c r="E1838">
        <v>1.2726</v>
      </c>
      <c r="F1838">
        <v>3.3999999999999998E-3</v>
      </c>
      <c r="G1838">
        <v>0.26788528206743201</v>
      </c>
      <c r="H1838">
        <v>0</v>
      </c>
      <c r="I1838">
        <f t="shared" si="244"/>
        <v>112.76347378472224</v>
      </c>
      <c r="J1838">
        <f t="shared" si="245"/>
        <v>1.2749599999999999</v>
      </c>
      <c r="K1838">
        <f t="shared" si="248"/>
        <v>1.2801566666666666</v>
      </c>
      <c r="L1838">
        <f t="shared" si="246"/>
        <v>1.2425400000000002</v>
      </c>
      <c r="M1838">
        <f t="shared" si="252"/>
        <v>1.2349830000000002</v>
      </c>
      <c r="N1838">
        <f t="shared" si="250"/>
        <v>1.2197043749999994</v>
      </c>
      <c r="O1838">
        <v>0.55005500550054198</v>
      </c>
      <c r="P1838">
        <f t="shared" si="251"/>
        <v>-0.55005500550054198</v>
      </c>
      <c r="Q1838">
        <f t="shared" si="249"/>
        <v>-0.55005500550054198</v>
      </c>
      <c r="R1838">
        <f>MAX(I1810:I1839)</f>
        <v>115.32156700961619</v>
      </c>
      <c r="S1838">
        <f>MIN(I1810:I1839)</f>
        <v>111.83308208682851</v>
      </c>
      <c r="T1838">
        <f>IF(J1838&gt;K1838, 1, IF(J1838&lt;K1838, -1, 0))</f>
        <v>-1</v>
      </c>
      <c r="U1838">
        <f t="shared" si="247"/>
        <v>1</v>
      </c>
      <c r="V1838">
        <f>G1838*U1839</f>
        <v>0.26788528206743201</v>
      </c>
    </row>
    <row r="1839" spans="1:22" x14ac:dyDescent="0.15">
      <c r="A1839">
        <v>20060619</v>
      </c>
      <c r="B1839">
        <v>1.2664</v>
      </c>
      <c r="C1839">
        <v>1.2664</v>
      </c>
      <c r="D1839">
        <v>1.2627999999999999</v>
      </c>
      <c r="E1839">
        <v>1.2656000000000001</v>
      </c>
      <c r="F1839">
        <v>-7.0000000000000001E-3</v>
      </c>
      <c r="G1839">
        <v>-0.55005500550054198</v>
      </c>
      <c r="H1839">
        <v>0</v>
      </c>
      <c r="I1839">
        <f t="shared" si="244"/>
        <v>112.14321265279308</v>
      </c>
      <c r="J1839">
        <f t="shared" si="245"/>
        <v>1.2729000000000001</v>
      </c>
      <c r="K1839">
        <f t="shared" si="248"/>
        <v>1.2800733333333332</v>
      </c>
      <c r="L1839">
        <f t="shared" si="246"/>
        <v>1.24355875</v>
      </c>
      <c r="M1839">
        <f t="shared" si="252"/>
        <v>1.235385</v>
      </c>
      <c r="N1839">
        <f t="shared" si="250"/>
        <v>1.2200887499999993</v>
      </c>
      <c r="O1839">
        <v>-3.9506953223762999E-2</v>
      </c>
      <c r="P1839">
        <f t="shared" si="251"/>
        <v>3.9506953223762999E-2</v>
      </c>
      <c r="Q1839">
        <f t="shared" si="249"/>
        <v>3.9506953223762999E-2</v>
      </c>
      <c r="R1839">
        <f>MAX(I1811:I1840)</f>
        <v>115.32156700961619</v>
      </c>
      <c r="S1839">
        <f>MIN(I1811:I1840)</f>
        <v>111.83308208682851</v>
      </c>
      <c r="T1839">
        <f>IF(J1839&gt;K1839, 1, IF(J1839&lt;K1839, -1, 0))</f>
        <v>-1</v>
      </c>
      <c r="U1839">
        <f t="shared" si="247"/>
        <v>1</v>
      </c>
      <c r="V1839">
        <f>G1839*U1840</f>
        <v>-0.55005500550054198</v>
      </c>
    </row>
    <row r="1840" spans="1:22" x14ac:dyDescent="0.15">
      <c r="A1840">
        <v>20060620</v>
      </c>
      <c r="B1840">
        <v>1.2625</v>
      </c>
      <c r="C1840">
        <v>1.2693000000000001</v>
      </c>
      <c r="D1840">
        <v>1.2615000000000001</v>
      </c>
      <c r="E1840">
        <v>1.2661</v>
      </c>
      <c r="F1840">
        <v>5.0000000000000001E-4</v>
      </c>
      <c r="G1840">
        <v>3.9506953223762999E-2</v>
      </c>
      <c r="H1840">
        <v>0</v>
      </c>
      <c r="I1840">
        <f t="shared" si="244"/>
        <v>112.18751701935945</v>
      </c>
      <c r="J1840">
        <f t="shared" si="245"/>
        <v>1.2701199999999999</v>
      </c>
      <c r="K1840">
        <f t="shared" si="248"/>
        <v>1.2796866666666664</v>
      </c>
      <c r="L1840">
        <f t="shared" si="246"/>
        <v>1.2444637500000002</v>
      </c>
      <c r="M1840">
        <f t="shared" si="252"/>
        <v>1.2357500000000001</v>
      </c>
      <c r="N1840">
        <f t="shared" si="250"/>
        <v>1.2203893749999994</v>
      </c>
      <c r="O1840">
        <v>-0.59237027091067496</v>
      </c>
      <c r="P1840">
        <f t="shared" si="251"/>
        <v>0.59237027091067496</v>
      </c>
      <c r="Q1840">
        <f t="shared" si="249"/>
        <v>0.59237027091067496</v>
      </c>
      <c r="R1840">
        <f>MAX(I1812:I1841)</f>
        <v>115.32156700961619</v>
      </c>
      <c r="S1840">
        <f>MIN(I1812:I1841)</f>
        <v>111.83308208682851</v>
      </c>
      <c r="T1840">
        <f>IF(J1840&gt;K1840, 1, IF(J1840&lt;K1840, -1, 0))</f>
        <v>-1</v>
      </c>
      <c r="U1840">
        <f t="shared" si="247"/>
        <v>1</v>
      </c>
      <c r="V1840">
        <f>G1840*U1841</f>
        <v>3.9506953223762999E-2</v>
      </c>
    </row>
    <row r="1841" spans="1:22" x14ac:dyDescent="0.15">
      <c r="A1841">
        <v>20060621</v>
      </c>
      <c r="B1841">
        <v>1.2708999999999999</v>
      </c>
      <c r="C1841">
        <v>1.2755000000000001</v>
      </c>
      <c r="D1841">
        <v>1.27</v>
      </c>
      <c r="E1841">
        <v>1.2736000000000001</v>
      </c>
      <c r="F1841">
        <v>7.4999999999999997E-3</v>
      </c>
      <c r="G1841">
        <v>0.59237027091067496</v>
      </c>
      <c r="H1841">
        <v>0</v>
      </c>
      <c r="I1841">
        <f t="shared" si="244"/>
        <v>112.852082517855</v>
      </c>
      <c r="J1841">
        <f t="shared" si="245"/>
        <v>1.26824</v>
      </c>
      <c r="K1841">
        <f t="shared" si="248"/>
        <v>1.2794233333333331</v>
      </c>
      <c r="L1841">
        <f t="shared" si="246"/>
        <v>1.2454337500000001</v>
      </c>
      <c r="M1841">
        <f t="shared" si="252"/>
        <v>1.236167</v>
      </c>
      <c r="N1841">
        <f t="shared" si="250"/>
        <v>1.2207431249999996</v>
      </c>
      <c r="O1841">
        <v>0.61243718592965002</v>
      </c>
      <c r="P1841">
        <f t="shared" si="251"/>
        <v>-0.61243718592965002</v>
      </c>
      <c r="Q1841">
        <f t="shared" si="249"/>
        <v>-0.61243718592965002</v>
      </c>
      <c r="R1841">
        <f>MAX(I1813:I1842)</f>
        <v>115.32156700961619</v>
      </c>
      <c r="S1841">
        <f>MIN(I1813:I1842)</f>
        <v>111.83308208682851</v>
      </c>
      <c r="T1841">
        <f>IF(J1841&gt;K1841, 1, IF(J1841&lt;K1841, -1, 0))</f>
        <v>-1</v>
      </c>
      <c r="U1841">
        <f t="shared" si="247"/>
        <v>1</v>
      </c>
      <c r="V1841">
        <f>G1841*U1842</f>
        <v>0.59237027091067496</v>
      </c>
    </row>
    <row r="1842" spans="1:22" x14ac:dyDescent="0.15">
      <c r="A1842">
        <v>20060622</v>
      </c>
      <c r="B1842">
        <v>1.266</v>
      </c>
      <c r="C1842">
        <v>1.2667999999999999</v>
      </c>
      <c r="D1842">
        <v>1.2625999999999999</v>
      </c>
      <c r="E1842">
        <v>1.2658</v>
      </c>
      <c r="F1842">
        <v>-7.7999999999999996E-3</v>
      </c>
      <c r="G1842">
        <v>-0.61243718592965002</v>
      </c>
      <c r="H1842">
        <v>0</v>
      </c>
      <c r="I1842">
        <f t="shared" si="244"/>
        <v>112.16093439941965</v>
      </c>
      <c r="J1842">
        <f t="shared" si="245"/>
        <v>1.26752</v>
      </c>
      <c r="K1842">
        <f t="shared" si="248"/>
        <v>1.2792466666666664</v>
      </c>
      <c r="L1842">
        <f t="shared" si="246"/>
        <v>1.2465237499999999</v>
      </c>
      <c r="M1842">
        <f t="shared" si="252"/>
        <v>1.2367680000000001</v>
      </c>
      <c r="N1842">
        <f t="shared" si="250"/>
        <v>1.2211887499999994</v>
      </c>
      <c r="O1842">
        <v>0.52930952757149097</v>
      </c>
      <c r="P1842">
        <f t="shared" si="251"/>
        <v>-0.52930952757149097</v>
      </c>
      <c r="Q1842">
        <f t="shared" si="249"/>
        <v>-0.52930952757149097</v>
      </c>
      <c r="R1842">
        <f>MAX(I1814:I1843)</f>
        <v>115.32156700961619</v>
      </c>
      <c r="S1842">
        <f>MIN(I1814:I1843)</f>
        <v>111.56725588743031</v>
      </c>
      <c r="T1842">
        <f>IF(J1842&gt;K1842, 1, IF(J1842&lt;K1842, -1, 0))</f>
        <v>-1</v>
      </c>
      <c r="U1842">
        <f t="shared" si="247"/>
        <v>1</v>
      </c>
      <c r="V1842">
        <f>G1842*U1843</f>
        <v>-0.61243718592965002</v>
      </c>
    </row>
    <row r="1843" spans="1:22" x14ac:dyDescent="0.15">
      <c r="A1843">
        <v>20060623</v>
      </c>
      <c r="B1843">
        <v>1.2561</v>
      </c>
      <c r="C1843">
        <v>1.2605999999999999</v>
      </c>
      <c r="D1843">
        <v>1.2549999999999999</v>
      </c>
      <c r="E1843">
        <v>1.2591000000000001</v>
      </c>
      <c r="F1843">
        <v>-6.7000000000000002E-3</v>
      </c>
      <c r="G1843">
        <v>-0.52930952757149097</v>
      </c>
      <c r="H1843">
        <v>0</v>
      </c>
      <c r="I1843">
        <f t="shared" si="244"/>
        <v>111.56725588743031</v>
      </c>
      <c r="J1843">
        <f t="shared" si="245"/>
        <v>1.2676400000000001</v>
      </c>
      <c r="K1843">
        <f t="shared" si="248"/>
        <v>1.2786299999999997</v>
      </c>
      <c r="L1843">
        <f t="shared" si="246"/>
        <v>1.2474350000000001</v>
      </c>
      <c r="M1843">
        <f t="shared" si="252"/>
        <v>1.2373090000000002</v>
      </c>
      <c r="N1843">
        <f t="shared" si="250"/>
        <v>1.2215793749999997</v>
      </c>
      <c r="O1843">
        <v>-0.48447303629576599</v>
      </c>
      <c r="P1843">
        <f t="shared" si="251"/>
        <v>0.48447303629576599</v>
      </c>
      <c r="Q1843">
        <f t="shared" si="249"/>
        <v>0.48447303629576599</v>
      </c>
      <c r="R1843">
        <f>MAX(I1815:I1844)</f>
        <v>115.28591341029336</v>
      </c>
      <c r="S1843">
        <f>MIN(I1815:I1844)</f>
        <v>111.56725588743031</v>
      </c>
      <c r="T1843">
        <f>IF(J1843&gt;K1843, 1, IF(J1843&lt;K1843, -1, 0))</f>
        <v>-1</v>
      </c>
      <c r="U1843">
        <f t="shared" si="247"/>
        <v>1</v>
      </c>
      <c r="V1843">
        <f>G1843*U1844</f>
        <v>-0.52930952757149097</v>
      </c>
    </row>
    <row r="1844" spans="1:22" x14ac:dyDescent="0.15">
      <c r="A1844">
        <v>20060626</v>
      </c>
      <c r="B1844">
        <v>1.2635000000000001</v>
      </c>
      <c r="C1844">
        <v>1.2676000000000001</v>
      </c>
      <c r="D1844">
        <v>1.2608999999999999</v>
      </c>
      <c r="E1844">
        <v>1.2652000000000001</v>
      </c>
      <c r="F1844">
        <v>6.1000000000000004E-3</v>
      </c>
      <c r="G1844">
        <v>0.48447303629576599</v>
      </c>
      <c r="H1844">
        <v>0</v>
      </c>
      <c r="I1844">
        <f t="shared" si="244"/>
        <v>112.10776915954001</v>
      </c>
      <c r="J1844">
        <f t="shared" si="245"/>
        <v>1.2670300000000001</v>
      </c>
      <c r="K1844">
        <f t="shared" si="248"/>
        <v>1.2776566666666667</v>
      </c>
      <c r="L1844">
        <f t="shared" si="246"/>
        <v>1.2482675000000003</v>
      </c>
      <c r="M1844">
        <f t="shared" si="252"/>
        <v>1.2377220000000002</v>
      </c>
      <c r="N1844">
        <f t="shared" si="250"/>
        <v>1.2218862499999996</v>
      </c>
      <c r="O1844">
        <v>-3.1615554852984201E-2</v>
      </c>
      <c r="P1844">
        <f t="shared" si="251"/>
        <v>3.1615554852984201E-2</v>
      </c>
      <c r="Q1844">
        <f t="shared" si="249"/>
        <v>3.1615554852984201E-2</v>
      </c>
      <c r="R1844">
        <f>MAX(I1816:I1845)</f>
        <v>115.28591341029336</v>
      </c>
      <c r="S1844">
        <f>MIN(I1816:I1845)</f>
        <v>111.56725588743031</v>
      </c>
      <c r="T1844">
        <f>IF(J1844&gt;K1844, 1, IF(J1844&lt;K1844, -1, 0))</f>
        <v>-1</v>
      </c>
      <c r="U1844">
        <f t="shared" si="247"/>
        <v>1</v>
      </c>
      <c r="V1844">
        <f>G1844*U1845</f>
        <v>0.48447303629576599</v>
      </c>
    </row>
    <row r="1845" spans="1:22" x14ac:dyDescent="0.15">
      <c r="A1845">
        <v>20060627</v>
      </c>
      <c r="B1845">
        <v>1.2642</v>
      </c>
      <c r="C1845">
        <v>1.2682</v>
      </c>
      <c r="D1845">
        <v>1.2641</v>
      </c>
      <c r="E1845">
        <v>1.2656000000000001</v>
      </c>
      <c r="F1845">
        <v>4.0000000000000002E-4</v>
      </c>
      <c r="G1845">
        <v>3.1615554852984201E-2</v>
      </c>
      <c r="H1845">
        <v>0</v>
      </c>
      <c r="I1845">
        <f t="shared" si="244"/>
        <v>112.1432126527931</v>
      </c>
      <c r="J1845">
        <f t="shared" si="245"/>
        <v>1.2666500000000001</v>
      </c>
      <c r="K1845">
        <f t="shared" si="248"/>
        <v>1.2767033333333333</v>
      </c>
      <c r="L1845">
        <f t="shared" si="246"/>
        <v>1.2490325000000002</v>
      </c>
      <c r="M1845">
        <f t="shared" si="252"/>
        <v>1.2382870000000004</v>
      </c>
      <c r="N1845">
        <f t="shared" si="250"/>
        <v>1.2223124999999995</v>
      </c>
      <c r="O1845">
        <v>0.23704171934261301</v>
      </c>
      <c r="P1845">
        <f t="shared" si="251"/>
        <v>-0.23704171934261301</v>
      </c>
      <c r="Q1845">
        <f t="shared" si="249"/>
        <v>-0.23704171934261301</v>
      </c>
      <c r="R1845">
        <f>MAX(I1817:I1846)</f>
        <v>115.28591341029336</v>
      </c>
      <c r="S1845">
        <f>MIN(I1817:I1846)</f>
        <v>111.56725588743031</v>
      </c>
      <c r="T1845">
        <f>IF(J1845&gt;K1845, 1, IF(J1845&lt;K1845, -1, 0))</f>
        <v>-1</v>
      </c>
      <c r="U1845">
        <f t="shared" si="247"/>
        <v>1</v>
      </c>
      <c r="V1845">
        <f>G1845*U1846</f>
        <v>3.1615554852984201E-2</v>
      </c>
    </row>
    <row r="1846" spans="1:22" x14ac:dyDescent="0.15">
      <c r="A1846">
        <v>20060628</v>
      </c>
      <c r="B1846">
        <v>1.2642</v>
      </c>
      <c r="C1846">
        <v>1.2642</v>
      </c>
      <c r="D1846">
        <v>1.2585</v>
      </c>
      <c r="E1846">
        <v>1.2625999999999999</v>
      </c>
      <c r="F1846">
        <v>-3.0000000000000001E-3</v>
      </c>
      <c r="G1846">
        <v>-0.23704171934261301</v>
      </c>
      <c r="H1846">
        <v>0</v>
      </c>
      <c r="I1846">
        <f t="shared" si="244"/>
        <v>111.87738645339488</v>
      </c>
      <c r="J1846">
        <f t="shared" si="245"/>
        <v>1.2670000000000001</v>
      </c>
      <c r="K1846">
        <f t="shared" si="248"/>
        <v>1.2760933333333331</v>
      </c>
      <c r="L1846">
        <f t="shared" si="246"/>
        <v>1.2498050000000003</v>
      </c>
      <c r="M1846">
        <f t="shared" si="252"/>
        <v>1.2388170000000003</v>
      </c>
      <c r="N1846">
        <f t="shared" si="250"/>
        <v>1.2228162499999997</v>
      </c>
      <c r="O1846">
        <v>-0.83953746237923099</v>
      </c>
      <c r="P1846">
        <f t="shared" si="251"/>
        <v>0.83953746237923099</v>
      </c>
      <c r="Q1846">
        <f t="shared" si="249"/>
        <v>0.83953746237923099</v>
      </c>
      <c r="R1846">
        <f>MAX(I1818:I1847)</f>
        <v>115.28591341029336</v>
      </c>
      <c r="S1846">
        <f>MIN(I1818:I1847)</f>
        <v>111.56725588743031</v>
      </c>
      <c r="T1846">
        <f>IF(J1846&gt;K1846, 1, IF(J1846&lt;K1846, -1, 0))</f>
        <v>-1</v>
      </c>
      <c r="U1846">
        <f t="shared" si="247"/>
        <v>1</v>
      </c>
      <c r="V1846">
        <f>G1846*U1847</f>
        <v>-0.23704171934261301</v>
      </c>
    </row>
    <row r="1847" spans="1:22" x14ac:dyDescent="0.15">
      <c r="A1847">
        <v>20060629</v>
      </c>
      <c r="B1847">
        <v>1.2595000000000001</v>
      </c>
      <c r="C1847">
        <v>1.2735000000000001</v>
      </c>
      <c r="D1847">
        <v>1.2589999999999999</v>
      </c>
      <c r="E1847">
        <v>1.2732000000000001</v>
      </c>
      <c r="F1847">
        <v>1.06E-2</v>
      </c>
      <c r="G1847">
        <v>0.83953746237923099</v>
      </c>
      <c r="H1847">
        <v>0</v>
      </c>
      <c r="I1847">
        <f t="shared" si="244"/>
        <v>112.81663902460193</v>
      </c>
      <c r="J1847">
        <f t="shared" si="245"/>
        <v>1.2665399999999998</v>
      </c>
      <c r="K1847">
        <f t="shared" si="248"/>
        <v>1.2752133333333335</v>
      </c>
      <c r="L1847">
        <f t="shared" si="246"/>
        <v>1.2505575000000007</v>
      </c>
      <c r="M1847">
        <f t="shared" si="252"/>
        <v>1.2393930000000002</v>
      </c>
      <c r="N1847">
        <f t="shared" si="250"/>
        <v>1.2233062499999996</v>
      </c>
      <c r="O1847">
        <v>-0.92679861765628402</v>
      </c>
      <c r="P1847">
        <f t="shared" si="251"/>
        <v>0.92679861765628402</v>
      </c>
      <c r="Q1847">
        <f t="shared" si="249"/>
        <v>0.92679861765628402</v>
      </c>
      <c r="R1847">
        <f>MAX(I1819:I1848)</f>
        <v>115.28591341029336</v>
      </c>
      <c r="S1847">
        <f>MIN(I1819:I1848)</f>
        <v>111.56725588743031</v>
      </c>
      <c r="T1847">
        <f>IF(J1847&gt;K1847, 1, IF(J1847&lt;K1847, -1, 0))</f>
        <v>-1</v>
      </c>
      <c r="U1847">
        <f t="shared" si="247"/>
        <v>1</v>
      </c>
      <c r="V1847">
        <f>G1847*U1848</f>
        <v>0.83953746237923099</v>
      </c>
    </row>
    <row r="1848" spans="1:22" x14ac:dyDescent="0.15">
      <c r="A1848">
        <v>20060630</v>
      </c>
      <c r="B1848">
        <v>1.2783</v>
      </c>
      <c r="C1848">
        <v>1.2854000000000001</v>
      </c>
      <c r="D1848">
        <v>1.278</v>
      </c>
      <c r="E1848">
        <v>1.2849999999999999</v>
      </c>
      <c r="F1848">
        <v>1.18E-2</v>
      </c>
      <c r="G1848">
        <v>0.92679861765628402</v>
      </c>
      <c r="H1848">
        <v>0</v>
      </c>
      <c r="I1848">
        <f t="shared" si="244"/>
        <v>113.86222207556821</v>
      </c>
      <c r="J1848">
        <f t="shared" si="245"/>
        <v>1.26694</v>
      </c>
      <c r="K1848">
        <f t="shared" si="248"/>
        <v>1.2750700000000001</v>
      </c>
      <c r="L1848">
        <f t="shared" si="246"/>
        <v>1.2515212500000001</v>
      </c>
      <c r="M1848">
        <f t="shared" si="252"/>
        <v>1.2401330000000004</v>
      </c>
      <c r="N1848">
        <f t="shared" si="250"/>
        <v>1.2238812499999996</v>
      </c>
      <c r="O1848">
        <v>-9.3385214007789097E-2</v>
      </c>
      <c r="P1848">
        <f t="shared" si="251"/>
        <v>9.3385214007789097E-2</v>
      </c>
      <c r="Q1848">
        <f t="shared" si="249"/>
        <v>9.3385214007789097E-2</v>
      </c>
      <c r="R1848">
        <f>MAX(I1820:I1849)</f>
        <v>115.28591341029336</v>
      </c>
      <c r="S1848">
        <f>MIN(I1820:I1849)</f>
        <v>111.56725588743031</v>
      </c>
      <c r="T1848">
        <f>IF(J1848&gt;K1848, 1, IF(J1848&lt;K1848, -1, 0))</f>
        <v>-1</v>
      </c>
      <c r="U1848">
        <f t="shared" si="247"/>
        <v>1</v>
      </c>
      <c r="V1848">
        <f>G1848*U1849</f>
        <v>0.92679861765628402</v>
      </c>
    </row>
    <row r="1849" spans="1:22" x14ac:dyDescent="0.15">
      <c r="A1849">
        <v>20060703</v>
      </c>
      <c r="B1849">
        <v>1.2857000000000001</v>
      </c>
      <c r="C1849">
        <v>1.2888999999999999</v>
      </c>
      <c r="D1849">
        <v>1.2839</v>
      </c>
      <c r="E1849">
        <v>1.2862</v>
      </c>
      <c r="F1849">
        <v>1.1999999999999999E-3</v>
      </c>
      <c r="G1849">
        <v>9.3385214007789097E-2</v>
      </c>
      <c r="H1849">
        <v>0</v>
      </c>
      <c r="I1849">
        <f t="shared" si="244"/>
        <v>113.96855255532751</v>
      </c>
      <c r="J1849">
        <f t="shared" si="245"/>
        <v>1.2681799999999999</v>
      </c>
      <c r="K1849">
        <f t="shared" si="248"/>
        <v>1.2750699999999999</v>
      </c>
      <c r="L1849">
        <f t="shared" si="246"/>
        <v>1.2525975000000005</v>
      </c>
      <c r="M1849">
        <f t="shared" si="252"/>
        <v>1.2409890000000003</v>
      </c>
      <c r="N1849">
        <f t="shared" si="250"/>
        <v>1.2245406249999997</v>
      </c>
      <c r="O1849">
        <v>0.48204011817757603</v>
      </c>
      <c r="P1849">
        <f t="shared" si="251"/>
        <v>-0.48204011817757603</v>
      </c>
      <c r="Q1849">
        <f t="shared" si="249"/>
        <v>-0.48204011817757603</v>
      </c>
      <c r="R1849">
        <f>MAX(I1821:I1850)</f>
        <v>115.28591341029336</v>
      </c>
      <c r="S1849">
        <f>MIN(I1821:I1850)</f>
        <v>111.56725588743031</v>
      </c>
      <c r="T1849">
        <f>IF(J1849&gt;K1849, 1, IF(J1849&lt;K1849, -1, 0))</f>
        <v>-1</v>
      </c>
      <c r="U1849">
        <f t="shared" si="247"/>
        <v>1</v>
      </c>
      <c r="V1849">
        <f>G1849*U1850</f>
        <v>9.3385214007789097E-2</v>
      </c>
    </row>
    <row r="1850" spans="1:22" x14ac:dyDescent="0.15">
      <c r="A1850">
        <v>20060705</v>
      </c>
      <c r="B1850">
        <v>1.2834000000000001</v>
      </c>
      <c r="C1850">
        <v>1.2834000000000001</v>
      </c>
      <c r="D1850">
        <v>1.2774000000000001</v>
      </c>
      <c r="E1850">
        <v>1.28</v>
      </c>
      <c r="F1850">
        <v>-6.1999999999999998E-3</v>
      </c>
      <c r="G1850">
        <v>-0.48204011817757603</v>
      </c>
      <c r="H1850">
        <v>0</v>
      </c>
      <c r="I1850">
        <f t="shared" si="244"/>
        <v>113.41917840990453</v>
      </c>
      <c r="J1850">
        <f t="shared" si="245"/>
        <v>1.27024</v>
      </c>
      <c r="K1850">
        <f t="shared" si="248"/>
        <v>1.2752766666666666</v>
      </c>
      <c r="L1850">
        <f t="shared" si="246"/>
        <v>1.2536962500000002</v>
      </c>
      <c r="M1850">
        <f t="shared" si="252"/>
        <v>1.241884</v>
      </c>
      <c r="N1850">
        <f t="shared" si="250"/>
        <v>1.225260625</v>
      </c>
      <c r="O1850">
        <v>-0.296875000000002</v>
      </c>
      <c r="P1850">
        <f t="shared" si="251"/>
        <v>0.296875000000002</v>
      </c>
      <c r="Q1850">
        <f t="shared" si="249"/>
        <v>0.296875000000002</v>
      </c>
      <c r="R1850">
        <f>MAX(I1822:I1851)</f>
        <v>115.28591341029336</v>
      </c>
      <c r="S1850">
        <f>MIN(I1822:I1851)</f>
        <v>111.56725588743031</v>
      </c>
      <c r="T1850">
        <f>IF(J1850&gt;K1850, 1, IF(J1850&lt;K1850, -1, 0))</f>
        <v>-1</v>
      </c>
      <c r="U1850">
        <f t="shared" si="247"/>
        <v>1</v>
      </c>
      <c r="V1850">
        <f>G1850*U1851</f>
        <v>-0.48204011817757603</v>
      </c>
    </row>
    <row r="1851" spans="1:22" x14ac:dyDescent="0.15">
      <c r="A1851">
        <v>20060706</v>
      </c>
      <c r="B1851">
        <v>1.2799</v>
      </c>
      <c r="C1851">
        <v>1.2846</v>
      </c>
      <c r="D1851">
        <v>1.2797000000000001</v>
      </c>
      <c r="E1851">
        <v>1.2838000000000001</v>
      </c>
      <c r="F1851">
        <v>3.8E-3</v>
      </c>
      <c r="G1851">
        <v>0.296875000000002</v>
      </c>
      <c r="H1851">
        <v>0</v>
      </c>
      <c r="I1851">
        <f t="shared" si="244"/>
        <v>113.75589159580893</v>
      </c>
      <c r="J1851">
        <f t="shared" si="245"/>
        <v>1.2716300000000003</v>
      </c>
      <c r="K1851">
        <f t="shared" si="248"/>
        <v>1.27498</v>
      </c>
      <c r="L1851">
        <f t="shared" si="246"/>
        <v>1.2547137500000005</v>
      </c>
      <c r="M1851">
        <f t="shared" si="252"/>
        <v>1.242693</v>
      </c>
      <c r="N1851">
        <f t="shared" si="250"/>
        <v>1.2259418749999997</v>
      </c>
      <c r="O1851">
        <v>-0.30378563639196199</v>
      </c>
      <c r="P1851">
        <f t="shared" si="251"/>
        <v>0.30378563639196199</v>
      </c>
      <c r="Q1851">
        <f t="shared" si="249"/>
        <v>0.30378563639196199</v>
      </c>
      <c r="R1851">
        <f>MAX(I1823:I1852)</f>
        <v>115.28591341029336</v>
      </c>
      <c r="S1851">
        <f>MIN(I1823:I1852)</f>
        <v>111.56725588743031</v>
      </c>
      <c r="T1851">
        <f>IF(J1851&gt;K1851, 1, IF(J1851&lt;K1851, -1, 0))</f>
        <v>-1</v>
      </c>
      <c r="U1851">
        <f t="shared" si="247"/>
        <v>1</v>
      </c>
      <c r="V1851">
        <f>G1851*U1852</f>
        <v>0.296875000000002</v>
      </c>
    </row>
    <row r="1852" spans="1:22" x14ac:dyDescent="0.15">
      <c r="A1852">
        <v>20060707</v>
      </c>
      <c r="B1852">
        <v>1.2841</v>
      </c>
      <c r="C1852">
        <v>1.2918000000000001</v>
      </c>
      <c r="D1852">
        <v>1.2839</v>
      </c>
      <c r="E1852">
        <v>1.2877000000000001</v>
      </c>
      <c r="F1852">
        <v>3.8999999999999998E-3</v>
      </c>
      <c r="G1852">
        <v>0.30378563639196199</v>
      </c>
      <c r="H1852">
        <v>0</v>
      </c>
      <c r="I1852">
        <f t="shared" si="244"/>
        <v>114.1014656550266</v>
      </c>
      <c r="J1852">
        <f t="shared" si="245"/>
        <v>1.2726500000000001</v>
      </c>
      <c r="K1852">
        <f t="shared" si="248"/>
        <v>1.2747999999999997</v>
      </c>
      <c r="L1852">
        <f t="shared" si="246"/>
        <v>1.2557200000000004</v>
      </c>
      <c r="M1852">
        <f t="shared" si="252"/>
        <v>1.2436040000000002</v>
      </c>
      <c r="N1852">
        <f t="shared" si="250"/>
        <v>1.2266462499999999</v>
      </c>
      <c r="O1852">
        <v>0.660091636250693</v>
      </c>
      <c r="P1852">
        <f t="shared" si="251"/>
        <v>-0.660091636250693</v>
      </c>
      <c r="Q1852">
        <f t="shared" si="249"/>
        <v>-0.660091636250693</v>
      </c>
      <c r="R1852">
        <f>MAX(I1824:I1853)</f>
        <v>115.28591341029336</v>
      </c>
      <c r="S1852">
        <f>MIN(I1824:I1853)</f>
        <v>111.56725588743031</v>
      </c>
      <c r="T1852">
        <f>IF(J1852&gt;K1852, 1, IF(J1852&lt;K1852, -1, 0))</f>
        <v>-1</v>
      </c>
      <c r="U1852">
        <f t="shared" si="247"/>
        <v>1</v>
      </c>
      <c r="V1852">
        <f>G1852*U1853</f>
        <v>0.30378563639196199</v>
      </c>
    </row>
    <row r="1853" spans="1:22" x14ac:dyDescent="0.15">
      <c r="A1853">
        <v>20060710</v>
      </c>
      <c r="B1853">
        <v>1.2817000000000001</v>
      </c>
      <c r="C1853">
        <v>1.2819</v>
      </c>
      <c r="D1853">
        <v>1.278</v>
      </c>
      <c r="E1853">
        <v>1.2791999999999999</v>
      </c>
      <c r="F1853">
        <v>-8.5000000000000006E-3</v>
      </c>
      <c r="G1853">
        <v>-0.660091636250693</v>
      </c>
      <c r="H1853">
        <v>0</v>
      </c>
      <c r="I1853">
        <f t="shared" si="244"/>
        <v>113.34829142339831</v>
      </c>
      <c r="J1853">
        <f t="shared" si="245"/>
        <v>1.27484</v>
      </c>
      <c r="K1853">
        <f t="shared" si="248"/>
        <v>1.2750366666666664</v>
      </c>
      <c r="L1853">
        <f t="shared" si="246"/>
        <v>1.2567012500000003</v>
      </c>
      <c r="M1853">
        <f t="shared" si="252"/>
        <v>1.244553</v>
      </c>
      <c r="N1853">
        <f t="shared" si="250"/>
        <v>1.2273618750000002</v>
      </c>
      <c r="O1853">
        <v>-0.28142589118199202</v>
      </c>
      <c r="P1853">
        <f t="shared" si="251"/>
        <v>0.28142589118199202</v>
      </c>
      <c r="Q1853">
        <f t="shared" si="249"/>
        <v>0.28142589118199202</v>
      </c>
      <c r="R1853">
        <f>MAX(I1825:I1854)</f>
        <v>115.28591341029336</v>
      </c>
      <c r="S1853">
        <f>MIN(I1825:I1854)</f>
        <v>111.56725588743031</v>
      </c>
      <c r="T1853">
        <f>IF(J1853&gt;K1853, 1, IF(J1853&lt;K1853, -1, 0))</f>
        <v>-1</v>
      </c>
      <c r="U1853">
        <f t="shared" si="247"/>
        <v>1</v>
      </c>
      <c r="V1853">
        <f>G1853*U1854</f>
        <v>-0.660091636250693</v>
      </c>
    </row>
    <row r="1854" spans="1:22" x14ac:dyDescent="0.15">
      <c r="A1854">
        <v>20060711</v>
      </c>
      <c r="B1854">
        <v>1.2801</v>
      </c>
      <c r="C1854">
        <v>1.2829999999999999</v>
      </c>
      <c r="D1854">
        <v>1.2770999999999999</v>
      </c>
      <c r="E1854">
        <v>1.2827999999999999</v>
      </c>
      <c r="F1854">
        <v>3.5999999999999999E-3</v>
      </c>
      <c r="G1854">
        <v>0.28142589118199202</v>
      </c>
      <c r="H1854">
        <v>0</v>
      </c>
      <c r="I1854">
        <f t="shared" si="244"/>
        <v>113.66728286267616</v>
      </c>
      <c r="J1854">
        <f t="shared" si="245"/>
        <v>1.27685</v>
      </c>
      <c r="K1854">
        <f t="shared" si="248"/>
        <v>1.2749200000000001</v>
      </c>
      <c r="L1854">
        <f t="shared" si="246"/>
        <v>1.2575112500000001</v>
      </c>
      <c r="M1854">
        <f t="shared" si="252"/>
        <v>1.2454150000000004</v>
      </c>
      <c r="N1854">
        <f t="shared" si="250"/>
        <v>1.228040625</v>
      </c>
      <c r="O1854">
        <v>-0.54568132210788101</v>
      </c>
      <c r="P1854">
        <f t="shared" si="251"/>
        <v>-0.54568132210788101</v>
      </c>
      <c r="Q1854">
        <f t="shared" si="249"/>
        <v>-0.54568132210788101</v>
      </c>
      <c r="R1854">
        <f>MAX(I1826:I1855)</f>
        <v>115.28591341029336</v>
      </c>
      <c r="S1854">
        <f>MIN(I1826:I1855)</f>
        <v>111.56725588743031</v>
      </c>
      <c r="T1854">
        <f>IF(J1854&gt;K1854, 1, IF(J1854&lt;K1854, -1, 0))</f>
        <v>1</v>
      </c>
      <c r="U1854">
        <f t="shared" si="247"/>
        <v>1</v>
      </c>
      <c r="V1854">
        <f>G1854*U1855</f>
        <v>0.28142589118199202</v>
      </c>
    </row>
    <row r="1855" spans="1:22" x14ac:dyDescent="0.15">
      <c r="A1855">
        <v>20060712</v>
      </c>
      <c r="B1855">
        <v>1.2787999999999999</v>
      </c>
      <c r="C1855">
        <v>1.2790999999999999</v>
      </c>
      <c r="D1855">
        <v>1.2733000000000001</v>
      </c>
      <c r="E1855">
        <v>1.2758</v>
      </c>
      <c r="F1855">
        <v>-7.0000000000000001E-3</v>
      </c>
      <c r="G1855">
        <v>-0.54568132210788101</v>
      </c>
      <c r="H1855">
        <v>0</v>
      </c>
      <c r="I1855">
        <f t="shared" si="244"/>
        <v>113.04702173074701</v>
      </c>
      <c r="J1855">
        <f t="shared" si="245"/>
        <v>1.27861</v>
      </c>
      <c r="K1855">
        <f t="shared" si="248"/>
        <v>1.2752233333333334</v>
      </c>
      <c r="L1855">
        <f t="shared" si="246"/>
        <v>1.2582375000000003</v>
      </c>
      <c r="M1855">
        <f t="shared" si="252"/>
        <v>1.2463390000000001</v>
      </c>
      <c r="N1855">
        <f t="shared" si="250"/>
        <v>1.2286993750000001</v>
      </c>
      <c r="O1855">
        <v>-6.2705753252871393E-2</v>
      </c>
      <c r="P1855">
        <f t="shared" si="251"/>
        <v>-6.2705753252871393E-2</v>
      </c>
      <c r="Q1855">
        <f t="shared" si="249"/>
        <v>-6.2705753252871393E-2</v>
      </c>
      <c r="R1855">
        <f>MAX(I1827:I1856)</f>
        <v>115.28591341029336</v>
      </c>
      <c r="S1855">
        <f>MIN(I1827:I1856)</f>
        <v>111.56725588743031</v>
      </c>
      <c r="T1855">
        <f>IF(J1855&gt;K1855, 1, IF(J1855&lt;K1855, -1, 0))</f>
        <v>1</v>
      </c>
      <c r="U1855">
        <f t="shared" si="247"/>
        <v>1</v>
      </c>
      <c r="V1855">
        <f>G1855*U1856</f>
        <v>-0.54568132210788101</v>
      </c>
    </row>
    <row r="1856" spans="1:22" x14ac:dyDescent="0.15">
      <c r="A1856">
        <v>20060713</v>
      </c>
      <c r="B1856">
        <v>1.2747999999999999</v>
      </c>
      <c r="C1856">
        <v>1.2777000000000001</v>
      </c>
      <c r="D1856">
        <v>1.272</v>
      </c>
      <c r="E1856">
        <v>1.2749999999999999</v>
      </c>
      <c r="F1856">
        <v>-8.0000000000000004E-4</v>
      </c>
      <c r="G1856">
        <v>-6.2705753252871393E-2</v>
      </c>
      <c r="H1856">
        <v>0</v>
      </c>
      <c r="I1856">
        <f t="shared" si="244"/>
        <v>112.97613474424081</v>
      </c>
      <c r="J1856">
        <f t="shared" si="245"/>
        <v>1.27963</v>
      </c>
      <c r="K1856">
        <f t="shared" si="248"/>
        <v>1.2747800000000002</v>
      </c>
      <c r="L1856">
        <f t="shared" si="246"/>
        <v>1.2588562500000002</v>
      </c>
      <c r="M1856">
        <f t="shared" si="252"/>
        <v>1.2471909999999999</v>
      </c>
      <c r="N1856">
        <f t="shared" si="250"/>
        <v>1.2293099999999999</v>
      </c>
      <c r="O1856">
        <v>-0.34509803921568299</v>
      </c>
      <c r="P1856">
        <f t="shared" si="251"/>
        <v>-0.34509803921568299</v>
      </c>
      <c r="Q1856">
        <f t="shared" si="249"/>
        <v>-0.34509803921568299</v>
      </c>
      <c r="R1856">
        <f>MAX(I1828:I1857)</f>
        <v>115.28591341029336</v>
      </c>
      <c r="S1856">
        <f>MIN(I1828:I1857)</f>
        <v>111.56725588743031</v>
      </c>
      <c r="T1856">
        <f>IF(J1856&gt;K1856, 1, IF(J1856&lt;K1856, -1, 0))</f>
        <v>1</v>
      </c>
      <c r="U1856">
        <f t="shared" si="247"/>
        <v>1</v>
      </c>
      <c r="V1856">
        <f>G1856*U1857</f>
        <v>-6.2705753252871393E-2</v>
      </c>
    </row>
    <row r="1857" spans="1:22" x14ac:dyDescent="0.15">
      <c r="A1857">
        <v>20060714</v>
      </c>
      <c r="B1857">
        <v>1.2721</v>
      </c>
      <c r="C1857">
        <v>1.274</v>
      </c>
      <c r="D1857">
        <v>1.2679</v>
      </c>
      <c r="E1857">
        <v>1.2706</v>
      </c>
      <c r="F1857">
        <v>-4.4000000000000003E-3</v>
      </c>
      <c r="G1857">
        <v>-0.34509803921568299</v>
      </c>
      <c r="H1857">
        <v>0</v>
      </c>
      <c r="I1857">
        <f t="shared" si="244"/>
        <v>112.58625631845676</v>
      </c>
      <c r="J1857">
        <f t="shared" si="245"/>
        <v>1.2808700000000002</v>
      </c>
      <c r="K1857">
        <f t="shared" si="248"/>
        <v>1.2745333333333333</v>
      </c>
      <c r="L1857">
        <f t="shared" si="246"/>
        <v>1.2595025000000006</v>
      </c>
      <c r="M1857">
        <f t="shared" si="252"/>
        <v>1.2480160000000005</v>
      </c>
      <c r="N1857">
        <f t="shared" si="250"/>
        <v>1.2299387499999999</v>
      </c>
      <c r="O1857">
        <v>-1.02313867464189</v>
      </c>
      <c r="P1857">
        <f t="shared" si="251"/>
        <v>-1.02313867464189</v>
      </c>
      <c r="Q1857">
        <f t="shared" si="249"/>
        <v>-1.02313867464189</v>
      </c>
      <c r="R1857">
        <f>MAX(I1829:I1858)</f>
        <v>115.28591341029336</v>
      </c>
      <c r="S1857">
        <f>MIN(I1829:I1858)</f>
        <v>111.43434278773118</v>
      </c>
      <c r="T1857">
        <f>IF(J1857&gt;K1857, 1, IF(J1857&lt;K1857, -1, 0))</f>
        <v>1</v>
      </c>
      <c r="U1857">
        <f t="shared" si="247"/>
        <v>1</v>
      </c>
      <c r="V1857">
        <f>G1857*U1858</f>
        <v>-0.34509803921568299</v>
      </c>
    </row>
    <row r="1858" spans="1:22" x14ac:dyDescent="0.15">
      <c r="A1858">
        <v>20060717</v>
      </c>
      <c r="B1858">
        <v>1.2587999999999999</v>
      </c>
      <c r="C1858">
        <v>1.2595000000000001</v>
      </c>
      <c r="D1858">
        <v>1.2563</v>
      </c>
      <c r="E1858">
        <v>1.2576000000000001</v>
      </c>
      <c r="F1858">
        <v>-1.2999999999999999E-2</v>
      </c>
      <c r="G1858">
        <v>-1.02313867464189</v>
      </c>
      <c r="H1858">
        <v>0</v>
      </c>
      <c r="I1858">
        <f t="shared" si="244"/>
        <v>111.43434278773118</v>
      </c>
      <c r="J1858">
        <f t="shared" si="245"/>
        <v>1.28061</v>
      </c>
      <c r="K1858">
        <f t="shared" si="248"/>
        <v>1.27417</v>
      </c>
      <c r="L1858">
        <f t="shared" si="246"/>
        <v>1.2601762500000002</v>
      </c>
      <c r="M1858">
        <f t="shared" si="252"/>
        <v>1.2487870000000003</v>
      </c>
      <c r="N1858">
        <f t="shared" si="250"/>
        <v>1.2304912499999998</v>
      </c>
      <c r="O1858">
        <v>-0.11132315521629001</v>
      </c>
      <c r="P1858">
        <f t="shared" si="251"/>
        <v>-0.11132315521629001</v>
      </c>
      <c r="Q1858">
        <f t="shared" si="249"/>
        <v>-0.11132315521629001</v>
      </c>
      <c r="R1858">
        <f>MAX(I1830:I1859)</f>
        <v>114.52827442468372</v>
      </c>
      <c r="S1858">
        <f>MIN(I1830:I1859)</f>
        <v>111.31029056134534</v>
      </c>
      <c r="T1858">
        <f>IF(J1858&gt;K1858, 1, IF(J1858&lt;K1858, -1, 0))</f>
        <v>1</v>
      </c>
      <c r="U1858">
        <f t="shared" si="247"/>
        <v>1</v>
      </c>
      <c r="V1858">
        <f>G1858*U1859</f>
        <v>-1.02313867464189</v>
      </c>
    </row>
    <row r="1859" spans="1:22" x14ac:dyDescent="0.15">
      <c r="A1859">
        <v>20060718</v>
      </c>
      <c r="B1859">
        <v>1.2578</v>
      </c>
      <c r="C1859">
        <v>1.2612000000000001</v>
      </c>
      <c r="D1859">
        <v>1.2529999999999999</v>
      </c>
      <c r="E1859">
        <v>1.2562</v>
      </c>
      <c r="F1859">
        <v>-1.4E-3</v>
      </c>
      <c r="G1859">
        <v>-0.11132315521629001</v>
      </c>
      <c r="H1859">
        <v>0</v>
      </c>
      <c r="I1859">
        <f t="shared" si="244"/>
        <v>111.31029056134534</v>
      </c>
      <c r="J1859">
        <f t="shared" si="245"/>
        <v>1.2778700000000001</v>
      </c>
      <c r="K1859">
        <f t="shared" si="248"/>
        <v>1.2729833333333331</v>
      </c>
      <c r="L1859">
        <f t="shared" si="246"/>
        <v>1.2607150000000005</v>
      </c>
      <c r="M1859">
        <f t="shared" si="252"/>
        <v>1.2494520000000002</v>
      </c>
      <c r="N1859">
        <f t="shared" si="250"/>
        <v>1.2309662499999998</v>
      </c>
      <c r="O1859">
        <v>0.71644642572839701</v>
      </c>
      <c r="P1859">
        <f t="shared" si="251"/>
        <v>0.71644642572839701</v>
      </c>
      <c r="Q1859">
        <f t="shared" si="249"/>
        <v>0.71644642572839701</v>
      </c>
      <c r="R1859">
        <f>MAX(I1831:I1860)</f>
        <v>114.16282503162496</v>
      </c>
      <c r="S1859">
        <f>MIN(I1831:I1860)</f>
        <v>111.31029056134534</v>
      </c>
      <c r="T1859">
        <f>IF(J1859&gt;K1859, 1, IF(J1859&lt;K1859, -1, 0))</f>
        <v>1</v>
      </c>
      <c r="U1859">
        <f t="shared" si="247"/>
        <v>1</v>
      </c>
      <c r="V1859">
        <f>G1859*U1860</f>
        <v>-0.11132315521629001</v>
      </c>
    </row>
    <row r="1860" spans="1:22" x14ac:dyDescent="0.15">
      <c r="A1860">
        <v>20060719</v>
      </c>
      <c r="B1860">
        <v>1.2536</v>
      </c>
      <c r="C1860">
        <v>1.2662</v>
      </c>
      <c r="D1860">
        <v>1.2504999999999999</v>
      </c>
      <c r="E1860">
        <v>1.2652000000000001</v>
      </c>
      <c r="F1860">
        <v>8.9999999999999993E-3</v>
      </c>
      <c r="G1860">
        <v>0.71644642572839701</v>
      </c>
      <c r="H1860">
        <v>0</v>
      </c>
      <c r="I1860">
        <f t="shared" ref="I1860:I1923" si="253">I1859*(1+G1860/100)</f>
        <v>112.10776915953998</v>
      </c>
      <c r="J1860">
        <f t="shared" si="245"/>
        <v>1.2748699999999999</v>
      </c>
      <c r="K1860">
        <f t="shared" si="248"/>
        <v>1.271743333333333</v>
      </c>
      <c r="L1860">
        <f t="shared" si="246"/>
        <v>1.2613812500000006</v>
      </c>
      <c r="M1860">
        <f t="shared" si="252"/>
        <v>1.2500820000000004</v>
      </c>
      <c r="N1860">
        <f t="shared" si="250"/>
        <v>1.2314868749999999</v>
      </c>
      <c r="O1860">
        <v>0.276636104963629</v>
      </c>
      <c r="P1860">
        <f t="shared" si="251"/>
        <v>0.276636104963629</v>
      </c>
      <c r="Q1860">
        <f t="shared" si="249"/>
        <v>0.276636104963629</v>
      </c>
      <c r="R1860">
        <f>MAX(I1832:I1861)</f>
        <v>114.1014656550266</v>
      </c>
      <c r="S1860">
        <f>MIN(I1832:I1861)</f>
        <v>111.31029056134534</v>
      </c>
      <c r="T1860">
        <f>IF(J1860&gt;K1860, 1, IF(J1860&lt;K1860, -1, 0))</f>
        <v>1</v>
      </c>
      <c r="U1860">
        <f t="shared" si="247"/>
        <v>1</v>
      </c>
      <c r="V1860">
        <f>G1860*U1861</f>
        <v>0.71644642572839701</v>
      </c>
    </row>
    <row r="1861" spans="1:22" x14ac:dyDescent="0.15">
      <c r="A1861">
        <v>20060720</v>
      </c>
      <c r="B1861">
        <v>1.2693000000000001</v>
      </c>
      <c r="C1861">
        <v>1.2704</v>
      </c>
      <c r="D1861">
        <v>1.2667999999999999</v>
      </c>
      <c r="E1861">
        <v>1.2686999999999999</v>
      </c>
      <c r="F1861">
        <v>3.5000000000000001E-3</v>
      </c>
      <c r="G1861">
        <v>0.276636104963629</v>
      </c>
      <c r="H1861">
        <v>0</v>
      </c>
      <c r="I1861">
        <f t="shared" si="253"/>
        <v>112.41789972550454</v>
      </c>
      <c r="J1861">
        <f t="shared" si="245"/>
        <v>1.27339</v>
      </c>
      <c r="K1861">
        <f t="shared" si="248"/>
        <v>1.2710866666666665</v>
      </c>
      <c r="L1861">
        <f t="shared" si="246"/>
        <v>1.2620800000000005</v>
      </c>
      <c r="M1861">
        <f t="shared" si="252"/>
        <v>1.2508490000000003</v>
      </c>
      <c r="N1861">
        <f t="shared" si="250"/>
        <v>1.231965</v>
      </c>
      <c r="O1861">
        <v>0.39410420115079298</v>
      </c>
      <c r="P1861">
        <f t="shared" si="251"/>
        <v>0.39410420115079298</v>
      </c>
      <c r="Q1861">
        <f t="shared" si="249"/>
        <v>0.39410420115079298</v>
      </c>
      <c r="R1861">
        <f>MAX(I1833:I1862)</f>
        <v>114.1014656550266</v>
      </c>
      <c r="S1861">
        <f>MIN(I1833:I1862)</f>
        <v>111.31029056134534</v>
      </c>
      <c r="T1861">
        <f>IF(J1861&gt;K1861, 1, IF(J1861&lt;K1861, -1, 0))</f>
        <v>1</v>
      </c>
      <c r="U1861">
        <f t="shared" si="247"/>
        <v>1</v>
      </c>
      <c r="V1861">
        <f>G1861*U1862</f>
        <v>0.276636104963629</v>
      </c>
    </row>
    <row r="1862" spans="1:22" x14ac:dyDescent="0.15">
      <c r="A1862">
        <v>20060721</v>
      </c>
      <c r="B1862">
        <v>1.2733000000000001</v>
      </c>
      <c r="C1862">
        <v>1.2743</v>
      </c>
      <c r="D1862">
        <v>1.2713000000000001</v>
      </c>
      <c r="E1862">
        <v>1.2737000000000001</v>
      </c>
      <c r="F1862">
        <v>5.0000000000000001E-3</v>
      </c>
      <c r="G1862">
        <v>0.39410420115079298</v>
      </c>
      <c r="H1862">
        <v>0</v>
      </c>
      <c r="I1862">
        <f t="shared" si="253"/>
        <v>112.86094339116825</v>
      </c>
      <c r="J1862">
        <f t="shared" si="245"/>
        <v>1.2718799999999999</v>
      </c>
      <c r="K1862">
        <f t="shared" si="248"/>
        <v>1.2706833333333334</v>
      </c>
      <c r="L1862">
        <f t="shared" si="246"/>
        <v>1.2628512500000002</v>
      </c>
      <c r="M1862">
        <f t="shared" si="252"/>
        <v>1.2516720000000001</v>
      </c>
      <c r="N1862">
        <f t="shared" si="250"/>
        <v>1.2325181249999999</v>
      </c>
      <c r="O1862">
        <v>-0.48677082515505898</v>
      </c>
      <c r="P1862">
        <f t="shared" si="251"/>
        <v>-0.48677082515505898</v>
      </c>
      <c r="Q1862">
        <f t="shared" si="249"/>
        <v>-0.48677082515505898</v>
      </c>
      <c r="R1862">
        <f>MAX(I1834:I1863)</f>
        <v>114.1014656550266</v>
      </c>
      <c r="S1862">
        <f>MIN(I1834:I1863)</f>
        <v>111.31029056134534</v>
      </c>
      <c r="T1862">
        <f>IF(J1862&gt;K1862, 1, IF(J1862&lt;K1862, -1, 0))</f>
        <v>1</v>
      </c>
      <c r="U1862">
        <f t="shared" si="247"/>
        <v>1</v>
      </c>
      <c r="V1862">
        <f>G1862*U1863</f>
        <v>0.39410420115079298</v>
      </c>
    </row>
    <row r="1863" spans="1:22" x14ac:dyDescent="0.15">
      <c r="A1863">
        <v>20060724</v>
      </c>
      <c r="B1863">
        <v>1.2682</v>
      </c>
      <c r="C1863">
        <v>1.2692000000000001</v>
      </c>
      <c r="D1863">
        <v>1.2663</v>
      </c>
      <c r="E1863">
        <v>1.2675000000000001</v>
      </c>
      <c r="F1863">
        <v>-6.1999999999999998E-3</v>
      </c>
      <c r="G1863">
        <v>-0.48677082515505898</v>
      </c>
      <c r="H1863">
        <v>0</v>
      </c>
      <c r="I1863">
        <f t="shared" si="253"/>
        <v>112.31156924574528</v>
      </c>
      <c r="J1863">
        <f t="shared" si="245"/>
        <v>1.2704800000000001</v>
      </c>
      <c r="K1863">
        <f t="shared" si="248"/>
        <v>1.2709866666666665</v>
      </c>
      <c r="L1863">
        <f t="shared" si="246"/>
        <v>1.2636900000000006</v>
      </c>
      <c r="M1863">
        <f t="shared" si="252"/>
        <v>1.2524800000000003</v>
      </c>
      <c r="N1863">
        <f t="shared" si="250"/>
        <v>1.2331012499999998</v>
      </c>
      <c r="O1863">
        <v>0.37080867850099802</v>
      </c>
      <c r="P1863">
        <f t="shared" si="251"/>
        <v>-0.37080867850099802</v>
      </c>
      <c r="Q1863">
        <f t="shared" si="249"/>
        <v>-0.37080867850099802</v>
      </c>
      <c r="R1863">
        <f>MAX(I1835:I1864)</f>
        <v>114.1014656550266</v>
      </c>
      <c r="S1863">
        <f>MIN(I1835:I1864)</f>
        <v>111.31029056134534</v>
      </c>
      <c r="T1863">
        <f>IF(J1863&gt;K1863, 1, IF(J1863&lt;K1863, -1, 0))</f>
        <v>-1</v>
      </c>
      <c r="U1863">
        <f t="shared" si="247"/>
        <v>1</v>
      </c>
      <c r="V1863">
        <f>G1863*U1864</f>
        <v>-0.48677082515505898</v>
      </c>
    </row>
    <row r="1864" spans="1:22" x14ac:dyDescent="0.15">
      <c r="A1864">
        <v>20060725</v>
      </c>
      <c r="B1864">
        <v>1.2682</v>
      </c>
      <c r="C1864">
        <v>1.2709999999999999</v>
      </c>
      <c r="D1864">
        <v>1.2608999999999999</v>
      </c>
      <c r="E1864">
        <v>1.2627999999999999</v>
      </c>
      <c r="F1864">
        <v>-4.7000000000000002E-3</v>
      </c>
      <c r="G1864">
        <v>-0.37080867850099802</v>
      </c>
      <c r="H1864">
        <v>0</v>
      </c>
      <c r="I1864">
        <f t="shared" si="253"/>
        <v>111.8951082000214</v>
      </c>
      <c r="J1864">
        <f t="shared" si="245"/>
        <v>1.2693100000000002</v>
      </c>
      <c r="K1864">
        <f t="shared" si="248"/>
        <v>1.2710633333333334</v>
      </c>
      <c r="L1864">
        <f t="shared" si="246"/>
        <v>1.2644312500000001</v>
      </c>
      <c r="M1864">
        <f t="shared" si="252"/>
        <v>1.2532300000000003</v>
      </c>
      <c r="N1864">
        <f t="shared" si="250"/>
        <v>1.233676875</v>
      </c>
      <c r="O1864">
        <v>-0.90275578080456698</v>
      </c>
      <c r="P1864">
        <f t="shared" si="251"/>
        <v>0.90275578080456698</v>
      </c>
      <c r="Q1864">
        <f t="shared" si="249"/>
        <v>0.90275578080456698</v>
      </c>
      <c r="R1864">
        <f>MAX(I1836:I1865)</f>
        <v>114.1014656550266</v>
      </c>
      <c r="S1864">
        <f>MIN(I1836:I1865)</f>
        <v>111.31029056134534</v>
      </c>
      <c r="T1864">
        <f>IF(J1864&gt;K1864, 1, IF(J1864&lt;K1864, -1, 0))</f>
        <v>-1</v>
      </c>
      <c r="U1864">
        <f t="shared" si="247"/>
        <v>1</v>
      </c>
      <c r="V1864">
        <f>G1864*U1865</f>
        <v>-0.37080867850099802</v>
      </c>
    </row>
    <row r="1865" spans="1:22" x14ac:dyDescent="0.15">
      <c r="A1865">
        <v>20060726</v>
      </c>
      <c r="B1865">
        <v>1.2630999999999999</v>
      </c>
      <c r="C1865">
        <v>1.2747999999999999</v>
      </c>
      <c r="D1865">
        <v>1.2628999999999999</v>
      </c>
      <c r="E1865">
        <v>1.2742</v>
      </c>
      <c r="F1865">
        <v>1.14E-2</v>
      </c>
      <c r="G1865">
        <v>0.90275578080456698</v>
      </c>
      <c r="H1865">
        <v>0</v>
      </c>
      <c r="I1865">
        <f t="shared" si="253"/>
        <v>112.90524775773461</v>
      </c>
      <c r="J1865">
        <f t="shared" si="245"/>
        <v>1.2673099999999999</v>
      </c>
      <c r="K1865">
        <f t="shared" si="248"/>
        <v>1.2708566666666665</v>
      </c>
      <c r="L1865">
        <f t="shared" si="246"/>
        <v>1.2649500000000002</v>
      </c>
      <c r="M1865">
        <f t="shared" si="252"/>
        <v>1.2538180000000003</v>
      </c>
      <c r="N1865">
        <f t="shared" si="250"/>
        <v>1.2342431249999997</v>
      </c>
      <c r="O1865">
        <v>5.4936430701610701E-2</v>
      </c>
      <c r="P1865">
        <f t="shared" si="251"/>
        <v>-5.4936430701610701E-2</v>
      </c>
      <c r="Q1865">
        <f t="shared" si="249"/>
        <v>-5.4936430701610701E-2</v>
      </c>
      <c r="R1865">
        <f>MAX(I1837:I1866)</f>
        <v>114.1014656550266</v>
      </c>
      <c r="S1865">
        <f>MIN(I1837:I1866)</f>
        <v>111.31029056134534</v>
      </c>
      <c r="T1865">
        <f>IF(J1865&gt;K1865, 1, IF(J1865&lt;K1865, -1, 0))</f>
        <v>-1</v>
      </c>
      <c r="U1865">
        <f t="shared" si="247"/>
        <v>1</v>
      </c>
      <c r="V1865">
        <f>G1865*U1866</f>
        <v>0.90275578080456698</v>
      </c>
    </row>
    <row r="1866" spans="1:22" x14ac:dyDescent="0.15">
      <c r="A1866">
        <v>20060727</v>
      </c>
      <c r="B1866">
        <v>1.278</v>
      </c>
      <c r="C1866">
        <v>1.2811999999999999</v>
      </c>
      <c r="D1866">
        <v>1.2727999999999999</v>
      </c>
      <c r="E1866">
        <v>1.2735000000000001</v>
      </c>
      <c r="F1866">
        <v>-6.9999999999999999E-4</v>
      </c>
      <c r="G1866">
        <v>-5.4936430701610701E-2</v>
      </c>
      <c r="H1866">
        <v>0</v>
      </c>
      <c r="I1866">
        <f t="shared" si="253"/>
        <v>112.8432216445417</v>
      </c>
      <c r="J1866">
        <f t="shared" si="245"/>
        <v>1.2671500000000002</v>
      </c>
      <c r="K1866">
        <f t="shared" si="248"/>
        <v>1.2712599999999996</v>
      </c>
      <c r="L1866">
        <f t="shared" si="246"/>
        <v>1.26565375</v>
      </c>
      <c r="M1866">
        <f t="shared" si="252"/>
        <v>1.2545220000000001</v>
      </c>
      <c r="N1866">
        <f t="shared" si="250"/>
        <v>1.2348312499999998</v>
      </c>
      <c r="O1866">
        <v>-0.44758539458184698</v>
      </c>
      <c r="P1866">
        <f t="shared" si="251"/>
        <v>0.44758539458184698</v>
      </c>
      <c r="Q1866">
        <f t="shared" si="249"/>
        <v>0.44758539458184698</v>
      </c>
      <c r="R1866">
        <f>MAX(I1838:I1867)</f>
        <v>114.1014656550266</v>
      </c>
      <c r="S1866">
        <f>MIN(I1838:I1867)</f>
        <v>111.31029056134534</v>
      </c>
      <c r="T1866">
        <f>IF(J1866&gt;K1866, 1, IF(J1866&lt;K1866, -1, 0))</f>
        <v>-1</v>
      </c>
      <c r="U1866">
        <f t="shared" si="247"/>
        <v>1</v>
      </c>
      <c r="V1866">
        <f>G1866*U1867</f>
        <v>-5.4936430701610701E-2</v>
      </c>
    </row>
    <row r="1867" spans="1:22" x14ac:dyDescent="0.15">
      <c r="A1867">
        <v>20060728</v>
      </c>
      <c r="B1867">
        <v>1.2705</v>
      </c>
      <c r="C1867">
        <v>1.2810999999999999</v>
      </c>
      <c r="D1867">
        <v>1.27</v>
      </c>
      <c r="E1867">
        <v>1.2791999999999999</v>
      </c>
      <c r="F1867">
        <v>5.7000000000000002E-3</v>
      </c>
      <c r="G1867">
        <v>0.44758539458184698</v>
      </c>
      <c r="H1867">
        <v>0</v>
      </c>
      <c r="I1867">
        <f t="shared" si="253"/>
        <v>113.34829142339829</v>
      </c>
      <c r="J1867">
        <f t="shared" si="245"/>
        <v>1.2670000000000001</v>
      </c>
      <c r="K1867">
        <f t="shared" si="248"/>
        <v>1.2714699999999997</v>
      </c>
      <c r="L1867">
        <f t="shared" si="246"/>
        <v>1.2663250000000001</v>
      </c>
      <c r="M1867">
        <f t="shared" si="252"/>
        <v>1.2552330000000003</v>
      </c>
      <c r="N1867">
        <f t="shared" si="250"/>
        <v>1.235414375</v>
      </c>
      <c r="O1867">
        <v>-0.16416510318951</v>
      </c>
      <c r="P1867">
        <f t="shared" si="251"/>
        <v>0.16416510318951</v>
      </c>
      <c r="Q1867">
        <f t="shared" si="249"/>
        <v>0.16416510318951</v>
      </c>
      <c r="R1867">
        <f>MAX(I1839:I1868)</f>
        <v>114.1014656550266</v>
      </c>
      <c r="S1867">
        <f>MIN(I1839:I1868)</f>
        <v>111.31029056134534</v>
      </c>
      <c r="T1867">
        <f>IF(J1867&gt;K1867, 1, IF(J1867&lt;K1867, -1, 0))</f>
        <v>-1</v>
      </c>
      <c r="U1867">
        <f t="shared" si="247"/>
        <v>1</v>
      </c>
      <c r="V1867">
        <f>G1867*U1868</f>
        <v>0.44758539458184698</v>
      </c>
    </row>
    <row r="1868" spans="1:22" x14ac:dyDescent="0.15">
      <c r="A1868">
        <v>20060731</v>
      </c>
      <c r="B1868">
        <v>1.2808999999999999</v>
      </c>
      <c r="C1868">
        <v>1.2825</v>
      </c>
      <c r="D1868">
        <v>1.2786</v>
      </c>
      <c r="E1868">
        <v>1.2813000000000001</v>
      </c>
      <c r="F1868">
        <v>2.0999999999999999E-3</v>
      </c>
      <c r="G1868">
        <v>0.16416510318951</v>
      </c>
      <c r="H1868">
        <v>0</v>
      </c>
      <c r="I1868">
        <f t="shared" si="253"/>
        <v>113.53436976297706</v>
      </c>
      <c r="J1868">
        <f t="shared" si="245"/>
        <v>1.26786</v>
      </c>
      <c r="K1868">
        <f t="shared" si="248"/>
        <v>1.2718033333333334</v>
      </c>
      <c r="L1868">
        <f t="shared" si="246"/>
        <v>1.2669125000000001</v>
      </c>
      <c r="M1868">
        <f t="shared" si="252"/>
        <v>1.2560640000000001</v>
      </c>
      <c r="N1868">
        <f t="shared" si="250"/>
        <v>1.2360774999999999</v>
      </c>
      <c r="O1868">
        <v>-0.32779208616249</v>
      </c>
      <c r="P1868">
        <f t="shared" si="251"/>
        <v>0.32779208616249</v>
      </c>
      <c r="Q1868">
        <f t="shared" si="249"/>
        <v>0.32779208616249</v>
      </c>
      <c r="R1868">
        <f>MAX(I1840:I1869)</f>
        <v>114.1014656550266</v>
      </c>
      <c r="S1868">
        <f>MIN(I1840:I1869)</f>
        <v>111.31029056134534</v>
      </c>
      <c r="T1868">
        <f>IF(J1868&gt;K1868, 1, IF(J1868&lt;K1868, -1, 0))</f>
        <v>-1</v>
      </c>
      <c r="U1868">
        <f t="shared" si="247"/>
        <v>1</v>
      </c>
      <c r="V1868">
        <f>G1868*U1869</f>
        <v>0.16416510318951</v>
      </c>
    </row>
    <row r="1869" spans="1:22" x14ac:dyDescent="0.15">
      <c r="A1869">
        <v>20060801</v>
      </c>
      <c r="B1869">
        <v>1.2799</v>
      </c>
      <c r="C1869">
        <v>1.286</v>
      </c>
      <c r="D1869">
        <v>1.2765</v>
      </c>
      <c r="E1869">
        <v>1.2855000000000001</v>
      </c>
      <c r="F1869">
        <v>4.1999999999999997E-3</v>
      </c>
      <c r="G1869">
        <v>0.32779208616249</v>
      </c>
      <c r="H1869">
        <v>0</v>
      </c>
      <c r="I1869">
        <f t="shared" si="253"/>
        <v>113.90652644213456</v>
      </c>
      <c r="J1869">
        <f t="shared" si="245"/>
        <v>1.27023</v>
      </c>
      <c r="K1869">
        <f t="shared" si="248"/>
        <v>1.2720933333333335</v>
      </c>
      <c r="L1869">
        <f t="shared" si="246"/>
        <v>1.2674825000000001</v>
      </c>
      <c r="M1869">
        <f t="shared" si="252"/>
        <v>1.2568880000000002</v>
      </c>
      <c r="N1869">
        <f t="shared" si="250"/>
        <v>1.2366999999999997</v>
      </c>
      <c r="O1869">
        <v>9.3348891481920604E-2</v>
      </c>
      <c r="P1869">
        <f t="shared" si="251"/>
        <v>-9.3348891481920604E-2</v>
      </c>
      <c r="Q1869">
        <f t="shared" si="249"/>
        <v>-9.3348891481920604E-2</v>
      </c>
      <c r="R1869">
        <f>MAX(I1841:I1870)</f>
        <v>114.1014656550266</v>
      </c>
      <c r="S1869">
        <f>MIN(I1841:I1870)</f>
        <v>111.31029056134534</v>
      </c>
      <c r="T1869">
        <f>IF(J1869&gt;K1869, 1, IF(J1869&lt;K1869, -1, 0))</f>
        <v>-1</v>
      </c>
      <c r="U1869">
        <f t="shared" si="247"/>
        <v>1</v>
      </c>
      <c r="V1869">
        <f>G1869*U1870</f>
        <v>0.32779208616249</v>
      </c>
    </row>
    <row r="1870" spans="1:22" x14ac:dyDescent="0.15">
      <c r="A1870">
        <v>20060802</v>
      </c>
      <c r="B1870">
        <v>1.2846</v>
      </c>
      <c r="C1870">
        <v>1.2856000000000001</v>
      </c>
      <c r="D1870">
        <v>1.2815000000000001</v>
      </c>
      <c r="E1870">
        <v>1.2843</v>
      </c>
      <c r="F1870">
        <v>-1.1999999999999999E-3</v>
      </c>
      <c r="G1870">
        <v>-9.3348891481920604E-2</v>
      </c>
      <c r="H1870">
        <v>0</v>
      </c>
      <c r="I1870">
        <f t="shared" si="253"/>
        <v>113.80019596237527</v>
      </c>
      <c r="J1870">
        <f t="shared" ref="J1870:J1933" si="254">AVERAGE(E1860:E1869)</f>
        <v>1.2731600000000001</v>
      </c>
      <c r="K1870">
        <f t="shared" si="248"/>
        <v>1.2727566666666665</v>
      </c>
      <c r="L1870">
        <f t="shared" si="246"/>
        <v>1.2681974999999999</v>
      </c>
      <c r="M1870">
        <f t="shared" si="252"/>
        <v>1.2577600000000002</v>
      </c>
      <c r="N1870">
        <f t="shared" si="250"/>
        <v>1.23734375</v>
      </c>
      <c r="O1870">
        <v>2.33590282644216E-2</v>
      </c>
      <c r="P1870">
        <f t="shared" si="251"/>
        <v>2.33590282644216E-2</v>
      </c>
      <c r="Q1870">
        <f t="shared" si="249"/>
        <v>2.33590282644216E-2</v>
      </c>
      <c r="R1870">
        <f>MAX(I1842:I1871)</f>
        <v>114.1014656550266</v>
      </c>
      <c r="S1870">
        <f>MIN(I1842:I1871)</f>
        <v>111.31029056134534</v>
      </c>
      <c r="T1870">
        <f>IF(J1870&gt;K1870, 1, IF(J1870&lt;K1870, -1, 0))</f>
        <v>1</v>
      </c>
      <c r="U1870">
        <f t="shared" si="247"/>
        <v>1</v>
      </c>
      <c r="V1870">
        <f>G1870*U1871</f>
        <v>-9.3348891481920604E-2</v>
      </c>
    </row>
    <row r="1871" spans="1:22" x14ac:dyDescent="0.15">
      <c r="A1871">
        <v>20060803</v>
      </c>
      <c r="B1871">
        <v>1.2818000000000001</v>
      </c>
      <c r="C1871">
        <v>1.2869999999999999</v>
      </c>
      <c r="D1871">
        <v>1.2799</v>
      </c>
      <c r="E1871">
        <v>1.2846</v>
      </c>
      <c r="F1871">
        <v>2.9999999999999997E-4</v>
      </c>
      <c r="G1871">
        <v>2.33590282644216E-2</v>
      </c>
      <c r="H1871">
        <v>0</v>
      </c>
      <c r="I1871">
        <f t="shared" si="253"/>
        <v>113.82677858231509</v>
      </c>
      <c r="J1871">
        <f t="shared" si="254"/>
        <v>1.2750699999999999</v>
      </c>
      <c r="K1871">
        <f t="shared" si="248"/>
        <v>1.2733633333333334</v>
      </c>
      <c r="L1871">
        <f t="shared" si="246"/>
        <v>1.26905</v>
      </c>
      <c r="M1871">
        <f t="shared" si="252"/>
        <v>1.2586170000000003</v>
      </c>
      <c r="N1871">
        <f t="shared" si="250"/>
        <v>1.2379006250000002</v>
      </c>
      <c r="O1871">
        <v>0.52934765685817697</v>
      </c>
      <c r="P1871">
        <f t="shared" si="251"/>
        <v>0.52934765685817697</v>
      </c>
      <c r="Q1871">
        <f t="shared" si="249"/>
        <v>0.52934765685817697</v>
      </c>
      <c r="R1871">
        <f>MAX(I1843:I1872)</f>
        <v>114.42931796761771</v>
      </c>
      <c r="S1871">
        <f>MIN(I1843:I1872)</f>
        <v>111.31029056134534</v>
      </c>
      <c r="T1871">
        <f>IF(J1871&gt;K1871, 1, IF(J1871&lt;K1871, -1, 0))</f>
        <v>1</v>
      </c>
      <c r="U1871">
        <f t="shared" si="247"/>
        <v>1</v>
      </c>
      <c r="V1871">
        <f>G1871*U1872</f>
        <v>2.33590282644216E-2</v>
      </c>
    </row>
    <row r="1872" spans="1:22" x14ac:dyDescent="0.15">
      <c r="A1872">
        <v>20060804</v>
      </c>
      <c r="B1872">
        <v>1.2827999999999999</v>
      </c>
      <c r="C1872">
        <v>1.2944</v>
      </c>
      <c r="D1872">
        <v>1.2827999999999999</v>
      </c>
      <c r="E1872">
        <v>1.2914000000000001</v>
      </c>
      <c r="F1872">
        <v>6.7999999999999996E-3</v>
      </c>
      <c r="G1872">
        <v>0.52934765685817697</v>
      </c>
      <c r="H1872">
        <v>0</v>
      </c>
      <c r="I1872">
        <f t="shared" si="253"/>
        <v>114.42931796761771</v>
      </c>
      <c r="J1872">
        <f t="shared" si="254"/>
        <v>1.2766600000000001</v>
      </c>
      <c r="K1872">
        <f t="shared" si="248"/>
        <v>1.27373</v>
      </c>
      <c r="L1872">
        <f t="shared" si="246"/>
        <v>1.26991875</v>
      </c>
      <c r="M1872">
        <f t="shared" si="252"/>
        <v>1.2594300000000003</v>
      </c>
      <c r="N1872">
        <f t="shared" si="250"/>
        <v>1.2384212500000003</v>
      </c>
      <c r="O1872">
        <v>-0.294254297661455</v>
      </c>
      <c r="P1872">
        <f t="shared" si="251"/>
        <v>-0.294254297661455</v>
      </c>
      <c r="Q1872">
        <f t="shared" si="249"/>
        <v>-0.294254297661455</v>
      </c>
      <c r="R1872">
        <f>MAX(I1844:I1873)</f>
        <v>114.42931796761771</v>
      </c>
      <c r="S1872">
        <f>MIN(I1844:I1873)</f>
        <v>111.31029056134534</v>
      </c>
      <c r="T1872">
        <f>IF(J1872&gt;K1872, 1, IF(J1872&lt;K1872, -1, 0))</f>
        <v>1</v>
      </c>
      <c r="U1872">
        <f t="shared" si="247"/>
        <v>1</v>
      </c>
      <c r="V1872">
        <f>G1872*U1873</f>
        <v>0.52934765685817697</v>
      </c>
    </row>
    <row r="1873" spans="1:22" x14ac:dyDescent="0.15">
      <c r="A1873">
        <v>20060807</v>
      </c>
      <c r="B1873">
        <v>1.2887</v>
      </c>
      <c r="C1873">
        <v>1.2912999999999999</v>
      </c>
      <c r="D1873">
        <v>1.2865</v>
      </c>
      <c r="E1873">
        <v>1.2876000000000001</v>
      </c>
      <c r="F1873">
        <v>-3.8E-3</v>
      </c>
      <c r="G1873">
        <v>-0.294254297661455</v>
      </c>
      <c r="H1873">
        <v>0</v>
      </c>
      <c r="I1873">
        <f t="shared" si="253"/>
        <v>114.09260478171331</v>
      </c>
      <c r="J1873">
        <f t="shared" si="254"/>
        <v>1.27843</v>
      </c>
      <c r="K1873">
        <f t="shared" si="248"/>
        <v>1.2745833333333332</v>
      </c>
      <c r="L1873">
        <f t="shared" si="246"/>
        <v>1.27082625</v>
      </c>
      <c r="M1873">
        <f t="shared" si="252"/>
        <v>1.2602520000000001</v>
      </c>
      <c r="N1873">
        <f t="shared" si="250"/>
        <v>1.2389525000000003</v>
      </c>
      <c r="O1873">
        <v>0.100963031997504</v>
      </c>
      <c r="P1873">
        <f t="shared" si="251"/>
        <v>0.100963031997504</v>
      </c>
      <c r="Q1873">
        <f t="shared" si="249"/>
        <v>0.100963031997504</v>
      </c>
      <c r="R1873">
        <f>MAX(I1845:I1874)</f>
        <v>114.42931796761771</v>
      </c>
      <c r="S1873">
        <f>MIN(I1845:I1874)</f>
        <v>111.31029056134534</v>
      </c>
      <c r="T1873">
        <f>IF(J1873&gt;K1873, 1, IF(J1873&lt;K1873, -1, 0))</f>
        <v>1</v>
      </c>
      <c r="U1873">
        <f t="shared" si="247"/>
        <v>1</v>
      </c>
      <c r="V1873">
        <f>G1873*U1874</f>
        <v>-0.294254297661455</v>
      </c>
    </row>
    <row r="1874" spans="1:22" x14ac:dyDescent="0.15">
      <c r="A1874">
        <v>20060808</v>
      </c>
      <c r="B1874">
        <v>1.2873000000000001</v>
      </c>
      <c r="C1874">
        <v>1.292</v>
      </c>
      <c r="D1874">
        <v>1.2849999999999999</v>
      </c>
      <c r="E1874">
        <v>1.2888999999999999</v>
      </c>
      <c r="F1874">
        <v>1.2999999999999999E-3</v>
      </c>
      <c r="G1874">
        <v>0.100963031997504</v>
      </c>
      <c r="H1874">
        <v>0</v>
      </c>
      <c r="I1874">
        <f t="shared" si="253"/>
        <v>114.20779613478587</v>
      </c>
      <c r="J1874">
        <f t="shared" si="254"/>
        <v>1.2804399999999998</v>
      </c>
      <c r="K1874">
        <f t="shared" si="248"/>
        <v>1.2755333333333334</v>
      </c>
      <c r="L1874">
        <f t="shared" si="246"/>
        <v>1.2717287499999999</v>
      </c>
      <c r="M1874">
        <f t="shared" si="252"/>
        <v>1.2609839999999999</v>
      </c>
      <c r="N1874">
        <f t="shared" si="250"/>
        <v>1.2394837500000002</v>
      </c>
      <c r="O1874">
        <v>1.5517107611139599E-2</v>
      </c>
      <c r="P1874">
        <f t="shared" si="251"/>
        <v>1.5517107611139599E-2</v>
      </c>
      <c r="Q1874">
        <f t="shared" si="249"/>
        <v>1.5517107611139599E-2</v>
      </c>
      <c r="R1874">
        <f>MAX(I1846:I1875)</f>
        <v>114.42931796761771</v>
      </c>
      <c r="S1874">
        <f>MIN(I1846:I1875)</f>
        <v>111.31029056134534</v>
      </c>
      <c r="T1874">
        <f>IF(J1874&gt;K1874, 1, IF(J1874&lt;K1874, -1, 0))</f>
        <v>1</v>
      </c>
      <c r="U1874">
        <f t="shared" si="247"/>
        <v>1</v>
      </c>
      <c r="V1874">
        <f>G1874*U1875</f>
        <v>0.100963031997504</v>
      </c>
    </row>
    <row r="1875" spans="1:22" x14ac:dyDescent="0.15">
      <c r="A1875">
        <v>20060809</v>
      </c>
      <c r="B1875">
        <v>1.2915000000000001</v>
      </c>
      <c r="C1875">
        <v>1.2927</v>
      </c>
      <c r="D1875">
        <v>1.2889999999999999</v>
      </c>
      <c r="E1875">
        <v>1.2890999999999999</v>
      </c>
      <c r="F1875">
        <v>2.0000000000000001E-4</v>
      </c>
      <c r="G1875">
        <v>1.5517107611139599E-2</v>
      </c>
      <c r="H1875">
        <v>0</v>
      </c>
      <c r="I1875">
        <f t="shared" si="253"/>
        <v>114.22551788141242</v>
      </c>
      <c r="J1875">
        <f t="shared" si="254"/>
        <v>1.2830499999999998</v>
      </c>
      <c r="K1875">
        <f t="shared" si="248"/>
        <v>1.2763233333333333</v>
      </c>
      <c r="L1875">
        <f t="shared" si="246"/>
        <v>1.2726487499999999</v>
      </c>
      <c r="M1875">
        <f t="shared" si="252"/>
        <v>1.2616260000000001</v>
      </c>
      <c r="N1875">
        <f t="shared" si="250"/>
        <v>1.2399962500000004</v>
      </c>
      <c r="O1875">
        <v>-0.49647040570940698</v>
      </c>
      <c r="P1875">
        <f t="shared" si="251"/>
        <v>-0.49647040570940698</v>
      </c>
      <c r="Q1875">
        <f t="shared" si="249"/>
        <v>-0.49647040570940698</v>
      </c>
      <c r="R1875">
        <f>MAX(I1847:I1876)</f>
        <v>114.42931796761771</v>
      </c>
      <c r="S1875">
        <f>MIN(I1847:I1876)</f>
        <v>111.31029056134534</v>
      </c>
      <c r="T1875">
        <f>IF(J1875&gt;K1875, 1, IF(J1875&lt;K1875, -1, 0))</f>
        <v>1</v>
      </c>
      <c r="U1875">
        <f t="shared" si="247"/>
        <v>1</v>
      </c>
      <c r="V1875">
        <f>G1875*U1876</f>
        <v>1.5517107611139599E-2</v>
      </c>
    </row>
    <row r="1876" spans="1:22" x14ac:dyDescent="0.15">
      <c r="A1876">
        <v>20060810</v>
      </c>
      <c r="B1876">
        <v>1.2885</v>
      </c>
      <c r="C1876">
        <v>1.29</v>
      </c>
      <c r="D1876">
        <v>1.2779</v>
      </c>
      <c r="E1876">
        <v>1.2827</v>
      </c>
      <c r="F1876">
        <v>-6.4000000000000003E-3</v>
      </c>
      <c r="G1876">
        <v>-0.49647040570940698</v>
      </c>
      <c r="H1876">
        <v>0</v>
      </c>
      <c r="I1876">
        <f t="shared" si="253"/>
        <v>113.65842198936289</v>
      </c>
      <c r="J1876">
        <f t="shared" si="254"/>
        <v>1.2845399999999998</v>
      </c>
      <c r="K1876">
        <f t="shared" si="248"/>
        <v>1.2771066666666662</v>
      </c>
      <c r="L1876">
        <f t="shared" ref="L1876:L1939" si="255">AVERAGE(E1796:E1875)</f>
        <v>1.2733774999999998</v>
      </c>
      <c r="M1876">
        <f t="shared" si="252"/>
        <v>1.262254</v>
      </c>
      <c r="N1876">
        <f t="shared" si="250"/>
        <v>1.2405131250000003</v>
      </c>
      <c r="O1876">
        <v>-0.59250019490138395</v>
      </c>
      <c r="P1876">
        <f t="shared" si="251"/>
        <v>-0.59250019490138395</v>
      </c>
      <c r="Q1876">
        <f t="shared" si="249"/>
        <v>-0.59250019490138395</v>
      </c>
      <c r="R1876">
        <f>MAX(I1848:I1877)</f>
        <v>114.42931796761771</v>
      </c>
      <c r="S1876">
        <f>MIN(I1848:I1877)</f>
        <v>111.31029056134534</v>
      </c>
      <c r="T1876">
        <f>IF(J1876&gt;K1876, 1, IF(J1876&lt;K1876, -1, 0))</f>
        <v>1</v>
      </c>
      <c r="U1876">
        <f t="shared" ref="U1876:U1939" si="256">IF(T1826=-1,-1,IF(T1826=1,1,U1825))</f>
        <v>1</v>
      </c>
      <c r="V1876">
        <f>G1876*U1877</f>
        <v>-0.49647040570940698</v>
      </c>
    </row>
    <row r="1877" spans="1:22" x14ac:dyDescent="0.15">
      <c r="A1877">
        <v>20060811</v>
      </c>
      <c r="B1877">
        <v>1.2802</v>
      </c>
      <c r="C1877">
        <v>1.2810999999999999</v>
      </c>
      <c r="D1877">
        <v>1.2745</v>
      </c>
      <c r="E1877">
        <v>1.2750999999999999</v>
      </c>
      <c r="F1877">
        <v>-7.6E-3</v>
      </c>
      <c r="G1877">
        <v>-0.59250019490138395</v>
      </c>
      <c r="H1877">
        <v>0</v>
      </c>
      <c r="I1877">
        <f t="shared" si="253"/>
        <v>112.98499561755409</v>
      </c>
      <c r="J1877">
        <f t="shared" si="254"/>
        <v>1.28546</v>
      </c>
      <c r="K1877">
        <f t="shared" si="248"/>
        <v>1.2777766666666666</v>
      </c>
      <c r="L1877">
        <f t="shared" si="255"/>
        <v>1.27396</v>
      </c>
      <c r="M1877">
        <f t="shared" si="252"/>
        <v>1.2628480000000004</v>
      </c>
      <c r="N1877">
        <f t="shared" si="250"/>
        <v>1.2410787500000002</v>
      </c>
      <c r="O1877">
        <v>-5.48976550858696E-2</v>
      </c>
      <c r="P1877">
        <f t="shared" si="251"/>
        <v>-5.48976550858696E-2</v>
      </c>
      <c r="Q1877">
        <f t="shared" si="249"/>
        <v>-5.48976550858696E-2</v>
      </c>
      <c r="R1877">
        <f>MAX(I1849:I1878)</f>
        <v>114.42931796761771</v>
      </c>
      <c r="S1877">
        <f>MIN(I1849:I1878)</f>
        <v>111.31029056134534</v>
      </c>
      <c r="T1877">
        <f>IF(J1877&gt;K1877, 1, IF(J1877&lt;K1877, -1, 0))</f>
        <v>1</v>
      </c>
      <c r="U1877">
        <f t="shared" si="256"/>
        <v>1</v>
      </c>
      <c r="V1877">
        <f>G1877*U1878</f>
        <v>-0.59250019490138395</v>
      </c>
    </row>
    <row r="1878" spans="1:22" x14ac:dyDescent="0.15">
      <c r="A1878">
        <v>20060814</v>
      </c>
      <c r="B1878">
        <v>1.2739</v>
      </c>
      <c r="C1878">
        <v>1.2785</v>
      </c>
      <c r="D1878">
        <v>1.2737000000000001</v>
      </c>
      <c r="E1878">
        <v>1.2744</v>
      </c>
      <c r="F1878">
        <v>-6.9999999999999999E-4</v>
      </c>
      <c r="G1878">
        <v>-5.48976550858696E-2</v>
      </c>
      <c r="H1878">
        <v>0</v>
      </c>
      <c r="I1878">
        <f t="shared" si="253"/>
        <v>112.92296950436118</v>
      </c>
      <c r="J1878">
        <f t="shared" si="254"/>
        <v>1.28505</v>
      </c>
      <c r="K1878">
        <f t="shared" si="248"/>
        <v>1.2778399999999999</v>
      </c>
      <c r="L1878">
        <f t="shared" si="255"/>
        <v>1.2743574999999998</v>
      </c>
      <c r="M1878">
        <f t="shared" si="252"/>
        <v>1.2634320000000001</v>
      </c>
      <c r="N1878">
        <f t="shared" si="250"/>
        <v>1.2416131250000004</v>
      </c>
      <c r="O1878">
        <v>0.52573760200878294</v>
      </c>
      <c r="P1878">
        <f t="shared" si="251"/>
        <v>0.52573760200878294</v>
      </c>
      <c r="Q1878">
        <f t="shared" si="249"/>
        <v>0.52573760200878294</v>
      </c>
      <c r="R1878">
        <f>MAX(I1850:I1879)</f>
        <v>114.42931796761771</v>
      </c>
      <c r="S1878">
        <f>MIN(I1850:I1879)</f>
        <v>111.31029056134534</v>
      </c>
      <c r="T1878">
        <f>IF(J1878&gt;K1878, 1, IF(J1878&lt;K1878, -1, 0))</f>
        <v>1</v>
      </c>
      <c r="U1878">
        <f t="shared" si="256"/>
        <v>1</v>
      </c>
      <c r="V1878">
        <f>G1878*U1879</f>
        <v>-5.48976550858696E-2</v>
      </c>
    </row>
    <row r="1879" spans="1:22" x14ac:dyDescent="0.15">
      <c r="A1879">
        <v>20060815</v>
      </c>
      <c r="B1879">
        <v>1.2750999999999999</v>
      </c>
      <c r="C1879">
        <v>1.2831999999999999</v>
      </c>
      <c r="D1879">
        <v>1.2746999999999999</v>
      </c>
      <c r="E1879">
        <v>1.2810999999999999</v>
      </c>
      <c r="F1879">
        <v>6.7000000000000002E-3</v>
      </c>
      <c r="G1879">
        <v>0.52573760200878294</v>
      </c>
      <c r="H1879">
        <v>0</v>
      </c>
      <c r="I1879">
        <f t="shared" si="253"/>
        <v>113.51664801635052</v>
      </c>
      <c r="J1879">
        <f t="shared" si="254"/>
        <v>1.2843599999999999</v>
      </c>
      <c r="K1879">
        <f t="shared" si="248"/>
        <v>1.2774866666666667</v>
      </c>
      <c r="L1879">
        <f t="shared" si="255"/>
        <v>1.2748337499999998</v>
      </c>
      <c r="M1879">
        <f t="shared" si="252"/>
        <v>1.2640310000000001</v>
      </c>
      <c r="N1879">
        <f t="shared" si="250"/>
        <v>1.2421218750000005</v>
      </c>
      <c r="O1879">
        <v>0.43712434626493202</v>
      </c>
      <c r="P1879">
        <f t="shared" si="251"/>
        <v>0.43712434626493202</v>
      </c>
      <c r="Q1879">
        <f t="shared" si="249"/>
        <v>0.43712434626493202</v>
      </c>
      <c r="R1879">
        <f>MAX(I1851:I1880)</f>
        <v>114.42931796761771</v>
      </c>
      <c r="S1879">
        <f>MIN(I1851:I1880)</f>
        <v>111.31029056134534</v>
      </c>
      <c r="T1879">
        <f>IF(J1879&gt;K1879, 1, IF(J1879&lt;K1879, -1, 0))</f>
        <v>1</v>
      </c>
      <c r="U1879">
        <f t="shared" si="256"/>
        <v>1</v>
      </c>
      <c r="V1879">
        <f>G1879*U1880</f>
        <v>0.52573760200878294</v>
      </c>
    </row>
    <row r="1880" spans="1:22" x14ac:dyDescent="0.15">
      <c r="A1880">
        <v>20060816</v>
      </c>
      <c r="B1880">
        <v>1.2821</v>
      </c>
      <c r="C1880">
        <v>1.2888999999999999</v>
      </c>
      <c r="D1880">
        <v>1.2818000000000001</v>
      </c>
      <c r="E1880">
        <v>1.2867</v>
      </c>
      <c r="F1880">
        <v>5.5999999999999999E-3</v>
      </c>
      <c r="G1880">
        <v>0.43712434626493202</v>
      </c>
      <c r="H1880">
        <v>0</v>
      </c>
      <c r="I1880">
        <f t="shared" si="253"/>
        <v>114.01285692189384</v>
      </c>
      <c r="J1880">
        <f t="shared" si="254"/>
        <v>1.2839200000000002</v>
      </c>
      <c r="K1880">
        <f t="shared" si="248"/>
        <v>1.2773166666666667</v>
      </c>
      <c r="L1880">
        <f t="shared" si="255"/>
        <v>1.2753624999999997</v>
      </c>
      <c r="M1880">
        <f t="shared" si="252"/>
        <v>1.2648130000000002</v>
      </c>
      <c r="N1880">
        <f t="shared" si="250"/>
        <v>1.2426850000000007</v>
      </c>
      <c r="O1880">
        <v>-0.132120929509601</v>
      </c>
      <c r="P1880">
        <f t="shared" si="251"/>
        <v>-0.132120929509601</v>
      </c>
      <c r="Q1880">
        <f t="shared" si="249"/>
        <v>-0.132120929509601</v>
      </c>
      <c r="R1880">
        <f>MAX(I1852:I1881)</f>
        <v>114.42931796761771</v>
      </c>
      <c r="S1880">
        <f>MIN(I1852:I1881)</f>
        <v>111.31029056134534</v>
      </c>
      <c r="T1880">
        <f>IF(J1880&gt;K1880, 1, IF(J1880&lt;K1880, -1, 0))</f>
        <v>1</v>
      </c>
      <c r="U1880">
        <f t="shared" si="256"/>
        <v>1</v>
      </c>
      <c r="V1880">
        <f>G1880*U1881</f>
        <v>0.43712434626493202</v>
      </c>
    </row>
    <row r="1881" spans="1:22" x14ac:dyDescent="0.15">
      <c r="A1881">
        <v>20060817</v>
      </c>
      <c r="B1881">
        <v>1.2903</v>
      </c>
      <c r="C1881">
        <v>1.2908999999999999</v>
      </c>
      <c r="D1881">
        <v>1.2838000000000001</v>
      </c>
      <c r="E1881">
        <v>1.2849999999999999</v>
      </c>
      <c r="F1881">
        <v>-1.6999999999999999E-3</v>
      </c>
      <c r="G1881">
        <v>-0.132120929509601</v>
      </c>
      <c r="H1881">
        <v>0</v>
      </c>
      <c r="I1881">
        <f t="shared" si="253"/>
        <v>113.86222207556818</v>
      </c>
      <c r="J1881">
        <f t="shared" si="254"/>
        <v>1.28416</v>
      </c>
      <c r="K1881">
        <f t="shared" si="248"/>
        <v>1.2775400000000006</v>
      </c>
      <c r="L1881">
        <f t="shared" si="255"/>
        <v>1.2758862500000001</v>
      </c>
      <c r="M1881">
        <f t="shared" si="252"/>
        <v>1.2655870000000002</v>
      </c>
      <c r="N1881">
        <f t="shared" si="250"/>
        <v>1.2433006250000007</v>
      </c>
      <c r="O1881">
        <v>-7.78210116731432E-3</v>
      </c>
      <c r="P1881">
        <f t="shared" si="251"/>
        <v>-7.78210116731432E-3</v>
      </c>
      <c r="Q1881">
        <f t="shared" si="249"/>
        <v>-7.78210116731432E-3</v>
      </c>
      <c r="R1881">
        <f>MAX(I1853:I1882)</f>
        <v>114.42931796761771</v>
      </c>
      <c r="S1881">
        <f>MIN(I1853:I1882)</f>
        <v>111.31029056134534</v>
      </c>
      <c r="T1881">
        <f>IF(J1881&gt;K1881, 1, IF(J1881&lt;K1881, -1, 0))</f>
        <v>1</v>
      </c>
      <c r="U1881">
        <f t="shared" si="256"/>
        <v>1</v>
      </c>
      <c r="V1881">
        <f>G1881*U1882</f>
        <v>-0.132120929509601</v>
      </c>
    </row>
    <row r="1882" spans="1:22" x14ac:dyDescent="0.15">
      <c r="A1882">
        <v>20060818</v>
      </c>
      <c r="B1882">
        <v>1.2817000000000001</v>
      </c>
      <c r="C1882">
        <v>1.2865</v>
      </c>
      <c r="D1882">
        <v>1.2803</v>
      </c>
      <c r="E1882">
        <v>1.2848999999999999</v>
      </c>
      <c r="F1882">
        <v>-1E-4</v>
      </c>
      <c r="G1882">
        <v>-7.78210116731432E-3</v>
      </c>
      <c r="H1882">
        <v>0</v>
      </c>
      <c r="I1882">
        <f t="shared" si="253"/>
        <v>113.8533612022549</v>
      </c>
      <c r="J1882">
        <f t="shared" si="254"/>
        <v>1.2842</v>
      </c>
      <c r="K1882">
        <f t="shared" si="248"/>
        <v>1.2775799999999999</v>
      </c>
      <c r="L1882">
        <f t="shared" si="255"/>
        <v>1.2763512499999998</v>
      </c>
      <c r="M1882">
        <f t="shared" si="252"/>
        <v>1.266367</v>
      </c>
      <c r="N1882">
        <f t="shared" si="250"/>
        <v>1.2439093750000008</v>
      </c>
      <c r="O1882">
        <v>0.56813759825667998</v>
      </c>
      <c r="P1882">
        <f t="shared" si="251"/>
        <v>0.56813759825667998</v>
      </c>
      <c r="Q1882">
        <f t="shared" si="249"/>
        <v>0.56813759825667998</v>
      </c>
      <c r="R1882">
        <f>MAX(I1854:I1883)</f>
        <v>114.5002049541239</v>
      </c>
      <c r="S1882">
        <f>MIN(I1854:I1883)</f>
        <v>111.31029056134534</v>
      </c>
      <c r="T1882">
        <f>IF(J1882&gt;K1882, 1, IF(J1882&lt;K1882, -1, 0))</f>
        <v>1</v>
      </c>
      <c r="U1882">
        <f t="shared" si="256"/>
        <v>1</v>
      </c>
      <c r="V1882">
        <f>G1882*U1883</f>
        <v>-7.78210116731432E-3</v>
      </c>
    </row>
    <row r="1883" spans="1:22" x14ac:dyDescent="0.15">
      <c r="A1883">
        <v>20060821</v>
      </c>
      <c r="B1883">
        <v>1.2935000000000001</v>
      </c>
      <c r="C1883">
        <v>1.2961</v>
      </c>
      <c r="D1883">
        <v>1.2918000000000001</v>
      </c>
      <c r="E1883">
        <v>1.2922</v>
      </c>
      <c r="F1883">
        <v>7.3000000000000001E-3</v>
      </c>
      <c r="G1883">
        <v>0.56813759825667998</v>
      </c>
      <c r="H1883">
        <v>0</v>
      </c>
      <c r="I1883">
        <f t="shared" si="253"/>
        <v>114.5002049541239</v>
      </c>
      <c r="J1883">
        <f t="shared" si="254"/>
        <v>1.28355</v>
      </c>
      <c r="K1883">
        <f t="shared" si="248"/>
        <v>1.2774866666666669</v>
      </c>
      <c r="L1883">
        <f t="shared" si="255"/>
        <v>1.2767887499999999</v>
      </c>
      <c r="M1883">
        <f t="shared" si="252"/>
        <v>1.2671500000000002</v>
      </c>
      <c r="N1883">
        <f t="shared" si="250"/>
        <v>1.2445081250000007</v>
      </c>
      <c r="O1883">
        <v>-0.79709023370995002</v>
      </c>
      <c r="P1883">
        <f t="shared" si="251"/>
        <v>-0.79709023370995002</v>
      </c>
      <c r="Q1883">
        <f t="shared" si="249"/>
        <v>-0.79709023370995002</v>
      </c>
      <c r="R1883">
        <f>MAX(I1855:I1884)</f>
        <v>114.5002049541239</v>
      </c>
      <c r="S1883">
        <f>MIN(I1855:I1884)</f>
        <v>111.31029056134534</v>
      </c>
      <c r="T1883">
        <f>IF(J1883&gt;K1883, 1, IF(J1883&lt;K1883, -1, 0))</f>
        <v>1</v>
      </c>
      <c r="U1883">
        <f t="shared" si="256"/>
        <v>1</v>
      </c>
      <c r="V1883">
        <f>G1883*U1884</f>
        <v>0.56813759825667998</v>
      </c>
    </row>
    <row r="1884" spans="1:22" x14ac:dyDescent="0.15">
      <c r="A1884">
        <v>20060822</v>
      </c>
      <c r="B1884">
        <v>1.2830999999999999</v>
      </c>
      <c r="C1884">
        <v>1.2842</v>
      </c>
      <c r="D1884">
        <v>1.2806999999999999</v>
      </c>
      <c r="E1884">
        <v>1.2819</v>
      </c>
      <c r="F1884">
        <v>-1.03E-2</v>
      </c>
      <c r="G1884">
        <v>-0.79709023370995002</v>
      </c>
      <c r="H1884">
        <v>0</v>
      </c>
      <c r="I1884">
        <f t="shared" si="253"/>
        <v>113.5875350028567</v>
      </c>
      <c r="J1884">
        <f t="shared" si="254"/>
        <v>1.2840099999999999</v>
      </c>
      <c r="K1884">
        <f t="shared" si="248"/>
        <v>1.2779200000000004</v>
      </c>
      <c r="L1884">
        <f t="shared" si="255"/>
        <v>1.2772187499999998</v>
      </c>
      <c r="M1884">
        <f t="shared" si="252"/>
        <v>1.2679899999999997</v>
      </c>
      <c r="N1884">
        <f t="shared" si="250"/>
        <v>1.2451593750000005</v>
      </c>
      <c r="O1884">
        <v>-3.1203682034476599E-2</v>
      </c>
      <c r="P1884">
        <f t="shared" si="251"/>
        <v>-3.1203682034476599E-2</v>
      </c>
      <c r="Q1884">
        <f t="shared" si="249"/>
        <v>-3.1203682034476599E-2</v>
      </c>
      <c r="R1884">
        <f>MAX(I1856:I1885)</f>
        <v>114.5002049541239</v>
      </c>
      <c r="S1884">
        <f>MIN(I1856:I1885)</f>
        <v>111.31029056134534</v>
      </c>
      <c r="T1884">
        <f>IF(J1884&gt;K1884, 1, IF(J1884&lt;K1884, -1, 0))</f>
        <v>1</v>
      </c>
      <c r="U1884">
        <f t="shared" si="256"/>
        <v>1</v>
      </c>
      <c r="V1884">
        <f>G1884*U1885</f>
        <v>-0.79709023370995002</v>
      </c>
    </row>
    <row r="1885" spans="1:22" x14ac:dyDescent="0.15">
      <c r="A1885">
        <v>20060823</v>
      </c>
      <c r="B1885">
        <v>1.2827999999999999</v>
      </c>
      <c r="C1885">
        <v>1.2875000000000001</v>
      </c>
      <c r="D1885">
        <v>1.2797000000000001</v>
      </c>
      <c r="E1885">
        <v>1.2815000000000001</v>
      </c>
      <c r="F1885">
        <v>-4.0000000000000002E-4</v>
      </c>
      <c r="G1885">
        <v>-3.1203682034476599E-2</v>
      </c>
      <c r="H1885">
        <v>0</v>
      </c>
      <c r="I1885">
        <f t="shared" si="253"/>
        <v>113.55209150960361</v>
      </c>
      <c r="J1885">
        <f t="shared" si="254"/>
        <v>1.28331</v>
      </c>
      <c r="K1885">
        <f t="shared" si="248"/>
        <v>1.27789</v>
      </c>
      <c r="L1885">
        <f t="shared" si="255"/>
        <v>1.2774274999999997</v>
      </c>
      <c r="M1885">
        <f t="shared" si="252"/>
        <v>1.2685959999999998</v>
      </c>
      <c r="N1885">
        <f t="shared" si="250"/>
        <v>1.2456293750000009</v>
      </c>
      <c r="O1885">
        <v>-0.249707374170901</v>
      </c>
      <c r="P1885">
        <f t="shared" si="251"/>
        <v>-0.249707374170901</v>
      </c>
      <c r="Q1885">
        <f t="shared" si="249"/>
        <v>-0.249707374170901</v>
      </c>
      <c r="R1885">
        <f>MAX(I1857:I1886)</f>
        <v>114.5002049541239</v>
      </c>
      <c r="S1885">
        <f>MIN(I1857:I1886)</f>
        <v>111.31029056134534</v>
      </c>
      <c r="T1885">
        <f>IF(J1885&gt;K1885, 1, IF(J1885&lt;K1885, -1, 0))</f>
        <v>1</v>
      </c>
      <c r="U1885">
        <f t="shared" si="256"/>
        <v>1</v>
      </c>
      <c r="V1885">
        <f>G1885*U1886</f>
        <v>3.1203682034476599E-2</v>
      </c>
    </row>
    <row r="1886" spans="1:22" x14ac:dyDescent="0.15">
      <c r="A1886">
        <v>20060824</v>
      </c>
      <c r="B1886">
        <v>1.2849999999999999</v>
      </c>
      <c r="C1886">
        <v>1.2854000000000001</v>
      </c>
      <c r="D1886">
        <v>1.2777000000000001</v>
      </c>
      <c r="E1886">
        <v>1.2783</v>
      </c>
      <c r="F1886">
        <v>-3.2000000000000002E-3</v>
      </c>
      <c r="G1886">
        <v>-0.249707374170901</v>
      </c>
      <c r="H1886">
        <v>0</v>
      </c>
      <c r="I1886">
        <f t="shared" si="253"/>
        <v>113.26854356357885</v>
      </c>
      <c r="J1886">
        <f t="shared" si="254"/>
        <v>1.2825499999999999</v>
      </c>
      <c r="K1886">
        <f t="shared" si="248"/>
        <v>1.2780799999999999</v>
      </c>
      <c r="L1886">
        <f t="shared" si="255"/>
        <v>1.2776312499999993</v>
      </c>
      <c r="M1886">
        <f t="shared" si="252"/>
        <v>1.2692319999999997</v>
      </c>
      <c r="N1886">
        <f t="shared" si="250"/>
        <v>1.2460318750000008</v>
      </c>
      <c r="O1886">
        <v>-3.1291559101928802E-2</v>
      </c>
      <c r="P1886">
        <f t="shared" si="251"/>
        <v>-3.1291559101928802E-2</v>
      </c>
      <c r="Q1886">
        <f t="shared" si="249"/>
        <v>-3.1291559101928802E-2</v>
      </c>
      <c r="R1886">
        <f>MAX(I1858:I1887)</f>
        <v>114.5002049541239</v>
      </c>
      <c r="S1886">
        <f>MIN(I1858:I1887)</f>
        <v>111.31029056134534</v>
      </c>
      <c r="T1886">
        <f>IF(J1886&gt;K1886, 1, IF(J1886&lt;K1886, -1, 0))</f>
        <v>1</v>
      </c>
      <c r="U1886">
        <f t="shared" si="256"/>
        <v>-1</v>
      </c>
      <c r="V1886">
        <f>G1886*U1887</f>
        <v>0.249707374170901</v>
      </c>
    </row>
    <row r="1887" spans="1:22" x14ac:dyDescent="0.15">
      <c r="A1887">
        <v>20060825</v>
      </c>
      <c r="B1887">
        <v>1.2776000000000001</v>
      </c>
      <c r="C1887">
        <v>1.2801</v>
      </c>
      <c r="D1887">
        <v>1.2743</v>
      </c>
      <c r="E1887">
        <v>1.2779</v>
      </c>
      <c r="F1887">
        <v>-4.0000000000000002E-4</v>
      </c>
      <c r="G1887">
        <v>-3.1291559101928802E-2</v>
      </c>
      <c r="H1887">
        <v>0</v>
      </c>
      <c r="I1887">
        <f t="shared" si="253"/>
        <v>113.23310007032575</v>
      </c>
      <c r="J1887">
        <f t="shared" si="254"/>
        <v>1.2821099999999999</v>
      </c>
      <c r="K1887">
        <f t="shared" si="248"/>
        <v>1.2781899999999999</v>
      </c>
      <c r="L1887">
        <f t="shared" si="255"/>
        <v>1.2777737499999993</v>
      </c>
      <c r="M1887">
        <f t="shared" si="252"/>
        <v>1.2698169999999998</v>
      </c>
      <c r="N1887">
        <f t="shared" si="250"/>
        <v>1.2464256250000008</v>
      </c>
      <c r="O1887">
        <v>0.19563346114718999</v>
      </c>
      <c r="P1887">
        <f t="shared" si="251"/>
        <v>0.19563346114718999</v>
      </c>
      <c r="Q1887">
        <f t="shared" si="249"/>
        <v>0.19563346114718999</v>
      </c>
      <c r="R1887">
        <f>MAX(I1859:I1888)</f>
        <v>114.5002049541239</v>
      </c>
      <c r="S1887">
        <f>MIN(I1859:I1888)</f>
        <v>111.31029056134534</v>
      </c>
      <c r="T1887">
        <f>IF(J1887&gt;K1887, 1, IF(J1887&lt;K1887, -1, 0))</f>
        <v>1</v>
      </c>
      <c r="U1887">
        <f t="shared" si="256"/>
        <v>-1</v>
      </c>
      <c r="V1887">
        <f>G1887*U1888</f>
        <v>3.1291559101928802E-2</v>
      </c>
    </row>
    <row r="1888" spans="1:22" x14ac:dyDescent="0.15">
      <c r="A1888">
        <v>20060828</v>
      </c>
      <c r="B1888">
        <v>1.2814000000000001</v>
      </c>
      <c r="C1888">
        <v>1.2833000000000001</v>
      </c>
      <c r="D1888">
        <v>1.28</v>
      </c>
      <c r="E1888">
        <v>1.2804</v>
      </c>
      <c r="F1888">
        <v>2.5000000000000001E-3</v>
      </c>
      <c r="G1888">
        <v>0.19563346114718999</v>
      </c>
      <c r="H1888">
        <v>0</v>
      </c>
      <c r="I1888">
        <f t="shared" si="253"/>
        <v>113.45462190315759</v>
      </c>
      <c r="J1888">
        <f t="shared" si="254"/>
        <v>1.2823899999999999</v>
      </c>
      <c r="K1888">
        <f t="shared" si="248"/>
        <v>1.2784333333333333</v>
      </c>
      <c r="L1888">
        <f t="shared" si="255"/>
        <v>1.2779149999999995</v>
      </c>
      <c r="M1888">
        <f t="shared" si="252"/>
        <v>1.2702739999999997</v>
      </c>
      <c r="N1888">
        <f t="shared" si="250"/>
        <v>1.2467856250000009</v>
      </c>
      <c r="O1888">
        <v>0.35145267104029598</v>
      </c>
      <c r="P1888">
        <f t="shared" si="251"/>
        <v>0.35145267104029598</v>
      </c>
      <c r="Q1888">
        <f t="shared" si="249"/>
        <v>0.35145267104029598</v>
      </c>
      <c r="R1888">
        <f>MAX(I1860:I1889)</f>
        <v>114.5002049541239</v>
      </c>
      <c r="S1888">
        <f>MIN(I1860:I1889)</f>
        <v>111.8951082000214</v>
      </c>
      <c r="T1888">
        <f>IF(J1888&gt;K1888, 1, IF(J1888&lt;K1888, -1, 0))</f>
        <v>1</v>
      </c>
      <c r="U1888">
        <f t="shared" si="256"/>
        <v>-1</v>
      </c>
      <c r="V1888">
        <f>G1888*U1889</f>
        <v>-0.19563346114718999</v>
      </c>
    </row>
    <row r="1889" spans="1:22" x14ac:dyDescent="0.15">
      <c r="A1889">
        <v>20060829</v>
      </c>
      <c r="B1889">
        <v>1.2817000000000001</v>
      </c>
      <c r="C1889">
        <v>1.2849999999999999</v>
      </c>
      <c r="D1889">
        <v>1.2765</v>
      </c>
      <c r="E1889">
        <v>1.2848999999999999</v>
      </c>
      <c r="F1889">
        <v>4.4999999999999997E-3</v>
      </c>
      <c r="G1889">
        <v>0.35145267104029598</v>
      </c>
      <c r="H1889">
        <v>0</v>
      </c>
      <c r="I1889">
        <f t="shared" si="253"/>
        <v>113.85336120225489</v>
      </c>
      <c r="J1889">
        <f t="shared" si="254"/>
        <v>1.2829900000000003</v>
      </c>
      <c r="K1889">
        <f t="shared" si="248"/>
        <v>1.2791933333333332</v>
      </c>
      <c r="L1889">
        <f t="shared" si="255"/>
        <v>1.2779812499999996</v>
      </c>
      <c r="M1889">
        <f t="shared" si="252"/>
        <v>1.2707209999999995</v>
      </c>
      <c r="N1889">
        <f t="shared" si="250"/>
        <v>1.247206250000001</v>
      </c>
      <c r="O1889">
        <v>-2.3348120476299101E-2</v>
      </c>
      <c r="P1889">
        <f t="shared" si="251"/>
        <v>-2.3348120476299101E-2</v>
      </c>
      <c r="Q1889">
        <f t="shared" si="249"/>
        <v>-2.3348120476299101E-2</v>
      </c>
      <c r="R1889">
        <f>MAX(I1861:I1890)</f>
        <v>114.5002049541239</v>
      </c>
      <c r="S1889">
        <f>MIN(I1861:I1890)</f>
        <v>111.8951082000214</v>
      </c>
      <c r="T1889">
        <f>IF(J1889&gt;K1889, 1, IF(J1889&lt;K1889, -1, 0))</f>
        <v>1</v>
      </c>
      <c r="U1889">
        <f t="shared" si="256"/>
        <v>-1</v>
      </c>
      <c r="V1889">
        <f>G1889*U1890</f>
        <v>-0.35145267104029598</v>
      </c>
    </row>
    <row r="1890" spans="1:22" x14ac:dyDescent="0.15">
      <c r="A1890">
        <v>20060830</v>
      </c>
      <c r="B1890">
        <v>1.2837000000000001</v>
      </c>
      <c r="C1890">
        <v>1.286</v>
      </c>
      <c r="D1890">
        <v>1.2828999999999999</v>
      </c>
      <c r="E1890">
        <v>1.2846</v>
      </c>
      <c r="F1890">
        <v>-2.9999999999999997E-4</v>
      </c>
      <c r="G1890">
        <v>-2.3348120476299101E-2</v>
      </c>
      <c r="H1890">
        <v>0</v>
      </c>
      <c r="I1890">
        <f t="shared" si="253"/>
        <v>113.82677858231507</v>
      </c>
      <c r="J1890">
        <f t="shared" si="254"/>
        <v>1.2833700000000001</v>
      </c>
      <c r="K1890">
        <f t="shared" ref="K1890:K1953" si="257">AVERAGE(E1860:E1889)</f>
        <v>1.2801499999999999</v>
      </c>
      <c r="L1890">
        <f t="shared" si="255"/>
        <v>1.2780774999999993</v>
      </c>
      <c r="M1890">
        <f t="shared" si="252"/>
        <v>1.2712869999999994</v>
      </c>
      <c r="N1890">
        <f t="shared" si="250"/>
        <v>1.2476643750000007</v>
      </c>
      <c r="O1890">
        <v>-0.17904406040790699</v>
      </c>
      <c r="P1890">
        <f t="shared" si="251"/>
        <v>-0.17904406040790699</v>
      </c>
      <c r="Q1890">
        <f t="shared" si="249"/>
        <v>-0.17904406040790699</v>
      </c>
      <c r="R1890">
        <f>MAX(I1862:I1891)</f>
        <v>114.5002049541239</v>
      </c>
      <c r="S1890">
        <f>MIN(I1862:I1891)</f>
        <v>111.8951082000214</v>
      </c>
      <c r="T1890">
        <f>IF(J1890&gt;K1890, 1, IF(J1890&lt;K1890, -1, 0))</f>
        <v>1</v>
      </c>
      <c r="U1890">
        <f t="shared" si="256"/>
        <v>-1</v>
      </c>
      <c r="V1890">
        <f>G1890*U1891</f>
        <v>2.3348120476299101E-2</v>
      </c>
    </row>
    <row r="1891" spans="1:22" x14ac:dyDescent="0.15">
      <c r="A1891">
        <v>20060831</v>
      </c>
      <c r="B1891">
        <v>1.2867999999999999</v>
      </c>
      <c r="C1891">
        <v>1.2892999999999999</v>
      </c>
      <c r="D1891">
        <v>1.2796000000000001</v>
      </c>
      <c r="E1891">
        <v>1.2823</v>
      </c>
      <c r="F1891">
        <v>-2.3E-3</v>
      </c>
      <c r="G1891">
        <v>-0.17904406040790699</v>
      </c>
      <c r="H1891">
        <v>0</v>
      </c>
      <c r="I1891">
        <f t="shared" si="253"/>
        <v>113.62297849610978</v>
      </c>
      <c r="J1891">
        <f t="shared" si="254"/>
        <v>1.2831600000000001</v>
      </c>
      <c r="K1891">
        <f t="shared" si="257"/>
        <v>1.2807966666666666</v>
      </c>
      <c r="L1891">
        <f t="shared" si="255"/>
        <v>1.2782099999999992</v>
      </c>
      <c r="M1891">
        <f t="shared" si="252"/>
        <v>1.2719719999999994</v>
      </c>
      <c r="N1891">
        <f t="shared" si="250"/>
        <v>1.2480893750000008</v>
      </c>
      <c r="O1891">
        <v>0.202760664431095</v>
      </c>
      <c r="P1891">
        <f t="shared" si="251"/>
        <v>0.202760664431095</v>
      </c>
      <c r="Q1891">
        <f t="shared" ref="Q1891:Q1954" si="258">IF(L1891&gt;N1891,1,IF(L1891&lt;N1891,-1,0))*G1892</f>
        <v>0.202760664431095</v>
      </c>
      <c r="R1891">
        <f>MAX(I1863:I1892)</f>
        <v>114.5002049541239</v>
      </c>
      <c r="S1891">
        <f>MIN(I1863:I1892)</f>
        <v>111.8951082000214</v>
      </c>
      <c r="T1891">
        <f>IF(J1891&gt;K1891, 1, IF(J1891&lt;K1891, -1, 0))</f>
        <v>1</v>
      </c>
      <c r="U1891">
        <f t="shared" si="256"/>
        <v>-1</v>
      </c>
      <c r="V1891">
        <f>G1891*U1892</f>
        <v>0.17904406040790699</v>
      </c>
    </row>
    <row r="1892" spans="1:22" x14ac:dyDescent="0.15">
      <c r="A1892">
        <v>20060901</v>
      </c>
      <c r="B1892">
        <v>1.2830999999999999</v>
      </c>
      <c r="C1892">
        <v>1.2857000000000001</v>
      </c>
      <c r="D1892">
        <v>1.2766999999999999</v>
      </c>
      <c r="E1892">
        <v>1.2848999999999999</v>
      </c>
      <c r="F1892">
        <v>2.5999999999999999E-3</v>
      </c>
      <c r="G1892">
        <v>0.202760664431095</v>
      </c>
      <c r="H1892">
        <v>0</v>
      </c>
      <c r="I1892">
        <f t="shared" si="253"/>
        <v>113.8533612022549</v>
      </c>
      <c r="J1892">
        <f t="shared" si="254"/>
        <v>1.2828899999999999</v>
      </c>
      <c r="K1892">
        <f t="shared" si="257"/>
        <v>1.28125</v>
      </c>
      <c r="L1892">
        <f t="shared" si="255"/>
        <v>1.2782524999999993</v>
      </c>
      <c r="M1892">
        <f t="shared" si="252"/>
        <v>1.2726439999999994</v>
      </c>
      <c r="N1892">
        <f t="shared" ref="N1892:N1955" si="259">AVERAGE(E1732:E1891)</f>
        <v>1.2485518750000009</v>
      </c>
      <c r="O1892">
        <v>-0.16343684333411099</v>
      </c>
      <c r="P1892">
        <f t="shared" si="251"/>
        <v>-0.16343684333411099</v>
      </c>
      <c r="Q1892">
        <f t="shared" si="258"/>
        <v>-0.16343684333411099</v>
      </c>
      <c r="R1892">
        <f>MAX(I1864:I1893)</f>
        <v>114.5002049541239</v>
      </c>
      <c r="S1892">
        <f>MIN(I1864:I1893)</f>
        <v>111.8951082000214</v>
      </c>
      <c r="T1892">
        <f>IF(J1892&gt;K1892, 1, IF(J1892&lt;K1892, -1, 0))</f>
        <v>1</v>
      </c>
      <c r="U1892">
        <f t="shared" si="256"/>
        <v>-1</v>
      </c>
      <c r="V1892">
        <f>G1892*U1893</f>
        <v>-0.202760664431095</v>
      </c>
    </row>
    <row r="1893" spans="1:22" x14ac:dyDescent="0.15">
      <c r="A1893">
        <v>20060905</v>
      </c>
      <c r="B1893">
        <v>1.2824</v>
      </c>
      <c r="C1893">
        <v>1.2830999999999999</v>
      </c>
      <c r="D1893">
        <v>1.2808999999999999</v>
      </c>
      <c r="E1893">
        <v>1.2827999999999999</v>
      </c>
      <c r="F1893">
        <v>-2.0999999999999999E-3</v>
      </c>
      <c r="G1893">
        <v>-0.16343684333411099</v>
      </c>
      <c r="H1893">
        <v>0</v>
      </c>
      <c r="I1893">
        <f t="shared" si="253"/>
        <v>113.66728286267616</v>
      </c>
      <c r="J1893">
        <f t="shared" si="254"/>
        <v>1.2828899999999999</v>
      </c>
      <c r="K1893">
        <f t="shared" si="257"/>
        <v>1.2816233333333331</v>
      </c>
      <c r="L1893">
        <f t="shared" si="255"/>
        <v>1.2782599999999993</v>
      </c>
      <c r="M1893">
        <f t="shared" si="252"/>
        <v>1.2733049999999997</v>
      </c>
      <c r="N1893">
        <f t="shared" si="259"/>
        <v>1.2489731250000005</v>
      </c>
      <c r="O1893">
        <v>-3.11817898347331E-2</v>
      </c>
      <c r="P1893">
        <f t="shared" si="251"/>
        <v>-3.11817898347331E-2</v>
      </c>
      <c r="Q1893">
        <f t="shared" si="258"/>
        <v>-3.11817898347331E-2</v>
      </c>
      <c r="R1893">
        <f>MAX(I1865:I1894)</f>
        <v>114.5002049541239</v>
      </c>
      <c r="S1893">
        <f>MIN(I1865:I1894)</f>
        <v>112.8432216445417</v>
      </c>
      <c r="T1893">
        <f>IF(J1893&gt;K1893, 1, IF(J1893&lt;K1893, -1, 0))</f>
        <v>1</v>
      </c>
      <c r="U1893">
        <f t="shared" si="256"/>
        <v>-1</v>
      </c>
      <c r="V1893">
        <f>G1893*U1894</f>
        <v>0.16343684333411099</v>
      </c>
    </row>
    <row r="1894" spans="1:22" x14ac:dyDescent="0.15">
      <c r="A1894">
        <v>20060906</v>
      </c>
      <c r="B1894">
        <v>1.2801</v>
      </c>
      <c r="C1894">
        <v>1.2825</v>
      </c>
      <c r="D1894">
        <v>1.2781</v>
      </c>
      <c r="E1894">
        <v>1.2824</v>
      </c>
      <c r="F1894">
        <v>-4.0000000000000002E-4</v>
      </c>
      <c r="G1894">
        <v>-3.11817898347331E-2</v>
      </c>
      <c r="H1894">
        <v>0</v>
      </c>
      <c r="I1894">
        <f t="shared" si="253"/>
        <v>113.63183936942306</v>
      </c>
      <c r="J1894">
        <f t="shared" si="254"/>
        <v>1.2819499999999999</v>
      </c>
      <c r="K1894">
        <f t="shared" si="257"/>
        <v>1.2821333333333331</v>
      </c>
      <c r="L1894">
        <f t="shared" si="255"/>
        <v>1.2781912499999994</v>
      </c>
      <c r="M1894">
        <f t="shared" si="252"/>
        <v>1.2739789999999993</v>
      </c>
      <c r="N1894">
        <f t="shared" si="259"/>
        <v>1.2494062500000005</v>
      </c>
      <c r="O1894">
        <v>0.63942607610729796</v>
      </c>
      <c r="P1894">
        <f t="shared" si="251"/>
        <v>-0.63942607610729796</v>
      </c>
      <c r="Q1894">
        <f t="shared" si="258"/>
        <v>-0.63942607610729796</v>
      </c>
      <c r="R1894">
        <f>MAX(I1866:I1895)</f>
        <v>114.5002049541239</v>
      </c>
      <c r="S1894">
        <f>MIN(I1866:I1895)</f>
        <v>112.8432216445417</v>
      </c>
      <c r="T1894">
        <f>IF(J1894&gt;K1894, 1, IF(J1894&lt;K1894, -1, 0))</f>
        <v>-1</v>
      </c>
      <c r="U1894">
        <f t="shared" si="256"/>
        <v>-1</v>
      </c>
      <c r="V1894">
        <f>G1894*U1895</f>
        <v>3.11817898347331E-2</v>
      </c>
    </row>
    <row r="1895" spans="1:22" x14ac:dyDescent="0.15">
      <c r="A1895">
        <v>20060907</v>
      </c>
      <c r="B1895">
        <v>1.2737000000000001</v>
      </c>
      <c r="C1895">
        <v>1.2762</v>
      </c>
      <c r="D1895">
        <v>1.2715000000000001</v>
      </c>
      <c r="E1895">
        <v>1.2742</v>
      </c>
      <c r="F1895">
        <v>-8.2000000000000007E-3</v>
      </c>
      <c r="G1895">
        <v>-0.63942607610729796</v>
      </c>
      <c r="H1895">
        <v>0</v>
      </c>
      <c r="I1895">
        <f t="shared" si="253"/>
        <v>112.90524775773461</v>
      </c>
      <c r="J1895">
        <f t="shared" si="254"/>
        <v>1.282</v>
      </c>
      <c r="K1895">
        <f t="shared" si="257"/>
        <v>1.2827866666666667</v>
      </c>
      <c r="L1895">
        <f t="shared" si="255"/>
        <v>1.2780487499999993</v>
      </c>
      <c r="M1895">
        <f t="shared" si="252"/>
        <v>1.2746499999999994</v>
      </c>
      <c r="N1895">
        <f t="shared" si="259"/>
        <v>1.2498293750000005</v>
      </c>
      <c r="O1895">
        <v>0.48657981478574702</v>
      </c>
      <c r="P1895">
        <f t="shared" ref="P1895:P1958" si="260">IF(K1895&gt;M1895,1,IF(K1895&lt;M1895,-1,0))*G1896</f>
        <v>-0.48657981478574702</v>
      </c>
      <c r="Q1895">
        <f t="shared" si="258"/>
        <v>-0.48657981478574702</v>
      </c>
      <c r="R1895">
        <f>MAX(I1867:I1896)</f>
        <v>114.5002049541239</v>
      </c>
      <c r="S1895">
        <f>MIN(I1867:I1896)</f>
        <v>112.35587361231164</v>
      </c>
      <c r="T1895">
        <f>IF(J1895&gt;K1895, 1, IF(J1895&lt;K1895, -1, 0))</f>
        <v>-1</v>
      </c>
      <c r="U1895">
        <f t="shared" si="256"/>
        <v>-1</v>
      </c>
      <c r="V1895">
        <f>G1895*U1896</f>
        <v>0.63942607610729796</v>
      </c>
    </row>
    <row r="1896" spans="1:22" x14ac:dyDescent="0.15">
      <c r="A1896">
        <v>20060908</v>
      </c>
      <c r="B1896">
        <v>1.2713000000000001</v>
      </c>
      <c r="C1896">
        <v>1.2715000000000001</v>
      </c>
      <c r="D1896">
        <v>1.2658</v>
      </c>
      <c r="E1896">
        <v>1.268</v>
      </c>
      <c r="F1896">
        <v>-6.1999999999999998E-3</v>
      </c>
      <c r="G1896">
        <v>-0.48657981478574702</v>
      </c>
      <c r="H1896">
        <v>0</v>
      </c>
      <c r="I1896">
        <f t="shared" si="253"/>
        <v>112.35587361231164</v>
      </c>
      <c r="J1896">
        <f t="shared" si="254"/>
        <v>1.2812699999999999</v>
      </c>
      <c r="K1896">
        <f t="shared" si="257"/>
        <v>1.2827866666666667</v>
      </c>
      <c r="L1896">
        <f t="shared" si="255"/>
        <v>1.2779274999999992</v>
      </c>
      <c r="M1896">
        <f t="shared" ref="M1896:M1959" si="261">AVERAGE(E1796:E1895)</f>
        <v>1.2750839999999992</v>
      </c>
      <c r="N1896">
        <f t="shared" si="259"/>
        <v>1.2502143750000005</v>
      </c>
      <c r="O1896">
        <v>-0.21293375394321201</v>
      </c>
      <c r="P1896">
        <f t="shared" si="260"/>
        <v>0.21293375394321201</v>
      </c>
      <c r="Q1896">
        <f t="shared" si="258"/>
        <v>0.21293375394321201</v>
      </c>
      <c r="R1896">
        <f>MAX(I1868:I1897)</f>
        <v>114.5002049541239</v>
      </c>
      <c r="S1896">
        <f>MIN(I1868:I1897)</f>
        <v>112.35587361231164</v>
      </c>
      <c r="T1896">
        <f>IF(J1896&gt;K1896, 1, IF(J1896&lt;K1896, -1, 0))</f>
        <v>-1</v>
      </c>
      <c r="U1896">
        <f t="shared" si="256"/>
        <v>-1</v>
      </c>
      <c r="V1896">
        <f>G1896*U1897</f>
        <v>0.48657981478574702</v>
      </c>
    </row>
    <row r="1897" spans="1:22" x14ac:dyDescent="0.15">
      <c r="A1897">
        <v>20060911</v>
      </c>
      <c r="B1897">
        <v>1.272</v>
      </c>
      <c r="C1897">
        <v>1.2724</v>
      </c>
      <c r="D1897">
        <v>1.2687999999999999</v>
      </c>
      <c r="E1897">
        <v>1.2706999999999999</v>
      </c>
      <c r="F1897">
        <v>2.7000000000000001E-3</v>
      </c>
      <c r="G1897">
        <v>0.21293375394321201</v>
      </c>
      <c r="H1897">
        <v>0</v>
      </c>
      <c r="I1897">
        <f t="shared" si="253"/>
        <v>112.59511719177004</v>
      </c>
      <c r="J1897">
        <f t="shared" si="254"/>
        <v>1.2802400000000003</v>
      </c>
      <c r="K1897">
        <f t="shared" si="257"/>
        <v>1.2826033333333338</v>
      </c>
      <c r="L1897">
        <f t="shared" si="255"/>
        <v>1.2776649999999994</v>
      </c>
      <c r="M1897">
        <f t="shared" si="261"/>
        <v>1.2754029999999994</v>
      </c>
      <c r="N1897">
        <f t="shared" si="259"/>
        <v>1.2505306250000006</v>
      </c>
      <c r="O1897">
        <v>8.6566459431799705E-2</v>
      </c>
      <c r="P1897">
        <f t="shared" si="260"/>
        <v>-8.6566459431799705E-2</v>
      </c>
      <c r="Q1897">
        <f t="shared" si="258"/>
        <v>-8.6566459431799705E-2</v>
      </c>
      <c r="R1897">
        <f>MAX(I1869:I1898)</f>
        <v>114.5002049541239</v>
      </c>
      <c r="S1897">
        <f>MIN(I1869:I1898)</f>
        <v>112.35587361231164</v>
      </c>
      <c r="T1897">
        <f>IF(J1897&gt;K1897, 1, IF(J1897&lt;K1897, -1, 0))</f>
        <v>-1</v>
      </c>
      <c r="U1897">
        <f t="shared" si="256"/>
        <v>-1</v>
      </c>
      <c r="V1897">
        <f>G1897*U1898</f>
        <v>-0.21293375394321201</v>
      </c>
    </row>
    <row r="1898" spans="1:22" x14ac:dyDescent="0.15">
      <c r="A1898">
        <v>20060912</v>
      </c>
      <c r="B1898">
        <v>1.2714000000000001</v>
      </c>
      <c r="C1898">
        <v>1.2727999999999999</v>
      </c>
      <c r="D1898">
        <v>1.2679</v>
      </c>
      <c r="E1898">
        <v>1.2696000000000001</v>
      </c>
      <c r="F1898">
        <v>-1.1000000000000001E-3</v>
      </c>
      <c r="G1898">
        <v>-8.6566459431799705E-2</v>
      </c>
      <c r="H1898">
        <v>6.4999999999999997E-3</v>
      </c>
      <c r="I1898">
        <f t="shared" si="253"/>
        <v>112.49764758532405</v>
      </c>
      <c r="J1898">
        <f t="shared" si="254"/>
        <v>1.27952</v>
      </c>
      <c r="K1898">
        <f t="shared" si="257"/>
        <v>1.2823200000000001</v>
      </c>
      <c r="L1898">
        <f t="shared" si="255"/>
        <v>1.2775799999999993</v>
      </c>
      <c r="M1898">
        <f t="shared" si="261"/>
        <v>1.2756769999999993</v>
      </c>
      <c r="N1898">
        <f t="shared" si="259"/>
        <v>1.2507625000000004</v>
      </c>
      <c r="O1898">
        <v>0</v>
      </c>
      <c r="P1898">
        <f t="shared" si="260"/>
        <v>0</v>
      </c>
      <c r="Q1898">
        <f t="shared" si="258"/>
        <v>0</v>
      </c>
      <c r="R1898">
        <f>MAX(I1870:I1899)</f>
        <v>114.5002049541239</v>
      </c>
      <c r="S1898">
        <f>MIN(I1870:I1899)</f>
        <v>112.35587361231164</v>
      </c>
      <c r="T1898">
        <f>IF(J1898&gt;K1898, 1, IF(J1898&lt;K1898, -1, 0))</f>
        <v>-1</v>
      </c>
      <c r="U1898">
        <f t="shared" si="256"/>
        <v>-1</v>
      </c>
      <c r="V1898">
        <f>G1898*U1899</f>
        <v>8.6566459431799705E-2</v>
      </c>
    </row>
    <row r="1899" spans="1:22" x14ac:dyDescent="0.15">
      <c r="A1899">
        <v>20060913</v>
      </c>
      <c r="B1899">
        <v>1.2742</v>
      </c>
      <c r="C1899">
        <v>1.2786</v>
      </c>
      <c r="D1899">
        <v>1.2736000000000001</v>
      </c>
      <c r="E1899">
        <v>1.2761</v>
      </c>
      <c r="F1899">
        <v>0</v>
      </c>
      <c r="G1899">
        <v>0</v>
      </c>
      <c r="H1899">
        <v>0</v>
      </c>
      <c r="I1899">
        <f t="shared" si="253"/>
        <v>112.49764758532405</v>
      </c>
      <c r="J1899">
        <f t="shared" si="254"/>
        <v>1.27844</v>
      </c>
      <c r="K1899">
        <f t="shared" si="257"/>
        <v>1.28193</v>
      </c>
      <c r="L1899">
        <f t="shared" si="255"/>
        <v>1.2773874999999992</v>
      </c>
      <c r="M1899">
        <f t="shared" si="261"/>
        <v>1.2760099999999992</v>
      </c>
      <c r="N1899">
        <f t="shared" si="259"/>
        <v>1.2509950000000005</v>
      </c>
      <c r="O1899">
        <v>-0.21941854086669599</v>
      </c>
      <c r="P1899">
        <f t="shared" si="260"/>
        <v>0.21941854086669599</v>
      </c>
      <c r="Q1899">
        <f t="shared" si="258"/>
        <v>0.21941854086669599</v>
      </c>
      <c r="R1899">
        <f>MAX(I1871:I1900)</f>
        <v>114.5002049541239</v>
      </c>
      <c r="S1899">
        <f>MIN(I1871:I1900)</f>
        <v>112.35587361231164</v>
      </c>
      <c r="T1899">
        <f>IF(J1899&gt;K1899, 1, IF(J1899&lt;K1899, -1, 0))</f>
        <v>-1</v>
      </c>
      <c r="U1899">
        <f t="shared" si="256"/>
        <v>-1</v>
      </c>
      <c r="V1899">
        <f>G1899*U1900</f>
        <v>0</v>
      </c>
    </row>
    <row r="1900" spans="1:22" x14ac:dyDescent="0.15">
      <c r="A1900">
        <v>20060914</v>
      </c>
      <c r="B1900">
        <v>1.2789999999999999</v>
      </c>
      <c r="C1900">
        <v>1.2818000000000001</v>
      </c>
      <c r="D1900">
        <v>1.276</v>
      </c>
      <c r="E1900">
        <v>1.2788999999999999</v>
      </c>
      <c r="F1900">
        <v>2.8E-3</v>
      </c>
      <c r="G1900">
        <v>0.21941854086669599</v>
      </c>
      <c r="H1900">
        <v>0</v>
      </c>
      <c r="I1900">
        <f t="shared" si="253"/>
        <v>112.74448828216511</v>
      </c>
      <c r="J1900">
        <f t="shared" si="254"/>
        <v>1.27756</v>
      </c>
      <c r="K1900">
        <f t="shared" si="257"/>
        <v>1.2816166666666668</v>
      </c>
      <c r="L1900">
        <f t="shared" si="255"/>
        <v>1.2773387499999991</v>
      </c>
      <c r="M1900">
        <f t="shared" si="261"/>
        <v>1.2763829999999994</v>
      </c>
      <c r="N1900">
        <f t="shared" si="259"/>
        <v>1.2512887500000005</v>
      </c>
      <c r="O1900">
        <v>0.50043005708029997</v>
      </c>
      <c r="P1900">
        <f t="shared" si="260"/>
        <v>-0.50043005708029997</v>
      </c>
      <c r="Q1900">
        <f t="shared" si="258"/>
        <v>-0.50043005708029997</v>
      </c>
      <c r="R1900">
        <f>MAX(I1872:I1901)</f>
        <v>114.5002049541239</v>
      </c>
      <c r="S1900">
        <f>MIN(I1872:I1901)</f>
        <v>112.18028097509978</v>
      </c>
      <c r="T1900">
        <f>IF(J1900&gt;K1900, 1, IF(J1900&lt;K1900, -1, 0))</f>
        <v>-1</v>
      </c>
      <c r="U1900">
        <f t="shared" si="256"/>
        <v>-1</v>
      </c>
      <c r="V1900">
        <f>G1900*U1901</f>
        <v>-0.21941854086669599</v>
      </c>
    </row>
    <row r="1901" spans="1:22" x14ac:dyDescent="0.15">
      <c r="A1901">
        <v>20060915</v>
      </c>
      <c r="B1901">
        <v>1.2737000000000001</v>
      </c>
      <c r="C1901">
        <v>1.2759</v>
      </c>
      <c r="D1901">
        <v>1.2696000000000001</v>
      </c>
      <c r="E1901">
        <v>1.2725</v>
      </c>
      <c r="F1901">
        <v>-6.4000000000000003E-3</v>
      </c>
      <c r="G1901">
        <v>-0.50043005708029997</v>
      </c>
      <c r="H1901">
        <v>0</v>
      </c>
      <c r="I1901">
        <f t="shared" si="253"/>
        <v>112.18028097509978</v>
      </c>
      <c r="J1901">
        <f t="shared" si="254"/>
        <v>1.2769900000000001</v>
      </c>
      <c r="K1901">
        <f t="shared" si="257"/>
        <v>1.2814366666666666</v>
      </c>
      <c r="L1901">
        <f t="shared" si="255"/>
        <v>1.2772137499999991</v>
      </c>
      <c r="M1901">
        <f t="shared" si="261"/>
        <v>1.2767239999999995</v>
      </c>
      <c r="N1901">
        <f t="shared" si="259"/>
        <v>1.2516293750000007</v>
      </c>
      <c r="O1901">
        <v>-0.31434184675834997</v>
      </c>
      <c r="P1901">
        <f t="shared" si="260"/>
        <v>0.31434184675834997</v>
      </c>
      <c r="Q1901">
        <f t="shared" si="258"/>
        <v>0.31434184675834997</v>
      </c>
      <c r="R1901">
        <f>MAX(I1873:I1902)</f>
        <v>114.5002049541239</v>
      </c>
      <c r="S1901">
        <f>MIN(I1873:I1902)</f>
        <v>112.18028097509978</v>
      </c>
      <c r="T1901">
        <f>IF(J1901&gt;K1901, 1, IF(J1901&lt;K1901, -1, 0))</f>
        <v>-1</v>
      </c>
      <c r="U1901">
        <f t="shared" si="256"/>
        <v>-1</v>
      </c>
      <c r="V1901">
        <f>G1901*U1902</f>
        <v>0.50043005708029997</v>
      </c>
    </row>
    <row r="1902" spans="1:22" x14ac:dyDescent="0.15">
      <c r="A1902">
        <v>20060918</v>
      </c>
      <c r="B1902">
        <v>1.2729999999999999</v>
      </c>
      <c r="C1902">
        <v>1.2766999999999999</v>
      </c>
      <c r="D1902">
        <v>1.2724</v>
      </c>
      <c r="E1902">
        <v>1.2765</v>
      </c>
      <c r="F1902">
        <v>4.0000000000000001E-3</v>
      </c>
      <c r="G1902">
        <v>0.31434184675834997</v>
      </c>
      <c r="H1902">
        <v>0</v>
      </c>
      <c r="I1902">
        <f t="shared" si="253"/>
        <v>112.53291054201563</v>
      </c>
      <c r="J1902">
        <f t="shared" si="254"/>
        <v>1.2760099999999999</v>
      </c>
      <c r="K1902">
        <f t="shared" si="257"/>
        <v>1.2810333333333332</v>
      </c>
      <c r="L1902">
        <f t="shared" si="255"/>
        <v>1.2770049999999991</v>
      </c>
      <c r="M1902">
        <f t="shared" si="261"/>
        <v>1.2769709999999994</v>
      </c>
      <c r="N1902">
        <f t="shared" si="259"/>
        <v>1.2519981250000007</v>
      </c>
      <c r="O1902">
        <v>0.18801410105757599</v>
      </c>
      <c r="P1902">
        <f t="shared" si="260"/>
        <v>-0.18801410105757599</v>
      </c>
      <c r="Q1902">
        <f t="shared" si="258"/>
        <v>-0.18801410105757599</v>
      </c>
      <c r="R1902">
        <f>MAX(I1874:I1903)</f>
        <v>114.5002049541239</v>
      </c>
      <c r="S1902">
        <f>MIN(I1874:I1903)</f>
        <v>112.18028097509978</v>
      </c>
      <c r="T1902">
        <f>IF(J1902&gt;K1902, 1, IF(J1902&lt;K1902, -1, 0))</f>
        <v>-1</v>
      </c>
      <c r="U1902">
        <f t="shared" si="256"/>
        <v>-1</v>
      </c>
      <c r="V1902">
        <f>G1902*U1903</f>
        <v>-0.31434184675834997</v>
      </c>
    </row>
    <row r="1903" spans="1:22" x14ac:dyDescent="0.15">
      <c r="A1903">
        <v>20060919</v>
      </c>
      <c r="B1903">
        <v>1.2717000000000001</v>
      </c>
      <c r="C1903">
        <v>1.2781</v>
      </c>
      <c r="D1903">
        <v>1.2716000000000001</v>
      </c>
      <c r="E1903">
        <v>1.2741</v>
      </c>
      <c r="F1903">
        <v>-2.3999999999999998E-3</v>
      </c>
      <c r="G1903">
        <v>-0.18801410105757599</v>
      </c>
      <c r="H1903">
        <v>0</v>
      </c>
      <c r="I1903">
        <f t="shared" si="253"/>
        <v>112.32133280186613</v>
      </c>
      <c r="J1903">
        <f t="shared" si="254"/>
        <v>1.2751700000000001</v>
      </c>
      <c r="K1903">
        <f t="shared" si="257"/>
        <v>1.2805366666666667</v>
      </c>
      <c r="L1903">
        <f t="shared" si="255"/>
        <v>1.2769537499999992</v>
      </c>
      <c r="M1903">
        <f t="shared" si="261"/>
        <v>1.2772369999999993</v>
      </c>
      <c r="N1903">
        <f t="shared" si="259"/>
        <v>1.2524031250000007</v>
      </c>
      <c r="O1903">
        <v>-0.14127619496115101</v>
      </c>
      <c r="P1903">
        <f t="shared" si="260"/>
        <v>0.14127619496115101</v>
      </c>
      <c r="Q1903">
        <f t="shared" si="258"/>
        <v>0.14127619496115101</v>
      </c>
      <c r="R1903">
        <f>MAX(I1875:I1904)</f>
        <v>114.5002049541239</v>
      </c>
      <c r="S1903">
        <f>MIN(I1875:I1904)</f>
        <v>112.18028097509978</v>
      </c>
      <c r="T1903">
        <f>IF(J1903&gt;K1903, 1, IF(J1903&lt;K1903, -1, 0))</f>
        <v>-1</v>
      </c>
      <c r="U1903">
        <f t="shared" si="256"/>
        <v>-1</v>
      </c>
      <c r="V1903">
        <f>G1903*U1904</f>
        <v>-0.18801410105757599</v>
      </c>
    </row>
    <row r="1904" spans="1:22" x14ac:dyDescent="0.15">
      <c r="A1904">
        <v>20060920</v>
      </c>
      <c r="B1904">
        <v>1.2739</v>
      </c>
      <c r="C1904">
        <v>1.2793000000000001</v>
      </c>
      <c r="D1904">
        <v>1.2738</v>
      </c>
      <c r="E1904">
        <v>1.2759</v>
      </c>
      <c r="F1904">
        <v>1.8E-3</v>
      </c>
      <c r="G1904">
        <v>0.14127619496115101</v>
      </c>
      <c r="H1904">
        <v>0</v>
      </c>
      <c r="I1904">
        <f t="shared" si="253"/>
        <v>112.48001610697827</v>
      </c>
      <c r="J1904">
        <f t="shared" si="254"/>
        <v>1.2743</v>
      </c>
      <c r="K1904">
        <f t="shared" si="257"/>
        <v>1.2800866666666664</v>
      </c>
      <c r="L1904">
        <f t="shared" si="255"/>
        <v>1.2768462499999991</v>
      </c>
      <c r="M1904">
        <f t="shared" si="261"/>
        <v>1.2773999999999994</v>
      </c>
      <c r="N1904">
        <f t="shared" si="259"/>
        <v>1.2527550000000007</v>
      </c>
      <c r="O1904">
        <v>-0.68970922486087605</v>
      </c>
      <c r="P1904">
        <f t="shared" si="260"/>
        <v>0.68970922486087605</v>
      </c>
      <c r="Q1904">
        <f t="shared" si="258"/>
        <v>0.68970922486087605</v>
      </c>
      <c r="R1904">
        <f>MAX(I1876:I1905)</f>
        <v>114.5002049541239</v>
      </c>
      <c r="S1904">
        <f>MIN(I1876:I1905)</f>
        <v>112.18028097509978</v>
      </c>
      <c r="T1904">
        <f>IF(J1904&gt;K1904, 1, IF(J1904&lt;K1904, -1, 0))</f>
        <v>-1</v>
      </c>
      <c r="U1904">
        <f t="shared" si="256"/>
        <v>1</v>
      </c>
      <c r="V1904">
        <f>G1904*U1905</f>
        <v>0.14127619496115101</v>
      </c>
    </row>
    <row r="1905" spans="1:22" x14ac:dyDescent="0.15">
      <c r="A1905">
        <v>20060921</v>
      </c>
      <c r="B1905">
        <v>1.2794000000000001</v>
      </c>
      <c r="C1905">
        <v>1.2850999999999999</v>
      </c>
      <c r="D1905">
        <v>1.2771999999999999</v>
      </c>
      <c r="E1905">
        <v>1.2847</v>
      </c>
      <c r="F1905">
        <v>8.8000000000000005E-3</v>
      </c>
      <c r="G1905">
        <v>0.68970922486087605</v>
      </c>
      <c r="H1905">
        <v>0</v>
      </c>
      <c r="I1905">
        <f t="shared" si="253"/>
        <v>113.25580115419309</v>
      </c>
      <c r="J1905">
        <f t="shared" si="254"/>
        <v>1.2736500000000002</v>
      </c>
      <c r="K1905">
        <f t="shared" si="257"/>
        <v>1.2796533333333333</v>
      </c>
      <c r="L1905">
        <f t="shared" si="255"/>
        <v>1.2768737499999994</v>
      </c>
      <c r="M1905">
        <f t="shared" si="261"/>
        <v>1.2775069999999993</v>
      </c>
      <c r="N1905">
        <f t="shared" si="259"/>
        <v>1.253175000000001</v>
      </c>
      <c r="O1905">
        <v>3.1135673698136201E-2</v>
      </c>
      <c r="P1905">
        <f t="shared" si="260"/>
        <v>-3.1135673698136201E-2</v>
      </c>
      <c r="Q1905">
        <f t="shared" si="258"/>
        <v>-3.1135673698136201E-2</v>
      </c>
      <c r="R1905">
        <f>MAX(I1877:I1906)</f>
        <v>114.5002049541239</v>
      </c>
      <c r="S1905">
        <f>MIN(I1877:I1906)</f>
        <v>112.18028097509978</v>
      </c>
      <c r="T1905">
        <f>IF(J1905&gt;K1905, 1, IF(J1905&lt;K1905, -1, 0))</f>
        <v>-1</v>
      </c>
      <c r="U1905">
        <f t="shared" si="256"/>
        <v>1</v>
      </c>
      <c r="V1905">
        <f>G1905*U1906</f>
        <v>0.68970922486087605</v>
      </c>
    </row>
    <row r="1906" spans="1:22" x14ac:dyDescent="0.15">
      <c r="A1906">
        <v>20060922</v>
      </c>
      <c r="B1906">
        <v>1.2882</v>
      </c>
      <c r="C1906">
        <v>1.2887999999999999</v>
      </c>
      <c r="D1906">
        <v>1.2841</v>
      </c>
      <c r="E1906">
        <v>1.2843</v>
      </c>
      <c r="F1906">
        <v>-4.0000000000000002E-4</v>
      </c>
      <c r="G1906">
        <v>-3.1135673698136201E-2</v>
      </c>
      <c r="H1906">
        <v>0</v>
      </c>
      <c r="I1906">
        <f t="shared" si="253"/>
        <v>113.22053819750151</v>
      </c>
      <c r="J1906">
        <f t="shared" si="254"/>
        <v>1.2746999999999999</v>
      </c>
      <c r="K1906">
        <f t="shared" si="257"/>
        <v>1.2795066666666666</v>
      </c>
      <c r="L1906">
        <f t="shared" si="255"/>
        <v>1.276818749999999</v>
      </c>
      <c r="M1906">
        <f t="shared" si="261"/>
        <v>1.2777019999999992</v>
      </c>
      <c r="N1906">
        <f t="shared" si="259"/>
        <v>1.2536256250000009</v>
      </c>
      <c r="O1906">
        <v>0.17129954060577601</v>
      </c>
      <c r="P1906">
        <f t="shared" si="260"/>
        <v>-0.17129954060577601</v>
      </c>
      <c r="Q1906">
        <f t="shared" si="258"/>
        <v>-0.17129954060577601</v>
      </c>
      <c r="R1906">
        <f>MAX(I1878:I1907)</f>
        <v>114.5002049541239</v>
      </c>
      <c r="S1906">
        <f>MIN(I1878:I1907)</f>
        <v>112.18028097509978</v>
      </c>
      <c r="T1906">
        <f>IF(J1906&gt;K1906, 1, IF(J1906&lt;K1906, -1, 0))</f>
        <v>-1</v>
      </c>
      <c r="U1906">
        <f t="shared" si="256"/>
        <v>1</v>
      </c>
      <c r="V1906">
        <f>G1906*U1907</f>
        <v>-3.1135673698136201E-2</v>
      </c>
    </row>
    <row r="1907" spans="1:22" x14ac:dyDescent="0.15">
      <c r="A1907">
        <v>20060925</v>
      </c>
      <c r="B1907">
        <v>1.2826</v>
      </c>
      <c r="C1907">
        <v>1.2834000000000001</v>
      </c>
      <c r="D1907">
        <v>1.2789999999999999</v>
      </c>
      <c r="E1907">
        <v>1.2821</v>
      </c>
      <c r="F1907">
        <v>-2.2000000000000001E-3</v>
      </c>
      <c r="G1907">
        <v>-0.17129954060577601</v>
      </c>
      <c r="H1907">
        <v>0</v>
      </c>
      <c r="I1907">
        <f t="shared" si="253"/>
        <v>113.02659193569781</v>
      </c>
      <c r="J1907">
        <f t="shared" si="254"/>
        <v>1.27633</v>
      </c>
      <c r="K1907">
        <f t="shared" si="257"/>
        <v>1.2795600000000003</v>
      </c>
      <c r="L1907">
        <f t="shared" si="255"/>
        <v>1.2768424999999992</v>
      </c>
      <c r="M1907">
        <f t="shared" si="261"/>
        <v>1.2778759999999989</v>
      </c>
      <c r="N1907">
        <f t="shared" si="259"/>
        <v>1.2541212500000005</v>
      </c>
      <c r="O1907">
        <v>0.49918103112081402</v>
      </c>
      <c r="P1907">
        <f t="shared" si="260"/>
        <v>-0.49918103112081402</v>
      </c>
      <c r="Q1907">
        <f t="shared" si="258"/>
        <v>-0.49918103112081402</v>
      </c>
      <c r="R1907">
        <f>MAX(I1879:I1908)</f>
        <v>114.5002049541239</v>
      </c>
      <c r="S1907">
        <f>MIN(I1879:I1908)</f>
        <v>112.18028097509978</v>
      </c>
      <c r="T1907">
        <f>IF(J1907&gt;K1907, 1, IF(J1907&lt;K1907, -1, 0))</f>
        <v>-1</v>
      </c>
      <c r="U1907">
        <f t="shared" si="256"/>
        <v>1</v>
      </c>
      <c r="V1907">
        <f>G1907*U1908</f>
        <v>-0.17129954060577601</v>
      </c>
    </row>
    <row r="1908" spans="1:22" x14ac:dyDescent="0.15">
      <c r="A1908">
        <v>20060926</v>
      </c>
      <c r="B1908">
        <v>1.2758</v>
      </c>
      <c r="C1908">
        <v>1.2759</v>
      </c>
      <c r="D1908">
        <v>1.2718</v>
      </c>
      <c r="E1908">
        <v>1.2757000000000001</v>
      </c>
      <c r="F1908">
        <v>-6.4000000000000003E-3</v>
      </c>
      <c r="G1908">
        <v>-0.49918103112081402</v>
      </c>
      <c r="H1908">
        <v>0</v>
      </c>
      <c r="I1908">
        <f t="shared" si="253"/>
        <v>112.46238462863248</v>
      </c>
      <c r="J1908">
        <f t="shared" si="254"/>
        <v>1.2774700000000001</v>
      </c>
      <c r="K1908">
        <f t="shared" si="257"/>
        <v>1.2797933333333336</v>
      </c>
      <c r="L1908">
        <f t="shared" si="255"/>
        <v>1.2768499999999989</v>
      </c>
      <c r="M1908">
        <f t="shared" si="261"/>
        <v>1.2780309999999993</v>
      </c>
      <c r="N1908">
        <f t="shared" si="259"/>
        <v>1.2546393750000009</v>
      </c>
      <c r="O1908">
        <v>-4.70330014893732E-2</v>
      </c>
      <c r="P1908">
        <f t="shared" si="260"/>
        <v>4.70330014893732E-2</v>
      </c>
      <c r="Q1908">
        <f t="shared" si="258"/>
        <v>4.70330014893732E-2</v>
      </c>
      <c r="R1908">
        <f>MAX(I1880:I1909)</f>
        <v>114.5002049541239</v>
      </c>
      <c r="S1908">
        <f>MIN(I1880:I1909)</f>
        <v>112.18028097509978</v>
      </c>
      <c r="T1908">
        <f>IF(J1908&gt;K1908, 1, IF(J1908&lt;K1908, -1, 0))</f>
        <v>-1</v>
      </c>
      <c r="U1908">
        <f t="shared" si="256"/>
        <v>1</v>
      </c>
      <c r="V1908">
        <f>G1908*U1909</f>
        <v>-0.49918103112081402</v>
      </c>
    </row>
    <row r="1909" spans="1:22" x14ac:dyDescent="0.15">
      <c r="A1909">
        <v>20060927</v>
      </c>
      <c r="B1909">
        <v>1.274</v>
      </c>
      <c r="C1909">
        <v>1.2773000000000001</v>
      </c>
      <c r="D1909">
        <v>1.2737000000000001</v>
      </c>
      <c r="E1909">
        <v>1.2763</v>
      </c>
      <c r="F1909">
        <v>5.9999999999999995E-4</v>
      </c>
      <c r="G1909">
        <v>4.70330014893732E-2</v>
      </c>
      <c r="H1909">
        <v>0</v>
      </c>
      <c r="I1909">
        <f t="shared" si="253"/>
        <v>112.51527906366985</v>
      </c>
      <c r="J1909">
        <f t="shared" si="254"/>
        <v>1.2780799999999999</v>
      </c>
      <c r="K1909">
        <f t="shared" si="257"/>
        <v>1.279836666666667</v>
      </c>
      <c r="L1909">
        <f t="shared" si="255"/>
        <v>1.276631249999999</v>
      </c>
      <c r="M1909">
        <f t="shared" si="261"/>
        <v>1.2780369999999994</v>
      </c>
      <c r="N1909">
        <f t="shared" si="259"/>
        <v>1.2551162500000008</v>
      </c>
      <c r="O1909">
        <v>-2.3505445428188301E-2</v>
      </c>
      <c r="P1909">
        <f t="shared" si="260"/>
        <v>2.3505445428188301E-2</v>
      </c>
      <c r="Q1909">
        <f t="shared" si="258"/>
        <v>2.3505445428188301E-2</v>
      </c>
      <c r="R1909">
        <f>MAX(I1881:I1910)</f>
        <v>114.5002049541239</v>
      </c>
      <c r="S1909">
        <f>MIN(I1881:I1910)</f>
        <v>112.18028097509978</v>
      </c>
      <c r="T1909">
        <f>IF(J1909&gt;K1909, 1, IF(J1909&lt;K1909, -1, 0))</f>
        <v>-1</v>
      </c>
      <c r="U1909">
        <f t="shared" si="256"/>
        <v>1</v>
      </c>
      <c r="V1909">
        <f>G1909*U1910</f>
        <v>4.70330014893732E-2</v>
      </c>
    </row>
    <row r="1910" spans="1:22" x14ac:dyDescent="0.15">
      <c r="A1910">
        <v>20060928</v>
      </c>
      <c r="B1910">
        <v>1.2763</v>
      </c>
      <c r="C1910">
        <v>1.2769999999999999</v>
      </c>
      <c r="D1910">
        <v>1.2733000000000001</v>
      </c>
      <c r="E1910">
        <v>1.2766</v>
      </c>
      <c r="F1910">
        <v>2.9999999999999997E-4</v>
      </c>
      <c r="G1910">
        <v>2.3505445428188301E-2</v>
      </c>
      <c r="H1910">
        <v>0</v>
      </c>
      <c r="I1910">
        <f t="shared" si="253"/>
        <v>112.54172628118855</v>
      </c>
      <c r="J1910">
        <f t="shared" si="254"/>
        <v>1.2780999999999998</v>
      </c>
      <c r="K1910">
        <f t="shared" si="257"/>
        <v>1.2796766666666668</v>
      </c>
      <c r="L1910">
        <f t="shared" si="255"/>
        <v>1.2764174999999993</v>
      </c>
      <c r="M1910">
        <f t="shared" si="261"/>
        <v>1.2780279999999993</v>
      </c>
      <c r="N1910">
        <f t="shared" si="259"/>
        <v>1.2556137500000006</v>
      </c>
      <c r="O1910">
        <v>0.21149929500234399</v>
      </c>
      <c r="P1910">
        <f t="shared" si="260"/>
        <v>-0.21149929500234399</v>
      </c>
      <c r="Q1910">
        <f t="shared" si="258"/>
        <v>-0.21149929500234399</v>
      </c>
      <c r="R1910">
        <f>MAX(I1882:I1911)</f>
        <v>114.5002049541239</v>
      </c>
      <c r="S1910">
        <f>MIN(I1882:I1911)</f>
        <v>112.18028097509978</v>
      </c>
      <c r="T1910">
        <f>IF(J1910&gt;K1910, 1, IF(J1910&lt;K1910, -1, 0))</f>
        <v>-1</v>
      </c>
      <c r="U1910">
        <f t="shared" si="256"/>
        <v>1</v>
      </c>
      <c r="V1910">
        <f>G1910*U1911</f>
        <v>2.3505445428188301E-2</v>
      </c>
    </row>
    <row r="1911" spans="1:22" x14ac:dyDescent="0.15">
      <c r="A1911">
        <v>20060929</v>
      </c>
      <c r="B1911">
        <v>1.2710999999999999</v>
      </c>
      <c r="C1911">
        <v>1.2761</v>
      </c>
      <c r="D1911">
        <v>1.2692000000000001</v>
      </c>
      <c r="E1911">
        <v>1.2739</v>
      </c>
      <c r="F1911">
        <v>-2.7000000000000001E-3</v>
      </c>
      <c r="G1911">
        <v>-0.21149929500234399</v>
      </c>
      <c r="H1911">
        <v>0</v>
      </c>
      <c r="I1911">
        <f t="shared" si="253"/>
        <v>112.30370132352036</v>
      </c>
      <c r="J1911">
        <f t="shared" si="254"/>
        <v>1.2778700000000003</v>
      </c>
      <c r="K1911">
        <f t="shared" si="257"/>
        <v>1.2793400000000001</v>
      </c>
      <c r="L1911">
        <f t="shared" si="255"/>
        <v>1.2763137499999995</v>
      </c>
      <c r="M1911">
        <f t="shared" si="261"/>
        <v>1.2780539999999991</v>
      </c>
      <c r="N1911">
        <f t="shared" si="259"/>
        <v>1.2560981250000007</v>
      </c>
      <c r="O1911">
        <v>-0.416045215480011</v>
      </c>
      <c r="P1911">
        <f t="shared" si="260"/>
        <v>0.416045215480011</v>
      </c>
      <c r="Q1911">
        <f t="shared" si="258"/>
        <v>0.416045215480011</v>
      </c>
      <c r="R1911">
        <f>MAX(I1883:I1912)</f>
        <v>114.5002049541239</v>
      </c>
      <c r="S1911">
        <f>MIN(I1883:I1912)</f>
        <v>112.18028097509978</v>
      </c>
      <c r="T1911">
        <f>IF(J1911&gt;K1911, 1, IF(J1911&lt;K1911, -1, 0))</f>
        <v>-1</v>
      </c>
      <c r="U1911">
        <f t="shared" si="256"/>
        <v>1</v>
      </c>
      <c r="V1911">
        <f>G1911*U1912</f>
        <v>-0.21149929500234399</v>
      </c>
    </row>
    <row r="1912" spans="1:22" x14ac:dyDescent="0.15">
      <c r="A1912">
        <v>20061002</v>
      </c>
      <c r="B1912">
        <v>1.2741</v>
      </c>
      <c r="C1912">
        <v>1.2811999999999999</v>
      </c>
      <c r="D1912">
        <v>1.2737000000000001</v>
      </c>
      <c r="E1912">
        <v>1.2791999999999999</v>
      </c>
      <c r="F1912">
        <v>5.3E-3</v>
      </c>
      <c r="G1912">
        <v>0.416045215480011</v>
      </c>
      <c r="H1912">
        <v>0</v>
      </c>
      <c r="I1912">
        <f t="shared" si="253"/>
        <v>112.77093549968383</v>
      </c>
      <c r="J1912">
        <f t="shared" si="254"/>
        <v>1.2780100000000001</v>
      </c>
      <c r="K1912">
        <f t="shared" si="257"/>
        <v>1.2789700000000002</v>
      </c>
      <c r="L1912">
        <f t="shared" si="255"/>
        <v>1.2762274999999994</v>
      </c>
      <c r="M1912">
        <f t="shared" si="261"/>
        <v>1.2780039999999993</v>
      </c>
      <c r="N1912">
        <f t="shared" si="259"/>
        <v>1.2566056250000006</v>
      </c>
      <c r="O1912">
        <v>8.5991244527820407E-2</v>
      </c>
      <c r="P1912">
        <f t="shared" si="260"/>
        <v>-8.5991244527820407E-2</v>
      </c>
      <c r="Q1912">
        <f t="shared" si="258"/>
        <v>-8.5991244527820407E-2</v>
      </c>
      <c r="R1912">
        <f>MAX(I1884:I1913)</f>
        <v>113.8533612022549</v>
      </c>
      <c r="S1912">
        <f>MIN(I1884:I1913)</f>
        <v>112.18028097509978</v>
      </c>
      <c r="T1912">
        <f>IF(J1912&gt;K1912, 1, IF(J1912&lt;K1912, -1, 0))</f>
        <v>-1</v>
      </c>
      <c r="U1912">
        <f t="shared" si="256"/>
        <v>1</v>
      </c>
      <c r="V1912">
        <f>G1912*U1913</f>
        <v>-0.416045215480011</v>
      </c>
    </row>
    <row r="1913" spans="1:22" x14ac:dyDescent="0.15">
      <c r="A1913">
        <v>20061003</v>
      </c>
      <c r="B1913">
        <v>1.2787999999999999</v>
      </c>
      <c r="C1913">
        <v>1.2797000000000001</v>
      </c>
      <c r="D1913">
        <v>1.2773000000000001</v>
      </c>
      <c r="E1913">
        <v>1.2781</v>
      </c>
      <c r="F1913">
        <v>-1.1000000000000001E-3</v>
      </c>
      <c r="G1913">
        <v>-8.5991244527820407E-2</v>
      </c>
      <c r="H1913">
        <v>0</v>
      </c>
      <c r="I1913">
        <f t="shared" si="253"/>
        <v>112.67396236878199</v>
      </c>
      <c r="J1913">
        <f t="shared" si="254"/>
        <v>1.2782799999999999</v>
      </c>
      <c r="K1913">
        <f t="shared" si="257"/>
        <v>1.2787800000000002</v>
      </c>
      <c r="L1913">
        <f t="shared" si="255"/>
        <v>1.2764099999999994</v>
      </c>
      <c r="M1913">
        <f t="shared" si="261"/>
        <v>1.2779529999999992</v>
      </c>
      <c r="N1913">
        <f t="shared" si="259"/>
        <v>1.2571456250000004</v>
      </c>
      <c r="O1913">
        <v>0.148658164462876</v>
      </c>
      <c r="P1913">
        <f t="shared" si="260"/>
        <v>-0.148658164462876</v>
      </c>
      <c r="Q1913">
        <f t="shared" si="258"/>
        <v>-0.148658164462876</v>
      </c>
      <c r="R1913">
        <f>MAX(I1885:I1914)</f>
        <v>113.8533612022549</v>
      </c>
      <c r="S1913">
        <f>MIN(I1885:I1914)</f>
        <v>112.18028097509978</v>
      </c>
      <c r="T1913">
        <f>IF(J1913&gt;K1913, 1, IF(J1913&lt;K1913, -1, 0))</f>
        <v>-1</v>
      </c>
      <c r="U1913">
        <f t="shared" si="256"/>
        <v>-1</v>
      </c>
      <c r="V1913">
        <f>G1913*U1914</f>
        <v>8.5991244527820407E-2</v>
      </c>
    </row>
    <row r="1914" spans="1:22" x14ac:dyDescent="0.15">
      <c r="A1914">
        <v>20061004</v>
      </c>
      <c r="B1914">
        <v>1.2727999999999999</v>
      </c>
      <c r="C1914">
        <v>1.2762</v>
      </c>
      <c r="D1914">
        <v>1.2722</v>
      </c>
      <c r="E1914">
        <v>1.2762</v>
      </c>
      <c r="F1914">
        <v>-1.9E-3</v>
      </c>
      <c r="G1914">
        <v>-0.148658164462876</v>
      </c>
      <c r="H1914">
        <v>0</v>
      </c>
      <c r="I1914">
        <f t="shared" si="253"/>
        <v>112.50646332449696</v>
      </c>
      <c r="J1914">
        <f t="shared" si="254"/>
        <v>1.2786799999999998</v>
      </c>
      <c r="K1914">
        <f t="shared" si="257"/>
        <v>1.2783100000000003</v>
      </c>
      <c r="L1914">
        <f t="shared" si="255"/>
        <v>1.2765712499999997</v>
      </c>
      <c r="M1914">
        <f t="shared" si="261"/>
        <v>1.2778509999999992</v>
      </c>
      <c r="N1914">
        <f t="shared" si="259"/>
        <v>1.2576775000000004</v>
      </c>
      <c r="O1914">
        <v>-0.172386773233034</v>
      </c>
      <c r="P1914">
        <f t="shared" si="260"/>
        <v>-0.172386773233034</v>
      </c>
      <c r="Q1914">
        <f t="shared" si="258"/>
        <v>-0.172386773233034</v>
      </c>
      <c r="R1914">
        <f>MAX(I1886:I1915)</f>
        <v>113.8533612022549</v>
      </c>
      <c r="S1914">
        <f>MIN(I1886:I1915)</f>
        <v>112.18028097509978</v>
      </c>
      <c r="T1914">
        <f>IF(J1914&gt;K1914, 1, IF(J1914&lt;K1914, -1, 0))</f>
        <v>1</v>
      </c>
      <c r="U1914">
        <f t="shared" si="256"/>
        <v>-1</v>
      </c>
      <c r="V1914">
        <f>G1914*U1915</f>
        <v>0.148658164462876</v>
      </c>
    </row>
    <row r="1915" spans="1:22" x14ac:dyDescent="0.15">
      <c r="A1915">
        <v>20061005</v>
      </c>
      <c r="B1915">
        <v>1.2768999999999999</v>
      </c>
      <c r="C1915">
        <v>1.2768999999999999</v>
      </c>
      <c r="D1915">
        <v>1.2719</v>
      </c>
      <c r="E1915">
        <v>1.274</v>
      </c>
      <c r="F1915">
        <v>-2.2000000000000001E-3</v>
      </c>
      <c r="G1915">
        <v>-0.172386773233034</v>
      </c>
      <c r="H1915">
        <v>0</v>
      </c>
      <c r="I1915">
        <f t="shared" si="253"/>
        <v>112.31251706269326</v>
      </c>
      <c r="J1915">
        <f t="shared" si="254"/>
        <v>1.2787099999999998</v>
      </c>
      <c r="K1915">
        <f t="shared" si="257"/>
        <v>1.2781200000000004</v>
      </c>
      <c r="L1915">
        <f t="shared" si="255"/>
        <v>1.2766612499999996</v>
      </c>
      <c r="M1915">
        <f t="shared" si="261"/>
        <v>1.2776749999999992</v>
      </c>
      <c r="N1915">
        <f t="shared" si="259"/>
        <v>1.2582137500000004</v>
      </c>
      <c r="O1915">
        <v>-0.659340659340656</v>
      </c>
      <c r="P1915">
        <f t="shared" si="260"/>
        <v>-0.659340659340656</v>
      </c>
      <c r="Q1915">
        <f t="shared" si="258"/>
        <v>-0.659340659340656</v>
      </c>
      <c r="R1915">
        <f>MAX(I1887:I1916)</f>
        <v>113.8533612022549</v>
      </c>
      <c r="S1915">
        <f>MIN(I1887:I1916)</f>
        <v>111.57199497217002</v>
      </c>
      <c r="T1915">
        <f>IF(J1915&gt;K1915, 1, IF(J1915&lt;K1915, -1, 0))</f>
        <v>1</v>
      </c>
      <c r="U1915">
        <f t="shared" si="256"/>
        <v>-1</v>
      </c>
      <c r="V1915">
        <f>G1915*U1916</f>
        <v>0.172386773233034</v>
      </c>
    </row>
    <row r="1916" spans="1:22" x14ac:dyDescent="0.15">
      <c r="A1916">
        <v>20061006</v>
      </c>
      <c r="B1916">
        <v>1.2712000000000001</v>
      </c>
      <c r="C1916">
        <v>1.2765</v>
      </c>
      <c r="D1916">
        <v>1.2618</v>
      </c>
      <c r="E1916">
        <v>1.2656000000000001</v>
      </c>
      <c r="F1916">
        <v>-8.3999999999999995E-3</v>
      </c>
      <c r="G1916">
        <v>-0.659340659340656</v>
      </c>
      <c r="H1916">
        <v>0</v>
      </c>
      <c r="I1916">
        <f t="shared" si="253"/>
        <v>111.57199497217002</v>
      </c>
      <c r="J1916">
        <f t="shared" si="254"/>
        <v>1.2776399999999999</v>
      </c>
      <c r="K1916">
        <f t="shared" si="257"/>
        <v>1.2778700000000003</v>
      </c>
      <c r="L1916">
        <f t="shared" si="255"/>
        <v>1.2768099999999998</v>
      </c>
      <c r="M1916">
        <f t="shared" si="261"/>
        <v>1.2775759999999994</v>
      </c>
      <c r="N1916">
        <f t="shared" si="259"/>
        <v>1.2587350000000002</v>
      </c>
      <c r="O1916">
        <v>0.659340659340656</v>
      </c>
      <c r="P1916">
        <f t="shared" si="260"/>
        <v>-0.659340659340656</v>
      </c>
      <c r="Q1916">
        <f t="shared" si="258"/>
        <v>-0.659340659340656</v>
      </c>
      <c r="R1916">
        <f>MAX(I1888:I1917)</f>
        <v>113.8533612022549</v>
      </c>
      <c r="S1916">
        <f>MIN(I1888:I1917)</f>
        <v>110.83635544488099</v>
      </c>
      <c r="T1916">
        <f>IF(J1916&gt;K1916, 1, IF(J1916&lt;K1916, -1, 0))</f>
        <v>-1</v>
      </c>
      <c r="U1916">
        <f t="shared" si="256"/>
        <v>-1</v>
      </c>
      <c r="V1916">
        <f>G1916*U1917</f>
        <v>0.659340659340656</v>
      </c>
    </row>
    <row r="1917" spans="1:22" x14ac:dyDescent="0.15">
      <c r="A1917" s="1">
        <v>20061009</v>
      </c>
      <c r="B1917" s="1">
        <v>1.2712000000000001</v>
      </c>
      <c r="C1917" s="1">
        <v>1.2765</v>
      </c>
      <c r="D1917" s="1">
        <v>1.2618</v>
      </c>
      <c r="E1917" s="1">
        <v>1.2656000000000001</v>
      </c>
      <c r="F1917" s="1">
        <v>-8.3999999999999995E-3</v>
      </c>
      <c r="G1917" s="1">
        <v>-0.659340659340656</v>
      </c>
      <c r="H1917" s="1">
        <v>0</v>
      </c>
      <c r="I1917">
        <f t="shared" si="253"/>
        <v>110.83635544488099</v>
      </c>
      <c r="J1917">
        <f t="shared" si="254"/>
        <v>1.2757700000000001</v>
      </c>
      <c r="K1917">
        <f t="shared" si="257"/>
        <v>1.2774466666666671</v>
      </c>
      <c r="L1917">
        <f t="shared" si="255"/>
        <v>1.2767899999999996</v>
      </c>
      <c r="M1917">
        <f t="shared" si="261"/>
        <v>1.2773419999999995</v>
      </c>
      <c r="N1917">
        <f t="shared" si="259"/>
        <v>1.2591918750000006</v>
      </c>
      <c r="O1917">
        <v>0.60050568900126799</v>
      </c>
      <c r="P1917">
        <f t="shared" si="260"/>
        <v>-0.60050568900126799</v>
      </c>
      <c r="Q1917">
        <f t="shared" si="258"/>
        <v>-0.60050568900126799</v>
      </c>
      <c r="R1917">
        <f>MAX(I1889:I1918)</f>
        <v>113.8533612022549</v>
      </c>
      <c r="S1917">
        <f>MIN(I1889:I1918)</f>
        <v>110.17077682495282</v>
      </c>
      <c r="T1917">
        <f>IF(J1917&gt;K1917, 1, IF(J1917&lt;K1917, -1, 0))</f>
        <v>-1</v>
      </c>
      <c r="U1917">
        <f t="shared" si="256"/>
        <v>-1</v>
      </c>
      <c r="V1917">
        <f>G1917*U1918</f>
        <v>0.659340659340656</v>
      </c>
    </row>
    <row r="1918" spans="1:22" x14ac:dyDescent="0.15">
      <c r="A1918">
        <v>20061010</v>
      </c>
      <c r="B1918">
        <v>1.258</v>
      </c>
      <c r="C1918">
        <v>1.2589999999999999</v>
      </c>
      <c r="D1918">
        <v>1.2565</v>
      </c>
      <c r="E1918">
        <v>1.258</v>
      </c>
      <c r="F1918">
        <v>-7.6E-3</v>
      </c>
      <c r="G1918">
        <v>-0.60050568900126799</v>
      </c>
      <c r="H1918">
        <v>0</v>
      </c>
      <c r="I1918">
        <f t="shared" si="253"/>
        <v>110.17077682495282</v>
      </c>
      <c r="J1918">
        <f t="shared" si="254"/>
        <v>1.2741199999999999</v>
      </c>
      <c r="K1918">
        <f t="shared" si="257"/>
        <v>1.2770366666666666</v>
      </c>
      <c r="L1918">
        <f t="shared" si="255"/>
        <v>1.276745</v>
      </c>
      <c r="M1918">
        <f t="shared" si="261"/>
        <v>1.2772229999999996</v>
      </c>
      <c r="N1918">
        <f t="shared" si="259"/>
        <v>1.2596425000000004</v>
      </c>
      <c r="O1918">
        <v>0.135135135135138</v>
      </c>
      <c r="P1918">
        <f t="shared" si="260"/>
        <v>0.135135135135138</v>
      </c>
      <c r="Q1918">
        <f t="shared" si="258"/>
        <v>-0.135135135135138</v>
      </c>
      <c r="R1918">
        <f>MAX(I1890:I1919)</f>
        <v>113.8533612022549</v>
      </c>
      <c r="S1918">
        <f>MIN(I1890:I1919)</f>
        <v>110.021897396811</v>
      </c>
      <c r="T1918">
        <f>IF(J1918&gt;K1918, 1, IF(J1918&lt;K1918, -1, 0))</f>
        <v>-1</v>
      </c>
      <c r="U1918">
        <f t="shared" si="256"/>
        <v>-1</v>
      </c>
      <c r="V1918">
        <f>G1918*U1919</f>
        <v>0.60050568900126799</v>
      </c>
    </row>
    <row r="1919" spans="1:22" x14ac:dyDescent="0.15">
      <c r="A1919">
        <v>20061011</v>
      </c>
      <c r="B1919">
        <v>1.2586999999999999</v>
      </c>
      <c r="C1919">
        <v>1.2604</v>
      </c>
      <c r="D1919">
        <v>1.2547999999999999</v>
      </c>
      <c r="E1919">
        <v>1.2563</v>
      </c>
      <c r="F1919">
        <v>-1.6999999999999999E-3</v>
      </c>
      <c r="G1919">
        <v>-0.135135135135138</v>
      </c>
      <c r="H1919">
        <v>0</v>
      </c>
      <c r="I1919">
        <f t="shared" si="253"/>
        <v>110.021897396811</v>
      </c>
      <c r="J1919">
        <f t="shared" si="254"/>
        <v>1.2723499999999999</v>
      </c>
      <c r="K1919">
        <f t="shared" si="257"/>
        <v>1.2762899999999999</v>
      </c>
      <c r="L1919">
        <f t="shared" si="255"/>
        <v>1.2765624999999998</v>
      </c>
      <c r="M1919">
        <f t="shared" si="261"/>
        <v>1.2769529999999996</v>
      </c>
      <c r="N1919">
        <f t="shared" si="259"/>
        <v>1.2600606250000006</v>
      </c>
      <c r="O1919">
        <v>-0.23083658361857201</v>
      </c>
      <c r="P1919">
        <f t="shared" si="260"/>
        <v>-0.23083658361857201</v>
      </c>
      <c r="Q1919">
        <f t="shared" si="258"/>
        <v>0.23083658361857201</v>
      </c>
      <c r="R1919">
        <f>MAX(I1891:I1920)</f>
        <v>113.8533612022549</v>
      </c>
      <c r="S1919">
        <f>MIN(I1891:I1920)</f>
        <v>110.021897396811</v>
      </c>
      <c r="T1919">
        <f>IF(J1919&gt;K1919, 1, IF(J1919&lt;K1919, -1, 0))</f>
        <v>-1</v>
      </c>
      <c r="U1919">
        <f t="shared" si="256"/>
        <v>-1</v>
      </c>
      <c r="V1919">
        <f>G1919*U1920</f>
        <v>-0.135135135135138</v>
      </c>
    </row>
    <row r="1920" spans="1:22" x14ac:dyDescent="0.15">
      <c r="A1920">
        <v>20061012</v>
      </c>
      <c r="B1920">
        <v>1.2573000000000001</v>
      </c>
      <c r="C1920">
        <v>1.2597</v>
      </c>
      <c r="D1920">
        <v>1.256</v>
      </c>
      <c r="E1920">
        <v>1.2592000000000001</v>
      </c>
      <c r="F1920">
        <v>2.8999999999999998E-3</v>
      </c>
      <c r="G1920">
        <v>0.23083658361857201</v>
      </c>
      <c r="H1920">
        <v>0</v>
      </c>
      <c r="I1920">
        <f t="shared" si="253"/>
        <v>110.27586818599413</v>
      </c>
      <c r="J1920">
        <f t="shared" si="254"/>
        <v>1.2703499999999999</v>
      </c>
      <c r="K1920">
        <f t="shared" si="257"/>
        <v>1.2753366666666668</v>
      </c>
      <c r="L1920">
        <f t="shared" si="255"/>
        <v>1.27644625</v>
      </c>
      <c r="M1920">
        <f t="shared" si="261"/>
        <v>1.2767159999999993</v>
      </c>
      <c r="N1920">
        <f t="shared" si="259"/>
        <v>1.2604550000000008</v>
      </c>
      <c r="O1920">
        <v>0.270012706480311</v>
      </c>
      <c r="P1920">
        <f t="shared" si="260"/>
        <v>0.270012706480311</v>
      </c>
      <c r="Q1920">
        <f t="shared" si="258"/>
        <v>-0.270012706480311</v>
      </c>
      <c r="R1920">
        <f>MAX(I1892:I1921)</f>
        <v>113.8533612022549</v>
      </c>
      <c r="S1920">
        <f>MIN(I1892:I1921)</f>
        <v>109.97810932971046</v>
      </c>
      <c r="T1920">
        <f>IF(J1920&gt;K1920, 1, IF(J1920&lt;K1920, -1, 0))</f>
        <v>-1</v>
      </c>
      <c r="U1920">
        <f t="shared" si="256"/>
        <v>1</v>
      </c>
      <c r="V1920">
        <f>G1920*U1921</f>
        <v>0.23083658361857201</v>
      </c>
    </row>
    <row r="1921" spans="1:22" x14ac:dyDescent="0.15">
      <c r="A1921">
        <v>20061013</v>
      </c>
      <c r="B1921">
        <v>1.2593000000000001</v>
      </c>
      <c r="C1921">
        <v>1.2609999999999999</v>
      </c>
      <c r="D1921">
        <v>1.2526999999999999</v>
      </c>
      <c r="E1921">
        <v>1.2558</v>
      </c>
      <c r="F1921">
        <v>-3.3999999999999998E-3</v>
      </c>
      <c r="G1921">
        <v>-0.270012706480311</v>
      </c>
      <c r="H1921">
        <v>0</v>
      </c>
      <c r="I1921">
        <f t="shared" si="253"/>
        <v>109.97810932971046</v>
      </c>
      <c r="J1921">
        <f t="shared" si="254"/>
        <v>1.26861</v>
      </c>
      <c r="K1921">
        <f t="shared" si="257"/>
        <v>1.2744900000000001</v>
      </c>
      <c r="L1921">
        <f t="shared" si="255"/>
        <v>1.2763599999999999</v>
      </c>
      <c r="M1921">
        <f t="shared" si="261"/>
        <v>1.2764189999999995</v>
      </c>
      <c r="N1921">
        <f t="shared" si="259"/>
        <v>1.2608968750000007</v>
      </c>
      <c r="O1921">
        <v>-7.1667462971802903E-2</v>
      </c>
      <c r="P1921">
        <f t="shared" si="260"/>
        <v>-7.1667462971802903E-2</v>
      </c>
      <c r="Q1921">
        <f t="shared" si="258"/>
        <v>7.1667462971802903E-2</v>
      </c>
      <c r="R1921">
        <f>MAX(I1893:I1922)</f>
        <v>113.66728286267616</v>
      </c>
      <c r="S1921">
        <f>MIN(I1893:I1922)</f>
        <v>109.97810932971046</v>
      </c>
      <c r="T1921">
        <f>IF(J1921&gt;K1921, 1, IF(J1921&lt;K1921, -1, 0))</f>
        <v>-1</v>
      </c>
      <c r="U1921">
        <f t="shared" si="256"/>
        <v>1</v>
      </c>
      <c r="V1921">
        <f>G1921*U1922</f>
        <v>-0.270012706480311</v>
      </c>
    </row>
    <row r="1922" spans="1:22" x14ac:dyDescent="0.15">
      <c r="A1922">
        <v>20061016</v>
      </c>
      <c r="B1922">
        <v>1.2558</v>
      </c>
      <c r="C1922">
        <v>1.258</v>
      </c>
      <c r="D1922">
        <v>1.2554000000000001</v>
      </c>
      <c r="E1922">
        <v>1.2566999999999999</v>
      </c>
      <c r="F1922">
        <v>8.9999999999999998E-4</v>
      </c>
      <c r="G1922">
        <v>7.1667462971802903E-2</v>
      </c>
      <c r="H1922">
        <v>0</v>
      </c>
      <c r="I1922">
        <f t="shared" si="253"/>
        <v>110.05692785049142</v>
      </c>
      <c r="J1922">
        <f t="shared" si="254"/>
        <v>1.2667999999999999</v>
      </c>
      <c r="K1922">
        <f t="shared" si="257"/>
        <v>1.2736066666666668</v>
      </c>
      <c r="L1922">
        <f t="shared" si="255"/>
        <v>1.2761374999999999</v>
      </c>
      <c r="M1922">
        <f t="shared" si="261"/>
        <v>1.2760849999999995</v>
      </c>
      <c r="N1922">
        <f t="shared" si="259"/>
        <v>1.2613306250000005</v>
      </c>
      <c r="O1922">
        <v>-0.127317577783086</v>
      </c>
      <c r="P1922">
        <f t="shared" si="260"/>
        <v>-0.127317577783086</v>
      </c>
      <c r="Q1922">
        <f t="shared" si="258"/>
        <v>0.127317577783086</v>
      </c>
      <c r="R1922">
        <f>MAX(I1894:I1923)</f>
        <v>113.63183936942306</v>
      </c>
      <c r="S1922">
        <f>MIN(I1894:I1923)</f>
        <v>109.97810932971046</v>
      </c>
      <c r="T1922">
        <f>IF(J1922&gt;K1922, 1, IF(J1922&lt;K1922, -1, 0))</f>
        <v>-1</v>
      </c>
      <c r="U1922">
        <f t="shared" si="256"/>
        <v>1</v>
      </c>
      <c r="V1922">
        <f>G1922*U1923</f>
        <v>7.1667462971802903E-2</v>
      </c>
    </row>
    <row r="1923" spans="1:22" x14ac:dyDescent="0.15">
      <c r="A1923">
        <v>20061017</v>
      </c>
      <c r="B1923">
        <v>1.2564</v>
      </c>
      <c r="C1923">
        <v>1.2606999999999999</v>
      </c>
      <c r="D1923">
        <v>1.2549999999999999</v>
      </c>
      <c r="E1923">
        <v>1.2583</v>
      </c>
      <c r="F1923">
        <v>1.6000000000000001E-3</v>
      </c>
      <c r="G1923">
        <v>0.127317577783086</v>
      </c>
      <c r="H1923">
        <v>0</v>
      </c>
      <c r="I1923">
        <f t="shared" si="253"/>
        <v>110.19704966521314</v>
      </c>
      <c r="J1923">
        <f t="shared" si="254"/>
        <v>1.2645500000000001</v>
      </c>
      <c r="K1923">
        <f t="shared" si="257"/>
        <v>1.2726666666666666</v>
      </c>
      <c r="L1923">
        <f t="shared" si="255"/>
        <v>1.2760237499999998</v>
      </c>
      <c r="M1923">
        <f t="shared" si="261"/>
        <v>1.2758459999999996</v>
      </c>
      <c r="N1923">
        <f t="shared" si="259"/>
        <v>1.2617293750000007</v>
      </c>
      <c r="O1923">
        <v>7.1525073511873205E-2</v>
      </c>
      <c r="P1923">
        <f t="shared" si="260"/>
        <v>7.1525073511873205E-2</v>
      </c>
      <c r="Q1923">
        <f t="shared" si="258"/>
        <v>-7.1525073511873205E-2</v>
      </c>
      <c r="R1923">
        <f>MAX(I1895:I1924)</f>
        <v>113.25580115419309</v>
      </c>
      <c r="S1923">
        <f>MIN(I1895:I1924)</f>
        <v>109.97810932971046</v>
      </c>
      <c r="T1923">
        <f>IF(J1923&gt;K1923, 1, IF(J1923&lt;K1923, -1, 0))</f>
        <v>-1</v>
      </c>
      <c r="U1923">
        <f t="shared" si="256"/>
        <v>1</v>
      </c>
      <c r="V1923">
        <f>G1923*U1924</f>
        <v>0.127317577783086</v>
      </c>
    </row>
    <row r="1924" spans="1:22" x14ac:dyDescent="0.15">
      <c r="A1924">
        <v>20061018</v>
      </c>
      <c r="B1924">
        <v>1.2584</v>
      </c>
      <c r="C1924">
        <v>1.2587999999999999</v>
      </c>
      <c r="D1924">
        <v>1.254</v>
      </c>
      <c r="E1924">
        <v>1.2574000000000001</v>
      </c>
      <c r="F1924">
        <v>-8.9999999999999998E-4</v>
      </c>
      <c r="G1924">
        <v>-7.1525073511873205E-2</v>
      </c>
      <c r="H1924">
        <v>0</v>
      </c>
      <c r="I1924">
        <f t="shared" ref="I1924:I1987" si="262">I1923*(1+G1924/100)</f>
        <v>110.11823114443219</v>
      </c>
      <c r="J1924">
        <f t="shared" si="254"/>
        <v>1.2625700000000002</v>
      </c>
      <c r="K1924">
        <f t="shared" si="257"/>
        <v>1.2718499999999999</v>
      </c>
      <c r="L1924">
        <f t="shared" si="255"/>
        <v>1.2760137500000002</v>
      </c>
      <c r="M1924">
        <f t="shared" si="261"/>
        <v>1.2756019999999995</v>
      </c>
      <c r="N1924">
        <f t="shared" si="259"/>
        <v>1.2621406250000002</v>
      </c>
      <c r="O1924">
        <v>-0.73962144106886096</v>
      </c>
      <c r="P1924">
        <f t="shared" si="260"/>
        <v>-0.73962144106886096</v>
      </c>
      <c r="Q1924">
        <f t="shared" si="258"/>
        <v>0.73962144106886096</v>
      </c>
      <c r="R1924">
        <f>MAX(I1896:I1925)</f>
        <v>113.25580115419309</v>
      </c>
      <c r="S1924">
        <f>MIN(I1896:I1925)</f>
        <v>109.97810932971046</v>
      </c>
      <c r="T1924">
        <f>IF(J1924&gt;K1924, 1, IF(J1924&lt;K1924, -1, 0))</f>
        <v>-1</v>
      </c>
      <c r="U1924">
        <f t="shared" si="256"/>
        <v>1</v>
      </c>
      <c r="V1924">
        <f>G1924*U1925</f>
        <v>-7.1525073511873205E-2</v>
      </c>
    </row>
    <row r="1925" spans="1:22" x14ac:dyDescent="0.15">
      <c r="A1925">
        <v>20061019</v>
      </c>
      <c r="B1925">
        <v>1.2602</v>
      </c>
      <c r="C1925">
        <v>1.268</v>
      </c>
      <c r="D1925">
        <v>1.2589999999999999</v>
      </c>
      <c r="E1925">
        <v>1.2666999999999999</v>
      </c>
      <c r="F1925">
        <v>9.2999999999999992E-3</v>
      </c>
      <c r="G1925">
        <v>0.73962144106886096</v>
      </c>
      <c r="H1925">
        <v>0</v>
      </c>
      <c r="I1925">
        <f t="shared" si="262"/>
        <v>110.93268919250218</v>
      </c>
      <c r="J1925">
        <f t="shared" si="254"/>
        <v>1.2606900000000001</v>
      </c>
      <c r="K1925">
        <f t="shared" si="257"/>
        <v>1.2710166666666667</v>
      </c>
      <c r="L1925">
        <f t="shared" si="255"/>
        <v>1.2759162500000001</v>
      </c>
      <c r="M1925">
        <f t="shared" si="261"/>
        <v>1.2754389999999995</v>
      </c>
      <c r="N1925">
        <f t="shared" si="259"/>
        <v>1.2624743750000003</v>
      </c>
      <c r="O1925">
        <v>7.1050761822049502E-2</v>
      </c>
      <c r="P1925">
        <f t="shared" si="260"/>
        <v>7.1050761822049502E-2</v>
      </c>
      <c r="Q1925">
        <f t="shared" si="258"/>
        <v>-7.1050761822049502E-2</v>
      </c>
      <c r="R1925">
        <f>MAX(I1897:I1926)</f>
        <v>113.25580115419309</v>
      </c>
      <c r="S1925">
        <f>MIN(I1897:I1926)</f>
        <v>109.97810932971046</v>
      </c>
      <c r="T1925">
        <f>IF(J1925&gt;K1925, 1, IF(J1925&lt;K1925, -1, 0))</f>
        <v>-1</v>
      </c>
      <c r="U1925">
        <f t="shared" si="256"/>
        <v>1</v>
      </c>
      <c r="V1925">
        <f>G1925*U1926</f>
        <v>0.73962144106886096</v>
      </c>
    </row>
    <row r="1926" spans="1:22" x14ac:dyDescent="0.15">
      <c r="A1926">
        <v>20061020</v>
      </c>
      <c r="B1926">
        <v>1.2652000000000001</v>
      </c>
      <c r="C1926">
        <v>1.2672000000000001</v>
      </c>
      <c r="D1926">
        <v>1.2635000000000001</v>
      </c>
      <c r="E1926">
        <v>1.2658</v>
      </c>
      <c r="F1926">
        <v>-8.9999999999999998E-4</v>
      </c>
      <c r="G1926">
        <v>-7.1050761822049502E-2</v>
      </c>
      <c r="H1926">
        <v>0</v>
      </c>
      <c r="I1926">
        <f t="shared" si="262"/>
        <v>110.85387067172122</v>
      </c>
      <c r="J1926">
        <f t="shared" si="254"/>
        <v>1.25996</v>
      </c>
      <c r="K1926">
        <f t="shared" si="257"/>
        <v>1.2707666666666664</v>
      </c>
      <c r="L1926">
        <f t="shared" si="255"/>
        <v>1.27593</v>
      </c>
      <c r="M1926">
        <f t="shared" si="261"/>
        <v>1.2752149999999995</v>
      </c>
      <c r="N1926">
        <f t="shared" si="259"/>
        <v>1.2628675</v>
      </c>
      <c r="O1926">
        <v>0.545109811976626</v>
      </c>
      <c r="P1926">
        <f t="shared" si="260"/>
        <v>0.545109811976626</v>
      </c>
      <c r="Q1926">
        <f t="shared" si="258"/>
        <v>-0.545109811976626</v>
      </c>
      <c r="R1926">
        <f>MAX(I1898:I1927)</f>
        <v>113.25580115419309</v>
      </c>
      <c r="S1926">
        <f>MIN(I1898:I1927)</f>
        <v>109.97810932971046</v>
      </c>
      <c r="T1926">
        <f>IF(J1926&gt;K1926, 1, IF(J1926&lt;K1926, -1, 0))</f>
        <v>-1</v>
      </c>
      <c r="U1926">
        <f t="shared" si="256"/>
        <v>1</v>
      </c>
      <c r="V1926">
        <f>G1926*U1927</f>
        <v>-7.1050761822049502E-2</v>
      </c>
    </row>
    <row r="1927" spans="1:22" x14ac:dyDescent="0.15">
      <c r="A1927">
        <v>20061023</v>
      </c>
      <c r="B1927">
        <v>1.2594000000000001</v>
      </c>
      <c r="C1927">
        <v>1.2594000000000001</v>
      </c>
      <c r="D1927">
        <v>1.2573000000000001</v>
      </c>
      <c r="E1927">
        <v>1.2588999999999999</v>
      </c>
      <c r="F1927">
        <v>-6.8999999999999999E-3</v>
      </c>
      <c r="G1927">
        <v>-0.545109811976626</v>
      </c>
      <c r="H1927">
        <v>0</v>
      </c>
      <c r="I1927">
        <f t="shared" si="262"/>
        <v>110.24959534573379</v>
      </c>
      <c r="J1927">
        <f t="shared" si="254"/>
        <v>1.2599800000000001</v>
      </c>
      <c r="K1927">
        <f t="shared" si="257"/>
        <v>1.270693333333333</v>
      </c>
      <c r="L1927">
        <f t="shared" si="255"/>
        <v>1.27597</v>
      </c>
      <c r="M1927">
        <f t="shared" si="261"/>
        <v>1.2750489999999994</v>
      </c>
      <c r="N1927">
        <f t="shared" si="259"/>
        <v>1.2632637500000006</v>
      </c>
      <c r="O1927">
        <v>-0.103264754944799</v>
      </c>
      <c r="P1927">
        <f t="shared" si="260"/>
        <v>-0.103264754944799</v>
      </c>
      <c r="Q1927">
        <f t="shared" si="258"/>
        <v>0.103264754944799</v>
      </c>
      <c r="R1927">
        <f>MAX(I1899:I1928)</f>
        <v>113.25580115419309</v>
      </c>
      <c r="S1927">
        <f>MIN(I1899:I1928)</f>
        <v>109.97810932971046</v>
      </c>
      <c r="T1927">
        <f>IF(J1927&gt;K1927, 1, IF(J1927&lt;K1927, -1, 0))</f>
        <v>-1</v>
      </c>
      <c r="U1927">
        <f t="shared" si="256"/>
        <v>1</v>
      </c>
      <c r="V1927">
        <f>G1927*U1928</f>
        <v>-0.545109811976626</v>
      </c>
    </row>
    <row r="1928" spans="1:22" x14ac:dyDescent="0.15">
      <c r="A1928">
        <v>20061024</v>
      </c>
      <c r="B1928">
        <v>1.2578</v>
      </c>
      <c r="C1928">
        <v>1.2613000000000001</v>
      </c>
      <c r="D1928">
        <v>1.2569999999999999</v>
      </c>
      <c r="E1928">
        <v>1.2602</v>
      </c>
      <c r="F1928">
        <v>1.2999999999999999E-3</v>
      </c>
      <c r="G1928">
        <v>0.103264754944799</v>
      </c>
      <c r="H1928">
        <v>0</v>
      </c>
      <c r="I1928">
        <f t="shared" si="262"/>
        <v>110.3634443201952</v>
      </c>
      <c r="J1928">
        <f t="shared" si="254"/>
        <v>1.2593100000000002</v>
      </c>
      <c r="K1928">
        <f t="shared" si="257"/>
        <v>1.2702999999999995</v>
      </c>
      <c r="L1928">
        <f t="shared" si="255"/>
        <v>1.2757912499999999</v>
      </c>
      <c r="M1928">
        <f t="shared" si="261"/>
        <v>1.2748229999999992</v>
      </c>
      <c r="N1928">
        <f t="shared" si="259"/>
        <v>1.2636562500000001</v>
      </c>
      <c r="O1928">
        <v>-0.36502142517060299</v>
      </c>
      <c r="P1928">
        <f t="shared" si="260"/>
        <v>-0.36502142517060299</v>
      </c>
      <c r="Q1928">
        <f t="shared" si="258"/>
        <v>0.36502142517060299</v>
      </c>
      <c r="R1928">
        <f>MAX(I1900:I1929)</f>
        <v>113.25580115419309</v>
      </c>
      <c r="S1928">
        <f>MIN(I1900:I1929)</f>
        <v>109.97810932971046</v>
      </c>
      <c r="T1928">
        <f>IF(J1928&gt;K1928, 1, IF(J1928&lt;K1928, -1, 0))</f>
        <v>-1</v>
      </c>
      <c r="U1928">
        <f t="shared" si="256"/>
        <v>1</v>
      </c>
      <c r="V1928">
        <f>G1928*U1929</f>
        <v>0.103264754944799</v>
      </c>
    </row>
    <row r="1929" spans="1:22" x14ac:dyDescent="0.15">
      <c r="A1929">
        <v>20061025</v>
      </c>
      <c r="B1929">
        <v>1.2615000000000001</v>
      </c>
      <c r="C1929">
        <v>1.2655000000000001</v>
      </c>
      <c r="D1929">
        <v>1.2605</v>
      </c>
      <c r="E1929">
        <v>1.2647999999999999</v>
      </c>
      <c r="F1929">
        <v>4.5999999999999999E-3</v>
      </c>
      <c r="G1929">
        <v>0.36502142517060299</v>
      </c>
      <c r="H1929">
        <v>0</v>
      </c>
      <c r="I1929">
        <f t="shared" si="262"/>
        <v>110.76629453752015</v>
      </c>
      <c r="J1929">
        <f t="shared" si="254"/>
        <v>1.2595300000000003</v>
      </c>
      <c r="K1929">
        <f t="shared" si="257"/>
        <v>1.2699866666666659</v>
      </c>
      <c r="L1929">
        <f t="shared" si="255"/>
        <v>1.2754812499999999</v>
      </c>
      <c r="M1929">
        <f t="shared" si="261"/>
        <v>1.2744929999999994</v>
      </c>
      <c r="N1929">
        <f t="shared" si="259"/>
        <v>1.2640393750000003</v>
      </c>
      <c r="O1929">
        <v>-0.60879190385832105</v>
      </c>
      <c r="P1929">
        <f t="shared" si="260"/>
        <v>-0.60879190385832105</v>
      </c>
      <c r="Q1929">
        <f t="shared" si="258"/>
        <v>0.60879190385832105</v>
      </c>
      <c r="R1929">
        <f>MAX(I1901:I1930)</f>
        <v>113.25580115419309</v>
      </c>
      <c r="S1929">
        <f>MIN(I1901:I1930)</f>
        <v>109.97810932971046</v>
      </c>
      <c r="T1929">
        <f>IF(J1929&gt;K1929, 1, IF(J1929&lt;K1929, -1, 0))</f>
        <v>-1</v>
      </c>
      <c r="U1929">
        <f t="shared" si="256"/>
        <v>1</v>
      </c>
      <c r="V1929">
        <f>G1929*U1930</f>
        <v>0.36502142517060299</v>
      </c>
    </row>
    <row r="1930" spans="1:22" x14ac:dyDescent="0.15">
      <c r="A1930">
        <v>20061026</v>
      </c>
      <c r="B1930">
        <v>1.27</v>
      </c>
      <c r="C1930">
        <v>1.2737000000000001</v>
      </c>
      <c r="D1930">
        <v>1.2689999999999999</v>
      </c>
      <c r="E1930">
        <v>1.2725</v>
      </c>
      <c r="F1930">
        <v>7.7000000000000002E-3</v>
      </c>
      <c r="G1930">
        <v>0.60879190385832105</v>
      </c>
      <c r="H1930">
        <v>0</v>
      </c>
      <c r="I1930">
        <f t="shared" si="262"/>
        <v>111.44063077086844</v>
      </c>
      <c r="J1930">
        <f t="shared" si="254"/>
        <v>1.2603800000000001</v>
      </c>
      <c r="K1930">
        <f t="shared" si="257"/>
        <v>1.2696099999999995</v>
      </c>
      <c r="L1930">
        <f t="shared" si="255"/>
        <v>1.2752137500000003</v>
      </c>
      <c r="M1930">
        <f t="shared" si="261"/>
        <v>1.2742069999999994</v>
      </c>
      <c r="N1930">
        <f t="shared" si="259"/>
        <v>1.2644550000000003</v>
      </c>
      <c r="O1930">
        <v>-0.33791748526522403</v>
      </c>
      <c r="P1930">
        <f t="shared" si="260"/>
        <v>-0.33791748526522403</v>
      </c>
      <c r="Q1930">
        <f t="shared" si="258"/>
        <v>0.33791748526522403</v>
      </c>
      <c r="R1930">
        <f>MAX(I1902:I1931)</f>
        <v>113.25580115419309</v>
      </c>
      <c r="S1930">
        <f>MIN(I1902:I1931)</f>
        <v>109.97810932971046</v>
      </c>
      <c r="T1930">
        <f>IF(J1930&gt;K1930, 1, IF(J1930&lt;K1930, -1, 0))</f>
        <v>-1</v>
      </c>
      <c r="U1930">
        <f t="shared" si="256"/>
        <v>1</v>
      </c>
      <c r="V1930">
        <f>G1930*U1931</f>
        <v>0.60879190385832105</v>
      </c>
    </row>
    <row r="1931" spans="1:22" x14ac:dyDescent="0.15">
      <c r="A1931">
        <v>20061027</v>
      </c>
      <c r="B1931">
        <v>1.2719</v>
      </c>
      <c r="C1931">
        <v>1.2784</v>
      </c>
      <c r="D1931">
        <v>1.2719</v>
      </c>
      <c r="E1931">
        <v>1.2767999999999999</v>
      </c>
      <c r="F1931">
        <v>4.3E-3</v>
      </c>
      <c r="G1931">
        <v>0.33791748526522403</v>
      </c>
      <c r="H1931">
        <v>0</v>
      </c>
      <c r="I1931">
        <f t="shared" si="262"/>
        <v>111.81720814793304</v>
      </c>
      <c r="J1931">
        <f t="shared" si="254"/>
        <v>1.2617100000000001</v>
      </c>
      <c r="K1931">
        <f t="shared" si="257"/>
        <v>1.2693966666666663</v>
      </c>
      <c r="L1931">
        <f t="shared" si="255"/>
        <v>1.27512</v>
      </c>
      <c r="M1931">
        <f t="shared" si="261"/>
        <v>1.2740829999999994</v>
      </c>
      <c r="N1931">
        <f t="shared" si="259"/>
        <v>1.2649168750000004</v>
      </c>
      <c r="O1931">
        <v>4.6992481203002298E-2</v>
      </c>
      <c r="P1931">
        <f t="shared" si="260"/>
        <v>4.6992481203002298E-2</v>
      </c>
      <c r="Q1931">
        <f t="shared" si="258"/>
        <v>-4.6992481203002298E-2</v>
      </c>
      <c r="R1931">
        <f>MAX(I1903:I1932)</f>
        <v>113.25580115419309</v>
      </c>
      <c r="S1931">
        <f>MIN(I1903:I1932)</f>
        <v>109.97810932971046</v>
      </c>
      <c r="T1931">
        <f>IF(J1931&gt;K1931, 1, IF(J1931&lt;K1931, -1, 0))</f>
        <v>-1</v>
      </c>
      <c r="U1931">
        <f t="shared" si="256"/>
        <v>1</v>
      </c>
      <c r="V1931">
        <f>G1931*U1932</f>
        <v>0.33791748526522403</v>
      </c>
    </row>
    <row r="1932" spans="1:22" x14ac:dyDescent="0.15">
      <c r="A1932">
        <v>20061030</v>
      </c>
      <c r="B1932">
        <v>1.2746999999999999</v>
      </c>
      <c r="C1932">
        <v>1.2763</v>
      </c>
      <c r="D1932">
        <v>1.2733000000000001</v>
      </c>
      <c r="E1932">
        <v>1.2762</v>
      </c>
      <c r="F1932">
        <v>-5.9999999999999995E-4</v>
      </c>
      <c r="G1932">
        <v>-4.6992481203002298E-2</v>
      </c>
      <c r="H1932">
        <v>0</v>
      </c>
      <c r="I1932">
        <f t="shared" si="262"/>
        <v>111.76466246741241</v>
      </c>
      <c r="J1932">
        <f t="shared" si="254"/>
        <v>1.2638099999999999</v>
      </c>
      <c r="K1932">
        <f t="shared" si="257"/>
        <v>1.2695399999999999</v>
      </c>
      <c r="L1932">
        <f t="shared" si="255"/>
        <v>1.2750325000000002</v>
      </c>
      <c r="M1932">
        <f t="shared" si="261"/>
        <v>1.2740429999999994</v>
      </c>
      <c r="N1932">
        <f t="shared" si="259"/>
        <v>1.2653762500000003</v>
      </c>
      <c r="O1932">
        <v>-0.26641592226924199</v>
      </c>
      <c r="P1932">
        <f t="shared" si="260"/>
        <v>-0.26641592226924199</v>
      </c>
      <c r="Q1932">
        <f t="shared" si="258"/>
        <v>0.26641592226924199</v>
      </c>
      <c r="R1932">
        <f>MAX(I1904:I1933)</f>
        <v>113.25580115419309</v>
      </c>
      <c r="S1932">
        <f>MIN(I1904:I1933)</f>
        <v>109.97810932971046</v>
      </c>
      <c r="T1932">
        <f>IF(J1932&gt;K1932, 1, IF(J1932&lt;K1932, -1, 0))</f>
        <v>-1</v>
      </c>
      <c r="U1932">
        <f t="shared" si="256"/>
        <v>1</v>
      </c>
      <c r="V1932">
        <f>G1932*U1933</f>
        <v>-4.6992481203002298E-2</v>
      </c>
    </row>
    <row r="1933" spans="1:22" x14ac:dyDescent="0.15">
      <c r="A1933">
        <v>20061031</v>
      </c>
      <c r="B1933">
        <v>1.2730999999999999</v>
      </c>
      <c r="C1933">
        <v>1.2816000000000001</v>
      </c>
      <c r="D1933">
        <v>1.2729999999999999</v>
      </c>
      <c r="E1933">
        <v>1.2796000000000001</v>
      </c>
      <c r="F1933">
        <v>3.3999999999999998E-3</v>
      </c>
      <c r="G1933">
        <v>0.26641592226924199</v>
      </c>
      <c r="H1933">
        <v>0</v>
      </c>
      <c r="I1933">
        <f t="shared" si="262"/>
        <v>112.06242132369606</v>
      </c>
      <c r="J1933">
        <f t="shared" si="254"/>
        <v>1.2657599999999998</v>
      </c>
      <c r="K1933">
        <f t="shared" si="257"/>
        <v>1.2695299999999998</v>
      </c>
      <c r="L1933">
        <f t="shared" si="255"/>
        <v>1.2748887500000001</v>
      </c>
      <c r="M1933">
        <f t="shared" si="261"/>
        <v>1.2741589999999994</v>
      </c>
      <c r="N1933">
        <f t="shared" si="259"/>
        <v>1.2657950000000002</v>
      </c>
      <c r="O1933">
        <v>-8.5964363863697907E-2</v>
      </c>
      <c r="P1933">
        <f t="shared" si="260"/>
        <v>-8.5964363863697907E-2</v>
      </c>
      <c r="Q1933">
        <f t="shared" si="258"/>
        <v>8.5964363863697907E-2</v>
      </c>
      <c r="R1933">
        <f>MAX(I1905:I1934)</f>
        <v>113.25580115419309</v>
      </c>
      <c r="S1933">
        <f>MIN(I1905:I1934)</f>
        <v>109.97810932971046</v>
      </c>
      <c r="T1933">
        <f>IF(J1933&gt;K1933, 1, IF(J1933&lt;K1933, -1, 0))</f>
        <v>-1</v>
      </c>
      <c r="U1933">
        <f t="shared" si="256"/>
        <v>1</v>
      </c>
      <c r="V1933">
        <f>G1933*U1934</f>
        <v>0.26641592226924199</v>
      </c>
    </row>
    <row r="1934" spans="1:22" x14ac:dyDescent="0.15">
      <c r="A1934">
        <v>20061101</v>
      </c>
      <c r="B1934">
        <v>1.2782</v>
      </c>
      <c r="C1934">
        <v>1.2830999999999999</v>
      </c>
      <c r="D1934">
        <v>1.278</v>
      </c>
      <c r="E1934">
        <v>1.2806999999999999</v>
      </c>
      <c r="F1934">
        <v>1.1000000000000001E-3</v>
      </c>
      <c r="G1934">
        <v>8.5964363863697907E-2</v>
      </c>
      <c r="H1934">
        <v>0</v>
      </c>
      <c r="I1934">
        <f t="shared" si="262"/>
        <v>112.15875507131723</v>
      </c>
      <c r="J1934">
        <f t="shared" ref="J1934:J1997" si="263">AVERAGE(E1924:E1933)</f>
        <v>1.26789</v>
      </c>
      <c r="K1934">
        <f t="shared" si="257"/>
        <v>1.2697133333333332</v>
      </c>
      <c r="L1934">
        <f t="shared" si="255"/>
        <v>1.2748937500000002</v>
      </c>
      <c r="M1934">
        <f t="shared" si="261"/>
        <v>1.2743029999999997</v>
      </c>
      <c r="N1934">
        <f t="shared" si="259"/>
        <v>1.2662024999999999</v>
      </c>
      <c r="O1934">
        <v>-2.3424689622859901E-2</v>
      </c>
      <c r="P1934">
        <f t="shared" si="260"/>
        <v>-2.3424689622859901E-2</v>
      </c>
      <c r="Q1934">
        <f t="shared" si="258"/>
        <v>2.3424689622859901E-2</v>
      </c>
      <c r="R1934">
        <f>MAX(I1906:I1935)</f>
        <v>113.22053819750151</v>
      </c>
      <c r="S1934">
        <f>MIN(I1906:I1935)</f>
        <v>109.97810932971046</v>
      </c>
      <c r="T1934">
        <f>IF(J1934&gt;K1934, 1, IF(J1934&lt;K1934, -1, 0))</f>
        <v>-1</v>
      </c>
      <c r="U1934">
        <f t="shared" si="256"/>
        <v>1</v>
      </c>
      <c r="V1934">
        <f>G1934*U1935</f>
        <v>8.5964363863697907E-2</v>
      </c>
    </row>
    <row r="1935" spans="1:22" x14ac:dyDescent="0.15">
      <c r="A1935">
        <v>20061102</v>
      </c>
      <c r="B1935">
        <v>1.2803</v>
      </c>
      <c r="C1935">
        <v>1.2815000000000001</v>
      </c>
      <c r="D1935">
        <v>1.2787999999999999</v>
      </c>
      <c r="E1935">
        <v>1.2809999999999999</v>
      </c>
      <c r="F1935">
        <v>2.9999999999999997E-4</v>
      </c>
      <c r="G1935">
        <v>2.3424689622859901E-2</v>
      </c>
      <c r="H1935">
        <v>0</v>
      </c>
      <c r="I1935">
        <f t="shared" si="262"/>
        <v>112.18502791157755</v>
      </c>
      <c r="J1935">
        <f t="shared" si="263"/>
        <v>1.2702199999999999</v>
      </c>
      <c r="K1935">
        <f t="shared" si="257"/>
        <v>1.2698733333333334</v>
      </c>
      <c r="L1935">
        <f t="shared" si="255"/>
        <v>1.2748674999999998</v>
      </c>
      <c r="M1935">
        <f t="shared" si="261"/>
        <v>1.2744199999999997</v>
      </c>
      <c r="N1935">
        <f t="shared" si="259"/>
        <v>1.2665525</v>
      </c>
      <c r="O1935">
        <v>-0.507416081186569</v>
      </c>
      <c r="P1935">
        <f t="shared" si="260"/>
        <v>0.507416081186569</v>
      </c>
      <c r="Q1935">
        <f t="shared" si="258"/>
        <v>-0.507416081186569</v>
      </c>
      <c r="R1935">
        <f>MAX(I1907:I1936)</f>
        <v>113.02659193569781</v>
      </c>
      <c r="S1935">
        <f>MIN(I1907:I1936)</f>
        <v>109.97810932971046</v>
      </c>
      <c r="T1935">
        <f>IF(J1935&gt;K1935, 1, IF(J1935&lt;K1935, -1, 0))</f>
        <v>1</v>
      </c>
      <c r="U1935">
        <f t="shared" si="256"/>
        <v>1</v>
      </c>
      <c r="V1935">
        <f>G1935*U1936</f>
        <v>2.3424689622859901E-2</v>
      </c>
    </row>
    <row r="1936" spans="1:22" x14ac:dyDescent="0.15">
      <c r="A1936">
        <v>20061103</v>
      </c>
      <c r="B1936">
        <v>1.2788999999999999</v>
      </c>
      <c r="C1936">
        <v>1.2809999999999999</v>
      </c>
      <c r="D1936">
        <v>1.2709999999999999</v>
      </c>
      <c r="E1936">
        <v>1.2745</v>
      </c>
      <c r="F1936">
        <v>-6.4999999999999997E-3</v>
      </c>
      <c r="G1936">
        <v>-0.507416081186569</v>
      </c>
      <c r="H1936">
        <v>0</v>
      </c>
      <c r="I1936">
        <f t="shared" si="262"/>
        <v>111.61578303927055</v>
      </c>
      <c r="J1936">
        <f t="shared" si="263"/>
        <v>1.2716499999999999</v>
      </c>
      <c r="K1936">
        <f t="shared" si="257"/>
        <v>1.2697499999999999</v>
      </c>
      <c r="L1936">
        <f t="shared" si="255"/>
        <v>1.2749324999999998</v>
      </c>
      <c r="M1936">
        <f t="shared" si="261"/>
        <v>1.2746089999999997</v>
      </c>
      <c r="N1936">
        <f t="shared" si="259"/>
        <v>1.2668943750000001</v>
      </c>
      <c r="O1936">
        <v>3.1384856806587397E-2</v>
      </c>
      <c r="P1936">
        <f t="shared" si="260"/>
        <v>-3.1384856806587397E-2</v>
      </c>
      <c r="Q1936">
        <f t="shared" si="258"/>
        <v>3.1384856806587397E-2</v>
      </c>
      <c r="R1936">
        <f>MAX(I1908:I1937)</f>
        <v>112.77093549968383</v>
      </c>
      <c r="S1936">
        <f>MIN(I1908:I1937)</f>
        <v>109.97810932971046</v>
      </c>
      <c r="T1936">
        <f>IF(J1936&gt;K1936, 1, IF(J1936&lt;K1936, -1, 0))</f>
        <v>1</v>
      </c>
      <c r="U1936">
        <f t="shared" si="256"/>
        <v>1</v>
      </c>
      <c r="V1936">
        <f>G1936*U1937</f>
        <v>-0.507416081186569</v>
      </c>
    </row>
    <row r="1937" spans="1:22" x14ac:dyDescent="0.15">
      <c r="A1937">
        <v>20061106</v>
      </c>
      <c r="B1937">
        <v>1.2729999999999999</v>
      </c>
      <c r="C1937">
        <v>1.2753000000000001</v>
      </c>
      <c r="D1937">
        <v>1.2723</v>
      </c>
      <c r="E1937">
        <v>1.2748999999999999</v>
      </c>
      <c r="F1937">
        <v>4.0000000000000002E-4</v>
      </c>
      <c r="G1937">
        <v>3.1384856806587397E-2</v>
      </c>
      <c r="H1937">
        <v>0</v>
      </c>
      <c r="I1937">
        <f t="shared" si="262"/>
        <v>111.65081349295097</v>
      </c>
      <c r="J1937">
        <f t="shared" si="263"/>
        <v>1.2725199999999999</v>
      </c>
      <c r="K1937">
        <f t="shared" si="257"/>
        <v>1.2694233333333336</v>
      </c>
      <c r="L1937">
        <f t="shared" si="255"/>
        <v>1.27492625</v>
      </c>
      <c r="M1937">
        <f t="shared" si="261"/>
        <v>1.2746819999999996</v>
      </c>
      <c r="N1937">
        <f t="shared" si="259"/>
        <v>1.2672143750000002</v>
      </c>
      <c r="O1937">
        <v>0.36081261275395399</v>
      </c>
      <c r="P1937">
        <f t="shared" si="260"/>
        <v>-0.36081261275395399</v>
      </c>
      <c r="Q1937">
        <f t="shared" si="258"/>
        <v>0.36081261275395399</v>
      </c>
      <c r="R1937">
        <f>MAX(I1909:I1938)</f>
        <v>112.77093549968383</v>
      </c>
      <c r="S1937">
        <f>MIN(I1909:I1938)</f>
        <v>109.97810932971046</v>
      </c>
      <c r="T1937">
        <f>IF(J1937&gt;K1937, 1, IF(J1937&lt;K1937, -1, 0))</f>
        <v>1</v>
      </c>
      <c r="U1937">
        <f t="shared" si="256"/>
        <v>1</v>
      </c>
      <c r="V1937">
        <f>G1937*U1938</f>
        <v>3.1384856806587397E-2</v>
      </c>
    </row>
    <row r="1938" spans="1:22" x14ac:dyDescent="0.15">
      <c r="A1938">
        <v>20061107</v>
      </c>
      <c r="B1938">
        <v>1.2786</v>
      </c>
      <c r="C1938">
        <v>1.2849999999999999</v>
      </c>
      <c r="D1938">
        <v>1.2786</v>
      </c>
      <c r="E1938">
        <v>1.2795000000000001</v>
      </c>
      <c r="F1938">
        <v>4.5999999999999999E-3</v>
      </c>
      <c r="G1938">
        <v>0.36081261275395399</v>
      </c>
      <c r="H1938">
        <v>0</v>
      </c>
      <c r="I1938">
        <f t="shared" si="262"/>
        <v>112.05366371027594</v>
      </c>
      <c r="J1938">
        <f t="shared" si="263"/>
        <v>1.2741200000000001</v>
      </c>
      <c r="K1938">
        <f t="shared" si="257"/>
        <v>1.2691833333333336</v>
      </c>
      <c r="L1938">
        <f t="shared" si="255"/>
        <v>1.27498</v>
      </c>
      <c r="M1938">
        <f t="shared" si="261"/>
        <v>1.2747389999999998</v>
      </c>
      <c r="N1938">
        <f t="shared" si="259"/>
        <v>1.267578125</v>
      </c>
      <c r="O1938">
        <v>3.1262211801481497E-2</v>
      </c>
      <c r="P1938">
        <f t="shared" si="260"/>
        <v>-3.1262211801481497E-2</v>
      </c>
      <c r="Q1938">
        <f t="shared" si="258"/>
        <v>3.1262211801481497E-2</v>
      </c>
      <c r="R1938">
        <f>MAX(I1910:I1939)</f>
        <v>112.77093549968383</v>
      </c>
      <c r="S1938">
        <f>MIN(I1910:I1939)</f>
        <v>109.97810932971046</v>
      </c>
      <c r="T1938">
        <f>IF(J1938&gt;K1938, 1, IF(J1938&lt;K1938, -1, 0))</f>
        <v>1</v>
      </c>
      <c r="U1938">
        <f t="shared" si="256"/>
        <v>1</v>
      </c>
      <c r="V1938">
        <f>G1938*U1939</f>
        <v>0.36081261275395399</v>
      </c>
    </row>
    <row r="1939" spans="1:22" x14ac:dyDescent="0.15">
      <c r="A1939">
        <v>20061108</v>
      </c>
      <c r="B1939">
        <v>1.2803</v>
      </c>
      <c r="C1939">
        <v>1.2806</v>
      </c>
      <c r="D1939">
        <v>1.278</v>
      </c>
      <c r="E1939">
        <v>1.2799</v>
      </c>
      <c r="F1939">
        <v>4.0000000000000002E-4</v>
      </c>
      <c r="G1939">
        <v>3.1262211801481497E-2</v>
      </c>
      <c r="H1939">
        <v>0</v>
      </c>
      <c r="I1939">
        <f t="shared" si="262"/>
        <v>112.08869416395636</v>
      </c>
      <c r="J1939">
        <f t="shared" si="263"/>
        <v>1.2760500000000001</v>
      </c>
      <c r="K1939">
        <f t="shared" si="257"/>
        <v>1.2693100000000002</v>
      </c>
      <c r="L1939">
        <f t="shared" si="255"/>
        <v>1.2752537499999999</v>
      </c>
      <c r="M1939">
        <f t="shared" si="261"/>
        <v>1.2748079999999997</v>
      </c>
      <c r="N1939">
        <f t="shared" si="259"/>
        <v>1.2679843750000002</v>
      </c>
      <c r="O1939">
        <v>0.38284240956324</v>
      </c>
      <c r="P1939">
        <f t="shared" si="260"/>
        <v>-0.38284240956324</v>
      </c>
      <c r="Q1939">
        <f t="shared" si="258"/>
        <v>0.38284240956324</v>
      </c>
      <c r="R1939">
        <f>MAX(I1911:I1940)</f>
        <v>112.77093549968383</v>
      </c>
      <c r="S1939">
        <f>MIN(I1911:I1940)</f>
        <v>109.97810932971046</v>
      </c>
      <c r="T1939">
        <f>IF(J1939&gt;K1939, 1, IF(J1939&lt;K1939, -1, 0))</f>
        <v>1</v>
      </c>
      <c r="U1939">
        <f t="shared" si="256"/>
        <v>1</v>
      </c>
      <c r="V1939">
        <f>G1939*U1940</f>
        <v>3.1262211801481497E-2</v>
      </c>
    </row>
    <row r="1940" spans="1:22" x14ac:dyDescent="0.15">
      <c r="A1940">
        <v>20061109</v>
      </c>
      <c r="B1940">
        <v>1.2821</v>
      </c>
      <c r="C1940">
        <v>1.2869999999999999</v>
      </c>
      <c r="D1940">
        <v>1.2777000000000001</v>
      </c>
      <c r="E1940">
        <v>1.2847999999999999</v>
      </c>
      <c r="F1940">
        <v>4.8999999999999998E-3</v>
      </c>
      <c r="G1940">
        <v>0.38284240956324</v>
      </c>
      <c r="H1940">
        <v>0</v>
      </c>
      <c r="I1940">
        <f t="shared" si="262"/>
        <v>112.51781722154162</v>
      </c>
      <c r="J1940">
        <f t="shared" si="263"/>
        <v>1.27756</v>
      </c>
      <c r="K1940">
        <f t="shared" si="257"/>
        <v>1.2694300000000001</v>
      </c>
      <c r="L1940">
        <f t="shared" ref="L1940:L2003" si="264">AVERAGE(E1860:E1939)</f>
        <v>1.2755499999999997</v>
      </c>
      <c r="M1940">
        <f t="shared" si="261"/>
        <v>1.2749509999999999</v>
      </c>
      <c r="N1940">
        <f t="shared" si="259"/>
        <v>1.2684656250000002</v>
      </c>
      <c r="O1940">
        <v>0.17123287671232701</v>
      </c>
      <c r="P1940">
        <f t="shared" si="260"/>
        <v>-0.17123287671232701</v>
      </c>
      <c r="Q1940">
        <f t="shared" si="258"/>
        <v>0.17123287671232701</v>
      </c>
      <c r="R1940">
        <f>MAX(I1912:I1941)</f>
        <v>112.77093549968383</v>
      </c>
      <c r="S1940">
        <f>MIN(I1912:I1941)</f>
        <v>109.97810932971046</v>
      </c>
      <c r="T1940">
        <f>IF(J1940&gt;K1940, 1, IF(J1940&lt;K1940, -1, 0))</f>
        <v>1</v>
      </c>
      <c r="U1940">
        <f t="shared" ref="U1940:U2003" si="265">IF(T1890=-1,-1,IF(T1890=1,1,U1889))</f>
        <v>1</v>
      </c>
      <c r="V1940">
        <f>G1940*U1941</f>
        <v>0.38284240956324</v>
      </c>
    </row>
    <row r="1941" spans="1:22" x14ac:dyDescent="0.15">
      <c r="A1941">
        <v>20061110</v>
      </c>
      <c r="B1941">
        <v>1.2891999999999999</v>
      </c>
      <c r="C1941">
        <v>1.29</v>
      </c>
      <c r="D1941">
        <v>1.2867</v>
      </c>
      <c r="E1941">
        <v>1.2869999999999999</v>
      </c>
      <c r="F1941">
        <v>2.2000000000000001E-3</v>
      </c>
      <c r="G1941">
        <v>0.17123287671232701</v>
      </c>
      <c r="H1941">
        <v>0</v>
      </c>
      <c r="I1941">
        <f t="shared" si="262"/>
        <v>112.71048471678398</v>
      </c>
      <c r="J1941">
        <f t="shared" si="263"/>
        <v>1.2787900000000001</v>
      </c>
      <c r="K1941">
        <f t="shared" si="257"/>
        <v>1.2697033333333332</v>
      </c>
      <c r="L1941">
        <f t="shared" si="264"/>
        <v>1.275795</v>
      </c>
      <c r="M1941">
        <f t="shared" si="261"/>
        <v>1.2751379999999997</v>
      </c>
      <c r="N1941">
        <f t="shared" si="259"/>
        <v>1.2689375000000003</v>
      </c>
      <c r="O1941">
        <v>-0.287490287490273</v>
      </c>
      <c r="P1941">
        <f t="shared" si="260"/>
        <v>0.287490287490273</v>
      </c>
      <c r="Q1941">
        <f t="shared" si="258"/>
        <v>-0.287490287490273</v>
      </c>
      <c r="R1941">
        <f>MAX(I1913:I1942)</f>
        <v>112.71048471678398</v>
      </c>
      <c r="S1941">
        <f>MIN(I1913:I1942)</f>
        <v>109.97810932971046</v>
      </c>
      <c r="T1941">
        <f>IF(J1941&gt;K1941, 1, IF(J1941&lt;K1941, -1, 0))</f>
        <v>1</v>
      </c>
      <c r="U1941">
        <f t="shared" si="265"/>
        <v>1</v>
      </c>
      <c r="V1941">
        <f>G1941*U1942</f>
        <v>0.17123287671232701</v>
      </c>
    </row>
    <row r="1942" spans="1:22" x14ac:dyDescent="0.15">
      <c r="A1942">
        <v>20061113</v>
      </c>
      <c r="B1942">
        <v>1.2862</v>
      </c>
      <c r="C1942">
        <v>1.2863</v>
      </c>
      <c r="D1942">
        <v>1.2819</v>
      </c>
      <c r="E1942">
        <v>1.2833000000000001</v>
      </c>
      <c r="F1942">
        <v>-3.7000000000000002E-3</v>
      </c>
      <c r="G1942">
        <v>-0.287490287490273</v>
      </c>
      <c r="H1942">
        <v>0</v>
      </c>
      <c r="I1942">
        <f t="shared" si="262"/>
        <v>112.38645302024001</v>
      </c>
      <c r="J1942">
        <f t="shared" si="263"/>
        <v>1.2798099999999999</v>
      </c>
      <c r="K1942">
        <f t="shared" si="257"/>
        <v>1.2701399999999998</v>
      </c>
      <c r="L1942">
        <f t="shared" si="264"/>
        <v>1.27602375</v>
      </c>
      <c r="M1942">
        <f t="shared" si="261"/>
        <v>1.275272</v>
      </c>
      <c r="N1942">
        <f t="shared" si="259"/>
        <v>1.2694375</v>
      </c>
      <c r="O1942">
        <v>9.3508922309660097E-2</v>
      </c>
      <c r="P1942">
        <f t="shared" si="260"/>
        <v>-9.3508922309660097E-2</v>
      </c>
      <c r="Q1942">
        <f t="shared" si="258"/>
        <v>9.3508922309660097E-2</v>
      </c>
      <c r="R1942">
        <f>MAX(I1914:I1943)</f>
        <v>112.71048471678398</v>
      </c>
      <c r="S1942">
        <f>MIN(I1914:I1943)</f>
        <v>109.97810932971046</v>
      </c>
      <c r="T1942">
        <f>IF(J1942&gt;K1942, 1, IF(J1942&lt;K1942, -1, 0))</f>
        <v>1</v>
      </c>
      <c r="U1942">
        <f t="shared" si="265"/>
        <v>1</v>
      </c>
      <c r="V1942">
        <f>G1942*U1943</f>
        <v>-0.287490287490273</v>
      </c>
    </row>
    <row r="1943" spans="1:22" x14ac:dyDescent="0.15">
      <c r="A1943">
        <v>20061114</v>
      </c>
      <c r="B1943">
        <v>1.2849999999999999</v>
      </c>
      <c r="C1943">
        <v>1.2894000000000001</v>
      </c>
      <c r="D1943">
        <v>1.2814000000000001</v>
      </c>
      <c r="E1943">
        <v>1.2845</v>
      </c>
      <c r="F1943">
        <v>1.1999999999999999E-3</v>
      </c>
      <c r="G1943">
        <v>9.3508922309660097E-2</v>
      </c>
      <c r="H1943">
        <v>0</v>
      </c>
      <c r="I1943">
        <f t="shared" si="262"/>
        <v>112.49154438128129</v>
      </c>
      <c r="J1943">
        <f t="shared" si="263"/>
        <v>1.2805199999999999</v>
      </c>
      <c r="K1943">
        <f t="shared" si="257"/>
        <v>1.2702766666666665</v>
      </c>
      <c r="L1943">
        <f t="shared" si="264"/>
        <v>1.2761437499999999</v>
      </c>
      <c r="M1943">
        <f t="shared" si="261"/>
        <v>1.2754469999999998</v>
      </c>
      <c r="N1943">
        <f t="shared" si="259"/>
        <v>1.2699168750000001</v>
      </c>
      <c r="O1943">
        <v>0</v>
      </c>
      <c r="P1943">
        <f t="shared" si="260"/>
        <v>0</v>
      </c>
      <c r="Q1943">
        <f t="shared" si="258"/>
        <v>0</v>
      </c>
      <c r="R1943">
        <f>MAX(I1915:I1944)</f>
        <v>112.71048471678398</v>
      </c>
      <c r="S1943">
        <f>MIN(I1915:I1944)</f>
        <v>109.97810932971046</v>
      </c>
      <c r="T1943">
        <f>IF(J1943&gt;K1943, 1, IF(J1943&lt;K1943, -1, 0))</f>
        <v>1</v>
      </c>
      <c r="U1943">
        <f t="shared" si="265"/>
        <v>1</v>
      </c>
      <c r="V1943">
        <f>G1943*U1944</f>
        <v>-9.3508922309660097E-2</v>
      </c>
    </row>
    <row r="1944" spans="1:22" x14ac:dyDescent="0.15">
      <c r="A1944">
        <v>20061115</v>
      </c>
      <c r="B1944">
        <v>1.2815000000000001</v>
      </c>
      <c r="C1944">
        <v>1.2849999999999999</v>
      </c>
      <c r="D1944">
        <v>1.2795000000000001</v>
      </c>
      <c r="E1944">
        <v>1.2845</v>
      </c>
      <c r="F1944">
        <v>0</v>
      </c>
      <c r="G1944">
        <v>0</v>
      </c>
      <c r="H1944">
        <v>0</v>
      </c>
      <c r="I1944">
        <f t="shared" si="262"/>
        <v>112.49154438128129</v>
      </c>
      <c r="J1944">
        <f t="shared" si="263"/>
        <v>1.28101</v>
      </c>
      <c r="K1944">
        <f t="shared" si="257"/>
        <v>1.2704899999999997</v>
      </c>
      <c r="L1944">
        <f t="shared" si="264"/>
        <v>1.2763562499999999</v>
      </c>
      <c r="M1944">
        <f t="shared" si="261"/>
        <v>1.2757010000000002</v>
      </c>
      <c r="N1944">
        <f t="shared" si="259"/>
        <v>1.2703937499999998</v>
      </c>
      <c r="O1944">
        <v>-0.21798365122615099</v>
      </c>
      <c r="P1944">
        <f t="shared" si="260"/>
        <v>0.21798365122615099</v>
      </c>
      <c r="Q1944">
        <f t="shared" si="258"/>
        <v>-0.21798365122615099</v>
      </c>
      <c r="R1944">
        <f>MAX(I1916:I1945)</f>
        <v>112.71048471678398</v>
      </c>
      <c r="S1944">
        <f>MIN(I1916:I1945)</f>
        <v>109.97810932971046</v>
      </c>
      <c r="T1944">
        <f>IF(J1944&gt;K1944, 1, IF(J1944&lt;K1944, -1, 0))</f>
        <v>1</v>
      </c>
      <c r="U1944">
        <f t="shared" si="265"/>
        <v>-1</v>
      </c>
      <c r="V1944">
        <f>G1944*U1945</f>
        <v>0</v>
      </c>
    </row>
    <row r="1945" spans="1:22" x14ac:dyDescent="0.15">
      <c r="A1945">
        <v>20061116</v>
      </c>
      <c r="B1945">
        <v>1.2827999999999999</v>
      </c>
      <c r="C1945">
        <v>1.286</v>
      </c>
      <c r="D1945">
        <v>1.2807999999999999</v>
      </c>
      <c r="E1945">
        <v>1.2817000000000001</v>
      </c>
      <c r="F1945">
        <v>-2.8E-3</v>
      </c>
      <c r="G1945">
        <v>-0.21798365122615099</v>
      </c>
      <c r="H1945">
        <v>0</v>
      </c>
      <c r="I1945">
        <f t="shared" si="262"/>
        <v>112.24633120551829</v>
      </c>
      <c r="J1945">
        <f t="shared" si="263"/>
        <v>1.2813899999999998</v>
      </c>
      <c r="K1945">
        <f t="shared" si="257"/>
        <v>1.2707666666666666</v>
      </c>
      <c r="L1945">
        <f t="shared" si="264"/>
        <v>1.2766274999999998</v>
      </c>
      <c r="M1945">
        <f t="shared" si="261"/>
        <v>1.2758939999999999</v>
      </c>
      <c r="N1945">
        <f t="shared" si="259"/>
        <v>1.2707887499999999</v>
      </c>
      <c r="O1945">
        <v>0.132636342357809</v>
      </c>
      <c r="P1945">
        <f t="shared" si="260"/>
        <v>-0.132636342357809</v>
      </c>
      <c r="Q1945">
        <f t="shared" si="258"/>
        <v>0.132636342357809</v>
      </c>
      <c r="R1945">
        <f>MAX(I1917:I1946)</f>
        <v>112.71048471678398</v>
      </c>
      <c r="S1945">
        <f>MIN(I1917:I1946)</f>
        <v>109.97810932971046</v>
      </c>
      <c r="T1945">
        <f>IF(J1945&gt;K1945, 1, IF(J1945&lt;K1945, -1, 0))</f>
        <v>1</v>
      </c>
      <c r="U1945">
        <f t="shared" si="265"/>
        <v>-1</v>
      </c>
      <c r="V1945">
        <f>G1945*U1946</f>
        <v>0.21798365122615099</v>
      </c>
    </row>
    <row r="1946" spans="1:22" x14ac:dyDescent="0.15">
      <c r="A1946">
        <v>20061117</v>
      </c>
      <c r="B1946">
        <v>1.2793000000000001</v>
      </c>
      <c r="C1946">
        <v>1.2866</v>
      </c>
      <c r="D1946">
        <v>1.2791999999999999</v>
      </c>
      <c r="E1946">
        <v>1.2834000000000001</v>
      </c>
      <c r="F1946">
        <v>1.6999999999999999E-3</v>
      </c>
      <c r="G1946">
        <v>0.132636342357809</v>
      </c>
      <c r="H1946">
        <v>0</v>
      </c>
      <c r="I1946">
        <f t="shared" si="262"/>
        <v>112.39521063366011</v>
      </c>
      <c r="J1946">
        <f t="shared" si="263"/>
        <v>1.28146</v>
      </c>
      <c r="K1946">
        <f t="shared" si="257"/>
        <v>1.2710233333333334</v>
      </c>
      <c r="L1946">
        <f t="shared" si="264"/>
        <v>1.27672125</v>
      </c>
      <c r="M1946">
        <f t="shared" si="261"/>
        <v>1.2760549999999997</v>
      </c>
      <c r="N1946">
        <f t="shared" si="259"/>
        <v>1.2711874999999997</v>
      </c>
      <c r="O1946">
        <v>-1.5583606046454699E-2</v>
      </c>
      <c r="P1946">
        <f t="shared" si="260"/>
        <v>1.5583606046454699E-2</v>
      </c>
      <c r="Q1946">
        <f t="shared" si="258"/>
        <v>-1.5583606046454699E-2</v>
      </c>
      <c r="R1946">
        <f>MAX(I1918:I1947)</f>
        <v>112.71048471678398</v>
      </c>
      <c r="S1946">
        <f>MIN(I1918:I1947)</f>
        <v>109.97810932971046</v>
      </c>
      <c r="T1946">
        <f>IF(J1946&gt;K1946, 1, IF(J1946&lt;K1946, -1, 0))</f>
        <v>1</v>
      </c>
      <c r="U1946">
        <f t="shared" si="265"/>
        <v>-1</v>
      </c>
      <c r="V1946">
        <f>G1946*U1947</f>
        <v>-0.132636342357809</v>
      </c>
    </row>
    <row r="1947" spans="1:22" x14ac:dyDescent="0.15">
      <c r="A1947">
        <v>20061120</v>
      </c>
      <c r="B1947">
        <v>1.2861</v>
      </c>
      <c r="C1947">
        <v>1.2861</v>
      </c>
      <c r="D1947">
        <v>1.2823</v>
      </c>
      <c r="E1947">
        <v>1.2831999999999999</v>
      </c>
      <c r="F1947">
        <v>-2.0000000000000001E-4</v>
      </c>
      <c r="G1947">
        <v>-1.5583606046454699E-2</v>
      </c>
      <c r="H1947">
        <v>0</v>
      </c>
      <c r="I1947">
        <f t="shared" si="262"/>
        <v>112.37769540681988</v>
      </c>
      <c r="J1947">
        <f t="shared" si="263"/>
        <v>1.2823500000000001</v>
      </c>
      <c r="K1947">
        <f t="shared" si="257"/>
        <v>1.2716166666666666</v>
      </c>
      <c r="L1947">
        <f t="shared" si="264"/>
        <v>1.276845</v>
      </c>
      <c r="M1947">
        <f t="shared" si="261"/>
        <v>1.2762629999999999</v>
      </c>
      <c r="N1947">
        <f t="shared" si="259"/>
        <v>1.271585</v>
      </c>
      <c r="O1947">
        <v>0.22599750623442399</v>
      </c>
      <c r="P1947">
        <f t="shared" si="260"/>
        <v>-0.22599750623442399</v>
      </c>
      <c r="Q1947">
        <f t="shared" si="258"/>
        <v>0.22599750623442399</v>
      </c>
      <c r="R1947">
        <f>MAX(I1919:I1948)</f>
        <v>112.71048471678398</v>
      </c>
      <c r="S1947">
        <f>MIN(I1919:I1948)</f>
        <v>109.97810932971046</v>
      </c>
      <c r="T1947">
        <f>IF(J1947&gt;K1947, 1, IF(J1947&lt;K1947, -1, 0))</f>
        <v>1</v>
      </c>
      <c r="U1947">
        <f t="shared" si="265"/>
        <v>-1</v>
      </c>
      <c r="V1947">
        <f>G1947*U1948</f>
        <v>1.5583606046454699E-2</v>
      </c>
    </row>
    <row r="1948" spans="1:22" x14ac:dyDescent="0.15">
      <c r="A1948">
        <v>20061121</v>
      </c>
      <c r="B1948">
        <v>1.2833000000000001</v>
      </c>
      <c r="C1948">
        <v>1.2869999999999999</v>
      </c>
      <c r="D1948">
        <v>1.2815000000000001</v>
      </c>
      <c r="E1948">
        <v>1.2861</v>
      </c>
      <c r="F1948">
        <v>2.8999999999999998E-3</v>
      </c>
      <c r="G1948">
        <v>0.22599750623442399</v>
      </c>
      <c r="H1948">
        <v>0</v>
      </c>
      <c r="I1948">
        <f t="shared" si="262"/>
        <v>112.63166619600301</v>
      </c>
      <c r="J1948">
        <f t="shared" si="263"/>
        <v>1.2831800000000002</v>
      </c>
      <c r="K1948">
        <f t="shared" si="257"/>
        <v>1.2722033333333334</v>
      </c>
      <c r="L1948">
        <f t="shared" si="264"/>
        <v>1.2768949999999999</v>
      </c>
      <c r="M1948">
        <f t="shared" si="261"/>
        <v>1.2763629999999997</v>
      </c>
      <c r="N1948">
        <f t="shared" si="259"/>
        <v>1.2719037499999999</v>
      </c>
      <c r="O1948">
        <v>0.63758650182722798</v>
      </c>
      <c r="P1948">
        <f t="shared" si="260"/>
        <v>-0.63758650182722798</v>
      </c>
      <c r="Q1948">
        <f t="shared" si="258"/>
        <v>0.63758650182722798</v>
      </c>
      <c r="R1948">
        <f>MAX(I1920:I1949)</f>
        <v>113.34979049645183</v>
      </c>
      <c r="S1948">
        <f>MIN(I1920:I1949)</f>
        <v>109.97810932971046</v>
      </c>
      <c r="T1948">
        <f>IF(J1948&gt;K1948, 1, IF(J1948&lt;K1948, -1, 0))</f>
        <v>1</v>
      </c>
      <c r="U1948">
        <f t="shared" si="265"/>
        <v>-1</v>
      </c>
      <c r="V1948">
        <f>G1948*U1949</f>
        <v>-0.22599750623442399</v>
      </c>
    </row>
    <row r="1949" spans="1:22" x14ac:dyDescent="0.15">
      <c r="A1949">
        <v>20061122</v>
      </c>
      <c r="B1949">
        <v>1.2911999999999999</v>
      </c>
      <c r="C1949">
        <v>1.2976000000000001</v>
      </c>
      <c r="D1949">
        <v>1.2909999999999999</v>
      </c>
      <c r="E1949">
        <v>1.2943</v>
      </c>
      <c r="F1949">
        <v>8.2000000000000007E-3</v>
      </c>
      <c r="G1949">
        <v>0.63758650182722798</v>
      </c>
      <c r="H1949">
        <v>0</v>
      </c>
      <c r="I1949">
        <f t="shared" si="262"/>
        <v>113.34979049645183</v>
      </c>
      <c r="J1949">
        <f t="shared" si="263"/>
        <v>1.2838399999999999</v>
      </c>
      <c r="K1949">
        <f t="shared" si="257"/>
        <v>1.2731399999999999</v>
      </c>
      <c r="L1949">
        <f t="shared" si="264"/>
        <v>1.2769549999999998</v>
      </c>
      <c r="M1949">
        <f t="shared" si="261"/>
        <v>1.2763739999999999</v>
      </c>
      <c r="N1949">
        <f t="shared" si="259"/>
        <v>1.27221875</v>
      </c>
      <c r="O1949">
        <v>1.24391563007031</v>
      </c>
      <c r="P1949">
        <f t="shared" si="260"/>
        <v>-1.24391563007031</v>
      </c>
      <c r="Q1949">
        <f t="shared" si="258"/>
        <v>1.24391563007031</v>
      </c>
      <c r="R1949">
        <f>MAX(I1921:I1950)</f>
        <v>114.75976625708915</v>
      </c>
      <c r="S1949">
        <f>MIN(I1921:I1950)</f>
        <v>109.97810932971046</v>
      </c>
      <c r="T1949">
        <f>IF(J1949&gt;K1949, 1, IF(J1949&lt;K1949, -1, 0))</f>
        <v>1</v>
      </c>
      <c r="U1949">
        <f t="shared" si="265"/>
        <v>-1</v>
      </c>
      <c r="V1949">
        <f>G1949*U1950</f>
        <v>-0.63758650182722798</v>
      </c>
    </row>
    <row r="1950" spans="1:22" x14ac:dyDescent="0.15">
      <c r="A1950">
        <v>20061124</v>
      </c>
      <c r="B1950">
        <v>1.3089999999999999</v>
      </c>
      <c r="C1950">
        <v>1.3118000000000001</v>
      </c>
      <c r="D1950">
        <v>1.3089</v>
      </c>
      <c r="E1950">
        <v>1.3104</v>
      </c>
      <c r="F1950">
        <v>1.61E-2</v>
      </c>
      <c r="G1950">
        <v>1.24391563007031</v>
      </c>
      <c r="H1950">
        <v>0</v>
      </c>
      <c r="I1950">
        <f t="shared" si="262"/>
        <v>114.75976625708915</v>
      </c>
      <c r="J1950">
        <f t="shared" si="263"/>
        <v>1.2852799999999998</v>
      </c>
      <c r="K1950">
        <f t="shared" si="257"/>
        <v>1.2744066666666667</v>
      </c>
      <c r="L1950">
        <f t="shared" si="264"/>
        <v>1.2770649999999999</v>
      </c>
      <c r="M1950">
        <f t="shared" si="261"/>
        <v>1.2764550000000001</v>
      </c>
      <c r="N1950">
        <f t="shared" si="259"/>
        <v>1.2726312499999997</v>
      </c>
      <c r="O1950">
        <v>0.28998778998779201</v>
      </c>
      <c r="P1950">
        <f t="shared" si="260"/>
        <v>-0.28998778998779201</v>
      </c>
      <c r="Q1950">
        <f t="shared" si="258"/>
        <v>0.28998778998779201</v>
      </c>
      <c r="R1950">
        <f>MAX(I1922:I1951)</f>
        <v>115.09255556705324</v>
      </c>
      <c r="S1950">
        <f>MIN(I1922:I1951)</f>
        <v>110.05692785049142</v>
      </c>
      <c r="T1950">
        <f>IF(J1950&gt;K1950, 1, IF(J1950&lt;K1950, -1, 0))</f>
        <v>1</v>
      </c>
      <c r="U1950">
        <f t="shared" si="265"/>
        <v>-1</v>
      </c>
      <c r="V1950">
        <f>G1950*U1951</f>
        <v>-1.24391563007031</v>
      </c>
    </row>
    <row r="1951" spans="1:22" x14ac:dyDescent="0.15">
      <c r="A1951">
        <v>20061127</v>
      </c>
      <c r="B1951">
        <v>1.3129999999999999</v>
      </c>
      <c r="C1951">
        <v>1.3154999999999999</v>
      </c>
      <c r="D1951">
        <v>1.3112999999999999</v>
      </c>
      <c r="E1951">
        <v>1.3142</v>
      </c>
      <c r="F1951">
        <v>3.8E-3</v>
      </c>
      <c r="G1951">
        <v>0.28998778998779201</v>
      </c>
      <c r="H1951">
        <v>0</v>
      </c>
      <c r="I1951">
        <f t="shared" si="262"/>
        <v>115.09255556705324</v>
      </c>
      <c r="J1951">
        <f t="shared" si="263"/>
        <v>1.2878399999999999</v>
      </c>
      <c r="K1951">
        <f t="shared" si="257"/>
        <v>1.2761133333333334</v>
      </c>
      <c r="L1951">
        <f t="shared" si="264"/>
        <v>1.27739125</v>
      </c>
      <c r="M1951">
        <f t="shared" si="261"/>
        <v>1.2767590000000002</v>
      </c>
      <c r="N1951">
        <f t="shared" si="259"/>
        <v>1.2732206249999998</v>
      </c>
      <c r="O1951">
        <v>0.47176989803682701</v>
      </c>
      <c r="P1951">
        <f t="shared" si="260"/>
        <v>-0.47176989803682701</v>
      </c>
      <c r="Q1951">
        <f t="shared" si="258"/>
        <v>0.47176989803682701</v>
      </c>
      <c r="R1951">
        <f>MAX(I1923:I1952)</f>
        <v>115.63552759909992</v>
      </c>
      <c r="S1951">
        <f>MIN(I1923:I1952)</f>
        <v>110.11823114443219</v>
      </c>
      <c r="T1951">
        <f>IF(J1951&gt;K1951, 1, IF(J1951&lt;K1951, -1, 0))</f>
        <v>1</v>
      </c>
      <c r="U1951">
        <f t="shared" si="265"/>
        <v>-1</v>
      </c>
      <c r="V1951">
        <f>G1951*U1952</f>
        <v>-0.28998778998779201</v>
      </c>
    </row>
    <row r="1952" spans="1:22" x14ac:dyDescent="0.15">
      <c r="A1952">
        <v>20061128</v>
      </c>
      <c r="B1952">
        <v>1.3153999999999999</v>
      </c>
      <c r="C1952">
        <v>1.3216000000000001</v>
      </c>
      <c r="D1952">
        <v>1.3149</v>
      </c>
      <c r="E1952">
        <v>1.3204</v>
      </c>
      <c r="F1952">
        <v>6.1999999999999998E-3</v>
      </c>
      <c r="G1952">
        <v>0.47176989803682701</v>
      </c>
      <c r="H1952">
        <v>0</v>
      </c>
      <c r="I1952">
        <f t="shared" si="262"/>
        <v>115.63552759909992</v>
      </c>
      <c r="J1952">
        <f t="shared" si="263"/>
        <v>1.2905599999999999</v>
      </c>
      <c r="K1952">
        <f t="shared" si="257"/>
        <v>1.27806</v>
      </c>
      <c r="L1952">
        <f t="shared" si="264"/>
        <v>1.27776125</v>
      </c>
      <c r="M1952">
        <f t="shared" si="261"/>
        <v>1.2770630000000003</v>
      </c>
      <c r="N1952">
        <f t="shared" si="259"/>
        <v>1.2738399999999999</v>
      </c>
      <c r="O1952">
        <v>-0.25749772796122899</v>
      </c>
      <c r="P1952">
        <f t="shared" si="260"/>
        <v>-0.25749772796122899</v>
      </c>
      <c r="Q1952">
        <f t="shared" si="258"/>
        <v>-0.25749772796122899</v>
      </c>
      <c r="R1952">
        <f>MAX(I1924:I1953)</f>
        <v>115.63552759909992</v>
      </c>
      <c r="S1952">
        <f>MIN(I1924:I1953)</f>
        <v>110.11823114443219</v>
      </c>
      <c r="T1952">
        <f>IF(J1952&gt;K1952, 1, IF(J1952&lt;K1952, -1, 0))</f>
        <v>1</v>
      </c>
      <c r="U1952">
        <f t="shared" si="265"/>
        <v>-1</v>
      </c>
      <c r="V1952">
        <f>G1952*U1953</f>
        <v>-0.47176989803682701</v>
      </c>
    </row>
    <row r="1953" spans="1:22" x14ac:dyDescent="0.15">
      <c r="A1953">
        <v>20061129</v>
      </c>
      <c r="B1953">
        <v>1.3172999999999999</v>
      </c>
      <c r="C1953">
        <v>1.319</v>
      </c>
      <c r="D1953">
        <v>1.3148</v>
      </c>
      <c r="E1953">
        <v>1.3169999999999999</v>
      </c>
      <c r="F1953">
        <v>-3.3999999999999998E-3</v>
      </c>
      <c r="G1953">
        <v>-0.25749772796122899</v>
      </c>
      <c r="H1953">
        <v>0</v>
      </c>
      <c r="I1953">
        <f t="shared" si="262"/>
        <v>115.33776874281625</v>
      </c>
      <c r="J1953">
        <f t="shared" si="263"/>
        <v>1.2942699999999998</v>
      </c>
      <c r="K1953">
        <f t="shared" si="257"/>
        <v>1.2801833333333332</v>
      </c>
      <c r="L1953">
        <f t="shared" si="264"/>
        <v>1.2781237500000002</v>
      </c>
      <c r="M1953">
        <f t="shared" si="261"/>
        <v>1.2773900000000002</v>
      </c>
      <c r="N1953">
        <f t="shared" si="259"/>
        <v>1.2744749999999998</v>
      </c>
      <c r="O1953">
        <v>0.68337129840547595</v>
      </c>
      <c r="P1953">
        <f t="shared" si="260"/>
        <v>0.68337129840547595</v>
      </c>
      <c r="Q1953">
        <f t="shared" si="258"/>
        <v>0.68337129840547595</v>
      </c>
      <c r="R1953">
        <f>MAX(I1925:I1954)</f>
        <v>116.12595395062594</v>
      </c>
      <c r="S1953">
        <f>MIN(I1925:I1954)</f>
        <v>110.24959534573379</v>
      </c>
      <c r="T1953">
        <f>IF(J1953&gt;K1953, 1, IF(J1953&lt;K1953, -1, 0))</f>
        <v>1</v>
      </c>
      <c r="U1953">
        <f t="shared" si="265"/>
        <v>-1</v>
      </c>
      <c r="V1953">
        <f>G1953*U1954</f>
        <v>0.25749772796122899</v>
      </c>
    </row>
    <row r="1954" spans="1:22" x14ac:dyDescent="0.15">
      <c r="A1954">
        <v>20061130</v>
      </c>
      <c r="B1954">
        <v>1.3207</v>
      </c>
      <c r="C1954">
        <v>1.3285</v>
      </c>
      <c r="D1954">
        <v>1.3199000000000001</v>
      </c>
      <c r="E1954">
        <v>1.3260000000000001</v>
      </c>
      <c r="F1954">
        <v>8.9999999999999993E-3</v>
      </c>
      <c r="G1954">
        <v>0.68337129840547595</v>
      </c>
      <c r="H1954">
        <v>0</v>
      </c>
      <c r="I1954">
        <f t="shared" si="262"/>
        <v>116.12595395062594</v>
      </c>
      <c r="J1954">
        <f t="shared" si="263"/>
        <v>1.29752</v>
      </c>
      <c r="K1954">
        <f t="shared" ref="K1954:K2017" si="266">AVERAGE(E1924:E1953)</f>
        <v>1.2821400000000003</v>
      </c>
      <c r="L1954">
        <f t="shared" si="264"/>
        <v>1.2784912499999999</v>
      </c>
      <c r="M1954">
        <f t="shared" si="261"/>
        <v>1.2777680000000002</v>
      </c>
      <c r="N1954">
        <f t="shared" si="259"/>
        <v>1.2751099999999997</v>
      </c>
      <c r="O1954">
        <v>0.62594268476621195</v>
      </c>
      <c r="P1954">
        <f t="shared" si="260"/>
        <v>0.62594268476621195</v>
      </c>
      <c r="Q1954">
        <f t="shared" si="258"/>
        <v>0.62594268476621195</v>
      </c>
      <c r="R1954">
        <f>MAX(I1926:I1955)</f>
        <v>116.85283586449486</v>
      </c>
      <c r="S1954">
        <f>MIN(I1926:I1955)</f>
        <v>110.24959534573379</v>
      </c>
      <c r="T1954">
        <f>IF(J1954&gt;K1954, 1, IF(J1954&lt;K1954, -1, 0))</f>
        <v>1</v>
      </c>
      <c r="U1954">
        <f t="shared" si="265"/>
        <v>-1</v>
      </c>
      <c r="V1954">
        <f>G1954*U1955</f>
        <v>-0.68337129840547595</v>
      </c>
    </row>
    <row r="1955" spans="1:22" x14ac:dyDescent="0.15">
      <c r="A1955">
        <v>20061201</v>
      </c>
      <c r="B1955">
        <v>1.3257000000000001</v>
      </c>
      <c r="C1955">
        <v>1.3353999999999999</v>
      </c>
      <c r="D1955">
        <v>1.3251999999999999</v>
      </c>
      <c r="E1955">
        <v>1.3343</v>
      </c>
      <c r="F1955">
        <v>8.3000000000000001E-3</v>
      </c>
      <c r="G1955">
        <v>0.62594268476621195</v>
      </c>
      <c r="H1955">
        <v>0</v>
      </c>
      <c r="I1955">
        <f t="shared" si="262"/>
        <v>116.85283586449486</v>
      </c>
      <c r="J1955">
        <f t="shared" si="263"/>
        <v>1.3016700000000001</v>
      </c>
      <c r="K1955">
        <f t="shared" si="266"/>
        <v>1.2844266666666668</v>
      </c>
      <c r="L1955">
        <f t="shared" si="264"/>
        <v>1.2789549999999998</v>
      </c>
      <c r="M1955">
        <f t="shared" si="261"/>
        <v>1.2782</v>
      </c>
      <c r="N1955">
        <f t="shared" si="259"/>
        <v>1.2758018749999998</v>
      </c>
      <c r="O1955">
        <v>-4.4967398635984E-2</v>
      </c>
      <c r="P1955">
        <f t="shared" si="260"/>
        <v>-4.4967398635984E-2</v>
      </c>
      <c r="Q1955">
        <f t="shared" ref="Q1955:Q2018" si="267">IF(L1955&gt;N1955,1,IF(L1955&lt;N1955,-1,0))*G1956</f>
        <v>-4.4967398635984E-2</v>
      </c>
      <c r="R1955">
        <f>MAX(I1927:I1956)</f>
        <v>116.85283586449486</v>
      </c>
      <c r="S1955">
        <f>MIN(I1927:I1956)</f>
        <v>110.24959534573379</v>
      </c>
      <c r="T1955">
        <f>IF(J1955&gt;K1955, 1, IF(J1955&lt;K1955, -1, 0))</f>
        <v>1</v>
      </c>
      <c r="U1955">
        <f t="shared" si="265"/>
        <v>-1</v>
      </c>
      <c r="V1955">
        <f>G1955*U1956</f>
        <v>-0.62594268476621195</v>
      </c>
    </row>
    <row r="1956" spans="1:22" x14ac:dyDescent="0.15">
      <c r="A1956">
        <v>20061204</v>
      </c>
      <c r="B1956">
        <v>1.3313999999999999</v>
      </c>
      <c r="C1956">
        <v>1.3344</v>
      </c>
      <c r="D1956">
        <v>1.3301000000000001</v>
      </c>
      <c r="E1956">
        <v>1.3337000000000001</v>
      </c>
      <c r="F1956">
        <v>-5.9999999999999995E-4</v>
      </c>
      <c r="G1956">
        <v>-4.4967398635984E-2</v>
      </c>
      <c r="H1956">
        <v>0</v>
      </c>
      <c r="I1956">
        <f t="shared" si="262"/>
        <v>116.80029018397423</v>
      </c>
      <c r="J1956">
        <f t="shared" si="263"/>
        <v>1.3069299999999999</v>
      </c>
      <c r="K1956">
        <f t="shared" si="266"/>
        <v>1.2866800000000003</v>
      </c>
      <c r="L1956">
        <f t="shared" si="264"/>
        <v>1.27952</v>
      </c>
      <c r="M1956">
        <f t="shared" si="261"/>
        <v>1.2787849999999998</v>
      </c>
      <c r="N1956">
        <f t="shared" ref="N1956:N2019" si="268">AVERAGE(E1796:E1955)</f>
        <v>1.2764487499999997</v>
      </c>
      <c r="O1956">
        <v>0</v>
      </c>
      <c r="P1956">
        <f t="shared" si="260"/>
        <v>0</v>
      </c>
      <c r="Q1956">
        <f t="shared" si="267"/>
        <v>0</v>
      </c>
      <c r="R1956">
        <f>MAX(I1928:I1957)</f>
        <v>116.85283586449486</v>
      </c>
      <c r="S1956">
        <f>MIN(I1928:I1957)</f>
        <v>110.3634443201952</v>
      </c>
      <c r="T1956">
        <f>IF(J1956&gt;K1956, 1, IF(J1956&lt;K1956, -1, 0))</f>
        <v>1</v>
      </c>
      <c r="U1956">
        <f t="shared" si="265"/>
        <v>-1</v>
      </c>
      <c r="V1956">
        <f>G1956*U1957</f>
        <v>4.4967398635984E-2</v>
      </c>
    </row>
    <row r="1957" spans="1:22" x14ac:dyDescent="0.15">
      <c r="A1957">
        <v>20061205</v>
      </c>
      <c r="B1957">
        <v>1.3340000000000001</v>
      </c>
      <c r="C1957">
        <v>1.3371999999999999</v>
      </c>
      <c r="D1957">
        <v>1.3297000000000001</v>
      </c>
      <c r="E1957">
        <v>1.3337000000000001</v>
      </c>
      <c r="F1957">
        <v>0</v>
      </c>
      <c r="G1957">
        <v>0</v>
      </c>
      <c r="H1957">
        <v>0</v>
      </c>
      <c r="I1957">
        <f t="shared" si="262"/>
        <v>116.80029018397423</v>
      </c>
      <c r="J1957">
        <f t="shared" si="263"/>
        <v>1.31196</v>
      </c>
      <c r="K1957">
        <f t="shared" si="266"/>
        <v>1.2889433333333336</v>
      </c>
      <c r="L1957">
        <f t="shared" si="264"/>
        <v>1.2801575000000001</v>
      </c>
      <c r="M1957">
        <f t="shared" si="261"/>
        <v>1.279372</v>
      </c>
      <c r="N1957">
        <f t="shared" si="268"/>
        <v>1.2770587499999997</v>
      </c>
      <c r="O1957">
        <v>-0.322411336882372</v>
      </c>
      <c r="P1957">
        <f t="shared" si="260"/>
        <v>-0.322411336882372</v>
      </c>
      <c r="Q1957">
        <f t="shared" si="267"/>
        <v>-0.322411336882372</v>
      </c>
      <c r="R1957">
        <f>MAX(I1929:I1958)</f>
        <v>116.85283586449486</v>
      </c>
      <c r="S1957">
        <f>MIN(I1929:I1958)</f>
        <v>110.76629453752015</v>
      </c>
      <c r="T1957">
        <f>IF(J1957&gt;K1957, 1, IF(J1957&lt;K1957, -1, 0))</f>
        <v>1</v>
      </c>
      <c r="U1957">
        <f t="shared" si="265"/>
        <v>-1</v>
      </c>
      <c r="V1957">
        <f>G1957*U1958</f>
        <v>0</v>
      </c>
    </row>
    <row r="1958" spans="1:22" x14ac:dyDescent="0.15">
      <c r="A1958">
        <v>20061206</v>
      </c>
      <c r="B1958">
        <v>1.3269</v>
      </c>
      <c r="C1958">
        <v>1.3328</v>
      </c>
      <c r="D1958">
        <v>1.3265</v>
      </c>
      <c r="E1958">
        <v>1.3293999999999999</v>
      </c>
      <c r="F1958">
        <v>-4.3E-3</v>
      </c>
      <c r="G1958">
        <v>-0.322411336882372</v>
      </c>
      <c r="H1958">
        <v>0</v>
      </c>
      <c r="I1958">
        <f t="shared" si="262"/>
        <v>116.42371280690959</v>
      </c>
      <c r="J1958">
        <f t="shared" si="263"/>
        <v>1.3170100000000002</v>
      </c>
      <c r="K1958">
        <f t="shared" si="266"/>
        <v>1.2914366666666668</v>
      </c>
      <c r="L1958">
        <f t="shared" si="264"/>
        <v>1.2808899999999999</v>
      </c>
      <c r="M1958">
        <f t="shared" si="261"/>
        <v>1.2800029999999998</v>
      </c>
      <c r="N1958">
        <f t="shared" si="268"/>
        <v>1.2776237499999996</v>
      </c>
      <c r="O1958">
        <v>-5.2655333233031697E-2</v>
      </c>
      <c r="P1958">
        <f t="shared" si="260"/>
        <v>-5.2655333233031697E-2</v>
      </c>
      <c r="Q1958">
        <f t="shared" si="267"/>
        <v>-5.2655333233031697E-2</v>
      </c>
      <c r="R1958">
        <f>MAX(I1930:I1959)</f>
        <v>116.85283586449486</v>
      </c>
      <c r="S1958">
        <f>MIN(I1930:I1959)</f>
        <v>111.44063077086844</v>
      </c>
      <c r="T1958">
        <f>IF(J1958&gt;K1958, 1, IF(J1958&lt;K1958, -1, 0))</f>
        <v>1</v>
      </c>
      <c r="U1958">
        <f t="shared" si="265"/>
        <v>-1</v>
      </c>
      <c r="V1958">
        <f>G1958*U1959</f>
        <v>0.322411336882372</v>
      </c>
    </row>
    <row r="1959" spans="1:22" x14ac:dyDescent="0.15">
      <c r="A1959">
        <v>20061207</v>
      </c>
      <c r="B1959">
        <v>1.33</v>
      </c>
      <c r="C1959">
        <v>1.3328</v>
      </c>
      <c r="D1959">
        <v>1.3284</v>
      </c>
      <c r="E1959">
        <v>1.3287</v>
      </c>
      <c r="F1959">
        <v>-6.9999999999999999E-4</v>
      </c>
      <c r="G1959">
        <v>-5.2655333233031697E-2</v>
      </c>
      <c r="H1959">
        <v>0</v>
      </c>
      <c r="I1959">
        <f t="shared" si="262"/>
        <v>116.36240951296885</v>
      </c>
      <c r="J1959">
        <f t="shared" si="263"/>
        <v>1.3213400000000002</v>
      </c>
      <c r="K1959">
        <f t="shared" si="266"/>
        <v>1.2937433333333337</v>
      </c>
      <c r="L1959">
        <f t="shared" si="264"/>
        <v>1.2815774999999998</v>
      </c>
      <c r="M1959">
        <f t="shared" si="261"/>
        <v>1.2807209999999998</v>
      </c>
      <c r="N1959">
        <f t="shared" si="268"/>
        <v>1.2782056249999996</v>
      </c>
      <c r="O1959">
        <v>-0.62467073078949198</v>
      </c>
      <c r="P1959">
        <f t="shared" ref="P1959:P2022" si="269">IF(K1959&gt;M1959,1,IF(K1959&lt;M1959,-1,0))*G1960</f>
        <v>-0.62467073078949198</v>
      </c>
      <c r="Q1959">
        <f t="shared" si="267"/>
        <v>-0.62467073078949198</v>
      </c>
      <c r="R1959">
        <f>MAX(I1931:I1960)</f>
        <v>116.85283586449486</v>
      </c>
      <c r="S1959">
        <f>MIN(I1931:I1960)</f>
        <v>111.61578303927055</v>
      </c>
      <c r="T1959">
        <f>IF(J1959&gt;K1959, 1, IF(J1959&lt;K1959, -1, 0))</f>
        <v>1</v>
      </c>
      <c r="U1959">
        <f t="shared" si="265"/>
        <v>-1</v>
      </c>
      <c r="V1959">
        <f>G1959*U1960</f>
        <v>5.2655333233031697E-2</v>
      </c>
    </row>
    <row r="1960" spans="1:22" x14ac:dyDescent="0.15">
      <c r="A1960">
        <v>20061208</v>
      </c>
      <c r="B1960">
        <v>1.3281000000000001</v>
      </c>
      <c r="C1960">
        <v>1.3369</v>
      </c>
      <c r="D1960">
        <v>1.32</v>
      </c>
      <c r="E1960">
        <v>1.3204</v>
      </c>
      <c r="F1960">
        <v>-8.3000000000000001E-3</v>
      </c>
      <c r="G1960">
        <v>-0.62467073078949198</v>
      </c>
      <c r="H1960">
        <v>0</v>
      </c>
      <c r="I1960">
        <f t="shared" si="262"/>
        <v>115.63552759909993</v>
      </c>
      <c r="J1960">
        <f t="shared" si="263"/>
        <v>1.3247800000000001</v>
      </c>
      <c r="K1960">
        <f t="shared" si="266"/>
        <v>1.2958733333333334</v>
      </c>
      <c r="L1960">
        <f t="shared" si="264"/>
        <v>1.2821724999999999</v>
      </c>
      <c r="M1960">
        <f t="shared" ref="M1960:M2023" si="270">AVERAGE(E1860:E1959)</f>
        <v>1.2814459999999996</v>
      </c>
      <c r="N1960">
        <f t="shared" si="268"/>
        <v>1.2787674999999994</v>
      </c>
      <c r="O1960">
        <v>0.38624659194182698</v>
      </c>
      <c r="P1960">
        <f t="shared" si="269"/>
        <v>0.38624659194182698</v>
      </c>
      <c r="Q1960">
        <f t="shared" si="267"/>
        <v>0.38624659194182698</v>
      </c>
      <c r="R1960">
        <f>MAX(I1932:I1961)</f>
        <v>116.85283586449486</v>
      </c>
      <c r="S1960">
        <f>MIN(I1932:I1961)</f>
        <v>111.61578303927055</v>
      </c>
      <c r="T1960">
        <f>IF(J1960&gt;K1960, 1, IF(J1960&lt;K1960, -1, 0))</f>
        <v>1</v>
      </c>
      <c r="U1960">
        <f t="shared" si="265"/>
        <v>-1</v>
      </c>
      <c r="V1960">
        <f>G1960*U1961</f>
        <v>0.62467073078949198</v>
      </c>
    </row>
    <row r="1961" spans="1:22" x14ac:dyDescent="0.15">
      <c r="A1961">
        <v>20061211</v>
      </c>
      <c r="B1961">
        <v>1.3181</v>
      </c>
      <c r="C1961">
        <v>1.3260000000000001</v>
      </c>
      <c r="D1961">
        <v>1.3181</v>
      </c>
      <c r="E1961">
        <v>1.3254999999999999</v>
      </c>
      <c r="F1961">
        <v>5.1000000000000004E-3</v>
      </c>
      <c r="G1961">
        <v>0.38624659194182698</v>
      </c>
      <c r="H1961">
        <v>5.4999999999999997E-3</v>
      </c>
      <c r="I1961">
        <f t="shared" si="262"/>
        <v>116.08216588352539</v>
      </c>
      <c r="J1961">
        <f t="shared" si="263"/>
        <v>1.3257799999999997</v>
      </c>
      <c r="K1961">
        <f t="shared" si="266"/>
        <v>1.2974700000000001</v>
      </c>
      <c r="L1961">
        <f t="shared" si="264"/>
        <v>1.28259375</v>
      </c>
      <c r="M1961">
        <f t="shared" si="270"/>
        <v>1.2819979999999997</v>
      </c>
      <c r="N1961">
        <f t="shared" si="268"/>
        <v>1.2792399999999997</v>
      </c>
      <c r="O1961">
        <v>0.17280240420736101</v>
      </c>
      <c r="P1961">
        <f t="shared" si="269"/>
        <v>0.17280240420736101</v>
      </c>
      <c r="Q1961">
        <f t="shared" si="267"/>
        <v>0.17280240420736101</v>
      </c>
      <c r="R1961">
        <f>MAX(I1933:I1962)</f>
        <v>116.85283586449486</v>
      </c>
      <c r="S1961">
        <f>MIN(I1933:I1962)</f>
        <v>111.61578303927055</v>
      </c>
      <c r="T1961">
        <f>IF(J1961&gt;K1961, 1, IF(J1961&lt;K1961, -1, 0))</f>
        <v>1</v>
      </c>
      <c r="U1961">
        <f t="shared" si="265"/>
        <v>-1</v>
      </c>
      <c r="V1961">
        <f>G1961*U1962</f>
        <v>-0.38624659194182698</v>
      </c>
    </row>
    <row r="1962" spans="1:22" x14ac:dyDescent="0.15">
      <c r="A1962">
        <v>20061212</v>
      </c>
      <c r="B1962">
        <v>1.3304</v>
      </c>
      <c r="C1962">
        <v>1.3346</v>
      </c>
      <c r="D1962">
        <v>1.3274999999999999</v>
      </c>
      <c r="E1962">
        <v>1.3332999999999999</v>
      </c>
      <c r="F1962">
        <v>2.3E-3</v>
      </c>
      <c r="G1962">
        <v>0.17280240420736101</v>
      </c>
      <c r="H1962">
        <v>0</v>
      </c>
      <c r="I1962">
        <f t="shared" si="262"/>
        <v>116.2827586570281</v>
      </c>
      <c r="J1962">
        <f t="shared" si="263"/>
        <v>1.32691</v>
      </c>
      <c r="K1962">
        <f t="shared" si="266"/>
        <v>1.299093333333333</v>
      </c>
      <c r="L1962">
        <f t="shared" si="264"/>
        <v>1.2831000000000001</v>
      </c>
      <c r="M1962">
        <f t="shared" si="270"/>
        <v>1.2825659999999999</v>
      </c>
      <c r="N1962">
        <f t="shared" si="268"/>
        <v>1.2797256249999998</v>
      </c>
      <c r="O1962">
        <v>-0.54001350033749895</v>
      </c>
      <c r="P1962">
        <f t="shared" si="269"/>
        <v>-0.54001350033749895</v>
      </c>
      <c r="Q1962">
        <f t="shared" si="267"/>
        <v>-0.54001350033749895</v>
      </c>
      <c r="R1962">
        <f>MAX(I1934:I1963)</f>
        <v>116.85283586449486</v>
      </c>
      <c r="S1962">
        <f>MIN(I1934:I1963)</f>
        <v>111.61578303927055</v>
      </c>
      <c r="T1962">
        <f>IF(J1962&gt;K1962, 1, IF(J1962&lt;K1962, -1, 0))</f>
        <v>1</v>
      </c>
      <c r="U1962">
        <f t="shared" si="265"/>
        <v>-1</v>
      </c>
      <c r="V1962">
        <f>G1962*U1963</f>
        <v>-0.17280240420736101</v>
      </c>
    </row>
    <row r="1963" spans="1:22" x14ac:dyDescent="0.15">
      <c r="A1963">
        <v>20061213</v>
      </c>
      <c r="B1963">
        <v>1.3326</v>
      </c>
      <c r="C1963">
        <v>1.3326</v>
      </c>
      <c r="D1963">
        <v>1.3252999999999999</v>
      </c>
      <c r="E1963">
        <v>1.3261000000000001</v>
      </c>
      <c r="F1963">
        <v>-7.1999999999999998E-3</v>
      </c>
      <c r="G1963">
        <v>-0.54001350033749895</v>
      </c>
      <c r="H1963">
        <v>0</v>
      </c>
      <c r="I1963">
        <f t="shared" si="262"/>
        <v>115.65481606171527</v>
      </c>
      <c r="J1963">
        <f t="shared" si="263"/>
        <v>1.3281999999999998</v>
      </c>
      <c r="K1963">
        <f t="shared" si="266"/>
        <v>1.3009966666666666</v>
      </c>
      <c r="L1963">
        <f t="shared" si="264"/>
        <v>1.2837050000000001</v>
      </c>
      <c r="M1963">
        <f t="shared" si="270"/>
        <v>1.2831619999999999</v>
      </c>
      <c r="N1963">
        <f t="shared" si="268"/>
        <v>1.2802468749999996</v>
      </c>
      <c r="O1963">
        <v>-0.39212729055124801</v>
      </c>
      <c r="P1963">
        <f t="shared" si="269"/>
        <v>-0.39212729055124801</v>
      </c>
      <c r="Q1963">
        <f t="shared" si="267"/>
        <v>-0.39212729055124801</v>
      </c>
      <c r="R1963">
        <f>MAX(I1935:I1964)</f>
        <v>116.85283586449486</v>
      </c>
      <c r="S1963">
        <f>MIN(I1935:I1964)</f>
        <v>111.61578303927055</v>
      </c>
      <c r="T1963">
        <f>IF(J1963&gt;K1963, 1, IF(J1963&lt;K1963, -1, 0))</f>
        <v>1</v>
      </c>
      <c r="U1963">
        <f t="shared" si="265"/>
        <v>-1</v>
      </c>
      <c r="V1963">
        <f>G1963*U1964</f>
        <v>-0.54001350033749895</v>
      </c>
    </row>
    <row r="1964" spans="1:22" x14ac:dyDescent="0.15">
      <c r="A1964">
        <v>20061214</v>
      </c>
      <c r="B1964">
        <v>1.3246</v>
      </c>
      <c r="C1964">
        <v>1.325</v>
      </c>
      <c r="D1964">
        <v>1.3199000000000001</v>
      </c>
      <c r="E1964">
        <v>1.3209</v>
      </c>
      <c r="F1964">
        <v>-5.1999999999999998E-3</v>
      </c>
      <c r="G1964">
        <v>-0.39212729055124801</v>
      </c>
      <c r="H1964">
        <v>0</v>
      </c>
      <c r="I1964">
        <f t="shared" si="262"/>
        <v>115.20130196510043</v>
      </c>
      <c r="J1964">
        <f t="shared" si="263"/>
        <v>1.32911</v>
      </c>
      <c r="K1964">
        <f t="shared" si="266"/>
        <v>1.3025466666666667</v>
      </c>
      <c r="L1964">
        <f t="shared" si="264"/>
        <v>1.2841287500000003</v>
      </c>
      <c r="M1964">
        <f t="shared" si="270"/>
        <v>1.2837479999999999</v>
      </c>
      <c r="N1964">
        <f t="shared" si="268"/>
        <v>1.2806737499999996</v>
      </c>
      <c r="O1964">
        <v>-0.55265349382995399</v>
      </c>
      <c r="P1964">
        <f t="shared" si="269"/>
        <v>-0.55265349382995399</v>
      </c>
      <c r="Q1964">
        <f t="shared" si="267"/>
        <v>-0.55265349382995399</v>
      </c>
      <c r="R1964">
        <f>MAX(I1936:I1965)</f>
        <v>116.85283586449486</v>
      </c>
      <c r="S1964">
        <f>MIN(I1936:I1965)</f>
        <v>111.61578303927055</v>
      </c>
      <c r="T1964">
        <f>IF(J1964&gt;K1964, 1, IF(J1964&lt;K1964, -1, 0))</f>
        <v>1</v>
      </c>
      <c r="U1964">
        <f t="shared" si="265"/>
        <v>1</v>
      </c>
      <c r="V1964">
        <f>G1964*U1965</f>
        <v>-0.39212729055124801</v>
      </c>
    </row>
    <row r="1965" spans="1:22" x14ac:dyDescent="0.15">
      <c r="A1965">
        <v>20061215</v>
      </c>
      <c r="B1965">
        <v>1.3158000000000001</v>
      </c>
      <c r="C1965">
        <v>1.3239000000000001</v>
      </c>
      <c r="D1965">
        <v>1.3117000000000001</v>
      </c>
      <c r="E1965">
        <v>1.3136000000000001</v>
      </c>
      <c r="F1965">
        <v>-7.3000000000000001E-3</v>
      </c>
      <c r="G1965">
        <v>-0.55265349382995399</v>
      </c>
      <c r="H1965">
        <v>0</v>
      </c>
      <c r="I1965">
        <f t="shared" si="262"/>
        <v>114.56463794485271</v>
      </c>
      <c r="J1965">
        <f t="shared" si="263"/>
        <v>1.3286000000000002</v>
      </c>
      <c r="K1965">
        <f t="shared" si="266"/>
        <v>1.3038866666666666</v>
      </c>
      <c r="L1965">
        <f t="shared" si="264"/>
        <v>1.28461625</v>
      </c>
      <c r="M1965">
        <f t="shared" si="270"/>
        <v>1.2843289999999998</v>
      </c>
      <c r="N1965">
        <f t="shared" si="268"/>
        <v>1.2810218749999995</v>
      </c>
      <c r="O1965">
        <v>0.121802679658939</v>
      </c>
      <c r="P1965">
        <f t="shared" si="269"/>
        <v>0.121802679658939</v>
      </c>
      <c r="Q1965">
        <f t="shared" si="267"/>
        <v>0.121802679658939</v>
      </c>
      <c r="R1965">
        <f>MAX(I1937:I1966)</f>
        <v>116.85283586449486</v>
      </c>
      <c r="S1965">
        <f>MIN(I1937:I1966)</f>
        <v>111.65081349295097</v>
      </c>
      <c r="T1965">
        <f>IF(J1965&gt;K1965, 1, IF(J1965&lt;K1965, -1, 0))</f>
        <v>1</v>
      </c>
      <c r="U1965">
        <f t="shared" si="265"/>
        <v>1</v>
      </c>
      <c r="V1965">
        <f>G1965*U1966</f>
        <v>0.55265349382995399</v>
      </c>
    </row>
    <row r="1966" spans="1:22" x14ac:dyDescent="0.15">
      <c r="A1966">
        <v>20061218</v>
      </c>
      <c r="B1966">
        <v>1.3149</v>
      </c>
      <c r="C1966">
        <v>1.3170999999999999</v>
      </c>
      <c r="D1966">
        <v>1.3105</v>
      </c>
      <c r="E1966">
        <v>1.3151999999999999</v>
      </c>
      <c r="F1966">
        <v>1.6000000000000001E-3</v>
      </c>
      <c r="G1966">
        <v>0.121802679658939</v>
      </c>
      <c r="H1966">
        <v>0</v>
      </c>
      <c r="I1966">
        <f t="shared" si="262"/>
        <v>114.70418074381109</v>
      </c>
      <c r="J1966">
        <f t="shared" si="263"/>
        <v>1.32653</v>
      </c>
      <c r="K1966">
        <f t="shared" si="266"/>
        <v>1.3049733333333333</v>
      </c>
      <c r="L1966">
        <f t="shared" si="264"/>
        <v>1.2850174999999999</v>
      </c>
      <c r="M1966">
        <f t="shared" si="270"/>
        <v>1.2847229999999998</v>
      </c>
      <c r="N1966">
        <f t="shared" si="268"/>
        <v>1.2813243749999994</v>
      </c>
      <c r="O1966">
        <v>0.71472019464720804</v>
      </c>
      <c r="P1966">
        <f t="shared" si="269"/>
        <v>0.71472019464720804</v>
      </c>
      <c r="Q1966">
        <f t="shared" si="267"/>
        <v>0.71472019464720804</v>
      </c>
      <c r="R1966">
        <f>MAX(I1938:I1967)</f>
        <v>116.85283586449486</v>
      </c>
      <c r="S1966">
        <f>MIN(I1938:I1967)</f>
        <v>112.05366371027594</v>
      </c>
      <c r="T1966">
        <f>IF(J1966&gt;K1966, 1, IF(J1966&lt;K1966, -1, 0))</f>
        <v>1</v>
      </c>
      <c r="U1966">
        <f t="shared" si="265"/>
        <v>-1</v>
      </c>
      <c r="V1966">
        <f>G1966*U1967</f>
        <v>-0.121802679658939</v>
      </c>
    </row>
    <row r="1967" spans="1:22" x14ac:dyDescent="0.15">
      <c r="A1967">
        <v>20061219</v>
      </c>
      <c r="B1967">
        <v>1.321</v>
      </c>
      <c r="C1967">
        <v>1.3269</v>
      </c>
      <c r="D1967">
        <v>1.3185</v>
      </c>
      <c r="E1967">
        <v>1.3246</v>
      </c>
      <c r="F1967">
        <v>9.4000000000000004E-3</v>
      </c>
      <c r="G1967">
        <v>0.71472019464720804</v>
      </c>
      <c r="H1967">
        <v>0</v>
      </c>
      <c r="I1967">
        <f t="shared" si="262"/>
        <v>115.52399468769174</v>
      </c>
      <c r="J1967">
        <f t="shared" si="263"/>
        <v>1.3246800000000001</v>
      </c>
      <c r="K1967">
        <f t="shared" si="266"/>
        <v>1.30633</v>
      </c>
      <c r="L1967">
        <f t="shared" si="264"/>
        <v>1.28547875</v>
      </c>
      <c r="M1967">
        <f t="shared" si="270"/>
        <v>1.2851399999999997</v>
      </c>
      <c r="N1967">
        <f t="shared" si="268"/>
        <v>1.2816262499999993</v>
      </c>
      <c r="O1967">
        <v>-0.1207911822437</v>
      </c>
      <c r="P1967">
        <f t="shared" si="269"/>
        <v>-0.1207911822437</v>
      </c>
      <c r="Q1967">
        <f t="shared" si="267"/>
        <v>-0.1207911822437</v>
      </c>
      <c r="R1967">
        <f>MAX(I1939:I1968)</f>
        <v>116.85283586449486</v>
      </c>
      <c r="S1967">
        <f>MIN(I1939:I1968)</f>
        <v>112.08869416395636</v>
      </c>
      <c r="T1967">
        <f>IF(J1967&gt;K1967, 1, IF(J1967&lt;K1967, -1, 0))</f>
        <v>1</v>
      </c>
      <c r="U1967">
        <f t="shared" si="265"/>
        <v>-1</v>
      </c>
      <c r="V1967">
        <f>G1967*U1968</f>
        <v>-0.71472019464720804</v>
      </c>
    </row>
    <row r="1968" spans="1:22" x14ac:dyDescent="0.15">
      <c r="A1968">
        <v>20061220</v>
      </c>
      <c r="B1968">
        <v>1.3262</v>
      </c>
      <c r="C1968">
        <v>1.3271999999999999</v>
      </c>
      <c r="D1968">
        <v>1.3216000000000001</v>
      </c>
      <c r="E1968">
        <v>1.323</v>
      </c>
      <c r="F1968">
        <v>-1.6000000000000001E-3</v>
      </c>
      <c r="G1968">
        <v>-0.1207911822437</v>
      </c>
      <c r="H1968">
        <v>0</v>
      </c>
      <c r="I1968">
        <f t="shared" si="262"/>
        <v>115.38445188873334</v>
      </c>
      <c r="J1968">
        <f t="shared" si="263"/>
        <v>1.3237700000000001</v>
      </c>
      <c r="K1968">
        <f t="shared" si="266"/>
        <v>1.3079866666666666</v>
      </c>
      <c r="L1968">
        <f t="shared" si="264"/>
        <v>1.2860624999999999</v>
      </c>
      <c r="M1968">
        <f t="shared" si="270"/>
        <v>1.2855939999999999</v>
      </c>
      <c r="N1968">
        <f t="shared" si="268"/>
        <v>1.2819887499999996</v>
      </c>
      <c r="O1968">
        <v>-1.5117157974299199E-2</v>
      </c>
      <c r="P1968">
        <f t="shared" si="269"/>
        <v>-1.5117157974299199E-2</v>
      </c>
      <c r="Q1968">
        <f t="shared" si="267"/>
        <v>-1.5117157974299199E-2</v>
      </c>
      <c r="R1968">
        <f>MAX(I1940:I1969)</f>
        <v>116.85283586449486</v>
      </c>
      <c r="S1968">
        <f>MIN(I1940:I1969)</f>
        <v>112.24633120551829</v>
      </c>
      <c r="T1968">
        <f>IF(J1968&gt;K1968, 1, IF(J1968&lt;K1968, -1, 0))</f>
        <v>1</v>
      </c>
      <c r="U1968">
        <f t="shared" si="265"/>
        <v>-1</v>
      </c>
      <c r="V1968">
        <f>G1968*U1969</f>
        <v>0.1207911822437</v>
      </c>
    </row>
    <row r="1969" spans="1:22" x14ac:dyDescent="0.15">
      <c r="A1969">
        <v>20061221</v>
      </c>
      <c r="B1969">
        <v>1.3218000000000001</v>
      </c>
      <c r="C1969">
        <v>1.3234999999999999</v>
      </c>
      <c r="D1969">
        <v>1.3189</v>
      </c>
      <c r="E1969">
        <v>1.3228</v>
      </c>
      <c r="F1969">
        <v>-2.0000000000000001E-4</v>
      </c>
      <c r="G1969">
        <v>-1.5117157974299199E-2</v>
      </c>
      <c r="H1969">
        <v>0</v>
      </c>
      <c r="I1969">
        <f t="shared" si="262"/>
        <v>115.36700903886354</v>
      </c>
      <c r="J1969">
        <f t="shared" si="263"/>
        <v>1.3231300000000001</v>
      </c>
      <c r="K1969">
        <f t="shared" si="266"/>
        <v>1.3094366666666664</v>
      </c>
      <c r="L1969">
        <f t="shared" si="264"/>
        <v>1.2865949999999997</v>
      </c>
      <c r="M1969">
        <f t="shared" si="270"/>
        <v>1.2860109999999998</v>
      </c>
      <c r="N1969">
        <f t="shared" si="268"/>
        <v>1.2822881249999996</v>
      </c>
      <c r="O1969">
        <v>-0.45358330813426101</v>
      </c>
      <c r="P1969">
        <f t="shared" si="269"/>
        <v>-0.45358330813426101</v>
      </c>
      <c r="Q1969">
        <f t="shared" si="267"/>
        <v>-0.45358330813426101</v>
      </c>
      <c r="R1969">
        <f>MAX(I1941:I1970)</f>
        <v>116.85283586449486</v>
      </c>
      <c r="S1969">
        <f>MIN(I1941:I1970)</f>
        <v>112.24633120551829</v>
      </c>
      <c r="T1969">
        <f>IF(J1969&gt;K1969, 1, IF(J1969&lt;K1969, -1, 0))</f>
        <v>1</v>
      </c>
      <c r="U1969">
        <f t="shared" si="265"/>
        <v>-1</v>
      </c>
      <c r="V1969">
        <f>G1969*U1970</f>
        <v>1.5117157974299199E-2</v>
      </c>
    </row>
    <row r="1970" spans="1:22" x14ac:dyDescent="0.15">
      <c r="A1970">
        <v>20061222</v>
      </c>
      <c r="B1970">
        <v>1.3244</v>
      </c>
      <c r="C1970">
        <v>1.3254999999999999</v>
      </c>
      <c r="D1970">
        <v>1.3162</v>
      </c>
      <c r="E1970">
        <v>1.3168</v>
      </c>
      <c r="F1970">
        <v>-6.0000000000000001E-3</v>
      </c>
      <c r="G1970">
        <v>-0.45358330813426101</v>
      </c>
      <c r="H1970">
        <v>0</v>
      </c>
      <c r="I1970">
        <f t="shared" si="262"/>
        <v>114.84372354276951</v>
      </c>
      <c r="J1970">
        <f t="shared" si="263"/>
        <v>1.32254</v>
      </c>
      <c r="K1970">
        <f t="shared" si="266"/>
        <v>1.3108666666666664</v>
      </c>
      <c r="L1970">
        <f t="shared" si="264"/>
        <v>1.2870687499999998</v>
      </c>
      <c r="M1970">
        <f t="shared" si="270"/>
        <v>1.2863839999999995</v>
      </c>
      <c r="N1970">
        <f t="shared" si="268"/>
        <v>1.2825731249999994</v>
      </c>
      <c r="O1970">
        <v>-0.14428918590522599</v>
      </c>
      <c r="P1970">
        <f t="shared" si="269"/>
        <v>-0.14428918590522599</v>
      </c>
      <c r="Q1970">
        <f t="shared" si="267"/>
        <v>-0.14428918590522599</v>
      </c>
      <c r="R1970">
        <f>MAX(I1942:I1971)</f>
        <v>116.85283586449486</v>
      </c>
      <c r="S1970">
        <f>MIN(I1942:I1971)</f>
        <v>112.24633120551829</v>
      </c>
      <c r="T1970">
        <f>IF(J1970&gt;K1970, 1, IF(J1970&lt;K1970, -1, 0))</f>
        <v>1</v>
      </c>
      <c r="U1970">
        <f t="shared" si="265"/>
        <v>-1</v>
      </c>
      <c r="V1970">
        <f>G1970*U1971</f>
        <v>0.45358330813426101</v>
      </c>
    </row>
    <row r="1971" spans="1:22" x14ac:dyDescent="0.15">
      <c r="A1971">
        <v>20061226</v>
      </c>
      <c r="B1971">
        <v>1.3184</v>
      </c>
      <c r="C1971">
        <v>1.3187</v>
      </c>
      <c r="D1971">
        <v>1.3145</v>
      </c>
      <c r="E1971">
        <v>1.3149</v>
      </c>
      <c r="F1971">
        <v>-1.9E-3</v>
      </c>
      <c r="G1971">
        <v>-0.14428918590522599</v>
      </c>
      <c r="H1971">
        <v>0</v>
      </c>
      <c r="I1971">
        <f t="shared" si="262"/>
        <v>114.67801646900641</v>
      </c>
      <c r="J1971">
        <f t="shared" si="263"/>
        <v>1.3221800000000001</v>
      </c>
      <c r="K1971">
        <f t="shared" si="266"/>
        <v>1.3119333333333332</v>
      </c>
      <c r="L1971">
        <f t="shared" si="264"/>
        <v>1.2874712499999998</v>
      </c>
      <c r="M1971">
        <f t="shared" si="270"/>
        <v>1.2867089999999997</v>
      </c>
      <c r="N1971">
        <f t="shared" si="268"/>
        <v>1.2828406249999997</v>
      </c>
      <c r="O1971">
        <v>0.16731310365807101</v>
      </c>
      <c r="P1971">
        <f t="shared" si="269"/>
        <v>0.16731310365807101</v>
      </c>
      <c r="Q1971">
        <f t="shared" si="267"/>
        <v>0.16731310365807101</v>
      </c>
      <c r="R1971">
        <f>MAX(I1943:I1972)</f>
        <v>116.85283586449486</v>
      </c>
      <c r="S1971">
        <f>MIN(I1943:I1972)</f>
        <v>112.24633120551829</v>
      </c>
      <c r="T1971">
        <f>IF(J1971&gt;K1971, 1, IF(J1971&lt;K1971, -1, 0))</f>
        <v>1</v>
      </c>
      <c r="U1971">
        <f t="shared" si="265"/>
        <v>-1</v>
      </c>
      <c r="V1971">
        <f>G1971*U1972</f>
        <v>0.14428918590522599</v>
      </c>
    </row>
    <row r="1972" spans="1:22" x14ac:dyDescent="0.15">
      <c r="A1972">
        <v>20061227</v>
      </c>
      <c r="B1972">
        <v>1.3205</v>
      </c>
      <c r="C1972">
        <v>1.3209</v>
      </c>
      <c r="D1972">
        <v>1.3169999999999999</v>
      </c>
      <c r="E1972">
        <v>1.3170999999999999</v>
      </c>
      <c r="F1972">
        <v>2.2000000000000001E-3</v>
      </c>
      <c r="G1972">
        <v>0.16731310365807101</v>
      </c>
      <c r="H1972">
        <v>0</v>
      </c>
      <c r="I1972">
        <f t="shared" si="262"/>
        <v>114.86988781757422</v>
      </c>
      <c r="J1972">
        <f t="shared" si="263"/>
        <v>1.3211200000000001</v>
      </c>
      <c r="K1972">
        <f t="shared" si="266"/>
        <v>1.3128633333333333</v>
      </c>
      <c r="L1972">
        <f t="shared" si="264"/>
        <v>1.2878787499999995</v>
      </c>
      <c r="M1972">
        <f t="shared" si="270"/>
        <v>1.2870119999999998</v>
      </c>
      <c r="N1972">
        <f t="shared" si="268"/>
        <v>1.2830656249999994</v>
      </c>
      <c r="O1972">
        <v>0.167033634500036</v>
      </c>
      <c r="P1972">
        <f t="shared" si="269"/>
        <v>0.167033634500036</v>
      </c>
      <c r="Q1972">
        <f t="shared" si="267"/>
        <v>0.167033634500036</v>
      </c>
      <c r="R1972">
        <f>MAX(I1944:I1973)</f>
        <v>116.85283586449486</v>
      </c>
      <c r="S1972">
        <f>MIN(I1944:I1973)</f>
        <v>112.24633120551829</v>
      </c>
      <c r="T1972">
        <f>IF(J1972&gt;K1972, 1, IF(J1972&lt;K1972, -1, 0))</f>
        <v>1</v>
      </c>
      <c r="U1972">
        <f t="shared" si="265"/>
        <v>-1</v>
      </c>
      <c r="V1972">
        <f>G1972*U1973</f>
        <v>-0.16731310365807101</v>
      </c>
    </row>
    <row r="1973" spans="1:22" x14ac:dyDescent="0.15">
      <c r="A1973">
        <v>20061228</v>
      </c>
      <c r="B1973">
        <v>1.3220000000000001</v>
      </c>
      <c r="C1973">
        <v>1.3247</v>
      </c>
      <c r="D1973">
        <v>1.3183</v>
      </c>
      <c r="E1973">
        <v>1.3192999999999999</v>
      </c>
      <c r="F1973">
        <v>2.2000000000000001E-3</v>
      </c>
      <c r="G1973">
        <v>0.167033634500036</v>
      </c>
      <c r="H1973">
        <v>0</v>
      </c>
      <c r="I1973">
        <f t="shared" si="262"/>
        <v>115.06175916614202</v>
      </c>
      <c r="J1973">
        <f t="shared" si="263"/>
        <v>1.3195000000000001</v>
      </c>
      <c r="K1973">
        <f t="shared" si="266"/>
        <v>1.3139900000000002</v>
      </c>
      <c r="L1973">
        <f t="shared" si="264"/>
        <v>1.2882812499999994</v>
      </c>
      <c r="M1973">
        <f t="shared" si="270"/>
        <v>1.2872689999999998</v>
      </c>
      <c r="N1973">
        <f t="shared" si="268"/>
        <v>1.2832706249999997</v>
      </c>
      <c r="O1973">
        <v>0.32593041764573599</v>
      </c>
      <c r="P1973">
        <f t="shared" si="269"/>
        <v>0.32593041764573599</v>
      </c>
      <c r="Q1973">
        <f t="shared" si="267"/>
        <v>0.32593041764573599</v>
      </c>
      <c r="R1973">
        <f>MAX(I1945:I1974)</f>
        <v>116.85283586449486</v>
      </c>
      <c r="S1973">
        <f>MIN(I1945:I1974)</f>
        <v>112.24633120551829</v>
      </c>
      <c r="T1973">
        <f>IF(J1973&gt;K1973, 1, IF(J1973&lt;K1973, -1, 0))</f>
        <v>1</v>
      </c>
      <c r="U1973">
        <f t="shared" si="265"/>
        <v>-1</v>
      </c>
      <c r="V1973">
        <f>G1973*U1974</f>
        <v>-0.167033634500036</v>
      </c>
    </row>
    <row r="1974" spans="1:22" x14ac:dyDescent="0.15">
      <c r="A1974">
        <v>20061229</v>
      </c>
      <c r="B1974">
        <v>1.3219000000000001</v>
      </c>
      <c r="C1974">
        <v>1.3247</v>
      </c>
      <c r="D1974">
        <v>1.32</v>
      </c>
      <c r="E1974">
        <v>1.3236000000000001</v>
      </c>
      <c r="F1974">
        <v>4.3E-3</v>
      </c>
      <c r="G1974">
        <v>0.32593041764573599</v>
      </c>
      <c r="H1974">
        <v>0</v>
      </c>
      <c r="I1974">
        <f t="shared" si="262"/>
        <v>115.43678043834275</v>
      </c>
      <c r="J1974">
        <f t="shared" si="263"/>
        <v>1.3188200000000001</v>
      </c>
      <c r="K1974">
        <f t="shared" si="266"/>
        <v>1.3151500000000003</v>
      </c>
      <c r="L1974">
        <f t="shared" si="264"/>
        <v>1.2887374999999994</v>
      </c>
      <c r="M1974">
        <f t="shared" si="270"/>
        <v>1.2875859999999997</v>
      </c>
      <c r="N1974">
        <f t="shared" si="268"/>
        <v>1.2834643749999999</v>
      </c>
      <c r="O1974">
        <v>0.73284980356601803</v>
      </c>
      <c r="P1974">
        <f t="shared" si="269"/>
        <v>0.73284980356601803</v>
      </c>
      <c r="Q1974">
        <f t="shared" si="267"/>
        <v>0.73284980356601803</v>
      </c>
      <c r="R1974">
        <f>MAX(I1946:I1975)</f>
        <v>116.85283586449486</v>
      </c>
      <c r="S1974">
        <f>MIN(I1946:I1975)</f>
        <v>112.37769540681988</v>
      </c>
      <c r="T1974">
        <f>IF(J1974&gt;K1974, 1, IF(J1974&lt;K1974, -1, 0))</f>
        <v>1</v>
      </c>
      <c r="U1974">
        <f t="shared" si="265"/>
        <v>-1</v>
      </c>
      <c r="V1974">
        <f>G1974*U1975</f>
        <v>-0.32593041764573599</v>
      </c>
    </row>
    <row r="1975" spans="1:22" x14ac:dyDescent="0.15">
      <c r="A1975">
        <v>20070102</v>
      </c>
      <c r="B1975">
        <v>1.3322000000000001</v>
      </c>
      <c r="C1975">
        <v>1.3339000000000001</v>
      </c>
      <c r="D1975">
        <v>1.3317000000000001</v>
      </c>
      <c r="E1975">
        <v>1.3332999999999999</v>
      </c>
      <c r="F1975">
        <v>9.7000000000000003E-3</v>
      </c>
      <c r="G1975">
        <v>0.73284980356601803</v>
      </c>
      <c r="H1975">
        <v>0</v>
      </c>
      <c r="I1975">
        <f t="shared" si="262"/>
        <v>116.2827586570281</v>
      </c>
      <c r="J1975">
        <f t="shared" si="263"/>
        <v>1.3190900000000001</v>
      </c>
      <c r="K1975">
        <f t="shared" si="266"/>
        <v>1.3164533333333333</v>
      </c>
      <c r="L1975">
        <f t="shared" si="264"/>
        <v>1.2892524999999995</v>
      </c>
      <c r="M1975">
        <f t="shared" si="270"/>
        <v>1.2879329999999996</v>
      </c>
      <c r="N1975">
        <f t="shared" si="268"/>
        <v>1.2836506249999997</v>
      </c>
      <c r="O1975">
        <v>-0.91502287557188799</v>
      </c>
      <c r="P1975">
        <f t="shared" si="269"/>
        <v>-0.91502287557188799</v>
      </c>
      <c r="Q1975">
        <f t="shared" si="267"/>
        <v>-0.91502287557188799</v>
      </c>
      <c r="R1975">
        <f>MAX(I1947:I1976)</f>
        <v>116.85283586449486</v>
      </c>
      <c r="S1975">
        <f>MIN(I1947:I1976)</f>
        <v>112.37769540681988</v>
      </c>
      <c r="T1975">
        <f>IF(J1975&gt;K1975, 1, IF(J1975&lt;K1975, -1, 0))</f>
        <v>1</v>
      </c>
      <c r="U1975">
        <f t="shared" si="265"/>
        <v>-1</v>
      </c>
      <c r="V1975">
        <f>G1975*U1976</f>
        <v>-0.73284980356601803</v>
      </c>
    </row>
    <row r="1976" spans="1:22" x14ac:dyDescent="0.15">
      <c r="A1976">
        <v>20070103</v>
      </c>
      <c r="B1976">
        <v>1.3286</v>
      </c>
      <c r="C1976">
        <v>1.3304</v>
      </c>
      <c r="D1976">
        <v>1.32</v>
      </c>
      <c r="E1976">
        <v>1.3210999999999999</v>
      </c>
      <c r="F1976">
        <v>-1.2200000000000001E-2</v>
      </c>
      <c r="G1976">
        <v>-0.91502287557188799</v>
      </c>
      <c r="H1976">
        <v>0</v>
      </c>
      <c r="I1976">
        <f t="shared" si="262"/>
        <v>115.21874481497024</v>
      </c>
      <c r="J1976">
        <f t="shared" si="263"/>
        <v>1.3210600000000001</v>
      </c>
      <c r="K1976">
        <f t="shared" si="266"/>
        <v>1.3181733333333334</v>
      </c>
      <c r="L1976">
        <f t="shared" si="264"/>
        <v>1.2899912499999995</v>
      </c>
      <c r="M1976">
        <f t="shared" si="270"/>
        <v>1.2883749999999998</v>
      </c>
      <c r="N1976">
        <f t="shared" si="268"/>
        <v>1.2839593749999998</v>
      </c>
      <c r="O1976">
        <v>-0.60555597608053902</v>
      </c>
      <c r="P1976">
        <f t="shared" si="269"/>
        <v>-0.60555597608053902</v>
      </c>
      <c r="Q1976">
        <f t="shared" si="267"/>
        <v>-0.60555597608053902</v>
      </c>
      <c r="R1976">
        <f>MAX(I1948:I1977)</f>
        <v>116.85283586449486</v>
      </c>
      <c r="S1976">
        <f>MIN(I1948:I1977)</f>
        <v>112.63166619600301</v>
      </c>
      <c r="T1976">
        <f>IF(J1976&gt;K1976, 1, IF(J1976&lt;K1976, -1, 0))</f>
        <v>1</v>
      </c>
      <c r="U1976">
        <f t="shared" si="265"/>
        <v>-1</v>
      </c>
      <c r="V1976">
        <f>G1976*U1977</f>
        <v>0.91502287557188799</v>
      </c>
    </row>
    <row r="1977" spans="1:22" x14ac:dyDescent="0.15">
      <c r="A1977">
        <v>20070104</v>
      </c>
      <c r="B1977">
        <v>1.3148</v>
      </c>
      <c r="C1977">
        <v>1.3160000000000001</v>
      </c>
      <c r="D1977">
        <v>1.3121</v>
      </c>
      <c r="E1977">
        <v>1.3130999999999999</v>
      </c>
      <c r="F1977">
        <v>-8.0000000000000002E-3</v>
      </c>
      <c r="G1977">
        <v>-0.60555597608053902</v>
      </c>
      <c r="H1977">
        <v>0</v>
      </c>
      <c r="I1977">
        <f t="shared" si="262"/>
        <v>114.5210308201782</v>
      </c>
      <c r="J1977">
        <f t="shared" si="263"/>
        <v>1.3216499999999998</v>
      </c>
      <c r="K1977">
        <f t="shared" si="266"/>
        <v>1.3194300000000001</v>
      </c>
      <c r="L1977">
        <f t="shared" si="264"/>
        <v>1.2906549999999997</v>
      </c>
      <c r="M1977">
        <f t="shared" si="270"/>
        <v>1.2887589999999998</v>
      </c>
      <c r="N1977">
        <f t="shared" si="268"/>
        <v>1.28416</v>
      </c>
      <c r="O1977">
        <v>-0.60162973117051399</v>
      </c>
      <c r="P1977">
        <f t="shared" si="269"/>
        <v>-0.60162973117051399</v>
      </c>
      <c r="Q1977">
        <f t="shared" si="267"/>
        <v>-0.60162973117051399</v>
      </c>
      <c r="R1977">
        <f>MAX(I1949:I1978)</f>
        <v>116.85283586449486</v>
      </c>
      <c r="S1977">
        <f>MIN(I1949:I1978)</f>
        <v>113.34979049645183</v>
      </c>
      <c r="T1977">
        <f>IF(J1977&gt;K1977, 1, IF(J1977&lt;K1977, -1, 0))</f>
        <v>1</v>
      </c>
      <c r="U1977">
        <f t="shared" si="265"/>
        <v>-1</v>
      </c>
      <c r="V1977">
        <f>G1977*U1978</f>
        <v>0.60555597608053902</v>
      </c>
    </row>
    <row r="1978" spans="1:22" x14ac:dyDescent="0.15">
      <c r="A1978">
        <v>20070105</v>
      </c>
      <c r="B1978">
        <v>1.3129</v>
      </c>
      <c r="C1978">
        <v>1.3129999999999999</v>
      </c>
      <c r="D1978">
        <v>1.3023</v>
      </c>
      <c r="E1978">
        <v>1.3051999999999999</v>
      </c>
      <c r="F1978">
        <v>-7.9000000000000008E-3</v>
      </c>
      <c r="G1978">
        <v>-0.60162973117051399</v>
      </c>
      <c r="H1978">
        <v>0</v>
      </c>
      <c r="I1978">
        <f t="shared" si="262"/>
        <v>113.83203825032105</v>
      </c>
      <c r="J1978">
        <f t="shared" si="263"/>
        <v>1.3205</v>
      </c>
      <c r="K1978">
        <f t="shared" si="266"/>
        <v>1.3204266666666669</v>
      </c>
      <c r="L1978">
        <f t="shared" si="264"/>
        <v>1.2911849999999996</v>
      </c>
      <c r="M1978">
        <f t="shared" si="270"/>
        <v>1.2891389999999996</v>
      </c>
      <c r="N1978">
        <f t="shared" si="268"/>
        <v>1.2843825</v>
      </c>
      <c r="O1978">
        <v>6.8954949433046503E-2</v>
      </c>
      <c r="P1978">
        <f t="shared" si="269"/>
        <v>6.8954949433046503E-2</v>
      </c>
      <c r="Q1978">
        <f t="shared" si="267"/>
        <v>6.8954949433046503E-2</v>
      </c>
      <c r="R1978">
        <f>MAX(I1950:I1979)</f>
        <v>116.85283586449486</v>
      </c>
      <c r="S1978">
        <f>MIN(I1950:I1979)</f>
        <v>113.83203825032105</v>
      </c>
      <c r="T1978">
        <f>IF(J1978&gt;K1978, 1, IF(J1978&lt;K1978, -1, 0))</f>
        <v>1</v>
      </c>
      <c r="U1978">
        <f t="shared" si="265"/>
        <v>-1</v>
      </c>
      <c r="V1978">
        <f>G1978*U1979</f>
        <v>0.60162973117051399</v>
      </c>
    </row>
    <row r="1979" spans="1:22" x14ac:dyDescent="0.15">
      <c r="A1979">
        <v>20070108</v>
      </c>
      <c r="B1979">
        <v>1.3047</v>
      </c>
      <c r="C1979">
        <v>1.3078000000000001</v>
      </c>
      <c r="D1979">
        <v>1.3012999999999999</v>
      </c>
      <c r="E1979">
        <v>1.3061</v>
      </c>
      <c r="F1979">
        <v>8.9999999999999998E-4</v>
      </c>
      <c r="G1979">
        <v>6.8954949433046503E-2</v>
      </c>
      <c r="H1979">
        <v>0</v>
      </c>
      <c r="I1979">
        <f t="shared" si="262"/>
        <v>113.91053107473516</v>
      </c>
      <c r="J1979">
        <f t="shared" si="263"/>
        <v>1.3187199999999999</v>
      </c>
      <c r="K1979">
        <f t="shared" si="266"/>
        <v>1.3210633333333337</v>
      </c>
      <c r="L1979">
        <f t="shared" si="264"/>
        <v>1.2916299999999994</v>
      </c>
      <c r="M1979">
        <f t="shared" si="270"/>
        <v>1.2894469999999998</v>
      </c>
      <c r="N1979">
        <f t="shared" si="268"/>
        <v>1.2845087499999999</v>
      </c>
      <c r="O1979">
        <v>0.14547125028711499</v>
      </c>
      <c r="P1979">
        <f t="shared" si="269"/>
        <v>-0.14547125028711499</v>
      </c>
      <c r="Q1979">
        <f t="shared" si="267"/>
        <v>-0.14547125028711499</v>
      </c>
      <c r="R1979">
        <f>MAX(I1951:I1980)</f>
        <v>116.85283586449486</v>
      </c>
      <c r="S1979">
        <f>MIN(I1951:I1980)</f>
        <v>113.74482400097206</v>
      </c>
      <c r="T1979">
        <f>IF(J1979&gt;K1979, 1, IF(J1979&lt;K1979, -1, 0))</f>
        <v>-1</v>
      </c>
      <c r="U1979">
        <f t="shared" si="265"/>
        <v>-1</v>
      </c>
      <c r="V1979">
        <f>G1979*U1980</f>
        <v>-6.8954949433046503E-2</v>
      </c>
    </row>
    <row r="1980" spans="1:22" x14ac:dyDescent="0.15">
      <c r="A1980">
        <v>20070109</v>
      </c>
      <c r="B1980">
        <v>1.3061</v>
      </c>
      <c r="C1980">
        <v>1.3063</v>
      </c>
      <c r="D1980">
        <v>1.3029999999999999</v>
      </c>
      <c r="E1980">
        <v>1.3042</v>
      </c>
      <c r="F1980">
        <v>-1.9E-3</v>
      </c>
      <c r="G1980">
        <v>-0.14547125028711499</v>
      </c>
      <c r="H1980">
        <v>0</v>
      </c>
      <c r="I1980">
        <f t="shared" si="262"/>
        <v>113.74482400097206</v>
      </c>
      <c r="J1980">
        <f t="shared" si="263"/>
        <v>1.3170499999999998</v>
      </c>
      <c r="K1980">
        <f t="shared" si="266"/>
        <v>1.3214566666666669</v>
      </c>
      <c r="L1980">
        <f t="shared" si="264"/>
        <v>1.2920049999999994</v>
      </c>
      <c r="M1980">
        <f t="shared" si="270"/>
        <v>1.2896969999999996</v>
      </c>
      <c r="N1980">
        <f t="shared" si="268"/>
        <v>1.2846718749999995</v>
      </c>
      <c r="O1980">
        <v>0.490722281858608</v>
      </c>
      <c r="P1980">
        <f t="shared" si="269"/>
        <v>-0.490722281858608</v>
      </c>
      <c r="Q1980">
        <f t="shared" si="267"/>
        <v>-0.490722281858608</v>
      </c>
      <c r="R1980">
        <f>MAX(I1952:I1981)</f>
        <v>116.85283586449486</v>
      </c>
      <c r="S1980">
        <f>MIN(I1952:I1981)</f>
        <v>113.18665280513842</v>
      </c>
      <c r="T1980">
        <f>IF(J1980&gt;K1980, 1, IF(J1980&lt;K1980, -1, 0))</f>
        <v>-1</v>
      </c>
      <c r="U1980">
        <f t="shared" si="265"/>
        <v>-1</v>
      </c>
      <c r="V1980">
        <f>G1980*U1981</f>
        <v>0.14547125028711499</v>
      </c>
    </row>
    <row r="1981" spans="1:22" x14ac:dyDescent="0.15">
      <c r="A1981">
        <v>20070110</v>
      </c>
      <c r="B1981">
        <v>1.3026</v>
      </c>
      <c r="C1981">
        <v>1.3029999999999999</v>
      </c>
      <c r="D1981">
        <v>1.2969999999999999</v>
      </c>
      <c r="E1981">
        <v>1.2978000000000001</v>
      </c>
      <c r="F1981">
        <v>-6.4000000000000003E-3</v>
      </c>
      <c r="G1981">
        <v>-0.490722281858608</v>
      </c>
      <c r="H1981">
        <v>0</v>
      </c>
      <c r="I1981">
        <f t="shared" si="262"/>
        <v>113.18665280513842</v>
      </c>
      <c r="J1981">
        <f t="shared" si="263"/>
        <v>1.31579</v>
      </c>
      <c r="K1981">
        <f t="shared" si="266"/>
        <v>1.3212499999999998</v>
      </c>
      <c r="L1981">
        <f t="shared" si="264"/>
        <v>1.2923212499999994</v>
      </c>
      <c r="M1981">
        <f t="shared" si="270"/>
        <v>1.2898719999999997</v>
      </c>
      <c r="N1981">
        <f t="shared" si="268"/>
        <v>1.2847674999999998</v>
      </c>
      <c r="O1981">
        <v>0.38526737555864699</v>
      </c>
      <c r="P1981">
        <f t="shared" si="269"/>
        <v>-0.38526737555864699</v>
      </c>
      <c r="Q1981">
        <f t="shared" si="267"/>
        <v>-0.38526737555864699</v>
      </c>
      <c r="R1981">
        <f>MAX(I1953:I1982)</f>
        <v>116.85283586449486</v>
      </c>
      <c r="S1981">
        <f>MIN(I1953:I1982)</f>
        <v>112.75058155839338</v>
      </c>
      <c r="T1981">
        <f>IF(J1981&gt;K1981, 1, IF(J1981&lt;K1981, -1, 0))</f>
        <v>-1</v>
      </c>
      <c r="U1981">
        <f t="shared" si="265"/>
        <v>-1</v>
      </c>
      <c r="V1981">
        <f>G1981*U1982</f>
        <v>0.490722281858608</v>
      </c>
    </row>
    <row r="1982" spans="1:22" x14ac:dyDescent="0.15">
      <c r="A1982">
        <v>20070111</v>
      </c>
      <c r="B1982">
        <v>1.3023</v>
      </c>
      <c r="C1982">
        <v>1.3029999999999999</v>
      </c>
      <c r="D1982">
        <v>1.292</v>
      </c>
      <c r="E1982">
        <v>1.2927999999999999</v>
      </c>
      <c r="F1982">
        <v>-5.0000000000000001E-3</v>
      </c>
      <c r="G1982">
        <v>-0.38526737555864699</v>
      </c>
      <c r="H1982">
        <v>0</v>
      </c>
      <c r="I1982">
        <f t="shared" si="262"/>
        <v>112.75058155839338</v>
      </c>
      <c r="J1982">
        <f t="shared" si="263"/>
        <v>1.3140800000000001</v>
      </c>
      <c r="K1982">
        <f t="shared" si="266"/>
        <v>1.3207033333333336</v>
      </c>
      <c r="L1982">
        <f t="shared" si="264"/>
        <v>1.2926374999999994</v>
      </c>
      <c r="M1982">
        <f t="shared" si="270"/>
        <v>1.2899999999999998</v>
      </c>
      <c r="N1982">
        <f t="shared" si="268"/>
        <v>1.2848212499999998</v>
      </c>
      <c r="O1982">
        <v>-0.24752475247525499</v>
      </c>
      <c r="P1982">
        <f t="shared" si="269"/>
        <v>0.24752475247525499</v>
      </c>
      <c r="Q1982">
        <f t="shared" si="267"/>
        <v>0.24752475247525499</v>
      </c>
      <c r="R1982">
        <f>MAX(I1954:I1983)</f>
        <v>116.85283586449486</v>
      </c>
      <c r="S1982">
        <f>MIN(I1954:I1983)</f>
        <v>112.75058155839338</v>
      </c>
      <c r="T1982">
        <f>IF(J1982&gt;K1982, 1, IF(J1982&lt;K1982, -1, 0))</f>
        <v>-1</v>
      </c>
      <c r="U1982">
        <f t="shared" si="265"/>
        <v>-1</v>
      </c>
      <c r="V1982">
        <f>G1982*U1983</f>
        <v>0.38526737555864699</v>
      </c>
    </row>
    <row r="1983" spans="1:22" x14ac:dyDescent="0.15">
      <c r="A1983">
        <v>20070112</v>
      </c>
      <c r="B1983">
        <v>1.2931999999999999</v>
      </c>
      <c r="C1983">
        <v>1.2981</v>
      </c>
      <c r="D1983">
        <v>1.2904</v>
      </c>
      <c r="E1983">
        <v>1.296</v>
      </c>
      <c r="F1983">
        <v>3.2000000000000002E-3</v>
      </c>
      <c r="G1983">
        <v>0.24752475247525499</v>
      </c>
      <c r="H1983">
        <v>0</v>
      </c>
      <c r="I1983">
        <f t="shared" si="262"/>
        <v>113.0296671563102</v>
      </c>
      <c r="J1983">
        <f t="shared" si="263"/>
        <v>1.31165</v>
      </c>
      <c r="K1983">
        <f t="shared" si="266"/>
        <v>1.3197833333333335</v>
      </c>
      <c r="L1983">
        <f t="shared" si="264"/>
        <v>1.2928412499999993</v>
      </c>
      <c r="M1983">
        <f t="shared" si="270"/>
        <v>1.2900789999999998</v>
      </c>
      <c r="N1983">
        <f t="shared" si="268"/>
        <v>1.2848975</v>
      </c>
      <c r="O1983">
        <v>7.7160493827151998E-3</v>
      </c>
      <c r="P1983">
        <f t="shared" si="269"/>
        <v>-7.7160493827151998E-3</v>
      </c>
      <c r="Q1983">
        <f t="shared" si="267"/>
        <v>-7.7160493827151998E-3</v>
      </c>
      <c r="R1983">
        <f>MAX(I1955:I1984)</f>
        <v>116.85283586449486</v>
      </c>
      <c r="S1983">
        <f>MIN(I1955:I1984)</f>
        <v>112.75058155839338</v>
      </c>
      <c r="T1983">
        <f>IF(J1983&gt;K1983, 1, IF(J1983&lt;K1983, -1, 0))</f>
        <v>-1</v>
      </c>
      <c r="U1983">
        <f t="shared" si="265"/>
        <v>-1</v>
      </c>
      <c r="V1983">
        <f>G1983*U1984</f>
        <v>-0.24752475247525499</v>
      </c>
    </row>
    <row r="1984" spans="1:22" x14ac:dyDescent="0.15">
      <c r="A1984">
        <v>20070116</v>
      </c>
      <c r="B1984">
        <v>1.2986</v>
      </c>
      <c r="C1984">
        <v>1.3</v>
      </c>
      <c r="D1984">
        <v>1.2949999999999999</v>
      </c>
      <c r="E1984">
        <v>1.2959000000000001</v>
      </c>
      <c r="F1984">
        <v>-1E-4</v>
      </c>
      <c r="G1984">
        <v>-7.7160493827151998E-3</v>
      </c>
      <c r="H1984">
        <v>0</v>
      </c>
      <c r="I1984">
        <f t="shared" si="262"/>
        <v>113.02094573137531</v>
      </c>
      <c r="J1984">
        <f t="shared" si="263"/>
        <v>1.30932</v>
      </c>
      <c r="K1984">
        <f t="shared" si="266"/>
        <v>1.3190833333333336</v>
      </c>
      <c r="L1984">
        <f t="shared" si="264"/>
        <v>1.2931149999999996</v>
      </c>
      <c r="M1984">
        <f t="shared" si="270"/>
        <v>1.290117</v>
      </c>
      <c r="N1984">
        <f t="shared" si="268"/>
        <v>1.2849806249999998</v>
      </c>
      <c r="O1984">
        <v>-6.9449803225549903E-2</v>
      </c>
      <c r="P1984">
        <f t="shared" si="269"/>
        <v>6.9449803225549903E-2</v>
      </c>
      <c r="Q1984">
        <f t="shared" si="267"/>
        <v>6.9449803225549903E-2</v>
      </c>
      <c r="R1984">
        <f>MAX(I1956:I1985)</f>
        <v>116.80029018397423</v>
      </c>
      <c r="S1984">
        <f>MIN(I1956:I1985)</f>
        <v>112.75058155839338</v>
      </c>
      <c r="T1984">
        <f>IF(J1984&gt;K1984, 1, IF(J1984&lt;K1984, -1, 0))</f>
        <v>-1</v>
      </c>
      <c r="U1984">
        <f t="shared" si="265"/>
        <v>-1</v>
      </c>
      <c r="V1984">
        <f>G1984*U1985</f>
        <v>-7.7160493827151998E-3</v>
      </c>
    </row>
    <row r="1985" spans="1:22" x14ac:dyDescent="0.15">
      <c r="A1985">
        <v>20070117</v>
      </c>
      <c r="B1985">
        <v>1.2949999999999999</v>
      </c>
      <c r="C1985">
        <v>1.2983</v>
      </c>
      <c r="D1985">
        <v>1.2935000000000001</v>
      </c>
      <c r="E1985">
        <v>1.2968</v>
      </c>
      <c r="F1985">
        <v>8.9999999999999998E-4</v>
      </c>
      <c r="G1985">
        <v>6.9449803225549903E-2</v>
      </c>
      <c r="H1985">
        <v>0</v>
      </c>
      <c r="I1985">
        <f t="shared" si="262"/>
        <v>113.09943855578939</v>
      </c>
      <c r="J1985">
        <f t="shared" si="263"/>
        <v>1.3065499999999999</v>
      </c>
      <c r="K1985">
        <f t="shared" si="266"/>
        <v>1.3180800000000004</v>
      </c>
      <c r="L1985">
        <f t="shared" si="264"/>
        <v>1.2933649999999997</v>
      </c>
      <c r="M1985">
        <f t="shared" si="270"/>
        <v>1.2902569999999998</v>
      </c>
      <c r="N1985">
        <f t="shared" si="268"/>
        <v>1.2851193750000001</v>
      </c>
      <c r="O1985">
        <v>-0.192782233189385</v>
      </c>
      <c r="P1985">
        <f t="shared" si="269"/>
        <v>0.192782233189385</v>
      </c>
      <c r="Q1985">
        <f t="shared" si="267"/>
        <v>0.192782233189385</v>
      </c>
      <c r="R1985">
        <f>MAX(I1957:I1986)</f>
        <v>116.80029018397423</v>
      </c>
      <c r="S1985">
        <f>MIN(I1957:I1986)</f>
        <v>112.75058155839338</v>
      </c>
      <c r="T1985">
        <f>IF(J1985&gt;K1985, 1, IF(J1985&lt;K1985, -1, 0))</f>
        <v>-1</v>
      </c>
      <c r="U1985">
        <f t="shared" si="265"/>
        <v>1</v>
      </c>
      <c r="V1985">
        <f>G1985*U1986</f>
        <v>6.9449803225549903E-2</v>
      </c>
    </row>
    <row r="1986" spans="1:22" x14ac:dyDescent="0.15">
      <c r="A1986">
        <v>20070118</v>
      </c>
      <c r="B1986">
        <v>1.2958000000000001</v>
      </c>
      <c r="C1986">
        <v>1.2999000000000001</v>
      </c>
      <c r="D1986">
        <v>1.2932999999999999</v>
      </c>
      <c r="E1986">
        <v>1.2992999999999999</v>
      </c>
      <c r="F1986">
        <v>2.5000000000000001E-3</v>
      </c>
      <c r="G1986">
        <v>0.192782233189385</v>
      </c>
      <c r="H1986">
        <v>0</v>
      </c>
      <c r="I1986">
        <f t="shared" si="262"/>
        <v>113.31747417916191</v>
      </c>
      <c r="J1986">
        <f t="shared" si="263"/>
        <v>1.3028999999999997</v>
      </c>
      <c r="K1986">
        <f t="shared" si="266"/>
        <v>1.3168300000000002</v>
      </c>
      <c r="L1986">
        <f t="shared" si="264"/>
        <v>1.2935162499999997</v>
      </c>
      <c r="M1986">
        <f t="shared" si="270"/>
        <v>1.2904099999999996</v>
      </c>
      <c r="N1986">
        <f t="shared" si="268"/>
        <v>1.2851674999999998</v>
      </c>
      <c r="O1986">
        <v>-4.6178711613958E-2</v>
      </c>
      <c r="P1986">
        <f t="shared" si="269"/>
        <v>4.6178711613958E-2</v>
      </c>
      <c r="Q1986">
        <f t="shared" si="267"/>
        <v>4.6178711613958E-2</v>
      </c>
      <c r="R1986">
        <f>MAX(I1958:I1987)</f>
        <v>116.42371280690959</v>
      </c>
      <c r="S1986">
        <f>MIN(I1958:I1987)</f>
        <v>112.75058155839338</v>
      </c>
      <c r="T1986">
        <f>IF(J1986&gt;K1986, 1, IF(J1986&lt;K1986, -1, 0))</f>
        <v>-1</v>
      </c>
      <c r="U1986">
        <f t="shared" si="265"/>
        <v>1</v>
      </c>
      <c r="V1986">
        <f>G1986*U1987</f>
        <v>0.192782233189385</v>
      </c>
    </row>
    <row r="1987" spans="1:22" x14ac:dyDescent="0.15">
      <c r="A1987">
        <v>20070119</v>
      </c>
      <c r="B1987">
        <v>1.2991999999999999</v>
      </c>
      <c r="C1987">
        <v>1.3006</v>
      </c>
      <c r="D1987">
        <v>1.2949999999999999</v>
      </c>
      <c r="E1987">
        <v>1.2999000000000001</v>
      </c>
      <c r="F1987">
        <v>5.9999999999999995E-4</v>
      </c>
      <c r="G1987">
        <v>4.6178711613958E-2</v>
      </c>
      <c r="H1987">
        <v>0</v>
      </c>
      <c r="I1987">
        <f t="shared" si="262"/>
        <v>113.36980272877133</v>
      </c>
      <c r="J1987">
        <f t="shared" si="263"/>
        <v>1.3007199999999997</v>
      </c>
      <c r="K1987">
        <f t="shared" si="266"/>
        <v>1.3156833333333335</v>
      </c>
      <c r="L1987">
        <f t="shared" si="264"/>
        <v>1.2937037499999999</v>
      </c>
      <c r="M1987">
        <f t="shared" si="270"/>
        <v>1.2906199999999999</v>
      </c>
      <c r="N1987">
        <f t="shared" si="268"/>
        <v>1.2852731249999996</v>
      </c>
      <c r="O1987">
        <v>9.2314793445656601E-2</v>
      </c>
      <c r="P1987">
        <f t="shared" si="269"/>
        <v>-9.2314793445656601E-2</v>
      </c>
      <c r="Q1987">
        <f t="shared" si="267"/>
        <v>-9.2314793445656601E-2</v>
      </c>
      <c r="R1987">
        <f>MAX(I1959:I1988)</f>
        <v>116.36240951296885</v>
      </c>
      <c r="S1987">
        <f>MIN(I1959:I1988)</f>
        <v>112.75058155839338</v>
      </c>
      <c r="T1987">
        <f>IF(J1987&gt;K1987, 1, IF(J1987&lt;K1987, -1, 0))</f>
        <v>-1</v>
      </c>
      <c r="U1987">
        <f t="shared" si="265"/>
        <v>1</v>
      </c>
      <c r="V1987">
        <f>G1987*U1988</f>
        <v>4.6178711613958E-2</v>
      </c>
    </row>
    <row r="1988" spans="1:22" x14ac:dyDescent="0.15">
      <c r="A1988">
        <v>20070122</v>
      </c>
      <c r="B1988">
        <v>1.2969999999999999</v>
      </c>
      <c r="C1988">
        <v>1.3</v>
      </c>
      <c r="D1988">
        <v>1.2968999999999999</v>
      </c>
      <c r="E1988">
        <v>1.2987</v>
      </c>
      <c r="F1988">
        <v>-1.1999999999999999E-3</v>
      </c>
      <c r="G1988">
        <v>-9.2314793445656601E-2</v>
      </c>
      <c r="H1988">
        <v>0</v>
      </c>
      <c r="I1988">
        <f t="shared" ref="I1988:I2051" si="271">I1987*(1+G1988/100)</f>
        <v>113.26514562955252</v>
      </c>
      <c r="J1988">
        <f t="shared" si="263"/>
        <v>1.2993999999999999</v>
      </c>
      <c r="K1988">
        <f t="shared" si="266"/>
        <v>1.314556666666667</v>
      </c>
      <c r="L1988">
        <f t="shared" si="264"/>
        <v>1.2939262499999997</v>
      </c>
      <c r="M1988">
        <f t="shared" si="270"/>
        <v>1.2908399999999998</v>
      </c>
      <c r="N1988">
        <f t="shared" si="268"/>
        <v>1.2853881249999994</v>
      </c>
      <c r="O1988">
        <v>-0.523600523600534</v>
      </c>
      <c r="P1988">
        <f t="shared" si="269"/>
        <v>0.523600523600534</v>
      </c>
      <c r="Q1988">
        <f t="shared" si="267"/>
        <v>0.523600523600534</v>
      </c>
      <c r="R1988">
        <f>MAX(I1960:I1989)</f>
        <v>116.2827586570281</v>
      </c>
      <c r="S1988">
        <f>MIN(I1960:I1989)</f>
        <v>112.75058155839338</v>
      </c>
      <c r="T1988">
        <f>IF(J1988&gt;K1988, 1, IF(J1988&lt;K1988, -1, 0))</f>
        <v>-1</v>
      </c>
      <c r="U1988">
        <f t="shared" si="265"/>
        <v>1</v>
      </c>
      <c r="V1988">
        <f>G1988*U1989</f>
        <v>-9.2314793445656601E-2</v>
      </c>
    </row>
    <row r="1989" spans="1:22" x14ac:dyDescent="0.15">
      <c r="A1989">
        <v>20070123</v>
      </c>
      <c r="B1989">
        <v>1.3069999999999999</v>
      </c>
      <c r="C1989">
        <v>1.3071999999999999</v>
      </c>
      <c r="D1989">
        <v>1.3039000000000001</v>
      </c>
      <c r="E1989">
        <v>1.3055000000000001</v>
      </c>
      <c r="F1989">
        <v>6.7999999999999996E-3</v>
      </c>
      <c r="G1989">
        <v>0.523600523600534</v>
      </c>
      <c r="H1989">
        <v>0</v>
      </c>
      <c r="I1989">
        <f t="shared" si="271"/>
        <v>113.85820252512578</v>
      </c>
      <c r="J1989">
        <f t="shared" si="263"/>
        <v>1.2987500000000001</v>
      </c>
      <c r="K1989">
        <f t="shared" si="266"/>
        <v>1.3135333333333334</v>
      </c>
      <c r="L1989">
        <f t="shared" si="264"/>
        <v>1.2942137499999997</v>
      </c>
      <c r="M1989">
        <f t="shared" si="270"/>
        <v>1.2910229999999998</v>
      </c>
      <c r="N1989">
        <f t="shared" si="268"/>
        <v>1.2854224999999997</v>
      </c>
      <c r="O1989">
        <v>0.46725392569896501</v>
      </c>
      <c r="P1989">
        <f t="shared" si="269"/>
        <v>-0.46725392569896501</v>
      </c>
      <c r="Q1989">
        <f t="shared" si="267"/>
        <v>-0.46725392569896501</v>
      </c>
      <c r="R1989">
        <f>MAX(I1961:I1990)</f>
        <v>116.2827586570281</v>
      </c>
      <c r="S1989">
        <f>MIN(I1961:I1990)</f>
        <v>112.75058155839338</v>
      </c>
      <c r="T1989">
        <f>IF(J1989&gt;K1989, 1, IF(J1989&lt;K1989, -1, 0))</f>
        <v>-1</v>
      </c>
      <c r="U1989">
        <f t="shared" si="265"/>
        <v>1</v>
      </c>
      <c r="V1989">
        <f>G1989*U1990</f>
        <v>0.523600523600534</v>
      </c>
    </row>
    <row r="1990" spans="1:22" x14ac:dyDescent="0.15">
      <c r="A1990">
        <v>20070124</v>
      </c>
      <c r="B1990">
        <v>1.3037000000000001</v>
      </c>
      <c r="C1990">
        <v>1.304</v>
      </c>
      <c r="D1990">
        <v>1.2982</v>
      </c>
      <c r="E1990">
        <v>1.2994000000000001</v>
      </c>
      <c r="F1990">
        <v>-6.1000000000000004E-3</v>
      </c>
      <c r="G1990">
        <v>-0.46725392569896501</v>
      </c>
      <c r="H1990">
        <v>0</v>
      </c>
      <c r="I1990">
        <f t="shared" si="271"/>
        <v>113.32619560409685</v>
      </c>
      <c r="J1990">
        <f t="shared" si="263"/>
        <v>1.2986900000000001</v>
      </c>
      <c r="K1990">
        <f t="shared" si="266"/>
        <v>1.3127599999999999</v>
      </c>
      <c r="L1990">
        <f t="shared" si="264"/>
        <v>1.2945787499999997</v>
      </c>
      <c r="M1990">
        <f t="shared" si="270"/>
        <v>1.2912289999999995</v>
      </c>
      <c r="N1990">
        <f t="shared" si="268"/>
        <v>1.2854981249999995</v>
      </c>
      <c r="O1990">
        <v>0.27705094659073798</v>
      </c>
      <c r="P1990">
        <f t="shared" si="269"/>
        <v>-0.27705094659073798</v>
      </c>
      <c r="Q1990">
        <f t="shared" si="267"/>
        <v>-0.27705094659073798</v>
      </c>
      <c r="R1990">
        <f>MAX(I1962:I1991)</f>
        <v>116.2827586570281</v>
      </c>
      <c r="S1990">
        <f>MIN(I1962:I1991)</f>
        <v>112.75058155839338</v>
      </c>
      <c r="T1990">
        <f>IF(J1990&gt;K1990, 1, IF(J1990&lt;K1990, -1, 0))</f>
        <v>-1</v>
      </c>
      <c r="U1990">
        <f t="shared" si="265"/>
        <v>1</v>
      </c>
      <c r="V1990">
        <f>G1990*U1991</f>
        <v>-0.46725392569896501</v>
      </c>
    </row>
    <row r="1991" spans="1:22" x14ac:dyDescent="0.15">
      <c r="A1991">
        <v>20070125</v>
      </c>
      <c r="B1991">
        <v>1.3012999999999999</v>
      </c>
      <c r="C1991">
        <v>1.3019000000000001</v>
      </c>
      <c r="D1991">
        <v>1.2947</v>
      </c>
      <c r="E1991">
        <v>1.2958000000000001</v>
      </c>
      <c r="F1991">
        <v>-3.5999999999999999E-3</v>
      </c>
      <c r="G1991">
        <v>-0.27705094659073798</v>
      </c>
      <c r="H1991">
        <v>0</v>
      </c>
      <c r="I1991">
        <f t="shared" si="271"/>
        <v>113.01222430644043</v>
      </c>
      <c r="J1991">
        <f t="shared" si="263"/>
        <v>1.2982100000000003</v>
      </c>
      <c r="K1991">
        <f t="shared" si="266"/>
        <v>1.31206</v>
      </c>
      <c r="L1991">
        <f t="shared" si="264"/>
        <v>1.2948637499999998</v>
      </c>
      <c r="M1991">
        <f t="shared" si="270"/>
        <v>1.2913769999999998</v>
      </c>
      <c r="N1991">
        <f t="shared" si="268"/>
        <v>1.2855887499999994</v>
      </c>
      <c r="O1991">
        <v>0.15434480629726799</v>
      </c>
      <c r="P1991">
        <f t="shared" si="269"/>
        <v>-0.15434480629726799</v>
      </c>
      <c r="Q1991">
        <f t="shared" si="267"/>
        <v>-0.15434480629726799</v>
      </c>
      <c r="R1991">
        <f>MAX(I1963:I1992)</f>
        <v>116.2827586570281</v>
      </c>
      <c r="S1991">
        <f>MIN(I1963:I1992)</f>
        <v>112.75058155839338</v>
      </c>
      <c r="T1991">
        <f>IF(J1991&gt;K1991, 1, IF(J1991&lt;K1991, -1, 0))</f>
        <v>-1</v>
      </c>
      <c r="U1991">
        <f t="shared" si="265"/>
        <v>1</v>
      </c>
      <c r="V1991">
        <f>G1991*U1992</f>
        <v>-0.27705094659073798</v>
      </c>
    </row>
    <row r="1992" spans="1:22" x14ac:dyDescent="0.15">
      <c r="A1992">
        <v>20070126</v>
      </c>
      <c r="B1992">
        <v>1.2927999999999999</v>
      </c>
      <c r="C1992">
        <v>1.2957000000000001</v>
      </c>
      <c r="D1992">
        <v>1.2909999999999999</v>
      </c>
      <c r="E1992">
        <v>1.2938000000000001</v>
      </c>
      <c r="F1992">
        <v>-2E-3</v>
      </c>
      <c r="G1992">
        <v>-0.15434480629726799</v>
      </c>
      <c r="H1992">
        <v>0</v>
      </c>
      <c r="I1992">
        <f t="shared" si="271"/>
        <v>112.83779580774242</v>
      </c>
      <c r="J1992">
        <f t="shared" si="263"/>
        <v>1.2980100000000001</v>
      </c>
      <c r="K1992">
        <f t="shared" si="266"/>
        <v>1.31107</v>
      </c>
      <c r="L1992">
        <f t="shared" si="264"/>
        <v>1.2951374999999996</v>
      </c>
      <c r="M1992">
        <f t="shared" si="270"/>
        <v>1.2915119999999995</v>
      </c>
      <c r="N1992">
        <f t="shared" si="268"/>
        <v>1.2856824999999996</v>
      </c>
      <c r="O1992">
        <v>-0.37100015458339097</v>
      </c>
      <c r="P1992">
        <f t="shared" si="269"/>
        <v>0.37100015458339097</v>
      </c>
      <c r="Q1992">
        <f t="shared" si="267"/>
        <v>0.37100015458339097</v>
      </c>
      <c r="R1992">
        <f>MAX(I1964:I1993)</f>
        <v>116.2827586570281</v>
      </c>
      <c r="S1992">
        <f>MIN(I1964:I1993)</f>
        <v>112.75058155839338</v>
      </c>
      <c r="T1992">
        <f>IF(J1992&gt;K1992, 1, IF(J1992&lt;K1992, -1, 0))</f>
        <v>-1</v>
      </c>
      <c r="U1992">
        <f t="shared" si="265"/>
        <v>1</v>
      </c>
      <c r="V1992">
        <f>G1992*U1993</f>
        <v>-0.15434480629726799</v>
      </c>
    </row>
    <row r="1993" spans="1:22" x14ac:dyDescent="0.15">
      <c r="A1993">
        <v>20070129</v>
      </c>
      <c r="B1993">
        <v>1.2949999999999999</v>
      </c>
      <c r="C1993">
        <v>1.2997000000000001</v>
      </c>
      <c r="D1993">
        <v>1.2937000000000001</v>
      </c>
      <c r="E1993">
        <v>1.2986</v>
      </c>
      <c r="F1993">
        <v>4.7999999999999996E-3</v>
      </c>
      <c r="G1993">
        <v>0.37100015458339097</v>
      </c>
      <c r="H1993">
        <v>0</v>
      </c>
      <c r="I1993">
        <f t="shared" si="271"/>
        <v>113.25642420461764</v>
      </c>
      <c r="J1993">
        <f t="shared" si="263"/>
        <v>1.2981100000000001</v>
      </c>
      <c r="K1993">
        <f t="shared" si="266"/>
        <v>1.3097533333333331</v>
      </c>
      <c r="L1993">
        <f t="shared" si="264"/>
        <v>1.2953199999999996</v>
      </c>
      <c r="M1993">
        <f t="shared" si="270"/>
        <v>1.2916009999999993</v>
      </c>
      <c r="N1993">
        <f t="shared" si="268"/>
        <v>1.2858649999999996</v>
      </c>
      <c r="O1993">
        <v>-3.08024025873984E-2</v>
      </c>
      <c r="P1993">
        <f t="shared" si="269"/>
        <v>3.08024025873984E-2</v>
      </c>
      <c r="Q1993">
        <f t="shared" si="267"/>
        <v>3.08024025873984E-2</v>
      </c>
      <c r="R1993">
        <f>MAX(I1965:I1994)</f>
        <v>116.2827586570281</v>
      </c>
      <c r="S1993">
        <f>MIN(I1965:I1994)</f>
        <v>112.75058155839338</v>
      </c>
      <c r="T1993">
        <f>IF(J1993&gt;K1993, 1, IF(J1993&lt;K1993, -1, 0))</f>
        <v>-1</v>
      </c>
      <c r="U1993">
        <f t="shared" si="265"/>
        <v>1</v>
      </c>
      <c r="V1993">
        <f>G1993*U1994</f>
        <v>0.37100015458339097</v>
      </c>
    </row>
    <row r="1994" spans="1:22" x14ac:dyDescent="0.15">
      <c r="A1994">
        <v>20070130</v>
      </c>
      <c r="B1994">
        <v>1.3</v>
      </c>
      <c r="C1994">
        <v>1.3003</v>
      </c>
      <c r="D1994">
        <v>1.2972999999999999</v>
      </c>
      <c r="E1994">
        <v>1.2989999999999999</v>
      </c>
      <c r="F1994">
        <v>4.0000000000000002E-4</v>
      </c>
      <c r="G1994">
        <v>3.08024025873984E-2</v>
      </c>
      <c r="H1994">
        <v>0</v>
      </c>
      <c r="I1994">
        <f t="shared" si="271"/>
        <v>113.29130990435723</v>
      </c>
      <c r="J1994">
        <f t="shared" si="263"/>
        <v>1.2983699999999998</v>
      </c>
      <c r="K1994">
        <f t="shared" si="266"/>
        <v>1.3088366666666666</v>
      </c>
      <c r="L1994">
        <f t="shared" si="264"/>
        <v>1.2955762499999994</v>
      </c>
      <c r="M1994">
        <f t="shared" si="270"/>
        <v>1.2917589999999997</v>
      </c>
      <c r="N1994">
        <f t="shared" si="268"/>
        <v>1.2860737499999999</v>
      </c>
      <c r="O1994">
        <v>-0.51578137028484605</v>
      </c>
      <c r="P1994">
        <f t="shared" si="269"/>
        <v>0.51578137028484605</v>
      </c>
      <c r="Q1994">
        <f t="shared" si="267"/>
        <v>0.51578137028484605</v>
      </c>
      <c r="R1994">
        <f>MAX(I1966:I1995)</f>
        <v>116.2827586570281</v>
      </c>
      <c r="S1994">
        <f>MIN(I1966:I1995)</f>
        <v>112.75058155839338</v>
      </c>
      <c r="T1994">
        <f>IF(J1994&gt;K1994, 1, IF(J1994&lt;K1994, -1, 0))</f>
        <v>-1</v>
      </c>
      <c r="U1994">
        <f t="shared" si="265"/>
        <v>1</v>
      </c>
      <c r="V1994">
        <f>G1994*U1995</f>
        <v>3.08024025873984E-2</v>
      </c>
    </row>
    <row r="1995" spans="1:22" x14ac:dyDescent="0.15">
      <c r="A1995">
        <v>20070131</v>
      </c>
      <c r="B1995">
        <v>1.2986</v>
      </c>
      <c r="C1995">
        <v>1.3064</v>
      </c>
      <c r="D1995">
        <v>1.2955000000000001</v>
      </c>
      <c r="E1995">
        <v>1.3057000000000001</v>
      </c>
      <c r="F1995">
        <v>6.7000000000000002E-3</v>
      </c>
      <c r="G1995">
        <v>0.51578137028484605</v>
      </c>
      <c r="H1995">
        <v>0</v>
      </c>
      <c r="I1995">
        <f t="shared" si="271"/>
        <v>113.87564537499559</v>
      </c>
      <c r="J1995">
        <f t="shared" si="263"/>
        <v>1.2986800000000003</v>
      </c>
      <c r="K1995">
        <f t="shared" si="266"/>
        <v>1.3081066666666665</v>
      </c>
      <c r="L1995">
        <f t="shared" si="264"/>
        <v>1.2958612499999997</v>
      </c>
      <c r="M1995">
        <f t="shared" si="270"/>
        <v>1.2919249999999998</v>
      </c>
      <c r="N1995">
        <f t="shared" si="268"/>
        <v>1.2862612499999997</v>
      </c>
      <c r="O1995">
        <v>6.1269816956432098E-2</v>
      </c>
      <c r="P1995">
        <f t="shared" si="269"/>
        <v>-6.1269816956432098E-2</v>
      </c>
      <c r="Q1995">
        <f t="shared" si="267"/>
        <v>-6.1269816956432098E-2</v>
      </c>
      <c r="R1995">
        <f>MAX(I1967:I1996)</f>
        <v>116.2827586570281</v>
      </c>
      <c r="S1995">
        <f>MIN(I1967:I1996)</f>
        <v>112.75058155839338</v>
      </c>
      <c r="T1995">
        <f>IF(J1995&gt;K1995, 1, IF(J1995&lt;K1995, -1, 0))</f>
        <v>-1</v>
      </c>
      <c r="U1995">
        <f t="shared" si="265"/>
        <v>1</v>
      </c>
      <c r="V1995">
        <f>G1995*U1996</f>
        <v>0.51578137028484605</v>
      </c>
    </row>
    <row r="1996" spans="1:22" x14ac:dyDescent="0.15">
      <c r="A1996">
        <v>20070201</v>
      </c>
      <c r="B1996">
        <v>1.3048999999999999</v>
      </c>
      <c r="C1996">
        <v>1.3080000000000001</v>
      </c>
      <c r="D1996">
        <v>1.3042</v>
      </c>
      <c r="E1996">
        <v>1.3048999999999999</v>
      </c>
      <c r="F1996">
        <v>-8.0000000000000004E-4</v>
      </c>
      <c r="G1996">
        <v>-6.1269816956432098E-2</v>
      </c>
      <c r="H1996">
        <v>0</v>
      </c>
      <c r="I1996">
        <f t="shared" si="271"/>
        <v>113.80587397551636</v>
      </c>
      <c r="J1996">
        <f t="shared" si="263"/>
        <v>1.2995700000000001</v>
      </c>
      <c r="K1996">
        <f t="shared" si="266"/>
        <v>1.3078433333333335</v>
      </c>
      <c r="L1996">
        <f t="shared" si="264"/>
        <v>1.2962574999999998</v>
      </c>
      <c r="M1996">
        <f t="shared" si="270"/>
        <v>1.2922399999999996</v>
      </c>
      <c r="N1996">
        <f t="shared" si="268"/>
        <v>1.2865337499999998</v>
      </c>
      <c r="O1996">
        <v>0.444478504099933</v>
      </c>
      <c r="P1996">
        <f t="shared" si="269"/>
        <v>-0.444478504099933</v>
      </c>
      <c r="Q1996">
        <f t="shared" si="267"/>
        <v>-0.444478504099933</v>
      </c>
      <c r="R1996">
        <f>MAX(I1968:I1997)</f>
        <v>116.2827586570281</v>
      </c>
      <c r="S1996">
        <f>MIN(I1968:I1997)</f>
        <v>112.75058155839338</v>
      </c>
      <c r="T1996">
        <f>IF(J1996&gt;K1996, 1, IF(J1996&lt;K1996, -1, 0))</f>
        <v>-1</v>
      </c>
      <c r="U1996">
        <f t="shared" si="265"/>
        <v>1</v>
      </c>
      <c r="V1996">
        <f>G1996*U1997</f>
        <v>-6.1269816956432098E-2</v>
      </c>
    </row>
    <row r="1997" spans="1:22" x14ac:dyDescent="0.15">
      <c r="A1997">
        <v>20070202</v>
      </c>
      <c r="B1997">
        <v>1.3047</v>
      </c>
      <c r="C1997">
        <v>1.3090999999999999</v>
      </c>
      <c r="D1997">
        <v>1.2977000000000001</v>
      </c>
      <c r="E1997">
        <v>1.2990999999999999</v>
      </c>
      <c r="F1997">
        <v>-5.7999999999999996E-3</v>
      </c>
      <c r="G1997">
        <v>-0.444478504099933</v>
      </c>
      <c r="H1997">
        <v>0</v>
      </c>
      <c r="I1997">
        <f t="shared" si="271"/>
        <v>113.30003132929214</v>
      </c>
      <c r="J1997">
        <f t="shared" si="263"/>
        <v>1.30013</v>
      </c>
      <c r="K1997">
        <f t="shared" si="266"/>
        <v>1.3074999999999999</v>
      </c>
      <c r="L1997">
        <f t="shared" si="264"/>
        <v>1.2967487499999999</v>
      </c>
      <c r="M1997">
        <f t="shared" si="270"/>
        <v>1.2926089999999997</v>
      </c>
      <c r="N1997">
        <f t="shared" si="268"/>
        <v>1.286769375</v>
      </c>
      <c r="O1997">
        <v>0.28481256254328502</v>
      </c>
      <c r="P1997">
        <f t="shared" si="269"/>
        <v>-0.28481256254328502</v>
      </c>
      <c r="Q1997">
        <f t="shared" si="267"/>
        <v>-0.28481256254328502</v>
      </c>
      <c r="R1997">
        <f>MAX(I1969:I1998)</f>
        <v>116.2827586570281</v>
      </c>
      <c r="S1997">
        <f>MIN(I1969:I1998)</f>
        <v>112.75058155839338</v>
      </c>
      <c r="T1997">
        <f>IF(J1997&gt;K1997, 1, IF(J1997&lt;K1997, -1, 0))</f>
        <v>-1</v>
      </c>
      <c r="U1997">
        <f t="shared" si="265"/>
        <v>1</v>
      </c>
      <c r="V1997">
        <f>G1997*U1998</f>
        <v>-0.444478504099933</v>
      </c>
    </row>
    <row r="1998" spans="1:22" x14ac:dyDescent="0.15">
      <c r="A1998">
        <v>20070205</v>
      </c>
      <c r="B1998">
        <v>1.2951999999999999</v>
      </c>
      <c r="C1998">
        <v>1.296</v>
      </c>
      <c r="D1998">
        <v>1.2943</v>
      </c>
      <c r="E1998">
        <v>1.2954000000000001</v>
      </c>
      <c r="F1998">
        <v>-3.7000000000000002E-3</v>
      </c>
      <c r="G1998">
        <v>-0.28481256254328502</v>
      </c>
      <c r="H1998">
        <v>0</v>
      </c>
      <c r="I1998">
        <f t="shared" si="271"/>
        <v>112.97733860670084</v>
      </c>
      <c r="J1998">
        <f t="shared" ref="J1998:J2061" si="272">AVERAGE(E1988:E1997)</f>
        <v>1.3000499999999999</v>
      </c>
      <c r="K1998">
        <f t="shared" si="266"/>
        <v>1.3066499999999999</v>
      </c>
      <c r="L1998">
        <f t="shared" si="264"/>
        <v>1.2971674999999998</v>
      </c>
      <c r="M1998">
        <f t="shared" si="270"/>
        <v>1.2928929999999996</v>
      </c>
      <c r="N1998">
        <f t="shared" si="268"/>
        <v>1.28695625</v>
      </c>
      <c r="O1998">
        <v>-0.393700787401566</v>
      </c>
      <c r="P1998">
        <f t="shared" si="269"/>
        <v>0.393700787401566</v>
      </c>
      <c r="Q1998">
        <f t="shared" si="267"/>
        <v>0.393700787401566</v>
      </c>
      <c r="R1998">
        <f>MAX(I1970:I1999)</f>
        <v>116.2827586570281</v>
      </c>
      <c r="S1998">
        <f>MIN(I1970:I1999)</f>
        <v>112.75058155839338</v>
      </c>
      <c r="T1998">
        <f>IF(J1998&gt;K1998, 1, IF(J1998&lt;K1998, -1, 0))</f>
        <v>-1</v>
      </c>
      <c r="U1998">
        <f t="shared" si="265"/>
        <v>1</v>
      </c>
      <c r="V1998">
        <f>G1998*U1999</f>
        <v>-0.28481256254328502</v>
      </c>
    </row>
    <row r="1999" spans="1:22" x14ac:dyDescent="0.15">
      <c r="A1999">
        <v>20070206</v>
      </c>
      <c r="B1999">
        <v>1.2977000000000001</v>
      </c>
      <c r="C1999">
        <v>1.3016000000000001</v>
      </c>
      <c r="D1999">
        <v>1.2963</v>
      </c>
      <c r="E1999">
        <v>1.3005</v>
      </c>
      <c r="F1999">
        <v>5.1000000000000004E-3</v>
      </c>
      <c r="G1999">
        <v>0.393700787401566</v>
      </c>
      <c r="H1999">
        <v>0</v>
      </c>
      <c r="I1999">
        <f t="shared" si="271"/>
        <v>113.42213127838076</v>
      </c>
      <c r="J1999">
        <f t="shared" si="272"/>
        <v>1.29972</v>
      </c>
      <c r="K1999">
        <f t="shared" si="266"/>
        <v>1.3057300000000001</v>
      </c>
      <c r="L1999">
        <f t="shared" si="264"/>
        <v>1.2976349999999996</v>
      </c>
      <c r="M1999">
        <f t="shared" si="270"/>
        <v>1.2931509999999997</v>
      </c>
      <c r="N1999">
        <f t="shared" si="268"/>
        <v>1.28709875</v>
      </c>
      <c r="O1999">
        <v>-0.19223375624759301</v>
      </c>
      <c r="P1999">
        <f t="shared" si="269"/>
        <v>0.19223375624759301</v>
      </c>
      <c r="Q1999">
        <f t="shared" si="267"/>
        <v>0.19223375624759301</v>
      </c>
      <c r="R1999">
        <f>MAX(I1971:I2000)</f>
        <v>116.2827586570281</v>
      </c>
      <c r="S1999">
        <f>MIN(I1971:I2000)</f>
        <v>112.75058155839338</v>
      </c>
      <c r="T1999">
        <f>IF(J1999&gt;K1999, 1, IF(J1999&lt;K1999, -1, 0))</f>
        <v>-1</v>
      </c>
      <c r="U1999">
        <f t="shared" si="265"/>
        <v>1</v>
      </c>
      <c r="V1999">
        <f>G1999*U2000</f>
        <v>0.393700787401566</v>
      </c>
    </row>
    <row r="2000" spans="1:22" x14ac:dyDescent="0.15">
      <c r="A2000">
        <v>20070207</v>
      </c>
      <c r="B2000">
        <v>1.3008999999999999</v>
      </c>
      <c r="C2000">
        <v>1.3049999999999999</v>
      </c>
      <c r="D2000">
        <v>1.3008999999999999</v>
      </c>
      <c r="E2000">
        <v>1.3029999999999999</v>
      </c>
      <c r="F2000">
        <v>2.5000000000000001E-3</v>
      </c>
      <c r="G2000">
        <v>0.19223375624759301</v>
      </c>
      <c r="H2000">
        <v>0</v>
      </c>
      <c r="I2000">
        <f t="shared" si="271"/>
        <v>113.64016690175328</v>
      </c>
      <c r="J2000">
        <f t="shared" si="272"/>
        <v>1.2992199999999998</v>
      </c>
      <c r="K2000">
        <f t="shared" si="266"/>
        <v>1.3049866666666667</v>
      </c>
      <c r="L2000">
        <f t="shared" si="264"/>
        <v>1.2981874999999996</v>
      </c>
      <c r="M2000">
        <f t="shared" si="270"/>
        <v>1.2933949999999996</v>
      </c>
      <c r="N2000">
        <f t="shared" si="268"/>
        <v>1.2873168750000001</v>
      </c>
      <c r="O2000">
        <v>-0.237912509593254</v>
      </c>
      <c r="P2000">
        <f t="shared" si="269"/>
        <v>0.237912509593254</v>
      </c>
      <c r="Q2000">
        <f t="shared" si="267"/>
        <v>0.237912509593254</v>
      </c>
      <c r="R2000">
        <f>MAX(I1972:I2001)</f>
        <v>116.2827586570281</v>
      </c>
      <c r="S2000">
        <f>MIN(I1972:I2001)</f>
        <v>112.75058155839338</v>
      </c>
      <c r="T2000">
        <f>IF(J2000&gt;K2000, 1, IF(J2000&lt;K2000, -1, 0))</f>
        <v>-1</v>
      </c>
      <c r="U2000">
        <f t="shared" si="265"/>
        <v>1</v>
      </c>
      <c r="V2000">
        <f>G2000*U2001</f>
        <v>0.19223375624759301</v>
      </c>
    </row>
    <row r="2001" spans="1:22" x14ac:dyDescent="0.15">
      <c r="A2001">
        <v>20070208</v>
      </c>
      <c r="B2001">
        <v>1.3010999999999999</v>
      </c>
      <c r="C2001">
        <v>1.3063</v>
      </c>
      <c r="D2001">
        <v>1.3009999999999999</v>
      </c>
      <c r="E2001">
        <v>1.3061</v>
      </c>
      <c r="F2001">
        <v>3.0999999999999999E-3</v>
      </c>
      <c r="G2001">
        <v>0.237912509593254</v>
      </c>
      <c r="H2001">
        <v>0</v>
      </c>
      <c r="I2001">
        <f t="shared" si="271"/>
        <v>113.9105310747352</v>
      </c>
      <c r="J2001">
        <f t="shared" si="272"/>
        <v>1.29958</v>
      </c>
      <c r="K2001">
        <f t="shared" si="266"/>
        <v>1.3045266666666666</v>
      </c>
      <c r="L2001">
        <f t="shared" si="264"/>
        <v>1.2987349999999998</v>
      </c>
      <c r="M2001">
        <f t="shared" si="270"/>
        <v>1.2936359999999996</v>
      </c>
      <c r="N2001">
        <f t="shared" si="268"/>
        <v>1.2875475000000001</v>
      </c>
      <c r="O2001">
        <v>0.26031697419799898</v>
      </c>
      <c r="P2001">
        <f t="shared" si="269"/>
        <v>-0.26031697419799898</v>
      </c>
      <c r="Q2001">
        <f t="shared" si="267"/>
        <v>-0.26031697419799898</v>
      </c>
      <c r="R2001">
        <f>MAX(I1973:I2002)</f>
        <v>116.2827586570281</v>
      </c>
      <c r="S2001">
        <f>MIN(I1973:I2002)</f>
        <v>112.75058155839338</v>
      </c>
      <c r="T2001">
        <f>IF(J2001&gt;K2001, 1, IF(J2001&lt;K2001, -1, 0))</f>
        <v>-1</v>
      </c>
      <c r="U2001">
        <f t="shared" si="265"/>
        <v>1</v>
      </c>
      <c r="V2001">
        <f>G2001*U2002</f>
        <v>0.237912509593254</v>
      </c>
    </row>
    <row r="2002" spans="1:22" x14ac:dyDescent="0.15">
      <c r="A2002">
        <v>20070209</v>
      </c>
      <c r="B2002">
        <v>1.3030999999999999</v>
      </c>
      <c r="C2002">
        <v>1.3033999999999999</v>
      </c>
      <c r="D2002">
        <v>1.3003</v>
      </c>
      <c r="E2002">
        <v>1.3027</v>
      </c>
      <c r="F2002">
        <v>-3.3999999999999998E-3</v>
      </c>
      <c r="G2002">
        <v>-0.26031697419799898</v>
      </c>
      <c r="H2002">
        <v>0</v>
      </c>
      <c r="I2002">
        <f t="shared" si="271"/>
        <v>113.61400262694859</v>
      </c>
      <c r="J2002">
        <f t="shared" si="272"/>
        <v>1.30061</v>
      </c>
      <c r="K2002">
        <f t="shared" si="266"/>
        <v>1.3042333333333334</v>
      </c>
      <c r="L2002">
        <f t="shared" si="264"/>
        <v>1.2993637499999999</v>
      </c>
      <c r="M2002">
        <f t="shared" si="270"/>
        <v>1.2939719999999997</v>
      </c>
      <c r="N2002">
        <f t="shared" si="268"/>
        <v>1.2877506249999999</v>
      </c>
      <c r="O2002">
        <v>0.34543640132033099</v>
      </c>
      <c r="P2002">
        <f t="shared" si="269"/>
        <v>-0.34543640132033099</v>
      </c>
      <c r="Q2002">
        <f t="shared" si="267"/>
        <v>-0.34543640132033099</v>
      </c>
      <c r="R2002">
        <f>MAX(I1974:I2003)</f>
        <v>116.2827586570281</v>
      </c>
      <c r="S2002">
        <f>MIN(I1974:I2003)</f>
        <v>112.75058155839338</v>
      </c>
      <c r="T2002">
        <f>IF(J2002&gt;K2002, 1, IF(J2002&lt;K2002, -1, 0))</f>
        <v>-1</v>
      </c>
      <c r="U2002">
        <f t="shared" si="265"/>
        <v>1</v>
      </c>
      <c r="V2002">
        <f>G2002*U2003</f>
        <v>-0.26031697419799898</v>
      </c>
    </row>
    <row r="2003" spans="1:22" x14ac:dyDescent="0.15">
      <c r="A2003">
        <v>20070212</v>
      </c>
      <c r="B2003">
        <v>1.298</v>
      </c>
      <c r="C2003">
        <v>1.2988999999999999</v>
      </c>
      <c r="D2003">
        <v>1.2975000000000001</v>
      </c>
      <c r="E2003">
        <v>1.2982</v>
      </c>
      <c r="F2003">
        <v>-4.4999999999999997E-3</v>
      </c>
      <c r="G2003">
        <v>-0.34543640132033099</v>
      </c>
      <c r="H2003">
        <v>0</v>
      </c>
      <c r="I2003">
        <f t="shared" si="271"/>
        <v>113.22153850487807</v>
      </c>
      <c r="J2003">
        <f t="shared" si="272"/>
        <v>1.3014999999999999</v>
      </c>
      <c r="K2003">
        <f t="shared" si="266"/>
        <v>1.3037533333333333</v>
      </c>
      <c r="L2003">
        <f t="shared" si="264"/>
        <v>1.2999387499999999</v>
      </c>
      <c r="M2003">
        <f t="shared" si="270"/>
        <v>1.2942339999999992</v>
      </c>
      <c r="N2003">
        <f t="shared" si="268"/>
        <v>1.2879812499999999</v>
      </c>
      <c r="O2003">
        <v>-0.53920813433984704</v>
      </c>
      <c r="P2003">
        <f t="shared" si="269"/>
        <v>0.53920813433984704</v>
      </c>
      <c r="Q2003">
        <f t="shared" si="267"/>
        <v>0.53920813433984704</v>
      </c>
      <c r="R2003">
        <f>MAX(I1975:I2004)</f>
        <v>116.2827586570281</v>
      </c>
      <c r="S2003">
        <f>MIN(I1975:I2004)</f>
        <v>112.75058155839338</v>
      </c>
      <c r="T2003">
        <f>IF(J2003&gt;K2003, 1, IF(J2003&lt;K2003, -1, 0))</f>
        <v>-1</v>
      </c>
      <c r="U2003">
        <f t="shared" si="265"/>
        <v>1</v>
      </c>
      <c r="V2003">
        <f>G2003*U2004</f>
        <v>-0.34543640132033099</v>
      </c>
    </row>
    <row r="2004" spans="1:22" x14ac:dyDescent="0.15">
      <c r="A2004">
        <v>20070213</v>
      </c>
      <c r="B2004">
        <v>1.3042</v>
      </c>
      <c r="C2004">
        <v>1.3065</v>
      </c>
      <c r="D2004">
        <v>1.3028</v>
      </c>
      <c r="E2004">
        <v>1.3051999999999999</v>
      </c>
      <c r="F2004">
        <v>7.0000000000000001E-3</v>
      </c>
      <c r="G2004">
        <v>0.53920813433984704</v>
      </c>
      <c r="H2004">
        <v>0</v>
      </c>
      <c r="I2004">
        <f t="shared" si="271"/>
        <v>113.83203825032111</v>
      </c>
      <c r="J2004">
        <f t="shared" si="272"/>
        <v>1.3014600000000001</v>
      </c>
      <c r="K2004">
        <f t="shared" si="266"/>
        <v>1.3030499999999998</v>
      </c>
      <c r="L2004">
        <f t="shared" ref="L2004:L2067" si="273">AVERAGE(E1924:E2003)</f>
        <v>1.3004374999999999</v>
      </c>
      <c r="M2004">
        <f t="shared" si="270"/>
        <v>1.2944749999999996</v>
      </c>
      <c r="N2004">
        <f t="shared" si="268"/>
        <v>1.2882256249999999</v>
      </c>
      <c r="O2004">
        <v>-0.69721115537849399</v>
      </c>
      <c r="P2004">
        <f t="shared" si="269"/>
        <v>0.69721115537849399</v>
      </c>
      <c r="Q2004">
        <f t="shared" si="267"/>
        <v>0.69721115537849399</v>
      </c>
      <c r="R2004">
        <f>MAX(I1976:I2005)</f>
        <v>115.21874481497024</v>
      </c>
      <c r="S2004">
        <f>MIN(I1976:I2005)</f>
        <v>112.75058155839338</v>
      </c>
      <c r="T2004">
        <f>IF(J2004&gt;K2004, 1, IF(J2004&lt;K2004, -1, 0))</f>
        <v>-1</v>
      </c>
      <c r="U2004">
        <f t="shared" ref="U2004:U2067" si="274">IF(T1954=-1,-1,IF(T1954=1,1,U1953))</f>
        <v>1</v>
      </c>
      <c r="V2004">
        <f>G2004*U2005</f>
        <v>0.53920813433984704</v>
      </c>
    </row>
    <row r="2005" spans="1:22" x14ac:dyDescent="0.15">
      <c r="A2005">
        <v>20070214</v>
      </c>
      <c r="B2005">
        <v>1.3104</v>
      </c>
      <c r="C2005">
        <v>1.3169999999999999</v>
      </c>
      <c r="D2005">
        <v>1.3101</v>
      </c>
      <c r="E2005">
        <v>1.3143</v>
      </c>
      <c r="F2005">
        <v>9.1000000000000004E-3</v>
      </c>
      <c r="G2005">
        <v>0.69721115537849399</v>
      </c>
      <c r="H2005">
        <v>0</v>
      </c>
      <c r="I2005">
        <f t="shared" si="271"/>
        <v>114.62568791939705</v>
      </c>
      <c r="J2005">
        <f t="shared" si="272"/>
        <v>1.3020799999999997</v>
      </c>
      <c r="K2005">
        <f t="shared" si="266"/>
        <v>1.3024366666666665</v>
      </c>
      <c r="L2005">
        <f t="shared" si="273"/>
        <v>1.3010349999999999</v>
      </c>
      <c r="M2005">
        <f t="shared" si="270"/>
        <v>1.2947679999999999</v>
      </c>
      <c r="N2005">
        <f t="shared" si="268"/>
        <v>1.2884756249999998</v>
      </c>
      <c r="O2005">
        <v>-0.167389484896902</v>
      </c>
      <c r="P2005">
        <f t="shared" si="269"/>
        <v>0.167389484896902</v>
      </c>
      <c r="Q2005">
        <f t="shared" si="267"/>
        <v>0.167389484896902</v>
      </c>
      <c r="R2005">
        <f>MAX(I1977:I2006)</f>
        <v>114.81755926796485</v>
      </c>
      <c r="S2005">
        <f>MIN(I1977:I2006)</f>
        <v>112.75058155839338</v>
      </c>
      <c r="T2005">
        <f>IF(J2005&gt;K2005, 1, IF(J2005&lt;K2005, -1, 0))</f>
        <v>-1</v>
      </c>
      <c r="U2005">
        <f t="shared" si="274"/>
        <v>1</v>
      </c>
      <c r="V2005">
        <f>G2005*U2006</f>
        <v>0.69721115537849399</v>
      </c>
    </row>
    <row r="2006" spans="1:22" x14ac:dyDescent="0.15">
      <c r="A2006">
        <v>20070215</v>
      </c>
      <c r="B2006">
        <v>1.3156000000000001</v>
      </c>
      <c r="C2006">
        <v>1.3186</v>
      </c>
      <c r="D2006">
        <v>1.3141</v>
      </c>
      <c r="E2006">
        <v>1.3165</v>
      </c>
      <c r="F2006">
        <v>2.2000000000000001E-3</v>
      </c>
      <c r="G2006">
        <v>0.167389484896902</v>
      </c>
      <c r="H2006">
        <v>0</v>
      </c>
      <c r="I2006">
        <f t="shared" si="271"/>
        <v>114.81755926796485</v>
      </c>
      <c r="J2006">
        <f t="shared" si="272"/>
        <v>1.3029399999999998</v>
      </c>
      <c r="K2006">
        <f t="shared" si="266"/>
        <v>1.3018033333333334</v>
      </c>
      <c r="L2006">
        <f t="shared" si="273"/>
        <v>1.3016299999999998</v>
      </c>
      <c r="M2006">
        <f t="shared" si="270"/>
        <v>1.2950639999999998</v>
      </c>
      <c r="N2006">
        <f t="shared" si="268"/>
        <v>1.2887799999999998</v>
      </c>
      <c r="O2006">
        <v>-9.1150778579573905E-2</v>
      </c>
      <c r="P2006">
        <f t="shared" si="269"/>
        <v>-9.1150778579573905E-2</v>
      </c>
      <c r="Q2006">
        <f t="shared" si="267"/>
        <v>-9.1150778579573905E-2</v>
      </c>
      <c r="R2006">
        <f>MAX(I1978:I2007)</f>
        <v>114.81755926796485</v>
      </c>
      <c r="S2006">
        <f>MIN(I1978:I2007)</f>
        <v>112.75058155839338</v>
      </c>
      <c r="T2006">
        <f>IF(J2006&gt;K2006, 1, IF(J2006&lt;K2006, -1, 0))</f>
        <v>1</v>
      </c>
      <c r="U2006">
        <f t="shared" si="274"/>
        <v>1</v>
      </c>
      <c r="V2006">
        <f>G2006*U2007</f>
        <v>0.167389484896902</v>
      </c>
    </row>
    <row r="2007" spans="1:22" x14ac:dyDescent="0.15">
      <c r="A2007">
        <v>20070216</v>
      </c>
      <c r="B2007">
        <v>1.3138000000000001</v>
      </c>
      <c r="C2007">
        <v>1.3156000000000001</v>
      </c>
      <c r="D2007">
        <v>1.3110999999999999</v>
      </c>
      <c r="E2007">
        <v>1.3152999999999999</v>
      </c>
      <c r="F2007">
        <v>-1.1999999999999999E-3</v>
      </c>
      <c r="G2007">
        <v>-9.1150778579573905E-2</v>
      </c>
      <c r="H2007">
        <v>0</v>
      </c>
      <c r="I2007">
        <f t="shared" si="271"/>
        <v>114.71290216874604</v>
      </c>
      <c r="J2007">
        <f t="shared" si="272"/>
        <v>1.3040999999999998</v>
      </c>
      <c r="K2007">
        <f t="shared" si="266"/>
        <v>1.30165</v>
      </c>
      <c r="L2007">
        <f t="shared" si="273"/>
        <v>1.3022637500000001</v>
      </c>
      <c r="M2007">
        <f t="shared" si="270"/>
        <v>1.2953859999999997</v>
      </c>
      <c r="N2007">
        <f t="shared" si="268"/>
        <v>1.2891168749999999</v>
      </c>
      <c r="O2007">
        <v>-1.52056565042179E-2</v>
      </c>
      <c r="P2007">
        <f t="shared" si="269"/>
        <v>-1.52056565042179E-2</v>
      </c>
      <c r="Q2007">
        <f t="shared" si="267"/>
        <v>-1.52056565042179E-2</v>
      </c>
      <c r="R2007">
        <f>MAX(I1979:I2008)</f>
        <v>114.81755926796485</v>
      </c>
      <c r="S2007">
        <f>MIN(I1979:I2008)</f>
        <v>112.75058155839338</v>
      </c>
      <c r="T2007">
        <f>IF(J2007&gt;K2007, 1, IF(J2007&lt;K2007, -1, 0))</f>
        <v>1</v>
      </c>
      <c r="U2007">
        <f t="shared" si="274"/>
        <v>1</v>
      </c>
      <c r="V2007">
        <f>G2007*U2008</f>
        <v>-9.1150778579573905E-2</v>
      </c>
    </row>
    <row r="2008" spans="1:22" x14ac:dyDescent="0.15">
      <c r="A2008">
        <v>20070220</v>
      </c>
      <c r="B2008">
        <v>1.3163</v>
      </c>
      <c r="C2008">
        <v>1.3170999999999999</v>
      </c>
      <c r="D2008">
        <v>1.3146</v>
      </c>
      <c r="E2008">
        <v>1.3150999999999999</v>
      </c>
      <c r="F2008">
        <v>-2.0000000000000001E-4</v>
      </c>
      <c r="G2008">
        <v>-1.52056565042179E-2</v>
      </c>
      <c r="H2008">
        <v>0</v>
      </c>
      <c r="I2008">
        <f t="shared" si="271"/>
        <v>114.69545931887625</v>
      </c>
      <c r="J2008">
        <f t="shared" si="272"/>
        <v>1.3057199999999998</v>
      </c>
      <c r="K2008">
        <f t="shared" si="266"/>
        <v>1.3017233333333336</v>
      </c>
      <c r="L2008">
        <f t="shared" si="273"/>
        <v>1.30296875</v>
      </c>
      <c r="M2008">
        <f t="shared" si="270"/>
        <v>1.2957179999999999</v>
      </c>
      <c r="N2008">
        <f t="shared" si="268"/>
        <v>1.28938</v>
      </c>
      <c r="O2008">
        <v>3.8019922439370898E-2</v>
      </c>
      <c r="P2008">
        <f t="shared" si="269"/>
        <v>3.8019922439370898E-2</v>
      </c>
      <c r="Q2008">
        <f t="shared" si="267"/>
        <v>3.8019922439370898E-2</v>
      </c>
      <c r="R2008">
        <f>MAX(I1980:I2009)</f>
        <v>114.81755926796485</v>
      </c>
      <c r="S2008">
        <f>MIN(I1980:I2009)</f>
        <v>112.75058155839338</v>
      </c>
      <c r="T2008">
        <f>IF(J2008&gt;K2008, 1, IF(J2008&lt;K2008, -1, 0))</f>
        <v>1</v>
      </c>
      <c r="U2008">
        <f t="shared" si="274"/>
        <v>1</v>
      </c>
      <c r="V2008">
        <f>G2008*U2009</f>
        <v>-1.52056565042179E-2</v>
      </c>
    </row>
    <row r="2009" spans="1:22" x14ac:dyDescent="0.15">
      <c r="A2009">
        <v>20070221</v>
      </c>
      <c r="B2009">
        <v>1.3165</v>
      </c>
      <c r="C2009">
        <v>1.3166</v>
      </c>
      <c r="D2009">
        <v>1.3126</v>
      </c>
      <c r="E2009">
        <v>1.3156000000000001</v>
      </c>
      <c r="F2009">
        <v>5.0000000000000001E-4</v>
      </c>
      <c r="G2009">
        <v>3.8019922439370898E-2</v>
      </c>
      <c r="H2009">
        <v>0</v>
      </c>
      <c r="I2009">
        <f t="shared" si="271"/>
        <v>114.73906644355075</v>
      </c>
      <c r="J2009">
        <f t="shared" si="272"/>
        <v>1.30769</v>
      </c>
      <c r="K2009">
        <f t="shared" si="266"/>
        <v>1.3020533333333335</v>
      </c>
      <c r="L2009">
        <f t="shared" si="273"/>
        <v>1.303655</v>
      </c>
      <c r="M2009">
        <f t="shared" si="270"/>
        <v>1.2961119999999999</v>
      </c>
      <c r="N2009">
        <f t="shared" si="268"/>
        <v>1.289568125</v>
      </c>
      <c r="O2009">
        <v>-0.114016418364249</v>
      </c>
      <c r="P2009">
        <f t="shared" si="269"/>
        <v>-0.114016418364249</v>
      </c>
      <c r="Q2009">
        <f t="shared" si="267"/>
        <v>-0.114016418364249</v>
      </c>
      <c r="R2009">
        <f>MAX(I1981:I2010)</f>
        <v>114.81755926796485</v>
      </c>
      <c r="S2009">
        <f>MIN(I1981:I2010)</f>
        <v>112.75058155839338</v>
      </c>
      <c r="T2009">
        <f>IF(J2009&gt;K2009, 1, IF(J2009&lt;K2009, -1, 0))</f>
        <v>1</v>
      </c>
      <c r="U2009">
        <f t="shared" si="274"/>
        <v>1</v>
      </c>
      <c r="V2009">
        <f>G2009*U2010</f>
        <v>3.8019922439370898E-2</v>
      </c>
    </row>
    <row r="2010" spans="1:22" x14ac:dyDescent="0.15">
      <c r="A2010">
        <v>20070222</v>
      </c>
      <c r="B2010">
        <v>1.3118000000000001</v>
      </c>
      <c r="C2010">
        <v>1.3156000000000001</v>
      </c>
      <c r="D2010">
        <v>1.3109999999999999</v>
      </c>
      <c r="E2010">
        <v>1.3141</v>
      </c>
      <c r="F2010">
        <v>-1.5E-3</v>
      </c>
      <c r="G2010">
        <v>-0.114016418364249</v>
      </c>
      <c r="H2010">
        <v>0</v>
      </c>
      <c r="I2010">
        <f t="shared" si="271"/>
        <v>114.60824506952724</v>
      </c>
      <c r="J2010">
        <f t="shared" si="272"/>
        <v>1.3091999999999999</v>
      </c>
      <c r="K2010">
        <f t="shared" si="266"/>
        <v>1.3023700000000005</v>
      </c>
      <c r="L2010">
        <f t="shared" si="273"/>
        <v>1.3042899999999999</v>
      </c>
      <c r="M2010">
        <f t="shared" si="270"/>
        <v>1.2965049999999996</v>
      </c>
      <c r="N2010">
        <f t="shared" si="268"/>
        <v>1.2897518750000001</v>
      </c>
      <c r="O2010">
        <v>0.2815615249981</v>
      </c>
      <c r="P2010">
        <f t="shared" si="269"/>
        <v>0.2815615249981</v>
      </c>
      <c r="Q2010">
        <f t="shared" si="267"/>
        <v>0.2815615249981</v>
      </c>
      <c r="R2010">
        <f>MAX(I1982:I2011)</f>
        <v>114.93093779211856</v>
      </c>
      <c r="S2010">
        <f>MIN(I1982:I2011)</f>
        <v>112.75058155839338</v>
      </c>
      <c r="T2010">
        <f>IF(J2010&gt;K2010, 1, IF(J2010&lt;K2010, -1, 0))</f>
        <v>1</v>
      </c>
      <c r="U2010">
        <f t="shared" si="274"/>
        <v>1</v>
      </c>
      <c r="V2010">
        <f>G2010*U2011</f>
        <v>-0.114016418364249</v>
      </c>
    </row>
    <row r="2011" spans="1:22" x14ac:dyDescent="0.15">
      <c r="A2011">
        <v>20070223</v>
      </c>
      <c r="B2011">
        <v>1.3148</v>
      </c>
      <c r="C2011">
        <v>1.3201000000000001</v>
      </c>
      <c r="D2011">
        <v>1.3137000000000001</v>
      </c>
      <c r="E2011">
        <v>1.3178000000000001</v>
      </c>
      <c r="F2011">
        <v>3.7000000000000002E-3</v>
      </c>
      <c r="G2011">
        <v>0.2815615249981</v>
      </c>
      <c r="H2011">
        <v>0</v>
      </c>
      <c r="I2011">
        <f t="shared" si="271"/>
        <v>114.93093779211856</v>
      </c>
      <c r="J2011">
        <f t="shared" si="272"/>
        <v>1.3103099999999999</v>
      </c>
      <c r="K2011">
        <f t="shared" si="266"/>
        <v>1.3027000000000006</v>
      </c>
      <c r="L2011">
        <f t="shared" si="273"/>
        <v>1.30481</v>
      </c>
      <c r="M2011">
        <f t="shared" si="270"/>
        <v>1.2968799999999996</v>
      </c>
      <c r="N2011">
        <f t="shared" si="268"/>
        <v>1.289965</v>
      </c>
      <c r="O2011">
        <v>0.13659128851115701</v>
      </c>
      <c r="P2011">
        <f t="shared" si="269"/>
        <v>0.13659128851115701</v>
      </c>
      <c r="Q2011">
        <f t="shared" si="267"/>
        <v>0.13659128851115701</v>
      </c>
      <c r="R2011">
        <f>MAX(I1983:I2012)</f>
        <v>115.08792344094677</v>
      </c>
      <c r="S2011">
        <f>MIN(I1983:I2012)</f>
        <v>112.83779580774242</v>
      </c>
      <c r="T2011">
        <f>IF(J2011&gt;K2011, 1, IF(J2011&lt;K2011, -1, 0))</f>
        <v>1</v>
      </c>
      <c r="U2011">
        <f t="shared" si="274"/>
        <v>1</v>
      </c>
      <c r="V2011">
        <f>G2011*U2012</f>
        <v>0.2815615249981</v>
      </c>
    </row>
    <row r="2012" spans="1:22" x14ac:dyDescent="0.15">
      <c r="A2012">
        <v>20070226</v>
      </c>
      <c r="B2012">
        <v>1.3174999999999999</v>
      </c>
      <c r="C2012">
        <v>1.3199000000000001</v>
      </c>
      <c r="D2012">
        <v>1.3167</v>
      </c>
      <c r="E2012">
        <v>1.3196000000000001</v>
      </c>
      <c r="F2012">
        <v>1.8E-3</v>
      </c>
      <c r="G2012">
        <v>0.13659128851115701</v>
      </c>
      <c r="H2012">
        <v>0</v>
      </c>
      <c r="I2012">
        <f t="shared" si="271"/>
        <v>115.08792344094677</v>
      </c>
      <c r="J2012">
        <f t="shared" si="272"/>
        <v>1.31148</v>
      </c>
      <c r="K2012">
        <f t="shared" si="266"/>
        <v>1.303366666666667</v>
      </c>
      <c r="L2012">
        <f t="shared" si="273"/>
        <v>1.3053224999999999</v>
      </c>
      <c r="M2012">
        <f t="shared" si="270"/>
        <v>1.2973189999999997</v>
      </c>
      <c r="N2012">
        <f t="shared" si="268"/>
        <v>1.2901775000000002</v>
      </c>
      <c r="O2012">
        <v>0.44710518338888999</v>
      </c>
      <c r="P2012">
        <f t="shared" si="269"/>
        <v>0.44710518338888999</v>
      </c>
      <c r="Q2012">
        <f t="shared" si="267"/>
        <v>0.44710518338888999</v>
      </c>
      <c r="R2012">
        <f>MAX(I1984:I2013)</f>
        <v>115.60248751210587</v>
      </c>
      <c r="S2012">
        <f>MIN(I1984:I2013)</f>
        <v>112.83779580774242</v>
      </c>
      <c r="T2012">
        <f>IF(J2012&gt;K2012, 1, IF(J2012&lt;K2012, -1, 0))</f>
        <v>1</v>
      </c>
      <c r="U2012">
        <f t="shared" si="274"/>
        <v>1</v>
      </c>
      <c r="V2012">
        <f>G2012*U2013</f>
        <v>0.13659128851115701</v>
      </c>
    </row>
    <row r="2013" spans="1:22" x14ac:dyDescent="0.15">
      <c r="A2013">
        <v>20070227</v>
      </c>
      <c r="B2013">
        <v>1.3241000000000001</v>
      </c>
      <c r="C2013">
        <v>1.3269</v>
      </c>
      <c r="D2013">
        <v>1.3231999999999999</v>
      </c>
      <c r="E2013">
        <v>1.3254999999999999</v>
      </c>
      <c r="F2013">
        <v>5.8999999999999999E-3</v>
      </c>
      <c r="G2013">
        <v>0.44710518338888999</v>
      </c>
      <c r="H2013">
        <v>0</v>
      </c>
      <c r="I2013">
        <f t="shared" si="271"/>
        <v>115.60248751210587</v>
      </c>
      <c r="J2013">
        <f t="shared" si="272"/>
        <v>1.3131699999999999</v>
      </c>
      <c r="K2013">
        <f t="shared" si="266"/>
        <v>1.3042600000000004</v>
      </c>
      <c r="L2013">
        <f t="shared" si="273"/>
        <v>1.3058650000000001</v>
      </c>
      <c r="M2013">
        <f t="shared" si="270"/>
        <v>1.2977229999999997</v>
      </c>
      <c r="N2013">
        <f t="shared" si="268"/>
        <v>1.2903768750000002</v>
      </c>
      <c r="O2013">
        <v>-9.8076197661249101E-2</v>
      </c>
      <c r="P2013">
        <f t="shared" si="269"/>
        <v>-9.8076197661249101E-2</v>
      </c>
      <c r="Q2013">
        <f t="shared" si="267"/>
        <v>-9.8076197661249101E-2</v>
      </c>
      <c r="R2013">
        <f>MAX(I1985:I2014)</f>
        <v>115.60248751210587</v>
      </c>
      <c r="S2013">
        <f>MIN(I1985:I2014)</f>
        <v>112.83779580774242</v>
      </c>
      <c r="T2013">
        <f>IF(J2013&gt;K2013, 1, IF(J2013&lt;K2013, -1, 0))</f>
        <v>1</v>
      </c>
      <c r="U2013">
        <f t="shared" si="274"/>
        <v>1</v>
      </c>
      <c r="V2013">
        <f>G2013*U2014</f>
        <v>0.44710518338888999</v>
      </c>
    </row>
    <row r="2014" spans="1:22" x14ac:dyDescent="0.15">
      <c r="A2014">
        <v>20070228</v>
      </c>
      <c r="B2014">
        <v>1.3222</v>
      </c>
      <c r="C2014">
        <v>1.3244</v>
      </c>
      <c r="D2014">
        <v>1.3203</v>
      </c>
      <c r="E2014">
        <v>1.3242</v>
      </c>
      <c r="F2014">
        <v>-1.2999999999999999E-3</v>
      </c>
      <c r="G2014">
        <v>-9.8076197661249101E-2</v>
      </c>
      <c r="H2014">
        <v>0</v>
      </c>
      <c r="I2014">
        <f t="shared" si="271"/>
        <v>115.48910898795218</v>
      </c>
      <c r="J2014">
        <f t="shared" si="272"/>
        <v>1.3158999999999998</v>
      </c>
      <c r="K2014">
        <f t="shared" si="266"/>
        <v>1.3052433333333335</v>
      </c>
      <c r="L2014">
        <f t="shared" si="273"/>
        <v>1.3064387500000003</v>
      </c>
      <c r="M2014">
        <f t="shared" si="270"/>
        <v>1.2981969999999998</v>
      </c>
      <c r="N2014">
        <f t="shared" si="268"/>
        <v>1.2906662500000003</v>
      </c>
      <c r="O2014">
        <v>-0.27941398580275201</v>
      </c>
      <c r="P2014">
        <f t="shared" si="269"/>
        <v>-0.27941398580275201</v>
      </c>
      <c r="Q2014">
        <f t="shared" si="267"/>
        <v>-0.27941398580275201</v>
      </c>
      <c r="R2014">
        <f>MAX(I1986:I2015)</f>
        <v>115.60248751210587</v>
      </c>
      <c r="S2014">
        <f>MIN(I1986:I2015)</f>
        <v>112.83779580774242</v>
      </c>
      <c r="T2014">
        <f>IF(J2014&gt;K2014, 1, IF(J2014&lt;K2014, -1, 0))</f>
        <v>1</v>
      </c>
      <c r="U2014">
        <f t="shared" si="274"/>
        <v>1</v>
      </c>
      <c r="V2014">
        <f>G2014*U2015</f>
        <v>-9.8076197661249101E-2</v>
      </c>
    </row>
    <row r="2015" spans="1:22" x14ac:dyDescent="0.15">
      <c r="A2015">
        <v>20070301</v>
      </c>
      <c r="B2015">
        <v>1.3230999999999999</v>
      </c>
      <c r="C2015">
        <v>1.3239000000000001</v>
      </c>
      <c r="D2015">
        <v>1.3168</v>
      </c>
      <c r="E2015">
        <v>1.3205</v>
      </c>
      <c r="F2015">
        <v>-3.7000000000000002E-3</v>
      </c>
      <c r="G2015">
        <v>-0.27941398580275201</v>
      </c>
      <c r="H2015">
        <v>0</v>
      </c>
      <c r="I2015">
        <f t="shared" si="271"/>
        <v>115.16641626536085</v>
      </c>
      <c r="J2015">
        <f t="shared" si="272"/>
        <v>1.3177999999999999</v>
      </c>
      <c r="K2015">
        <f t="shared" si="266"/>
        <v>1.3061866666666668</v>
      </c>
      <c r="L2015">
        <f t="shared" si="273"/>
        <v>1.3069825000000002</v>
      </c>
      <c r="M2015">
        <f t="shared" si="270"/>
        <v>1.2986769999999996</v>
      </c>
      <c r="N2015">
        <f t="shared" si="268"/>
        <v>1.2909250000000001</v>
      </c>
      <c r="O2015">
        <v>-4.5437334343046899E-2</v>
      </c>
      <c r="P2015">
        <f t="shared" si="269"/>
        <v>-4.5437334343046899E-2</v>
      </c>
      <c r="Q2015">
        <f t="shared" si="267"/>
        <v>-4.5437334343046899E-2</v>
      </c>
      <c r="R2015">
        <f>MAX(I1987:I2016)</f>
        <v>115.60248751210587</v>
      </c>
      <c r="S2015">
        <f>MIN(I1987:I2016)</f>
        <v>112.83779580774242</v>
      </c>
      <c r="T2015">
        <f>IF(J2015&gt;K2015, 1, IF(J2015&lt;K2015, -1, 0))</f>
        <v>1</v>
      </c>
      <c r="U2015">
        <f t="shared" si="274"/>
        <v>1</v>
      </c>
      <c r="V2015">
        <f>G2015*U2016</f>
        <v>-0.27941398580275201</v>
      </c>
    </row>
    <row r="2016" spans="1:22" x14ac:dyDescent="0.15">
      <c r="A2016">
        <v>20070302</v>
      </c>
      <c r="B2016">
        <v>1.3172999999999999</v>
      </c>
      <c r="C2016">
        <v>1.3205</v>
      </c>
      <c r="D2016">
        <v>1.3166</v>
      </c>
      <c r="E2016">
        <v>1.3199000000000001</v>
      </c>
      <c r="F2016">
        <v>-5.9999999999999995E-4</v>
      </c>
      <c r="G2016">
        <v>-4.5437334343046899E-2</v>
      </c>
      <c r="H2016">
        <v>0</v>
      </c>
      <c r="I2016">
        <f t="shared" si="271"/>
        <v>115.11408771575145</v>
      </c>
      <c r="J2016">
        <f t="shared" si="272"/>
        <v>1.3184200000000001</v>
      </c>
      <c r="K2016">
        <f t="shared" si="266"/>
        <v>1.3069766666666669</v>
      </c>
      <c r="L2016">
        <f t="shared" si="273"/>
        <v>1.3074762500000001</v>
      </c>
      <c r="M2016">
        <f t="shared" si="270"/>
        <v>1.299142</v>
      </c>
      <c r="N2016">
        <f t="shared" si="268"/>
        <v>1.291204375</v>
      </c>
      <c r="O2016">
        <v>-0.69702250170468205</v>
      </c>
      <c r="P2016">
        <f t="shared" si="269"/>
        <v>-0.69702250170468205</v>
      </c>
      <c r="Q2016">
        <f t="shared" si="267"/>
        <v>-0.69702250170468205</v>
      </c>
      <c r="R2016">
        <f>MAX(I1988:I2017)</f>
        <v>115.60248751210587</v>
      </c>
      <c r="S2016">
        <f>MIN(I1988:I2017)</f>
        <v>112.83779580774242</v>
      </c>
      <c r="T2016">
        <f>IF(J2016&gt;K2016, 1, IF(J2016&lt;K2016, -1, 0))</f>
        <v>1</v>
      </c>
      <c r="U2016">
        <f t="shared" si="274"/>
        <v>1</v>
      </c>
      <c r="V2016">
        <f>G2016*U2017</f>
        <v>-4.5437334343046899E-2</v>
      </c>
    </row>
    <row r="2017" spans="1:22" x14ac:dyDescent="0.15">
      <c r="A2017">
        <v>20070305</v>
      </c>
      <c r="B2017">
        <v>1.3090999999999999</v>
      </c>
      <c r="C2017">
        <v>1.3120000000000001</v>
      </c>
      <c r="D2017">
        <v>1.3081</v>
      </c>
      <c r="E2017">
        <v>1.3107</v>
      </c>
      <c r="F2017">
        <v>-9.1999999999999998E-3</v>
      </c>
      <c r="G2017">
        <v>-0.69702250170468205</v>
      </c>
      <c r="H2017">
        <v>0</v>
      </c>
      <c r="I2017">
        <f t="shared" si="271"/>
        <v>114.3117166217406</v>
      </c>
      <c r="J2017">
        <f t="shared" si="272"/>
        <v>1.3187599999999999</v>
      </c>
      <c r="K2017">
        <f t="shared" si="266"/>
        <v>1.3076633333333334</v>
      </c>
      <c r="L2017">
        <f t="shared" si="273"/>
        <v>1.3080437499999999</v>
      </c>
      <c r="M2017">
        <f t="shared" si="270"/>
        <v>1.2996849999999998</v>
      </c>
      <c r="N2017">
        <f t="shared" si="268"/>
        <v>1.291485</v>
      </c>
      <c r="O2017">
        <v>0.160219729915312</v>
      </c>
      <c r="P2017">
        <f t="shared" si="269"/>
        <v>0.160219729915312</v>
      </c>
      <c r="Q2017">
        <f t="shared" si="267"/>
        <v>0.160219729915312</v>
      </c>
      <c r="R2017">
        <f>MAX(I1989:I2018)</f>
        <v>115.60248751210587</v>
      </c>
      <c r="S2017">
        <f>MIN(I1989:I2018)</f>
        <v>112.83779580774242</v>
      </c>
      <c r="T2017">
        <f>IF(J2017&gt;K2017, 1, IF(J2017&lt;K2017, -1, 0))</f>
        <v>1</v>
      </c>
      <c r="U2017">
        <f t="shared" si="274"/>
        <v>1</v>
      </c>
      <c r="V2017">
        <f>G2017*U2018</f>
        <v>-0.69702250170468205</v>
      </c>
    </row>
    <row r="2018" spans="1:22" x14ac:dyDescent="0.15">
      <c r="A2018">
        <v>20070306</v>
      </c>
      <c r="B2018">
        <v>1.3110999999999999</v>
      </c>
      <c r="C2018">
        <v>1.3129999999999999</v>
      </c>
      <c r="D2018">
        <v>1.3095000000000001</v>
      </c>
      <c r="E2018">
        <v>1.3128</v>
      </c>
      <c r="F2018">
        <v>2.0999999999999999E-3</v>
      </c>
      <c r="G2018">
        <v>0.160219729915312</v>
      </c>
      <c r="H2018">
        <v>0</v>
      </c>
      <c r="I2018">
        <f t="shared" si="271"/>
        <v>114.49486654537351</v>
      </c>
      <c r="J2018">
        <f t="shared" si="272"/>
        <v>1.3183</v>
      </c>
      <c r="K2018">
        <f t="shared" ref="K2018:K2081" si="275">AVERAGE(E1988:E2017)</f>
        <v>1.3080233333333333</v>
      </c>
      <c r="L2018">
        <f t="shared" si="273"/>
        <v>1.3084912499999999</v>
      </c>
      <c r="M2018">
        <f t="shared" si="270"/>
        <v>1.3001359999999997</v>
      </c>
      <c r="N2018">
        <f t="shared" si="268"/>
        <v>1.2917356249999998</v>
      </c>
      <c r="O2018">
        <v>0.45703839122486301</v>
      </c>
      <c r="P2018">
        <f t="shared" si="269"/>
        <v>0.45703839122486301</v>
      </c>
      <c r="Q2018">
        <f t="shared" si="267"/>
        <v>0.45703839122486301</v>
      </c>
      <c r="R2018">
        <f>MAX(I1990:I2019)</f>
        <v>115.60248751210587</v>
      </c>
      <c r="S2018">
        <f>MIN(I1990:I2019)</f>
        <v>112.83779580774242</v>
      </c>
      <c r="T2018">
        <f>IF(J2018&gt;K2018, 1, IF(J2018&lt;K2018, -1, 0))</f>
        <v>1</v>
      </c>
      <c r="U2018">
        <f t="shared" si="274"/>
        <v>1</v>
      </c>
      <c r="V2018">
        <f>G2018*U2019</f>
        <v>0.160219729915312</v>
      </c>
    </row>
    <row r="2019" spans="1:22" x14ac:dyDescent="0.15">
      <c r="A2019">
        <v>20070307</v>
      </c>
      <c r="B2019">
        <v>1.3144</v>
      </c>
      <c r="C2019">
        <v>1.319</v>
      </c>
      <c r="D2019">
        <v>1.3138000000000001</v>
      </c>
      <c r="E2019">
        <v>1.3188</v>
      </c>
      <c r="F2019">
        <v>6.0000000000000001E-3</v>
      </c>
      <c r="G2019">
        <v>0.45703839122486301</v>
      </c>
      <c r="H2019">
        <v>0</v>
      </c>
      <c r="I2019">
        <f t="shared" si="271"/>
        <v>115.01815204146754</v>
      </c>
      <c r="J2019">
        <f t="shared" si="272"/>
        <v>1.3180700000000001</v>
      </c>
      <c r="K2019">
        <f t="shared" si="275"/>
        <v>1.3084933333333335</v>
      </c>
      <c r="L2019">
        <f t="shared" si="273"/>
        <v>1.3089074999999999</v>
      </c>
      <c r="M2019">
        <f t="shared" si="270"/>
        <v>1.300684</v>
      </c>
      <c r="N2019">
        <f t="shared" si="268"/>
        <v>1.2920806250000001</v>
      </c>
      <c r="O2019">
        <v>-0.34880194115862401</v>
      </c>
      <c r="P2019">
        <f t="shared" si="269"/>
        <v>-0.34880194115862401</v>
      </c>
      <c r="Q2019">
        <f t="shared" ref="Q2019:Q2082" si="276">IF(L2019&gt;N2019,1,IF(L2019&lt;N2019,-1,0))*G2020</f>
        <v>-0.34880194115862401</v>
      </c>
      <c r="R2019">
        <f>MAX(I1991:I2020)</f>
        <v>115.60248751210587</v>
      </c>
      <c r="S2019">
        <f>MIN(I1991:I2020)</f>
        <v>112.83779580774242</v>
      </c>
      <c r="T2019">
        <f>IF(J2019&gt;K2019, 1, IF(J2019&lt;K2019, -1, 0))</f>
        <v>1</v>
      </c>
      <c r="U2019">
        <f t="shared" si="274"/>
        <v>1</v>
      </c>
      <c r="V2019">
        <f>G2019*U2020</f>
        <v>0.45703839122486301</v>
      </c>
    </row>
    <row r="2020" spans="1:22" x14ac:dyDescent="0.15">
      <c r="A2020">
        <v>20070308</v>
      </c>
      <c r="B2020">
        <v>1.3167</v>
      </c>
      <c r="C2020">
        <v>1.3172999999999999</v>
      </c>
      <c r="D2020">
        <v>1.3124</v>
      </c>
      <c r="E2020">
        <v>1.3142</v>
      </c>
      <c r="F2020">
        <v>-4.5999999999999999E-3</v>
      </c>
      <c r="G2020">
        <v>-0.34880194115862401</v>
      </c>
      <c r="H2020">
        <v>0</v>
      </c>
      <c r="I2020">
        <f t="shared" si="271"/>
        <v>114.61696649446212</v>
      </c>
      <c r="J2020">
        <f t="shared" si="272"/>
        <v>1.31839</v>
      </c>
      <c r="K2020">
        <f t="shared" si="275"/>
        <v>1.3089366666666669</v>
      </c>
      <c r="L2020">
        <f t="shared" si="273"/>
        <v>1.3093937500000001</v>
      </c>
      <c r="M2020">
        <f t="shared" si="270"/>
        <v>1.301309</v>
      </c>
      <c r="N2020">
        <f t="shared" ref="N2020:N2083" si="277">AVERAGE(E1860:E2019)</f>
        <v>1.2924718749999999</v>
      </c>
      <c r="O2020">
        <v>-0.17501141378785301</v>
      </c>
      <c r="P2020">
        <f t="shared" si="269"/>
        <v>-0.17501141378785301</v>
      </c>
      <c r="Q2020">
        <f t="shared" si="276"/>
        <v>-0.17501141378785301</v>
      </c>
      <c r="R2020">
        <f>MAX(I1992:I2021)</f>
        <v>115.60248751210587</v>
      </c>
      <c r="S2020">
        <f>MIN(I1992:I2021)</f>
        <v>112.83779580774242</v>
      </c>
      <c r="T2020">
        <f>IF(J2020&gt;K2020, 1, IF(J2020&lt;K2020, -1, 0))</f>
        <v>1</v>
      </c>
      <c r="U2020">
        <f t="shared" si="274"/>
        <v>1</v>
      </c>
      <c r="V2020">
        <f>G2020*U2021</f>
        <v>-0.34880194115862401</v>
      </c>
    </row>
    <row r="2021" spans="1:22" x14ac:dyDescent="0.15">
      <c r="A2021">
        <v>20070309</v>
      </c>
      <c r="B2021">
        <v>1.3161</v>
      </c>
      <c r="C2021">
        <v>1.3164</v>
      </c>
      <c r="D2021">
        <v>1.3092999999999999</v>
      </c>
      <c r="E2021">
        <v>1.3119000000000001</v>
      </c>
      <c r="F2021">
        <v>-2.3E-3</v>
      </c>
      <c r="G2021">
        <v>-0.17501141378785301</v>
      </c>
      <c r="H2021">
        <v>0</v>
      </c>
      <c r="I2021">
        <f t="shared" si="271"/>
        <v>114.41637372095941</v>
      </c>
      <c r="J2021">
        <f t="shared" si="272"/>
        <v>1.3184</v>
      </c>
      <c r="K2021">
        <f t="shared" si="275"/>
        <v>1.3094299999999999</v>
      </c>
      <c r="L2021">
        <f t="shared" si="273"/>
        <v>1.30976125</v>
      </c>
      <c r="M2021">
        <f t="shared" si="270"/>
        <v>1.3018589999999997</v>
      </c>
      <c r="N2021">
        <f t="shared" si="277"/>
        <v>1.2927781250000001</v>
      </c>
      <c r="O2021">
        <v>0.55644485097948504</v>
      </c>
      <c r="P2021">
        <f t="shared" si="269"/>
        <v>0.55644485097948504</v>
      </c>
      <c r="Q2021">
        <f t="shared" si="276"/>
        <v>0.55644485097948504</v>
      </c>
      <c r="R2021">
        <f>MAX(I1993:I2022)</f>
        <v>115.60248751210587</v>
      </c>
      <c r="S2021">
        <f>MIN(I1993:I2022)</f>
        <v>112.97733860670084</v>
      </c>
      <c r="T2021">
        <f>IF(J2021&gt;K2021, 1, IF(J2021&lt;K2021, -1, 0))</f>
        <v>1</v>
      </c>
      <c r="U2021">
        <f t="shared" si="274"/>
        <v>1</v>
      </c>
      <c r="V2021">
        <f>G2021*U2022</f>
        <v>-0.17501141378785301</v>
      </c>
    </row>
    <row r="2022" spans="1:22" x14ac:dyDescent="0.15">
      <c r="A2022">
        <v>20070312</v>
      </c>
      <c r="B2022">
        <v>1.3182</v>
      </c>
      <c r="C2022">
        <v>1.3198000000000001</v>
      </c>
      <c r="D2022">
        <v>1.3159000000000001</v>
      </c>
      <c r="E2022">
        <v>1.3191999999999999</v>
      </c>
      <c r="F2022">
        <v>7.3000000000000001E-3</v>
      </c>
      <c r="G2022">
        <v>0.55644485097948504</v>
      </c>
      <c r="H2022">
        <v>4.7000000000000002E-3</v>
      </c>
      <c r="I2022">
        <f t="shared" si="271"/>
        <v>115.05303774120712</v>
      </c>
      <c r="J2022">
        <f t="shared" si="272"/>
        <v>1.3178099999999999</v>
      </c>
      <c r="K2022">
        <f t="shared" si="275"/>
        <v>1.3099666666666667</v>
      </c>
      <c r="L2022">
        <f t="shared" si="273"/>
        <v>1.3100725</v>
      </c>
      <c r="M2022">
        <f t="shared" si="270"/>
        <v>1.3024199999999999</v>
      </c>
      <c r="N2022">
        <f t="shared" si="277"/>
        <v>1.2930481250000001</v>
      </c>
      <c r="O2022">
        <v>5.2874084145322402E-2</v>
      </c>
      <c r="P2022">
        <f t="shared" si="269"/>
        <v>5.2874084145322402E-2</v>
      </c>
      <c r="Q2022">
        <f t="shared" si="276"/>
        <v>5.2874084145322402E-2</v>
      </c>
      <c r="R2022">
        <f>MAX(I1994:I2023)</f>
        <v>115.60248751210587</v>
      </c>
      <c r="S2022">
        <f>MIN(I1994:I2023)</f>
        <v>112.97733860670084</v>
      </c>
      <c r="T2022">
        <f>IF(J2022&gt;K2022, 1, IF(J2022&lt;K2022, -1, 0))</f>
        <v>1</v>
      </c>
      <c r="U2022">
        <f t="shared" si="274"/>
        <v>1</v>
      </c>
      <c r="V2022">
        <f>G2022*U2023</f>
        <v>0.55644485097948504</v>
      </c>
    </row>
    <row r="2023" spans="1:22" x14ac:dyDescent="0.15">
      <c r="A2023">
        <v>20070313</v>
      </c>
      <c r="B2023">
        <v>1.3236000000000001</v>
      </c>
      <c r="C2023">
        <v>1.327</v>
      </c>
      <c r="D2023">
        <v>1.3230999999999999</v>
      </c>
      <c r="E2023">
        <v>1.3246</v>
      </c>
      <c r="F2023">
        <v>6.9999999999999999E-4</v>
      </c>
      <c r="G2023">
        <v>5.2874084145322402E-2</v>
      </c>
      <c r="H2023">
        <v>0</v>
      </c>
      <c r="I2023">
        <f t="shared" si="271"/>
        <v>115.11387098119415</v>
      </c>
      <c r="J2023">
        <f t="shared" si="272"/>
        <v>1.3177699999999999</v>
      </c>
      <c r="K2023">
        <f t="shared" si="275"/>
        <v>1.3108133333333336</v>
      </c>
      <c r="L2023">
        <f t="shared" si="273"/>
        <v>1.3105212500000001</v>
      </c>
      <c r="M2023">
        <f t="shared" si="270"/>
        <v>1.303045</v>
      </c>
      <c r="N2023">
        <f t="shared" si="277"/>
        <v>1.2933325</v>
      </c>
      <c r="O2023">
        <v>0.241582364487399</v>
      </c>
      <c r="P2023">
        <f t="shared" ref="P2023:P2086" si="278">IF(K2023&gt;M2023,1,IF(K2023&lt;M2023,-1,0))*G2024</f>
        <v>0.241582364487399</v>
      </c>
      <c r="Q2023">
        <f t="shared" si="276"/>
        <v>0.241582364487399</v>
      </c>
      <c r="R2023">
        <f>MAX(I1995:I2024)</f>
        <v>115.60248751210587</v>
      </c>
      <c r="S2023">
        <f>MIN(I1995:I2024)</f>
        <v>112.97733860670084</v>
      </c>
      <c r="T2023">
        <f>IF(J2023&gt;K2023, 1, IF(J2023&lt;K2023, -1, 0))</f>
        <v>1</v>
      </c>
      <c r="U2023">
        <f t="shared" si="274"/>
        <v>1</v>
      </c>
      <c r="V2023">
        <f>G2023*U2024</f>
        <v>5.2874084145322402E-2</v>
      </c>
    </row>
    <row r="2024" spans="1:22" x14ac:dyDescent="0.15">
      <c r="A2024">
        <v>20070314</v>
      </c>
      <c r="B2024">
        <v>1.3242</v>
      </c>
      <c r="C2024">
        <v>1.3295999999999999</v>
      </c>
      <c r="D2024">
        <v>1.3231999999999999</v>
      </c>
      <c r="E2024">
        <v>1.3278000000000001</v>
      </c>
      <c r="F2024">
        <v>3.2000000000000002E-3</v>
      </c>
      <c r="G2024">
        <v>0.241582364487399</v>
      </c>
      <c r="H2024">
        <v>0</v>
      </c>
      <c r="I2024">
        <f t="shared" si="271"/>
        <v>115.39196579256348</v>
      </c>
      <c r="J2024">
        <f t="shared" si="272"/>
        <v>1.31768</v>
      </c>
      <c r="K2024">
        <f t="shared" si="275"/>
        <v>1.3116800000000002</v>
      </c>
      <c r="L2024">
        <f t="shared" si="273"/>
        <v>1.3110225</v>
      </c>
      <c r="M2024">
        <f t="shared" ref="M2024:M2087" si="279">AVERAGE(E1924:E2023)</f>
        <v>1.3037080000000001</v>
      </c>
      <c r="N2024">
        <f t="shared" si="277"/>
        <v>1.293689375</v>
      </c>
      <c r="O2024">
        <v>3.0125018828133399E-2</v>
      </c>
      <c r="P2024">
        <f t="shared" si="278"/>
        <v>3.0125018828133399E-2</v>
      </c>
      <c r="Q2024">
        <f t="shared" si="276"/>
        <v>3.0125018828133399E-2</v>
      </c>
      <c r="R2024">
        <f>MAX(I1996:I2025)</f>
        <v>115.60248751210587</v>
      </c>
      <c r="S2024">
        <f>MIN(I1996:I2025)</f>
        <v>112.97733860670084</v>
      </c>
      <c r="T2024">
        <f>IF(J2024&gt;K2024, 1, IF(J2024&lt;K2024, -1, 0))</f>
        <v>1</v>
      </c>
      <c r="U2024">
        <f t="shared" si="274"/>
        <v>1</v>
      </c>
      <c r="V2024">
        <f>G2024*U2025</f>
        <v>0.241582364487399</v>
      </c>
    </row>
    <row r="2025" spans="1:22" x14ac:dyDescent="0.15">
      <c r="A2025">
        <v>20070315</v>
      </c>
      <c r="B2025">
        <v>1.3264</v>
      </c>
      <c r="C2025">
        <v>1.33</v>
      </c>
      <c r="D2025">
        <v>1.3261000000000001</v>
      </c>
      <c r="E2025">
        <v>1.3282</v>
      </c>
      <c r="F2025">
        <v>4.0000000000000002E-4</v>
      </c>
      <c r="G2025">
        <v>3.0125018828133399E-2</v>
      </c>
      <c r="H2025">
        <v>0</v>
      </c>
      <c r="I2025">
        <f t="shared" si="271"/>
        <v>115.42672764398465</v>
      </c>
      <c r="J2025">
        <f t="shared" si="272"/>
        <v>1.3180400000000001</v>
      </c>
      <c r="K2025">
        <f t="shared" si="275"/>
        <v>1.3126399999999998</v>
      </c>
      <c r="L2025">
        <f t="shared" si="273"/>
        <v>1.3115637499999999</v>
      </c>
      <c r="M2025">
        <f t="shared" si="279"/>
        <v>1.3044119999999999</v>
      </c>
      <c r="N2025">
        <f t="shared" si="277"/>
        <v>1.2940956250000002</v>
      </c>
      <c r="O2025">
        <v>0.56467399488029402</v>
      </c>
      <c r="P2025">
        <f t="shared" si="278"/>
        <v>0.56467399488029402</v>
      </c>
      <c r="Q2025">
        <f t="shared" si="276"/>
        <v>0.56467399488029402</v>
      </c>
      <c r="R2025">
        <f>MAX(I1997:I2026)</f>
        <v>116.07851235813153</v>
      </c>
      <c r="S2025">
        <f>MIN(I1997:I2026)</f>
        <v>112.97733860670084</v>
      </c>
      <c r="T2025">
        <f>IF(J2025&gt;K2025, 1, IF(J2025&lt;K2025, -1, 0))</f>
        <v>1</v>
      </c>
      <c r="U2025">
        <f t="shared" si="274"/>
        <v>1</v>
      </c>
      <c r="V2025">
        <f>G2025*U2026</f>
        <v>3.0125018828133399E-2</v>
      </c>
    </row>
    <row r="2026" spans="1:22" x14ac:dyDescent="0.15">
      <c r="A2026">
        <v>20070316</v>
      </c>
      <c r="B2026">
        <v>1.3384</v>
      </c>
      <c r="C2026">
        <v>1.3385</v>
      </c>
      <c r="D2026">
        <v>1.3352999999999999</v>
      </c>
      <c r="E2026">
        <v>1.3357000000000001</v>
      </c>
      <c r="F2026">
        <v>7.4999999999999997E-3</v>
      </c>
      <c r="G2026">
        <v>0.56467399488029402</v>
      </c>
      <c r="H2026">
        <v>0</v>
      </c>
      <c r="I2026">
        <f t="shared" si="271"/>
        <v>116.07851235813153</v>
      </c>
      <c r="J2026">
        <f t="shared" si="272"/>
        <v>1.31881</v>
      </c>
      <c r="K2026">
        <f t="shared" si="275"/>
        <v>1.3133900000000003</v>
      </c>
      <c r="L2026">
        <f t="shared" si="273"/>
        <v>1.3121449999999997</v>
      </c>
      <c r="M2026">
        <f t="shared" si="279"/>
        <v>1.3050269999999999</v>
      </c>
      <c r="N2026">
        <f t="shared" si="277"/>
        <v>1.2944331250000001</v>
      </c>
      <c r="O2026">
        <v>-6.7380399790381296E-2</v>
      </c>
      <c r="P2026">
        <f t="shared" si="278"/>
        <v>-6.7380399790381296E-2</v>
      </c>
      <c r="Q2026">
        <f t="shared" si="276"/>
        <v>-6.7380399790381296E-2</v>
      </c>
      <c r="R2026">
        <f>MAX(I1998:I2027)</f>
        <v>116.07851235813153</v>
      </c>
      <c r="S2026">
        <f>MIN(I1998:I2027)</f>
        <v>112.97733860670084</v>
      </c>
      <c r="T2026">
        <f>IF(J2026&gt;K2026, 1, IF(J2026&lt;K2026, -1, 0))</f>
        <v>1</v>
      </c>
      <c r="U2026">
        <f t="shared" si="274"/>
        <v>1</v>
      </c>
      <c r="V2026">
        <f>G2026*U2027</f>
        <v>0.56467399488029402</v>
      </c>
    </row>
    <row r="2027" spans="1:22" x14ac:dyDescent="0.15">
      <c r="A2027">
        <v>20070319</v>
      </c>
      <c r="B2027">
        <v>1.3345</v>
      </c>
      <c r="C2027">
        <v>1.3357000000000001</v>
      </c>
      <c r="D2027">
        <v>1.3332999999999999</v>
      </c>
      <c r="E2027">
        <v>1.3348</v>
      </c>
      <c r="F2027">
        <v>-8.9999999999999998E-4</v>
      </c>
      <c r="G2027">
        <v>-6.7380399790381296E-2</v>
      </c>
      <c r="H2027">
        <v>0</v>
      </c>
      <c r="I2027">
        <f t="shared" si="271"/>
        <v>116.00029819243389</v>
      </c>
      <c r="J2027">
        <f t="shared" si="272"/>
        <v>1.3203900000000002</v>
      </c>
      <c r="K2027">
        <f t="shared" si="275"/>
        <v>1.3144166666666668</v>
      </c>
      <c r="L2027">
        <f t="shared" si="273"/>
        <v>1.3127987499999998</v>
      </c>
      <c r="M2027">
        <f t="shared" si="279"/>
        <v>1.3057259999999999</v>
      </c>
      <c r="N2027">
        <f t="shared" si="277"/>
        <v>1.294821875</v>
      </c>
      <c r="O2027">
        <v>5.2442313455193498E-2</v>
      </c>
      <c r="P2027">
        <f t="shared" si="278"/>
        <v>5.2442313455193498E-2</v>
      </c>
      <c r="Q2027">
        <f t="shared" si="276"/>
        <v>5.2442313455193498E-2</v>
      </c>
      <c r="R2027">
        <f>MAX(I1999:I2028)</f>
        <v>116.07851235813153</v>
      </c>
      <c r="S2027">
        <f>MIN(I1999:I2028)</f>
        <v>113.22153850487807</v>
      </c>
      <c r="T2027">
        <f>IF(J2027&gt;K2027, 1, IF(J2027&lt;K2027, -1, 0))</f>
        <v>1</v>
      </c>
      <c r="U2027">
        <f t="shared" si="274"/>
        <v>1</v>
      </c>
      <c r="V2027">
        <f>G2027*U2028</f>
        <v>-6.7380399790381296E-2</v>
      </c>
    </row>
    <row r="2028" spans="1:22" x14ac:dyDescent="0.15">
      <c r="A2028">
        <v>20070320</v>
      </c>
      <c r="B2028">
        <v>1.3334999999999999</v>
      </c>
      <c r="C2028">
        <v>1.3364</v>
      </c>
      <c r="D2028">
        <v>1.333</v>
      </c>
      <c r="E2028">
        <v>1.3354999999999999</v>
      </c>
      <c r="F2028">
        <v>6.9999999999999999E-4</v>
      </c>
      <c r="G2028">
        <v>5.2442313455193498E-2</v>
      </c>
      <c r="H2028">
        <v>0</v>
      </c>
      <c r="I2028">
        <f t="shared" si="271"/>
        <v>116.06113143242094</v>
      </c>
      <c r="J2028">
        <f t="shared" si="272"/>
        <v>1.3228</v>
      </c>
      <c r="K2028">
        <f t="shared" si="275"/>
        <v>1.315606666666667</v>
      </c>
      <c r="L2028">
        <f t="shared" si="273"/>
        <v>1.3134437499999998</v>
      </c>
      <c r="M2028">
        <f t="shared" si="279"/>
        <v>1.3064849999999999</v>
      </c>
      <c r="N2028">
        <f t="shared" si="277"/>
        <v>1.295169375</v>
      </c>
      <c r="O2028">
        <v>0.53912392362411798</v>
      </c>
      <c r="P2028">
        <f t="shared" si="278"/>
        <v>0.53912392362411798</v>
      </c>
      <c r="Q2028">
        <f t="shared" si="276"/>
        <v>0.53912392362411798</v>
      </c>
      <c r="R2028">
        <f>MAX(I2000:I2029)</f>
        <v>116.68684475800195</v>
      </c>
      <c r="S2028">
        <f>MIN(I2000:I2029)</f>
        <v>113.22153850487807</v>
      </c>
      <c r="T2028">
        <f>IF(J2028&gt;K2028, 1, IF(J2028&lt;K2028, -1, 0))</f>
        <v>1</v>
      </c>
      <c r="U2028">
        <f t="shared" si="274"/>
        <v>1</v>
      </c>
      <c r="V2028">
        <f>G2028*U2029</f>
        <v>-5.2442313455193498E-2</v>
      </c>
    </row>
    <row r="2029" spans="1:22" x14ac:dyDescent="0.15">
      <c r="A2029">
        <v>20070321</v>
      </c>
      <c r="B2029">
        <v>1.3344</v>
      </c>
      <c r="C2029">
        <v>1.3431</v>
      </c>
      <c r="D2029">
        <v>1.3337000000000001</v>
      </c>
      <c r="E2029">
        <v>1.3427</v>
      </c>
      <c r="F2029">
        <v>7.1999999999999998E-3</v>
      </c>
      <c r="G2029">
        <v>0.53912392362411798</v>
      </c>
      <c r="H2029">
        <v>0</v>
      </c>
      <c r="I2029">
        <f t="shared" si="271"/>
        <v>116.68684475800195</v>
      </c>
      <c r="J2029">
        <f t="shared" si="272"/>
        <v>1.32507</v>
      </c>
      <c r="K2029">
        <f t="shared" si="275"/>
        <v>1.3169433333333338</v>
      </c>
      <c r="L2029">
        <f t="shared" si="273"/>
        <v>1.3140612499999997</v>
      </c>
      <c r="M2029">
        <f t="shared" si="279"/>
        <v>1.3072379999999999</v>
      </c>
      <c r="N2029">
        <f t="shared" si="277"/>
        <v>1.295508125</v>
      </c>
      <c r="O2029">
        <v>-0.37238400238326602</v>
      </c>
      <c r="P2029">
        <f t="shared" si="278"/>
        <v>-0.37238400238326602</v>
      </c>
      <c r="Q2029">
        <f t="shared" si="276"/>
        <v>-0.37238400238326602</v>
      </c>
      <c r="R2029">
        <f>MAX(I2001:I2030)</f>
        <v>116.68684475800195</v>
      </c>
      <c r="S2029">
        <f>MIN(I2001:I2030)</f>
        <v>113.22153850487807</v>
      </c>
      <c r="T2029">
        <f>IF(J2029&gt;K2029, 1, IF(J2029&lt;K2029, -1, 0))</f>
        <v>1</v>
      </c>
      <c r="U2029">
        <f t="shared" si="274"/>
        <v>-1</v>
      </c>
      <c r="V2029">
        <f>G2029*U2030</f>
        <v>-0.53912392362411798</v>
      </c>
    </row>
    <row r="2030" spans="1:22" x14ac:dyDescent="0.15">
      <c r="A2030">
        <v>20070322</v>
      </c>
      <c r="B2030">
        <v>1.3402000000000001</v>
      </c>
      <c r="C2030">
        <v>1.3416999999999999</v>
      </c>
      <c r="D2030">
        <v>1.3355999999999999</v>
      </c>
      <c r="E2030">
        <v>1.3376999999999999</v>
      </c>
      <c r="F2030">
        <v>-5.0000000000000001E-3</v>
      </c>
      <c r="G2030">
        <v>-0.37238400238326602</v>
      </c>
      <c r="H2030">
        <v>0</v>
      </c>
      <c r="I2030">
        <f t="shared" si="271"/>
        <v>116.25232161523736</v>
      </c>
      <c r="J2030">
        <f t="shared" si="272"/>
        <v>1.3274599999999999</v>
      </c>
      <c r="K2030">
        <f t="shared" si="275"/>
        <v>1.3183500000000004</v>
      </c>
      <c r="L2030">
        <f t="shared" si="273"/>
        <v>1.3146662499999997</v>
      </c>
      <c r="M2030">
        <f t="shared" si="279"/>
        <v>1.3080169999999998</v>
      </c>
      <c r="N2030">
        <f t="shared" si="277"/>
        <v>1.2958656249999998</v>
      </c>
      <c r="O2030">
        <v>-0.32144726022276798</v>
      </c>
      <c r="P2030">
        <f t="shared" si="278"/>
        <v>-0.32144726022276798</v>
      </c>
      <c r="Q2030">
        <f t="shared" si="276"/>
        <v>-0.32144726022276798</v>
      </c>
      <c r="R2030">
        <f>MAX(I2002:I2031)</f>
        <v>116.68684475800195</v>
      </c>
      <c r="S2030">
        <f>MIN(I2002:I2031)</f>
        <v>113.22153850487807</v>
      </c>
      <c r="T2030">
        <f>IF(J2030&gt;K2030, 1, IF(J2030&lt;K2030, -1, 0))</f>
        <v>1</v>
      </c>
      <c r="U2030">
        <f t="shared" si="274"/>
        <v>-1</v>
      </c>
      <c r="V2030">
        <f>G2030*U2031</f>
        <v>0.37238400238326602</v>
      </c>
    </row>
    <row r="2031" spans="1:22" x14ac:dyDescent="0.15">
      <c r="A2031">
        <v>20070323</v>
      </c>
      <c r="B2031">
        <v>1.3371</v>
      </c>
      <c r="C2031">
        <v>1.3375999999999999</v>
      </c>
      <c r="D2031">
        <v>1.3328</v>
      </c>
      <c r="E2031">
        <v>1.3333999999999999</v>
      </c>
      <c r="F2031">
        <v>-4.3E-3</v>
      </c>
      <c r="G2031">
        <v>-0.32144726022276798</v>
      </c>
      <c r="H2031">
        <v>0</v>
      </c>
      <c r="I2031">
        <f t="shared" si="271"/>
        <v>115.87863171245984</v>
      </c>
      <c r="J2031">
        <f t="shared" si="272"/>
        <v>1.3298099999999999</v>
      </c>
      <c r="K2031">
        <f t="shared" si="275"/>
        <v>1.3195066666666668</v>
      </c>
      <c r="L2031">
        <f t="shared" si="273"/>
        <v>1.3150074999999997</v>
      </c>
      <c r="M2031">
        <f t="shared" si="279"/>
        <v>1.3086690000000001</v>
      </c>
      <c r="N2031">
        <f t="shared" si="277"/>
        <v>1.296199375</v>
      </c>
      <c r="O2031">
        <v>0.29998500074996298</v>
      </c>
      <c r="P2031">
        <f t="shared" si="278"/>
        <v>0.29998500074996298</v>
      </c>
      <c r="Q2031">
        <f t="shared" si="276"/>
        <v>0.29998500074996298</v>
      </c>
      <c r="R2031">
        <f>MAX(I2003:I2032)</f>
        <v>116.68684475800195</v>
      </c>
      <c r="S2031">
        <f>MIN(I2003:I2032)</f>
        <v>113.22153850487807</v>
      </c>
      <c r="T2031">
        <f>IF(J2031&gt;K2031, 1, IF(J2031&lt;K2031, -1, 0))</f>
        <v>1</v>
      </c>
      <c r="U2031">
        <f t="shared" si="274"/>
        <v>-1</v>
      </c>
      <c r="V2031">
        <f>G2031*U2032</f>
        <v>0.32144726022276798</v>
      </c>
    </row>
    <row r="2032" spans="1:22" x14ac:dyDescent="0.15">
      <c r="A2032">
        <v>20070326</v>
      </c>
      <c r="B2032">
        <v>1.3308</v>
      </c>
      <c r="C2032">
        <v>1.339</v>
      </c>
      <c r="D2032">
        <v>1.3308</v>
      </c>
      <c r="E2032">
        <v>1.3373999999999999</v>
      </c>
      <c r="F2032">
        <v>4.0000000000000001E-3</v>
      </c>
      <c r="G2032">
        <v>0.29998500074996298</v>
      </c>
      <c r="H2032">
        <v>0</v>
      </c>
      <c r="I2032">
        <f t="shared" si="271"/>
        <v>116.22625022667151</v>
      </c>
      <c r="J2032">
        <f t="shared" si="272"/>
        <v>1.33196</v>
      </c>
      <c r="K2032">
        <f t="shared" si="275"/>
        <v>1.3204166666666666</v>
      </c>
      <c r="L2032">
        <f t="shared" si="273"/>
        <v>1.3152474999999997</v>
      </c>
      <c r="M2032">
        <f t="shared" si="279"/>
        <v>1.3092349999999999</v>
      </c>
      <c r="N2032">
        <f t="shared" si="277"/>
        <v>1.296504375</v>
      </c>
      <c r="O2032">
        <v>0.10468072379243799</v>
      </c>
      <c r="P2032">
        <f t="shared" si="278"/>
        <v>0.10468072379243799</v>
      </c>
      <c r="Q2032">
        <f t="shared" si="276"/>
        <v>0.10468072379243799</v>
      </c>
      <c r="R2032">
        <f>MAX(I2004:I2033)</f>
        <v>116.68684475800195</v>
      </c>
      <c r="S2032">
        <f>MIN(I2004:I2033)</f>
        <v>113.83203825032111</v>
      </c>
      <c r="T2032">
        <f>IF(J2032&gt;K2032, 1, IF(J2032&lt;K2032, -1, 0))</f>
        <v>1</v>
      </c>
      <c r="U2032">
        <f t="shared" si="274"/>
        <v>-1</v>
      </c>
      <c r="V2032">
        <f>G2032*U2033</f>
        <v>-0.29998500074996298</v>
      </c>
    </row>
    <row r="2033" spans="1:22" x14ac:dyDescent="0.15">
      <c r="A2033">
        <v>20070327</v>
      </c>
      <c r="B2033">
        <v>1.3386</v>
      </c>
      <c r="C2033">
        <v>1.3407</v>
      </c>
      <c r="D2033">
        <v>1.3376999999999999</v>
      </c>
      <c r="E2033">
        <v>1.3388</v>
      </c>
      <c r="F2033">
        <v>1.4E-3</v>
      </c>
      <c r="G2033">
        <v>0.10468072379243799</v>
      </c>
      <c r="H2033">
        <v>0</v>
      </c>
      <c r="I2033">
        <f t="shared" si="271"/>
        <v>116.34791670664561</v>
      </c>
      <c r="J2033">
        <f t="shared" si="272"/>
        <v>1.33378</v>
      </c>
      <c r="K2033">
        <f t="shared" si="275"/>
        <v>1.3215733333333333</v>
      </c>
      <c r="L2033">
        <f t="shared" si="273"/>
        <v>1.3154599999999996</v>
      </c>
      <c r="M2033">
        <f t="shared" si="279"/>
        <v>1.309847</v>
      </c>
      <c r="N2033">
        <f t="shared" si="277"/>
        <v>1.296791875</v>
      </c>
      <c r="O2033">
        <v>-0.16432626232446801</v>
      </c>
      <c r="P2033">
        <f t="shared" si="278"/>
        <v>-0.16432626232446801</v>
      </c>
      <c r="Q2033">
        <f t="shared" si="276"/>
        <v>-0.16432626232446801</v>
      </c>
      <c r="R2033">
        <f>MAX(I2005:I2034)</f>
        <v>116.68684475800195</v>
      </c>
      <c r="S2033">
        <f>MIN(I2005:I2034)</f>
        <v>114.3117166217406</v>
      </c>
      <c r="T2033">
        <f>IF(J2033&gt;K2033, 1, IF(J2033&lt;K2033, -1, 0))</f>
        <v>1</v>
      </c>
      <c r="U2033">
        <f t="shared" si="274"/>
        <v>-1</v>
      </c>
      <c r="V2033">
        <f>G2033*U2034</f>
        <v>-0.10468072379243799</v>
      </c>
    </row>
    <row r="2034" spans="1:22" x14ac:dyDescent="0.15">
      <c r="A2034">
        <v>20070328</v>
      </c>
      <c r="B2034">
        <v>1.339</v>
      </c>
      <c r="C2034">
        <v>1.3411</v>
      </c>
      <c r="D2034">
        <v>1.3361000000000001</v>
      </c>
      <c r="E2034">
        <v>1.3366</v>
      </c>
      <c r="F2034">
        <v>-2.2000000000000001E-3</v>
      </c>
      <c r="G2034">
        <v>-0.16432626232446801</v>
      </c>
      <c r="H2034">
        <v>0</v>
      </c>
      <c r="I2034">
        <f t="shared" si="271"/>
        <v>116.15672652382919</v>
      </c>
      <c r="J2034">
        <f t="shared" si="272"/>
        <v>1.3351999999999999</v>
      </c>
      <c r="K2034">
        <f t="shared" si="275"/>
        <v>1.3229266666666666</v>
      </c>
      <c r="L2034">
        <f t="shared" si="273"/>
        <v>1.3157324999999997</v>
      </c>
      <c r="M2034">
        <f t="shared" si="279"/>
        <v>1.3104389999999997</v>
      </c>
      <c r="N2034">
        <f t="shared" si="277"/>
        <v>1.2971118750000001</v>
      </c>
      <c r="O2034">
        <v>8.2298368995950805E-2</v>
      </c>
      <c r="P2034">
        <f t="shared" si="278"/>
        <v>8.2298368995950805E-2</v>
      </c>
      <c r="Q2034">
        <f t="shared" si="276"/>
        <v>8.2298368995950805E-2</v>
      </c>
      <c r="R2034">
        <f>MAX(I2006:I2035)</f>
        <v>116.68684475800195</v>
      </c>
      <c r="S2034">
        <f>MIN(I2006:I2035)</f>
        <v>114.3117166217406</v>
      </c>
      <c r="T2034">
        <f>IF(J2034&gt;K2034, 1, IF(J2034&lt;K2034, -1, 0))</f>
        <v>1</v>
      </c>
      <c r="U2034">
        <f t="shared" si="274"/>
        <v>-1</v>
      </c>
      <c r="V2034">
        <f>G2034*U2035</f>
        <v>0.16432626232446801</v>
      </c>
    </row>
    <row r="2035" spans="1:22" x14ac:dyDescent="0.15">
      <c r="A2035">
        <v>20070329</v>
      </c>
      <c r="B2035">
        <v>1.3388</v>
      </c>
      <c r="C2035">
        <v>1.3389</v>
      </c>
      <c r="D2035">
        <v>1.3358000000000001</v>
      </c>
      <c r="E2035">
        <v>1.3376999999999999</v>
      </c>
      <c r="F2035">
        <v>1.1000000000000001E-3</v>
      </c>
      <c r="G2035">
        <v>8.2298368995950805E-2</v>
      </c>
      <c r="H2035">
        <v>0</v>
      </c>
      <c r="I2035">
        <f t="shared" si="271"/>
        <v>116.25232161523741</v>
      </c>
      <c r="J2035">
        <f t="shared" si="272"/>
        <v>1.3360800000000002</v>
      </c>
      <c r="K2035">
        <f t="shared" si="275"/>
        <v>1.3239733333333332</v>
      </c>
      <c r="L2035">
        <f t="shared" si="273"/>
        <v>1.3158650000000001</v>
      </c>
      <c r="M2035">
        <f t="shared" si="279"/>
        <v>1.3109979999999997</v>
      </c>
      <c r="N2035">
        <f t="shared" si="277"/>
        <v>1.29741</v>
      </c>
      <c r="O2035">
        <v>0.12708380055319099</v>
      </c>
      <c r="P2035">
        <f t="shared" si="278"/>
        <v>0.12708380055319099</v>
      </c>
      <c r="Q2035">
        <f t="shared" si="276"/>
        <v>0.12708380055319099</v>
      </c>
      <c r="R2035">
        <f>MAX(I2007:I2036)</f>
        <v>116.68684475800195</v>
      </c>
      <c r="S2035">
        <f>MIN(I2007:I2036)</f>
        <v>114.3117166217406</v>
      </c>
      <c r="T2035">
        <f>IF(J2035&gt;K2035, 1, IF(J2035&lt;K2035, -1, 0))</f>
        <v>1</v>
      </c>
      <c r="U2035">
        <f t="shared" si="274"/>
        <v>-1</v>
      </c>
      <c r="V2035">
        <f>G2035*U2036</f>
        <v>-8.2298368995950805E-2</v>
      </c>
    </row>
    <row r="2036" spans="1:22" x14ac:dyDescent="0.15">
      <c r="A2036">
        <v>20070330</v>
      </c>
      <c r="B2036">
        <v>1.3363</v>
      </c>
      <c r="C2036">
        <v>1.3441000000000001</v>
      </c>
      <c r="D2036">
        <v>1.3331</v>
      </c>
      <c r="E2036">
        <v>1.3393999999999999</v>
      </c>
      <c r="F2036">
        <v>1.6999999999999999E-3</v>
      </c>
      <c r="G2036">
        <v>0.12708380055319099</v>
      </c>
      <c r="H2036">
        <v>0</v>
      </c>
      <c r="I2036">
        <f t="shared" si="271"/>
        <v>116.40005948377737</v>
      </c>
      <c r="J2036">
        <f t="shared" si="272"/>
        <v>1.3370300000000002</v>
      </c>
      <c r="K2036">
        <f t="shared" si="275"/>
        <v>1.3247533333333332</v>
      </c>
      <c r="L2036">
        <f t="shared" si="273"/>
        <v>1.3159075</v>
      </c>
      <c r="M2036">
        <f t="shared" si="279"/>
        <v>1.3115649999999999</v>
      </c>
      <c r="N2036">
        <f t="shared" si="277"/>
        <v>1.2977137500000002</v>
      </c>
      <c r="O2036">
        <v>8.2126325220255397E-2</v>
      </c>
      <c r="P2036">
        <f t="shared" si="278"/>
        <v>8.2126325220255397E-2</v>
      </c>
      <c r="Q2036">
        <f t="shared" si="276"/>
        <v>8.2126325220255397E-2</v>
      </c>
      <c r="R2036">
        <f>MAX(I2008:I2037)</f>
        <v>116.68684475800195</v>
      </c>
      <c r="S2036">
        <f>MIN(I2008:I2037)</f>
        <v>114.3117166217406</v>
      </c>
      <c r="T2036">
        <f>IF(J2036&gt;K2036, 1, IF(J2036&lt;K2036, -1, 0))</f>
        <v>1</v>
      </c>
      <c r="U2036">
        <f t="shared" si="274"/>
        <v>-1</v>
      </c>
      <c r="V2036">
        <f>G2036*U2037</f>
        <v>-0.12708380055319099</v>
      </c>
    </row>
    <row r="2037" spans="1:22" x14ac:dyDescent="0.15">
      <c r="A2037">
        <v>20070402</v>
      </c>
      <c r="B2037">
        <v>1.3407</v>
      </c>
      <c r="C2037">
        <v>1.3421000000000001</v>
      </c>
      <c r="D2037">
        <v>1.3405</v>
      </c>
      <c r="E2037">
        <v>1.3405</v>
      </c>
      <c r="F2037">
        <v>1.1000000000000001E-3</v>
      </c>
      <c r="G2037">
        <v>8.2126325220255397E-2</v>
      </c>
      <c r="H2037">
        <v>0</v>
      </c>
      <c r="I2037">
        <f t="shared" si="271"/>
        <v>116.4956545751856</v>
      </c>
      <c r="J2037">
        <f t="shared" si="272"/>
        <v>1.3373999999999999</v>
      </c>
      <c r="K2037">
        <f t="shared" si="275"/>
        <v>1.3255166666666662</v>
      </c>
      <c r="L2037">
        <f t="shared" si="273"/>
        <v>1.3159787499999998</v>
      </c>
      <c r="M2037">
        <f t="shared" si="279"/>
        <v>1.312214</v>
      </c>
      <c r="N2037">
        <f t="shared" si="277"/>
        <v>1.2980681250000001</v>
      </c>
      <c r="O2037">
        <v>-0.26109660574413002</v>
      </c>
      <c r="P2037">
        <f t="shared" si="278"/>
        <v>-0.26109660574413002</v>
      </c>
      <c r="Q2037">
        <f t="shared" si="276"/>
        <v>-0.26109660574413002</v>
      </c>
      <c r="R2037">
        <f>MAX(I2009:I2038)</f>
        <v>116.68684475800195</v>
      </c>
      <c r="S2037">
        <f>MIN(I2009:I2038)</f>
        <v>114.3117166217406</v>
      </c>
      <c r="T2037">
        <f>IF(J2037&gt;K2037, 1, IF(J2037&lt;K2037, -1, 0))</f>
        <v>1</v>
      </c>
      <c r="U2037">
        <f t="shared" si="274"/>
        <v>-1</v>
      </c>
      <c r="V2037">
        <f>G2037*U2038</f>
        <v>-8.2126325220255397E-2</v>
      </c>
    </row>
    <row r="2038" spans="1:22" x14ac:dyDescent="0.15">
      <c r="A2038">
        <v>20070403</v>
      </c>
      <c r="B2038">
        <v>1.3399000000000001</v>
      </c>
      <c r="C2038">
        <v>1.3412999999999999</v>
      </c>
      <c r="D2038">
        <v>1.3362000000000001</v>
      </c>
      <c r="E2038">
        <v>1.337</v>
      </c>
      <c r="F2038">
        <v>-3.5000000000000001E-3</v>
      </c>
      <c r="G2038">
        <v>-0.26109660574413002</v>
      </c>
      <c r="H2038">
        <v>0</v>
      </c>
      <c r="I2038">
        <f t="shared" si="271"/>
        <v>116.19148837525039</v>
      </c>
      <c r="J2038">
        <f t="shared" si="272"/>
        <v>1.3379700000000001</v>
      </c>
      <c r="K2038">
        <f t="shared" si="275"/>
        <v>1.3263566666666662</v>
      </c>
      <c r="L2038">
        <f t="shared" si="273"/>
        <v>1.3160637500000001</v>
      </c>
      <c r="M2038">
        <f t="shared" si="279"/>
        <v>1.3128699999999998</v>
      </c>
      <c r="N2038">
        <f t="shared" si="277"/>
        <v>1.298476875</v>
      </c>
      <c r="O2038">
        <v>0.25430067314884602</v>
      </c>
      <c r="P2038">
        <f t="shared" si="278"/>
        <v>0.25430067314884602</v>
      </c>
      <c r="Q2038">
        <f t="shared" si="276"/>
        <v>0.25430067314884602</v>
      </c>
      <c r="R2038">
        <f>MAX(I2010:I2039)</f>
        <v>116.68684475800195</v>
      </c>
      <c r="S2038">
        <f>MIN(I2010:I2039)</f>
        <v>114.3117166217406</v>
      </c>
      <c r="T2038">
        <f>IF(J2038&gt;K2038, 1, IF(J2038&lt;K2038, -1, 0))</f>
        <v>1</v>
      </c>
      <c r="U2038">
        <f t="shared" si="274"/>
        <v>-1</v>
      </c>
      <c r="V2038">
        <f>G2038*U2039</f>
        <v>0.26109660574413002</v>
      </c>
    </row>
    <row r="2039" spans="1:22" x14ac:dyDescent="0.15">
      <c r="A2039">
        <v>20070404</v>
      </c>
      <c r="B2039">
        <v>1.3391999999999999</v>
      </c>
      <c r="C2039">
        <v>1.3418000000000001</v>
      </c>
      <c r="D2039">
        <v>1.3383</v>
      </c>
      <c r="E2039">
        <v>1.3404</v>
      </c>
      <c r="F2039">
        <v>3.3999999999999998E-3</v>
      </c>
      <c r="G2039">
        <v>0.25430067314884602</v>
      </c>
      <c r="H2039">
        <v>0</v>
      </c>
      <c r="I2039">
        <f t="shared" si="271"/>
        <v>116.48696411233031</v>
      </c>
      <c r="J2039">
        <f t="shared" si="272"/>
        <v>1.33812</v>
      </c>
      <c r="K2039">
        <f t="shared" si="275"/>
        <v>1.3270866666666665</v>
      </c>
      <c r="L2039">
        <f t="shared" si="273"/>
        <v>1.31615875</v>
      </c>
      <c r="M2039">
        <f t="shared" si="279"/>
        <v>1.3134449999999995</v>
      </c>
      <c r="N2039">
        <f t="shared" si="277"/>
        <v>1.298868125</v>
      </c>
      <c r="O2039">
        <v>0.44016711429424199</v>
      </c>
      <c r="P2039">
        <f t="shared" si="278"/>
        <v>0.44016711429424199</v>
      </c>
      <c r="Q2039">
        <f t="shared" si="276"/>
        <v>0.44016711429424199</v>
      </c>
      <c r="R2039">
        <f>MAX(I2011:I2040)</f>
        <v>116.99970142079253</v>
      </c>
      <c r="S2039">
        <f>MIN(I2011:I2040)</f>
        <v>114.3117166217406</v>
      </c>
      <c r="T2039">
        <f>IF(J2039&gt;K2039, 1, IF(J2039&lt;K2039, -1, 0))</f>
        <v>1</v>
      </c>
      <c r="U2039">
        <f t="shared" si="274"/>
        <v>-1</v>
      </c>
      <c r="V2039">
        <f>G2039*U2040</f>
        <v>-0.25430067314884602</v>
      </c>
    </row>
    <row r="2040" spans="1:22" x14ac:dyDescent="0.15">
      <c r="A2040">
        <v>20070405</v>
      </c>
      <c r="B2040">
        <v>1.3413999999999999</v>
      </c>
      <c r="C2040">
        <v>1.3476999999999999</v>
      </c>
      <c r="D2040">
        <v>1.3413999999999999</v>
      </c>
      <c r="E2040">
        <v>1.3463000000000001</v>
      </c>
      <c r="F2040">
        <v>5.8999999999999999E-3</v>
      </c>
      <c r="G2040">
        <v>0.44016711429424199</v>
      </c>
      <c r="H2040">
        <v>0</v>
      </c>
      <c r="I2040">
        <f t="shared" si="271"/>
        <v>116.99970142079253</v>
      </c>
      <c r="J2040">
        <f t="shared" si="272"/>
        <v>1.33789</v>
      </c>
      <c r="K2040">
        <f t="shared" si="275"/>
        <v>1.3279133333333333</v>
      </c>
      <c r="L2040">
        <f t="shared" si="273"/>
        <v>1.3163049999999998</v>
      </c>
      <c r="M2040">
        <f t="shared" si="279"/>
        <v>1.3140499999999997</v>
      </c>
      <c r="N2040">
        <f t="shared" si="277"/>
        <v>1.29923875</v>
      </c>
      <c r="O2040">
        <v>-0.40109930921786202</v>
      </c>
      <c r="P2040">
        <f t="shared" si="278"/>
        <v>-0.40109930921786202</v>
      </c>
      <c r="Q2040">
        <f t="shared" si="276"/>
        <v>-0.40109930921786202</v>
      </c>
      <c r="R2040">
        <f>MAX(I2012:I2041)</f>
        <v>116.99970142079253</v>
      </c>
      <c r="S2040">
        <f>MIN(I2012:I2041)</f>
        <v>114.3117166217406</v>
      </c>
      <c r="T2040">
        <f>IF(J2040&gt;K2040, 1, IF(J2040&lt;K2040, -1, 0))</f>
        <v>1</v>
      </c>
      <c r="U2040">
        <f t="shared" si="274"/>
        <v>-1</v>
      </c>
      <c r="V2040">
        <f>G2040*U2041</f>
        <v>-0.44016711429424199</v>
      </c>
    </row>
    <row r="2041" spans="1:22" x14ac:dyDescent="0.15">
      <c r="A2041">
        <v>20070406</v>
      </c>
      <c r="B2041">
        <v>1.3459000000000001</v>
      </c>
      <c r="C2041">
        <v>1.3460000000000001</v>
      </c>
      <c r="D2041">
        <v>1.3399000000000001</v>
      </c>
      <c r="E2041">
        <v>1.3409</v>
      </c>
      <c r="F2041">
        <v>-5.4000000000000003E-3</v>
      </c>
      <c r="G2041">
        <v>-0.40109930921786202</v>
      </c>
      <c r="H2041">
        <v>0</v>
      </c>
      <c r="I2041">
        <f t="shared" si="271"/>
        <v>116.53041642660676</v>
      </c>
      <c r="J2041">
        <f t="shared" si="272"/>
        <v>1.3387499999999999</v>
      </c>
      <c r="K2041">
        <f t="shared" si="275"/>
        <v>1.3289866666666665</v>
      </c>
      <c r="L2041">
        <f t="shared" si="273"/>
        <v>1.31662875</v>
      </c>
      <c r="M2041">
        <f t="shared" si="279"/>
        <v>1.314665</v>
      </c>
      <c r="N2041">
        <f t="shared" si="277"/>
        <v>1.2996112500000001</v>
      </c>
      <c r="O2041">
        <v>-0.104407487508395</v>
      </c>
      <c r="P2041">
        <f t="shared" si="278"/>
        <v>-0.104407487508395</v>
      </c>
      <c r="Q2041">
        <f t="shared" si="276"/>
        <v>-0.104407487508395</v>
      </c>
      <c r="R2041">
        <f>MAX(I2013:I2042)</f>
        <v>116.99970142079253</v>
      </c>
      <c r="S2041">
        <f>MIN(I2013:I2042)</f>
        <v>114.3117166217406</v>
      </c>
      <c r="T2041">
        <f>IF(J2041&gt;K2041, 1, IF(J2041&lt;K2041, -1, 0))</f>
        <v>1</v>
      </c>
      <c r="U2041">
        <f t="shared" si="274"/>
        <v>-1</v>
      </c>
      <c r="V2041">
        <f>G2041*U2042</f>
        <v>0.40109930921786202</v>
      </c>
    </row>
    <row r="2042" spans="1:22" x14ac:dyDescent="0.15">
      <c r="A2042">
        <v>20070409</v>
      </c>
      <c r="B2042">
        <v>1.3409</v>
      </c>
      <c r="C2042">
        <v>1.3411999999999999</v>
      </c>
      <c r="D2042">
        <v>1.3380000000000001</v>
      </c>
      <c r="E2042">
        <v>1.3394999999999999</v>
      </c>
      <c r="F2042">
        <v>-1.4E-3</v>
      </c>
      <c r="G2042">
        <v>-0.104407487508395</v>
      </c>
      <c r="H2042">
        <v>0</v>
      </c>
      <c r="I2042">
        <f t="shared" si="271"/>
        <v>116.40874994663267</v>
      </c>
      <c r="J2042">
        <f t="shared" si="272"/>
        <v>1.3394999999999999</v>
      </c>
      <c r="K2042">
        <f t="shared" si="275"/>
        <v>1.3297566666666667</v>
      </c>
      <c r="L2042">
        <f t="shared" si="273"/>
        <v>1.3168212499999998</v>
      </c>
      <c r="M2042">
        <f t="shared" si="279"/>
        <v>1.3152040000000003</v>
      </c>
      <c r="N2042">
        <f t="shared" si="277"/>
        <v>1.2999606250000002</v>
      </c>
      <c r="O2042">
        <v>0.49272116461367399</v>
      </c>
      <c r="P2042">
        <f t="shared" si="278"/>
        <v>0.49272116461367399</v>
      </c>
      <c r="Q2042">
        <f t="shared" si="276"/>
        <v>0.49272116461367399</v>
      </c>
      <c r="R2042">
        <f>MAX(I2014:I2043)</f>
        <v>116.99970142079253</v>
      </c>
      <c r="S2042">
        <f>MIN(I2014:I2043)</f>
        <v>114.3117166217406</v>
      </c>
      <c r="T2042">
        <f>IF(J2042&gt;K2042, 1, IF(J2042&lt;K2042, -1, 0))</f>
        <v>1</v>
      </c>
      <c r="U2042">
        <f t="shared" si="274"/>
        <v>-1</v>
      </c>
      <c r="V2042">
        <f>G2042*U2043</f>
        <v>0.104407487508395</v>
      </c>
    </row>
    <row r="2043" spans="1:22" x14ac:dyDescent="0.15">
      <c r="A2043">
        <v>20070410</v>
      </c>
      <c r="B2043">
        <v>1.3472</v>
      </c>
      <c r="C2043">
        <v>1.349</v>
      </c>
      <c r="D2043">
        <v>1.3461000000000001</v>
      </c>
      <c r="E2043">
        <v>1.3461000000000001</v>
      </c>
      <c r="F2043">
        <v>6.6E-3</v>
      </c>
      <c r="G2043">
        <v>0.49272116461367399</v>
      </c>
      <c r="H2043">
        <v>0</v>
      </c>
      <c r="I2043">
        <f t="shared" si="271"/>
        <v>116.98232049508194</v>
      </c>
      <c r="J2043">
        <f t="shared" si="272"/>
        <v>1.3397099999999997</v>
      </c>
      <c r="K2043">
        <f t="shared" si="275"/>
        <v>1.3304200000000004</v>
      </c>
      <c r="L2043">
        <f t="shared" si="273"/>
        <v>1.31689875</v>
      </c>
      <c r="M2043">
        <f t="shared" si="279"/>
        <v>1.3157660000000002</v>
      </c>
      <c r="N2043">
        <f t="shared" si="277"/>
        <v>1.3003018750000002</v>
      </c>
      <c r="O2043">
        <v>7.4288685833139396E-3</v>
      </c>
      <c r="P2043">
        <f t="shared" si="278"/>
        <v>7.4288685833139396E-3</v>
      </c>
      <c r="Q2043">
        <f t="shared" si="276"/>
        <v>7.4288685833139396E-3</v>
      </c>
      <c r="R2043">
        <f>MAX(I2015:I2044)</f>
        <v>116.99970142079253</v>
      </c>
      <c r="S2043">
        <f>MIN(I2015:I2044)</f>
        <v>114.3117166217406</v>
      </c>
      <c r="T2043">
        <f>IF(J2043&gt;K2043, 1, IF(J2043&lt;K2043, -1, 0))</f>
        <v>1</v>
      </c>
      <c r="U2043">
        <f t="shared" si="274"/>
        <v>-1</v>
      </c>
      <c r="V2043">
        <f>G2043*U2044</f>
        <v>-0.49272116461367399</v>
      </c>
    </row>
    <row r="2044" spans="1:22" x14ac:dyDescent="0.15">
      <c r="A2044">
        <v>20070411</v>
      </c>
      <c r="B2044">
        <v>1.3454999999999999</v>
      </c>
      <c r="C2044">
        <v>1.3474999999999999</v>
      </c>
      <c r="D2044">
        <v>1.3444</v>
      </c>
      <c r="E2044">
        <v>1.3462000000000001</v>
      </c>
      <c r="F2044">
        <v>1E-4</v>
      </c>
      <c r="G2044">
        <v>7.4288685833139396E-3</v>
      </c>
      <c r="H2044">
        <v>0</v>
      </c>
      <c r="I2044">
        <f t="shared" si="271"/>
        <v>116.99101095793723</v>
      </c>
      <c r="J2044">
        <f t="shared" si="272"/>
        <v>1.3404399999999999</v>
      </c>
      <c r="K2044">
        <f t="shared" si="275"/>
        <v>1.3311066666666669</v>
      </c>
      <c r="L2044">
        <f t="shared" si="273"/>
        <v>1.3171487500000001</v>
      </c>
      <c r="M2044">
        <f t="shared" si="279"/>
        <v>1.3163819999999999</v>
      </c>
      <c r="N2044">
        <f t="shared" si="277"/>
        <v>1.3006387500000003</v>
      </c>
      <c r="O2044">
        <v>0.40112910414498998</v>
      </c>
      <c r="P2044">
        <f t="shared" si="278"/>
        <v>0.40112910414498998</v>
      </c>
      <c r="Q2044">
        <f t="shared" si="276"/>
        <v>0.40112910414498998</v>
      </c>
      <c r="R2044">
        <f>MAX(I2016:I2045)</f>
        <v>117.46029595212296</v>
      </c>
      <c r="S2044">
        <f>MIN(I2016:I2045)</f>
        <v>114.3117166217406</v>
      </c>
      <c r="T2044">
        <f>IF(J2044&gt;K2044, 1, IF(J2044&lt;K2044, -1, 0))</f>
        <v>1</v>
      </c>
      <c r="U2044">
        <f t="shared" si="274"/>
        <v>-1</v>
      </c>
      <c r="V2044">
        <f>G2044*U2045</f>
        <v>-7.4288685833139396E-3</v>
      </c>
    </row>
    <row r="2045" spans="1:22" x14ac:dyDescent="0.15">
      <c r="A2045">
        <v>20070412</v>
      </c>
      <c r="B2045">
        <v>1.3501000000000001</v>
      </c>
      <c r="C2045">
        <v>1.3532999999999999</v>
      </c>
      <c r="D2045">
        <v>1.3486</v>
      </c>
      <c r="E2045">
        <v>1.3515999999999999</v>
      </c>
      <c r="F2045">
        <v>5.4000000000000003E-3</v>
      </c>
      <c r="G2045">
        <v>0.40112910414498998</v>
      </c>
      <c r="H2045">
        <v>0</v>
      </c>
      <c r="I2045">
        <f t="shared" si="271"/>
        <v>117.46029595212296</v>
      </c>
      <c r="J2045">
        <f t="shared" si="272"/>
        <v>1.3413999999999997</v>
      </c>
      <c r="K2045">
        <f t="shared" si="275"/>
        <v>1.3318400000000001</v>
      </c>
      <c r="L2045">
        <f t="shared" si="273"/>
        <v>1.3174649999999999</v>
      </c>
      <c r="M2045">
        <f t="shared" si="279"/>
        <v>1.316999</v>
      </c>
      <c r="N2045">
        <f t="shared" si="277"/>
        <v>1.3010406250000002</v>
      </c>
      <c r="O2045">
        <v>0.42172240307783698</v>
      </c>
      <c r="P2045">
        <f t="shared" si="278"/>
        <v>0.42172240307783698</v>
      </c>
      <c r="Q2045">
        <f t="shared" si="276"/>
        <v>0.42172240307783698</v>
      </c>
      <c r="R2045">
        <f>MAX(I2017:I2046)</f>
        <v>117.95565233487459</v>
      </c>
      <c r="S2045">
        <f>MIN(I2017:I2046)</f>
        <v>114.3117166217406</v>
      </c>
      <c r="T2045">
        <f>IF(J2045&gt;K2045, 1, IF(J2045&lt;K2045, -1, 0))</f>
        <v>1</v>
      </c>
      <c r="U2045">
        <f t="shared" si="274"/>
        <v>-1</v>
      </c>
      <c r="V2045">
        <f>G2045*U2046</f>
        <v>-0.40112910414498998</v>
      </c>
    </row>
    <row r="2046" spans="1:22" x14ac:dyDescent="0.15">
      <c r="A2046">
        <v>20070413</v>
      </c>
      <c r="B2046">
        <v>1.3569</v>
      </c>
      <c r="C2046">
        <v>1.3584000000000001</v>
      </c>
      <c r="D2046">
        <v>1.3519000000000001</v>
      </c>
      <c r="E2046">
        <v>1.3573</v>
      </c>
      <c r="F2046">
        <v>5.7000000000000002E-3</v>
      </c>
      <c r="G2046">
        <v>0.42172240307783698</v>
      </c>
      <c r="H2046">
        <v>0</v>
      </c>
      <c r="I2046">
        <f t="shared" si="271"/>
        <v>117.95565233487459</v>
      </c>
      <c r="J2046">
        <f t="shared" si="272"/>
        <v>1.3427899999999997</v>
      </c>
      <c r="K2046">
        <f t="shared" si="275"/>
        <v>1.3328766666666669</v>
      </c>
      <c r="L2046">
        <f t="shared" si="273"/>
        <v>1.3179400000000001</v>
      </c>
      <c r="M2046">
        <f t="shared" si="279"/>
        <v>1.317698</v>
      </c>
      <c r="N2046">
        <f t="shared" si="277"/>
        <v>1.3014787500000002</v>
      </c>
      <c r="O2046">
        <v>6.6308111692339397E-2</v>
      </c>
      <c r="P2046">
        <f t="shared" si="278"/>
        <v>6.6308111692339397E-2</v>
      </c>
      <c r="Q2046">
        <f t="shared" si="276"/>
        <v>6.6308111692339397E-2</v>
      </c>
      <c r="R2046">
        <f>MAX(I2018:I2047)</f>
        <v>118.03386650057223</v>
      </c>
      <c r="S2046">
        <f>MIN(I2018:I2047)</f>
        <v>114.41637372095941</v>
      </c>
      <c r="T2046">
        <f>IF(J2046&gt;K2046, 1, IF(J2046&lt;K2046, -1, 0))</f>
        <v>1</v>
      </c>
      <c r="U2046">
        <f t="shared" si="274"/>
        <v>-1</v>
      </c>
      <c r="V2046">
        <f>G2046*U2047</f>
        <v>-0.42172240307783698</v>
      </c>
    </row>
    <row r="2047" spans="1:22" x14ac:dyDescent="0.15">
      <c r="A2047">
        <v>20070416</v>
      </c>
      <c r="B2047">
        <v>1.3581000000000001</v>
      </c>
      <c r="C2047">
        <v>1.3587</v>
      </c>
      <c r="D2047">
        <v>1.3575999999999999</v>
      </c>
      <c r="E2047">
        <v>1.3582000000000001</v>
      </c>
      <c r="F2047">
        <v>8.9999999999999998E-4</v>
      </c>
      <c r="G2047">
        <v>6.6308111692339397E-2</v>
      </c>
      <c r="H2047">
        <v>0</v>
      </c>
      <c r="I2047">
        <f t="shared" si="271"/>
        <v>118.03386650057223</v>
      </c>
      <c r="J2047">
        <f t="shared" si="272"/>
        <v>1.3445799999999999</v>
      </c>
      <c r="K2047">
        <f t="shared" si="275"/>
        <v>1.3341233333333335</v>
      </c>
      <c r="L2047">
        <f t="shared" si="273"/>
        <v>1.31846625</v>
      </c>
      <c r="M2047">
        <f t="shared" si="279"/>
        <v>1.3184370000000001</v>
      </c>
      <c r="N2047">
        <f t="shared" si="277"/>
        <v>1.3019725000000004</v>
      </c>
      <c r="O2047">
        <v>0.12516566043292801</v>
      </c>
      <c r="P2047">
        <f t="shared" si="278"/>
        <v>0.12516566043292801</v>
      </c>
      <c r="Q2047">
        <f t="shared" si="276"/>
        <v>0.12516566043292801</v>
      </c>
      <c r="R2047">
        <f>MAX(I2019:I2048)</f>
        <v>118.18160436911219</v>
      </c>
      <c r="S2047">
        <f>MIN(I2019:I2048)</f>
        <v>114.41637372095941</v>
      </c>
      <c r="T2047">
        <f>IF(J2047&gt;K2047, 1, IF(J2047&lt;K2047, -1, 0))</f>
        <v>1</v>
      </c>
      <c r="U2047">
        <f t="shared" si="274"/>
        <v>-1</v>
      </c>
      <c r="V2047">
        <f>G2047*U2048</f>
        <v>-6.6308111692339397E-2</v>
      </c>
    </row>
    <row r="2048" spans="1:22" x14ac:dyDescent="0.15">
      <c r="A2048">
        <v>20070417</v>
      </c>
      <c r="B2048">
        <v>1.3582000000000001</v>
      </c>
      <c r="C2048">
        <v>1.3628</v>
      </c>
      <c r="D2048">
        <v>1.3577999999999999</v>
      </c>
      <c r="E2048">
        <v>1.3599000000000001</v>
      </c>
      <c r="F2048">
        <v>1.6999999999999999E-3</v>
      </c>
      <c r="G2048">
        <v>0.12516566043292801</v>
      </c>
      <c r="H2048">
        <v>0</v>
      </c>
      <c r="I2048">
        <f t="shared" si="271"/>
        <v>118.18160436911219</v>
      </c>
      <c r="J2048">
        <f t="shared" si="272"/>
        <v>1.3463499999999999</v>
      </c>
      <c r="K2048">
        <f t="shared" si="275"/>
        <v>1.3357066666666668</v>
      </c>
      <c r="L2048">
        <f t="shared" si="273"/>
        <v>1.3188862499999998</v>
      </c>
      <c r="M2048">
        <f t="shared" si="279"/>
        <v>1.3191870000000003</v>
      </c>
      <c r="N2048">
        <f t="shared" si="277"/>
        <v>1.3024743750000005</v>
      </c>
      <c r="O2048">
        <v>8.8241782483996403E-2</v>
      </c>
      <c r="P2048">
        <f t="shared" si="278"/>
        <v>8.8241782483996403E-2</v>
      </c>
      <c r="Q2048">
        <f t="shared" si="276"/>
        <v>8.8241782483996403E-2</v>
      </c>
      <c r="R2048">
        <f>MAX(I2020:I2049)</f>
        <v>118.28588992337568</v>
      </c>
      <c r="S2048">
        <f>MIN(I2020:I2049)</f>
        <v>114.41637372095941</v>
      </c>
      <c r="T2048">
        <f>IF(J2048&gt;K2048, 1, IF(J2048&lt;K2048, -1, 0))</f>
        <v>1</v>
      </c>
      <c r="U2048">
        <f t="shared" si="274"/>
        <v>-1</v>
      </c>
      <c r="V2048">
        <f>G2048*U2049</f>
        <v>-0.12516566043292801</v>
      </c>
    </row>
    <row r="2049" spans="1:22" x14ac:dyDescent="0.15">
      <c r="A2049">
        <v>20070418</v>
      </c>
      <c r="B2049">
        <v>1.3602000000000001</v>
      </c>
      <c r="C2049">
        <v>1.3625</v>
      </c>
      <c r="D2049">
        <v>1.3589</v>
      </c>
      <c r="E2049">
        <v>1.3611</v>
      </c>
      <c r="F2049">
        <v>1.1999999999999999E-3</v>
      </c>
      <c r="G2049">
        <v>8.8241782483996403E-2</v>
      </c>
      <c r="H2049">
        <v>0</v>
      </c>
      <c r="I2049">
        <f t="shared" si="271"/>
        <v>118.28588992337568</v>
      </c>
      <c r="J2049">
        <f t="shared" si="272"/>
        <v>1.3486400000000001</v>
      </c>
      <c r="K2049">
        <f t="shared" si="275"/>
        <v>1.3372766666666671</v>
      </c>
      <c r="L2049">
        <f t="shared" si="273"/>
        <v>1.3193474999999999</v>
      </c>
      <c r="M2049">
        <f t="shared" si="279"/>
        <v>1.3199250000000005</v>
      </c>
      <c r="N2049">
        <f t="shared" si="277"/>
        <v>1.3029712500000006</v>
      </c>
      <c r="O2049">
        <v>0.161633972522223</v>
      </c>
      <c r="P2049">
        <f t="shared" si="278"/>
        <v>0.161633972522223</v>
      </c>
      <c r="Q2049">
        <f t="shared" si="276"/>
        <v>0.161633972522223</v>
      </c>
      <c r="R2049">
        <f>MAX(I2021:I2050)</f>
        <v>118.47708010619209</v>
      </c>
      <c r="S2049">
        <f>MIN(I2021:I2050)</f>
        <v>114.41637372095941</v>
      </c>
      <c r="T2049">
        <f>IF(J2049&gt;K2049, 1, IF(J2049&lt;K2049, -1, 0))</f>
        <v>1</v>
      </c>
      <c r="U2049">
        <f t="shared" si="274"/>
        <v>-1</v>
      </c>
      <c r="V2049">
        <f>G2049*U2050</f>
        <v>-8.8241782483996403E-2</v>
      </c>
    </row>
    <row r="2050" spans="1:22" x14ac:dyDescent="0.15">
      <c r="A2050">
        <v>20070419</v>
      </c>
      <c r="B2050">
        <v>1.3628</v>
      </c>
      <c r="C2050">
        <v>1.3645</v>
      </c>
      <c r="D2050">
        <v>1.3613999999999999</v>
      </c>
      <c r="E2050">
        <v>1.3633</v>
      </c>
      <c r="F2050">
        <v>2.2000000000000001E-3</v>
      </c>
      <c r="G2050">
        <v>0.161633972522223</v>
      </c>
      <c r="H2050">
        <v>0</v>
      </c>
      <c r="I2050">
        <f t="shared" si="271"/>
        <v>118.47708010619209</v>
      </c>
      <c r="J2050">
        <f t="shared" si="272"/>
        <v>1.3507099999999999</v>
      </c>
      <c r="K2050">
        <f t="shared" si="275"/>
        <v>1.3386866666666668</v>
      </c>
      <c r="L2050">
        <f t="shared" si="273"/>
        <v>1.3198262499999998</v>
      </c>
      <c r="M2050">
        <f t="shared" si="279"/>
        <v>1.3205930000000001</v>
      </c>
      <c r="N2050">
        <f t="shared" si="277"/>
        <v>1.3034475000000003</v>
      </c>
      <c r="O2050">
        <v>-3.66757133426205E-2</v>
      </c>
      <c r="P2050">
        <f t="shared" si="278"/>
        <v>-3.66757133426205E-2</v>
      </c>
      <c r="Q2050">
        <f t="shared" si="276"/>
        <v>-3.66757133426205E-2</v>
      </c>
      <c r="R2050">
        <f>MAX(I2022:I2051)</f>
        <v>118.47708010619209</v>
      </c>
      <c r="S2050">
        <f>MIN(I2022:I2051)</f>
        <v>115.05303774120712</v>
      </c>
      <c r="T2050">
        <f>IF(J2050&gt;K2050, 1, IF(J2050&lt;K2050, -1, 0))</f>
        <v>1</v>
      </c>
      <c r="U2050">
        <f t="shared" si="274"/>
        <v>-1</v>
      </c>
      <c r="V2050">
        <f>G2050*U2051</f>
        <v>-0.161633972522223</v>
      </c>
    </row>
    <row r="2051" spans="1:22" x14ac:dyDescent="0.15">
      <c r="A2051">
        <v>20070420</v>
      </c>
      <c r="B2051">
        <v>1.3634999999999999</v>
      </c>
      <c r="C2051">
        <v>1.3644000000000001</v>
      </c>
      <c r="D2051">
        <v>1.3617999999999999</v>
      </c>
      <c r="E2051">
        <v>1.3628</v>
      </c>
      <c r="F2051">
        <v>-5.0000000000000001E-4</v>
      </c>
      <c r="G2051">
        <v>-3.66757133426205E-2</v>
      </c>
      <c r="H2051">
        <v>0</v>
      </c>
      <c r="I2051">
        <f t="shared" si="271"/>
        <v>118.43362779191564</v>
      </c>
      <c r="J2051">
        <f t="shared" si="272"/>
        <v>1.3524100000000001</v>
      </c>
      <c r="K2051">
        <f t="shared" si="275"/>
        <v>1.3403233333333335</v>
      </c>
      <c r="L2051">
        <f t="shared" si="273"/>
        <v>1.3204074999999997</v>
      </c>
      <c r="M2051">
        <f t="shared" si="279"/>
        <v>1.3211220000000004</v>
      </c>
      <c r="N2051">
        <f t="shared" si="277"/>
        <v>1.3039393750000006</v>
      </c>
      <c r="O2051">
        <v>-0.18344584678602499</v>
      </c>
      <c r="P2051">
        <f t="shared" si="278"/>
        <v>-0.18344584678602499</v>
      </c>
      <c r="Q2051">
        <f t="shared" si="276"/>
        <v>-0.18344584678602499</v>
      </c>
      <c r="R2051">
        <f>MAX(I2023:I2052)</f>
        <v>118.47708010619209</v>
      </c>
      <c r="S2051">
        <f>MIN(I2023:I2052)</f>
        <v>115.11387098119415</v>
      </c>
      <c r="T2051">
        <f>IF(J2051&gt;K2051, 1, IF(J2051&lt;K2051, -1, 0))</f>
        <v>1</v>
      </c>
      <c r="U2051">
        <f t="shared" si="274"/>
        <v>-1</v>
      </c>
      <c r="V2051">
        <f>G2051*U2052</f>
        <v>3.66757133426205E-2</v>
      </c>
    </row>
    <row r="2052" spans="1:22" x14ac:dyDescent="0.15">
      <c r="A2052">
        <v>20070423</v>
      </c>
      <c r="B2052">
        <v>1.3586</v>
      </c>
      <c r="C2052">
        <v>1.3613999999999999</v>
      </c>
      <c r="D2052">
        <v>1.3571</v>
      </c>
      <c r="E2052">
        <v>1.3603000000000001</v>
      </c>
      <c r="F2052">
        <v>-2.5000000000000001E-3</v>
      </c>
      <c r="G2052">
        <v>-0.18344584678602499</v>
      </c>
      <c r="H2052">
        <v>0</v>
      </c>
      <c r="I2052">
        <f t="shared" ref="I2052:I2115" si="280">I2051*(1+G2052/100)</f>
        <v>118.21636622053336</v>
      </c>
      <c r="J2052">
        <f t="shared" si="272"/>
        <v>1.3546</v>
      </c>
      <c r="K2052">
        <f t="shared" si="275"/>
        <v>1.3420200000000004</v>
      </c>
      <c r="L2052">
        <f t="shared" si="273"/>
        <v>1.3210062499999999</v>
      </c>
      <c r="M2052">
        <f t="shared" si="279"/>
        <v>1.3216079999999999</v>
      </c>
      <c r="N2052">
        <f t="shared" si="277"/>
        <v>1.3044425000000004</v>
      </c>
      <c r="O2052">
        <v>0.37491729765491999</v>
      </c>
      <c r="P2052">
        <f t="shared" si="278"/>
        <v>0.37491729765491999</v>
      </c>
      <c r="Q2052">
        <f t="shared" si="276"/>
        <v>0.37491729765491999</v>
      </c>
      <c r="R2052">
        <f>MAX(I2024:I2053)</f>
        <v>118.65957982615323</v>
      </c>
      <c r="S2052">
        <f>MIN(I2024:I2053)</f>
        <v>115.39196579256348</v>
      </c>
      <c r="T2052">
        <f>IF(J2052&gt;K2052, 1, IF(J2052&lt;K2052, -1, 0))</f>
        <v>1</v>
      </c>
      <c r="U2052">
        <f t="shared" si="274"/>
        <v>-1</v>
      </c>
      <c r="V2052">
        <f>G2052*U2053</f>
        <v>0.18344584678602499</v>
      </c>
    </row>
    <row r="2053" spans="1:22" x14ac:dyDescent="0.15">
      <c r="A2053">
        <v>20070424</v>
      </c>
      <c r="B2053">
        <v>1.3612</v>
      </c>
      <c r="C2053">
        <v>1.3663000000000001</v>
      </c>
      <c r="D2053">
        <v>1.3607</v>
      </c>
      <c r="E2053">
        <v>1.3653999999999999</v>
      </c>
      <c r="F2053">
        <v>5.1000000000000004E-3</v>
      </c>
      <c r="G2053">
        <v>0.37491729765491999</v>
      </c>
      <c r="H2053">
        <v>0</v>
      </c>
      <c r="I2053">
        <f t="shared" si="280"/>
        <v>118.65957982615323</v>
      </c>
      <c r="J2053">
        <f t="shared" si="272"/>
        <v>1.3566800000000003</v>
      </c>
      <c r="K2053">
        <f t="shared" si="275"/>
        <v>1.3433900000000005</v>
      </c>
      <c r="L2053">
        <f t="shared" si="273"/>
        <v>1.3215462499999997</v>
      </c>
      <c r="M2053">
        <f t="shared" si="279"/>
        <v>1.3220069999999999</v>
      </c>
      <c r="N2053">
        <f t="shared" si="277"/>
        <v>1.3049137500000003</v>
      </c>
      <c r="O2053">
        <v>0.12450563937308</v>
      </c>
      <c r="P2053">
        <f t="shared" si="278"/>
        <v>0.12450563937308</v>
      </c>
      <c r="Q2053">
        <f t="shared" si="276"/>
        <v>0.12450563937308</v>
      </c>
      <c r="R2053">
        <f>MAX(I2025:I2054)</f>
        <v>118.80731769469318</v>
      </c>
      <c r="S2053">
        <f>MIN(I2025:I2054)</f>
        <v>115.42672764398465</v>
      </c>
      <c r="T2053">
        <f>IF(J2053&gt;K2053, 1, IF(J2053&lt;K2053, -1, 0))</f>
        <v>1</v>
      </c>
      <c r="U2053">
        <f t="shared" si="274"/>
        <v>-1</v>
      </c>
      <c r="V2053">
        <f>G2053*U2054</f>
        <v>-0.37491729765491999</v>
      </c>
    </row>
    <row r="2054" spans="1:22" x14ac:dyDescent="0.15">
      <c r="A2054">
        <v>20070425</v>
      </c>
      <c r="B2054">
        <v>1.3677999999999999</v>
      </c>
      <c r="C2054">
        <v>1.3694</v>
      </c>
      <c r="D2054">
        <v>1.3651</v>
      </c>
      <c r="E2054">
        <v>1.3671</v>
      </c>
      <c r="F2054">
        <v>1.6999999999999999E-3</v>
      </c>
      <c r="G2054">
        <v>0.12450563937308</v>
      </c>
      <c r="H2054">
        <v>0</v>
      </c>
      <c r="I2054">
        <f t="shared" si="280"/>
        <v>118.80731769469318</v>
      </c>
      <c r="J2054">
        <f t="shared" si="272"/>
        <v>1.3586100000000001</v>
      </c>
      <c r="K2054">
        <f t="shared" si="275"/>
        <v>1.3447500000000003</v>
      </c>
      <c r="L2054">
        <f t="shared" si="273"/>
        <v>1.3221224999999996</v>
      </c>
      <c r="M2054">
        <f t="shared" si="279"/>
        <v>1.3224909999999996</v>
      </c>
      <c r="N2054">
        <f t="shared" si="277"/>
        <v>1.3054300000000003</v>
      </c>
      <c r="O2054">
        <v>-0.299904908199839</v>
      </c>
      <c r="P2054">
        <f t="shared" si="278"/>
        <v>-0.299904908199839</v>
      </c>
      <c r="Q2054">
        <f t="shared" si="276"/>
        <v>-0.299904908199839</v>
      </c>
      <c r="R2054">
        <f>MAX(I2026:I2055)</f>
        <v>118.80731769469318</v>
      </c>
      <c r="S2054">
        <f>MIN(I2026:I2055)</f>
        <v>115.87863171245984</v>
      </c>
      <c r="T2054">
        <f>IF(J2054&gt;K2054, 1, IF(J2054&lt;K2054, -1, 0))</f>
        <v>1</v>
      </c>
      <c r="U2054">
        <f t="shared" si="274"/>
        <v>-1</v>
      </c>
      <c r="V2054">
        <f>G2054*U2055</f>
        <v>-0.12450563937308</v>
      </c>
    </row>
    <row r="2055" spans="1:22" x14ac:dyDescent="0.15">
      <c r="A2055">
        <v>20070426</v>
      </c>
      <c r="B2055">
        <v>1.3619000000000001</v>
      </c>
      <c r="C2055">
        <v>1.3634999999999999</v>
      </c>
      <c r="D2055">
        <v>1.3617999999999999</v>
      </c>
      <c r="E2055">
        <v>1.363</v>
      </c>
      <c r="F2055">
        <v>-4.1000000000000003E-3</v>
      </c>
      <c r="G2055">
        <v>-0.299904908199839</v>
      </c>
      <c r="H2055">
        <v>0</v>
      </c>
      <c r="I2055">
        <f t="shared" si="280"/>
        <v>118.45100871762621</v>
      </c>
      <c r="J2055">
        <f t="shared" si="272"/>
        <v>1.3607</v>
      </c>
      <c r="K2055">
        <f t="shared" si="275"/>
        <v>1.3460600000000003</v>
      </c>
      <c r="L2055">
        <f t="shared" si="273"/>
        <v>1.3226662499999997</v>
      </c>
      <c r="M2055">
        <f t="shared" si="279"/>
        <v>1.3229019999999998</v>
      </c>
      <c r="N2055">
        <f t="shared" si="277"/>
        <v>1.3059593750000003</v>
      </c>
      <c r="O2055">
        <v>0.28613352898019201</v>
      </c>
      <c r="P2055">
        <f t="shared" si="278"/>
        <v>0.28613352898019201</v>
      </c>
      <c r="Q2055">
        <f t="shared" si="276"/>
        <v>0.28613352898019201</v>
      </c>
      <c r="R2055">
        <f>MAX(I2027:I2056)</f>
        <v>118.80731769469318</v>
      </c>
      <c r="S2055">
        <f>MIN(I2027:I2056)</f>
        <v>115.87863171245984</v>
      </c>
      <c r="T2055">
        <f>IF(J2055&gt;K2055, 1, IF(J2055&lt;K2055, -1, 0))</f>
        <v>1</v>
      </c>
      <c r="U2055">
        <f t="shared" si="274"/>
        <v>-1</v>
      </c>
      <c r="V2055">
        <f>G2055*U2056</f>
        <v>-0.299904908199839</v>
      </c>
    </row>
    <row r="2056" spans="1:22" x14ac:dyDescent="0.15">
      <c r="A2056">
        <v>20070427</v>
      </c>
      <c r="B2056">
        <v>1.3674999999999999</v>
      </c>
      <c r="C2056">
        <v>1.3706</v>
      </c>
      <c r="D2056">
        <v>1.3632</v>
      </c>
      <c r="E2056">
        <v>1.3669</v>
      </c>
      <c r="F2056">
        <v>3.8999999999999998E-3</v>
      </c>
      <c r="G2056">
        <v>0.28613352898019201</v>
      </c>
      <c r="H2056">
        <v>0</v>
      </c>
      <c r="I2056">
        <f t="shared" si="280"/>
        <v>118.78993676898259</v>
      </c>
      <c r="J2056">
        <f t="shared" si="272"/>
        <v>1.3618400000000002</v>
      </c>
      <c r="K2056">
        <f t="shared" si="275"/>
        <v>1.3472200000000001</v>
      </c>
      <c r="L2056">
        <f t="shared" si="273"/>
        <v>1.3230374999999999</v>
      </c>
      <c r="M2056">
        <f t="shared" si="279"/>
        <v>1.3231889999999999</v>
      </c>
      <c r="N2056">
        <f t="shared" si="277"/>
        <v>1.3065143750000003</v>
      </c>
      <c r="O2056">
        <v>5.1210768893110201E-2</v>
      </c>
      <c r="P2056">
        <f t="shared" si="278"/>
        <v>5.1210768893110201E-2</v>
      </c>
      <c r="Q2056">
        <f t="shared" si="276"/>
        <v>5.1210768893110201E-2</v>
      </c>
      <c r="R2056">
        <f>MAX(I2028:I2057)</f>
        <v>118.85077000896963</v>
      </c>
      <c r="S2056">
        <f>MIN(I2028:I2057)</f>
        <v>115.87863171245984</v>
      </c>
      <c r="T2056">
        <f>IF(J2056&gt;K2056, 1, IF(J2056&lt;K2056, -1, 0))</f>
        <v>1</v>
      </c>
      <c r="U2056">
        <f t="shared" si="274"/>
        <v>1</v>
      </c>
      <c r="V2056">
        <f>G2056*U2057</f>
        <v>0.28613352898019201</v>
      </c>
    </row>
    <row r="2057" spans="1:22" x14ac:dyDescent="0.15">
      <c r="A2057">
        <v>20070430</v>
      </c>
      <c r="B2057">
        <v>1.3632</v>
      </c>
      <c r="C2057">
        <v>1.3698999999999999</v>
      </c>
      <c r="D2057">
        <v>1.3631</v>
      </c>
      <c r="E2057">
        <v>1.3675999999999999</v>
      </c>
      <c r="F2057">
        <v>6.9999999999999999E-4</v>
      </c>
      <c r="G2057">
        <v>5.1210768893110201E-2</v>
      </c>
      <c r="H2057">
        <v>0</v>
      </c>
      <c r="I2057">
        <f t="shared" si="280"/>
        <v>118.85077000896963</v>
      </c>
      <c r="J2057">
        <f t="shared" si="272"/>
        <v>1.3627999999999998</v>
      </c>
      <c r="K2057">
        <f t="shared" si="275"/>
        <v>1.3482600000000002</v>
      </c>
      <c r="L2057">
        <f t="shared" si="273"/>
        <v>1.32361</v>
      </c>
      <c r="M2057">
        <f t="shared" si="279"/>
        <v>1.3235209999999995</v>
      </c>
      <c r="N2057">
        <f t="shared" si="277"/>
        <v>1.3071325000000003</v>
      </c>
      <c r="O2057">
        <v>-0.22667446621818399</v>
      </c>
      <c r="P2057">
        <f t="shared" si="278"/>
        <v>-0.22667446621818399</v>
      </c>
      <c r="Q2057">
        <f t="shared" si="276"/>
        <v>-0.22667446621818399</v>
      </c>
      <c r="R2057">
        <f>MAX(I2029:I2058)</f>
        <v>118.85077000896963</v>
      </c>
      <c r="S2057">
        <f>MIN(I2029:I2058)</f>
        <v>115.87863171245984</v>
      </c>
      <c r="T2057">
        <f>IF(J2057&gt;K2057, 1, IF(J2057&lt;K2057, -1, 0))</f>
        <v>1</v>
      </c>
      <c r="U2057">
        <f t="shared" si="274"/>
        <v>1</v>
      </c>
      <c r="V2057">
        <f>G2057*U2058</f>
        <v>5.1210768893110201E-2</v>
      </c>
    </row>
    <row r="2058" spans="1:22" x14ac:dyDescent="0.15">
      <c r="A2058">
        <v>20070501</v>
      </c>
      <c r="B2058">
        <v>1.3676999999999999</v>
      </c>
      <c r="C2058">
        <v>1.3694</v>
      </c>
      <c r="D2058">
        <v>1.3616999999999999</v>
      </c>
      <c r="E2058">
        <v>1.3645</v>
      </c>
      <c r="F2058">
        <v>-3.0999999999999999E-3</v>
      </c>
      <c r="G2058">
        <v>-0.22667446621818399</v>
      </c>
      <c r="H2058">
        <v>0</v>
      </c>
      <c r="I2058">
        <f t="shared" si="280"/>
        <v>118.5813656604556</v>
      </c>
      <c r="J2058">
        <f t="shared" si="272"/>
        <v>1.3637399999999997</v>
      </c>
      <c r="K2058">
        <f t="shared" si="275"/>
        <v>1.3493533333333336</v>
      </c>
      <c r="L2058">
        <f t="shared" si="273"/>
        <v>1.3242912499999999</v>
      </c>
      <c r="M2058">
        <f t="shared" si="279"/>
        <v>1.3238599999999996</v>
      </c>
      <c r="N2058">
        <f t="shared" si="277"/>
        <v>1.3077381250000002</v>
      </c>
      <c r="O2058">
        <v>-0.16855991205569601</v>
      </c>
      <c r="P2058">
        <f t="shared" si="278"/>
        <v>-0.16855991205569601</v>
      </c>
      <c r="Q2058">
        <f t="shared" si="276"/>
        <v>-0.16855991205569601</v>
      </c>
      <c r="R2058">
        <f>MAX(I2030:I2059)</f>
        <v>118.85077000896963</v>
      </c>
      <c r="S2058">
        <f>MIN(I2030:I2059)</f>
        <v>115.87863171245984</v>
      </c>
      <c r="T2058">
        <f>IF(J2058&gt;K2058, 1, IF(J2058&lt;K2058, -1, 0))</f>
        <v>1</v>
      </c>
      <c r="U2058">
        <f t="shared" si="274"/>
        <v>1</v>
      </c>
      <c r="V2058">
        <f>G2058*U2059</f>
        <v>-0.22667446621818399</v>
      </c>
    </row>
    <row r="2059" spans="1:22" x14ac:dyDescent="0.15">
      <c r="A2059">
        <v>20070502</v>
      </c>
      <c r="B2059">
        <v>1.3613999999999999</v>
      </c>
      <c r="C2059">
        <v>1.3635999999999999</v>
      </c>
      <c r="D2059">
        <v>1.36</v>
      </c>
      <c r="E2059">
        <v>1.3622000000000001</v>
      </c>
      <c r="F2059">
        <v>-2.3E-3</v>
      </c>
      <c r="G2059">
        <v>-0.16855991205569601</v>
      </c>
      <c r="H2059">
        <v>0</v>
      </c>
      <c r="I2059">
        <f t="shared" si="280"/>
        <v>118.38148501478389</v>
      </c>
      <c r="J2059">
        <f t="shared" si="272"/>
        <v>1.3641999999999999</v>
      </c>
      <c r="K2059">
        <f t="shared" si="275"/>
        <v>1.3503200000000002</v>
      </c>
      <c r="L2059">
        <f t="shared" si="273"/>
        <v>1.3250324999999998</v>
      </c>
      <c r="M2059">
        <f t="shared" si="279"/>
        <v>1.3242109999999996</v>
      </c>
      <c r="N2059">
        <f t="shared" si="277"/>
        <v>1.3083312500000002</v>
      </c>
      <c r="O2059">
        <v>-0.33034796652475201</v>
      </c>
      <c r="P2059">
        <f t="shared" si="278"/>
        <v>-0.33034796652475201</v>
      </c>
      <c r="Q2059">
        <f t="shared" si="276"/>
        <v>-0.33034796652475201</v>
      </c>
      <c r="R2059">
        <f>MAX(I2031:I2060)</f>
        <v>118.85077000896963</v>
      </c>
      <c r="S2059">
        <f>MIN(I2031:I2060)</f>
        <v>115.87863171245984</v>
      </c>
      <c r="T2059">
        <f>IF(J2059&gt;K2059, 1, IF(J2059&lt;K2059, -1, 0))</f>
        <v>1</v>
      </c>
      <c r="U2059">
        <f t="shared" si="274"/>
        <v>1</v>
      </c>
      <c r="V2059">
        <f>G2059*U2060</f>
        <v>-0.16855991205569601</v>
      </c>
    </row>
    <row r="2060" spans="1:22" x14ac:dyDescent="0.15">
      <c r="A2060">
        <v>20070503</v>
      </c>
      <c r="B2060">
        <v>1.3635999999999999</v>
      </c>
      <c r="C2060">
        <v>1.3637999999999999</v>
      </c>
      <c r="D2060">
        <v>1.357</v>
      </c>
      <c r="E2060">
        <v>1.3576999999999999</v>
      </c>
      <c r="F2060">
        <v>-4.4999999999999997E-3</v>
      </c>
      <c r="G2060">
        <v>-0.33034796652475201</v>
      </c>
      <c r="H2060">
        <v>0</v>
      </c>
      <c r="I2060">
        <f t="shared" si="280"/>
        <v>117.99041418629575</v>
      </c>
      <c r="J2060">
        <f t="shared" si="272"/>
        <v>1.3643099999999997</v>
      </c>
      <c r="K2060">
        <f t="shared" si="275"/>
        <v>1.35097</v>
      </c>
      <c r="L2060">
        <f t="shared" si="273"/>
        <v>1.3257337499999999</v>
      </c>
      <c r="M2060">
        <f t="shared" si="279"/>
        <v>1.3245459999999993</v>
      </c>
      <c r="N2060">
        <f t="shared" si="277"/>
        <v>1.308869375</v>
      </c>
      <c r="O2060">
        <v>0.28725049716432299</v>
      </c>
      <c r="P2060">
        <f t="shared" si="278"/>
        <v>0.28725049716432299</v>
      </c>
      <c r="Q2060">
        <f t="shared" si="276"/>
        <v>0.28725049716432299</v>
      </c>
      <c r="R2060">
        <f>MAX(I2032:I2061)</f>
        <v>118.85077000896963</v>
      </c>
      <c r="S2060">
        <f>MIN(I2032:I2061)</f>
        <v>116.15672652382919</v>
      </c>
      <c r="T2060">
        <f>IF(J2060&gt;K2060, 1, IF(J2060&lt;K2060, -1, 0))</f>
        <v>1</v>
      </c>
      <c r="U2060">
        <f t="shared" si="274"/>
        <v>1</v>
      </c>
      <c r="V2060">
        <f>G2060*U2061</f>
        <v>-0.33034796652475201</v>
      </c>
    </row>
    <row r="2061" spans="1:22" x14ac:dyDescent="0.15">
      <c r="A2061">
        <v>20070504</v>
      </c>
      <c r="B2061">
        <v>1.3583000000000001</v>
      </c>
      <c r="C2061">
        <v>1.363</v>
      </c>
      <c r="D2061">
        <v>1.3580000000000001</v>
      </c>
      <c r="E2061">
        <v>1.3615999999999999</v>
      </c>
      <c r="F2061">
        <v>3.8999999999999998E-3</v>
      </c>
      <c r="G2061">
        <v>0.28725049716432299</v>
      </c>
      <c r="H2061">
        <v>0</v>
      </c>
      <c r="I2061">
        <f t="shared" si="280"/>
        <v>118.32934223765213</v>
      </c>
      <c r="J2061">
        <f t="shared" si="272"/>
        <v>1.3637499999999998</v>
      </c>
      <c r="K2061">
        <f t="shared" si="275"/>
        <v>1.3516366666666668</v>
      </c>
      <c r="L2061">
        <f t="shared" si="273"/>
        <v>1.3264025000000002</v>
      </c>
      <c r="M2061">
        <f t="shared" si="279"/>
        <v>1.3249189999999995</v>
      </c>
      <c r="N2061">
        <f t="shared" si="277"/>
        <v>1.309361875</v>
      </c>
      <c r="O2061">
        <v>6.6098707403064297E-2</v>
      </c>
      <c r="P2061">
        <f t="shared" si="278"/>
        <v>6.6098707403064297E-2</v>
      </c>
      <c r="Q2061">
        <f t="shared" si="276"/>
        <v>6.6098707403064297E-2</v>
      </c>
      <c r="R2061">
        <f>MAX(I2033:I2062)</f>
        <v>118.85077000896963</v>
      </c>
      <c r="S2061">
        <f>MIN(I2033:I2062)</f>
        <v>116.15672652382919</v>
      </c>
      <c r="T2061">
        <f>IF(J2061&gt;K2061, 1, IF(J2061&lt;K2061, -1, 0))</f>
        <v>1</v>
      </c>
      <c r="U2061">
        <f t="shared" si="274"/>
        <v>1</v>
      </c>
      <c r="V2061">
        <f>G2061*U2062</f>
        <v>0.28725049716432299</v>
      </c>
    </row>
    <row r="2062" spans="1:22" x14ac:dyDescent="0.15">
      <c r="A2062">
        <v>20070507</v>
      </c>
      <c r="B2062">
        <v>1.3637999999999999</v>
      </c>
      <c r="C2062">
        <v>1.365</v>
      </c>
      <c r="D2062">
        <v>1.3625</v>
      </c>
      <c r="E2062">
        <v>1.3625</v>
      </c>
      <c r="F2062">
        <v>8.9999999999999998E-4</v>
      </c>
      <c r="G2062">
        <v>6.6098707403064297E-2</v>
      </c>
      <c r="H2062">
        <v>0</v>
      </c>
      <c r="I2062">
        <f t="shared" si="280"/>
        <v>118.40755640334976</v>
      </c>
      <c r="J2062">
        <f t="shared" ref="J2062:J2125" si="281">AVERAGE(E2052:E2061)</f>
        <v>1.3636299999999999</v>
      </c>
      <c r="K2062">
        <f t="shared" si="275"/>
        <v>1.352576666666667</v>
      </c>
      <c r="L2062">
        <f t="shared" si="273"/>
        <v>1.3272000000000002</v>
      </c>
      <c r="M2062">
        <f t="shared" si="279"/>
        <v>1.3252799999999996</v>
      </c>
      <c r="N2062">
        <f t="shared" si="277"/>
        <v>1.3099187500000002</v>
      </c>
      <c r="O2062">
        <v>-0.44036697247706502</v>
      </c>
      <c r="P2062">
        <f t="shared" si="278"/>
        <v>-0.44036697247706502</v>
      </c>
      <c r="Q2062">
        <f t="shared" si="276"/>
        <v>-0.44036697247706502</v>
      </c>
      <c r="R2062">
        <f>MAX(I2034:I2063)</f>
        <v>118.85077000896963</v>
      </c>
      <c r="S2062">
        <f>MIN(I2034:I2063)</f>
        <v>116.15672652382919</v>
      </c>
      <c r="T2062">
        <f>IF(J2062&gt;K2062, 1, IF(J2062&lt;K2062, -1, 0))</f>
        <v>1</v>
      </c>
      <c r="U2062">
        <f t="shared" si="274"/>
        <v>1</v>
      </c>
      <c r="V2062">
        <f>G2062*U2063</f>
        <v>6.6098707403064297E-2</v>
      </c>
    </row>
    <row r="2063" spans="1:22" x14ac:dyDescent="0.15">
      <c r="A2063">
        <v>20070508</v>
      </c>
      <c r="B2063">
        <v>1.3579000000000001</v>
      </c>
      <c r="C2063">
        <v>1.3579000000000001</v>
      </c>
      <c r="D2063">
        <v>1.3540000000000001</v>
      </c>
      <c r="E2063">
        <v>1.3565</v>
      </c>
      <c r="F2063">
        <v>-6.0000000000000001E-3</v>
      </c>
      <c r="G2063">
        <v>-0.44036697247706502</v>
      </c>
      <c r="H2063">
        <v>0</v>
      </c>
      <c r="I2063">
        <f t="shared" si="280"/>
        <v>117.88612863203225</v>
      </c>
      <c r="J2063">
        <f t="shared" si="281"/>
        <v>1.3638499999999998</v>
      </c>
      <c r="K2063">
        <f t="shared" si="275"/>
        <v>1.3534133333333334</v>
      </c>
      <c r="L2063">
        <f t="shared" si="273"/>
        <v>1.3280712500000003</v>
      </c>
      <c r="M2063">
        <f t="shared" si="279"/>
        <v>1.3255719999999998</v>
      </c>
      <c r="N2063">
        <f t="shared" si="277"/>
        <v>1.3104562500000001</v>
      </c>
      <c r="O2063">
        <v>-0.125322521194252</v>
      </c>
      <c r="P2063">
        <f t="shared" si="278"/>
        <v>-0.125322521194252</v>
      </c>
      <c r="Q2063">
        <f t="shared" si="276"/>
        <v>-0.125322521194252</v>
      </c>
      <c r="R2063">
        <f>MAX(I2035:I2064)</f>
        <v>118.85077000896963</v>
      </c>
      <c r="S2063">
        <f>MIN(I2035:I2064)</f>
        <v>116.19148837525039</v>
      </c>
      <c r="T2063">
        <f>IF(J2063&gt;K2063, 1, IF(J2063&lt;K2063, -1, 0))</f>
        <v>1</v>
      </c>
      <c r="U2063">
        <f t="shared" si="274"/>
        <v>1</v>
      </c>
      <c r="V2063">
        <f>G2063*U2064</f>
        <v>-0.44036697247706502</v>
      </c>
    </row>
    <row r="2064" spans="1:22" x14ac:dyDescent="0.15">
      <c r="A2064">
        <v>20070509</v>
      </c>
      <c r="B2064">
        <v>1.3555999999999999</v>
      </c>
      <c r="C2064">
        <v>1.3580000000000001</v>
      </c>
      <c r="D2064">
        <v>1.3544</v>
      </c>
      <c r="E2064">
        <v>1.3548</v>
      </c>
      <c r="F2064">
        <v>-1.6999999999999999E-3</v>
      </c>
      <c r="G2064">
        <v>-0.125322521194252</v>
      </c>
      <c r="H2064">
        <v>0</v>
      </c>
      <c r="I2064">
        <f t="shared" si="280"/>
        <v>117.73839076349229</v>
      </c>
      <c r="J2064">
        <f t="shared" si="281"/>
        <v>1.3629599999999999</v>
      </c>
      <c r="K2064">
        <f t="shared" si="275"/>
        <v>1.3540033333333334</v>
      </c>
      <c r="L2064">
        <f t="shared" si="273"/>
        <v>1.3288274999999998</v>
      </c>
      <c r="M2064">
        <f t="shared" si="279"/>
        <v>1.3258760000000001</v>
      </c>
      <c r="N2064">
        <f t="shared" si="277"/>
        <v>1.3109712500000004</v>
      </c>
      <c r="O2064">
        <v>-0.33953351048124703</v>
      </c>
      <c r="P2064">
        <f t="shared" si="278"/>
        <v>-0.33953351048124703</v>
      </c>
      <c r="Q2064">
        <f t="shared" si="276"/>
        <v>-0.33953351048124703</v>
      </c>
      <c r="R2064">
        <f>MAX(I2036:I2065)</f>
        <v>118.85077000896963</v>
      </c>
      <c r="S2064">
        <f>MIN(I2036:I2065)</f>
        <v>116.19148837525039</v>
      </c>
      <c r="T2064">
        <f>IF(J2064&gt;K2064, 1, IF(J2064&lt;K2064, -1, 0))</f>
        <v>1</v>
      </c>
      <c r="U2064">
        <f t="shared" si="274"/>
        <v>1</v>
      </c>
      <c r="V2064">
        <f>G2064*U2065</f>
        <v>-0.125322521194252</v>
      </c>
    </row>
    <row r="2065" spans="1:22" x14ac:dyDescent="0.15">
      <c r="A2065">
        <v>20070510</v>
      </c>
      <c r="B2065">
        <v>1.3546</v>
      </c>
      <c r="C2065">
        <v>1.3566</v>
      </c>
      <c r="D2065">
        <v>1.3484</v>
      </c>
      <c r="E2065">
        <v>1.3502000000000001</v>
      </c>
      <c r="F2065">
        <v>-4.5999999999999999E-3</v>
      </c>
      <c r="G2065">
        <v>-0.33953351048124703</v>
      </c>
      <c r="H2065">
        <v>0</v>
      </c>
      <c r="I2065">
        <f t="shared" si="280"/>
        <v>117.33862947214888</v>
      </c>
      <c r="J2065">
        <f t="shared" si="281"/>
        <v>1.3617300000000001</v>
      </c>
      <c r="K2065">
        <f t="shared" si="275"/>
        <v>1.3546099999999999</v>
      </c>
      <c r="L2065">
        <f t="shared" si="273"/>
        <v>1.3295637499999999</v>
      </c>
      <c r="M2065">
        <f t="shared" si="279"/>
        <v>1.3262149999999999</v>
      </c>
      <c r="N2065">
        <f t="shared" si="277"/>
        <v>1.3114643750000006</v>
      </c>
      <c r="O2065">
        <v>0.32587764775588501</v>
      </c>
      <c r="P2065">
        <f t="shared" si="278"/>
        <v>0.32587764775588501</v>
      </c>
      <c r="Q2065">
        <f t="shared" si="276"/>
        <v>0.32587764775588501</v>
      </c>
      <c r="R2065">
        <f>MAX(I2037:I2066)</f>
        <v>118.85077000896963</v>
      </c>
      <c r="S2065">
        <f>MIN(I2037:I2066)</f>
        <v>116.19148837525039</v>
      </c>
      <c r="T2065">
        <f>IF(J2065&gt;K2065, 1, IF(J2065&lt;K2065, -1, 0))</f>
        <v>1</v>
      </c>
      <c r="U2065">
        <f t="shared" si="274"/>
        <v>1</v>
      </c>
      <c r="V2065">
        <f>G2065*U2066</f>
        <v>-0.33953351048124703</v>
      </c>
    </row>
    <row r="2066" spans="1:22" x14ac:dyDescent="0.15">
      <c r="A2066">
        <v>20070511</v>
      </c>
      <c r="B2066">
        <v>1.3504</v>
      </c>
      <c r="C2066">
        <v>1.3547</v>
      </c>
      <c r="D2066">
        <v>1.35</v>
      </c>
      <c r="E2066">
        <v>1.3546</v>
      </c>
      <c r="F2066">
        <v>4.4000000000000003E-3</v>
      </c>
      <c r="G2066">
        <v>0.32587764775588501</v>
      </c>
      <c r="H2066">
        <v>0</v>
      </c>
      <c r="I2066">
        <f t="shared" si="280"/>
        <v>117.72100983778172</v>
      </c>
      <c r="J2066">
        <f t="shared" si="281"/>
        <v>1.3604500000000002</v>
      </c>
      <c r="K2066">
        <f t="shared" si="275"/>
        <v>1.3550266666666666</v>
      </c>
      <c r="L2066">
        <f t="shared" si="273"/>
        <v>1.3302312499999998</v>
      </c>
      <c r="M2066">
        <f t="shared" si="279"/>
        <v>1.326581</v>
      </c>
      <c r="N2066">
        <f t="shared" si="277"/>
        <v>1.3118737500000006</v>
      </c>
      <c r="O2066">
        <v>9.5969289827261106E-2</v>
      </c>
      <c r="P2066">
        <f t="shared" si="278"/>
        <v>9.5969289827261106E-2</v>
      </c>
      <c r="Q2066">
        <f t="shared" si="276"/>
        <v>9.5969289827261106E-2</v>
      </c>
      <c r="R2066">
        <f>MAX(I2038:I2067)</f>
        <v>118.85077000896963</v>
      </c>
      <c r="S2066">
        <f>MIN(I2038:I2067)</f>
        <v>116.19148837525039</v>
      </c>
      <c r="T2066">
        <f>IF(J2066&gt;K2066, 1, IF(J2066&lt;K2066, -1, 0))</f>
        <v>1</v>
      </c>
      <c r="U2066">
        <f t="shared" si="274"/>
        <v>1</v>
      </c>
      <c r="V2066">
        <f>G2066*U2067</f>
        <v>0.32587764775588501</v>
      </c>
    </row>
    <row r="2067" spans="1:22" x14ac:dyDescent="0.15">
      <c r="A2067">
        <v>20070514</v>
      </c>
      <c r="B2067">
        <v>1.3565</v>
      </c>
      <c r="C2067">
        <v>1.3566</v>
      </c>
      <c r="D2067">
        <v>1.3557999999999999</v>
      </c>
      <c r="E2067">
        <v>1.3559000000000001</v>
      </c>
      <c r="F2067">
        <v>1.2999999999999999E-3</v>
      </c>
      <c r="G2067">
        <v>9.5969289827261106E-2</v>
      </c>
      <c r="H2067">
        <v>0</v>
      </c>
      <c r="I2067">
        <f t="shared" si="280"/>
        <v>117.83398585490053</v>
      </c>
      <c r="J2067">
        <f t="shared" si="281"/>
        <v>1.3592200000000001</v>
      </c>
      <c r="K2067">
        <f t="shared" si="275"/>
        <v>1.355533333333333</v>
      </c>
      <c r="L2067">
        <f t="shared" si="273"/>
        <v>1.3309225</v>
      </c>
      <c r="M2067">
        <f t="shared" si="279"/>
        <v>1.3269749999999996</v>
      </c>
      <c r="N2067">
        <f t="shared" si="277"/>
        <v>1.3123131250000006</v>
      </c>
      <c r="O2067">
        <v>0.36875875802049501</v>
      </c>
      <c r="P2067">
        <f t="shared" si="278"/>
        <v>0.36875875802049501</v>
      </c>
      <c r="Q2067">
        <f t="shared" si="276"/>
        <v>0.36875875802049501</v>
      </c>
      <c r="R2067">
        <f>MAX(I2039:I2068)</f>
        <v>118.85077000896963</v>
      </c>
      <c r="S2067">
        <f>MIN(I2039:I2068)</f>
        <v>116.40874994663267</v>
      </c>
      <c r="T2067">
        <f>IF(J2067&gt;K2067, 1, IF(J2067&lt;K2067, -1, 0))</f>
        <v>1</v>
      </c>
      <c r="U2067">
        <f t="shared" si="274"/>
        <v>1</v>
      </c>
      <c r="V2067">
        <f>G2067*U2068</f>
        <v>9.5969289827261106E-2</v>
      </c>
    </row>
    <row r="2068" spans="1:22" x14ac:dyDescent="0.15">
      <c r="A2068">
        <v>20070515</v>
      </c>
      <c r="B2068">
        <v>1.3555999999999999</v>
      </c>
      <c r="C2068">
        <v>1.3626</v>
      </c>
      <c r="D2068">
        <v>1.3555999999999999</v>
      </c>
      <c r="E2068">
        <v>1.3609</v>
      </c>
      <c r="F2068">
        <v>5.0000000000000001E-3</v>
      </c>
      <c r="G2068">
        <v>0.36875875802049501</v>
      </c>
      <c r="H2068">
        <v>0</v>
      </c>
      <c r="I2068">
        <f t="shared" si="280"/>
        <v>118.26850899766511</v>
      </c>
      <c r="J2068">
        <f t="shared" si="281"/>
        <v>1.35805</v>
      </c>
      <c r="K2068">
        <f t="shared" si="275"/>
        <v>1.3560466666666664</v>
      </c>
      <c r="L2068">
        <f t="shared" ref="L2068:L2131" si="282">AVERAGE(E1988:E2067)</f>
        <v>1.3316224999999999</v>
      </c>
      <c r="M2068">
        <f t="shared" si="279"/>
        <v>1.3272879999999996</v>
      </c>
      <c r="N2068">
        <f t="shared" si="277"/>
        <v>1.3127743750000005</v>
      </c>
      <c r="O2068">
        <v>-0.51436549342346205</v>
      </c>
      <c r="P2068">
        <f t="shared" si="278"/>
        <v>-0.51436549342346205</v>
      </c>
      <c r="Q2068">
        <f t="shared" si="276"/>
        <v>-0.51436549342346205</v>
      </c>
      <c r="R2068">
        <f>MAX(I2040:I2069)</f>
        <v>118.85077000896963</v>
      </c>
      <c r="S2068">
        <f>MIN(I2040:I2069)</f>
        <v>116.40874994663267</v>
      </c>
      <c r="T2068">
        <f>IF(J2068&gt;K2068, 1, IF(J2068&lt;K2068, -1, 0))</f>
        <v>1</v>
      </c>
      <c r="U2068">
        <f t="shared" ref="U2068:U2131" si="283">IF(T2018=-1,-1,IF(T2018=1,1,U2017))</f>
        <v>1</v>
      </c>
      <c r="V2068">
        <f>G2068*U2069</f>
        <v>0.36875875802049501</v>
      </c>
    </row>
    <row r="2069" spans="1:22" x14ac:dyDescent="0.15">
      <c r="A2069">
        <v>20070516</v>
      </c>
      <c r="B2069">
        <v>1.3593999999999999</v>
      </c>
      <c r="C2069">
        <v>1.3593999999999999</v>
      </c>
      <c r="D2069">
        <v>1.3521000000000001</v>
      </c>
      <c r="E2069">
        <v>1.3539000000000001</v>
      </c>
      <c r="F2069">
        <v>-7.0000000000000001E-3</v>
      </c>
      <c r="G2069">
        <v>-0.51436549342346205</v>
      </c>
      <c r="H2069">
        <v>0</v>
      </c>
      <c r="I2069">
        <f t="shared" si="280"/>
        <v>117.6601765977947</v>
      </c>
      <c r="J2069">
        <f t="shared" si="281"/>
        <v>1.3576900000000003</v>
      </c>
      <c r="K2069">
        <f t="shared" si="275"/>
        <v>1.3568433333333332</v>
      </c>
      <c r="L2069">
        <f t="shared" si="282"/>
        <v>1.3324</v>
      </c>
      <c r="M2069">
        <f t="shared" si="279"/>
        <v>1.3276669999999993</v>
      </c>
      <c r="N2069">
        <f t="shared" si="277"/>
        <v>1.3133068750000005</v>
      </c>
      <c r="O2069">
        <v>-0.22158209616663799</v>
      </c>
      <c r="P2069">
        <f t="shared" si="278"/>
        <v>-0.22158209616663799</v>
      </c>
      <c r="Q2069">
        <f t="shared" si="276"/>
        <v>-0.22158209616663799</v>
      </c>
      <c r="R2069">
        <f>MAX(I2041:I2070)</f>
        <v>118.85077000896963</v>
      </c>
      <c r="S2069">
        <f>MIN(I2041:I2070)</f>
        <v>116.40874994663267</v>
      </c>
      <c r="T2069">
        <f>IF(J2069&gt;K2069, 1, IF(J2069&lt;K2069, -1, 0))</f>
        <v>1</v>
      </c>
      <c r="U2069">
        <f t="shared" si="283"/>
        <v>1</v>
      </c>
      <c r="V2069">
        <f>G2069*U2070</f>
        <v>-0.51436549342346205</v>
      </c>
    </row>
    <row r="2070" spans="1:22" x14ac:dyDescent="0.15">
      <c r="A2070">
        <v>20070517</v>
      </c>
      <c r="B2070">
        <v>1.3528</v>
      </c>
      <c r="C2070">
        <v>1.3529</v>
      </c>
      <c r="D2070">
        <v>1.3493999999999999</v>
      </c>
      <c r="E2070">
        <v>1.3509</v>
      </c>
      <c r="F2070">
        <v>-3.0000000000000001E-3</v>
      </c>
      <c r="G2070">
        <v>-0.22158209616663799</v>
      </c>
      <c r="H2070">
        <v>0</v>
      </c>
      <c r="I2070">
        <f t="shared" si="280"/>
        <v>117.39946271213594</v>
      </c>
      <c r="J2070">
        <f t="shared" si="281"/>
        <v>1.35686</v>
      </c>
      <c r="K2070">
        <f t="shared" si="275"/>
        <v>1.3572933333333335</v>
      </c>
      <c r="L2070">
        <f t="shared" si="282"/>
        <v>1.3330049999999996</v>
      </c>
      <c r="M2070">
        <f t="shared" si="279"/>
        <v>1.3279779999999994</v>
      </c>
      <c r="N2070">
        <f t="shared" si="277"/>
        <v>1.3137918750000004</v>
      </c>
      <c r="O2070">
        <v>-9.6232141535278606E-2</v>
      </c>
      <c r="P2070">
        <f t="shared" si="278"/>
        <v>9.6232141535278606E-2</v>
      </c>
      <c r="Q2070">
        <f t="shared" si="276"/>
        <v>9.6232141535278606E-2</v>
      </c>
      <c r="R2070">
        <f>MAX(I2042:I2071)</f>
        <v>118.85077000896963</v>
      </c>
      <c r="S2070">
        <f>MIN(I2042:I2071)</f>
        <v>116.40874994663267</v>
      </c>
      <c r="T2070">
        <f>IF(J2070&gt;K2070, 1, IF(J2070&lt;K2070, -1, 0))</f>
        <v>-1</v>
      </c>
      <c r="U2070">
        <f t="shared" si="283"/>
        <v>1</v>
      </c>
      <c r="V2070">
        <f>G2070*U2071</f>
        <v>-0.22158209616663799</v>
      </c>
    </row>
    <row r="2071" spans="1:22" x14ac:dyDescent="0.15">
      <c r="A2071">
        <v>20070518</v>
      </c>
      <c r="B2071">
        <v>1.3493999999999999</v>
      </c>
      <c r="C2071">
        <v>1.3535999999999999</v>
      </c>
      <c r="D2071">
        <v>1.3489</v>
      </c>
      <c r="E2071">
        <v>1.3522000000000001</v>
      </c>
      <c r="F2071">
        <v>1.2999999999999999E-3</v>
      </c>
      <c r="G2071">
        <v>9.6232141535278606E-2</v>
      </c>
      <c r="H2071">
        <v>0</v>
      </c>
      <c r="I2071">
        <f t="shared" si="280"/>
        <v>117.51243872925473</v>
      </c>
      <c r="J2071">
        <f t="shared" si="281"/>
        <v>1.3561799999999997</v>
      </c>
      <c r="K2071">
        <f t="shared" si="275"/>
        <v>1.3574466666666669</v>
      </c>
      <c r="L2071">
        <f t="shared" si="282"/>
        <v>1.3336487499999996</v>
      </c>
      <c r="M2071">
        <f t="shared" si="279"/>
        <v>1.3283189999999996</v>
      </c>
      <c r="N2071">
        <f t="shared" si="277"/>
        <v>1.3142562500000003</v>
      </c>
      <c r="O2071">
        <v>0.28841887294779001</v>
      </c>
      <c r="P2071">
        <f t="shared" si="278"/>
        <v>-0.28841887294779001</v>
      </c>
      <c r="Q2071">
        <f t="shared" si="276"/>
        <v>-0.28841887294779001</v>
      </c>
      <c r="R2071">
        <f>MAX(I2043:I2072)</f>
        <v>118.85077000896963</v>
      </c>
      <c r="S2071">
        <f>MIN(I2043:I2072)</f>
        <v>116.98232049508194</v>
      </c>
      <c r="T2071">
        <f>IF(J2071&gt;K2071, 1, IF(J2071&lt;K2071, -1, 0))</f>
        <v>-1</v>
      </c>
      <c r="U2071">
        <f t="shared" si="283"/>
        <v>1</v>
      </c>
      <c r="V2071">
        <f>G2071*U2072</f>
        <v>9.6232141535278606E-2</v>
      </c>
    </row>
    <row r="2072" spans="1:22" x14ac:dyDescent="0.15">
      <c r="A2072">
        <v>20070521</v>
      </c>
      <c r="B2072">
        <v>1.3454999999999999</v>
      </c>
      <c r="C2072">
        <v>1.3485</v>
      </c>
      <c r="D2072">
        <v>1.345</v>
      </c>
      <c r="E2072">
        <v>1.3483000000000001</v>
      </c>
      <c r="F2072">
        <v>-3.8999999999999998E-3</v>
      </c>
      <c r="G2072">
        <v>-0.28841887294779001</v>
      </c>
      <c r="H2072">
        <v>0</v>
      </c>
      <c r="I2072">
        <f t="shared" si="280"/>
        <v>117.17351067789835</v>
      </c>
      <c r="J2072">
        <f t="shared" si="281"/>
        <v>1.3552399999999998</v>
      </c>
      <c r="K2072">
        <f t="shared" si="275"/>
        <v>1.3578233333333336</v>
      </c>
      <c r="L2072">
        <f t="shared" si="282"/>
        <v>1.3343537499999996</v>
      </c>
      <c r="M2072">
        <f t="shared" si="279"/>
        <v>1.3286919999999998</v>
      </c>
      <c r="N2072">
        <f t="shared" si="277"/>
        <v>1.3147456250000005</v>
      </c>
      <c r="O2072">
        <v>0.103834458206636</v>
      </c>
      <c r="P2072">
        <f t="shared" si="278"/>
        <v>-0.103834458206636</v>
      </c>
      <c r="Q2072">
        <f t="shared" si="276"/>
        <v>-0.103834458206636</v>
      </c>
      <c r="R2072">
        <f>MAX(I2044:I2073)</f>
        <v>118.85077000896963</v>
      </c>
      <c r="S2072">
        <f>MIN(I2044:I2073)</f>
        <v>116.99101095793723</v>
      </c>
      <c r="T2072">
        <f>IF(J2072&gt;K2072, 1, IF(J2072&lt;K2072, -1, 0))</f>
        <v>-1</v>
      </c>
      <c r="U2072">
        <f t="shared" si="283"/>
        <v>1</v>
      </c>
      <c r="V2072">
        <f>G2072*U2073</f>
        <v>-0.28841887294779001</v>
      </c>
    </row>
    <row r="2073" spans="1:22" x14ac:dyDescent="0.15">
      <c r="A2073">
        <v>20070522</v>
      </c>
      <c r="B2073">
        <v>1.347</v>
      </c>
      <c r="C2073">
        <v>1.3476999999999999</v>
      </c>
      <c r="D2073">
        <v>1.3463000000000001</v>
      </c>
      <c r="E2073">
        <v>1.3469</v>
      </c>
      <c r="F2073">
        <v>-1.4E-3</v>
      </c>
      <c r="G2073">
        <v>-0.103834458206636</v>
      </c>
      <c r="H2073">
        <v>0</v>
      </c>
      <c r="I2073">
        <f t="shared" si="280"/>
        <v>117.05184419792427</v>
      </c>
      <c r="J2073">
        <f t="shared" si="281"/>
        <v>1.3538199999999998</v>
      </c>
      <c r="K2073">
        <f t="shared" si="275"/>
        <v>1.3581166666666673</v>
      </c>
      <c r="L2073">
        <f t="shared" si="282"/>
        <v>1.3350349999999997</v>
      </c>
      <c r="M2073">
        <f t="shared" si="279"/>
        <v>1.3290039999999996</v>
      </c>
      <c r="N2073">
        <f t="shared" si="277"/>
        <v>1.3151775000000003</v>
      </c>
      <c r="O2073">
        <v>-1.4848912317171101E-2</v>
      </c>
      <c r="P2073">
        <f t="shared" si="278"/>
        <v>1.4848912317171101E-2</v>
      </c>
      <c r="Q2073">
        <f t="shared" si="276"/>
        <v>1.4848912317171101E-2</v>
      </c>
      <c r="R2073">
        <f>MAX(I2045:I2074)</f>
        <v>118.85077000896963</v>
      </c>
      <c r="S2073">
        <f>MIN(I2045:I2074)</f>
        <v>117.05184419792427</v>
      </c>
      <c r="T2073">
        <f>IF(J2073&gt;K2073, 1, IF(J2073&lt;K2073, -1, 0))</f>
        <v>-1</v>
      </c>
      <c r="U2073">
        <f t="shared" si="283"/>
        <v>1</v>
      </c>
      <c r="V2073">
        <f>G2073*U2074</f>
        <v>-0.103834458206636</v>
      </c>
    </row>
    <row r="2074" spans="1:22" x14ac:dyDescent="0.15">
      <c r="A2074">
        <v>20070523</v>
      </c>
      <c r="B2074">
        <v>1.3503000000000001</v>
      </c>
      <c r="C2074">
        <v>1.3512999999999999</v>
      </c>
      <c r="D2074">
        <v>1.3464</v>
      </c>
      <c r="E2074">
        <v>1.3471</v>
      </c>
      <c r="F2074">
        <v>2.0000000000000001E-4</v>
      </c>
      <c r="G2074">
        <v>1.4848912317171101E-2</v>
      </c>
      <c r="H2074">
        <v>0</v>
      </c>
      <c r="I2074">
        <f t="shared" si="280"/>
        <v>117.06922512363485</v>
      </c>
      <c r="J2074">
        <f t="shared" si="281"/>
        <v>1.35286</v>
      </c>
      <c r="K2074">
        <f t="shared" si="275"/>
        <v>1.3581433333333339</v>
      </c>
      <c r="L2074">
        <f t="shared" si="282"/>
        <v>1.3356387499999995</v>
      </c>
      <c r="M2074">
        <f t="shared" si="279"/>
        <v>1.3292799999999998</v>
      </c>
      <c r="N2074">
        <f t="shared" si="277"/>
        <v>1.3156075000000005</v>
      </c>
      <c r="O2074">
        <v>0.19300720065325</v>
      </c>
      <c r="P2074">
        <f t="shared" si="278"/>
        <v>-0.19300720065325</v>
      </c>
      <c r="Q2074">
        <f t="shared" si="276"/>
        <v>-0.19300720065325</v>
      </c>
      <c r="R2074">
        <f>MAX(I2046:I2075)</f>
        <v>118.85077000896963</v>
      </c>
      <c r="S2074">
        <f>MIN(I2046:I2075)</f>
        <v>116.84327308939727</v>
      </c>
      <c r="T2074">
        <f>IF(J2074&gt;K2074, 1, IF(J2074&lt;K2074, -1, 0))</f>
        <v>-1</v>
      </c>
      <c r="U2074">
        <f t="shared" si="283"/>
        <v>1</v>
      </c>
      <c r="V2074">
        <f>G2074*U2075</f>
        <v>1.4848912317171101E-2</v>
      </c>
    </row>
    <row r="2075" spans="1:22" x14ac:dyDescent="0.15">
      <c r="A2075">
        <v>20070524</v>
      </c>
      <c r="B2075">
        <v>1.3461000000000001</v>
      </c>
      <c r="C2075">
        <v>1.3468</v>
      </c>
      <c r="D2075">
        <v>1.3431999999999999</v>
      </c>
      <c r="E2075">
        <v>1.3445</v>
      </c>
      <c r="F2075">
        <v>-2.5999999999999999E-3</v>
      </c>
      <c r="G2075">
        <v>-0.19300720065325</v>
      </c>
      <c r="H2075">
        <v>0</v>
      </c>
      <c r="I2075">
        <f t="shared" si="280"/>
        <v>116.84327308939727</v>
      </c>
      <c r="J2075">
        <f t="shared" si="281"/>
        <v>1.35209</v>
      </c>
      <c r="K2075">
        <f t="shared" si="275"/>
        <v>1.3581733333333337</v>
      </c>
      <c r="L2075">
        <f t="shared" si="282"/>
        <v>1.3362399999999994</v>
      </c>
      <c r="M2075">
        <f t="shared" si="279"/>
        <v>1.3295149999999998</v>
      </c>
      <c r="N2075">
        <f t="shared" si="277"/>
        <v>1.3160506250000004</v>
      </c>
      <c r="O2075">
        <v>-0.12644105615470699</v>
      </c>
      <c r="P2075">
        <f t="shared" si="278"/>
        <v>0.12644105615470699</v>
      </c>
      <c r="Q2075">
        <f t="shared" si="276"/>
        <v>0.12644105615470699</v>
      </c>
      <c r="R2075">
        <f>MAX(I2047:I2076)</f>
        <v>118.85077000896963</v>
      </c>
      <c r="S2075">
        <f>MIN(I2047:I2076)</f>
        <v>116.84327308939727</v>
      </c>
      <c r="T2075">
        <f>IF(J2075&gt;K2075, 1, IF(J2075&lt;K2075, -1, 0))</f>
        <v>-1</v>
      </c>
      <c r="U2075">
        <f t="shared" si="283"/>
        <v>1</v>
      </c>
      <c r="V2075">
        <f>G2075*U2076</f>
        <v>-0.19300720065325</v>
      </c>
    </row>
    <row r="2076" spans="1:22" x14ac:dyDescent="0.15">
      <c r="A2076">
        <v>20070525</v>
      </c>
      <c r="B2076">
        <v>1.3458000000000001</v>
      </c>
      <c r="C2076">
        <v>1.3481000000000001</v>
      </c>
      <c r="D2076">
        <v>1.3458000000000001</v>
      </c>
      <c r="E2076">
        <v>1.3462000000000001</v>
      </c>
      <c r="F2076">
        <v>1.6999999999999999E-3</v>
      </c>
      <c r="G2076">
        <v>0.12644105615470699</v>
      </c>
      <c r="H2076">
        <v>0</v>
      </c>
      <c r="I2076">
        <f t="shared" si="280"/>
        <v>116.99101095793725</v>
      </c>
      <c r="J2076">
        <f t="shared" si="281"/>
        <v>1.3515200000000001</v>
      </c>
      <c r="K2076">
        <f t="shared" si="275"/>
        <v>1.3579366666666672</v>
      </c>
      <c r="L2076">
        <f t="shared" si="282"/>
        <v>1.3367249999999993</v>
      </c>
      <c r="M2076">
        <f t="shared" si="279"/>
        <v>1.3296270000000001</v>
      </c>
      <c r="N2076">
        <f t="shared" si="277"/>
        <v>1.3164912500000008</v>
      </c>
      <c r="O2076">
        <v>7.42831674342512E-3</v>
      </c>
      <c r="P2076">
        <f t="shared" si="278"/>
        <v>-7.42831674342512E-3</v>
      </c>
      <c r="Q2076">
        <f t="shared" si="276"/>
        <v>-7.42831674342512E-3</v>
      </c>
      <c r="R2076">
        <f>MAX(I2048:I2077)</f>
        <v>118.85077000896963</v>
      </c>
      <c r="S2076">
        <f>MIN(I2048:I2077)</f>
        <v>116.84327308939727</v>
      </c>
      <c r="T2076">
        <f>IF(J2076&gt;K2076, 1, IF(J2076&lt;K2076, -1, 0))</f>
        <v>-1</v>
      </c>
      <c r="U2076">
        <f t="shared" si="283"/>
        <v>1</v>
      </c>
      <c r="V2076">
        <f>G2076*U2077</f>
        <v>0.12644105615470699</v>
      </c>
    </row>
    <row r="2077" spans="1:22" x14ac:dyDescent="0.15">
      <c r="A2077">
        <v>20070529</v>
      </c>
      <c r="B2077">
        <v>1.3523000000000001</v>
      </c>
      <c r="C2077">
        <v>1.353</v>
      </c>
      <c r="D2077">
        <v>1.345</v>
      </c>
      <c r="E2077">
        <v>1.3461000000000001</v>
      </c>
      <c r="F2077">
        <v>-1E-4</v>
      </c>
      <c r="G2077">
        <v>-7.42831674342512E-3</v>
      </c>
      <c r="H2077">
        <v>0</v>
      </c>
      <c r="I2077">
        <f t="shared" si="280"/>
        <v>116.98232049508195</v>
      </c>
      <c r="J2077">
        <f t="shared" si="281"/>
        <v>1.3506799999999999</v>
      </c>
      <c r="K2077">
        <f t="shared" si="275"/>
        <v>1.357566666666667</v>
      </c>
      <c r="L2077">
        <f t="shared" si="282"/>
        <v>1.3372412499999993</v>
      </c>
      <c r="M2077">
        <f t="shared" si="279"/>
        <v>1.3298779999999999</v>
      </c>
      <c r="N2077">
        <f t="shared" si="277"/>
        <v>1.3169950000000008</v>
      </c>
      <c r="O2077">
        <v>0.163435108832923</v>
      </c>
      <c r="P2077">
        <f t="shared" si="278"/>
        <v>-0.163435108832923</v>
      </c>
      <c r="Q2077">
        <f t="shared" si="276"/>
        <v>-0.163435108832923</v>
      </c>
      <c r="R2077">
        <f>MAX(I2049:I2078)</f>
        <v>118.85077000896963</v>
      </c>
      <c r="S2077">
        <f>MIN(I2049:I2078)</f>
        <v>116.79113031226554</v>
      </c>
      <c r="T2077">
        <f>IF(J2077&gt;K2077, 1, IF(J2077&lt;K2077, -1, 0))</f>
        <v>-1</v>
      </c>
      <c r="U2077">
        <f t="shared" si="283"/>
        <v>1</v>
      </c>
      <c r="V2077">
        <f>G2077*U2078</f>
        <v>-7.42831674342512E-3</v>
      </c>
    </row>
    <row r="2078" spans="1:22" x14ac:dyDescent="0.15">
      <c r="A2078">
        <v>20070530</v>
      </c>
      <c r="B2078">
        <v>1.3432999999999999</v>
      </c>
      <c r="C2078">
        <v>1.3449</v>
      </c>
      <c r="D2078">
        <v>1.3423</v>
      </c>
      <c r="E2078">
        <v>1.3439000000000001</v>
      </c>
      <c r="F2078">
        <v>-2.2000000000000001E-3</v>
      </c>
      <c r="G2078">
        <v>-0.163435108832923</v>
      </c>
      <c r="H2078">
        <v>0</v>
      </c>
      <c r="I2078">
        <f t="shared" si="280"/>
        <v>116.79113031226554</v>
      </c>
      <c r="J2078">
        <f t="shared" si="281"/>
        <v>1.3496999999999999</v>
      </c>
      <c r="K2078">
        <f t="shared" si="275"/>
        <v>1.3571633333333333</v>
      </c>
      <c r="L2078">
        <f t="shared" si="282"/>
        <v>1.3378287499999995</v>
      </c>
      <c r="M2078">
        <f t="shared" si="279"/>
        <v>1.3302080000000001</v>
      </c>
      <c r="N2078">
        <f t="shared" si="277"/>
        <v>1.3174981250000006</v>
      </c>
      <c r="O2078">
        <v>-0.178584716124708</v>
      </c>
      <c r="P2078">
        <f t="shared" si="278"/>
        <v>0.178584716124708</v>
      </c>
      <c r="Q2078">
        <f t="shared" si="276"/>
        <v>0.178584716124708</v>
      </c>
      <c r="R2078">
        <f>MAX(I2050:I2079)</f>
        <v>118.85077000896963</v>
      </c>
      <c r="S2078">
        <f>MIN(I2050:I2079)</f>
        <v>116.79113031226554</v>
      </c>
      <c r="T2078">
        <f>IF(J2078&gt;K2078, 1, IF(J2078&lt;K2078, -1, 0))</f>
        <v>-1</v>
      </c>
      <c r="U2078">
        <f t="shared" si="283"/>
        <v>1</v>
      </c>
      <c r="V2078">
        <f>G2078*U2079</f>
        <v>-0.163435108832923</v>
      </c>
    </row>
    <row r="2079" spans="1:22" x14ac:dyDescent="0.15">
      <c r="A2079">
        <v>20070531</v>
      </c>
      <c r="B2079">
        <v>1.3467</v>
      </c>
      <c r="C2079">
        <v>1.3485</v>
      </c>
      <c r="D2079">
        <v>1.345</v>
      </c>
      <c r="E2079">
        <v>1.3463000000000001</v>
      </c>
      <c r="F2079">
        <v>2.3999999999999998E-3</v>
      </c>
      <c r="G2079">
        <v>0.178584716124708</v>
      </c>
      <c r="H2079">
        <v>0</v>
      </c>
      <c r="I2079">
        <f t="shared" si="280"/>
        <v>116.99970142079253</v>
      </c>
      <c r="J2079">
        <f t="shared" si="281"/>
        <v>1.3479999999999999</v>
      </c>
      <c r="K2079">
        <f t="shared" si="275"/>
        <v>1.35663</v>
      </c>
      <c r="L2079">
        <f t="shared" si="282"/>
        <v>1.3384349999999996</v>
      </c>
      <c r="M2079">
        <f t="shared" si="279"/>
        <v>1.3305949999999998</v>
      </c>
      <c r="N2079">
        <f t="shared" si="277"/>
        <v>1.3180350000000007</v>
      </c>
      <c r="O2079">
        <v>8.1705414840681903E-2</v>
      </c>
      <c r="P2079">
        <f t="shared" si="278"/>
        <v>-8.1705414840681903E-2</v>
      </c>
      <c r="Q2079">
        <f t="shared" si="276"/>
        <v>-8.1705414840681903E-2</v>
      </c>
      <c r="R2079">
        <f>MAX(I2051:I2080)</f>
        <v>118.85077000896963</v>
      </c>
      <c r="S2079">
        <f>MIN(I2051:I2080)</f>
        <v>116.79113031226554</v>
      </c>
      <c r="T2079">
        <f>IF(J2079&gt;K2079, 1, IF(J2079&lt;K2079, -1, 0))</f>
        <v>-1</v>
      </c>
      <c r="U2079">
        <f t="shared" si="283"/>
        <v>1</v>
      </c>
      <c r="V2079">
        <f>G2079*U2080</f>
        <v>0.178584716124708</v>
      </c>
    </row>
    <row r="2080" spans="1:22" x14ac:dyDescent="0.15">
      <c r="A2080">
        <v>20070601</v>
      </c>
      <c r="B2080">
        <v>1.3413999999999999</v>
      </c>
      <c r="C2080">
        <v>1.3466</v>
      </c>
      <c r="D2080">
        <v>1.34</v>
      </c>
      <c r="E2080">
        <v>1.3452</v>
      </c>
      <c r="F2080">
        <v>-1.1000000000000001E-3</v>
      </c>
      <c r="G2080">
        <v>-8.1705414840681903E-2</v>
      </c>
      <c r="H2080">
        <v>0</v>
      </c>
      <c r="I2080">
        <f t="shared" si="280"/>
        <v>116.90410632938432</v>
      </c>
      <c r="J2080">
        <f t="shared" si="281"/>
        <v>1.3472399999999998</v>
      </c>
      <c r="K2080">
        <f t="shared" si="275"/>
        <v>1.3561366666666665</v>
      </c>
      <c r="L2080">
        <f t="shared" si="282"/>
        <v>1.3390074999999997</v>
      </c>
      <c r="M2080">
        <f t="shared" si="279"/>
        <v>1.3309969999999998</v>
      </c>
      <c r="N2080">
        <f t="shared" si="277"/>
        <v>1.3185975000000008</v>
      </c>
      <c r="O2080">
        <v>-0.31965506987808301</v>
      </c>
      <c r="P2080">
        <f t="shared" si="278"/>
        <v>0.31965506987808301</v>
      </c>
      <c r="Q2080">
        <f t="shared" si="276"/>
        <v>0.31965506987808301</v>
      </c>
      <c r="R2080">
        <f>MAX(I2052:I2081)</f>
        <v>118.85077000896963</v>
      </c>
      <c r="S2080">
        <f>MIN(I2052:I2081)</f>
        <v>116.79113031226554</v>
      </c>
      <c r="T2080">
        <f>IF(J2080&gt;K2080, 1, IF(J2080&lt;K2080, -1, 0))</f>
        <v>-1</v>
      </c>
      <c r="U2080">
        <f t="shared" si="283"/>
        <v>1</v>
      </c>
      <c r="V2080">
        <f>G2080*U2081</f>
        <v>-8.1705414840681903E-2</v>
      </c>
    </row>
    <row r="2081" spans="1:22" x14ac:dyDescent="0.15">
      <c r="A2081">
        <v>20070604</v>
      </c>
      <c r="B2081">
        <v>1.3487</v>
      </c>
      <c r="C2081">
        <v>1.3503000000000001</v>
      </c>
      <c r="D2081">
        <v>1.3487</v>
      </c>
      <c r="E2081">
        <v>1.3494999999999999</v>
      </c>
      <c r="F2081">
        <v>4.3E-3</v>
      </c>
      <c r="G2081">
        <v>0.31965506987808301</v>
      </c>
      <c r="H2081">
        <v>0</v>
      </c>
      <c r="I2081">
        <f t="shared" si="280"/>
        <v>117.27779623216186</v>
      </c>
      <c r="J2081">
        <f t="shared" si="281"/>
        <v>1.34667</v>
      </c>
      <c r="K2081">
        <f t="shared" si="275"/>
        <v>1.3555333333333333</v>
      </c>
      <c r="L2081">
        <f t="shared" si="282"/>
        <v>1.3395349999999997</v>
      </c>
      <c r="M2081">
        <f t="shared" si="279"/>
        <v>1.331407</v>
      </c>
      <c r="N2081">
        <f t="shared" si="277"/>
        <v>1.3191350000000006</v>
      </c>
      <c r="O2081">
        <v>-0.25194516487588497</v>
      </c>
      <c r="P2081">
        <f t="shared" si="278"/>
        <v>0.25194516487588497</v>
      </c>
      <c r="Q2081">
        <f t="shared" si="276"/>
        <v>0.25194516487588497</v>
      </c>
      <c r="R2081">
        <f>MAX(I2053:I2082)</f>
        <v>118.85077000896963</v>
      </c>
      <c r="S2081">
        <f>MIN(I2053:I2082)</f>
        <v>116.79113031226554</v>
      </c>
      <c r="T2081">
        <f>IF(J2081&gt;K2081, 1, IF(J2081&lt;K2081, -1, 0))</f>
        <v>-1</v>
      </c>
      <c r="U2081">
        <f t="shared" si="283"/>
        <v>1</v>
      </c>
      <c r="V2081">
        <f>G2081*U2082</f>
        <v>0.31965506987808301</v>
      </c>
    </row>
    <row r="2082" spans="1:22" x14ac:dyDescent="0.15">
      <c r="A2082">
        <v>20070605</v>
      </c>
      <c r="B2082">
        <v>1.3555999999999999</v>
      </c>
      <c r="C2082">
        <v>1.3559000000000001</v>
      </c>
      <c r="D2082">
        <v>1.3516999999999999</v>
      </c>
      <c r="E2082">
        <v>1.3529</v>
      </c>
      <c r="F2082">
        <v>3.3999999999999998E-3</v>
      </c>
      <c r="G2082">
        <v>0.25194516487588497</v>
      </c>
      <c r="H2082">
        <v>0</v>
      </c>
      <c r="I2082">
        <f t="shared" si="280"/>
        <v>117.57327196924177</v>
      </c>
      <c r="J2082">
        <f t="shared" si="281"/>
        <v>1.3463999999999998</v>
      </c>
      <c r="K2082">
        <f t="shared" ref="K2082:K2145" si="284">AVERAGE(E2052:E2081)</f>
        <v>1.3550900000000001</v>
      </c>
      <c r="L2082">
        <f t="shared" si="282"/>
        <v>1.3400774999999996</v>
      </c>
      <c r="M2082">
        <f t="shared" si="279"/>
        <v>1.3319240000000001</v>
      </c>
      <c r="N2082">
        <f t="shared" si="277"/>
        <v>1.3197206250000009</v>
      </c>
      <c r="O2082">
        <v>0.12565599822603599</v>
      </c>
      <c r="P2082">
        <f t="shared" si="278"/>
        <v>-0.12565599822603599</v>
      </c>
      <c r="Q2082">
        <f t="shared" si="276"/>
        <v>-0.12565599822603599</v>
      </c>
      <c r="R2082">
        <f>MAX(I2054:I2083)</f>
        <v>118.85077000896963</v>
      </c>
      <c r="S2082">
        <f>MIN(I2054:I2083)</f>
        <v>116.79113031226554</v>
      </c>
      <c r="T2082">
        <f>IF(J2082&gt;K2082, 1, IF(J2082&lt;K2082, -1, 0))</f>
        <v>-1</v>
      </c>
      <c r="U2082">
        <f t="shared" si="283"/>
        <v>1</v>
      </c>
      <c r="V2082">
        <f>G2082*U2083</f>
        <v>0.25194516487588497</v>
      </c>
    </row>
    <row r="2083" spans="1:22" x14ac:dyDescent="0.15">
      <c r="A2083">
        <v>20070606</v>
      </c>
      <c r="B2083">
        <v>1.3521000000000001</v>
      </c>
      <c r="C2083">
        <v>1.3535999999999999</v>
      </c>
      <c r="D2083">
        <v>1.3498000000000001</v>
      </c>
      <c r="E2083">
        <v>1.3512</v>
      </c>
      <c r="F2083">
        <v>-1.6999999999999999E-3</v>
      </c>
      <c r="G2083">
        <v>-0.12565599822603599</v>
      </c>
      <c r="H2083">
        <v>0</v>
      </c>
      <c r="I2083">
        <f t="shared" si="280"/>
        <v>117.42553410070181</v>
      </c>
      <c r="J2083">
        <f t="shared" si="281"/>
        <v>1.3468599999999999</v>
      </c>
      <c r="K2083">
        <f t="shared" si="284"/>
        <v>1.354843333333333</v>
      </c>
      <c r="L2083">
        <f t="shared" si="282"/>
        <v>1.3407049999999998</v>
      </c>
      <c r="M2083">
        <f t="shared" si="279"/>
        <v>1.3325250000000002</v>
      </c>
      <c r="N2083">
        <f t="shared" si="277"/>
        <v>1.3203218750000008</v>
      </c>
      <c r="O2083">
        <v>0.55506216696270405</v>
      </c>
      <c r="P2083">
        <f t="shared" si="278"/>
        <v>-0.55506216696270405</v>
      </c>
      <c r="Q2083">
        <f t="shared" ref="Q2083:Q2146" si="285">IF(L2083&gt;N2083,1,IF(L2083&lt;N2083,-1,0))*G2084</f>
        <v>-0.55506216696270405</v>
      </c>
      <c r="R2083">
        <f>MAX(I2055:I2084)</f>
        <v>118.85077000896963</v>
      </c>
      <c r="S2083">
        <f>MIN(I2055:I2084)</f>
        <v>116.77374938655493</v>
      </c>
      <c r="T2083">
        <f>IF(J2083&gt;K2083, 1, IF(J2083&lt;K2083, -1, 0))</f>
        <v>-1</v>
      </c>
      <c r="U2083">
        <f t="shared" si="283"/>
        <v>1</v>
      </c>
      <c r="V2083">
        <f>G2083*U2084</f>
        <v>-0.12565599822603599</v>
      </c>
    </row>
    <row r="2084" spans="1:22" x14ac:dyDescent="0.15">
      <c r="A2084">
        <v>20070607</v>
      </c>
      <c r="B2084">
        <v>1.3472999999999999</v>
      </c>
      <c r="C2084">
        <v>1.3481000000000001</v>
      </c>
      <c r="D2084">
        <v>1.3428</v>
      </c>
      <c r="E2084">
        <v>1.3436999999999999</v>
      </c>
      <c r="F2084">
        <v>-7.4999999999999997E-3</v>
      </c>
      <c r="G2084">
        <v>-0.55506216696270405</v>
      </c>
      <c r="H2084">
        <v>0</v>
      </c>
      <c r="I2084">
        <f t="shared" si="280"/>
        <v>116.77374938655493</v>
      </c>
      <c r="J2084">
        <f t="shared" si="281"/>
        <v>1.3472899999999999</v>
      </c>
      <c r="K2084">
        <f t="shared" si="284"/>
        <v>1.3543699999999999</v>
      </c>
      <c r="L2084">
        <f t="shared" si="282"/>
        <v>1.3413675</v>
      </c>
      <c r="M2084">
        <f t="shared" si="279"/>
        <v>1.3330770000000001</v>
      </c>
      <c r="N2084">
        <f t="shared" ref="N2084:N2147" si="286">AVERAGE(E1924:E2083)</f>
        <v>1.320902500000001</v>
      </c>
      <c r="O2084">
        <v>0.52839175411177197</v>
      </c>
      <c r="P2084">
        <f t="shared" si="278"/>
        <v>-0.52839175411177197</v>
      </c>
      <c r="Q2084">
        <f t="shared" si="285"/>
        <v>-0.52839175411177197</v>
      </c>
      <c r="R2084">
        <f>MAX(I2056:I2085)</f>
        <v>118.85077000896963</v>
      </c>
      <c r="S2084">
        <f>MIN(I2056:I2085)</f>
        <v>116.15672652382924</v>
      </c>
      <c r="T2084">
        <f>IF(J2084&gt;K2084, 1, IF(J2084&lt;K2084, -1, 0))</f>
        <v>-1</v>
      </c>
      <c r="U2084">
        <f t="shared" si="283"/>
        <v>1</v>
      </c>
      <c r="V2084">
        <f>G2084*U2085</f>
        <v>-0.55506216696270405</v>
      </c>
    </row>
    <row r="2085" spans="1:22" x14ac:dyDescent="0.15">
      <c r="A2085">
        <v>20070608</v>
      </c>
      <c r="B2085">
        <v>1.3361000000000001</v>
      </c>
      <c r="C2085">
        <v>1.3372999999999999</v>
      </c>
      <c r="D2085">
        <v>1.3344</v>
      </c>
      <c r="E2085">
        <v>1.3366</v>
      </c>
      <c r="F2085">
        <v>-7.1000000000000004E-3</v>
      </c>
      <c r="G2085">
        <v>-0.52839175411177197</v>
      </c>
      <c r="H2085">
        <v>4.0000000000000001E-3</v>
      </c>
      <c r="I2085">
        <f t="shared" si="280"/>
        <v>116.15672652382924</v>
      </c>
      <c r="J2085">
        <f t="shared" si="281"/>
        <v>1.3469500000000001</v>
      </c>
      <c r="K2085">
        <f t="shared" si="284"/>
        <v>1.3535899999999998</v>
      </c>
      <c r="L2085">
        <f t="shared" si="282"/>
        <v>1.34184875</v>
      </c>
      <c r="M2085">
        <f t="shared" si="279"/>
        <v>1.3335550000000003</v>
      </c>
      <c r="N2085">
        <f t="shared" si="286"/>
        <v>1.321441875000001</v>
      </c>
      <c r="O2085">
        <v>3.7296732806202097E-2</v>
      </c>
      <c r="P2085">
        <f t="shared" si="278"/>
        <v>-3.7296732806202097E-2</v>
      </c>
      <c r="Q2085">
        <f t="shared" si="285"/>
        <v>-3.7296732806202097E-2</v>
      </c>
      <c r="R2085">
        <f>MAX(I2057:I2086)</f>
        <v>118.85077000896963</v>
      </c>
      <c r="S2085">
        <f>MIN(I2057:I2086)</f>
        <v>116.11340385990121</v>
      </c>
      <c r="T2085">
        <f>IF(J2085&gt;K2085, 1, IF(J2085&lt;K2085, -1, 0))</f>
        <v>-1</v>
      </c>
      <c r="U2085">
        <f t="shared" si="283"/>
        <v>1</v>
      </c>
      <c r="V2085">
        <f>G2085*U2086</f>
        <v>-0.52839175411177197</v>
      </c>
    </row>
    <row r="2086" spans="1:22" x14ac:dyDescent="0.15">
      <c r="A2086">
        <v>20070611</v>
      </c>
      <c r="B2086">
        <v>1.3395999999999999</v>
      </c>
      <c r="C2086">
        <v>1.3403</v>
      </c>
      <c r="D2086">
        <v>1.3381000000000001</v>
      </c>
      <c r="E2086">
        <v>1.3401000000000001</v>
      </c>
      <c r="F2086">
        <v>-5.0000000000000001E-4</v>
      </c>
      <c r="G2086">
        <v>-3.7296732806202097E-2</v>
      </c>
      <c r="H2086">
        <v>0</v>
      </c>
      <c r="I2086">
        <f t="shared" si="280"/>
        <v>116.11340385990121</v>
      </c>
      <c r="J2086">
        <f t="shared" si="281"/>
        <v>1.3461600000000002</v>
      </c>
      <c r="K2086">
        <f t="shared" si="284"/>
        <v>1.3527099999999999</v>
      </c>
      <c r="L2086">
        <f t="shared" si="282"/>
        <v>1.3421275000000001</v>
      </c>
      <c r="M2086">
        <f t="shared" si="279"/>
        <v>1.3339530000000002</v>
      </c>
      <c r="N2086">
        <f t="shared" si="286"/>
        <v>1.3218787500000011</v>
      </c>
      <c r="O2086">
        <v>0.30594731736437503</v>
      </c>
      <c r="P2086">
        <f t="shared" si="278"/>
        <v>-0.30594731736437503</v>
      </c>
      <c r="Q2086">
        <f t="shared" si="285"/>
        <v>-0.30594731736437503</v>
      </c>
      <c r="R2086">
        <f>MAX(I2058:I2087)</f>
        <v>118.5813656604556</v>
      </c>
      <c r="S2086">
        <f>MIN(I2058:I2087)</f>
        <v>115.75815801569138</v>
      </c>
      <c r="T2086">
        <f>IF(J2086&gt;K2086, 1, IF(J2086&lt;K2086, -1, 0))</f>
        <v>-1</v>
      </c>
      <c r="U2086">
        <f t="shared" si="283"/>
        <v>1</v>
      </c>
      <c r="V2086">
        <f>G2086*U2087</f>
        <v>-3.7296732806202097E-2</v>
      </c>
    </row>
    <row r="2087" spans="1:22" x14ac:dyDescent="0.15">
      <c r="A2087">
        <v>20070612</v>
      </c>
      <c r="B2087">
        <v>1.3389</v>
      </c>
      <c r="C2087">
        <v>1.339</v>
      </c>
      <c r="D2087">
        <v>1.3354999999999999</v>
      </c>
      <c r="E2087">
        <v>1.3360000000000001</v>
      </c>
      <c r="F2087">
        <v>-4.1000000000000003E-3</v>
      </c>
      <c r="G2087">
        <v>-0.30594731736437503</v>
      </c>
      <c r="H2087">
        <v>0</v>
      </c>
      <c r="I2087">
        <f t="shared" si="280"/>
        <v>115.75815801569138</v>
      </c>
      <c r="J2087">
        <f t="shared" si="281"/>
        <v>1.34555</v>
      </c>
      <c r="K2087">
        <f t="shared" si="284"/>
        <v>1.3518166666666667</v>
      </c>
      <c r="L2087">
        <f t="shared" si="282"/>
        <v>1.3424225000000001</v>
      </c>
      <c r="M2087">
        <f t="shared" si="279"/>
        <v>1.3343610000000004</v>
      </c>
      <c r="N2087">
        <f t="shared" si="286"/>
        <v>1.3223431250000011</v>
      </c>
      <c r="O2087">
        <v>7.4850299401205994E-2</v>
      </c>
      <c r="P2087">
        <f t="shared" ref="P2087:P2150" si="287">IF(K2087&gt;M2087,1,IF(K2087&lt;M2087,-1,0))*G2088</f>
        <v>-7.4850299401205994E-2</v>
      </c>
      <c r="Q2087">
        <f t="shared" si="285"/>
        <v>-7.4850299401205994E-2</v>
      </c>
      <c r="R2087">
        <f>MAX(I2059:I2088)</f>
        <v>118.40755640334976</v>
      </c>
      <c r="S2087">
        <f>MIN(I2059:I2088)</f>
        <v>115.67151268783532</v>
      </c>
      <c r="T2087">
        <f>IF(J2087&gt;K2087, 1, IF(J2087&lt;K2087, -1, 0))</f>
        <v>-1</v>
      </c>
      <c r="U2087">
        <f t="shared" si="283"/>
        <v>1</v>
      </c>
      <c r="V2087">
        <f>G2087*U2088</f>
        <v>-0.30594731736437503</v>
      </c>
    </row>
    <row r="2088" spans="1:22" x14ac:dyDescent="0.15">
      <c r="A2088">
        <v>20070613</v>
      </c>
      <c r="B2088">
        <v>1.333</v>
      </c>
      <c r="C2088">
        <v>1.3351</v>
      </c>
      <c r="D2088">
        <v>1.3314999999999999</v>
      </c>
      <c r="E2088">
        <v>1.335</v>
      </c>
      <c r="F2088">
        <v>-1E-3</v>
      </c>
      <c r="G2088">
        <v>-7.4850299401205994E-2</v>
      </c>
      <c r="H2088">
        <v>0</v>
      </c>
      <c r="I2088">
        <f t="shared" si="280"/>
        <v>115.67151268783532</v>
      </c>
      <c r="J2088">
        <f t="shared" si="281"/>
        <v>1.3445400000000001</v>
      </c>
      <c r="K2088">
        <f t="shared" si="284"/>
        <v>1.3507633333333331</v>
      </c>
      <c r="L2088">
        <f t="shared" si="282"/>
        <v>1.3426812500000005</v>
      </c>
      <c r="M2088">
        <f t="shared" ref="M2088:M2151" si="288">AVERAGE(E1988:E2087)</f>
        <v>1.3347220000000004</v>
      </c>
      <c r="N2088">
        <f t="shared" si="286"/>
        <v>1.322825000000001</v>
      </c>
      <c r="O2088">
        <v>1.4981273408238099E-2</v>
      </c>
      <c r="P2088">
        <f t="shared" si="287"/>
        <v>-1.4981273408238099E-2</v>
      </c>
      <c r="Q2088">
        <f t="shared" si="285"/>
        <v>-1.4981273408238099E-2</v>
      </c>
      <c r="R2088">
        <f>MAX(I2060:I2089)</f>
        <v>118.40755640334976</v>
      </c>
      <c r="S2088">
        <f>MIN(I2060:I2089)</f>
        <v>115.6541836222641</v>
      </c>
      <c r="T2088">
        <f>IF(J2088&gt;K2088, 1, IF(J2088&lt;K2088, -1, 0))</f>
        <v>-1</v>
      </c>
      <c r="U2088">
        <f t="shared" si="283"/>
        <v>1</v>
      </c>
      <c r="V2088">
        <f>G2088*U2089</f>
        <v>-7.4850299401205994E-2</v>
      </c>
    </row>
    <row r="2089" spans="1:22" x14ac:dyDescent="0.15">
      <c r="A2089">
        <v>20070614</v>
      </c>
      <c r="B2089">
        <v>1.3340000000000001</v>
      </c>
      <c r="C2089">
        <v>1.3364</v>
      </c>
      <c r="D2089">
        <v>1.3324</v>
      </c>
      <c r="E2089">
        <v>1.3348</v>
      </c>
      <c r="F2089">
        <v>-2.0000000000000001E-4</v>
      </c>
      <c r="G2089">
        <v>-1.4981273408238099E-2</v>
      </c>
      <c r="H2089">
        <v>0</v>
      </c>
      <c r="I2089">
        <f t="shared" si="280"/>
        <v>115.6541836222641</v>
      </c>
      <c r="J2089">
        <f t="shared" si="281"/>
        <v>1.3436500000000002</v>
      </c>
      <c r="K2089">
        <f t="shared" si="284"/>
        <v>1.3497799999999998</v>
      </c>
      <c r="L2089">
        <f t="shared" si="282"/>
        <v>1.3429300000000002</v>
      </c>
      <c r="M2089">
        <f t="shared" si="288"/>
        <v>1.3350850000000005</v>
      </c>
      <c r="N2089">
        <f t="shared" si="286"/>
        <v>1.3232925000000011</v>
      </c>
      <c r="O2089">
        <v>-0.53191489361702904</v>
      </c>
      <c r="P2089">
        <f t="shared" si="287"/>
        <v>0.53191489361702904</v>
      </c>
      <c r="Q2089">
        <f t="shared" si="285"/>
        <v>0.53191489361702904</v>
      </c>
      <c r="R2089">
        <f>MAX(I2061:I2090)</f>
        <v>118.40755640334976</v>
      </c>
      <c r="S2089">
        <f>MIN(I2061:I2090)</f>
        <v>115.6541836222641</v>
      </c>
      <c r="T2089">
        <f>IF(J2089&gt;K2089, 1, IF(J2089&lt;K2089, -1, 0))</f>
        <v>-1</v>
      </c>
      <c r="U2089">
        <f t="shared" si="283"/>
        <v>1</v>
      </c>
      <c r="V2089">
        <f>G2089*U2090</f>
        <v>-1.4981273408238099E-2</v>
      </c>
    </row>
    <row r="2090" spans="1:22" x14ac:dyDescent="0.15">
      <c r="A2090">
        <v>20070615</v>
      </c>
      <c r="B2090">
        <v>1.3363</v>
      </c>
      <c r="C2090">
        <v>1.3427</v>
      </c>
      <c r="D2090">
        <v>1.3358000000000001</v>
      </c>
      <c r="E2090">
        <v>1.3419000000000001</v>
      </c>
      <c r="F2090">
        <v>7.1000000000000004E-3</v>
      </c>
      <c r="G2090">
        <v>0.53191489361702904</v>
      </c>
      <c r="H2090">
        <v>0</v>
      </c>
      <c r="I2090">
        <f t="shared" si="280"/>
        <v>116.26936545004212</v>
      </c>
      <c r="J2090">
        <f t="shared" si="281"/>
        <v>1.3424999999999998</v>
      </c>
      <c r="K2090">
        <f t="shared" si="284"/>
        <v>1.3488666666666664</v>
      </c>
      <c r="L2090">
        <f t="shared" si="282"/>
        <v>1.3431700000000002</v>
      </c>
      <c r="M2090">
        <f t="shared" si="288"/>
        <v>1.335378</v>
      </c>
      <c r="N2090">
        <f t="shared" si="286"/>
        <v>1.323730000000001</v>
      </c>
      <c r="O2090">
        <v>-0.25337208435798803</v>
      </c>
      <c r="P2090">
        <f t="shared" si="287"/>
        <v>0.25337208435798803</v>
      </c>
      <c r="Q2090">
        <f t="shared" si="285"/>
        <v>0.25337208435798803</v>
      </c>
      <c r="R2090">
        <f>MAX(I2062:I2091)</f>
        <v>118.40755640334976</v>
      </c>
      <c r="S2090">
        <f>MIN(I2062:I2091)</f>
        <v>115.6541836222641</v>
      </c>
      <c r="T2090">
        <f>IF(J2090&gt;K2090, 1, IF(J2090&lt;K2090, -1, 0))</f>
        <v>-1</v>
      </c>
      <c r="U2090">
        <f t="shared" si="283"/>
        <v>1</v>
      </c>
      <c r="V2090">
        <f>G2090*U2091</f>
        <v>0.53191489361702904</v>
      </c>
    </row>
    <row r="2091" spans="1:22" x14ac:dyDescent="0.15">
      <c r="A2091">
        <v>20070618</v>
      </c>
      <c r="B2091">
        <v>1.3447</v>
      </c>
      <c r="C2091">
        <v>1.3455999999999999</v>
      </c>
      <c r="D2091">
        <v>1.3434999999999999</v>
      </c>
      <c r="E2091">
        <v>1.3452999999999999</v>
      </c>
      <c r="F2091">
        <v>3.3999999999999998E-3</v>
      </c>
      <c r="G2091">
        <v>0.25337208435798803</v>
      </c>
      <c r="H2091">
        <v>0</v>
      </c>
      <c r="I2091">
        <f t="shared" si="280"/>
        <v>116.56395956475269</v>
      </c>
      <c r="J2091">
        <f t="shared" si="281"/>
        <v>1.3421700000000001</v>
      </c>
      <c r="K2091">
        <f t="shared" si="284"/>
        <v>1.3483399999999999</v>
      </c>
      <c r="L2091">
        <f t="shared" si="282"/>
        <v>1.3435175000000004</v>
      </c>
      <c r="M2091">
        <f t="shared" si="288"/>
        <v>1.3358030000000003</v>
      </c>
      <c r="N2091">
        <f t="shared" si="286"/>
        <v>1.3241637500000012</v>
      </c>
      <c r="O2091">
        <v>-8.1766148814398407E-2</v>
      </c>
      <c r="P2091">
        <f t="shared" si="287"/>
        <v>8.1766148814398407E-2</v>
      </c>
      <c r="Q2091">
        <f t="shared" si="285"/>
        <v>8.1766148814398407E-2</v>
      </c>
      <c r="R2091">
        <f>MAX(I2063:I2092)</f>
        <v>118.26850899766511</v>
      </c>
      <c r="S2091">
        <f>MIN(I2063:I2092)</f>
        <v>115.6541836222641</v>
      </c>
      <c r="T2091">
        <f>IF(J2091&gt;K2091, 1, IF(J2091&lt;K2091, -1, 0))</f>
        <v>-1</v>
      </c>
      <c r="U2091">
        <f t="shared" si="283"/>
        <v>1</v>
      </c>
      <c r="V2091">
        <f>G2091*U2092</f>
        <v>0.25337208435798803</v>
      </c>
    </row>
    <row r="2092" spans="1:22" x14ac:dyDescent="0.15">
      <c r="A2092">
        <v>20070619</v>
      </c>
      <c r="B2092">
        <v>1.3439000000000001</v>
      </c>
      <c r="C2092">
        <v>1.3464</v>
      </c>
      <c r="D2092">
        <v>1.3439000000000001</v>
      </c>
      <c r="E2092">
        <v>1.3464</v>
      </c>
      <c r="F2092">
        <v>1.1000000000000001E-3</v>
      </c>
      <c r="G2092">
        <v>8.1766148814398407E-2</v>
      </c>
      <c r="H2092">
        <v>0</v>
      </c>
      <c r="I2092">
        <f t="shared" si="280"/>
        <v>116.65926942539436</v>
      </c>
      <c r="J2092">
        <f t="shared" si="281"/>
        <v>1.3417499999999998</v>
      </c>
      <c r="K2092">
        <f t="shared" si="284"/>
        <v>1.3477966666666665</v>
      </c>
      <c r="L2092">
        <f t="shared" si="282"/>
        <v>1.3438612500000002</v>
      </c>
      <c r="M2092">
        <f t="shared" si="288"/>
        <v>1.3362980000000002</v>
      </c>
      <c r="N2092">
        <f t="shared" si="286"/>
        <v>1.324591875000001</v>
      </c>
      <c r="O2092">
        <v>4.4563279857392599E-2</v>
      </c>
      <c r="P2092">
        <f t="shared" si="287"/>
        <v>-4.4563279857392599E-2</v>
      </c>
      <c r="Q2092">
        <f t="shared" si="285"/>
        <v>-4.4563279857392599E-2</v>
      </c>
      <c r="R2092">
        <f>MAX(I2064:I2093)</f>
        <v>118.26850899766511</v>
      </c>
      <c r="S2092">
        <f>MIN(I2064:I2093)</f>
        <v>115.6541836222641</v>
      </c>
      <c r="T2092">
        <f>IF(J2092&gt;K2092, 1, IF(J2092&lt;K2092, -1, 0))</f>
        <v>-1</v>
      </c>
      <c r="U2092">
        <f t="shared" si="283"/>
        <v>1</v>
      </c>
      <c r="V2092">
        <f>G2092*U2093</f>
        <v>8.1766148814398407E-2</v>
      </c>
    </row>
    <row r="2093" spans="1:22" x14ac:dyDescent="0.15">
      <c r="A2093">
        <v>20070620</v>
      </c>
      <c r="B2093">
        <v>1.3469</v>
      </c>
      <c r="C2093">
        <v>1.3474999999999999</v>
      </c>
      <c r="D2093">
        <v>1.3454999999999999</v>
      </c>
      <c r="E2093">
        <v>1.3458000000000001</v>
      </c>
      <c r="F2093">
        <v>-5.9999999999999995E-4</v>
      </c>
      <c r="G2093">
        <v>-4.4563279857392599E-2</v>
      </c>
      <c r="H2093">
        <v>0</v>
      </c>
      <c r="I2093">
        <f t="shared" si="280"/>
        <v>116.60728222868073</v>
      </c>
      <c r="J2093">
        <f t="shared" si="281"/>
        <v>1.3411000000000002</v>
      </c>
      <c r="K2093">
        <f t="shared" si="284"/>
        <v>1.3472600000000001</v>
      </c>
      <c r="L2093">
        <f t="shared" si="282"/>
        <v>1.3441962500000004</v>
      </c>
      <c r="M2093">
        <f t="shared" si="288"/>
        <v>1.3368240000000002</v>
      </c>
      <c r="N2093">
        <f t="shared" si="286"/>
        <v>1.325030625000001</v>
      </c>
      <c r="O2093">
        <v>0.23034626244613601</v>
      </c>
      <c r="P2093">
        <f t="shared" si="287"/>
        <v>-0.23034626244613601</v>
      </c>
      <c r="Q2093">
        <f t="shared" si="285"/>
        <v>-0.23034626244613601</v>
      </c>
      <c r="R2093">
        <f>MAX(I2065:I2094)</f>
        <v>118.26850899766511</v>
      </c>
      <c r="S2093">
        <f>MIN(I2065:I2094)</f>
        <v>115.6541836222641</v>
      </c>
      <c r="T2093">
        <f>IF(J2093&gt;K2093, 1, IF(J2093&lt;K2093, -1, 0))</f>
        <v>-1</v>
      </c>
      <c r="U2093">
        <f t="shared" si="283"/>
        <v>1</v>
      </c>
      <c r="V2093">
        <f>G2093*U2094</f>
        <v>-4.4563279857392599E-2</v>
      </c>
    </row>
    <row r="2094" spans="1:22" x14ac:dyDescent="0.15">
      <c r="A2094">
        <v>20070621</v>
      </c>
      <c r="B2094">
        <v>1.3435999999999999</v>
      </c>
      <c r="C2094">
        <v>1.3440000000000001</v>
      </c>
      <c r="D2094">
        <v>1.3424</v>
      </c>
      <c r="E2094">
        <v>1.3427</v>
      </c>
      <c r="F2094">
        <v>-3.0999999999999999E-3</v>
      </c>
      <c r="G2094">
        <v>-0.23034626244613601</v>
      </c>
      <c r="H2094">
        <v>0</v>
      </c>
      <c r="I2094">
        <f t="shared" si="280"/>
        <v>116.33868171232695</v>
      </c>
      <c r="J2094">
        <f t="shared" si="281"/>
        <v>1.3405600000000004</v>
      </c>
      <c r="K2094">
        <f t="shared" si="284"/>
        <v>1.3469033333333333</v>
      </c>
      <c r="L2094">
        <f t="shared" si="282"/>
        <v>1.3444500000000004</v>
      </c>
      <c r="M2094">
        <f t="shared" si="288"/>
        <v>1.3372959999999998</v>
      </c>
      <c r="N2094">
        <f t="shared" si="286"/>
        <v>1.3254443750000009</v>
      </c>
      <c r="O2094">
        <v>-0.56602368362255495</v>
      </c>
      <c r="P2094">
        <f t="shared" si="287"/>
        <v>0.56602368362255495</v>
      </c>
      <c r="Q2094">
        <f t="shared" si="285"/>
        <v>0.56602368362255495</v>
      </c>
      <c r="R2094">
        <f>MAX(I2066:I2095)</f>
        <v>118.26850899766511</v>
      </c>
      <c r="S2094">
        <f>MIN(I2066:I2095)</f>
        <v>115.6541836222641</v>
      </c>
      <c r="T2094">
        <f>IF(J2094&gt;K2094, 1, IF(J2094&lt;K2094, -1, 0))</f>
        <v>-1</v>
      </c>
      <c r="U2094">
        <f t="shared" si="283"/>
        <v>1</v>
      </c>
      <c r="V2094">
        <f>G2094*U2095</f>
        <v>-0.23034626244613601</v>
      </c>
    </row>
    <row r="2095" spans="1:22" x14ac:dyDescent="0.15">
      <c r="A2095">
        <v>20070622</v>
      </c>
      <c r="B2095">
        <v>1.3493999999999999</v>
      </c>
      <c r="C2095">
        <v>1.3506</v>
      </c>
      <c r="D2095">
        <v>1.3460000000000001</v>
      </c>
      <c r="E2095">
        <v>1.3503000000000001</v>
      </c>
      <c r="F2095">
        <v>7.6E-3</v>
      </c>
      <c r="G2095">
        <v>0.56602368362255495</v>
      </c>
      <c r="H2095">
        <v>0</v>
      </c>
      <c r="I2095">
        <f t="shared" si="280"/>
        <v>116.99718620403297</v>
      </c>
      <c r="J2095">
        <f t="shared" si="281"/>
        <v>1.3404600000000002</v>
      </c>
      <c r="K2095">
        <f t="shared" si="284"/>
        <v>1.3464999999999998</v>
      </c>
      <c r="L2095">
        <f t="shared" si="282"/>
        <v>1.3446812500000003</v>
      </c>
      <c r="M2095">
        <f t="shared" si="288"/>
        <v>1.3377329999999998</v>
      </c>
      <c r="N2095">
        <f t="shared" si="286"/>
        <v>1.3258318750000009</v>
      </c>
      <c r="O2095">
        <v>0</v>
      </c>
      <c r="P2095">
        <f t="shared" si="287"/>
        <v>0</v>
      </c>
      <c r="Q2095">
        <f t="shared" si="285"/>
        <v>0</v>
      </c>
      <c r="R2095">
        <f>MAX(I2067:I2096)</f>
        <v>118.26850899766511</v>
      </c>
      <c r="S2095">
        <f>MIN(I2067:I2096)</f>
        <v>115.6541836222641</v>
      </c>
      <c r="T2095">
        <f>IF(J2095&gt;K2095, 1, IF(J2095&lt;K2095, -1, 0))</f>
        <v>-1</v>
      </c>
      <c r="U2095">
        <f t="shared" si="283"/>
        <v>1</v>
      </c>
      <c r="V2095">
        <f>G2095*U2096</f>
        <v>0.56602368362255495</v>
      </c>
    </row>
    <row r="2096" spans="1:22" x14ac:dyDescent="0.15">
      <c r="A2096">
        <v>20070625</v>
      </c>
      <c r="B2096">
        <v>1.35</v>
      </c>
      <c r="C2096">
        <v>1.3508</v>
      </c>
      <c r="D2096">
        <v>1.3482000000000001</v>
      </c>
      <c r="E2096">
        <v>1.3503000000000001</v>
      </c>
      <c r="F2096">
        <v>0</v>
      </c>
      <c r="G2096">
        <v>0</v>
      </c>
      <c r="H2096">
        <v>0</v>
      </c>
      <c r="I2096">
        <f t="shared" si="280"/>
        <v>116.99718620403297</v>
      </c>
      <c r="J2096">
        <f t="shared" si="281"/>
        <v>1.3418300000000003</v>
      </c>
      <c r="K2096">
        <f t="shared" si="284"/>
        <v>1.3465033333333332</v>
      </c>
      <c r="L2096">
        <f t="shared" si="282"/>
        <v>1.3450537500000004</v>
      </c>
      <c r="M2096">
        <f t="shared" si="288"/>
        <v>1.3381789999999998</v>
      </c>
      <c r="N2096">
        <f t="shared" si="286"/>
        <v>1.3262650000000009</v>
      </c>
      <c r="O2096">
        <v>-7.4057616825882397E-3</v>
      </c>
      <c r="P2096">
        <f t="shared" si="287"/>
        <v>7.4057616825882397E-3</v>
      </c>
      <c r="Q2096">
        <f t="shared" si="285"/>
        <v>7.4057616825882397E-3</v>
      </c>
      <c r="R2096">
        <f>MAX(I2068:I2097)</f>
        <v>118.26850899766511</v>
      </c>
      <c r="S2096">
        <f>MIN(I2068:I2097)</f>
        <v>115.6541836222641</v>
      </c>
      <c r="T2096">
        <f>IF(J2096&gt;K2096, 1, IF(J2096&lt;K2096, -1, 0))</f>
        <v>-1</v>
      </c>
      <c r="U2096">
        <f t="shared" si="283"/>
        <v>1</v>
      </c>
      <c r="V2096">
        <f>G2096*U2097</f>
        <v>0</v>
      </c>
    </row>
    <row r="2097" spans="1:22" x14ac:dyDescent="0.15">
      <c r="A2097">
        <v>20070626</v>
      </c>
      <c r="B2097">
        <v>1.3498000000000001</v>
      </c>
      <c r="C2097">
        <v>1.3514999999999999</v>
      </c>
      <c r="D2097">
        <v>1.3493999999999999</v>
      </c>
      <c r="E2097">
        <v>1.3504</v>
      </c>
      <c r="F2097">
        <v>1E-4</v>
      </c>
      <c r="G2097">
        <v>7.4057616825882397E-3</v>
      </c>
      <c r="H2097">
        <v>0</v>
      </c>
      <c r="I2097">
        <f t="shared" si="280"/>
        <v>117.00585073681857</v>
      </c>
      <c r="J2097">
        <f t="shared" si="281"/>
        <v>1.3428500000000003</v>
      </c>
      <c r="K2097">
        <f t="shared" si="284"/>
        <v>1.3463599999999998</v>
      </c>
      <c r="L2097">
        <f t="shared" si="282"/>
        <v>1.3454337500000004</v>
      </c>
      <c r="M2097">
        <f t="shared" si="288"/>
        <v>1.3386329999999997</v>
      </c>
      <c r="N2097">
        <f t="shared" si="286"/>
        <v>1.326738750000001</v>
      </c>
      <c r="O2097">
        <v>0.16291469194312599</v>
      </c>
      <c r="P2097">
        <f t="shared" si="287"/>
        <v>-0.16291469194312599</v>
      </c>
      <c r="Q2097">
        <f t="shared" si="285"/>
        <v>-0.16291469194312599</v>
      </c>
      <c r="R2097">
        <f>MAX(I2069:I2098)</f>
        <v>117.6601765977947</v>
      </c>
      <c r="S2097">
        <f>MIN(I2069:I2098)</f>
        <v>115.6541836222641</v>
      </c>
      <c r="T2097">
        <f>IF(J2097&gt;K2097, 1, IF(J2097&lt;K2097, -1, 0))</f>
        <v>-1</v>
      </c>
      <c r="U2097">
        <f t="shared" si="283"/>
        <v>1</v>
      </c>
      <c r="V2097">
        <f>G2097*U2098</f>
        <v>7.4057616825882397E-3</v>
      </c>
    </row>
    <row r="2098" spans="1:22" x14ac:dyDescent="0.15">
      <c r="A2098">
        <v>20070627</v>
      </c>
      <c r="B2098">
        <v>1.3478000000000001</v>
      </c>
      <c r="C2098">
        <v>1.3483000000000001</v>
      </c>
      <c r="D2098">
        <v>1.3466</v>
      </c>
      <c r="E2098">
        <v>1.3482000000000001</v>
      </c>
      <c r="F2098">
        <v>-2.2000000000000001E-3</v>
      </c>
      <c r="G2098">
        <v>-0.16291469194312599</v>
      </c>
      <c r="H2098">
        <v>0</v>
      </c>
      <c r="I2098">
        <f t="shared" si="280"/>
        <v>116.81523101553525</v>
      </c>
      <c r="J2098">
        <f t="shared" si="281"/>
        <v>1.3442900000000004</v>
      </c>
      <c r="K2098">
        <f t="shared" si="284"/>
        <v>1.3461766666666664</v>
      </c>
      <c r="L2098">
        <f t="shared" si="282"/>
        <v>1.3459300000000003</v>
      </c>
      <c r="M2098">
        <f t="shared" si="288"/>
        <v>1.3391460000000002</v>
      </c>
      <c r="N2098">
        <f t="shared" si="286"/>
        <v>1.3272106250000009</v>
      </c>
      <c r="O2098">
        <v>0.10384215991693101</v>
      </c>
      <c r="P2098">
        <f t="shared" si="287"/>
        <v>-0.10384215991693101</v>
      </c>
      <c r="Q2098">
        <f t="shared" si="285"/>
        <v>-0.10384215991693101</v>
      </c>
      <c r="R2098">
        <f>MAX(I2070:I2099)</f>
        <v>117.57327196924177</v>
      </c>
      <c r="S2098">
        <f>MIN(I2070:I2099)</f>
        <v>115.6541836222641</v>
      </c>
      <c r="T2098">
        <f>IF(J2098&gt;K2098, 1, IF(J2098&lt;K2098, -1, 0))</f>
        <v>-1</v>
      </c>
      <c r="U2098">
        <f t="shared" si="283"/>
        <v>1</v>
      </c>
      <c r="V2098">
        <f>G2098*U2099</f>
        <v>-0.16291469194312599</v>
      </c>
    </row>
    <row r="2099" spans="1:22" x14ac:dyDescent="0.15">
      <c r="A2099">
        <v>20070628</v>
      </c>
      <c r="B2099">
        <v>1.3505</v>
      </c>
      <c r="C2099">
        <v>1.3505</v>
      </c>
      <c r="D2099">
        <v>1.3468</v>
      </c>
      <c r="E2099">
        <v>1.3468</v>
      </c>
      <c r="F2099">
        <v>-1.4E-3</v>
      </c>
      <c r="G2099">
        <v>-0.10384215991693101</v>
      </c>
      <c r="H2099">
        <v>0</v>
      </c>
      <c r="I2099">
        <f t="shared" si="280"/>
        <v>116.69392755653676</v>
      </c>
      <c r="J2099">
        <f t="shared" si="281"/>
        <v>1.3456100000000002</v>
      </c>
      <c r="K2099">
        <f t="shared" si="284"/>
        <v>1.3457533333333331</v>
      </c>
      <c r="L2099">
        <f t="shared" si="282"/>
        <v>1.3463725000000004</v>
      </c>
      <c r="M2099">
        <f t="shared" si="288"/>
        <v>1.339674</v>
      </c>
      <c r="N2099">
        <f t="shared" si="286"/>
        <v>1.3276400000000008</v>
      </c>
      <c r="O2099">
        <v>-0.74250074250074305</v>
      </c>
      <c r="P2099">
        <f t="shared" si="287"/>
        <v>0.74250074250074305</v>
      </c>
      <c r="Q2099">
        <f t="shared" si="285"/>
        <v>0.74250074250074305</v>
      </c>
      <c r="R2099">
        <f>MAX(I2071:I2100)</f>
        <v>117.57327196924177</v>
      </c>
      <c r="S2099">
        <f>MIN(I2071:I2100)</f>
        <v>115.6541836222641</v>
      </c>
      <c r="T2099">
        <f>IF(J2099&gt;K2099, 1, IF(J2099&lt;K2099, -1, 0))</f>
        <v>-1</v>
      </c>
      <c r="U2099">
        <f t="shared" si="283"/>
        <v>1</v>
      </c>
      <c r="V2099">
        <f>G2099*U2100</f>
        <v>-0.10384215991693101</v>
      </c>
    </row>
    <row r="2100" spans="1:22" x14ac:dyDescent="0.15">
      <c r="A2100">
        <v>20070629</v>
      </c>
      <c r="B2100">
        <v>1.3548</v>
      </c>
      <c r="C2100">
        <v>1.3572</v>
      </c>
      <c r="D2100">
        <v>1.3540000000000001</v>
      </c>
      <c r="E2100">
        <v>1.3568</v>
      </c>
      <c r="F2100">
        <v>0.01</v>
      </c>
      <c r="G2100">
        <v>0.74250074250074305</v>
      </c>
      <c r="H2100">
        <v>0</v>
      </c>
      <c r="I2100">
        <f t="shared" si="280"/>
        <v>117.56038083509733</v>
      </c>
      <c r="J2100">
        <f t="shared" si="281"/>
        <v>1.3468100000000001</v>
      </c>
      <c r="K2100">
        <f t="shared" si="284"/>
        <v>1.3455166666666663</v>
      </c>
      <c r="L2100">
        <f t="shared" si="282"/>
        <v>1.3467225000000003</v>
      </c>
      <c r="M2100">
        <f t="shared" si="288"/>
        <v>1.3401369999999997</v>
      </c>
      <c r="N2100">
        <f t="shared" si="286"/>
        <v>1.328058125000001</v>
      </c>
      <c r="O2100">
        <v>0.67069575471697296</v>
      </c>
      <c r="P2100">
        <f t="shared" si="287"/>
        <v>0.67069575471697296</v>
      </c>
      <c r="Q2100">
        <f t="shared" si="285"/>
        <v>0.67069575471697296</v>
      </c>
      <c r="R2100">
        <f>MAX(I2072:I2101)</f>
        <v>118.34885331858743</v>
      </c>
      <c r="S2100">
        <f>MIN(I2072:I2101)</f>
        <v>115.6541836222641</v>
      </c>
      <c r="T2100">
        <f>IF(J2100&gt;K2100, 1, IF(J2100&lt;K2100, -1, 0))</f>
        <v>1</v>
      </c>
      <c r="U2100">
        <f t="shared" si="283"/>
        <v>1</v>
      </c>
      <c r="V2100">
        <f>G2100*U2101</f>
        <v>0.74250074250074305</v>
      </c>
    </row>
    <row r="2101" spans="1:22" x14ac:dyDescent="0.15">
      <c r="A2101">
        <v>20070702</v>
      </c>
      <c r="B2101">
        <v>1.3624000000000001</v>
      </c>
      <c r="C2101">
        <v>1.3672</v>
      </c>
      <c r="D2101">
        <v>1.3624000000000001</v>
      </c>
      <c r="E2101">
        <v>1.3658999999999999</v>
      </c>
      <c r="F2101">
        <v>9.1000000000000004E-3</v>
      </c>
      <c r="G2101">
        <v>0.67069575471697296</v>
      </c>
      <c r="H2101">
        <v>0</v>
      </c>
      <c r="I2101">
        <f t="shared" si="280"/>
        <v>118.34885331858743</v>
      </c>
      <c r="J2101">
        <f t="shared" si="281"/>
        <v>1.3483000000000001</v>
      </c>
      <c r="K2101">
        <f t="shared" si="284"/>
        <v>1.3457133333333331</v>
      </c>
      <c r="L2101">
        <f t="shared" si="282"/>
        <v>1.3472550000000001</v>
      </c>
      <c r="M2101">
        <f t="shared" si="288"/>
        <v>1.3406749999999996</v>
      </c>
      <c r="N2101">
        <f t="shared" si="286"/>
        <v>1.328508125000001</v>
      </c>
      <c r="O2101">
        <v>-4.3927081045459698E-2</v>
      </c>
      <c r="P2101">
        <f t="shared" si="287"/>
        <v>-4.3927081045459698E-2</v>
      </c>
      <c r="Q2101">
        <f t="shared" si="285"/>
        <v>-4.3927081045459698E-2</v>
      </c>
      <c r="R2101">
        <f>MAX(I2073:I2102)</f>
        <v>118.34885331858743</v>
      </c>
      <c r="S2101">
        <f>MIN(I2073:I2102)</f>
        <v>115.6541836222641</v>
      </c>
      <c r="T2101">
        <f>IF(J2101&gt;K2101, 1, IF(J2101&lt;K2101, -1, 0))</f>
        <v>1</v>
      </c>
      <c r="U2101">
        <f t="shared" si="283"/>
        <v>1</v>
      </c>
      <c r="V2101">
        <f>G2101*U2102</f>
        <v>0.67069575471697296</v>
      </c>
    </row>
    <row r="2102" spans="1:22" x14ac:dyDescent="0.15">
      <c r="A2102">
        <v>20070703</v>
      </c>
      <c r="B2102">
        <v>1.3642000000000001</v>
      </c>
      <c r="C2102">
        <v>1.3653</v>
      </c>
      <c r="D2102">
        <v>1.3636999999999999</v>
      </c>
      <c r="E2102">
        <v>1.3653</v>
      </c>
      <c r="F2102">
        <v>-5.9999999999999995E-4</v>
      </c>
      <c r="G2102">
        <v>-4.3927081045459698E-2</v>
      </c>
      <c r="H2102">
        <v>0</v>
      </c>
      <c r="I2102">
        <f t="shared" si="280"/>
        <v>118.2968661218738</v>
      </c>
      <c r="J2102">
        <f t="shared" si="281"/>
        <v>1.35036</v>
      </c>
      <c r="K2102">
        <f t="shared" si="284"/>
        <v>1.3461699999999999</v>
      </c>
      <c r="L2102">
        <f t="shared" si="282"/>
        <v>1.3479300000000003</v>
      </c>
      <c r="M2102">
        <f t="shared" si="288"/>
        <v>1.3412729999999997</v>
      </c>
      <c r="N2102">
        <f t="shared" si="286"/>
        <v>1.3290012500000012</v>
      </c>
      <c r="O2102">
        <v>-0.15381234893429899</v>
      </c>
      <c r="P2102">
        <f t="shared" si="287"/>
        <v>-0.15381234893429899</v>
      </c>
      <c r="Q2102">
        <f t="shared" si="285"/>
        <v>-0.15381234893429899</v>
      </c>
      <c r="R2102">
        <f>MAX(I2074:I2103)</f>
        <v>118.34885331858743</v>
      </c>
      <c r="S2102">
        <f>MIN(I2074:I2103)</f>
        <v>115.6541836222641</v>
      </c>
      <c r="T2102">
        <f>IF(J2102&gt;K2102, 1, IF(J2102&lt;K2102, -1, 0))</f>
        <v>1</v>
      </c>
      <c r="U2102">
        <f t="shared" si="283"/>
        <v>1</v>
      </c>
      <c r="V2102">
        <f>G2102*U2103</f>
        <v>-4.3927081045459698E-2</v>
      </c>
    </row>
    <row r="2103" spans="1:22" x14ac:dyDescent="0.15">
      <c r="A2103">
        <v>20070705</v>
      </c>
      <c r="B2103">
        <v>1.3671</v>
      </c>
      <c r="C2103">
        <v>1.3675999999999999</v>
      </c>
      <c r="D2103">
        <v>1.3614999999999999</v>
      </c>
      <c r="E2103">
        <v>1.3632</v>
      </c>
      <c r="F2103">
        <v>-2.0999999999999999E-3</v>
      </c>
      <c r="G2103">
        <v>-0.15381234893429899</v>
      </c>
      <c r="H2103">
        <v>0</v>
      </c>
      <c r="I2103">
        <f t="shared" si="280"/>
        <v>118.11491093337608</v>
      </c>
      <c r="J2103">
        <f t="shared" si="281"/>
        <v>1.35225</v>
      </c>
      <c r="K2103">
        <f t="shared" si="284"/>
        <v>1.3467366666666665</v>
      </c>
      <c r="L2103">
        <f t="shared" si="282"/>
        <v>1.3485062500000005</v>
      </c>
      <c r="M2103">
        <f t="shared" si="288"/>
        <v>1.3418989999999997</v>
      </c>
      <c r="N2103">
        <f t="shared" si="286"/>
        <v>1.3295137500000012</v>
      </c>
      <c r="O2103">
        <v>0.15404929577464699</v>
      </c>
      <c r="P2103">
        <f t="shared" si="287"/>
        <v>0.15404929577464699</v>
      </c>
      <c r="Q2103">
        <f t="shared" si="285"/>
        <v>0.15404929577464699</v>
      </c>
      <c r="R2103">
        <f>MAX(I2075:I2104)</f>
        <v>118.34885331858743</v>
      </c>
      <c r="S2103">
        <f>MIN(I2075:I2104)</f>
        <v>115.6541836222641</v>
      </c>
      <c r="T2103">
        <f>IF(J2103&gt;K2103, 1, IF(J2103&lt;K2103, -1, 0))</f>
        <v>1</v>
      </c>
      <c r="U2103">
        <f t="shared" si="283"/>
        <v>1</v>
      </c>
      <c r="V2103">
        <f>G2103*U2104</f>
        <v>-0.15381234893429899</v>
      </c>
    </row>
    <row r="2104" spans="1:22" x14ac:dyDescent="0.15">
      <c r="A2104">
        <v>20070706</v>
      </c>
      <c r="B2104">
        <v>1.3633</v>
      </c>
      <c r="C2104">
        <v>1.3672</v>
      </c>
      <c r="D2104">
        <v>1.36</v>
      </c>
      <c r="E2104">
        <v>1.3653</v>
      </c>
      <c r="F2104">
        <v>2.0999999999999999E-3</v>
      </c>
      <c r="G2104">
        <v>0.15404929577464699</v>
      </c>
      <c r="H2104">
        <v>0</v>
      </c>
      <c r="I2104">
        <f t="shared" si="280"/>
        <v>118.2968661218738</v>
      </c>
      <c r="J2104">
        <f t="shared" si="281"/>
        <v>1.35399</v>
      </c>
      <c r="K2104">
        <f t="shared" si="284"/>
        <v>1.3472799999999998</v>
      </c>
      <c r="L2104">
        <f t="shared" si="282"/>
        <v>1.3489887500000006</v>
      </c>
      <c r="M2104">
        <f t="shared" si="288"/>
        <v>1.342549</v>
      </c>
      <c r="N2104">
        <f t="shared" si="286"/>
        <v>1.330005625000001</v>
      </c>
      <c r="O2104">
        <v>7.3243975682992001E-3</v>
      </c>
      <c r="P2104">
        <f t="shared" si="287"/>
        <v>7.3243975682992001E-3</v>
      </c>
      <c r="Q2104">
        <f t="shared" si="285"/>
        <v>7.3243975682992001E-3</v>
      </c>
      <c r="R2104">
        <f>MAX(I2076:I2105)</f>
        <v>118.34885331858743</v>
      </c>
      <c r="S2104">
        <f>MIN(I2076:I2105)</f>
        <v>115.6541836222641</v>
      </c>
      <c r="T2104">
        <f>IF(J2104&gt;K2104, 1, IF(J2104&lt;K2104, -1, 0))</f>
        <v>1</v>
      </c>
      <c r="U2104">
        <f t="shared" si="283"/>
        <v>1</v>
      </c>
      <c r="V2104">
        <f>G2104*U2105</f>
        <v>0.15404929577464699</v>
      </c>
    </row>
    <row r="2105" spans="1:22" x14ac:dyDescent="0.15">
      <c r="A2105">
        <v>20070709</v>
      </c>
      <c r="B2105">
        <v>1.3654999999999999</v>
      </c>
      <c r="C2105">
        <v>1.3660000000000001</v>
      </c>
      <c r="D2105">
        <v>1.3652</v>
      </c>
      <c r="E2105">
        <v>1.3653999999999999</v>
      </c>
      <c r="F2105">
        <v>1E-4</v>
      </c>
      <c r="G2105">
        <v>7.3243975682992001E-3</v>
      </c>
      <c r="H2105">
        <v>0</v>
      </c>
      <c r="I2105">
        <f t="shared" si="280"/>
        <v>118.30553065465941</v>
      </c>
      <c r="J2105">
        <f t="shared" si="281"/>
        <v>1.3562499999999997</v>
      </c>
      <c r="K2105">
        <f t="shared" si="284"/>
        <v>1.3478866666666669</v>
      </c>
      <c r="L2105">
        <f t="shared" si="282"/>
        <v>1.3494575000000006</v>
      </c>
      <c r="M2105">
        <f t="shared" si="288"/>
        <v>1.3431500000000001</v>
      </c>
      <c r="N2105">
        <f t="shared" si="286"/>
        <v>1.3305106250000009</v>
      </c>
      <c r="O2105">
        <v>0.78365314193643998</v>
      </c>
      <c r="P2105">
        <f t="shared" si="287"/>
        <v>0.78365314193643998</v>
      </c>
      <c r="Q2105">
        <f t="shared" si="285"/>
        <v>0.78365314193643998</v>
      </c>
      <c r="R2105">
        <f>MAX(I2077:I2106)</f>
        <v>119.23263566271923</v>
      </c>
      <c r="S2105">
        <f>MIN(I2077:I2106)</f>
        <v>115.6541836222641</v>
      </c>
      <c r="T2105">
        <f>IF(J2105&gt;K2105, 1, IF(J2105&lt;K2105, -1, 0))</f>
        <v>1</v>
      </c>
      <c r="U2105">
        <f t="shared" si="283"/>
        <v>1</v>
      </c>
      <c r="V2105">
        <f>G2105*U2106</f>
        <v>7.3243975682992001E-3</v>
      </c>
    </row>
    <row r="2106" spans="1:22" x14ac:dyDescent="0.15">
      <c r="A2106">
        <v>20070710</v>
      </c>
      <c r="B2106">
        <v>1.3707</v>
      </c>
      <c r="C2106">
        <v>1.3772</v>
      </c>
      <c r="D2106">
        <v>1.369</v>
      </c>
      <c r="E2106">
        <v>1.3761000000000001</v>
      </c>
      <c r="F2106">
        <v>1.0699999999999999E-2</v>
      </c>
      <c r="G2106">
        <v>0.78365314193643998</v>
      </c>
      <c r="H2106">
        <v>0</v>
      </c>
      <c r="I2106">
        <f t="shared" si="280"/>
        <v>119.23263566271923</v>
      </c>
      <c r="J2106">
        <f t="shared" si="281"/>
        <v>1.3577600000000001</v>
      </c>
      <c r="K2106">
        <f t="shared" si="284"/>
        <v>1.3485833333333332</v>
      </c>
      <c r="L2106">
        <f t="shared" si="282"/>
        <v>1.3499225000000006</v>
      </c>
      <c r="M2106">
        <f t="shared" si="288"/>
        <v>1.343661</v>
      </c>
      <c r="N2106">
        <f t="shared" si="286"/>
        <v>1.3310337500000009</v>
      </c>
      <c r="O2106">
        <v>0.232541239735475</v>
      </c>
      <c r="P2106">
        <f t="shared" si="287"/>
        <v>0.232541239735475</v>
      </c>
      <c r="Q2106">
        <f t="shared" si="285"/>
        <v>0.232541239735475</v>
      </c>
      <c r="R2106">
        <f>MAX(I2078:I2107)</f>
        <v>119.50990071185861</v>
      </c>
      <c r="S2106">
        <f>MIN(I2078:I2107)</f>
        <v>115.6541836222641</v>
      </c>
      <c r="T2106">
        <f>IF(J2106&gt;K2106, 1, IF(J2106&lt;K2106, -1, 0))</f>
        <v>1</v>
      </c>
      <c r="U2106">
        <f t="shared" si="283"/>
        <v>1</v>
      </c>
      <c r="V2106">
        <f>G2106*U2107</f>
        <v>0.78365314193643998</v>
      </c>
    </row>
    <row r="2107" spans="1:22" x14ac:dyDescent="0.15">
      <c r="A2107">
        <v>20070711</v>
      </c>
      <c r="B2107">
        <v>1.3793</v>
      </c>
      <c r="C2107">
        <v>1.3807</v>
      </c>
      <c r="D2107">
        <v>1.3782000000000001</v>
      </c>
      <c r="E2107">
        <v>1.3793</v>
      </c>
      <c r="F2107">
        <v>3.2000000000000002E-3</v>
      </c>
      <c r="G2107">
        <v>0.232541239735475</v>
      </c>
      <c r="H2107">
        <v>0</v>
      </c>
      <c r="I2107">
        <f t="shared" si="280"/>
        <v>119.50990071185861</v>
      </c>
      <c r="J2107">
        <f t="shared" si="281"/>
        <v>1.3603400000000001</v>
      </c>
      <c r="K2107">
        <f t="shared" si="284"/>
        <v>1.34958</v>
      </c>
      <c r="L2107">
        <f t="shared" si="282"/>
        <v>1.3504275000000006</v>
      </c>
      <c r="M2107">
        <f t="shared" si="288"/>
        <v>1.344257</v>
      </c>
      <c r="N2107">
        <f t="shared" si="286"/>
        <v>1.331613125000001</v>
      </c>
      <c r="O2107">
        <v>0.14500108750815599</v>
      </c>
      <c r="P2107">
        <f t="shared" si="287"/>
        <v>0.14500108750815599</v>
      </c>
      <c r="Q2107">
        <f t="shared" si="285"/>
        <v>0.14500108750815599</v>
      </c>
      <c r="R2107">
        <f>MAX(I2079:I2108)</f>
        <v>119.6831913675707</v>
      </c>
      <c r="S2107">
        <f>MIN(I2079:I2108)</f>
        <v>115.6541836222641</v>
      </c>
      <c r="T2107">
        <f>IF(J2107&gt;K2107, 1, IF(J2107&lt;K2107, -1, 0))</f>
        <v>1</v>
      </c>
      <c r="U2107">
        <f t="shared" si="283"/>
        <v>1</v>
      </c>
      <c r="V2107">
        <f>G2107*U2108</f>
        <v>0.232541239735475</v>
      </c>
    </row>
    <row r="2108" spans="1:22" x14ac:dyDescent="0.15">
      <c r="A2108">
        <v>20070712</v>
      </c>
      <c r="B2108">
        <v>1.3815999999999999</v>
      </c>
      <c r="C2108">
        <v>1.3818999999999999</v>
      </c>
      <c r="D2108">
        <v>1.3792</v>
      </c>
      <c r="E2108">
        <v>1.3813</v>
      </c>
      <c r="F2108">
        <v>2E-3</v>
      </c>
      <c r="G2108">
        <v>0.14500108750815599</v>
      </c>
      <c r="H2108">
        <v>0</v>
      </c>
      <c r="I2108">
        <f t="shared" si="280"/>
        <v>119.6831913675707</v>
      </c>
      <c r="J2108">
        <f t="shared" si="281"/>
        <v>1.3632300000000002</v>
      </c>
      <c r="K2108">
        <f t="shared" si="284"/>
        <v>1.3506866666666666</v>
      </c>
      <c r="L2108">
        <f t="shared" si="282"/>
        <v>1.3509837500000006</v>
      </c>
      <c r="M2108">
        <f t="shared" si="288"/>
        <v>1.3448970000000002</v>
      </c>
      <c r="N2108">
        <f t="shared" si="286"/>
        <v>1.3322137500000011</v>
      </c>
      <c r="O2108">
        <v>2.8958227756458101E-2</v>
      </c>
      <c r="P2108">
        <f t="shared" si="287"/>
        <v>2.8958227756458101E-2</v>
      </c>
      <c r="Q2108">
        <f t="shared" si="285"/>
        <v>2.8958227756458101E-2</v>
      </c>
      <c r="R2108">
        <f>MAX(I2080:I2109)</f>
        <v>119.71784949871312</v>
      </c>
      <c r="S2108">
        <f>MIN(I2080:I2109)</f>
        <v>115.6541836222641</v>
      </c>
      <c r="T2108">
        <f>IF(J2108&gt;K2108, 1, IF(J2108&lt;K2108, -1, 0))</f>
        <v>1</v>
      </c>
      <c r="U2108">
        <f t="shared" si="283"/>
        <v>1</v>
      </c>
      <c r="V2108">
        <f>G2108*U2109</f>
        <v>0.14500108750815599</v>
      </c>
    </row>
    <row r="2109" spans="1:22" x14ac:dyDescent="0.15">
      <c r="A2109">
        <v>20070713</v>
      </c>
      <c r="B2109">
        <v>1.3812</v>
      </c>
      <c r="C2109">
        <v>1.3839999999999999</v>
      </c>
      <c r="D2109">
        <v>1.38</v>
      </c>
      <c r="E2109">
        <v>1.3816999999999999</v>
      </c>
      <c r="F2109">
        <v>4.0000000000000002E-4</v>
      </c>
      <c r="G2109">
        <v>2.8958227756458101E-2</v>
      </c>
      <c r="H2109">
        <v>0</v>
      </c>
      <c r="I2109">
        <f t="shared" si="280"/>
        <v>119.71784949871312</v>
      </c>
      <c r="J2109">
        <f t="shared" si="281"/>
        <v>1.3665399999999999</v>
      </c>
      <c r="K2109">
        <f t="shared" si="284"/>
        <v>1.3519333333333337</v>
      </c>
      <c r="L2109">
        <f t="shared" si="282"/>
        <v>1.3515562500000005</v>
      </c>
      <c r="M2109">
        <f t="shared" si="288"/>
        <v>1.3455590000000004</v>
      </c>
      <c r="N2109">
        <f t="shared" si="286"/>
        <v>1.3328087500000012</v>
      </c>
      <c r="O2109">
        <v>-4.3424766591874803E-2</v>
      </c>
      <c r="P2109">
        <f t="shared" si="287"/>
        <v>-4.3424766591874803E-2</v>
      </c>
      <c r="Q2109">
        <f t="shared" si="285"/>
        <v>-4.3424766591874803E-2</v>
      </c>
      <c r="R2109">
        <f>MAX(I2081:I2110)</f>
        <v>119.71784949871312</v>
      </c>
      <c r="S2109">
        <f>MIN(I2081:I2110)</f>
        <v>115.6541836222641</v>
      </c>
      <c r="T2109">
        <f>IF(J2109&gt;K2109, 1, IF(J2109&lt;K2109, -1, 0))</f>
        <v>1</v>
      </c>
      <c r="U2109">
        <f t="shared" si="283"/>
        <v>1</v>
      </c>
      <c r="V2109">
        <f>G2109*U2110</f>
        <v>2.8958227756458101E-2</v>
      </c>
    </row>
    <row r="2110" spans="1:22" x14ac:dyDescent="0.15">
      <c r="A2110">
        <v>20070716</v>
      </c>
      <c r="B2110">
        <v>1.3812</v>
      </c>
      <c r="C2110">
        <v>1.3812</v>
      </c>
      <c r="D2110">
        <v>1.3802000000000001</v>
      </c>
      <c r="E2110">
        <v>1.3811</v>
      </c>
      <c r="F2110">
        <v>-5.9999999999999995E-4</v>
      </c>
      <c r="G2110">
        <v>-4.3424766591874803E-2</v>
      </c>
      <c r="H2110">
        <v>0</v>
      </c>
      <c r="I2110">
        <f t="shared" si="280"/>
        <v>119.6658623019995</v>
      </c>
      <c r="J2110">
        <f t="shared" si="281"/>
        <v>1.3700300000000001</v>
      </c>
      <c r="K2110">
        <f t="shared" si="284"/>
        <v>1.3531133333333336</v>
      </c>
      <c r="L2110">
        <f t="shared" si="282"/>
        <v>1.3520437500000004</v>
      </c>
      <c r="M2110">
        <f t="shared" si="288"/>
        <v>1.3462200000000004</v>
      </c>
      <c r="N2110">
        <f t="shared" si="286"/>
        <v>1.333355000000001</v>
      </c>
      <c r="O2110">
        <v>0</v>
      </c>
      <c r="P2110">
        <f t="shared" si="287"/>
        <v>0</v>
      </c>
      <c r="Q2110">
        <f t="shared" si="285"/>
        <v>0</v>
      </c>
      <c r="R2110">
        <f>MAX(I2082:I2111)</f>
        <v>119.71784949871312</v>
      </c>
      <c r="S2110">
        <f>MIN(I2082:I2111)</f>
        <v>115.6541836222641</v>
      </c>
      <c r="T2110">
        <f>IF(J2110&gt;K2110, 1, IF(J2110&lt;K2110, -1, 0))</f>
        <v>1</v>
      </c>
      <c r="U2110">
        <f t="shared" si="283"/>
        <v>1</v>
      </c>
      <c r="V2110">
        <f>G2110*U2111</f>
        <v>-4.3424766591874803E-2</v>
      </c>
    </row>
    <row r="2111" spans="1:22" x14ac:dyDescent="0.15">
      <c r="A2111">
        <v>20070717</v>
      </c>
      <c r="B2111">
        <v>1.38</v>
      </c>
      <c r="C2111">
        <v>1.3816999999999999</v>
      </c>
      <c r="D2111">
        <v>1.38</v>
      </c>
      <c r="E2111">
        <v>1.3811</v>
      </c>
      <c r="F2111">
        <v>0</v>
      </c>
      <c r="G2111">
        <v>0</v>
      </c>
      <c r="H2111">
        <v>0</v>
      </c>
      <c r="I2111">
        <f t="shared" si="280"/>
        <v>119.6658623019995</v>
      </c>
      <c r="J2111">
        <f t="shared" si="281"/>
        <v>1.37246</v>
      </c>
      <c r="K2111">
        <f t="shared" si="284"/>
        <v>1.3543100000000006</v>
      </c>
      <c r="L2111">
        <f t="shared" si="282"/>
        <v>1.3525862500000003</v>
      </c>
      <c r="M2111">
        <f t="shared" si="288"/>
        <v>1.3468900000000006</v>
      </c>
      <c r="N2111">
        <f t="shared" si="286"/>
        <v>1.3337968750000011</v>
      </c>
      <c r="O2111">
        <v>8.68872637752581E-2</v>
      </c>
      <c r="P2111">
        <f t="shared" si="287"/>
        <v>8.68872637752581E-2</v>
      </c>
      <c r="Q2111">
        <f t="shared" si="285"/>
        <v>8.68872637752581E-2</v>
      </c>
      <c r="R2111">
        <f>MAX(I2083:I2112)</f>
        <v>119.76983669542678</v>
      </c>
      <c r="S2111">
        <f>MIN(I2083:I2112)</f>
        <v>115.6541836222641</v>
      </c>
      <c r="T2111">
        <f>IF(J2111&gt;K2111, 1, IF(J2111&lt;K2111, -1, 0))</f>
        <v>1</v>
      </c>
      <c r="U2111">
        <f t="shared" si="283"/>
        <v>1</v>
      </c>
      <c r="V2111">
        <f>G2111*U2112</f>
        <v>0</v>
      </c>
    </row>
    <row r="2112" spans="1:22" x14ac:dyDescent="0.15">
      <c r="A2112">
        <v>20070718</v>
      </c>
      <c r="B2112">
        <v>1.3806</v>
      </c>
      <c r="C2112">
        <v>1.3844000000000001</v>
      </c>
      <c r="D2112">
        <v>1.3784000000000001</v>
      </c>
      <c r="E2112">
        <v>1.3823000000000001</v>
      </c>
      <c r="F2112">
        <v>1.1999999999999999E-3</v>
      </c>
      <c r="G2112">
        <v>8.68872637752581E-2</v>
      </c>
      <c r="H2112">
        <v>0</v>
      </c>
      <c r="I2112">
        <f t="shared" si="280"/>
        <v>119.76983669542678</v>
      </c>
      <c r="J2112">
        <f t="shared" si="281"/>
        <v>1.37398</v>
      </c>
      <c r="K2112">
        <f t="shared" si="284"/>
        <v>1.3553633333333337</v>
      </c>
      <c r="L2112">
        <f t="shared" si="282"/>
        <v>1.3531825000000004</v>
      </c>
      <c r="M2112">
        <f t="shared" si="288"/>
        <v>1.3475230000000002</v>
      </c>
      <c r="N2112">
        <f t="shared" si="286"/>
        <v>1.3342150000000008</v>
      </c>
      <c r="O2112">
        <v>6.5108876510156996E-2</v>
      </c>
      <c r="P2112">
        <f t="shared" si="287"/>
        <v>6.5108876510156996E-2</v>
      </c>
      <c r="Q2112">
        <f t="shared" si="285"/>
        <v>6.5108876510156996E-2</v>
      </c>
      <c r="R2112">
        <f>MAX(I2084:I2113)</f>
        <v>119.84781749049723</v>
      </c>
      <c r="S2112">
        <f>MIN(I2084:I2113)</f>
        <v>115.6541836222641</v>
      </c>
      <c r="T2112">
        <f>IF(J2112&gt;K2112, 1, IF(J2112&lt;K2112, -1, 0))</f>
        <v>1</v>
      </c>
      <c r="U2112">
        <f t="shared" si="283"/>
        <v>1</v>
      </c>
      <c r="V2112">
        <f>G2112*U2113</f>
        <v>8.68872637752581E-2</v>
      </c>
    </row>
    <row r="2113" spans="1:22" x14ac:dyDescent="0.15">
      <c r="A2113">
        <v>20070719</v>
      </c>
      <c r="B2113">
        <v>1.3843000000000001</v>
      </c>
      <c r="C2113">
        <v>1.3855</v>
      </c>
      <c r="D2113">
        <v>1.3826000000000001</v>
      </c>
      <c r="E2113">
        <v>1.3832</v>
      </c>
      <c r="F2113">
        <v>8.9999999999999998E-4</v>
      </c>
      <c r="G2113">
        <v>6.5108876510156996E-2</v>
      </c>
      <c r="H2113">
        <v>0</v>
      </c>
      <c r="I2113">
        <f t="shared" si="280"/>
        <v>119.84781749049723</v>
      </c>
      <c r="J2113">
        <f t="shared" si="281"/>
        <v>1.37568</v>
      </c>
      <c r="K2113">
        <f t="shared" si="284"/>
        <v>1.3563433333333337</v>
      </c>
      <c r="L2113">
        <f t="shared" si="282"/>
        <v>1.3537437500000002</v>
      </c>
      <c r="M2113">
        <f t="shared" si="288"/>
        <v>1.3481500000000002</v>
      </c>
      <c r="N2113">
        <f t="shared" si="286"/>
        <v>1.3346018750000008</v>
      </c>
      <c r="O2113">
        <v>0.10844418739156</v>
      </c>
      <c r="P2113">
        <f t="shared" si="287"/>
        <v>0.10844418739156</v>
      </c>
      <c r="Q2113">
        <f t="shared" si="285"/>
        <v>0.10844418739156</v>
      </c>
      <c r="R2113">
        <f>MAX(I2085:I2114)</f>
        <v>119.97778548228132</v>
      </c>
      <c r="S2113">
        <f>MIN(I2085:I2114)</f>
        <v>115.6541836222641</v>
      </c>
      <c r="T2113">
        <f>IF(J2113&gt;K2113, 1, IF(J2113&lt;K2113, -1, 0))</f>
        <v>1</v>
      </c>
      <c r="U2113">
        <f t="shared" si="283"/>
        <v>1</v>
      </c>
      <c r="V2113">
        <f>G2113*U2114</f>
        <v>6.5108876510156996E-2</v>
      </c>
    </row>
    <row r="2114" spans="1:22" x14ac:dyDescent="0.15">
      <c r="A2114">
        <v>20070720</v>
      </c>
      <c r="B2114">
        <v>1.3827</v>
      </c>
      <c r="C2114">
        <v>1.3855999999999999</v>
      </c>
      <c r="D2114">
        <v>1.3827</v>
      </c>
      <c r="E2114">
        <v>1.3847</v>
      </c>
      <c r="F2114">
        <v>1.5E-3</v>
      </c>
      <c r="G2114">
        <v>0.10844418739156</v>
      </c>
      <c r="H2114">
        <v>0</v>
      </c>
      <c r="I2114">
        <f t="shared" si="280"/>
        <v>119.97778548228132</v>
      </c>
      <c r="J2114">
        <f t="shared" si="281"/>
        <v>1.3776800000000002</v>
      </c>
      <c r="K2114">
        <f t="shared" si="284"/>
        <v>1.3574100000000007</v>
      </c>
      <c r="L2114">
        <f t="shared" si="282"/>
        <v>1.3542987500000003</v>
      </c>
      <c r="M2114">
        <f t="shared" si="288"/>
        <v>1.348727</v>
      </c>
      <c r="N2114">
        <f t="shared" si="286"/>
        <v>1.3350156250000007</v>
      </c>
      <c r="O2114">
        <v>-0.12999205604102099</v>
      </c>
      <c r="P2114">
        <f t="shared" si="287"/>
        <v>-0.12999205604102099</v>
      </c>
      <c r="Q2114">
        <f t="shared" si="285"/>
        <v>-0.12999205604102099</v>
      </c>
      <c r="R2114">
        <f>MAX(I2086:I2115)</f>
        <v>119.97778548228132</v>
      </c>
      <c r="S2114">
        <f>MIN(I2086:I2115)</f>
        <v>115.6541836222641</v>
      </c>
      <c r="T2114">
        <f>IF(J2114&gt;K2114, 1, IF(J2114&lt;K2114, -1, 0))</f>
        <v>1</v>
      </c>
      <c r="U2114">
        <f t="shared" si="283"/>
        <v>1</v>
      </c>
      <c r="V2114">
        <f>G2114*U2115</f>
        <v>0.10844418739156</v>
      </c>
    </row>
    <row r="2115" spans="1:22" x14ac:dyDescent="0.15">
      <c r="A2115">
        <v>20070723</v>
      </c>
      <c r="B2115">
        <v>1.3845000000000001</v>
      </c>
      <c r="C2115">
        <v>1.3847</v>
      </c>
      <c r="D2115">
        <v>1.3825000000000001</v>
      </c>
      <c r="E2115">
        <v>1.3829</v>
      </c>
      <c r="F2115">
        <v>-1.8E-3</v>
      </c>
      <c r="G2115">
        <v>-0.12999205604102099</v>
      </c>
      <c r="H2115">
        <v>0</v>
      </c>
      <c r="I2115">
        <f t="shared" si="280"/>
        <v>119.82182389214042</v>
      </c>
      <c r="J2115">
        <f t="shared" si="281"/>
        <v>1.3796200000000003</v>
      </c>
      <c r="K2115">
        <f t="shared" si="284"/>
        <v>1.3587766666666674</v>
      </c>
      <c r="L2115">
        <f t="shared" si="282"/>
        <v>1.3549</v>
      </c>
      <c r="M2115">
        <f t="shared" si="288"/>
        <v>1.3493320000000002</v>
      </c>
      <c r="N2115">
        <f t="shared" si="286"/>
        <v>1.3353825000000008</v>
      </c>
      <c r="O2115">
        <v>0.17354834044399101</v>
      </c>
      <c r="P2115">
        <f t="shared" si="287"/>
        <v>0.17354834044399101</v>
      </c>
      <c r="Q2115">
        <f t="shared" si="285"/>
        <v>0.17354834044399101</v>
      </c>
      <c r="R2115">
        <f>MAX(I2087:I2116)</f>
        <v>120.02977267899495</v>
      </c>
      <c r="S2115">
        <f>MIN(I2087:I2116)</f>
        <v>115.6541836222641</v>
      </c>
      <c r="T2115">
        <f>IF(J2115&gt;K2115, 1, IF(J2115&lt;K2115, -1, 0))</f>
        <v>1</v>
      </c>
      <c r="U2115">
        <f t="shared" si="283"/>
        <v>1</v>
      </c>
      <c r="V2115">
        <f>G2115*U2116</f>
        <v>-0.12999205604102099</v>
      </c>
    </row>
    <row r="2116" spans="1:22" x14ac:dyDescent="0.15">
      <c r="A2116">
        <v>20070724</v>
      </c>
      <c r="B2116">
        <v>1.3859999999999999</v>
      </c>
      <c r="C2116">
        <v>1.3861000000000001</v>
      </c>
      <c r="D2116">
        <v>1.3841000000000001</v>
      </c>
      <c r="E2116">
        <v>1.3853</v>
      </c>
      <c r="F2116">
        <v>2.3999999999999998E-3</v>
      </c>
      <c r="G2116">
        <v>0.17354834044399101</v>
      </c>
      <c r="H2116">
        <v>0</v>
      </c>
      <c r="I2116">
        <f t="shared" ref="I2116:I2179" si="289">I2115*(1+G2116/100)</f>
        <v>120.02977267899495</v>
      </c>
      <c r="J2116">
        <f t="shared" si="281"/>
        <v>1.38137</v>
      </c>
      <c r="K2116">
        <f t="shared" si="284"/>
        <v>1.3603200000000006</v>
      </c>
      <c r="L2116">
        <f t="shared" si="282"/>
        <v>1.3554650000000001</v>
      </c>
      <c r="M2116">
        <f t="shared" si="288"/>
        <v>1.3499560000000002</v>
      </c>
      <c r="N2116">
        <f t="shared" si="286"/>
        <v>1.3356862500000009</v>
      </c>
      <c r="O2116">
        <v>-0.873457012921389</v>
      </c>
      <c r="P2116">
        <f t="shared" si="287"/>
        <v>-0.873457012921389</v>
      </c>
      <c r="Q2116">
        <f t="shared" si="285"/>
        <v>-0.873457012921389</v>
      </c>
      <c r="R2116">
        <f>MAX(I2088:I2117)</f>
        <v>120.02977267899495</v>
      </c>
      <c r="S2116">
        <f>MIN(I2088:I2117)</f>
        <v>115.6541836222641</v>
      </c>
      <c r="T2116">
        <f>IF(J2116&gt;K2116, 1, IF(J2116&lt;K2116, -1, 0))</f>
        <v>1</v>
      </c>
      <c r="U2116">
        <f t="shared" si="283"/>
        <v>1</v>
      </c>
      <c r="V2116">
        <f>G2116*U2117</f>
        <v>0.17354834044399101</v>
      </c>
    </row>
    <row r="2117" spans="1:22" x14ac:dyDescent="0.15">
      <c r="A2117">
        <v>20070725</v>
      </c>
      <c r="B2117">
        <v>1.3771</v>
      </c>
      <c r="C2117">
        <v>1.3771</v>
      </c>
      <c r="D2117">
        <v>1.3723000000000001</v>
      </c>
      <c r="E2117">
        <v>1.3732</v>
      </c>
      <c r="F2117">
        <v>-1.21E-2</v>
      </c>
      <c r="G2117">
        <v>-0.873457012921389</v>
      </c>
      <c r="H2117">
        <v>0</v>
      </c>
      <c r="I2117">
        <f t="shared" si="289"/>
        <v>118.98136421193666</v>
      </c>
      <c r="J2117">
        <f t="shared" si="281"/>
        <v>1.38229</v>
      </c>
      <c r="K2117">
        <f t="shared" si="284"/>
        <v>1.361826666666667</v>
      </c>
      <c r="L2117">
        <f t="shared" si="282"/>
        <v>1.3560387500000002</v>
      </c>
      <c r="M2117">
        <f t="shared" si="288"/>
        <v>1.3506100000000003</v>
      </c>
      <c r="N2117">
        <f t="shared" si="286"/>
        <v>1.3360087500000009</v>
      </c>
      <c r="O2117">
        <v>0.225750072822612</v>
      </c>
      <c r="P2117">
        <f t="shared" si="287"/>
        <v>0.225750072822612</v>
      </c>
      <c r="Q2117">
        <f t="shared" si="285"/>
        <v>0.225750072822612</v>
      </c>
      <c r="R2117">
        <f>MAX(I2089:I2118)</f>
        <v>120.02977267899495</v>
      </c>
      <c r="S2117">
        <f>MIN(I2089:I2118)</f>
        <v>115.6541836222641</v>
      </c>
      <c r="T2117">
        <f>IF(J2117&gt;K2117, 1, IF(J2117&lt;K2117, -1, 0))</f>
        <v>1</v>
      </c>
      <c r="U2117">
        <f t="shared" si="283"/>
        <v>1</v>
      </c>
      <c r="V2117">
        <f>G2117*U2118</f>
        <v>-0.873457012921389</v>
      </c>
    </row>
    <row r="2118" spans="1:22" x14ac:dyDescent="0.15">
      <c r="A2118">
        <v>20070726</v>
      </c>
      <c r="B2118">
        <v>1.375</v>
      </c>
      <c r="C2118">
        <v>1.3784000000000001</v>
      </c>
      <c r="D2118">
        <v>1.3740000000000001</v>
      </c>
      <c r="E2118">
        <v>1.3763000000000001</v>
      </c>
      <c r="F2118">
        <v>3.0999999999999999E-3</v>
      </c>
      <c r="G2118">
        <v>0.225750072822612</v>
      </c>
      <c r="H2118">
        <v>0</v>
      </c>
      <c r="I2118">
        <f t="shared" si="289"/>
        <v>119.24996472829045</v>
      </c>
      <c r="J2118">
        <f t="shared" si="281"/>
        <v>1.38168</v>
      </c>
      <c r="K2118">
        <f t="shared" si="284"/>
        <v>1.3630666666666671</v>
      </c>
      <c r="L2118">
        <f t="shared" si="282"/>
        <v>1.3564474999999998</v>
      </c>
      <c r="M2118">
        <f t="shared" si="288"/>
        <v>1.3512350000000004</v>
      </c>
      <c r="N2118">
        <f t="shared" si="286"/>
        <v>1.3362556250000008</v>
      </c>
      <c r="O2118">
        <v>-0.67572476930902303</v>
      </c>
      <c r="P2118">
        <f t="shared" si="287"/>
        <v>-0.67572476930902303</v>
      </c>
      <c r="Q2118">
        <f t="shared" si="285"/>
        <v>-0.67572476930902303</v>
      </c>
      <c r="R2118">
        <f>MAX(I2090:I2119)</f>
        <v>120.02977267899495</v>
      </c>
      <c r="S2118">
        <f>MIN(I2090:I2119)</f>
        <v>116.26936545004212</v>
      </c>
      <c r="T2118">
        <f>IF(J2118&gt;K2118, 1, IF(J2118&lt;K2118, -1, 0))</f>
        <v>1</v>
      </c>
      <c r="U2118">
        <f t="shared" si="283"/>
        <v>1</v>
      </c>
      <c r="V2118">
        <f>G2118*U2119</f>
        <v>0.225750072822612</v>
      </c>
    </row>
    <row r="2119" spans="1:22" x14ac:dyDescent="0.15">
      <c r="A2119">
        <v>20070727</v>
      </c>
      <c r="B2119">
        <v>1.3673</v>
      </c>
      <c r="C2119">
        <v>1.3687</v>
      </c>
      <c r="D2119">
        <v>1.3652</v>
      </c>
      <c r="E2119">
        <v>1.367</v>
      </c>
      <c r="F2119">
        <v>-9.2999999999999992E-3</v>
      </c>
      <c r="G2119">
        <v>-0.67572476930902303</v>
      </c>
      <c r="H2119">
        <v>0</v>
      </c>
      <c r="I2119">
        <f t="shared" si="289"/>
        <v>118.44416317922911</v>
      </c>
      <c r="J2119">
        <f t="shared" si="281"/>
        <v>1.3811800000000001</v>
      </c>
      <c r="K2119">
        <f t="shared" si="284"/>
        <v>1.3644433333333337</v>
      </c>
      <c r="L2119">
        <f t="shared" si="282"/>
        <v>1.3569387499999999</v>
      </c>
      <c r="M2119">
        <f t="shared" si="288"/>
        <v>1.3518700000000003</v>
      </c>
      <c r="N2119">
        <f t="shared" si="286"/>
        <v>1.3365487500000008</v>
      </c>
      <c r="O2119">
        <v>0.29261155815654699</v>
      </c>
      <c r="P2119">
        <f t="shared" si="287"/>
        <v>0.29261155815654699</v>
      </c>
      <c r="Q2119">
        <f t="shared" si="285"/>
        <v>0.29261155815654699</v>
      </c>
      <c r="R2119">
        <f>MAX(I2091:I2120)</f>
        <v>120.02977267899495</v>
      </c>
      <c r="S2119">
        <f>MIN(I2091:I2120)</f>
        <v>116.33868171232695</v>
      </c>
      <c r="T2119">
        <f>IF(J2119&gt;K2119, 1, IF(J2119&lt;K2119, -1, 0))</f>
        <v>1</v>
      </c>
      <c r="U2119">
        <f t="shared" si="283"/>
        <v>1</v>
      </c>
      <c r="V2119">
        <f>G2119*U2120</f>
        <v>0.67572476930902303</v>
      </c>
    </row>
    <row r="2120" spans="1:22" x14ac:dyDescent="0.15">
      <c r="A2120">
        <v>20070730</v>
      </c>
      <c r="B2120">
        <v>1.3688</v>
      </c>
      <c r="C2120">
        <v>1.371</v>
      </c>
      <c r="D2120">
        <v>1.3688</v>
      </c>
      <c r="E2120">
        <v>1.371</v>
      </c>
      <c r="F2120">
        <v>4.0000000000000001E-3</v>
      </c>
      <c r="G2120">
        <v>0.29261155815654699</v>
      </c>
      <c r="H2120">
        <v>0</v>
      </c>
      <c r="I2120">
        <f t="shared" si="289"/>
        <v>118.79074449065332</v>
      </c>
      <c r="J2120">
        <f t="shared" si="281"/>
        <v>1.37971</v>
      </c>
      <c r="K2120">
        <f t="shared" si="284"/>
        <v>1.3655166666666669</v>
      </c>
      <c r="L2120">
        <f t="shared" si="282"/>
        <v>1.3572712499999999</v>
      </c>
      <c r="M2120">
        <f t="shared" si="288"/>
        <v>1.3523520000000002</v>
      </c>
      <c r="N2120">
        <f t="shared" si="286"/>
        <v>1.3367881250000004</v>
      </c>
      <c r="O2120">
        <v>7.2939460247986102E-3</v>
      </c>
      <c r="P2120">
        <f t="shared" si="287"/>
        <v>7.2939460247986102E-3</v>
      </c>
      <c r="Q2120">
        <f t="shared" si="285"/>
        <v>7.2939460247986102E-3</v>
      </c>
      <c r="R2120">
        <f>MAX(I2092:I2121)</f>
        <v>120.02977267899495</v>
      </c>
      <c r="S2120">
        <f>MIN(I2092:I2121)</f>
        <v>116.33868171232695</v>
      </c>
      <c r="T2120">
        <f>IF(J2120&gt;K2120, 1, IF(J2120&lt;K2120, -1, 0))</f>
        <v>1</v>
      </c>
      <c r="U2120">
        <f t="shared" si="283"/>
        <v>-1</v>
      </c>
      <c r="V2120">
        <f>G2120*U2121</f>
        <v>-0.29261155815654699</v>
      </c>
    </row>
    <row r="2121" spans="1:22" x14ac:dyDescent="0.15">
      <c r="A2121">
        <v>20070731</v>
      </c>
      <c r="B2121">
        <v>1.3736999999999999</v>
      </c>
      <c r="C2121">
        <v>1.3738999999999999</v>
      </c>
      <c r="D2121">
        <v>1.3704000000000001</v>
      </c>
      <c r="E2121">
        <v>1.3711</v>
      </c>
      <c r="F2121">
        <v>1E-4</v>
      </c>
      <c r="G2121">
        <v>7.2939460247986102E-3</v>
      </c>
      <c r="H2121">
        <v>0</v>
      </c>
      <c r="I2121">
        <f t="shared" si="289"/>
        <v>118.79940902343891</v>
      </c>
      <c r="J2121">
        <f t="shared" si="281"/>
        <v>1.3787</v>
      </c>
      <c r="K2121">
        <f t="shared" si="284"/>
        <v>1.3664866666666666</v>
      </c>
      <c r="L2121">
        <f t="shared" si="282"/>
        <v>1.35758</v>
      </c>
      <c r="M2121">
        <f t="shared" si="288"/>
        <v>1.3529200000000001</v>
      </c>
      <c r="N2121">
        <f t="shared" si="286"/>
        <v>1.3371043750000007</v>
      </c>
      <c r="O2121">
        <v>-0.23338924950770101</v>
      </c>
      <c r="P2121">
        <f t="shared" si="287"/>
        <v>-0.23338924950770101</v>
      </c>
      <c r="Q2121">
        <f t="shared" si="285"/>
        <v>-0.23338924950770101</v>
      </c>
      <c r="R2121">
        <f>MAX(I2093:I2122)</f>
        <v>120.02977267899495</v>
      </c>
      <c r="S2121">
        <f>MIN(I2093:I2122)</f>
        <v>116.33868171232695</v>
      </c>
      <c r="T2121">
        <f>IF(J2121&gt;K2121, 1, IF(J2121&lt;K2121, -1, 0))</f>
        <v>1</v>
      </c>
      <c r="U2121">
        <f t="shared" si="283"/>
        <v>-1</v>
      </c>
      <c r="V2121">
        <f>G2121*U2122</f>
        <v>-7.2939460247986102E-3</v>
      </c>
    </row>
    <row r="2122" spans="1:22" x14ac:dyDescent="0.15">
      <c r="A2122">
        <v>20070801</v>
      </c>
      <c r="B2122">
        <v>1.3694</v>
      </c>
      <c r="C2122">
        <v>1.3724000000000001</v>
      </c>
      <c r="D2122">
        <v>1.367</v>
      </c>
      <c r="E2122">
        <v>1.3678999999999999</v>
      </c>
      <c r="F2122">
        <v>-3.2000000000000002E-3</v>
      </c>
      <c r="G2122">
        <v>-0.23338924950770101</v>
      </c>
      <c r="H2122">
        <v>0</v>
      </c>
      <c r="I2122">
        <f t="shared" si="289"/>
        <v>118.52214397429952</v>
      </c>
      <c r="J2122">
        <f t="shared" si="281"/>
        <v>1.3777000000000001</v>
      </c>
      <c r="K2122">
        <f t="shared" si="284"/>
        <v>1.3673466666666665</v>
      </c>
      <c r="L2122">
        <f t="shared" si="282"/>
        <v>1.3579574999999999</v>
      </c>
      <c r="M2122">
        <f t="shared" si="288"/>
        <v>1.3535120000000003</v>
      </c>
      <c r="N2122">
        <f t="shared" si="286"/>
        <v>1.3373893750000008</v>
      </c>
      <c r="O2122">
        <v>0.24124570509540799</v>
      </c>
      <c r="P2122">
        <f t="shared" si="287"/>
        <v>0.24124570509540799</v>
      </c>
      <c r="Q2122">
        <f t="shared" si="285"/>
        <v>0.24124570509540799</v>
      </c>
      <c r="R2122">
        <f>MAX(I2094:I2123)</f>
        <v>120.02977267899495</v>
      </c>
      <c r="S2122">
        <f>MIN(I2094:I2123)</f>
        <v>116.33868171232695</v>
      </c>
      <c r="T2122">
        <f>IF(J2122&gt;K2122, 1, IF(J2122&lt;K2122, -1, 0))</f>
        <v>1</v>
      </c>
      <c r="U2122">
        <f t="shared" si="283"/>
        <v>-1</v>
      </c>
      <c r="V2122">
        <f>G2122*U2123</f>
        <v>0.23338924950770101</v>
      </c>
    </row>
    <row r="2123" spans="1:22" x14ac:dyDescent="0.15">
      <c r="A2123">
        <v>20070802</v>
      </c>
      <c r="B2123">
        <v>1.3684000000000001</v>
      </c>
      <c r="C2123">
        <v>1.3717999999999999</v>
      </c>
      <c r="D2123">
        <v>1.3676999999999999</v>
      </c>
      <c r="E2123">
        <v>1.3712</v>
      </c>
      <c r="F2123">
        <v>3.3E-3</v>
      </c>
      <c r="G2123">
        <v>0.24124570509540799</v>
      </c>
      <c r="H2123">
        <v>0</v>
      </c>
      <c r="I2123">
        <f t="shared" si="289"/>
        <v>118.80807355622451</v>
      </c>
      <c r="J2123">
        <f t="shared" si="281"/>
        <v>1.37626</v>
      </c>
      <c r="K2123">
        <f t="shared" si="284"/>
        <v>1.368063333333333</v>
      </c>
      <c r="L2123">
        <f t="shared" si="282"/>
        <v>1.3583125</v>
      </c>
      <c r="M2123">
        <f t="shared" si="288"/>
        <v>1.3539990000000004</v>
      </c>
      <c r="N2123">
        <f t="shared" si="286"/>
        <v>1.3376056250000006</v>
      </c>
      <c r="O2123">
        <v>0.79492415402568095</v>
      </c>
      <c r="P2123">
        <f t="shared" si="287"/>
        <v>0.79492415402568095</v>
      </c>
      <c r="Q2123">
        <f t="shared" si="285"/>
        <v>0.79492415402568095</v>
      </c>
      <c r="R2123">
        <f>MAX(I2095:I2124)</f>
        <v>120.02977267899495</v>
      </c>
      <c r="S2123">
        <f>MIN(I2095:I2124)</f>
        <v>116.69392755653676</v>
      </c>
      <c r="T2123">
        <f>IF(J2123&gt;K2123, 1, IF(J2123&lt;K2123, -1, 0))</f>
        <v>1</v>
      </c>
      <c r="U2123">
        <f t="shared" si="283"/>
        <v>-1</v>
      </c>
      <c r="V2123">
        <f>G2123*U2124</f>
        <v>-0.24124570509540799</v>
      </c>
    </row>
    <row r="2124" spans="1:22" x14ac:dyDescent="0.15">
      <c r="A2124">
        <v>20070803</v>
      </c>
      <c r="B2124">
        <v>1.3712</v>
      </c>
      <c r="C2124">
        <v>1.3821000000000001</v>
      </c>
      <c r="D2124">
        <v>1.3712</v>
      </c>
      <c r="E2124">
        <v>1.3821000000000001</v>
      </c>
      <c r="F2124">
        <v>1.09E-2</v>
      </c>
      <c r="G2124">
        <v>0.79492415402568095</v>
      </c>
      <c r="H2124">
        <v>0</v>
      </c>
      <c r="I2124">
        <f t="shared" si="289"/>
        <v>119.75250762985554</v>
      </c>
      <c r="J2124">
        <f t="shared" si="281"/>
        <v>1.3750600000000002</v>
      </c>
      <c r="K2124">
        <f t="shared" si="284"/>
        <v>1.3689099999999998</v>
      </c>
      <c r="L2124">
        <f t="shared" si="282"/>
        <v>1.3586262500000004</v>
      </c>
      <c r="M2124">
        <f t="shared" si="288"/>
        <v>1.3544650000000003</v>
      </c>
      <c r="N2124">
        <f t="shared" si="286"/>
        <v>1.3378875000000008</v>
      </c>
      <c r="O2124">
        <v>-2.1706099413949E-2</v>
      </c>
      <c r="P2124">
        <f t="shared" si="287"/>
        <v>-2.1706099413949E-2</v>
      </c>
      <c r="Q2124">
        <f t="shared" si="285"/>
        <v>-2.1706099413949E-2</v>
      </c>
      <c r="R2124">
        <f>MAX(I2096:I2125)</f>
        <v>120.02977267899495</v>
      </c>
      <c r="S2124">
        <f>MIN(I2096:I2125)</f>
        <v>116.69392755653676</v>
      </c>
      <c r="T2124">
        <f>IF(J2124&gt;K2124, 1, IF(J2124&lt;K2124, -1, 0))</f>
        <v>1</v>
      </c>
      <c r="U2124">
        <f t="shared" si="283"/>
        <v>-1</v>
      </c>
      <c r="V2124">
        <f>G2124*U2125</f>
        <v>-0.79492415402568095</v>
      </c>
    </row>
    <row r="2125" spans="1:22" x14ac:dyDescent="0.15">
      <c r="A2125">
        <v>20070806</v>
      </c>
      <c r="B2125">
        <v>1.3841000000000001</v>
      </c>
      <c r="C2125">
        <v>1.3841000000000001</v>
      </c>
      <c r="D2125">
        <v>1.3806</v>
      </c>
      <c r="E2125">
        <v>1.3817999999999999</v>
      </c>
      <c r="F2125">
        <v>-2.9999999999999997E-4</v>
      </c>
      <c r="G2125">
        <v>-2.1706099413949E-2</v>
      </c>
      <c r="H2125">
        <v>0</v>
      </c>
      <c r="I2125">
        <f t="shared" si="289"/>
        <v>119.72651403149871</v>
      </c>
      <c r="J2125">
        <f t="shared" si="281"/>
        <v>1.3748</v>
      </c>
      <c r="K2125">
        <f t="shared" si="284"/>
        <v>1.3702233333333331</v>
      </c>
      <c r="L2125">
        <f t="shared" si="282"/>
        <v>1.3590750000000003</v>
      </c>
      <c r="M2125">
        <f t="shared" si="288"/>
        <v>1.3550080000000007</v>
      </c>
      <c r="N2125">
        <f t="shared" si="286"/>
        <v>1.3382700000000007</v>
      </c>
      <c r="O2125">
        <v>-0.28224055579678797</v>
      </c>
      <c r="P2125">
        <f t="shared" si="287"/>
        <v>-0.28224055579678797</v>
      </c>
      <c r="Q2125">
        <f t="shared" si="285"/>
        <v>-0.28224055579678797</v>
      </c>
      <c r="R2125">
        <f>MAX(I2097:I2126)</f>
        <v>120.02977267899495</v>
      </c>
      <c r="S2125">
        <f>MIN(I2097:I2126)</f>
        <v>116.69392755653676</v>
      </c>
      <c r="T2125">
        <f>IF(J2125&gt;K2125, 1, IF(J2125&lt;K2125, -1, 0))</f>
        <v>1</v>
      </c>
      <c r="U2125">
        <f t="shared" si="283"/>
        <v>-1</v>
      </c>
      <c r="V2125">
        <f>G2125*U2126</f>
        <v>2.1706099413949E-2</v>
      </c>
    </row>
    <row r="2126" spans="1:22" x14ac:dyDescent="0.15">
      <c r="A2126">
        <v>20070807</v>
      </c>
      <c r="B2126">
        <v>1.3812</v>
      </c>
      <c r="C2126">
        <v>1.3813</v>
      </c>
      <c r="D2126">
        <v>1.3774999999999999</v>
      </c>
      <c r="E2126">
        <v>1.3778999999999999</v>
      </c>
      <c r="F2126">
        <v>-3.8999999999999998E-3</v>
      </c>
      <c r="G2126">
        <v>-0.28224055579678797</v>
      </c>
      <c r="H2126">
        <v>0</v>
      </c>
      <c r="I2126">
        <f t="shared" si="289"/>
        <v>119.38859725286009</v>
      </c>
      <c r="J2126">
        <f t="shared" ref="J2126:J2189" si="290">AVERAGE(E2116:E2125)</f>
        <v>1.37469</v>
      </c>
      <c r="K2126">
        <f t="shared" si="284"/>
        <v>1.3712733333333333</v>
      </c>
      <c r="L2126">
        <f t="shared" si="282"/>
        <v>1.3594525000000002</v>
      </c>
      <c r="M2126">
        <f t="shared" si="288"/>
        <v>1.3555440000000005</v>
      </c>
      <c r="N2126">
        <f t="shared" si="286"/>
        <v>1.3386962500000006</v>
      </c>
      <c r="O2126">
        <v>0.26852456636911498</v>
      </c>
      <c r="P2126">
        <f t="shared" si="287"/>
        <v>0.26852456636911498</v>
      </c>
      <c r="Q2126">
        <f t="shared" si="285"/>
        <v>0.26852456636911498</v>
      </c>
      <c r="R2126">
        <f>MAX(I2098:I2127)</f>
        <v>120.02977267899495</v>
      </c>
      <c r="S2126">
        <f>MIN(I2098:I2127)</f>
        <v>116.69392755653676</v>
      </c>
      <c r="T2126">
        <f>IF(J2126&gt;K2126, 1, IF(J2126&lt;K2126, -1, 0))</f>
        <v>1</v>
      </c>
      <c r="U2126">
        <f t="shared" si="283"/>
        <v>-1</v>
      </c>
      <c r="V2126">
        <f>G2126*U2127</f>
        <v>0.28224055579678797</v>
      </c>
    </row>
    <row r="2127" spans="1:22" x14ac:dyDescent="0.15">
      <c r="A2127">
        <v>20070808</v>
      </c>
      <c r="B2127">
        <v>1.3809</v>
      </c>
      <c r="C2127">
        <v>1.3835999999999999</v>
      </c>
      <c r="D2127">
        <v>1.3807</v>
      </c>
      <c r="E2127">
        <v>1.3815999999999999</v>
      </c>
      <c r="F2127">
        <v>3.7000000000000002E-3</v>
      </c>
      <c r="G2127">
        <v>0.26852456636911498</v>
      </c>
      <c r="H2127">
        <v>0</v>
      </c>
      <c r="I2127">
        <f t="shared" si="289"/>
        <v>119.70918496592752</v>
      </c>
      <c r="J2127">
        <f t="shared" si="290"/>
        <v>1.3739500000000002</v>
      </c>
      <c r="K2127">
        <f t="shared" si="284"/>
        <v>1.3721933333333332</v>
      </c>
      <c r="L2127">
        <f t="shared" si="282"/>
        <v>1.3597100000000002</v>
      </c>
      <c r="M2127">
        <f t="shared" si="288"/>
        <v>1.3559660000000004</v>
      </c>
      <c r="N2127">
        <f t="shared" si="286"/>
        <v>1.3390881250000004</v>
      </c>
      <c r="O2127">
        <v>-0.81789229878400904</v>
      </c>
      <c r="P2127">
        <f t="shared" si="287"/>
        <v>-0.81789229878400904</v>
      </c>
      <c r="Q2127">
        <f t="shared" si="285"/>
        <v>-0.81789229878400904</v>
      </c>
      <c r="R2127">
        <f>MAX(I2099:I2128)</f>
        <v>120.02977267899495</v>
      </c>
      <c r="S2127">
        <f>MIN(I2099:I2128)</f>
        <v>116.69392755653676</v>
      </c>
      <c r="T2127">
        <f>IF(J2127&gt;K2127, 1, IF(J2127&lt;K2127, -1, 0))</f>
        <v>1</v>
      </c>
      <c r="U2127">
        <f t="shared" si="283"/>
        <v>-1</v>
      </c>
      <c r="V2127">
        <f>G2127*U2128</f>
        <v>-0.26852456636911498</v>
      </c>
    </row>
    <row r="2128" spans="1:22" x14ac:dyDescent="0.15">
      <c r="A2128">
        <v>20070809</v>
      </c>
      <c r="B2128">
        <v>1.3746</v>
      </c>
      <c r="C2128">
        <v>1.3747</v>
      </c>
      <c r="D2128">
        <v>1.3680000000000001</v>
      </c>
      <c r="E2128">
        <v>1.3703000000000001</v>
      </c>
      <c r="F2128">
        <v>-1.1299999999999999E-2</v>
      </c>
      <c r="G2128">
        <v>-0.81789229878400904</v>
      </c>
      <c r="H2128">
        <v>0</v>
      </c>
      <c r="I2128">
        <f t="shared" si="289"/>
        <v>118.7300927611541</v>
      </c>
      <c r="J2128">
        <f t="shared" si="290"/>
        <v>1.37479</v>
      </c>
      <c r="K2128">
        <f t="shared" si="284"/>
        <v>1.3732333333333331</v>
      </c>
      <c r="L2128">
        <f t="shared" si="282"/>
        <v>1.3600025</v>
      </c>
      <c r="M2128">
        <f t="shared" si="288"/>
        <v>1.3564340000000004</v>
      </c>
      <c r="N2128">
        <f t="shared" si="286"/>
        <v>1.3394443750000005</v>
      </c>
      <c r="O2128">
        <v>9.4869736554028805E-2</v>
      </c>
      <c r="P2128">
        <f t="shared" si="287"/>
        <v>9.4869736554028805E-2</v>
      </c>
      <c r="Q2128">
        <f t="shared" si="285"/>
        <v>9.4869736554028805E-2</v>
      </c>
      <c r="R2128">
        <f>MAX(I2100:I2129)</f>
        <v>120.02977267899495</v>
      </c>
      <c r="S2128">
        <f>MIN(I2100:I2129)</f>
        <v>117.56038083509733</v>
      </c>
      <c r="T2128">
        <f>IF(J2128&gt;K2128, 1, IF(J2128&lt;K2128, -1, 0))</f>
        <v>1</v>
      </c>
      <c r="U2128">
        <f t="shared" si="283"/>
        <v>-1</v>
      </c>
      <c r="V2128">
        <f>G2128*U2129</f>
        <v>0.81789229878400904</v>
      </c>
    </row>
    <row r="2129" spans="1:22" x14ac:dyDescent="0.15">
      <c r="A2129">
        <v>20070810</v>
      </c>
      <c r="B2129">
        <v>1.3685</v>
      </c>
      <c r="C2129">
        <v>1.3716999999999999</v>
      </c>
      <c r="D2129">
        <v>1.3685</v>
      </c>
      <c r="E2129">
        <v>1.3715999999999999</v>
      </c>
      <c r="F2129">
        <v>1.2999999999999999E-3</v>
      </c>
      <c r="G2129">
        <v>9.4869736554028805E-2</v>
      </c>
      <c r="H2129">
        <v>0</v>
      </c>
      <c r="I2129">
        <f t="shared" si="289"/>
        <v>118.84273168736696</v>
      </c>
      <c r="J2129">
        <f t="shared" si="290"/>
        <v>1.37419</v>
      </c>
      <c r="K2129">
        <f t="shared" si="284"/>
        <v>1.3739699999999997</v>
      </c>
      <c r="L2129">
        <f t="shared" si="282"/>
        <v>1.3601325000000002</v>
      </c>
      <c r="M2129">
        <f t="shared" si="288"/>
        <v>1.3567820000000004</v>
      </c>
      <c r="N2129">
        <f t="shared" si="286"/>
        <v>1.3397400000000004</v>
      </c>
      <c r="O2129">
        <v>-0.56867891513560997</v>
      </c>
      <c r="P2129">
        <f t="shared" si="287"/>
        <v>-0.56867891513560997</v>
      </c>
      <c r="Q2129">
        <f t="shared" si="285"/>
        <v>-0.56867891513560997</v>
      </c>
      <c r="R2129">
        <f>MAX(I2101:I2130)</f>
        <v>120.02977267899495</v>
      </c>
      <c r="S2129">
        <f>MIN(I2101:I2130)</f>
        <v>118.11491093337608</v>
      </c>
      <c r="T2129">
        <f>IF(J2129&gt;K2129, 1, IF(J2129&lt;K2129, -1, 0))</f>
        <v>1</v>
      </c>
      <c r="U2129">
        <f t="shared" si="283"/>
        <v>-1</v>
      </c>
      <c r="V2129">
        <f>G2129*U2130</f>
        <v>-9.4869736554028805E-2</v>
      </c>
    </row>
    <row r="2130" spans="1:22" x14ac:dyDescent="0.15">
      <c r="A2130">
        <v>20070813</v>
      </c>
      <c r="B2130">
        <v>1.367</v>
      </c>
      <c r="C2130">
        <v>1.3674999999999999</v>
      </c>
      <c r="D2130">
        <v>1.3624000000000001</v>
      </c>
      <c r="E2130">
        <v>1.3637999999999999</v>
      </c>
      <c r="F2130">
        <v>-7.7999999999999996E-3</v>
      </c>
      <c r="G2130">
        <v>-0.56867891513560997</v>
      </c>
      <c r="H2130">
        <v>0</v>
      </c>
      <c r="I2130">
        <f t="shared" si="289"/>
        <v>118.16689813008972</v>
      </c>
      <c r="J2130">
        <f t="shared" si="290"/>
        <v>1.3746500000000001</v>
      </c>
      <c r="K2130">
        <f t="shared" si="284"/>
        <v>1.3747966666666662</v>
      </c>
      <c r="L2130">
        <f t="shared" si="282"/>
        <v>1.3602637500000001</v>
      </c>
      <c r="M2130">
        <f t="shared" si="288"/>
        <v>1.3570710000000004</v>
      </c>
      <c r="N2130">
        <f t="shared" si="286"/>
        <v>1.3400450000000004</v>
      </c>
      <c r="O2130">
        <v>0.58659627511365398</v>
      </c>
      <c r="P2130">
        <f t="shared" si="287"/>
        <v>-0.58659627511365398</v>
      </c>
      <c r="Q2130">
        <f t="shared" si="285"/>
        <v>-0.58659627511365398</v>
      </c>
      <c r="R2130">
        <f>MAX(I2102:I2131)</f>
        <v>120.02977267899495</v>
      </c>
      <c r="S2130">
        <f>MIN(I2102:I2131)</f>
        <v>117.47373550724127</v>
      </c>
      <c r="T2130">
        <f>IF(J2130&gt;K2130, 1, IF(J2130&lt;K2130, -1, 0))</f>
        <v>-1</v>
      </c>
      <c r="U2130">
        <f t="shared" si="283"/>
        <v>-1</v>
      </c>
      <c r="V2130">
        <f>G2130*U2131</f>
        <v>0.56867891513560997</v>
      </c>
    </row>
    <row r="2131" spans="1:22" x14ac:dyDescent="0.15">
      <c r="A2131">
        <v>20070814</v>
      </c>
      <c r="B2131">
        <v>1.3602000000000001</v>
      </c>
      <c r="C2131">
        <v>1.3603000000000001</v>
      </c>
      <c r="D2131">
        <v>1.3552</v>
      </c>
      <c r="E2131">
        <v>1.3557999999999999</v>
      </c>
      <c r="F2131">
        <v>-8.0000000000000002E-3</v>
      </c>
      <c r="G2131">
        <v>-0.58659627511365398</v>
      </c>
      <c r="H2131">
        <v>0</v>
      </c>
      <c r="I2131">
        <f t="shared" si="289"/>
        <v>117.47373550724127</v>
      </c>
      <c r="J2131">
        <f t="shared" si="290"/>
        <v>1.3739300000000001</v>
      </c>
      <c r="K2131">
        <f t="shared" si="284"/>
        <v>1.3750299999999995</v>
      </c>
      <c r="L2131">
        <f t="shared" si="282"/>
        <v>1.3602700000000001</v>
      </c>
      <c r="M2131">
        <f t="shared" si="288"/>
        <v>1.3573320000000004</v>
      </c>
      <c r="N2131">
        <f t="shared" si="286"/>
        <v>1.3403387500000004</v>
      </c>
      <c r="O2131">
        <v>0.59005753060921895</v>
      </c>
      <c r="P2131">
        <f t="shared" si="287"/>
        <v>-0.59005753060921895</v>
      </c>
      <c r="Q2131">
        <f t="shared" si="285"/>
        <v>-0.59005753060921895</v>
      </c>
      <c r="R2131">
        <f>MAX(I2103:I2132)</f>
        <v>120.02977267899495</v>
      </c>
      <c r="S2131">
        <f>MIN(I2103:I2132)</f>
        <v>116.78057288439284</v>
      </c>
      <c r="T2131">
        <f>IF(J2131&gt;K2131, 1, IF(J2131&lt;K2131, -1, 0))</f>
        <v>-1</v>
      </c>
      <c r="U2131">
        <f t="shared" si="283"/>
        <v>-1</v>
      </c>
      <c r="V2131">
        <f>G2131*U2132</f>
        <v>0.58659627511365398</v>
      </c>
    </row>
    <row r="2132" spans="1:22" x14ac:dyDescent="0.15">
      <c r="A2132">
        <v>20070815</v>
      </c>
      <c r="B2132">
        <v>1.3488</v>
      </c>
      <c r="C2132">
        <v>1.3495999999999999</v>
      </c>
      <c r="D2132">
        <v>1.3475999999999999</v>
      </c>
      <c r="E2132">
        <v>1.3478000000000001</v>
      </c>
      <c r="F2132">
        <v>-8.0000000000000002E-3</v>
      </c>
      <c r="G2132">
        <v>-0.59005753060921895</v>
      </c>
      <c r="H2132">
        <v>0</v>
      </c>
      <c r="I2132">
        <f t="shared" si="289"/>
        <v>116.78057288439284</v>
      </c>
      <c r="J2132">
        <f t="shared" si="290"/>
        <v>1.3724000000000001</v>
      </c>
      <c r="K2132">
        <f t="shared" si="284"/>
        <v>1.3746933333333331</v>
      </c>
      <c r="L2132">
        <f t="shared" ref="L2132:L2195" si="291">AVERAGE(E2052:E2131)</f>
        <v>1.3601825000000001</v>
      </c>
      <c r="M2132">
        <f t="shared" si="288"/>
        <v>1.3575560000000002</v>
      </c>
      <c r="N2132">
        <f t="shared" si="286"/>
        <v>1.3405943750000004</v>
      </c>
      <c r="O2132">
        <v>0.437750408072415</v>
      </c>
      <c r="P2132">
        <f t="shared" si="287"/>
        <v>-0.437750408072415</v>
      </c>
      <c r="Q2132">
        <f t="shared" si="285"/>
        <v>-0.437750408072415</v>
      </c>
      <c r="R2132">
        <f>MAX(I2104:I2133)</f>
        <v>120.02977267899495</v>
      </c>
      <c r="S2132">
        <f>MIN(I2104:I2133)</f>
        <v>116.2693654500421</v>
      </c>
      <c r="T2132">
        <f>IF(J2132&gt;K2132, 1, IF(J2132&lt;K2132, -1, 0))</f>
        <v>-1</v>
      </c>
      <c r="U2132">
        <f t="shared" ref="U2132:U2195" si="292">IF(T2082=-1,-1,IF(T2082=1,1,U2081))</f>
        <v>-1</v>
      </c>
      <c r="V2132">
        <f>G2132*U2133</f>
        <v>0.59005753060921895</v>
      </c>
    </row>
    <row r="2133" spans="1:22" x14ac:dyDescent="0.15">
      <c r="A2133">
        <v>20070816</v>
      </c>
      <c r="B2133">
        <v>1.3418000000000001</v>
      </c>
      <c r="C2133">
        <v>1.3442000000000001</v>
      </c>
      <c r="D2133">
        <v>1.34</v>
      </c>
      <c r="E2133">
        <v>1.3419000000000001</v>
      </c>
      <c r="F2133">
        <v>-5.8999999999999999E-3</v>
      </c>
      <c r="G2133">
        <v>-0.437750408072415</v>
      </c>
      <c r="H2133">
        <v>0</v>
      </c>
      <c r="I2133">
        <f t="shared" si="289"/>
        <v>116.2693654500421</v>
      </c>
      <c r="J2133">
        <f t="shared" si="290"/>
        <v>1.3703899999999998</v>
      </c>
      <c r="K2133">
        <f t="shared" si="284"/>
        <v>1.3741099999999997</v>
      </c>
      <c r="L2133">
        <f t="shared" si="291"/>
        <v>1.36002625</v>
      </c>
      <c r="M2133">
        <f t="shared" si="288"/>
        <v>1.3576599999999999</v>
      </c>
      <c r="N2133">
        <f t="shared" si="286"/>
        <v>1.3407862500000003</v>
      </c>
      <c r="O2133">
        <v>-0.51419628884416901</v>
      </c>
      <c r="P2133">
        <f t="shared" si="287"/>
        <v>0.51419628884416901</v>
      </c>
      <c r="Q2133">
        <f t="shared" si="285"/>
        <v>0.51419628884416901</v>
      </c>
      <c r="R2133">
        <f>MAX(I2105:I2134)</f>
        <v>120.02977267899495</v>
      </c>
      <c r="S2133">
        <f>MIN(I2105:I2134)</f>
        <v>116.2693654500421</v>
      </c>
      <c r="T2133">
        <f>IF(J2133&gt;K2133, 1, IF(J2133&lt;K2133, -1, 0))</f>
        <v>-1</v>
      </c>
      <c r="U2133">
        <f t="shared" si="292"/>
        <v>-1</v>
      </c>
      <c r="V2133">
        <f>G2133*U2134</f>
        <v>0.437750408072415</v>
      </c>
    </row>
    <row r="2134" spans="1:22" x14ac:dyDescent="0.15">
      <c r="A2134">
        <v>20070817</v>
      </c>
      <c r="B2134">
        <v>1.351</v>
      </c>
      <c r="C2134">
        <v>1.3513999999999999</v>
      </c>
      <c r="D2134">
        <v>1.3478000000000001</v>
      </c>
      <c r="E2134">
        <v>1.3488</v>
      </c>
      <c r="F2134">
        <v>6.8999999999999999E-3</v>
      </c>
      <c r="G2134">
        <v>0.51419628884416901</v>
      </c>
      <c r="H2134">
        <v>0</v>
      </c>
      <c r="I2134">
        <f t="shared" si="289"/>
        <v>116.86721821224889</v>
      </c>
      <c r="J2134">
        <f t="shared" si="290"/>
        <v>1.3674599999999999</v>
      </c>
      <c r="K2134">
        <f t="shared" si="284"/>
        <v>1.3734000000000002</v>
      </c>
      <c r="L2134">
        <f t="shared" si="291"/>
        <v>1.3597325</v>
      </c>
      <c r="M2134">
        <f t="shared" si="288"/>
        <v>1.357691</v>
      </c>
      <c r="N2134">
        <f t="shared" si="286"/>
        <v>1.3409275000000005</v>
      </c>
      <c r="O2134">
        <v>-4.44839857651197E-2</v>
      </c>
      <c r="P2134">
        <f t="shared" si="287"/>
        <v>4.44839857651197E-2</v>
      </c>
      <c r="Q2134">
        <f t="shared" si="285"/>
        <v>4.44839857651197E-2</v>
      </c>
      <c r="R2134">
        <f>MAX(I2106:I2135)</f>
        <v>120.02977267899495</v>
      </c>
      <c r="S2134">
        <f>MIN(I2106:I2135)</f>
        <v>116.2693654500421</v>
      </c>
      <c r="T2134">
        <f>IF(J2134&gt;K2134, 1, IF(J2134&lt;K2134, -1, 0))</f>
        <v>-1</v>
      </c>
      <c r="U2134">
        <f t="shared" si="292"/>
        <v>-1</v>
      </c>
      <c r="V2134">
        <f>G2134*U2135</f>
        <v>-0.51419628884416901</v>
      </c>
    </row>
    <row r="2135" spans="1:22" x14ac:dyDescent="0.15">
      <c r="A2135">
        <v>20070820</v>
      </c>
      <c r="B2135">
        <v>1.3495999999999999</v>
      </c>
      <c r="C2135">
        <v>1.3504</v>
      </c>
      <c r="D2135">
        <v>1.3481000000000001</v>
      </c>
      <c r="E2135">
        <v>1.3493999999999999</v>
      </c>
      <c r="F2135">
        <v>5.9999999999999995E-4</v>
      </c>
      <c r="G2135">
        <v>4.44839857651197E-2</v>
      </c>
      <c r="H2135">
        <v>0</v>
      </c>
      <c r="I2135">
        <f t="shared" si="289"/>
        <v>116.9192054089625</v>
      </c>
      <c r="J2135">
        <f t="shared" si="290"/>
        <v>1.3641300000000001</v>
      </c>
      <c r="K2135">
        <f t="shared" si="284"/>
        <v>1.3728499999999999</v>
      </c>
      <c r="L2135">
        <f t="shared" si="291"/>
        <v>1.35950375</v>
      </c>
      <c r="M2135">
        <f t="shared" si="288"/>
        <v>1.3578130000000002</v>
      </c>
      <c r="N2135">
        <f t="shared" si="286"/>
        <v>1.3410850000000005</v>
      </c>
      <c r="O2135">
        <v>0.103749814732462</v>
      </c>
      <c r="P2135">
        <f t="shared" si="287"/>
        <v>-0.103749814732462</v>
      </c>
      <c r="Q2135">
        <f t="shared" si="285"/>
        <v>-0.103749814732462</v>
      </c>
      <c r="R2135">
        <f>MAX(I2107:I2136)</f>
        <v>120.02977267899495</v>
      </c>
      <c r="S2135">
        <f>MIN(I2107:I2136)</f>
        <v>116.2693654500421</v>
      </c>
      <c r="T2135">
        <f>IF(J2135&gt;K2135, 1, IF(J2135&lt;K2135, -1, 0))</f>
        <v>-1</v>
      </c>
      <c r="U2135">
        <f t="shared" si="292"/>
        <v>-1</v>
      </c>
      <c r="V2135">
        <f>G2135*U2136</f>
        <v>-4.44839857651197E-2</v>
      </c>
    </row>
    <row r="2136" spans="1:22" x14ac:dyDescent="0.15">
      <c r="A2136">
        <v>20070821</v>
      </c>
      <c r="B2136">
        <v>1.3512</v>
      </c>
      <c r="C2136">
        <v>1.3512</v>
      </c>
      <c r="D2136">
        <v>1.3479000000000001</v>
      </c>
      <c r="E2136">
        <v>1.3480000000000001</v>
      </c>
      <c r="F2136">
        <v>-1.4E-3</v>
      </c>
      <c r="G2136">
        <v>-0.103749814732462</v>
      </c>
      <c r="H2136">
        <v>0</v>
      </c>
      <c r="I2136">
        <f t="shared" si="289"/>
        <v>116.79790194996404</v>
      </c>
      <c r="J2136">
        <f t="shared" si="290"/>
        <v>1.3608899999999999</v>
      </c>
      <c r="K2136">
        <f t="shared" si="284"/>
        <v>1.3723166666666666</v>
      </c>
      <c r="L2136">
        <f t="shared" si="291"/>
        <v>1.3593337499999998</v>
      </c>
      <c r="M2136">
        <f t="shared" si="288"/>
        <v>1.3579300000000003</v>
      </c>
      <c r="N2136">
        <f t="shared" si="286"/>
        <v>1.3411856250000007</v>
      </c>
      <c r="O2136">
        <v>-0.47477744807121403</v>
      </c>
      <c r="P2136">
        <f t="shared" si="287"/>
        <v>0.47477744807121403</v>
      </c>
      <c r="Q2136">
        <f t="shared" si="285"/>
        <v>0.47477744807121403</v>
      </c>
      <c r="R2136">
        <f>MAX(I2108:I2137)</f>
        <v>120.02977267899495</v>
      </c>
      <c r="S2136">
        <f>MIN(I2108:I2137)</f>
        <v>116.2693654500421</v>
      </c>
      <c r="T2136">
        <f>IF(J2136&gt;K2136, 1, IF(J2136&lt;K2136, -1, 0))</f>
        <v>-1</v>
      </c>
      <c r="U2136">
        <f t="shared" si="292"/>
        <v>-1</v>
      </c>
      <c r="V2136">
        <f>G2136*U2137</f>
        <v>0.103749814732462</v>
      </c>
    </row>
    <row r="2137" spans="1:22" x14ac:dyDescent="0.15">
      <c r="A2137">
        <v>20070822</v>
      </c>
      <c r="B2137">
        <v>1.3503000000000001</v>
      </c>
      <c r="C2137">
        <v>1.355</v>
      </c>
      <c r="D2137">
        <v>1.3496999999999999</v>
      </c>
      <c r="E2137">
        <v>1.3544</v>
      </c>
      <c r="F2137">
        <v>6.4000000000000003E-3</v>
      </c>
      <c r="G2137">
        <v>0.47477744807121403</v>
      </c>
      <c r="H2137">
        <v>0</v>
      </c>
      <c r="I2137">
        <f t="shared" si="289"/>
        <v>117.35243204824279</v>
      </c>
      <c r="J2137">
        <f t="shared" si="290"/>
        <v>1.3579000000000001</v>
      </c>
      <c r="K2137">
        <f t="shared" si="284"/>
        <v>1.37138</v>
      </c>
      <c r="L2137">
        <f t="shared" si="291"/>
        <v>1.3590974999999998</v>
      </c>
      <c r="M2137">
        <f t="shared" si="288"/>
        <v>1.3580160000000003</v>
      </c>
      <c r="N2137">
        <f t="shared" si="286"/>
        <v>1.3413537500000006</v>
      </c>
      <c r="O2137">
        <v>-0.17720023626697901</v>
      </c>
      <c r="P2137">
        <f t="shared" si="287"/>
        <v>0.17720023626697901</v>
      </c>
      <c r="Q2137">
        <f t="shared" si="285"/>
        <v>0.17720023626697901</v>
      </c>
      <c r="R2137">
        <f>MAX(I2109:I2138)</f>
        <v>120.02977267899495</v>
      </c>
      <c r="S2137">
        <f>MIN(I2109:I2138)</f>
        <v>116.2693654500421</v>
      </c>
      <c r="T2137">
        <f>IF(J2137&gt;K2137, 1, IF(J2137&lt;K2137, -1, 0))</f>
        <v>-1</v>
      </c>
      <c r="U2137">
        <f t="shared" si="292"/>
        <v>-1</v>
      </c>
      <c r="V2137">
        <f>G2137*U2138</f>
        <v>-0.47477744807121403</v>
      </c>
    </row>
    <row r="2138" spans="1:22" x14ac:dyDescent="0.15">
      <c r="A2138">
        <v>20070823</v>
      </c>
      <c r="B2138">
        <v>1.3581000000000001</v>
      </c>
      <c r="C2138">
        <v>1.3585</v>
      </c>
      <c r="D2138">
        <v>1.3567</v>
      </c>
      <c r="E2138">
        <v>1.3568</v>
      </c>
      <c r="F2138">
        <v>2.3999999999999998E-3</v>
      </c>
      <c r="G2138">
        <v>0.17720023626697901</v>
      </c>
      <c r="H2138">
        <v>0</v>
      </c>
      <c r="I2138">
        <f t="shared" si="289"/>
        <v>117.56038083509732</v>
      </c>
      <c r="J2138">
        <f t="shared" si="290"/>
        <v>1.3551800000000003</v>
      </c>
      <c r="K2138">
        <f t="shared" si="284"/>
        <v>1.3705500000000002</v>
      </c>
      <c r="L2138">
        <f t="shared" si="291"/>
        <v>1.3589324999999999</v>
      </c>
      <c r="M2138">
        <f t="shared" si="288"/>
        <v>1.3581550000000002</v>
      </c>
      <c r="N2138">
        <f t="shared" si="286"/>
        <v>1.3416118750000006</v>
      </c>
      <c r="O2138">
        <v>-0.84021226415094896</v>
      </c>
      <c r="P2138">
        <f t="shared" si="287"/>
        <v>0.84021226415094896</v>
      </c>
      <c r="Q2138">
        <f t="shared" si="285"/>
        <v>0.84021226415094896</v>
      </c>
      <c r="R2138">
        <f>MAX(I2110:I2139)</f>
        <v>120.02977267899495</v>
      </c>
      <c r="S2138">
        <f>MIN(I2110:I2139)</f>
        <v>116.2693654500421</v>
      </c>
      <c r="T2138">
        <f>IF(J2138&gt;K2138, 1, IF(J2138&lt;K2138, -1, 0))</f>
        <v>-1</v>
      </c>
      <c r="U2138">
        <f t="shared" si="292"/>
        <v>-1</v>
      </c>
      <c r="V2138">
        <f>G2138*U2139</f>
        <v>-0.17720023626697901</v>
      </c>
    </row>
    <row r="2139" spans="1:22" x14ac:dyDescent="0.15">
      <c r="A2139">
        <v>20070824</v>
      </c>
      <c r="B2139">
        <v>1.3629</v>
      </c>
      <c r="C2139">
        <v>1.3683000000000001</v>
      </c>
      <c r="D2139">
        <v>1.3614999999999999</v>
      </c>
      <c r="E2139">
        <v>1.3682000000000001</v>
      </c>
      <c r="F2139">
        <v>1.14E-2</v>
      </c>
      <c r="G2139">
        <v>0.84021226415094896</v>
      </c>
      <c r="H2139">
        <v>0</v>
      </c>
      <c r="I2139">
        <f t="shared" si="289"/>
        <v>118.54813757265636</v>
      </c>
      <c r="J2139">
        <f t="shared" si="290"/>
        <v>1.3538299999999999</v>
      </c>
      <c r="K2139">
        <f t="shared" si="284"/>
        <v>1.3697333333333332</v>
      </c>
      <c r="L2139">
        <f t="shared" si="291"/>
        <v>1.35883625</v>
      </c>
      <c r="M2139">
        <f t="shared" si="288"/>
        <v>1.3583530000000001</v>
      </c>
      <c r="N2139">
        <f t="shared" si="286"/>
        <v>1.3419343750000006</v>
      </c>
      <c r="O2139">
        <v>0.146177459435755</v>
      </c>
      <c r="P2139">
        <f t="shared" si="287"/>
        <v>-0.146177459435755</v>
      </c>
      <c r="Q2139">
        <f t="shared" si="285"/>
        <v>-0.146177459435755</v>
      </c>
      <c r="R2139">
        <f>MAX(I2111:I2140)</f>
        <v>120.02977267899495</v>
      </c>
      <c r="S2139">
        <f>MIN(I2111:I2140)</f>
        <v>116.2693654500421</v>
      </c>
      <c r="T2139">
        <f>IF(J2139&gt;K2139, 1, IF(J2139&lt;K2139, -1, 0))</f>
        <v>-1</v>
      </c>
      <c r="U2139">
        <f t="shared" si="292"/>
        <v>-1</v>
      </c>
      <c r="V2139">
        <f>G2139*U2140</f>
        <v>-0.84021226415094896</v>
      </c>
    </row>
    <row r="2140" spans="1:22" x14ac:dyDescent="0.15">
      <c r="A2140">
        <v>20070827</v>
      </c>
      <c r="B2140">
        <v>1.3668</v>
      </c>
      <c r="C2140">
        <v>1.3668</v>
      </c>
      <c r="D2140">
        <v>1.3660000000000001</v>
      </c>
      <c r="E2140">
        <v>1.3662000000000001</v>
      </c>
      <c r="F2140">
        <v>-2E-3</v>
      </c>
      <c r="G2140">
        <v>-0.146177459435755</v>
      </c>
      <c r="H2140">
        <v>0</v>
      </c>
      <c r="I2140">
        <f t="shared" si="289"/>
        <v>118.37484691694424</v>
      </c>
      <c r="J2140">
        <f t="shared" si="290"/>
        <v>1.3534900000000001</v>
      </c>
      <c r="K2140">
        <f t="shared" si="284"/>
        <v>1.3692833333333332</v>
      </c>
      <c r="L2140">
        <f t="shared" si="291"/>
        <v>1.3589112499999998</v>
      </c>
      <c r="M2140">
        <f t="shared" si="288"/>
        <v>1.3586309999999999</v>
      </c>
      <c r="N2140">
        <f t="shared" si="286"/>
        <v>1.3423225000000003</v>
      </c>
      <c r="O2140">
        <v>0.14639145073927701</v>
      </c>
      <c r="P2140">
        <f t="shared" si="287"/>
        <v>-0.14639145073927701</v>
      </c>
      <c r="Q2140">
        <f t="shared" si="285"/>
        <v>-0.14639145073927701</v>
      </c>
      <c r="R2140">
        <f>MAX(I2112:I2141)</f>
        <v>120.02977267899495</v>
      </c>
      <c r="S2140">
        <f>MIN(I2112:I2141)</f>
        <v>116.2693654500421</v>
      </c>
      <c r="T2140">
        <f>IF(J2140&gt;K2140, 1, IF(J2140&lt;K2140, -1, 0))</f>
        <v>-1</v>
      </c>
      <c r="U2140">
        <f t="shared" si="292"/>
        <v>-1</v>
      </c>
      <c r="V2140">
        <f>G2140*U2141</f>
        <v>0.146177459435755</v>
      </c>
    </row>
    <row r="2141" spans="1:22" x14ac:dyDescent="0.15">
      <c r="A2141">
        <v>20070828</v>
      </c>
      <c r="B2141">
        <v>1.3674999999999999</v>
      </c>
      <c r="C2141">
        <v>1.3675999999999999</v>
      </c>
      <c r="D2141">
        <v>1.3634999999999999</v>
      </c>
      <c r="E2141">
        <v>1.3642000000000001</v>
      </c>
      <c r="F2141">
        <v>-2E-3</v>
      </c>
      <c r="G2141">
        <v>-0.14639145073927701</v>
      </c>
      <c r="H2141">
        <v>0</v>
      </c>
      <c r="I2141">
        <f t="shared" si="289"/>
        <v>118.20155626123211</v>
      </c>
      <c r="J2141">
        <f t="shared" si="290"/>
        <v>1.3537299999999999</v>
      </c>
      <c r="K2141">
        <f t="shared" si="284"/>
        <v>1.3687866666666664</v>
      </c>
      <c r="L2141">
        <f t="shared" si="291"/>
        <v>1.3590175000000002</v>
      </c>
      <c r="M2141">
        <f t="shared" si="288"/>
        <v>1.3588299999999998</v>
      </c>
      <c r="N2141">
        <f t="shared" si="286"/>
        <v>1.3427100000000005</v>
      </c>
      <c r="O2141">
        <v>-0.205248497287781</v>
      </c>
      <c r="P2141">
        <f t="shared" si="287"/>
        <v>0.205248497287781</v>
      </c>
      <c r="Q2141">
        <f t="shared" si="285"/>
        <v>0.205248497287781</v>
      </c>
      <c r="R2141">
        <f>MAX(I2113:I2142)</f>
        <v>120.02977267899495</v>
      </c>
      <c r="S2141">
        <f>MIN(I2113:I2142)</f>
        <v>116.2693654500421</v>
      </c>
      <c r="T2141">
        <f>IF(J2141&gt;K2141, 1, IF(J2141&lt;K2141, -1, 0))</f>
        <v>-1</v>
      </c>
      <c r="U2141">
        <f t="shared" si="292"/>
        <v>-1</v>
      </c>
      <c r="V2141">
        <f>G2141*U2142</f>
        <v>0.14639145073927701</v>
      </c>
    </row>
    <row r="2142" spans="1:22" x14ac:dyDescent="0.15">
      <c r="A2142">
        <v>20070829</v>
      </c>
      <c r="B2142">
        <v>1.3643000000000001</v>
      </c>
      <c r="C2142">
        <v>1.3683000000000001</v>
      </c>
      <c r="D2142">
        <v>1.3641000000000001</v>
      </c>
      <c r="E2142">
        <v>1.367</v>
      </c>
      <c r="F2142">
        <v>2.8E-3</v>
      </c>
      <c r="G2142">
        <v>0.205248497287781</v>
      </c>
      <c r="H2142">
        <v>0</v>
      </c>
      <c r="I2142">
        <f t="shared" si="289"/>
        <v>118.44416317922907</v>
      </c>
      <c r="J2142">
        <f t="shared" si="290"/>
        <v>1.3545700000000001</v>
      </c>
      <c r="K2142">
        <f t="shared" si="284"/>
        <v>1.3682233333333331</v>
      </c>
      <c r="L2142">
        <f t="shared" si="291"/>
        <v>1.3590500000000001</v>
      </c>
      <c r="M2142">
        <f t="shared" si="288"/>
        <v>1.3590630000000001</v>
      </c>
      <c r="N2142">
        <f t="shared" si="286"/>
        <v>1.3431250000000006</v>
      </c>
      <c r="O2142">
        <v>0.16825164594001199</v>
      </c>
      <c r="P2142">
        <f t="shared" si="287"/>
        <v>-0.16825164594001199</v>
      </c>
      <c r="Q2142">
        <f t="shared" si="285"/>
        <v>-0.16825164594001199</v>
      </c>
      <c r="R2142">
        <f>MAX(I2114:I2143)</f>
        <v>120.02977267899495</v>
      </c>
      <c r="S2142">
        <f>MIN(I2114:I2143)</f>
        <v>116.2693654500421</v>
      </c>
      <c r="T2142">
        <f>IF(J2142&gt;K2142, 1, IF(J2142&lt;K2142, -1, 0))</f>
        <v>-1</v>
      </c>
      <c r="U2142">
        <f t="shared" si="292"/>
        <v>-1</v>
      </c>
      <c r="V2142">
        <f>G2142*U2143</f>
        <v>-0.205248497287781</v>
      </c>
    </row>
    <row r="2143" spans="1:22" x14ac:dyDescent="0.15">
      <c r="A2143">
        <v>20070830</v>
      </c>
      <c r="B2143">
        <v>1.3616999999999999</v>
      </c>
      <c r="C2143">
        <v>1.3647</v>
      </c>
      <c r="D2143">
        <v>1.3616999999999999</v>
      </c>
      <c r="E2143">
        <v>1.3647</v>
      </c>
      <c r="F2143">
        <v>-2.3E-3</v>
      </c>
      <c r="G2143">
        <v>-0.16825164594001199</v>
      </c>
      <c r="H2143">
        <v>0</v>
      </c>
      <c r="I2143">
        <f t="shared" si="289"/>
        <v>118.24487892516014</v>
      </c>
      <c r="J2143">
        <f t="shared" si="290"/>
        <v>1.3564900000000002</v>
      </c>
      <c r="K2143">
        <f t="shared" si="284"/>
        <v>1.3677133333333331</v>
      </c>
      <c r="L2143">
        <f t="shared" si="291"/>
        <v>1.3591062500000004</v>
      </c>
      <c r="M2143">
        <f t="shared" si="288"/>
        <v>1.3593379999999999</v>
      </c>
      <c r="N2143">
        <f t="shared" si="286"/>
        <v>1.3435887500000006</v>
      </c>
      <c r="O2143">
        <v>0</v>
      </c>
      <c r="P2143">
        <f t="shared" si="287"/>
        <v>0</v>
      </c>
      <c r="Q2143">
        <f t="shared" si="285"/>
        <v>0</v>
      </c>
      <c r="R2143">
        <f>MAX(I2115:I2144)</f>
        <v>120.02977267899495</v>
      </c>
      <c r="S2143">
        <f>MIN(I2115:I2144)</f>
        <v>116.2693654500421</v>
      </c>
      <c r="T2143">
        <f>IF(J2143&gt;K2143, 1, IF(J2143&lt;K2143, -1, 0))</f>
        <v>-1</v>
      </c>
      <c r="U2143">
        <f t="shared" si="292"/>
        <v>-1</v>
      </c>
      <c r="V2143">
        <f>G2143*U2144</f>
        <v>0.16825164594001199</v>
      </c>
    </row>
    <row r="2144" spans="1:22" x14ac:dyDescent="0.15">
      <c r="A2144">
        <v>20070831</v>
      </c>
      <c r="B2144">
        <v>1.371</v>
      </c>
      <c r="C2144">
        <v>1.3714999999999999</v>
      </c>
      <c r="D2144">
        <v>1.3642000000000001</v>
      </c>
      <c r="E2144">
        <v>1.3647</v>
      </c>
      <c r="F2144">
        <v>0</v>
      </c>
      <c r="G2144">
        <v>0</v>
      </c>
      <c r="H2144">
        <v>0</v>
      </c>
      <c r="I2144">
        <f t="shared" si="289"/>
        <v>118.24487892516014</v>
      </c>
      <c r="J2144">
        <f t="shared" si="290"/>
        <v>1.3587700000000003</v>
      </c>
      <c r="K2144">
        <f t="shared" si="284"/>
        <v>1.3670966666666664</v>
      </c>
      <c r="L2144">
        <f t="shared" si="291"/>
        <v>1.3592087500000001</v>
      </c>
      <c r="M2144">
        <f t="shared" si="288"/>
        <v>1.3595240000000002</v>
      </c>
      <c r="N2144">
        <f t="shared" si="286"/>
        <v>1.3440181250000003</v>
      </c>
      <c r="O2144">
        <v>0.20517329816076199</v>
      </c>
      <c r="P2144">
        <f t="shared" si="287"/>
        <v>-0.20517329816076199</v>
      </c>
      <c r="Q2144">
        <f t="shared" si="285"/>
        <v>-0.20517329816076199</v>
      </c>
      <c r="R2144">
        <f>MAX(I2116:I2145)</f>
        <v>120.02977267899495</v>
      </c>
      <c r="S2144">
        <f>MIN(I2116:I2145)</f>
        <v>116.2693654500421</v>
      </c>
      <c r="T2144">
        <f>IF(J2144&gt;K2144, 1, IF(J2144&lt;K2144, -1, 0))</f>
        <v>-1</v>
      </c>
      <c r="U2144">
        <f t="shared" si="292"/>
        <v>-1</v>
      </c>
      <c r="V2144">
        <f>G2144*U2145</f>
        <v>0</v>
      </c>
    </row>
    <row r="2145" spans="1:22" x14ac:dyDescent="0.15">
      <c r="A2145">
        <v>20070904</v>
      </c>
      <c r="B2145">
        <v>1.3577999999999999</v>
      </c>
      <c r="C2145">
        <v>1.3621000000000001</v>
      </c>
      <c r="D2145">
        <v>1.3561000000000001</v>
      </c>
      <c r="E2145">
        <v>1.3619000000000001</v>
      </c>
      <c r="F2145">
        <v>-2.8E-3</v>
      </c>
      <c r="G2145">
        <v>-0.20517329816076199</v>
      </c>
      <c r="H2145">
        <v>0</v>
      </c>
      <c r="I2145">
        <f t="shared" si="289"/>
        <v>118.00227200716319</v>
      </c>
      <c r="J2145">
        <f t="shared" si="290"/>
        <v>1.36036</v>
      </c>
      <c r="K2145">
        <f t="shared" si="284"/>
        <v>1.3664299999999998</v>
      </c>
      <c r="L2145">
        <f t="shared" si="291"/>
        <v>1.3593325000000003</v>
      </c>
      <c r="M2145">
        <f t="shared" si="288"/>
        <v>1.3597090000000001</v>
      </c>
      <c r="N2145">
        <f t="shared" si="286"/>
        <v>1.3444481250000004</v>
      </c>
      <c r="O2145">
        <v>-0.30105000367134099</v>
      </c>
      <c r="P2145">
        <f t="shared" si="287"/>
        <v>0.30105000367134099</v>
      </c>
      <c r="Q2145">
        <f t="shared" si="285"/>
        <v>0.30105000367134099</v>
      </c>
      <c r="R2145">
        <f>MAX(I2117:I2146)</f>
        <v>119.75250762985554</v>
      </c>
      <c r="S2145">
        <f>MIN(I2117:I2146)</f>
        <v>116.2693654500421</v>
      </c>
      <c r="T2145">
        <f>IF(J2145&gt;K2145, 1, IF(J2145&lt;K2145, -1, 0))</f>
        <v>-1</v>
      </c>
      <c r="U2145">
        <f t="shared" si="292"/>
        <v>-1</v>
      </c>
      <c r="V2145">
        <f>G2145*U2146</f>
        <v>0.20517329816076199</v>
      </c>
    </row>
    <row r="2146" spans="1:22" x14ac:dyDescent="0.15">
      <c r="A2146">
        <v>20070905</v>
      </c>
      <c r="B2146">
        <v>1.3585</v>
      </c>
      <c r="C2146">
        <v>1.3674999999999999</v>
      </c>
      <c r="D2146">
        <v>1.3581000000000001</v>
      </c>
      <c r="E2146">
        <v>1.3660000000000001</v>
      </c>
      <c r="F2146">
        <v>4.1000000000000003E-3</v>
      </c>
      <c r="G2146">
        <v>0.30105000367134099</v>
      </c>
      <c r="H2146">
        <v>0</v>
      </c>
      <c r="I2146">
        <f t="shared" si="289"/>
        <v>118.357517851373</v>
      </c>
      <c r="J2146">
        <f t="shared" si="290"/>
        <v>1.3616099999999998</v>
      </c>
      <c r="K2146">
        <f t="shared" ref="K2146:K2209" si="293">AVERAGE(E2116:E2145)</f>
        <v>1.3657299999999997</v>
      </c>
      <c r="L2146">
        <f t="shared" si="291"/>
        <v>1.3594787500000003</v>
      </c>
      <c r="M2146">
        <f t="shared" si="288"/>
        <v>1.3598120000000002</v>
      </c>
      <c r="N2146">
        <f t="shared" si="286"/>
        <v>1.3448550000000004</v>
      </c>
      <c r="O2146">
        <v>-0.22693997071741401</v>
      </c>
      <c r="P2146">
        <f t="shared" si="287"/>
        <v>0.22693997071741401</v>
      </c>
      <c r="Q2146">
        <f t="shared" si="285"/>
        <v>0.22693997071741401</v>
      </c>
      <c r="R2146">
        <f>MAX(I2118:I2147)</f>
        <v>119.75250762985554</v>
      </c>
      <c r="S2146">
        <f>MIN(I2118:I2147)</f>
        <v>116.2693654500421</v>
      </c>
      <c r="T2146">
        <f>IF(J2146&gt;K2146, 1, IF(J2146&lt;K2146, -1, 0))</f>
        <v>-1</v>
      </c>
      <c r="U2146">
        <f t="shared" si="292"/>
        <v>-1</v>
      </c>
      <c r="V2146">
        <f>G2146*U2147</f>
        <v>-0.30105000367134099</v>
      </c>
    </row>
    <row r="2147" spans="1:22" x14ac:dyDescent="0.15">
      <c r="A2147">
        <v>20070906</v>
      </c>
      <c r="B2147">
        <v>1.3674999999999999</v>
      </c>
      <c r="C2147">
        <v>1.3712</v>
      </c>
      <c r="D2147">
        <v>1.365</v>
      </c>
      <c r="E2147">
        <v>1.3691</v>
      </c>
      <c r="F2147">
        <v>3.0999999999999999E-3</v>
      </c>
      <c r="G2147">
        <v>0.22693997071741401</v>
      </c>
      <c r="H2147">
        <v>0</v>
      </c>
      <c r="I2147">
        <f t="shared" si="289"/>
        <v>118.62611836772676</v>
      </c>
      <c r="J2147">
        <f t="shared" si="290"/>
        <v>1.3634099999999998</v>
      </c>
      <c r="K2147">
        <f t="shared" si="293"/>
        <v>1.3650866666666663</v>
      </c>
      <c r="L2147">
        <f t="shared" si="291"/>
        <v>1.3596212500000002</v>
      </c>
      <c r="M2147">
        <f t="shared" si="288"/>
        <v>1.3598990000000004</v>
      </c>
      <c r="N2147">
        <f t="shared" si="286"/>
        <v>1.3452718750000003</v>
      </c>
      <c r="O2147">
        <v>-0.59893360601855095</v>
      </c>
      <c r="P2147">
        <f t="shared" si="287"/>
        <v>0.59893360601855095</v>
      </c>
      <c r="Q2147">
        <f t="shared" ref="Q2147:Q2210" si="294">IF(L2147&gt;N2147,1,IF(L2147&lt;N2147,-1,0))*G2148</f>
        <v>0.59893360601855095</v>
      </c>
      <c r="R2147">
        <f>MAX(I2119:I2148)</f>
        <v>119.75250762985554</v>
      </c>
      <c r="S2147">
        <f>MIN(I2119:I2148)</f>
        <v>116.2693654500421</v>
      </c>
      <c r="T2147">
        <f>IF(J2147&gt;K2147, 1, IF(J2147&lt;K2147, -1, 0))</f>
        <v>-1</v>
      </c>
      <c r="U2147">
        <f t="shared" si="292"/>
        <v>-1</v>
      </c>
      <c r="V2147">
        <f>G2147*U2148</f>
        <v>-0.22693997071741401</v>
      </c>
    </row>
    <row r="2148" spans="1:22" x14ac:dyDescent="0.15">
      <c r="A2148">
        <v>20070907</v>
      </c>
      <c r="B2148">
        <v>1.3702000000000001</v>
      </c>
      <c r="C2148">
        <v>1.3798999999999999</v>
      </c>
      <c r="D2148">
        <v>1.3701000000000001</v>
      </c>
      <c r="E2148">
        <v>1.3773</v>
      </c>
      <c r="F2148">
        <v>8.2000000000000007E-3</v>
      </c>
      <c r="G2148">
        <v>0.59893360601855095</v>
      </c>
      <c r="H2148">
        <v>0</v>
      </c>
      <c r="I2148">
        <f t="shared" si="289"/>
        <v>119.33661005614641</v>
      </c>
      <c r="J2148">
        <f t="shared" si="290"/>
        <v>1.3648799999999999</v>
      </c>
      <c r="K2148">
        <f t="shared" si="293"/>
        <v>1.3649499999999997</v>
      </c>
      <c r="L2148">
        <f t="shared" si="291"/>
        <v>1.3597862500000004</v>
      </c>
      <c r="M2148">
        <f t="shared" si="288"/>
        <v>1.3600080000000003</v>
      </c>
      <c r="N2148">
        <f t="shared" ref="N2148:N2211" si="295">AVERAGE(E1988:E2147)</f>
        <v>1.3457043750000004</v>
      </c>
      <c r="O2148">
        <v>-0.26138096275321598</v>
      </c>
      <c r="P2148">
        <f t="shared" si="287"/>
        <v>0.26138096275321598</v>
      </c>
      <c r="Q2148">
        <f t="shared" si="294"/>
        <v>0.26138096275321598</v>
      </c>
      <c r="R2148">
        <f>MAX(I2120:I2149)</f>
        <v>119.75250762985554</v>
      </c>
      <c r="S2148">
        <f>MIN(I2120:I2149)</f>
        <v>116.2693654500421</v>
      </c>
      <c r="T2148">
        <f>IF(J2148&gt;K2148, 1, IF(J2148&lt;K2148, -1, 0))</f>
        <v>-1</v>
      </c>
      <c r="U2148">
        <f t="shared" si="292"/>
        <v>-1</v>
      </c>
      <c r="V2148">
        <f>G2148*U2149</f>
        <v>-0.59893360601855095</v>
      </c>
    </row>
    <row r="2149" spans="1:22" x14ac:dyDescent="0.15">
      <c r="A2149">
        <v>20070910</v>
      </c>
      <c r="B2149">
        <v>1.3805000000000001</v>
      </c>
      <c r="C2149">
        <v>1.3816999999999999</v>
      </c>
      <c r="D2149">
        <v>1.3793</v>
      </c>
      <c r="E2149">
        <v>1.3809</v>
      </c>
      <c r="F2149">
        <v>3.5999999999999999E-3</v>
      </c>
      <c r="G2149">
        <v>0.26138096275321598</v>
      </c>
      <c r="H2149">
        <v>3.3E-3</v>
      </c>
      <c r="I2149">
        <f t="shared" si="289"/>
        <v>119.64853323642821</v>
      </c>
      <c r="J2149">
        <f t="shared" si="290"/>
        <v>1.36693</v>
      </c>
      <c r="K2149">
        <f t="shared" si="293"/>
        <v>1.3649833333333334</v>
      </c>
      <c r="L2149">
        <f t="shared" si="291"/>
        <v>1.3599912500000004</v>
      </c>
      <c r="M2149">
        <f t="shared" si="288"/>
        <v>1.3601820000000004</v>
      </c>
      <c r="N2149">
        <f t="shared" si="295"/>
        <v>1.3461956250000005</v>
      </c>
      <c r="O2149">
        <v>0.20228290709434399</v>
      </c>
      <c r="P2149">
        <f t="shared" si="287"/>
        <v>0.20228290709434399</v>
      </c>
      <c r="Q2149">
        <f t="shared" si="294"/>
        <v>0.20228290709434399</v>
      </c>
      <c r="R2149">
        <f>MAX(I2121:I2150)</f>
        <v>119.89056176775459</v>
      </c>
      <c r="S2149">
        <f>MIN(I2121:I2150)</f>
        <v>116.2693654500421</v>
      </c>
      <c r="T2149">
        <f>IF(J2149&gt;K2149, 1, IF(J2149&lt;K2149, -1, 0))</f>
        <v>1</v>
      </c>
      <c r="U2149">
        <f t="shared" si="292"/>
        <v>-1</v>
      </c>
      <c r="V2149">
        <f>G2149*U2150</f>
        <v>0.26138096275321598</v>
      </c>
    </row>
    <row r="2150" spans="1:22" x14ac:dyDescent="0.15">
      <c r="A2150">
        <v>20070911</v>
      </c>
      <c r="B2150">
        <v>1.3859999999999999</v>
      </c>
      <c r="C2150">
        <v>1.3879999999999999</v>
      </c>
      <c r="D2150">
        <v>1.3852</v>
      </c>
      <c r="E2150">
        <v>1.387</v>
      </c>
      <c r="F2150">
        <v>2.8E-3</v>
      </c>
      <c r="G2150">
        <v>0.20228290709434399</v>
      </c>
      <c r="H2150">
        <v>0</v>
      </c>
      <c r="I2150">
        <f t="shared" si="289"/>
        <v>119.89056176775459</v>
      </c>
      <c r="J2150">
        <f t="shared" si="290"/>
        <v>1.3682000000000001</v>
      </c>
      <c r="K2150">
        <f t="shared" si="293"/>
        <v>1.3654466666666665</v>
      </c>
      <c r="L2150">
        <f t="shared" si="291"/>
        <v>1.3603287500000003</v>
      </c>
      <c r="M2150">
        <f t="shared" si="288"/>
        <v>1.3603800000000001</v>
      </c>
      <c r="N2150">
        <f t="shared" si="295"/>
        <v>1.3466668749999999</v>
      </c>
      <c r="O2150">
        <v>0.55515501081471097</v>
      </c>
      <c r="P2150">
        <f t="shared" si="287"/>
        <v>0.55515501081471097</v>
      </c>
      <c r="Q2150">
        <f t="shared" si="294"/>
        <v>0.55515501081471097</v>
      </c>
      <c r="R2150">
        <f>MAX(I2122:I2151)</f>
        <v>120.55614022890219</v>
      </c>
      <c r="S2150">
        <f>MIN(I2122:I2151)</f>
        <v>116.2693654500421</v>
      </c>
      <c r="T2150">
        <f>IF(J2150&gt;K2150, 1, IF(J2150&lt;K2150, -1, 0))</f>
        <v>1</v>
      </c>
      <c r="U2150">
        <f t="shared" si="292"/>
        <v>1</v>
      </c>
      <c r="V2150">
        <f>G2150*U2151</f>
        <v>0.20228290709434399</v>
      </c>
    </row>
    <row r="2151" spans="1:22" x14ac:dyDescent="0.15">
      <c r="A2151">
        <v>20070912</v>
      </c>
      <c r="B2151">
        <v>1.3923000000000001</v>
      </c>
      <c r="C2151">
        <v>1.3947000000000001</v>
      </c>
      <c r="D2151">
        <v>1.3909</v>
      </c>
      <c r="E2151">
        <v>1.3947000000000001</v>
      </c>
      <c r="F2151">
        <v>7.7000000000000002E-3</v>
      </c>
      <c r="G2151">
        <v>0.55515501081471097</v>
      </c>
      <c r="H2151">
        <v>0</v>
      </c>
      <c r="I2151">
        <f t="shared" si="289"/>
        <v>120.55614022890219</v>
      </c>
      <c r="J2151">
        <f t="shared" si="290"/>
        <v>1.3702800000000002</v>
      </c>
      <c r="K2151">
        <f t="shared" si="293"/>
        <v>1.36598</v>
      </c>
      <c r="L2151">
        <f t="shared" si="291"/>
        <v>1.3607800000000003</v>
      </c>
      <c r="M2151">
        <f t="shared" si="288"/>
        <v>1.3606170000000004</v>
      </c>
      <c r="N2151">
        <f t="shared" si="295"/>
        <v>1.3472143750000001</v>
      </c>
      <c r="O2151">
        <v>-0.20076002007601201</v>
      </c>
      <c r="P2151">
        <f t="shared" ref="P2151:P2214" si="296">IF(K2151&gt;M2151,1,IF(K2151&lt;M2151,-1,0))*G2152</f>
        <v>-0.20076002007601201</v>
      </c>
      <c r="Q2151">
        <f t="shared" si="294"/>
        <v>-0.20076002007601201</v>
      </c>
      <c r="R2151">
        <f>MAX(I2123:I2152)</f>
        <v>120.55614022890219</v>
      </c>
      <c r="S2151">
        <f>MIN(I2123:I2152)</f>
        <v>116.2693654500421</v>
      </c>
      <c r="T2151">
        <f>IF(J2151&gt;K2151, 1, IF(J2151&lt;K2151, -1, 0))</f>
        <v>1</v>
      </c>
      <c r="U2151">
        <f t="shared" si="292"/>
        <v>1</v>
      </c>
      <c r="V2151">
        <f>G2151*U2152</f>
        <v>0.55515501081471097</v>
      </c>
    </row>
    <row r="2152" spans="1:22" x14ac:dyDescent="0.15">
      <c r="A2152">
        <v>20070913</v>
      </c>
      <c r="B2152">
        <v>1.3931</v>
      </c>
      <c r="C2152">
        <v>1.3933</v>
      </c>
      <c r="D2152">
        <v>1.3911</v>
      </c>
      <c r="E2152">
        <v>1.3918999999999999</v>
      </c>
      <c r="F2152">
        <v>-2.8E-3</v>
      </c>
      <c r="G2152">
        <v>-0.20076002007601201</v>
      </c>
      <c r="H2152">
        <v>0</v>
      </c>
      <c r="I2152">
        <f t="shared" si="289"/>
        <v>120.3141116975758</v>
      </c>
      <c r="J2152">
        <f t="shared" si="290"/>
        <v>1.3733300000000002</v>
      </c>
      <c r="K2152">
        <f t="shared" si="293"/>
        <v>1.3667666666666665</v>
      </c>
      <c r="L2152">
        <f t="shared" si="291"/>
        <v>1.3613112500000004</v>
      </c>
      <c r="M2152">
        <f t="shared" ref="M2152:M2215" si="297">AVERAGE(E2052:E2151)</f>
        <v>1.3609360000000001</v>
      </c>
      <c r="N2152">
        <f t="shared" si="295"/>
        <v>1.3478325</v>
      </c>
      <c r="O2152">
        <v>-8.6213090020825306E-2</v>
      </c>
      <c r="P2152">
        <f t="shared" si="296"/>
        <v>-8.6213090020825306E-2</v>
      </c>
      <c r="Q2152">
        <f t="shared" si="294"/>
        <v>-8.6213090020825306E-2</v>
      </c>
      <c r="R2152">
        <f>MAX(I2124:I2153)</f>
        <v>120.55614022890219</v>
      </c>
      <c r="S2152">
        <f>MIN(I2124:I2153)</f>
        <v>116.2693654500421</v>
      </c>
      <c r="T2152">
        <f>IF(J2152&gt;K2152, 1, IF(J2152&lt;K2152, -1, 0))</f>
        <v>1</v>
      </c>
      <c r="U2152">
        <f t="shared" si="292"/>
        <v>1</v>
      </c>
      <c r="V2152">
        <f>G2152*U2153</f>
        <v>-0.20076002007601201</v>
      </c>
    </row>
    <row r="2153" spans="1:22" x14ac:dyDescent="0.15">
      <c r="A2153">
        <v>20070914</v>
      </c>
      <c r="B2153">
        <v>1.3903000000000001</v>
      </c>
      <c r="C2153">
        <v>1.3919999999999999</v>
      </c>
      <c r="D2153">
        <v>1.3877999999999999</v>
      </c>
      <c r="E2153">
        <v>1.3907</v>
      </c>
      <c r="F2153">
        <v>-1.1999999999999999E-3</v>
      </c>
      <c r="G2153">
        <v>-8.6213090020825306E-2</v>
      </c>
      <c r="H2153">
        <v>0</v>
      </c>
      <c r="I2153">
        <f t="shared" si="289"/>
        <v>120.21038518415021</v>
      </c>
      <c r="J2153">
        <f t="shared" si="290"/>
        <v>1.37582</v>
      </c>
      <c r="K2153">
        <f t="shared" si="293"/>
        <v>1.3675666666666664</v>
      </c>
      <c r="L2153">
        <f t="shared" si="291"/>
        <v>1.3618562500000004</v>
      </c>
      <c r="M2153">
        <f t="shared" si="297"/>
        <v>1.3612519999999997</v>
      </c>
      <c r="N2153">
        <f t="shared" si="295"/>
        <v>1.3484456250000001</v>
      </c>
      <c r="O2153">
        <v>-5.7524987416418601E-2</v>
      </c>
      <c r="P2153">
        <f t="shared" si="296"/>
        <v>-5.7524987416418601E-2</v>
      </c>
      <c r="Q2153">
        <f t="shared" si="294"/>
        <v>-5.7524987416418601E-2</v>
      </c>
      <c r="R2153">
        <f>MAX(I2125:I2154)</f>
        <v>120.55614022890219</v>
      </c>
      <c r="S2153">
        <f>MIN(I2125:I2154)</f>
        <v>116.2693654500421</v>
      </c>
      <c r="T2153">
        <f>IF(J2153&gt;K2153, 1, IF(J2153&lt;K2153, -1, 0))</f>
        <v>1</v>
      </c>
      <c r="U2153">
        <f t="shared" si="292"/>
        <v>1</v>
      </c>
      <c r="V2153">
        <f>G2153*U2154</f>
        <v>-8.6213090020825306E-2</v>
      </c>
    </row>
    <row r="2154" spans="1:22" x14ac:dyDescent="0.15">
      <c r="A2154">
        <v>20070917</v>
      </c>
      <c r="B2154">
        <v>1.3909</v>
      </c>
      <c r="C2154">
        <v>1.3909</v>
      </c>
      <c r="D2154">
        <v>1.389</v>
      </c>
      <c r="E2154">
        <v>1.3898999999999999</v>
      </c>
      <c r="F2154">
        <v>-8.0000000000000004E-4</v>
      </c>
      <c r="G2154">
        <v>-5.7524987416418601E-2</v>
      </c>
      <c r="H2154">
        <v>0</v>
      </c>
      <c r="I2154">
        <f t="shared" si="289"/>
        <v>120.1412341751998</v>
      </c>
      <c r="J2154">
        <f t="shared" si="290"/>
        <v>1.3784200000000002</v>
      </c>
      <c r="K2154">
        <f t="shared" si="293"/>
        <v>1.3682166666666666</v>
      </c>
      <c r="L2154">
        <f t="shared" si="291"/>
        <v>1.3624037500000004</v>
      </c>
      <c r="M2154">
        <f t="shared" si="297"/>
        <v>1.3615050000000002</v>
      </c>
      <c r="N2154">
        <f t="shared" si="295"/>
        <v>1.3490212499999998</v>
      </c>
      <c r="O2154">
        <v>0.71228145909777796</v>
      </c>
      <c r="P2154">
        <f t="shared" si="296"/>
        <v>0.71228145909777796</v>
      </c>
      <c r="Q2154">
        <f t="shared" si="294"/>
        <v>0.71228145909777796</v>
      </c>
      <c r="R2154">
        <f>MAX(I2126:I2155)</f>
        <v>120.99697791096099</v>
      </c>
      <c r="S2154">
        <f>MIN(I2126:I2155)</f>
        <v>116.2693654500421</v>
      </c>
      <c r="T2154">
        <f>IF(J2154&gt;K2154, 1, IF(J2154&lt;K2154, -1, 0))</f>
        <v>1</v>
      </c>
      <c r="U2154">
        <f t="shared" si="292"/>
        <v>1</v>
      </c>
      <c r="V2154">
        <f>G2154*U2155</f>
        <v>-5.7524987416418601E-2</v>
      </c>
    </row>
    <row r="2155" spans="1:22" x14ac:dyDescent="0.15">
      <c r="A2155">
        <v>20070918</v>
      </c>
      <c r="B2155">
        <v>1.3896999999999999</v>
      </c>
      <c r="C2155">
        <v>1.3997999999999999</v>
      </c>
      <c r="D2155">
        <v>1.3895999999999999</v>
      </c>
      <c r="E2155">
        <v>1.3997999999999999</v>
      </c>
      <c r="F2155">
        <v>9.9000000000000008E-3</v>
      </c>
      <c r="G2155">
        <v>0.71228145909777796</v>
      </c>
      <c r="H2155">
        <v>0</v>
      </c>
      <c r="I2155">
        <f t="shared" si="289"/>
        <v>120.99697791096099</v>
      </c>
      <c r="J2155">
        <f t="shared" si="290"/>
        <v>1.3809400000000001</v>
      </c>
      <c r="K2155">
        <f t="shared" si="293"/>
        <v>1.3684766666666666</v>
      </c>
      <c r="L2155">
        <f t="shared" si="291"/>
        <v>1.3629387500000005</v>
      </c>
      <c r="M2155">
        <f t="shared" si="297"/>
        <v>1.3617330000000003</v>
      </c>
      <c r="N2155">
        <f t="shared" si="295"/>
        <v>1.3495893749999999</v>
      </c>
      <c r="O2155">
        <v>-0.11430204314900901</v>
      </c>
      <c r="P2155">
        <f t="shared" si="296"/>
        <v>-0.11430204314900901</v>
      </c>
      <c r="Q2155">
        <f t="shared" si="294"/>
        <v>-0.11430204314900901</v>
      </c>
      <c r="R2155">
        <f>MAX(I2127:I2156)</f>
        <v>120.99697791096099</v>
      </c>
      <c r="S2155">
        <f>MIN(I2127:I2156)</f>
        <v>116.2693654500421</v>
      </c>
      <c r="T2155">
        <f>IF(J2155&gt;K2155, 1, IF(J2155&lt;K2155, -1, 0))</f>
        <v>1</v>
      </c>
      <c r="U2155">
        <f t="shared" si="292"/>
        <v>1</v>
      </c>
      <c r="V2155">
        <f>G2155*U2156</f>
        <v>0.71228145909777796</v>
      </c>
    </row>
    <row r="2156" spans="1:22" x14ac:dyDescent="0.15">
      <c r="A2156">
        <v>20070919</v>
      </c>
      <c r="B2156">
        <v>1.3991</v>
      </c>
      <c r="C2156">
        <v>1.3998999999999999</v>
      </c>
      <c r="D2156">
        <v>1.3959999999999999</v>
      </c>
      <c r="E2156">
        <v>1.3982000000000001</v>
      </c>
      <c r="F2156">
        <v>-1.6000000000000001E-3</v>
      </c>
      <c r="G2156">
        <v>-0.11430204314900901</v>
      </c>
      <c r="H2156">
        <v>0</v>
      </c>
      <c r="I2156">
        <f t="shared" si="289"/>
        <v>120.85867589306021</v>
      </c>
      <c r="J2156">
        <f t="shared" si="290"/>
        <v>1.38473</v>
      </c>
      <c r="K2156">
        <f t="shared" si="293"/>
        <v>1.3690766666666667</v>
      </c>
      <c r="L2156">
        <f t="shared" si="291"/>
        <v>1.3636300000000001</v>
      </c>
      <c r="M2156">
        <f t="shared" si="297"/>
        <v>1.362101</v>
      </c>
      <c r="N2156">
        <f t="shared" si="295"/>
        <v>1.3501774999999998</v>
      </c>
      <c r="O2156">
        <v>0.82248605349734205</v>
      </c>
      <c r="P2156">
        <f t="shared" si="296"/>
        <v>0.82248605349734205</v>
      </c>
      <c r="Q2156">
        <f t="shared" si="294"/>
        <v>0.82248605349734205</v>
      </c>
      <c r="R2156">
        <f>MAX(I2128:I2157)</f>
        <v>121.85272164672219</v>
      </c>
      <c r="S2156">
        <f>MIN(I2128:I2157)</f>
        <v>116.2693654500421</v>
      </c>
      <c r="T2156">
        <f>IF(J2156&gt;K2156, 1, IF(J2156&lt;K2156, -1, 0))</f>
        <v>1</v>
      </c>
      <c r="U2156">
        <f t="shared" si="292"/>
        <v>1</v>
      </c>
      <c r="V2156">
        <f>G2156*U2157</f>
        <v>-0.11430204314900901</v>
      </c>
    </row>
    <row r="2157" spans="1:22" x14ac:dyDescent="0.15">
      <c r="A2157">
        <v>20070920</v>
      </c>
      <c r="B2157">
        <v>1.4045000000000001</v>
      </c>
      <c r="C2157">
        <v>1.4116</v>
      </c>
      <c r="D2157">
        <v>1.4045000000000001</v>
      </c>
      <c r="E2157">
        <v>1.4097</v>
      </c>
      <c r="F2157">
        <v>1.15E-2</v>
      </c>
      <c r="G2157">
        <v>0.82248605349734205</v>
      </c>
      <c r="H2157">
        <v>0</v>
      </c>
      <c r="I2157">
        <f t="shared" si="289"/>
        <v>121.85272164672219</v>
      </c>
      <c r="J2157">
        <f t="shared" si="290"/>
        <v>1.38795</v>
      </c>
      <c r="K2157">
        <f t="shared" si="293"/>
        <v>1.3697533333333332</v>
      </c>
      <c r="L2157">
        <f t="shared" si="291"/>
        <v>1.3642800000000004</v>
      </c>
      <c r="M2157">
        <f t="shared" si="297"/>
        <v>1.3624140000000002</v>
      </c>
      <c r="N2157">
        <f t="shared" si="295"/>
        <v>1.3507606249999999</v>
      </c>
      <c r="O2157">
        <v>3.5468539405543398E-2</v>
      </c>
      <c r="P2157">
        <f t="shared" si="296"/>
        <v>3.5468539405543398E-2</v>
      </c>
      <c r="Q2157">
        <f t="shared" si="294"/>
        <v>3.5468539405543398E-2</v>
      </c>
      <c r="R2157">
        <f>MAX(I2129:I2158)</f>
        <v>121.89594102731618</v>
      </c>
      <c r="S2157">
        <f>MIN(I2129:I2158)</f>
        <v>116.2693654500421</v>
      </c>
      <c r="T2157">
        <f>IF(J2157&gt;K2157, 1, IF(J2157&lt;K2157, -1, 0))</f>
        <v>1</v>
      </c>
      <c r="U2157">
        <f t="shared" si="292"/>
        <v>1</v>
      </c>
      <c r="V2157">
        <f>G2157*U2158</f>
        <v>0.82248605349734205</v>
      </c>
    </row>
    <row r="2158" spans="1:22" x14ac:dyDescent="0.15">
      <c r="A2158">
        <v>20070921</v>
      </c>
      <c r="B2158">
        <v>1.4065000000000001</v>
      </c>
      <c r="C2158">
        <v>1.4107000000000001</v>
      </c>
      <c r="D2158">
        <v>1.4064000000000001</v>
      </c>
      <c r="E2158">
        <v>1.4101999999999999</v>
      </c>
      <c r="F2158">
        <v>5.0000000000000001E-4</v>
      </c>
      <c r="G2158">
        <v>3.5468539405543398E-2</v>
      </c>
      <c r="H2158">
        <v>0</v>
      </c>
      <c r="I2158">
        <f t="shared" si="289"/>
        <v>121.89594102731618</v>
      </c>
      <c r="J2158">
        <f t="shared" si="290"/>
        <v>1.3920099999999997</v>
      </c>
      <c r="K2158">
        <f t="shared" si="293"/>
        <v>1.37069</v>
      </c>
      <c r="L2158">
        <f t="shared" si="291"/>
        <v>1.3650750000000005</v>
      </c>
      <c r="M2158">
        <f t="shared" si="297"/>
        <v>1.3628350000000002</v>
      </c>
      <c r="N2158">
        <f t="shared" si="295"/>
        <v>1.351451875</v>
      </c>
      <c r="O2158">
        <v>3.5455963693104997E-2</v>
      </c>
      <c r="P2158">
        <f t="shared" si="296"/>
        <v>3.5455963693104997E-2</v>
      </c>
      <c r="Q2158">
        <f t="shared" si="294"/>
        <v>3.5455963693104997E-2</v>
      </c>
      <c r="R2158">
        <f>MAX(I2130:I2159)</f>
        <v>121.93916040791019</v>
      </c>
      <c r="S2158">
        <f>MIN(I2130:I2159)</f>
        <v>116.2693654500421</v>
      </c>
      <c r="T2158">
        <f>IF(J2158&gt;K2158, 1, IF(J2158&lt;K2158, -1, 0))</f>
        <v>1</v>
      </c>
      <c r="U2158">
        <f t="shared" si="292"/>
        <v>1</v>
      </c>
      <c r="V2158">
        <f>G2158*U2159</f>
        <v>3.5468539405543398E-2</v>
      </c>
    </row>
    <row r="2159" spans="1:22" x14ac:dyDescent="0.15">
      <c r="A2159">
        <v>20070924</v>
      </c>
      <c r="B2159">
        <v>1.4126000000000001</v>
      </c>
      <c r="C2159">
        <v>1.4127000000000001</v>
      </c>
      <c r="D2159">
        <v>1.41</v>
      </c>
      <c r="E2159">
        <v>1.4107000000000001</v>
      </c>
      <c r="F2159">
        <v>5.0000000000000001E-4</v>
      </c>
      <c r="G2159">
        <v>3.5455963693104997E-2</v>
      </c>
      <c r="H2159">
        <v>0</v>
      </c>
      <c r="I2159">
        <f t="shared" si="289"/>
        <v>121.93916040791019</v>
      </c>
      <c r="J2159">
        <f t="shared" si="290"/>
        <v>1.3953</v>
      </c>
      <c r="K2159">
        <f t="shared" si="293"/>
        <v>1.3720200000000002</v>
      </c>
      <c r="L2159">
        <f t="shared" si="291"/>
        <v>1.3659037500000006</v>
      </c>
      <c r="M2159">
        <f t="shared" si="297"/>
        <v>1.3632920000000002</v>
      </c>
      <c r="N2159">
        <f t="shared" si="295"/>
        <v>1.3521693749999999</v>
      </c>
      <c r="O2159">
        <v>0.40405472460480901</v>
      </c>
      <c r="P2159">
        <f t="shared" si="296"/>
        <v>0.40405472460480901</v>
      </c>
      <c r="Q2159">
        <f t="shared" si="294"/>
        <v>0.40405472460480901</v>
      </c>
      <c r="R2159">
        <f>MAX(I2131:I2160)</f>
        <v>122.43186134668179</v>
      </c>
      <c r="S2159">
        <f>MIN(I2131:I2160)</f>
        <v>116.2693654500421</v>
      </c>
      <c r="T2159">
        <f>IF(J2159&gt;K2159, 1, IF(J2159&lt;K2159, -1, 0))</f>
        <v>1</v>
      </c>
      <c r="U2159">
        <f t="shared" si="292"/>
        <v>1</v>
      </c>
      <c r="V2159">
        <f>G2159*U2160</f>
        <v>3.5455963693104997E-2</v>
      </c>
    </row>
    <row r="2160" spans="1:22" x14ac:dyDescent="0.15">
      <c r="A2160">
        <v>20070925</v>
      </c>
      <c r="B2160">
        <v>1.4129</v>
      </c>
      <c r="C2160">
        <v>1.4166000000000001</v>
      </c>
      <c r="D2160">
        <v>1.4128000000000001</v>
      </c>
      <c r="E2160">
        <v>1.4164000000000001</v>
      </c>
      <c r="F2160">
        <v>5.7000000000000002E-3</v>
      </c>
      <c r="G2160">
        <v>0.40405472460480901</v>
      </c>
      <c r="H2160">
        <v>0</v>
      </c>
      <c r="I2160">
        <f t="shared" si="289"/>
        <v>122.43186134668179</v>
      </c>
      <c r="J2160">
        <f t="shared" si="290"/>
        <v>1.39828</v>
      </c>
      <c r="K2160">
        <f t="shared" si="293"/>
        <v>1.3733233333333332</v>
      </c>
      <c r="L2160">
        <f t="shared" si="291"/>
        <v>1.3667087500000006</v>
      </c>
      <c r="M2160">
        <f t="shared" si="297"/>
        <v>1.363777</v>
      </c>
      <c r="N2160">
        <f t="shared" si="295"/>
        <v>1.3528581249999996</v>
      </c>
      <c r="O2160">
        <v>-6.3541372493654505E-2</v>
      </c>
      <c r="P2160">
        <f t="shared" si="296"/>
        <v>-6.3541372493654505E-2</v>
      </c>
      <c r="Q2160">
        <f t="shared" si="294"/>
        <v>-6.3541372493654505E-2</v>
      </c>
      <c r="R2160">
        <f>MAX(I2132:I2161)</f>
        <v>122.43186134668179</v>
      </c>
      <c r="S2160">
        <f>MIN(I2132:I2161)</f>
        <v>116.2693654500421</v>
      </c>
      <c r="T2160">
        <f>IF(J2160&gt;K2160, 1, IF(J2160&lt;K2160, -1, 0))</f>
        <v>1</v>
      </c>
      <c r="U2160">
        <f t="shared" si="292"/>
        <v>1</v>
      </c>
      <c r="V2160">
        <f>G2160*U2161</f>
        <v>0.40405472460480901</v>
      </c>
    </row>
    <row r="2161" spans="1:22" x14ac:dyDescent="0.15">
      <c r="A2161">
        <v>20070926</v>
      </c>
      <c r="B2161">
        <v>1.415</v>
      </c>
      <c r="C2161">
        <v>1.4157999999999999</v>
      </c>
      <c r="D2161">
        <v>1.4138999999999999</v>
      </c>
      <c r="E2161">
        <v>1.4155</v>
      </c>
      <c r="F2161">
        <v>-8.9999999999999998E-4</v>
      </c>
      <c r="G2161">
        <v>-6.3541372493654505E-2</v>
      </c>
      <c r="H2161">
        <v>0</v>
      </c>
      <c r="I2161">
        <f t="shared" si="289"/>
        <v>122.35406646161258</v>
      </c>
      <c r="J2161">
        <f t="shared" si="290"/>
        <v>1.4012199999999999</v>
      </c>
      <c r="K2161">
        <f t="shared" si="293"/>
        <v>1.3750766666666665</v>
      </c>
      <c r="L2161">
        <f t="shared" si="291"/>
        <v>1.3675987500000006</v>
      </c>
      <c r="M2161">
        <f t="shared" si="297"/>
        <v>1.3643640000000001</v>
      </c>
      <c r="N2161">
        <f t="shared" si="295"/>
        <v>1.3535668749999998</v>
      </c>
      <c r="O2161">
        <v>0.19074531967502101</v>
      </c>
      <c r="P2161">
        <f t="shared" si="296"/>
        <v>0.19074531967502101</v>
      </c>
      <c r="Q2161">
        <f t="shared" si="294"/>
        <v>0.19074531967502101</v>
      </c>
      <c r="R2161">
        <f>MAX(I2133:I2162)</f>
        <v>122.58745111682016</v>
      </c>
      <c r="S2161">
        <f>MIN(I2133:I2162)</f>
        <v>116.2693654500421</v>
      </c>
      <c r="T2161">
        <f>IF(J2161&gt;K2161, 1, IF(J2161&lt;K2161, -1, 0))</f>
        <v>1</v>
      </c>
      <c r="U2161">
        <f t="shared" si="292"/>
        <v>1</v>
      </c>
      <c r="V2161">
        <f>G2161*U2162</f>
        <v>-6.3541372493654505E-2</v>
      </c>
    </row>
    <row r="2162" spans="1:22" x14ac:dyDescent="0.15">
      <c r="A2162">
        <v>20070927</v>
      </c>
      <c r="B2162">
        <v>1.4206000000000001</v>
      </c>
      <c r="C2162">
        <v>1.4206000000000001</v>
      </c>
      <c r="D2162">
        <v>1.4160999999999999</v>
      </c>
      <c r="E2162">
        <v>1.4181999999999999</v>
      </c>
      <c r="F2162">
        <v>2.7000000000000001E-3</v>
      </c>
      <c r="G2162">
        <v>0.19074531967502101</v>
      </c>
      <c r="H2162">
        <v>0</v>
      </c>
      <c r="I2162">
        <f t="shared" si="289"/>
        <v>122.58745111682016</v>
      </c>
      <c r="J2162">
        <f t="shared" si="290"/>
        <v>1.4032999999999998</v>
      </c>
      <c r="K2162">
        <f t="shared" si="293"/>
        <v>1.3770666666666671</v>
      </c>
      <c r="L2162">
        <f t="shared" si="291"/>
        <v>1.3684237500000003</v>
      </c>
      <c r="M2162">
        <f t="shared" si="297"/>
        <v>1.3649030000000002</v>
      </c>
      <c r="N2162">
        <f t="shared" si="295"/>
        <v>1.3542506249999997</v>
      </c>
      <c r="O2162">
        <v>0.78268227330419604</v>
      </c>
      <c r="P2162">
        <f t="shared" si="296"/>
        <v>0.78268227330419604</v>
      </c>
      <c r="Q2162">
        <f t="shared" si="294"/>
        <v>0.78268227330419604</v>
      </c>
      <c r="R2162">
        <f>MAX(I2134:I2163)</f>
        <v>123.54692136600697</v>
      </c>
      <c r="S2162">
        <f>MIN(I2134:I2163)</f>
        <v>116.79790194996404</v>
      </c>
      <c r="T2162">
        <f>IF(J2162&gt;K2162, 1, IF(J2162&lt;K2162, -1, 0))</f>
        <v>1</v>
      </c>
      <c r="U2162">
        <f t="shared" si="292"/>
        <v>1</v>
      </c>
      <c r="V2162">
        <f>G2162*U2163</f>
        <v>0.19074531967502101</v>
      </c>
    </row>
    <row r="2163" spans="1:22" x14ac:dyDescent="0.15">
      <c r="A2163">
        <v>20070928</v>
      </c>
      <c r="B2163">
        <v>1.4200999999999999</v>
      </c>
      <c r="C2163">
        <v>1.4296</v>
      </c>
      <c r="D2163">
        <v>1.42</v>
      </c>
      <c r="E2163">
        <v>1.4293</v>
      </c>
      <c r="F2163">
        <v>1.11E-2</v>
      </c>
      <c r="G2163">
        <v>0.78268227330419604</v>
      </c>
      <c r="H2163">
        <v>0</v>
      </c>
      <c r="I2163">
        <f t="shared" si="289"/>
        <v>123.54692136600697</v>
      </c>
      <c r="J2163">
        <f t="shared" si="290"/>
        <v>1.4059300000000001</v>
      </c>
      <c r="K2163">
        <f t="shared" si="293"/>
        <v>1.3794133333333334</v>
      </c>
      <c r="L2163">
        <f t="shared" si="291"/>
        <v>1.3692400000000002</v>
      </c>
      <c r="M2163">
        <f t="shared" si="297"/>
        <v>1.3654600000000006</v>
      </c>
      <c r="N2163">
        <f t="shared" si="295"/>
        <v>1.3549724999999999</v>
      </c>
      <c r="O2163">
        <v>-0.230882250052479</v>
      </c>
      <c r="P2163">
        <f t="shared" si="296"/>
        <v>-0.230882250052479</v>
      </c>
      <c r="Q2163">
        <f t="shared" si="294"/>
        <v>-0.230882250052479</v>
      </c>
      <c r="R2163">
        <f>MAX(I2135:I2164)</f>
        <v>123.54692136600697</v>
      </c>
      <c r="S2163">
        <f>MIN(I2135:I2164)</f>
        <v>116.79790194996404</v>
      </c>
      <c r="T2163">
        <f>IF(J2163&gt;K2163, 1, IF(J2163&lt;K2163, -1, 0))</f>
        <v>1</v>
      </c>
      <c r="U2163">
        <f t="shared" si="292"/>
        <v>1</v>
      </c>
      <c r="V2163">
        <f>G2163*U2164</f>
        <v>0.78268227330419604</v>
      </c>
    </row>
    <row r="2164" spans="1:22" x14ac:dyDescent="0.15">
      <c r="A2164">
        <v>20071001</v>
      </c>
      <c r="B2164">
        <v>1.4248000000000001</v>
      </c>
      <c r="C2164">
        <v>1.4263999999999999</v>
      </c>
      <c r="D2164">
        <v>1.4239999999999999</v>
      </c>
      <c r="E2164">
        <v>1.4259999999999999</v>
      </c>
      <c r="F2164">
        <v>-3.3E-3</v>
      </c>
      <c r="G2164">
        <v>-0.230882250052479</v>
      </c>
      <c r="H2164">
        <v>0</v>
      </c>
      <c r="I2164">
        <f t="shared" si="289"/>
        <v>123.26167345408656</v>
      </c>
      <c r="J2164">
        <f t="shared" si="290"/>
        <v>1.4097899999999999</v>
      </c>
      <c r="K2164">
        <f t="shared" si="293"/>
        <v>1.3823266666666667</v>
      </c>
      <c r="L2164">
        <f t="shared" si="291"/>
        <v>1.3702162500000006</v>
      </c>
      <c r="M2164">
        <f t="shared" si="297"/>
        <v>1.3661880000000004</v>
      </c>
      <c r="N2164">
        <f t="shared" si="295"/>
        <v>1.355791875</v>
      </c>
      <c r="O2164">
        <v>-0.59607293127629402</v>
      </c>
      <c r="P2164">
        <f t="shared" si="296"/>
        <v>-0.59607293127629402</v>
      </c>
      <c r="Q2164">
        <f t="shared" si="294"/>
        <v>-0.59607293127629402</v>
      </c>
      <c r="R2164">
        <f>MAX(I2136:I2165)</f>
        <v>123.54692136600697</v>
      </c>
      <c r="S2164">
        <f>MIN(I2136:I2165)</f>
        <v>116.79790194996404</v>
      </c>
      <c r="T2164">
        <f>IF(J2164&gt;K2164, 1, IF(J2164&lt;K2164, -1, 0))</f>
        <v>1</v>
      </c>
      <c r="U2164">
        <f t="shared" si="292"/>
        <v>1</v>
      </c>
      <c r="V2164">
        <f>G2164*U2165</f>
        <v>-0.230882250052479</v>
      </c>
    </row>
    <row r="2165" spans="1:22" x14ac:dyDescent="0.15">
      <c r="A2165">
        <v>20071002</v>
      </c>
      <c r="B2165">
        <v>1.4184000000000001</v>
      </c>
      <c r="C2165">
        <v>1.4185000000000001</v>
      </c>
      <c r="D2165">
        <v>1.4162999999999999</v>
      </c>
      <c r="E2165">
        <v>1.4175</v>
      </c>
      <c r="F2165">
        <v>-8.5000000000000006E-3</v>
      </c>
      <c r="G2165">
        <v>-0.59607293127629402</v>
      </c>
      <c r="H2165">
        <v>0</v>
      </c>
      <c r="I2165">
        <f t="shared" si="289"/>
        <v>122.52694398398857</v>
      </c>
      <c r="J2165">
        <f t="shared" si="290"/>
        <v>1.4134</v>
      </c>
      <c r="K2165">
        <f t="shared" si="293"/>
        <v>1.3849000000000002</v>
      </c>
      <c r="L2165">
        <f t="shared" si="291"/>
        <v>1.3712450000000005</v>
      </c>
      <c r="M2165">
        <f t="shared" si="297"/>
        <v>1.3669000000000004</v>
      </c>
      <c r="N2165">
        <f t="shared" si="295"/>
        <v>1.356546875</v>
      </c>
      <c r="O2165">
        <v>-0.345679012345672</v>
      </c>
      <c r="P2165">
        <f t="shared" si="296"/>
        <v>-0.345679012345672</v>
      </c>
      <c r="Q2165">
        <f t="shared" si="294"/>
        <v>-0.345679012345672</v>
      </c>
      <c r="R2165">
        <f>MAX(I2137:I2166)</f>
        <v>123.54692136600697</v>
      </c>
      <c r="S2165">
        <f>MIN(I2137:I2166)</f>
        <v>117.35243204824279</v>
      </c>
      <c r="T2165">
        <f>IF(J2165&gt;K2165, 1, IF(J2165&lt;K2165, -1, 0))</f>
        <v>1</v>
      </c>
      <c r="U2165">
        <f t="shared" si="292"/>
        <v>1</v>
      </c>
      <c r="V2165">
        <f>G2165*U2166</f>
        <v>-0.59607293127629402</v>
      </c>
    </row>
    <row r="2166" spans="1:22" x14ac:dyDescent="0.15">
      <c r="A2166">
        <v>20071003</v>
      </c>
      <c r="B2166">
        <v>1.4209000000000001</v>
      </c>
      <c r="C2166">
        <v>1.4212</v>
      </c>
      <c r="D2166">
        <v>1.4126000000000001</v>
      </c>
      <c r="E2166">
        <v>1.4126000000000001</v>
      </c>
      <c r="F2166">
        <v>-4.8999999999999998E-3</v>
      </c>
      <c r="G2166">
        <v>-0.345679012345672</v>
      </c>
      <c r="H2166">
        <v>0</v>
      </c>
      <c r="I2166">
        <f t="shared" si="289"/>
        <v>122.1033940541674</v>
      </c>
      <c r="J2166">
        <f t="shared" si="290"/>
        <v>1.4151700000000003</v>
      </c>
      <c r="K2166">
        <f t="shared" si="293"/>
        <v>1.38717</v>
      </c>
      <c r="L2166">
        <f t="shared" si="291"/>
        <v>1.3722562500000004</v>
      </c>
      <c r="M2166">
        <f t="shared" si="297"/>
        <v>1.3675730000000004</v>
      </c>
      <c r="N2166">
        <f t="shared" si="295"/>
        <v>1.357191875</v>
      </c>
      <c r="O2166">
        <v>7.7870593232328894E-2</v>
      </c>
      <c r="P2166">
        <f t="shared" si="296"/>
        <v>7.7870593232328894E-2</v>
      </c>
      <c r="Q2166">
        <f t="shared" si="294"/>
        <v>7.7870593232328894E-2</v>
      </c>
      <c r="R2166">
        <f>MAX(I2138:I2167)</f>
        <v>123.54692136600697</v>
      </c>
      <c r="S2166">
        <f>MIN(I2138:I2167)</f>
        <v>117.56038083509732</v>
      </c>
      <c r="T2166">
        <f>IF(J2166&gt;K2166, 1, IF(J2166&lt;K2166, -1, 0))</f>
        <v>1</v>
      </c>
      <c r="U2166">
        <f t="shared" si="292"/>
        <v>1</v>
      </c>
      <c r="V2166">
        <f>G2166*U2167</f>
        <v>-0.345679012345672</v>
      </c>
    </row>
    <row r="2167" spans="1:22" x14ac:dyDescent="0.15">
      <c r="A2167">
        <v>20071004</v>
      </c>
      <c r="B2167">
        <v>1.4132</v>
      </c>
      <c r="C2167">
        <v>1.4165000000000001</v>
      </c>
      <c r="D2167">
        <v>1.4096</v>
      </c>
      <c r="E2167">
        <v>1.4137</v>
      </c>
      <c r="F2167">
        <v>1.1000000000000001E-3</v>
      </c>
      <c r="G2167">
        <v>7.7870593232328894E-2</v>
      </c>
      <c r="H2167">
        <v>0</v>
      </c>
      <c r="I2167">
        <f t="shared" si="289"/>
        <v>122.19847669147417</v>
      </c>
      <c r="J2167">
        <f t="shared" si="290"/>
        <v>1.4166099999999999</v>
      </c>
      <c r="K2167">
        <f t="shared" si="293"/>
        <v>1.389323333333333</v>
      </c>
      <c r="L2167">
        <f t="shared" si="291"/>
        <v>1.3731625000000003</v>
      </c>
      <c r="M2167">
        <f t="shared" si="297"/>
        <v>1.3681530000000004</v>
      </c>
      <c r="N2167">
        <f t="shared" si="295"/>
        <v>1.3577925</v>
      </c>
      <c r="O2167">
        <v>0.14854636768762799</v>
      </c>
      <c r="P2167">
        <f t="shared" si="296"/>
        <v>0.14854636768762799</v>
      </c>
      <c r="Q2167">
        <f t="shared" si="294"/>
        <v>0.14854636768762799</v>
      </c>
      <c r="R2167">
        <f>MAX(I2139:I2168)</f>
        <v>123.54692136600697</v>
      </c>
      <c r="S2167">
        <f>MIN(I2139:I2168)</f>
        <v>118.00227200716319</v>
      </c>
      <c r="T2167">
        <f>IF(J2167&gt;K2167, 1, IF(J2167&lt;K2167, -1, 0))</f>
        <v>1</v>
      </c>
      <c r="U2167">
        <f t="shared" si="292"/>
        <v>1</v>
      </c>
      <c r="V2167">
        <f>G2167*U2168</f>
        <v>7.7870593232328894E-2</v>
      </c>
    </row>
    <row r="2168" spans="1:22" x14ac:dyDescent="0.15">
      <c r="A2168">
        <v>20071005</v>
      </c>
      <c r="B2168">
        <v>1.415</v>
      </c>
      <c r="C2168">
        <v>1.4177</v>
      </c>
      <c r="D2168">
        <v>1.4055</v>
      </c>
      <c r="E2168">
        <v>1.4157999999999999</v>
      </c>
      <c r="F2168">
        <v>2.0999999999999999E-3</v>
      </c>
      <c r="G2168">
        <v>0.14854636768762799</v>
      </c>
      <c r="H2168">
        <v>0</v>
      </c>
      <c r="I2168">
        <f t="shared" si="289"/>
        <v>122.37999808996895</v>
      </c>
      <c r="J2168">
        <f t="shared" si="290"/>
        <v>1.4170099999999999</v>
      </c>
      <c r="K2168">
        <f t="shared" si="293"/>
        <v>1.3912999999999998</v>
      </c>
      <c r="L2168">
        <f t="shared" si="291"/>
        <v>1.3741337500000006</v>
      </c>
      <c r="M2168">
        <f t="shared" si="297"/>
        <v>1.3687310000000006</v>
      </c>
      <c r="N2168">
        <f t="shared" si="295"/>
        <v>1.3584075000000002</v>
      </c>
      <c r="O2168">
        <v>0</v>
      </c>
      <c r="P2168">
        <f t="shared" si="296"/>
        <v>0</v>
      </c>
      <c r="Q2168">
        <f t="shared" si="294"/>
        <v>0</v>
      </c>
      <c r="R2168">
        <f>MAX(I2140:I2169)</f>
        <v>123.54692136600697</v>
      </c>
      <c r="S2168">
        <f>MIN(I2140:I2169)</f>
        <v>118.00227200716319</v>
      </c>
      <c r="T2168">
        <f>IF(J2168&gt;K2168, 1, IF(J2168&lt;K2168, -1, 0))</f>
        <v>1</v>
      </c>
      <c r="U2168">
        <f t="shared" si="292"/>
        <v>1</v>
      </c>
      <c r="V2168">
        <f>G2168*U2169</f>
        <v>0.14854636768762799</v>
      </c>
    </row>
    <row r="2169" spans="1:22" x14ac:dyDescent="0.15">
      <c r="F2169">
        <v>0</v>
      </c>
      <c r="G2169">
        <v>0</v>
      </c>
      <c r="H2169">
        <v>0</v>
      </c>
      <c r="I2169">
        <f t="shared" si="289"/>
        <v>122.37999808996895</v>
      </c>
      <c r="J2169">
        <f t="shared" si="290"/>
        <v>1.41757</v>
      </c>
      <c r="K2169">
        <f t="shared" si="293"/>
        <v>1.3932666666666662</v>
      </c>
      <c r="L2169">
        <f t="shared" si="291"/>
        <v>1.3751437500000006</v>
      </c>
      <c r="M2169">
        <f t="shared" si="297"/>
        <v>1.3692800000000003</v>
      </c>
      <c r="N2169">
        <f t="shared" si="295"/>
        <v>1.3590368750000001</v>
      </c>
      <c r="O2169">
        <v>-0.26839949145359698</v>
      </c>
      <c r="P2169">
        <f t="shared" si="296"/>
        <v>-0.26839949145359698</v>
      </c>
      <c r="Q2169">
        <f t="shared" si="294"/>
        <v>-0.26839949145359698</v>
      </c>
      <c r="R2169">
        <f>MAX(I2141:I2170)</f>
        <v>123.54692136600697</v>
      </c>
      <c r="S2169">
        <f>MIN(I2141:I2170)</f>
        <v>118.00227200716319</v>
      </c>
      <c r="T2169">
        <f>IF(J2169&gt;K2169, 1, IF(J2169&lt;K2169, -1, 0))</f>
        <v>1</v>
      </c>
      <c r="U2169">
        <f t="shared" si="292"/>
        <v>1</v>
      </c>
      <c r="V2169">
        <f>G2169*U2170</f>
        <v>0</v>
      </c>
    </row>
    <row r="2170" spans="1:22" x14ac:dyDescent="0.15">
      <c r="A2170">
        <v>20071009</v>
      </c>
      <c r="B2170">
        <v>1.4058999999999999</v>
      </c>
      <c r="C2170">
        <v>1.4119999999999999</v>
      </c>
      <c r="D2170">
        <v>1.4048</v>
      </c>
      <c r="E2170">
        <v>1.4119999999999999</v>
      </c>
      <c r="F2170">
        <v>-3.8E-3</v>
      </c>
      <c r="G2170">
        <v>-0.26839949145359698</v>
      </c>
      <c r="H2170">
        <v>0</v>
      </c>
      <c r="I2170">
        <f t="shared" si="289"/>
        <v>122.05153079745455</v>
      </c>
      <c r="J2170">
        <f t="shared" si="290"/>
        <v>1.4183333333333334</v>
      </c>
      <c r="K2170">
        <f t="shared" si="293"/>
        <v>1.3941310344827582</v>
      </c>
      <c r="L2170">
        <f t="shared" si="291"/>
        <v>1.3756544303797473</v>
      </c>
      <c r="M2170">
        <f t="shared" si="297"/>
        <v>1.3694353535353534</v>
      </c>
      <c r="N2170">
        <f t="shared" si="295"/>
        <v>1.3593100628930819</v>
      </c>
      <c r="O2170">
        <v>0.212464589235136</v>
      </c>
      <c r="P2170">
        <f t="shared" si="296"/>
        <v>0.212464589235136</v>
      </c>
      <c r="Q2170">
        <f t="shared" si="294"/>
        <v>0.212464589235136</v>
      </c>
      <c r="R2170">
        <f>MAX(I2142:I2171)</f>
        <v>123.54692136600697</v>
      </c>
      <c r="S2170">
        <f>MIN(I2142:I2171)</f>
        <v>118.00227200716319</v>
      </c>
      <c r="T2170">
        <f>IF(J2170&gt;K2170, 1, IF(J2170&lt;K2170, -1, 0))</f>
        <v>1</v>
      </c>
      <c r="U2170">
        <f t="shared" si="292"/>
        <v>1</v>
      </c>
      <c r="V2170">
        <f>G2170*U2171</f>
        <v>-0.26839949145359698</v>
      </c>
    </row>
    <row r="2171" spans="1:22" x14ac:dyDescent="0.15">
      <c r="A2171">
        <v>20071010</v>
      </c>
      <c r="B2171">
        <v>1.4172</v>
      </c>
      <c r="C2171">
        <v>1.4188000000000001</v>
      </c>
      <c r="D2171">
        <v>1.4148000000000001</v>
      </c>
      <c r="E2171">
        <v>1.415</v>
      </c>
      <c r="F2171">
        <v>3.0000000000000001E-3</v>
      </c>
      <c r="G2171">
        <v>0.212464589235136</v>
      </c>
      <c r="H2171">
        <v>0</v>
      </c>
      <c r="I2171">
        <f t="shared" si="289"/>
        <v>122.31084708101857</v>
      </c>
      <c r="J2171">
        <f t="shared" si="290"/>
        <v>1.4178444444444445</v>
      </c>
      <c r="K2171">
        <f t="shared" si="293"/>
        <v>1.395710344827586</v>
      </c>
      <c r="L2171">
        <f t="shared" si="291"/>
        <v>1.3765417721518991</v>
      </c>
      <c r="M2171">
        <f t="shared" si="297"/>
        <v>1.3700525252525253</v>
      </c>
      <c r="N2171">
        <f t="shared" si="295"/>
        <v>1.3599257861635223</v>
      </c>
      <c r="O2171">
        <v>0.57950530035335601</v>
      </c>
      <c r="P2171">
        <f t="shared" si="296"/>
        <v>0.57950530035335601</v>
      </c>
      <c r="Q2171">
        <f t="shared" si="294"/>
        <v>0.57950530035335601</v>
      </c>
      <c r="R2171">
        <f>MAX(I2143:I2172)</f>
        <v>123.54692136600697</v>
      </c>
      <c r="S2171">
        <f>MIN(I2143:I2172)</f>
        <v>118.00227200716319</v>
      </c>
      <c r="T2171">
        <f>IF(J2171&gt;K2171, 1, IF(J2171&lt;K2171, -1, 0))</f>
        <v>1</v>
      </c>
      <c r="U2171">
        <f t="shared" si="292"/>
        <v>1</v>
      </c>
      <c r="V2171">
        <f>G2171*U2172</f>
        <v>0.212464589235136</v>
      </c>
    </row>
    <row r="2172" spans="1:22" x14ac:dyDescent="0.15">
      <c r="A2172">
        <v>20071011</v>
      </c>
      <c r="B2172">
        <v>1.4208000000000001</v>
      </c>
      <c r="C2172">
        <v>1.4260999999999999</v>
      </c>
      <c r="D2172">
        <v>1.4176</v>
      </c>
      <c r="E2172">
        <v>1.4232</v>
      </c>
      <c r="F2172">
        <v>8.2000000000000007E-3</v>
      </c>
      <c r="G2172">
        <v>0.57950530035335601</v>
      </c>
      <c r="H2172">
        <v>0</v>
      </c>
      <c r="I2172">
        <f t="shared" si="289"/>
        <v>123.01964492276015</v>
      </c>
      <c r="J2172">
        <f t="shared" si="290"/>
        <v>1.4177888888888885</v>
      </c>
      <c r="K2172">
        <f t="shared" si="293"/>
        <v>1.3974620689655168</v>
      </c>
      <c r="L2172">
        <f t="shared" si="291"/>
        <v>1.3774240506329118</v>
      </c>
      <c r="M2172">
        <f t="shared" si="297"/>
        <v>1.3706868686868687</v>
      </c>
      <c r="N2172">
        <f t="shared" si="295"/>
        <v>1.360537106918239</v>
      </c>
      <c r="O2172">
        <v>-0.28105677346824098</v>
      </c>
      <c r="P2172">
        <f t="shared" si="296"/>
        <v>-0.28105677346824098</v>
      </c>
      <c r="Q2172">
        <f t="shared" si="294"/>
        <v>-0.28105677346824098</v>
      </c>
      <c r="R2172">
        <f>MAX(I2144:I2173)</f>
        <v>123.54692136600697</v>
      </c>
      <c r="S2172">
        <f>MIN(I2144:I2173)</f>
        <v>118.00227200716319</v>
      </c>
      <c r="T2172">
        <f>IF(J2172&gt;K2172, 1, IF(J2172&lt;K2172, -1, 0))</f>
        <v>1</v>
      </c>
      <c r="U2172">
        <f t="shared" si="292"/>
        <v>1</v>
      </c>
      <c r="V2172">
        <f>G2172*U2173</f>
        <v>0.57950530035335601</v>
      </c>
    </row>
    <row r="2173" spans="1:22" x14ac:dyDescent="0.15">
      <c r="A2173">
        <v>20071012</v>
      </c>
      <c r="B2173">
        <v>1.4197</v>
      </c>
      <c r="C2173">
        <v>1.4218</v>
      </c>
      <c r="D2173">
        <v>1.4177999999999999</v>
      </c>
      <c r="E2173">
        <v>1.4192</v>
      </c>
      <c r="F2173">
        <v>-4.0000000000000001E-3</v>
      </c>
      <c r="G2173">
        <v>-0.28105677346824098</v>
      </c>
      <c r="H2173">
        <v>0</v>
      </c>
      <c r="I2173">
        <f t="shared" si="289"/>
        <v>122.67388987800815</v>
      </c>
      <c r="J2173">
        <f t="shared" si="290"/>
        <v>1.4183444444444442</v>
      </c>
      <c r="K2173">
        <f t="shared" si="293"/>
        <v>1.3993999999999998</v>
      </c>
      <c r="L2173">
        <f t="shared" si="291"/>
        <v>1.3783962025316459</v>
      </c>
      <c r="M2173">
        <f t="shared" si="297"/>
        <v>1.3714434343434347</v>
      </c>
      <c r="N2173">
        <f t="shared" si="295"/>
        <v>1.3611886792452832</v>
      </c>
      <c r="O2173">
        <v>0.17615558060879</v>
      </c>
      <c r="P2173">
        <f t="shared" si="296"/>
        <v>0.17615558060879</v>
      </c>
      <c r="Q2173">
        <f t="shared" si="294"/>
        <v>0.17615558060879</v>
      </c>
      <c r="R2173">
        <f>MAX(I2145:I2174)</f>
        <v>123.54692136600697</v>
      </c>
      <c r="S2173">
        <f>MIN(I2145:I2174)</f>
        <v>118.00227200716319</v>
      </c>
      <c r="T2173">
        <f>IF(J2173&gt;K2173, 1, IF(J2173&lt;K2173, -1, 0))</f>
        <v>1</v>
      </c>
      <c r="U2173">
        <f t="shared" si="292"/>
        <v>1</v>
      </c>
      <c r="V2173">
        <f>G2173*U2174</f>
        <v>-0.28105677346824098</v>
      </c>
    </row>
    <row r="2174" spans="1:22" x14ac:dyDescent="0.15">
      <c r="A2174">
        <v>20071015</v>
      </c>
      <c r="B2174">
        <v>1.4241999999999999</v>
      </c>
      <c r="C2174">
        <v>1.4249000000000001</v>
      </c>
      <c r="D2174">
        <v>1.4216</v>
      </c>
      <c r="E2174">
        <v>1.4217</v>
      </c>
      <c r="F2174">
        <v>2.5000000000000001E-3</v>
      </c>
      <c r="G2174">
        <v>0.17615558060879</v>
      </c>
      <c r="H2174">
        <v>0</v>
      </c>
      <c r="I2174">
        <f t="shared" si="289"/>
        <v>122.88998678097815</v>
      </c>
      <c r="J2174">
        <f t="shared" si="290"/>
        <v>1.4172222222222224</v>
      </c>
      <c r="K2174">
        <f t="shared" si="293"/>
        <v>1.4012793103448273</v>
      </c>
      <c r="L2174">
        <f t="shared" si="291"/>
        <v>1.3793253164556967</v>
      </c>
      <c r="M2174">
        <f t="shared" si="297"/>
        <v>1.3721737373737375</v>
      </c>
      <c r="N2174">
        <f t="shared" si="295"/>
        <v>1.3617779874213838</v>
      </c>
      <c r="O2174">
        <v>-0.239150313005562</v>
      </c>
      <c r="P2174">
        <f t="shared" si="296"/>
        <v>-0.239150313005562</v>
      </c>
      <c r="Q2174">
        <f t="shared" si="294"/>
        <v>-0.239150313005562</v>
      </c>
      <c r="R2174">
        <f>MAX(I2146:I2175)</f>
        <v>123.54692136600697</v>
      </c>
      <c r="S2174">
        <f>MIN(I2146:I2175)</f>
        <v>118.357517851373</v>
      </c>
      <c r="T2174">
        <f>IF(J2174&gt;K2174, 1, IF(J2174&lt;K2174, -1, 0))</f>
        <v>1</v>
      </c>
      <c r="U2174">
        <f t="shared" si="292"/>
        <v>1</v>
      </c>
      <c r="V2174">
        <f>G2174*U2175</f>
        <v>0.17615558060879</v>
      </c>
    </row>
    <row r="2175" spans="1:22" x14ac:dyDescent="0.15">
      <c r="A2175">
        <v>20071016</v>
      </c>
      <c r="B2175">
        <v>1.4164000000000001</v>
      </c>
      <c r="C2175">
        <v>1.4211</v>
      </c>
      <c r="D2175">
        <v>1.4164000000000001</v>
      </c>
      <c r="E2175">
        <v>1.4182999999999999</v>
      </c>
      <c r="F2175">
        <v>-3.3999999999999998E-3</v>
      </c>
      <c r="G2175">
        <v>-0.239150313005562</v>
      </c>
      <c r="H2175">
        <v>0</v>
      </c>
      <c r="I2175">
        <f t="shared" si="289"/>
        <v>122.59609499293894</v>
      </c>
      <c r="J2175">
        <f t="shared" si="290"/>
        <v>1.4167444444444444</v>
      </c>
      <c r="K2175">
        <f t="shared" si="293"/>
        <v>1.4032448275862066</v>
      </c>
      <c r="L2175">
        <f t="shared" si="291"/>
        <v>1.3803253164556966</v>
      </c>
      <c r="M2175">
        <f t="shared" si="297"/>
        <v>1.3729272727272732</v>
      </c>
      <c r="N2175">
        <f t="shared" si="295"/>
        <v>1.3623911949685534</v>
      </c>
      <c r="O2175">
        <v>0.14806458436157499</v>
      </c>
      <c r="P2175">
        <f t="shared" si="296"/>
        <v>0.14806458436157499</v>
      </c>
      <c r="Q2175">
        <f t="shared" si="294"/>
        <v>0.14806458436157499</v>
      </c>
      <c r="R2175">
        <f>MAX(I2147:I2176)</f>
        <v>123.54692136600697</v>
      </c>
      <c r="S2175">
        <f>MIN(I2147:I2176)</f>
        <v>118.62611836772676</v>
      </c>
      <c r="T2175">
        <f>IF(J2175&gt;K2175, 1, IF(J2175&lt;K2175, -1, 0))</f>
        <v>1</v>
      </c>
      <c r="U2175">
        <f t="shared" si="292"/>
        <v>1</v>
      </c>
      <c r="V2175">
        <f>G2175*U2176</f>
        <v>-0.239150313005562</v>
      </c>
    </row>
    <row r="2176" spans="1:22" x14ac:dyDescent="0.15">
      <c r="A2176">
        <v>20071017</v>
      </c>
      <c r="B2176">
        <v>1.4212</v>
      </c>
      <c r="C2176">
        <v>1.4240999999999999</v>
      </c>
      <c r="D2176">
        <v>1.4200999999999999</v>
      </c>
      <c r="E2176">
        <v>1.4204000000000001</v>
      </c>
      <c r="F2176">
        <v>2.0999999999999999E-3</v>
      </c>
      <c r="G2176">
        <v>0.14806458436157499</v>
      </c>
      <c r="H2176">
        <v>0</v>
      </c>
      <c r="I2176">
        <f t="shared" si="289"/>
        <v>122.77761639143377</v>
      </c>
      <c r="J2176">
        <f t="shared" si="290"/>
        <v>1.4168333333333334</v>
      </c>
      <c r="K2176">
        <f t="shared" si="293"/>
        <v>1.4051896551724139</v>
      </c>
      <c r="L2176">
        <f t="shared" si="291"/>
        <v>1.3811860759493675</v>
      </c>
      <c r="M2176">
        <f t="shared" si="297"/>
        <v>1.3736727272727272</v>
      </c>
      <c r="N2176">
        <f t="shared" si="295"/>
        <v>1.363006289308176</v>
      </c>
      <c r="O2176">
        <v>0.75330892706279395</v>
      </c>
      <c r="P2176">
        <f t="shared" si="296"/>
        <v>0.75330892706279395</v>
      </c>
      <c r="Q2176">
        <f t="shared" si="294"/>
        <v>0.75330892706279395</v>
      </c>
      <c r="R2176">
        <f>MAX(I2148:I2177)</f>
        <v>123.70251113614536</v>
      </c>
      <c r="S2176">
        <f>MIN(I2148:I2177)</f>
        <v>119.33661005614641</v>
      </c>
      <c r="T2176">
        <f>IF(J2176&gt;K2176, 1, IF(J2176&lt;K2176, -1, 0))</f>
        <v>1</v>
      </c>
      <c r="U2176">
        <f t="shared" si="292"/>
        <v>1</v>
      </c>
      <c r="V2176">
        <f>G2176*U2177</f>
        <v>0.14806458436157499</v>
      </c>
    </row>
    <row r="2177" spans="1:22" x14ac:dyDescent="0.15">
      <c r="A2177">
        <v>20071018</v>
      </c>
      <c r="B2177">
        <v>1.4308000000000001</v>
      </c>
      <c r="C2177">
        <v>1.4314</v>
      </c>
      <c r="D2177">
        <v>1.4294</v>
      </c>
      <c r="E2177">
        <v>1.4311</v>
      </c>
      <c r="F2177">
        <v>1.0699999999999999E-2</v>
      </c>
      <c r="G2177">
        <v>0.75330892706279395</v>
      </c>
      <c r="H2177">
        <v>0</v>
      </c>
      <c r="I2177">
        <f t="shared" si="289"/>
        <v>123.70251113614536</v>
      </c>
      <c r="J2177">
        <f t="shared" si="290"/>
        <v>1.4177000000000002</v>
      </c>
      <c r="K2177">
        <f t="shared" si="293"/>
        <v>1.4070655172413795</v>
      </c>
      <c r="L2177">
        <f t="shared" si="291"/>
        <v>1.3820734177215195</v>
      </c>
      <c r="M2177">
        <f t="shared" si="297"/>
        <v>1.3744222222222227</v>
      </c>
      <c r="N2177">
        <f t="shared" si="295"/>
        <v>1.3636383647798742</v>
      </c>
      <c r="O2177">
        <v>0</v>
      </c>
      <c r="P2177">
        <f t="shared" si="296"/>
        <v>0</v>
      </c>
      <c r="Q2177">
        <f t="shared" si="294"/>
        <v>0</v>
      </c>
      <c r="R2177">
        <f>MAX(I2149:I2178)</f>
        <v>123.70251113614536</v>
      </c>
      <c r="S2177">
        <f>MIN(I2149:I2178)</f>
        <v>119.64853323642821</v>
      </c>
      <c r="T2177">
        <f>IF(J2177&gt;K2177, 1, IF(J2177&lt;K2177, -1, 0))</f>
        <v>1</v>
      </c>
      <c r="U2177">
        <f t="shared" si="292"/>
        <v>1</v>
      </c>
      <c r="V2177">
        <f>G2177*U2178</f>
        <v>0.75330892706279395</v>
      </c>
    </row>
    <row r="2178" spans="1:22" x14ac:dyDescent="0.15">
      <c r="A2178">
        <v>20071019</v>
      </c>
      <c r="B2178">
        <v>1.4305000000000001</v>
      </c>
      <c r="C2178">
        <v>1.4317</v>
      </c>
      <c r="D2178">
        <v>1.4259999999999999</v>
      </c>
      <c r="E2178">
        <v>1.4311</v>
      </c>
      <c r="F2178">
        <v>0</v>
      </c>
      <c r="G2178">
        <v>0</v>
      </c>
      <c r="H2178">
        <v>0</v>
      </c>
      <c r="I2178">
        <f t="shared" si="289"/>
        <v>123.70251113614536</v>
      </c>
      <c r="J2178">
        <f t="shared" si="290"/>
        <v>1.4196333333333335</v>
      </c>
      <c r="K2178">
        <f t="shared" si="293"/>
        <v>1.4092034482758622</v>
      </c>
      <c r="L2178">
        <f t="shared" si="291"/>
        <v>1.3830949367088612</v>
      </c>
      <c r="M2178">
        <f t="shared" si="297"/>
        <v>1.3752808080808083</v>
      </c>
      <c r="N2178">
        <f t="shared" si="295"/>
        <v>1.3643955974842767</v>
      </c>
      <c r="O2178">
        <v>-0.97826846481727403</v>
      </c>
      <c r="P2178">
        <f t="shared" si="296"/>
        <v>-0.97826846481727403</v>
      </c>
      <c r="Q2178">
        <f t="shared" si="294"/>
        <v>-0.97826846481727403</v>
      </c>
      <c r="R2178">
        <f>MAX(I2150:I2179)</f>
        <v>123.70251113614536</v>
      </c>
      <c r="S2178">
        <f>MIN(I2150:I2179)</f>
        <v>119.89056176775459</v>
      </c>
      <c r="T2178">
        <f>IF(J2178&gt;K2178, 1, IF(J2178&lt;K2178, -1, 0))</f>
        <v>1</v>
      </c>
      <c r="U2178">
        <f t="shared" si="292"/>
        <v>1</v>
      </c>
      <c r="V2178">
        <f>G2178*U2179</f>
        <v>0</v>
      </c>
    </row>
    <row r="2179" spans="1:22" x14ac:dyDescent="0.15">
      <c r="A2179">
        <v>20071022</v>
      </c>
      <c r="B2179">
        <v>1.4177</v>
      </c>
      <c r="C2179">
        <v>1.4215</v>
      </c>
      <c r="D2179">
        <v>1.4145000000000001</v>
      </c>
      <c r="E2179">
        <v>1.4171</v>
      </c>
      <c r="F2179">
        <v>-1.4E-2</v>
      </c>
      <c r="G2179">
        <v>-0.97826846481727403</v>
      </c>
      <c r="H2179">
        <v>0</v>
      </c>
      <c r="I2179">
        <f t="shared" si="289"/>
        <v>122.49236847951337</v>
      </c>
      <c r="J2179">
        <f t="shared" si="290"/>
        <v>1.4213333333333336</v>
      </c>
      <c r="K2179">
        <f t="shared" si="293"/>
        <v>1.4110586206896556</v>
      </c>
      <c r="L2179">
        <f t="shared" si="291"/>
        <v>1.3841443037974686</v>
      </c>
      <c r="M2179">
        <f t="shared" si="297"/>
        <v>1.3761616161616164</v>
      </c>
      <c r="N2179">
        <f t="shared" si="295"/>
        <v>1.3651396226415093</v>
      </c>
      <c r="O2179">
        <v>0.65626984687035905</v>
      </c>
      <c r="P2179">
        <f t="shared" si="296"/>
        <v>0.65626984687035905</v>
      </c>
      <c r="Q2179">
        <f t="shared" si="294"/>
        <v>0.65626984687035905</v>
      </c>
      <c r="R2179">
        <f>MAX(I2151:I2180)</f>
        <v>123.70251113614536</v>
      </c>
      <c r="S2179">
        <f>MIN(I2151:I2180)</f>
        <v>120.1412341751998</v>
      </c>
      <c r="T2179">
        <f>IF(J2179&gt;K2179, 1, IF(J2179&lt;K2179, -1, 0))</f>
        <v>1</v>
      </c>
      <c r="U2179">
        <f t="shared" si="292"/>
        <v>1</v>
      </c>
      <c r="V2179">
        <f>G2179*U2180</f>
        <v>0.97826846481727403</v>
      </c>
    </row>
    <row r="2180" spans="1:22" x14ac:dyDescent="0.15">
      <c r="A2180">
        <v>20071023</v>
      </c>
      <c r="B2180">
        <v>1.4266000000000001</v>
      </c>
      <c r="C2180">
        <v>1.4280999999999999</v>
      </c>
      <c r="D2180">
        <v>1.4246000000000001</v>
      </c>
      <c r="E2180">
        <v>1.4263999999999999</v>
      </c>
      <c r="F2180">
        <v>9.2999999999999992E-3</v>
      </c>
      <c r="G2180">
        <v>0.65626984687035905</v>
      </c>
      <c r="H2180">
        <v>0</v>
      </c>
      <c r="I2180">
        <f t="shared" ref="I2180:I2243" si="298">I2179*(1+G2180/100)</f>
        <v>123.29624895856175</v>
      </c>
      <c r="J2180">
        <f t="shared" si="290"/>
        <v>1.4209100000000001</v>
      </c>
      <c r="K2180">
        <f t="shared" si="293"/>
        <v>1.412306896551724</v>
      </c>
      <c r="L2180">
        <f t="shared" si="291"/>
        <v>1.3850341772151902</v>
      </c>
      <c r="M2180">
        <f t="shared" si="297"/>
        <v>1.3768767676767679</v>
      </c>
      <c r="N2180">
        <f t="shared" si="295"/>
        <v>1.3657578616352199</v>
      </c>
      <c r="O2180">
        <v>3.50532809871121E-2</v>
      </c>
      <c r="P2180">
        <f t="shared" si="296"/>
        <v>3.50532809871121E-2</v>
      </c>
      <c r="Q2180">
        <f t="shared" si="294"/>
        <v>3.50532809871121E-2</v>
      </c>
      <c r="R2180">
        <f>MAX(I2152:I2181)</f>
        <v>123.70251113614536</v>
      </c>
      <c r="S2180">
        <f>MIN(I2152:I2181)</f>
        <v>120.1412341751998</v>
      </c>
      <c r="T2180">
        <f>IF(J2180&gt;K2180, 1, IF(J2180&lt;K2180, -1, 0))</f>
        <v>1</v>
      </c>
      <c r="U2180">
        <f t="shared" si="292"/>
        <v>-1</v>
      </c>
      <c r="V2180">
        <f>G2180*U2181</f>
        <v>-0.65626984687035905</v>
      </c>
    </row>
    <row r="2181" spans="1:22" x14ac:dyDescent="0.15">
      <c r="A2181">
        <v>20071024</v>
      </c>
      <c r="B2181">
        <v>1.4239999999999999</v>
      </c>
      <c r="C2181">
        <v>1.427</v>
      </c>
      <c r="D2181">
        <v>1.4219999999999999</v>
      </c>
      <c r="E2181">
        <v>1.4269000000000001</v>
      </c>
      <c r="F2181">
        <v>5.0000000000000001E-4</v>
      </c>
      <c r="G2181">
        <v>3.50532809871121E-2</v>
      </c>
      <c r="H2181">
        <v>0</v>
      </c>
      <c r="I2181">
        <f t="shared" si="298"/>
        <v>123.33946833915577</v>
      </c>
      <c r="J2181">
        <f t="shared" si="290"/>
        <v>1.4223500000000002</v>
      </c>
      <c r="K2181">
        <f t="shared" si="293"/>
        <v>1.4136655172413792</v>
      </c>
      <c r="L2181">
        <f t="shared" si="291"/>
        <v>1.3859151898734179</v>
      </c>
      <c r="M2181">
        <f t="shared" si="297"/>
        <v>1.3776969696969703</v>
      </c>
      <c r="N2181">
        <f t="shared" si="295"/>
        <v>1.3664635220125785</v>
      </c>
      <c r="O2181">
        <v>0.42750017520498901</v>
      </c>
      <c r="P2181">
        <f t="shared" si="296"/>
        <v>0.42750017520498901</v>
      </c>
      <c r="Q2181">
        <f t="shared" si="294"/>
        <v>0.42750017520498901</v>
      </c>
      <c r="R2181">
        <f>MAX(I2153:I2182)</f>
        <v>123.86674478240256</v>
      </c>
      <c r="S2181">
        <f>MIN(I2153:I2182)</f>
        <v>120.1412341751998</v>
      </c>
      <c r="T2181">
        <f>IF(J2181&gt;K2181, 1, IF(J2181&lt;K2181, -1, 0))</f>
        <v>1</v>
      </c>
      <c r="U2181">
        <f t="shared" si="292"/>
        <v>-1</v>
      </c>
      <c r="V2181">
        <f>G2181*U2182</f>
        <v>-3.50532809871121E-2</v>
      </c>
    </row>
    <row r="2182" spans="1:22" x14ac:dyDescent="0.15">
      <c r="A2182">
        <v>20071025</v>
      </c>
      <c r="B2182">
        <v>1.4315</v>
      </c>
      <c r="C2182">
        <v>1.4339999999999999</v>
      </c>
      <c r="D2182">
        <v>1.4297</v>
      </c>
      <c r="E2182">
        <v>1.4330000000000001</v>
      </c>
      <c r="F2182">
        <v>6.1000000000000004E-3</v>
      </c>
      <c r="G2182">
        <v>0.42750017520498901</v>
      </c>
      <c r="H2182">
        <v>0</v>
      </c>
      <c r="I2182">
        <f t="shared" si="298"/>
        <v>123.86674478240256</v>
      </c>
      <c r="J2182">
        <f t="shared" si="290"/>
        <v>1.4235399999999998</v>
      </c>
      <c r="K2182">
        <f t="shared" si="293"/>
        <v>1.4147758620689657</v>
      </c>
      <c r="L2182">
        <f t="shared" si="291"/>
        <v>1.3866873417721521</v>
      </c>
      <c r="M2182">
        <f t="shared" si="297"/>
        <v>1.3784787878787879</v>
      </c>
      <c r="N2182">
        <f t="shared" si="295"/>
        <v>1.36718679245283</v>
      </c>
      <c r="O2182">
        <v>0.46057222609908899</v>
      </c>
      <c r="P2182">
        <f t="shared" si="296"/>
        <v>0.46057222609908899</v>
      </c>
      <c r="Q2182">
        <f t="shared" si="294"/>
        <v>0.46057222609908899</v>
      </c>
      <c r="R2182">
        <f>MAX(I2154:I2183)</f>
        <v>124.43724060624336</v>
      </c>
      <c r="S2182">
        <f>MIN(I2154:I2183)</f>
        <v>120.1412341751998</v>
      </c>
      <c r="T2182">
        <f>IF(J2182&gt;K2182, 1, IF(J2182&lt;K2182, -1, 0))</f>
        <v>1</v>
      </c>
      <c r="U2182">
        <f t="shared" si="292"/>
        <v>-1</v>
      </c>
      <c r="V2182">
        <f>G2182*U2183</f>
        <v>-0.42750017520498901</v>
      </c>
    </row>
    <row r="2183" spans="1:22" x14ac:dyDescent="0.15">
      <c r="A2183">
        <v>20071026</v>
      </c>
      <c r="B2183">
        <v>1.4386000000000001</v>
      </c>
      <c r="C2183">
        <v>1.4398</v>
      </c>
      <c r="D2183">
        <v>1.4375</v>
      </c>
      <c r="E2183">
        <v>1.4396</v>
      </c>
      <c r="F2183">
        <v>6.6E-3</v>
      </c>
      <c r="G2183">
        <v>0.46057222609908899</v>
      </c>
      <c r="H2183">
        <v>0</v>
      </c>
      <c r="I2183">
        <f t="shared" si="298"/>
        <v>124.43724060624336</v>
      </c>
      <c r="J2183">
        <f t="shared" si="290"/>
        <v>1.4245199999999998</v>
      </c>
      <c r="K2183">
        <f t="shared" si="293"/>
        <v>1.416193103448276</v>
      </c>
      <c r="L2183">
        <f t="shared" si="291"/>
        <v>1.3875443037974686</v>
      </c>
      <c r="M2183">
        <f t="shared" si="297"/>
        <v>1.3792878787878791</v>
      </c>
      <c r="N2183">
        <f t="shared" si="295"/>
        <v>1.3679025157232703</v>
      </c>
      <c r="O2183">
        <v>0.27090858571825599</v>
      </c>
      <c r="P2183">
        <f t="shared" si="296"/>
        <v>0.27090858571825599</v>
      </c>
      <c r="Q2183">
        <f t="shared" si="294"/>
        <v>0.27090858571825599</v>
      </c>
      <c r="R2183">
        <f>MAX(I2155:I2184)</f>
        <v>124.77435177487656</v>
      </c>
      <c r="S2183">
        <f>MIN(I2155:I2184)</f>
        <v>120.85867589306021</v>
      </c>
      <c r="T2183">
        <f>IF(J2183&gt;K2183, 1, IF(J2183&lt;K2183, -1, 0))</f>
        <v>1</v>
      </c>
      <c r="U2183">
        <f t="shared" si="292"/>
        <v>-1</v>
      </c>
      <c r="V2183">
        <f>G2183*U2184</f>
        <v>-0.46057222609908899</v>
      </c>
    </row>
    <row r="2184" spans="1:22" x14ac:dyDescent="0.15">
      <c r="A2184">
        <v>20071029</v>
      </c>
      <c r="B2184">
        <v>1.4413</v>
      </c>
      <c r="C2184">
        <v>1.4436</v>
      </c>
      <c r="D2184">
        <v>1.4389000000000001</v>
      </c>
      <c r="E2184">
        <v>1.4435</v>
      </c>
      <c r="F2184">
        <v>3.8999999999999998E-3</v>
      </c>
      <c r="G2184">
        <v>0.27090858571825599</v>
      </c>
      <c r="H2184">
        <v>0</v>
      </c>
      <c r="I2184">
        <f t="shared" si="298"/>
        <v>124.77435177487656</v>
      </c>
      <c r="J2184">
        <f t="shared" si="290"/>
        <v>1.4265599999999998</v>
      </c>
      <c r="K2184">
        <f t="shared" si="293"/>
        <v>1.4178793103448275</v>
      </c>
      <c r="L2184">
        <f t="shared" si="291"/>
        <v>1.3885113924050638</v>
      </c>
      <c r="M2184">
        <f t="shared" si="297"/>
        <v>1.3801808080808087</v>
      </c>
      <c r="N2184">
        <f t="shared" si="295"/>
        <v>1.3686257861635218</v>
      </c>
      <c r="O2184">
        <v>6.9276065119493593E-2</v>
      </c>
      <c r="P2184">
        <f t="shared" si="296"/>
        <v>6.9276065119493593E-2</v>
      </c>
      <c r="Q2184">
        <f t="shared" si="294"/>
        <v>6.9276065119493593E-2</v>
      </c>
      <c r="R2184">
        <f>MAX(I2156:I2185)</f>
        <v>124.86079053606454</v>
      </c>
      <c r="S2184">
        <f>MIN(I2156:I2185)</f>
        <v>120.85867589306021</v>
      </c>
      <c r="T2184">
        <f>IF(J2184&gt;K2184, 1, IF(J2184&lt;K2184, -1, 0))</f>
        <v>1</v>
      </c>
      <c r="U2184">
        <f t="shared" si="292"/>
        <v>-1</v>
      </c>
      <c r="V2184">
        <f>G2184*U2185</f>
        <v>-0.27090858571825599</v>
      </c>
    </row>
    <row r="2185" spans="1:22" x14ac:dyDescent="0.15">
      <c r="A2185">
        <v>20071030</v>
      </c>
      <c r="B2185">
        <v>1.4401999999999999</v>
      </c>
      <c r="C2185">
        <v>1.4444999999999999</v>
      </c>
      <c r="D2185">
        <v>1.4401999999999999</v>
      </c>
      <c r="E2185">
        <v>1.4444999999999999</v>
      </c>
      <c r="F2185">
        <v>1E-3</v>
      </c>
      <c r="G2185">
        <v>6.9276065119493593E-2</v>
      </c>
      <c r="H2185">
        <v>0</v>
      </c>
      <c r="I2185">
        <f t="shared" si="298"/>
        <v>124.86079053606454</v>
      </c>
      <c r="J2185">
        <f t="shared" si="290"/>
        <v>1.4287399999999999</v>
      </c>
      <c r="K2185">
        <f t="shared" si="293"/>
        <v>1.4197275862068965</v>
      </c>
      <c r="L2185">
        <f t="shared" si="291"/>
        <v>1.3895012658227852</v>
      </c>
      <c r="M2185">
        <f t="shared" si="297"/>
        <v>1.3811888888888895</v>
      </c>
      <c r="N2185">
        <f t="shared" si="295"/>
        <v>1.3693534591194969</v>
      </c>
      <c r="O2185">
        <v>0.44998269297335902</v>
      </c>
      <c r="P2185">
        <f t="shared" si="296"/>
        <v>0.44998269297335902</v>
      </c>
      <c r="Q2185">
        <f t="shared" si="294"/>
        <v>0.44998269297335902</v>
      </c>
      <c r="R2185">
        <f>MAX(I2157:I2186)</f>
        <v>125.42264248378655</v>
      </c>
      <c r="S2185">
        <f>MIN(I2157:I2186)</f>
        <v>121.85272164672219</v>
      </c>
      <c r="T2185">
        <f>IF(J2185&gt;K2185, 1, IF(J2185&lt;K2185, -1, 0))</f>
        <v>1</v>
      </c>
      <c r="U2185">
        <f t="shared" si="292"/>
        <v>-1</v>
      </c>
      <c r="V2185">
        <f>G2185*U2186</f>
        <v>-6.9276065119493593E-2</v>
      </c>
    </row>
    <row r="2186" spans="1:22" x14ac:dyDescent="0.15">
      <c r="A2186">
        <v>20071031</v>
      </c>
      <c r="B2186">
        <v>1.4454</v>
      </c>
      <c r="C2186">
        <v>1.4510000000000001</v>
      </c>
      <c r="D2186">
        <v>1.444</v>
      </c>
      <c r="E2186">
        <v>1.4510000000000001</v>
      </c>
      <c r="F2186">
        <v>6.4999999999999997E-3</v>
      </c>
      <c r="G2186">
        <v>0.44998269297335902</v>
      </c>
      <c r="H2186">
        <v>0</v>
      </c>
      <c r="I2186">
        <f t="shared" si="298"/>
        <v>125.42264248378655</v>
      </c>
      <c r="J2186">
        <f t="shared" si="290"/>
        <v>1.4313600000000002</v>
      </c>
      <c r="K2186">
        <f t="shared" si="293"/>
        <v>1.4212689655172417</v>
      </c>
      <c r="L2186">
        <f t="shared" si="291"/>
        <v>1.3905025316455699</v>
      </c>
      <c r="M2186">
        <f t="shared" si="297"/>
        <v>1.3822787878787883</v>
      </c>
      <c r="N2186">
        <f t="shared" si="295"/>
        <v>1.3700849056603774</v>
      </c>
      <c r="O2186">
        <v>-0.282563749138525</v>
      </c>
      <c r="P2186">
        <f t="shared" si="296"/>
        <v>-0.282563749138525</v>
      </c>
      <c r="Q2186">
        <f t="shared" si="294"/>
        <v>-0.282563749138525</v>
      </c>
      <c r="R2186">
        <f>MAX(I2158:I2187)</f>
        <v>125.42264248378655</v>
      </c>
      <c r="S2186">
        <f>MIN(I2158:I2187)</f>
        <v>121.89594102731618</v>
      </c>
      <c r="T2186">
        <f>IF(J2186&gt;K2186, 1, IF(J2186&lt;K2186, -1, 0))</f>
        <v>1</v>
      </c>
      <c r="U2186">
        <f t="shared" si="292"/>
        <v>-1</v>
      </c>
      <c r="V2186">
        <f>G2186*U2187</f>
        <v>-0.44998269297335902</v>
      </c>
    </row>
    <row r="2187" spans="1:22" x14ac:dyDescent="0.15">
      <c r="A2187">
        <v>20071101</v>
      </c>
      <c r="B2187">
        <v>1.4434</v>
      </c>
      <c r="C2187">
        <v>1.4475</v>
      </c>
      <c r="D2187">
        <v>1.4415</v>
      </c>
      <c r="E2187">
        <v>1.4469000000000001</v>
      </c>
      <c r="F2187">
        <v>-4.1000000000000003E-3</v>
      </c>
      <c r="G2187">
        <v>-0.282563749138525</v>
      </c>
      <c r="H2187">
        <v>0</v>
      </c>
      <c r="I2187">
        <f t="shared" si="298"/>
        <v>125.06824356291575</v>
      </c>
      <c r="J2187">
        <f t="shared" si="290"/>
        <v>1.43442</v>
      </c>
      <c r="K2187">
        <f t="shared" si="293"/>
        <v>1.4230896551724139</v>
      </c>
      <c r="L2187">
        <f t="shared" si="291"/>
        <v>1.3914506329113927</v>
      </c>
      <c r="M2187">
        <f t="shared" si="297"/>
        <v>1.3833989898989902</v>
      </c>
      <c r="N2187">
        <f t="shared" si="295"/>
        <v>1.3708100628930817</v>
      </c>
      <c r="O2187">
        <v>0.26263045130969798</v>
      </c>
      <c r="P2187">
        <f t="shared" si="296"/>
        <v>0.26263045130969798</v>
      </c>
      <c r="Q2187">
        <f t="shared" si="294"/>
        <v>0.26263045130969798</v>
      </c>
      <c r="R2187">
        <f>MAX(I2159:I2188)</f>
        <v>125.42264248378655</v>
      </c>
      <c r="S2187">
        <f>MIN(I2159:I2188)</f>
        <v>121.93916040791019</v>
      </c>
      <c r="T2187">
        <f>IF(J2187&gt;K2187, 1, IF(J2187&lt;K2187, -1, 0))</f>
        <v>1</v>
      </c>
      <c r="U2187">
        <f t="shared" si="292"/>
        <v>-1</v>
      </c>
      <c r="V2187">
        <f>G2187*U2188</f>
        <v>0.282563749138525</v>
      </c>
    </row>
    <row r="2188" spans="1:22" x14ac:dyDescent="0.15">
      <c r="A2188">
        <v>20071102</v>
      </c>
      <c r="B2188">
        <v>1.4497</v>
      </c>
      <c r="C2188">
        <v>1.4524999999999999</v>
      </c>
      <c r="D2188">
        <v>1.4455</v>
      </c>
      <c r="E2188">
        <v>1.4507000000000001</v>
      </c>
      <c r="F2188">
        <v>3.8E-3</v>
      </c>
      <c r="G2188">
        <v>0.26263045130969798</v>
      </c>
      <c r="H2188">
        <v>0</v>
      </c>
      <c r="I2188">
        <f t="shared" si="298"/>
        <v>125.39671085543016</v>
      </c>
      <c r="J2188">
        <f t="shared" si="290"/>
        <v>1.4359999999999999</v>
      </c>
      <c r="K2188">
        <f t="shared" si="293"/>
        <v>1.4243724137931035</v>
      </c>
      <c r="L2188">
        <f t="shared" si="291"/>
        <v>1.3923063291139246</v>
      </c>
      <c r="M2188">
        <f t="shared" si="297"/>
        <v>1.3845191919191926</v>
      </c>
      <c r="N2188">
        <f t="shared" si="295"/>
        <v>1.3715150943396226</v>
      </c>
      <c r="O2188">
        <v>-0.19301027090371101</v>
      </c>
      <c r="P2188">
        <f t="shared" si="296"/>
        <v>-0.19301027090371101</v>
      </c>
      <c r="Q2188">
        <f t="shared" si="294"/>
        <v>-0.19301027090371101</v>
      </c>
      <c r="R2188">
        <f>MAX(I2160:I2189)</f>
        <v>125.42264248378655</v>
      </c>
      <c r="S2188">
        <f>MIN(I2160:I2189)</f>
        <v>122.05153079745455</v>
      </c>
      <c r="T2188">
        <f>IF(J2188&gt;K2188, 1, IF(J2188&lt;K2188, -1, 0))</f>
        <v>1</v>
      </c>
      <c r="U2188">
        <f t="shared" si="292"/>
        <v>-1</v>
      </c>
      <c r="V2188">
        <f>G2188*U2189</f>
        <v>-0.26263045130969798</v>
      </c>
    </row>
    <row r="2189" spans="1:22" x14ac:dyDescent="0.15">
      <c r="A2189">
        <v>20071105</v>
      </c>
      <c r="B2189">
        <v>1.4493</v>
      </c>
      <c r="C2189">
        <v>1.4493</v>
      </c>
      <c r="D2189">
        <v>1.4469000000000001</v>
      </c>
      <c r="E2189">
        <v>1.4479</v>
      </c>
      <c r="F2189">
        <v>-2.8E-3</v>
      </c>
      <c r="G2189">
        <v>-0.19301027090371101</v>
      </c>
      <c r="H2189">
        <v>0</v>
      </c>
      <c r="I2189">
        <f t="shared" si="298"/>
        <v>125.15468232410375</v>
      </c>
      <c r="J2189">
        <f t="shared" si="290"/>
        <v>1.4379599999999999</v>
      </c>
      <c r="K2189">
        <f t="shared" si="293"/>
        <v>1.4257689655172412</v>
      </c>
      <c r="L2189">
        <f t="shared" si="291"/>
        <v>1.3931848101265827</v>
      </c>
      <c r="M2189">
        <f t="shared" si="297"/>
        <v>1.3856878787878797</v>
      </c>
      <c r="N2189">
        <f t="shared" si="295"/>
        <v>1.3722396226415094</v>
      </c>
      <c r="O2189">
        <v>0.58015056288417499</v>
      </c>
      <c r="P2189">
        <f t="shared" si="296"/>
        <v>0.58015056288417499</v>
      </c>
      <c r="Q2189">
        <f t="shared" si="294"/>
        <v>0.58015056288417499</v>
      </c>
      <c r="R2189">
        <f>MAX(I2161:I2190)</f>
        <v>125.88076791808295</v>
      </c>
      <c r="S2189">
        <f>MIN(I2161:I2190)</f>
        <v>122.05153079745455</v>
      </c>
      <c r="T2189">
        <f>IF(J2189&gt;K2189, 1, IF(J2189&lt;K2189, -1, 0))</f>
        <v>1</v>
      </c>
      <c r="U2189">
        <f t="shared" si="292"/>
        <v>-1</v>
      </c>
      <c r="V2189">
        <f>G2189*U2190</f>
        <v>0.19301027090371101</v>
      </c>
    </row>
    <row r="2190" spans="1:22" x14ac:dyDescent="0.15">
      <c r="A2190">
        <v>20071106</v>
      </c>
      <c r="B2190">
        <v>1.4554</v>
      </c>
      <c r="C2190">
        <v>1.4577</v>
      </c>
      <c r="D2190">
        <v>1.4552</v>
      </c>
      <c r="E2190">
        <v>1.4562999999999999</v>
      </c>
      <c r="F2190">
        <v>8.3999999999999995E-3</v>
      </c>
      <c r="G2190">
        <v>0.58015056288417499</v>
      </c>
      <c r="H2190">
        <v>0</v>
      </c>
      <c r="I2190">
        <f t="shared" si="298"/>
        <v>125.88076791808295</v>
      </c>
      <c r="J2190">
        <f t="shared" ref="J2190:J2253" si="299">AVERAGE(E2180:E2189)</f>
        <v>1.4410399999999999</v>
      </c>
      <c r="K2190">
        <f t="shared" si="293"/>
        <v>1.4270517241379308</v>
      </c>
      <c r="L2190">
        <f t="shared" si="291"/>
        <v>1.3940227848101268</v>
      </c>
      <c r="M2190">
        <f t="shared" si="297"/>
        <v>1.386830303030304</v>
      </c>
      <c r="N2190">
        <f t="shared" si="295"/>
        <v>1.3729012578616353</v>
      </c>
      <c r="O2190">
        <v>0.78967245759802696</v>
      </c>
      <c r="P2190">
        <f t="shared" si="296"/>
        <v>0.78967245759802696</v>
      </c>
      <c r="Q2190">
        <f t="shared" si="294"/>
        <v>0.78967245759802696</v>
      </c>
      <c r="R2190">
        <f>MAX(I2162:I2191)</f>
        <v>126.87481367174495</v>
      </c>
      <c r="S2190">
        <f>MIN(I2162:I2191)</f>
        <v>122.05153079745455</v>
      </c>
      <c r="T2190">
        <f>IF(J2190&gt;K2190, 1, IF(J2190&lt;K2190, -1, 0))</f>
        <v>1</v>
      </c>
      <c r="U2190">
        <f t="shared" si="292"/>
        <v>-1</v>
      </c>
      <c r="V2190">
        <f>G2190*U2191</f>
        <v>-0.58015056288417499</v>
      </c>
    </row>
    <row r="2191" spans="1:22" x14ac:dyDescent="0.15">
      <c r="A2191">
        <v>20071107</v>
      </c>
      <c r="B2191">
        <v>1.4722</v>
      </c>
      <c r="C2191">
        <v>1.4722</v>
      </c>
      <c r="D2191">
        <v>1.466</v>
      </c>
      <c r="E2191">
        <v>1.4678</v>
      </c>
      <c r="F2191">
        <v>1.15E-2</v>
      </c>
      <c r="G2191">
        <v>0.78967245759802696</v>
      </c>
      <c r="H2191">
        <v>0</v>
      </c>
      <c r="I2191">
        <f t="shared" si="298"/>
        <v>126.87481367174495</v>
      </c>
      <c r="J2191">
        <f t="shared" si="299"/>
        <v>1.4440300000000001</v>
      </c>
      <c r="K2191">
        <f t="shared" si="293"/>
        <v>1.4284275862068962</v>
      </c>
      <c r="L2191">
        <f t="shared" si="291"/>
        <v>1.394974683544304</v>
      </c>
      <c r="M2191">
        <f t="shared" si="297"/>
        <v>1.3879858585858593</v>
      </c>
      <c r="N2191">
        <f t="shared" si="295"/>
        <v>1.3736471698113208</v>
      </c>
      <c r="O2191">
        <v>-1.36258345823667E-2</v>
      </c>
      <c r="P2191">
        <f t="shared" si="296"/>
        <v>-1.36258345823667E-2</v>
      </c>
      <c r="Q2191">
        <f t="shared" si="294"/>
        <v>-1.36258345823667E-2</v>
      </c>
      <c r="R2191">
        <f>MAX(I2163:I2192)</f>
        <v>126.87481367174495</v>
      </c>
      <c r="S2191">
        <f>MIN(I2163:I2192)</f>
        <v>122.05153079745455</v>
      </c>
      <c r="T2191">
        <f>IF(J2191&gt;K2191, 1, IF(J2191&lt;K2191, -1, 0))</f>
        <v>1</v>
      </c>
      <c r="U2191">
        <f t="shared" si="292"/>
        <v>-1</v>
      </c>
      <c r="V2191">
        <f>G2191*U2192</f>
        <v>-0.78967245759802696</v>
      </c>
    </row>
    <row r="2192" spans="1:22" x14ac:dyDescent="0.15">
      <c r="A2192">
        <v>20071108</v>
      </c>
      <c r="B2192">
        <v>1.4672000000000001</v>
      </c>
      <c r="C2192">
        <v>1.4709000000000001</v>
      </c>
      <c r="D2192">
        <v>1.4659</v>
      </c>
      <c r="E2192">
        <v>1.4676</v>
      </c>
      <c r="F2192">
        <v>-2.0000000000000001E-4</v>
      </c>
      <c r="G2192">
        <v>-1.36258345823667E-2</v>
      </c>
      <c r="H2192">
        <v>0</v>
      </c>
      <c r="I2192">
        <f t="shared" si="298"/>
        <v>126.85752591950735</v>
      </c>
      <c r="J2192">
        <f t="shared" si="299"/>
        <v>1.4481200000000001</v>
      </c>
      <c r="K2192">
        <f t="shared" si="293"/>
        <v>1.4302310344827582</v>
      </c>
      <c r="L2192">
        <f t="shared" si="291"/>
        <v>1.3960721518987345</v>
      </c>
      <c r="M2192">
        <f t="shared" si="297"/>
        <v>1.3892232323232332</v>
      </c>
      <c r="N2192">
        <f t="shared" si="295"/>
        <v>1.3744924528301887</v>
      </c>
      <c r="O2192">
        <v>0</v>
      </c>
      <c r="P2192">
        <f t="shared" si="296"/>
        <v>0</v>
      </c>
      <c r="Q2192">
        <f t="shared" si="294"/>
        <v>0</v>
      </c>
      <c r="R2192">
        <f>MAX(I2164:I2193)</f>
        <v>126.87481367174495</v>
      </c>
      <c r="S2192">
        <f>MIN(I2164:I2193)</f>
        <v>122.05153079745455</v>
      </c>
      <c r="T2192">
        <f>IF(J2192&gt;K2192, 1, IF(J2192&lt;K2192, -1, 0))</f>
        <v>1</v>
      </c>
      <c r="U2192">
        <f t="shared" si="292"/>
        <v>-1</v>
      </c>
      <c r="V2192">
        <f>G2192*U2193</f>
        <v>1.36258345823667E-2</v>
      </c>
    </row>
    <row r="2193" spans="1:22" x14ac:dyDescent="0.15">
      <c r="A2193">
        <v>20071109</v>
      </c>
      <c r="B2193">
        <v>1.4695</v>
      </c>
      <c r="C2193">
        <v>1.4704999999999999</v>
      </c>
      <c r="D2193">
        <v>1.4639</v>
      </c>
      <c r="E2193">
        <v>1.4676</v>
      </c>
      <c r="F2193">
        <v>0</v>
      </c>
      <c r="G2193">
        <v>0</v>
      </c>
      <c r="H2193">
        <v>0</v>
      </c>
      <c r="I2193">
        <f t="shared" si="298"/>
        <v>126.85752591950735</v>
      </c>
      <c r="J2193">
        <f t="shared" si="299"/>
        <v>1.4515800000000003</v>
      </c>
      <c r="K2193">
        <f t="shared" si="293"/>
        <v>1.4319344827586202</v>
      </c>
      <c r="L2193">
        <f t="shared" si="291"/>
        <v>1.3971518987341776</v>
      </c>
      <c r="M2193">
        <f t="shared" si="297"/>
        <v>1.3904474747474758</v>
      </c>
      <c r="N2193">
        <f t="shared" si="295"/>
        <v>1.375311320754717</v>
      </c>
      <c r="O2193">
        <v>0</v>
      </c>
      <c r="P2193">
        <f t="shared" si="296"/>
        <v>0</v>
      </c>
      <c r="Q2193">
        <f t="shared" si="294"/>
        <v>0</v>
      </c>
      <c r="R2193">
        <f>MAX(I2165:I2194)</f>
        <v>126.87481367174495</v>
      </c>
      <c r="S2193">
        <f>MIN(I2165:I2194)</f>
        <v>122.05153079745455</v>
      </c>
      <c r="T2193">
        <f>IF(J2193&gt;K2193, 1, IF(J2193&lt;K2193, -1, 0))</f>
        <v>1</v>
      </c>
      <c r="U2193">
        <f t="shared" si="292"/>
        <v>-1</v>
      </c>
      <c r="V2193">
        <f>G2193*U2194</f>
        <v>0</v>
      </c>
    </row>
    <row r="2194" spans="1:22" x14ac:dyDescent="0.15">
      <c r="F2194">
        <v>0</v>
      </c>
      <c r="G2194">
        <v>0</v>
      </c>
      <c r="H2194">
        <v>0</v>
      </c>
      <c r="I2194">
        <f t="shared" si="298"/>
        <v>126.85752591950735</v>
      </c>
      <c r="J2194">
        <f t="shared" si="299"/>
        <v>1.4543800000000005</v>
      </c>
      <c r="K2194">
        <f t="shared" si="293"/>
        <v>1.4332551724137927</v>
      </c>
      <c r="L2194">
        <f t="shared" si="291"/>
        <v>1.3982202531645573</v>
      </c>
      <c r="M2194">
        <f t="shared" si="297"/>
        <v>1.3916777777777787</v>
      </c>
      <c r="N2194">
        <f t="shared" si="295"/>
        <v>1.3761213836477988</v>
      </c>
      <c r="O2194">
        <v>-0.48378304715181197</v>
      </c>
      <c r="P2194">
        <f t="shared" si="296"/>
        <v>-0.48378304715181197</v>
      </c>
      <c r="Q2194">
        <f t="shared" si="294"/>
        <v>-0.48378304715181197</v>
      </c>
      <c r="R2194">
        <f>MAX(I2166:I2195)</f>
        <v>126.87481367174495</v>
      </c>
      <c r="S2194">
        <f>MIN(I2166:I2195)</f>
        <v>122.05153079745455</v>
      </c>
      <c r="T2194">
        <f>IF(J2194&gt;K2194, 1, IF(J2194&lt;K2194, -1, 0))</f>
        <v>1</v>
      </c>
      <c r="U2194">
        <f t="shared" si="292"/>
        <v>-1</v>
      </c>
      <c r="V2194">
        <f>G2194*U2195</f>
        <v>0</v>
      </c>
    </row>
    <row r="2195" spans="1:22" x14ac:dyDescent="0.15">
      <c r="A2195">
        <v>20071113</v>
      </c>
      <c r="B2195">
        <v>1.4604999999999999</v>
      </c>
      <c r="C2195">
        <v>1.4624999999999999</v>
      </c>
      <c r="D2195">
        <v>1.4594</v>
      </c>
      <c r="E2195">
        <v>1.4604999999999999</v>
      </c>
      <c r="F2195">
        <v>-7.1000000000000004E-3</v>
      </c>
      <c r="G2195">
        <v>-0.48378304715181197</v>
      </c>
      <c r="H2195">
        <v>0</v>
      </c>
      <c r="I2195">
        <f t="shared" si="298"/>
        <v>126.24381071507257</v>
      </c>
      <c r="J2195">
        <f t="shared" si="299"/>
        <v>1.455588888888889</v>
      </c>
      <c r="K2195">
        <f t="shared" si="293"/>
        <v>1.4335142857142853</v>
      </c>
      <c r="L2195">
        <f t="shared" si="291"/>
        <v>1.3983935897435902</v>
      </c>
      <c r="M2195">
        <f t="shared" si="297"/>
        <v>1.3921775510204089</v>
      </c>
      <c r="N2195">
        <f t="shared" si="295"/>
        <v>1.3763715189873418</v>
      </c>
      <c r="O2195">
        <v>0.40397124272509499</v>
      </c>
      <c r="P2195">
        <f t="shared" si="296"/>
        <v>0.40397124272509499</v>
      </c>
      <c r="Q2195">
        <f t="shared" si="294"/>
        <v>0.40397124272509499</v>
      </c>
      <c r="R2195">
        <f>MAX(I2167:I2196)</f>
        <v>126.87481367174495</v>
      </c>
      <c r="S2195">
        <f>MIN(I2167:I2196)</f>
        <v>122.05153079745455</v>
      </c>
      <c r="T2195">
        <f>IF(J2195&gt;K2195, 1, IF(J2195&lt;K2195, -1, 0))</f>
        <v>1</v>
      </c>
      <c r="U2195">
        <f t="shared" si="292"/>
        <v>-1</v>
      </c>
      <c r="V2195">
        <f>G2195*U2196</f>
        <v>0.48378304715181197</v>
      </c>
    </row>
    <row r="2196" spans="1:22" x14ac:dyDescent="0.15">
      <c r="A2196">
        <v>20071114</v>
      </c>
      <c r="B2196">
        <v>1.4701</v>
      </c>
      <c r="C2196">
        <v>1.4725999999999999</v>
      </c>
      <c r="D2196">
        <v>1.4663999999999999</v>
      </c>
      <c r="E2196">
        <v>1.4663999999999999</v>
      </c>
      <c r="F2196">
        <v>5.8999999999999999E-3</v>
      </c>
      <c r="G2196">
        <v>0.40397124272509499</v>
      </c>
      <c r="H2196">
        <v>0</v>
      </c>
      <c r="I2196">
        <f t="shared" si="298"/>
        <v>126.75379940608175</v>
      </c>
      <c r="J2196">
        <f t="shared" si="299"/>
        <v>1.4573666666666665</v>
      </c>
      <c r="K2196">
        <f t="shared" si="293"/>
        <v>1.4350499999999999</v>
      </c>
      <c r="L2196">
        <f t="shared" ref="L2196:L2259" si="300">AVERAGE(E2116:E2195)</f>
        <v>1.399388461538462</v>
      </c>
      <c r="M2196">
        <f t="shared" si="297"/>
        <v>1.393302040816327</v>
      </c>
      <c r="N2196">
        <f t="shared" si="295"/>
        <v>1.3771487341772153</v>
      </c>
      <c r="O2196">
        <v>-0.293235133660664</v>
      </c>
      <c r="P2196">
        <f t="shared" si="296"/>
        <v>-0.293235133660664</v>
      </c>
      <c r="Q2196">
        <f t="shared" si="294"/>
        <v>-0.293235133660664</v>
      </c>
      <c r="R2196">
        <f>MAX(I2168:I2197)</f>
        <v>126.87481367174495</v>
      </c>
      <c r="S2196">
        <f>MIN(I2168:I2197)</f>
        <v>122.05153079745455</v>
      </c>
      <c r="T2196">
        <f>IF(J2196&gt;K2196, 1, IF(J2196&lt;K2196, -1, 0))</f>
        <v>1</v>
      </c>
      <c r="U2196">
        <f t="shared" ref="U2196:U2259" si="301">IF(T2146=-1,-1,IF(T2146=1,1,U2145))</f>
        <v>-1</v>
      </c>
      <c r="V2196">
        <f>G2196*U2197</f>
        <v>-0.40397124272509499</v>
      </c>
    </row>
    <row r="2197" spans="1:22" x14ac:dyDescent="0.15">
      <c r="A2197">
        <v>20071115</v>
      </c>
      <c r="B2197">
        <v>1.4652000000000001</v>
      </c>
      <c r="C2197">
        <v>1.4653</v>
      </c>
      <c r="D2197">
        <v>1.4616</v>
      </c>
      <c r="E2197">
        <v>1.4621</v>
      </c>
      <c r="F2197">
        <v>-4.3E-3</v>
      </c>
      <c r="G2197">
        <v>-0.293235133660664</v>
      </c>
      <c r="H2197">
        <v>0</v>
      </c>
      <c r="I2197">
        <f t="shared" si="298"/>
        <v>126.38211273297335</v>
      </c>
      <c r="J2197">
        <f t="shared" si="299"/>
        <v>1.4590777777777779</v>
      </c>
      <c r="K2197">
        <f t="shared" si="293"/>
        <v>1.4369714285714286</v>
      </c>
      <c r="L2197">
        <f t="shared" si="300"/>
        <v>1.4004282051282055</v>
      </c>
      <c r="M2197">
        <f t="shared" si="297"/>
        <v>1.3944867346938783</v>
      </c>
      <c r="N2197">
        <f t="shared" si="295"/>
        <v>1.3779525316455696</v>
      </c>
      <c r="O2197">
        <v>0.300937008412554</v>
      </c>
      <c r="P2197">
        <f t="shared" si="296"/>
        <v>0.300937008412554</v>
      </c>
      <c r="Q2197">
        <f t="shared" si="294"/>
        <v>0.300937008412554</v>
      </c>
      <c r="R2197">
        <f>MAX(I2169:I2198)</f>
        <v>126.87481367174495</v>
      </c>
      <c r="S2197">
        <f>MIN(I2169:I2198)</f>
        <v>122.05153079745455</v>
      </c>
      <c r="T2197">
        <f>IF(J2197&gt;K2197, 1, IF(J2197&lt;K2197, -1, 0))</f>
        <v>1</v>
      </c>
      <c r="U2197">
        <f t="shared" si="301"/>
        <v>-1</v>
      </c>
      <c r="V2197">
        <f>G2197*U2198</f>
        <v>0.293235133660664</v>
      </c>
    </row>
    <row r="2198" spans="1:22" x14ac:dyDescent="0.15">
      <c r="A2198">
        <v>20071116</v>
      </c>
      <c r="B2198">
        <v>1.4661999999999999</v>
      </c>
      <c r="C2198">
        <v>1.4666999999999999</v>
      </c>
      <c r="D2198">
        <v>1.4630000000000001</v>
      </c>
      <c r="E2198">
        <v>1.4664999999999999</v>
      </c>
      <c r="F2198">
        <v>4.4000000000000003E-3</v>
      </c>
      <c r="G2198">
        <v>0.300937008412554</v>
      </c>
      <c r="H2198">
        <v>0</v>
      </c>
      <c r="I2198">
        <f t="shared" si="298"/>
        <v>126.76244328220055</v>
      </c>
      <c r="J2198">
        <f t="shared" si="299"/>
        <v>1.4607666666666665</v>
      </c>
      <c r="K2198">
        <f t="shared" si="293"/>
        <v>1.4387000000000001</v>
      </c>
      <c r="L2198">
        <f t="shared" si="300"/>
        <v>1.4015679487179491</v>
      </c>
      <c r="M2198">
        <f t="shared" si="297"/>
        <v>1.3956265306122453</v>
      </c>
      <c r="N2198">
        <f t="shared" si="295"/>
        <v>1.378722151898734</v>
      </c>
      <c r="O2198">
        <v>6.1370610296633002E-2</v>
      </c>
      <c r="P2198">
        <f t="shared" si="296"/>
        <v>6.1370610296633002E-2</v>
      </c>
      <c r="Q2198">
        <f t="shared" si="294"/>
        <v>6.1370610296633002E-2</v>
      </c>
      <c r="R2198">
        <f>MAX(I2170:I2199)</f>
        <v>126.87481367174495</v>
      </c>
      <c r="S2198">
        <f>MIN(I2170:I2199)</f>
        <v>122.05153079745455</v>
      </c>
      <c r="T2198">
        <f>IF(J2198&gt;K2198, 1, IF(J2198&lt;K2198, -1, 0))</f>
        <v>1</v>
      </c>
      <c r="U2198">
        <f t="shared" si="301"/>
        <v>-1</v>
      </c>
      <c r="V2198">
        <f>G2198*U2199</f>
        <v>0.300937008412554</v>
      </c>
    </row>
    <row r="2199" spans="1:22" x14ac:dyDescent="0.15">
      <c r="A2199">
        <v>20071119</v>
      </c>
      <c r="B2199">
        <v>1.4684999999999999</v>
      </c>
      <c r="C2199">
        <v>1.4684999999999999</v>
      </c>
      <c r="D2199">
        <v>1.4655</v>
      </c>
      <c r="E2199">
        <v>1.4674</v>
      </c>
      <c r="F2199">
        <v>8.9999999999999998E-4</v>
      </c>
      <c r="G2199">
        <v>6.1370610296633002E-2</v>
      </c>
      <c r="H2199">
        <v>0</v>
      </c>
      <c r="I2199">
        <f t="shared" si="298"/>
        <v>126.84023816726976</v>
      </c>
      <c r="J2199">
        <f t="shared" si="299"/>
        <v>1.4625222222222221</v>
      </c>
      <c r="K2199">
        <f t="shared" si="293"/>
        <v>1.4405107142857143</v>
      </c>
      <c r="L2199">
        <f t="shared" si="300"/>
        <v>1.4027243589743594</v>
      </c>
      <c r="M2199">
        <f t="shared" si="297"/>
        <v>1.396833673469388</v>
      </c>
      <c r="N2199">
        <f t="shared" si="295"/>
        <v>1.3795417721518985</v>
      </c>
      <c r="O2199">
        <v>1.00177184135205</v>
      </c>
      <c r="P2199">
        <f t="shared" si="296"/>
        <v>1.00177184135205</v>
      </c>
      <c r="Q2199">
        <f t="shared" si="294"/>
        <v>1.00177184135205</v>
      </c>
      <c r="R2199">
        <f>MAX(I2171:I2200)</f>
        <v>128.11088795673334</v>
      </c>
      <c r="S2199">
        <f>MIN(I2171:I2200)</f>
        <v>122.31084708101857</v>
      </c>
      <c r="T2199">
        <f>IF(J2199&gt;K2199, 1, IF(J2199&lt;K2199, -1, 0))</f>
        <v>1</v>
      </c>
      <c r="U2199">
        <f t="shared" si="301"/>
        <v>1</v>
      </c>
      <c r="V2199">
        <f>G2199*U2200</f>
        <v>6.1370610296633002E-2</v>
      </c>
    </row>
    <row r="2200" spans="1:22" x14ac:dyDescent="0.15">
      <c r="A2200">
        <v>20071120</v>
      </c>
      <c r="B2200">
        <v>1.4798</v>
      </c>
      <c r="C2200">
        <v>1.4821</v>
      </c>
      <c r="D2200">
        <v>1.4787999999999999</v>
      </c>
      <c r="E2200">
        <v>1.4821</v>
      </c>
      <c r="F2200">
        <v>1.47E-2</v>
      </c>
      <c r="G2200">
        <v>1.00177184135205</v>
      </c>
      <c r="H2200">
        <v>0</v>
      </c>
      <c r="I2200">
        <f t="shared" si="298"/>
        <v>128.11088795673334</v>
      </c>
      <c r="J2200">
        <f t="shared" si="299"/>
        <v>1.4646888888888887</v>
      </c>
      <c r="K2200">
        <f t="shared" si="293"/>
        <v>1.4414379310344827</v>
      </c>
      <c r="L2200">
        <f t="shared" si="300"/>
        <v>1.4040115384615388</v>
      </c>
      <c r="M2200">
        <f t="shared" si="297"/>
        <v>1.3980642857142858</v>
      </c>
      <c r="N2200">
        <f t="shared" si="295"/>
        <v>1.3803455696202529</v>
      </c>
      <c r="O2200">
        <v>0.188921125430142</v>
      </c>
      <c r="P2200">
        <f t="shared" si="296"/>
        <v>0.188921125430142</v>
      </c>
      <c r="Q2200">
        <f t="shared" si="294"/>
        <v>0.188921125430142</v>
      </c>
      <c r="R2200">
        <f>MAX(I2172:I2201)</f>
        <v>128.35291648805975</v>
      </c>
      <c r="S2200">
        <f>MIN(I2172:I2201)</f>
        <v>122.49236847951337</v>
      </c>
      <c r="T2200">
        <f>IF(J2200&gt;K2200, 1, IF(J2200&lt;K2200, -1, 0))</f>
        <v>1</v>
      </c>
      <c r="U2200">
        <f t="shared" si="301"/>
        <v>1</v>
      </c>
      <c r="V2200">
        <f>G2200*U2201</f>
        <v>1.00177184135205</v>
      </c>
    </row>
    <row r="2201" spans="1:22" x14ac:dyDescent="0.15">
      <c r="A2201">
        <v>20071121</v>
      </c>
      <c r="B2201">
        <v>1.4823</v>
      </c>
      <c r="C2201">
        <v>1.4849000000000001</v>
      </c>
      <c r="D2201">
        <v>1.4818</v>
      </c>
      <c r="E2201">
        <v>1.4849000000000001</v>
      </c>
      <c r="F2201">
        <v>2.8E-3</v>
      </c>
      <c r="G2201">
        <v>0.188921125430142</v>
      </c>
      <c r="H2201">
        <v>0</v>
      </c>
      <c r="I2201">
        <f t="shared" si="298"/>
        <v>128.35291648805975</v>
      </c>
      <c r="J2201">
        <f t="shared" si="299"/>
        <v>1.4675555555555553</v>
      </c>
      <c r="K2201">
        <f t="shared" si="293"/>
        <v>1.4438551724137934</v>
      </c>
      <c r="L2201">
        <f t="shared" si="300"/>
        <v>1.405435897435898</v>
      </c>
      <c r="M2201">
        <f t="shared" si="297"/>
        <v>1.3993428571428572</v>
      </c>
      <c r="N2201">
        <f t="shared" si="295"/>
        <v>1.3812050632911388</v>
      </c>
      <c r="O2201">
        <v>-7.4079062563142395E-2</v>
      </c>
      <c r="P2201">
        <f t="shared" si="296"/>
        <v>-7.4079062563142395E-2</v>
      </c>
      <c r="Q2201">
        <f t="shared" si="294"/>
        <v>-7.4079062563142395E-2</v>
      </c>
      <c r="R2201">
        <f>MAX(I2173:I2202)</f>
        <v>128.35291648805975</v>
      </c>
      <c r="S2201">
        <f>MIN(I2173:I2202)</f>
        <v>122.49236847951337</v>
      </c>
      <c r="T2201">
        <f>IF(J2201&gt;K2201, 1, IF(J2201&lt;K2201, -1, 0))</f>
        <v>1</v>
      </c>
      <c r="U2201">
        <f t="shared" si="301"/>
        <v>1</v>
      </c>
      <c r="V2201">
        <f>G2201*U2202</f>
        <v>0.188921125430142</v>
      </c>
    </row>
    <row r="2202" spans="1:22" x14ac:dyDescent="0.15">
      <c r="A2202">
        <v>20071123</v>
      </c>
      <c r="B2202">
        <v>1.4810000000000001</v>
      </c>
      <c r="C2202">
        <v>1.4838</v>
      </c>
      <c r="D2202">
        <v>1.4805999999999999</v>
      </c>
      <c r="E2202">
        <v>1.4838</v>
      </c>
      <c r="F2202">
        <v>-1.1000000000000001E-3</v>
      </c>
      <c r="G2202">
        <v>-7.4079062563142395E-2</v>
      </c>
      <c r="H2202">
        <v>0</v>
      </c>
      <c r="I2202">
        <f t="shared" si="298"/>
        <v>128.25783385075295</v>
      </c>
      <c r="J2202">
        <f t="shared" si="299"/>
        <v>1.4694555555555553</v>
      </c>
      <c r="K2202">
        <f t="shared" si="293"/>
        <v>1.4462655172413794</v>
      </c>
      <c r="L2202">
        <f t="shared" si="300"/>
        <v>1.4068948717948722</v>
      </c>
      <c r="M2202">
        <f t="shared" si="297"/>
        <v>1.4005571428571433</v>
      </c>
      <c r="N2202">
        <f t="shared" si="295"/>
        <v>1.3821164556962025</v>
      </c>
      <c r="O2202">
        <v>0.22914139371883499</v>
      </c>
      <c r="P2202">
        <f t="shared" si="296"/>
        <v>0.22914139371883499</v>
      </c>
      <c r="Q2202">
        <f t="shared" si="294"/>
        <v>0.22914139371883499</v>
      </c>
      <c r="R2202">
        <f>MAX(I2174:I2203)</f>
        <v>128.55172563879213</v>
      </c>
      <c r="S2202">
        <f>MIN(I2174:I2203)</f>
        <v>122.49236847951337</v>
      </c>
      <c r="T2202">
        <f>IF(J2202&gt;K2202, 1, IF(J2202&lt;K2202, -1, 0))</f>
        <v>1</v>
      </c>
      <c r="U2202">
        <f t="shared" si="301"/>
        <v>1</v>
      </c>
      <c r="V2202">
        <f>G2202*U2203</f>
        <v>-7.4079062563142395E-2</v>
      </c>
    </row>
    <row r="2203" spans="1:22" x14ac:dyDescent="0.15">
      <c r="A2203">
        <v>20071126</v>
      </c>
      <c r="B2203">
        <v>1.4854000000000001</v>
      </c>
      <c r="C2203">
        <v>1.4872000000000001</v>
      </c>
      <c r="D2203">
        <v>1.4843</v>
      </c>
      <c r="E2203">
        <v>1.4872000000000001</v>
      </c>
      <c r="F2203">
        <v>3.3999999999999998E-3</v>
      </c>
      <c r="G2203">
        <v>0.22914139371883499</v>
      </c>
      <c r="H2203">
        <v>0</v>
      </c>
      <c r="I2203">
        <f t="shared" si="298"/>
        <v>128.55172563879213</v>
      </c>
      <c r="J2203">
        <f t="shared" si="299"/>
        <v>1.4712555555555555</v>
      </c>
      <c r="K2203">
        <f t="shared" si="293"/>
        <v>1.4483551724137935</v>
      </c>
      <c r="L2203">
        <f t="shared" si="300"/>
        <v>1.4083807692307695</v>
      </c>
      <c r="M2203">
        <f t="shared" si="297"/>
        <v>1.4017663265306124</v>
      </c>
      <c r="N2203">
        <f t="shared" si="295"/>
        <v>1.3830297468354429</v>
      </c>
      <c r="O2203">
        <v>-0.13448090371167301</v>
      </c>
      <c r="P2203">
        <f t="shared" si="296"/>
        <v>-0.13448090371167301</v>
      </c>
      <c r="Q2203">
        <f t="shared" si="294"/>
        <v>-0.13448090371167301</v>
      </c>
      <c r="R2203">
        <f>MAX(I2175:I2204)</f>
        <v>128.55172563879213</v>
      </c>
      <c r="S2203">
        <f>MIN(I2175:I2204)</f>
        <v>122.49236847951337</v>
      </c>
      <c r="T2203">
        <f>IF(J2203&gt;K2203, 1, IF(J2203&lt;K2203, -1, 0))</f>
        <v>1</v>
      </c>
      <c r="U2203">
        <f t="shared" si="301"/>
        <v>1</v>
      </c>
      <c r="V2203">
        <f>G2203*U2204</f>
        <v>0.22914139371883499</v>
      </c>
    </row>
    <row r="2204" spans="1:22" x14ac:dyDescent="0.15">
      <c r="A2204">
        <v>20071127</v>
      </c>
      <c r="B2204">
        <v>1.4904999999999999</v>
      </c>
      <c r="C2204">
        <v>1.4904999999999999</v>
      </c>
      <c r="D2204">
        <v>1.4816</v>
      </c>
      <c r="E2204">
        <v>1.4852000000000001</v>
      </c>
      <c r="F2204">
        <v>-2E-3</v>
      </c>
      <c r="G2204">
        <v>-0.13448090371167301</v>
      </c>
      <c r="H2204">
        <v>0</v>
      </c>
      <c r="I2204">
        <f t="shared" si="298"/>
        <v>128.37884811641612</v>
      </c>
      <c r="J2204">
        <f t="shared" si="299"/>
        <v>1.4734333333333334</v>
      </c>
      <c r="K2204">
        <f t="shared" si="293"/>
        <v>1.4507000000000003</v>
      </c>
      <c r="L2204">
        <f t="shared" si="300"/>
        <v>1.4098679487179488</v>
      </c>
      <c r="M2204">
        <f t="shared" si="297"/>
        <v>1.4030316326530616</v>
      </c>
      <c r="N2204">
        <f t="shared" si="295"/>
        <v>1.3839227848101265</v>
      </c>
      <c r="O2204">
        <v>8.0797199030424705E-2</v>
      </c>
      <c r="P2204">
        <f t="shared" si="296"/>
        <v>8.0797199030424705E-2</v>
      </c>
      <c r="Q2204">
        <f t="shared" si="294"/>
        <v>8.0797199030424705E-2</v>
      </c>
      <c r="R2204">
        <f>MAX(I2176:I2205)</f>
        <v>128.55172563879213</v>
      </c>
      <c r="S2204">
        <f>MIN(I2176:I2205)</f>
        <v>122.49236847951337</v>
      </c>
      <c r="T2204">
        <f>IF(J2204&gt;K2204, 1, IF(J2204&lt;K2204, -1, 0))</f>
        <v>1</v>
      </c>
      <c r="U2204">
        <f t="shared" si="301"/>
        <v>1</v>
      </c>
      <c r="V2204">
        <f>G2204*U2205</f>
        <v>-0.13448090371167301</v>
      </c>
    </row>
    <row r="2205" spans="1:22" x14ac:dyDescent="0.15">
      <c r="A2205">
        <v>20071128</v>
      </c>
      <c r="B2205">
        <v>1.4755</v>
      </c>
      <c r="C2205">
        <v>1.4863999999999999</v>
      </c>
      <c r="D2205">
        <v>1.4754</v>
      </c>
      <c r="E2205">
        <v>1.4863999999999999</v>
      </c>
      <c r="F2205">
        <v>1.1999999999999999E-3</v>
      </c>
      <c r="G2205">
        <v>8.0797199030424705E-2</v>
      </c>
      <c r="H2205">
        <v>0</v>
      </c>
      <c r="I2205">
        <f t="shared" si="298"/>
        <v>128.48257462984171</v>
      </c>
      <c r="J2205">
        <f t="shared" si="299"/>
        <v>1.47461</v>
      </c>
      <c r="K2205">
        <f t="shared" si="293"/>
        <v>1.452889655172414</v>
      </c>
      <c r="L2205">
        <f t="shared" si="300"/>
        <v>1.4111897435897438</v>
      </c>
      <c r="M2205">
        <f t="shared" si="297"/>
        <v>1.4042551020408167</v>
      </c>
      <c r="N2205">
        <f t="shared" si="295"/>
        <v>1.3848025316455694</v>
      </c>
      <c r="O2205">
        <v>-0.71313240043056703</v>
      </c>
      <c r="P2205">
        <f t="shared" si="296"/>
        <v>-0.71313240043056703</v>
      </c>
      <c r="Q2205">
        <f t="shared" si="294"/>
        <v>-0.71313240043056703</v>
      </c>
      <c r="R2205">
        <f>MAX(I2177:I2206)</f>
        <v>128.55172563879213</v>
      </c>
      <c r="S2205">
        <f>MIN(I2177:I2206)</f>
        <v>122.49236847951337</v>
      </c>
      <c r="T2205">
        <f>IF(J2205&gt;K2205, 1, IF(J2205&lt;K2205, -1, 0))</f>
        <v>1</v>
      </c>
      <c r="U2205">
        <f t="shared" si="301"/>
        <v>1</v>
      </c>
      <c r="V2205">
        <f>G2205*U2206</f>
        <v>8.0797199030424705E-2</v>
      </c>
    </row>
    <row r="2206" spans="1:22" x14ac:dyDescent="0.15">
      <c r="A2206">
        <v>20071129</v>
      </c>
      <c r="B2206">
        <v>1.4746999999999999</v>
      </c>
      <c r="C2206">
        <v>1.476</v>
      </c>
      <c r="D2206">
        <v>1.4744999999999999</v>
      </c>
      <c r="E2206">
        <v>1.4758</v>
      </c>
      <c r="F2206">
        <v>-1.06E-2</v>
      </c>
      <c r="G2206">
        <v>-0.71313240043056703</v>
      </c>
      <c r="H2206">
        <v>0</v>
      </c>
      <c r="I2206">
        <f t="shared" si="298"/>
        <v>127.56632376124891</v>
      </c>
      <c r="J2206">
        <f t="shared" si="299"/>
        <v>1.4772000000000001</v>
      </c>
      <c r="K2206">
        <f t="shared" si="293"/>
        <v>1.4552379310344834</v>
      </c>
      <c r="L2206">
        <f t="shared" si="300"/>
        <v>1.4125307692307696</v>
      </c>
      <c r="M2206">
        <f t="shared" si="297"/>
        <v>1.4054897959183676</v>
      </c>
      <c r="N2206">
        <f t="shared" si="295"/>
        <v>1.3856556962025317</v>
      </c>
      <c r="O2206">
        <v>-0.77923837918417604</v>
      </c>
      <c r="P2206">
        <f t="shared" si="296"/>
        <v>-0.77923837918417604</v>
      </c>
      <c r="Q2206">
        <f t="shared" si="294"/>
        <v>-0.77923837918417604</v>
      </c>
      <c r="R2206">
        <f>MAX(I2178:I2207)</f>
        <v>128.55172563879213</v>
      </c>
      <c r="S2206">
        <f>MIN(I2178:I2207)</f>
        <v>122.49236847951337</v>
      </c>
      <c r="T2206">
        <f>IF(J2206&gt;K2206, 1, IF(J2206&lt;K2206, -1, 0))</f>
        <v>1</v>
      </c>
      <c r="U2206">
        <f t="shared" si="301"/>
        <v>1</v>
      </c>
      <c r="V2206">
        <f>G2206*U2207</f>
        <v>-0.71313240043056703</v>
      </c>
    </row>
    <row r="2207" spans="1:22" x14ac:dyDescent="0.15">
      <c r="A2207">
        <v>20071130</v>
      </c>
      <c r="B2207">
        <v>1.4769000000000001</v>
      </c>
      <c r="C2207">
        <v>1.4773000000000001</v>
      </c>
      <c r="D2207">
        <v>1.4642999999999999</v>
      </c>
      <c r="E2207">
        <v>1.4642999999999999</v>
      </c>
      <c r="F2207">
        <v>-1.15E-2</v>
      </c>
      <c r="G2207">
        <v>-0.77923837918417604</v>
      </c>
      <c r="H2207">
        <v>0</v>
      </c>
      <c r="I2207">
        <f t="shared" si="298"/>
        <v>126.57227800758692</v>
      </c>
      <c r="J2207">
        <f t="shared" si="299"/>
        <v>1.47814</v>
      </c>
      <c r="K2207">
        <f t="shared" si="293"/>
        <v>1.4571482758620695</v>
      </c>
      <c r="L2207">
        <f t="shared" si="300"/>
        <v>1.4137858974358979</v>
      </c>
      <c r="M2207">
        <f t="shared" si="297"/>
        <v>1.406507142857143</v>
      </c>
      <c r="N2207">
        <f t="shared" si="295"/>
        <v>1.3864056962025315</v>
      </c>
      <c r="O2207">
        <v>0.22536365498873701</v>
      </c>
      <c r="P2207">
        <f t="shared" si="296"/>
        <v>0.22536365498873701</v>
      </c>
      <c r="Q2207">
        <f t="shared" si="294"/>
        <v>0.22536365498873701</v>
      </c>
      <c r="R2207">
        <f>MAX(I2179:I2208)</f>
        <v>128.55172563879213</v>
      </c>
      <c r="S2207">
        <f>MIN(I2179:I2208)</f>
        <v>122.49236847951337</v>
      </c>
      <c r="T2207">
        <f>IF(J2207&gt;K2207, 1, IF(J2207&lt;K2207, -1, 0))</f>
        <v>1</v>
      </c>
      <c r="U2207">
        <f t="shared" si="301"/>
        <v>1</v>
      </c>
      <c r="V2207">
        <f>G2207*U2208</f>
        <v>-0.77923837918417604</v>
      </c>
    </row>
    <row r="2208" spans="1:22" x14ac:dyDescent="0.15">
      <c r="A2208">
        <v>20071203</v>
      </c>
      <c r="B2208">
        <v>1.4676</v>
      </c>
      <c r="C2208">
        <v>1.4678</v>
      </c>
      <c r="D2208">
        <v>1.4662999999999999</v>
      </c>
      <c r="E2208">
        <v>1.4676</v>
      </c>
      <c r="F2208">
        <v>3.3E-3</v>
      </c>
      <c r="G2208">
        <v>0.22536365498873701</v>
      </c>
      <c r="H2208">
        <v>0</v>
      </c>
      <c r="I2208">
        <f t="shared" si="298"/>
        <v>126.85752591950731</v>
      </c>
      <c r="J2208">
        <f t="shared" si="299"/>
        <v>1.4783599999999999</v>
      </c>
      <c r="K2208">
        <f t="shared" si="293"/>
        <v>1.4582931034482762</v>
      </c>
      <c r="L2208">
        <f t="shared" si="300"/>
        <v>1.4148461538461541</v>
      </c>
      <c r="M2208">
        <f t="shared" si="297"/>
        <v>1.4073744897959188</v>
      </c>
      <c r="N2208">
        <f t="shared" si="295"/>
        <v>1.3870772151898734</v>
      </c>
      <c r="O2208">
        <v>0.64050149904606701</v>
      </c>
      <c r="P2208">
        <f t="shared" si="296"/>
        <v>0.64050149904606701</v>
      </c>
      <c r="Q2208">
        <f t="shared" si="294"/>
        <v>0.64050149904606701</v>
      </c>
      <c r="R2208">
        <f>MAX(I2180:I2209)</f>
        <v>128.55172563879213</v>
      </c>
      <c r="S2208">
        <f>MIN(I2180:I2209)</f>
        <v>123.29624895856175</v>
      </c>
      <c r="T2208">
        <f>IF(J2208&gt;K2208, 1, IF(J2208&lt;K2208, -1, 0))</f>
        <v>1</v>
      </c>
      <c r="U2208">
        <f t="shared" si="301"/>
        <v>1</v>
      </c>
      <c r="V2208">
        <f>G2208*U2209</f>
        <v>0.22536365498873701</v>
      </c>
    </row>
    <row r="2209" spans="1:22" x14ac:dyDescent="0.15">
      <c r="A2209">
        <v>20071204</v>
      </c>
      <c r="B2209">
        <v>1.4751000000000001</v>
      </c>
      <c r="C2209">
        <v>1.4770000000000001</v>
      </c>
      <c r="D2209">
        <v>1.4748000000000001</v>
      </c>
      <c r="E2209">
        <v>1.4770000000000001</v>
      </c>
      <c r="F2209">
        <v>9.4000000000000004E-3</v>
      </c>
      <c r="G2209">
        <v>0.64050149904606701</v>
      </c>
      <c r="H2209">
        <v>0</v>
      </c>
      <c r="I2209">
        <f t="shared" si="298"/>
        <v>127.67005027467451</v>
      </c>
      <c r="J2209">
        <f t="shared" si="299"/>
        <v>1.4784700000000002</v>
      </c>
      <c r="K2209">
        <f t="shared" si="293"/>
        <v>1.4595517241379312</v>
      </c>
      <c r="L2209">
        <f t="shared" si="300"/>
        <v>1.4160935897435902</v>
      </c>
      <c r="M2209">
        <f t="shared" si="297"/>
        <v>1.4082551020408165</v>
      </c>
      <c r="N2209">
        <f t="shared" si="295"/>
        <v>1.3877588607594937</v>
      </c>
      <c r="O2209">
        <v>-1.0155721056195099</v>
      </c>
      <c r="P2209">
        <f t="shared" si="296"/>
        <v>-1.0155721056195099</v>
      </c>
      <c r="Q2209">
        <f t="shared" si="294"/>
        <v>-1.0155721056195099</v>
      </c>
      <c r="R2209">
        <f>MAX(I2181:I2210)</f>
        <v>128.55172563879213</v>
      </c>
      <c r="S2209">
        <f>MIN(I2181:I2210)</f>
        <v>123.33946833915577</v>
      </c>
      <c r="T2209">
        <f>IF(J2209&gt;K2209, 1, IF(J2209&lt;K2209, -1, 0))</f>
        <v>1</v>
      </c>
      <c r="U2209">
        <f t="shared" si="301"/>
        <v>1</v>
      </c>
      <c r="V2209">
        <f>G2209*U2210</f>
        <v>0.64050149904606701</v>
      </c>
    </row>
    <row r="2210" spans="1:22" x14ac:dyDescent="0.15">
      <c r="A2210">
        <v>20071205</v>
      </c>
      <c r="B2210">
        <v>1.4718</v>
      </c>
      <c r="C2210">
        <v>1.4718</v>
      </c>
      <c r="D2210">
        <v>1.462</v>
      </c>
      <c r="E2210">
        <v>1.462</v>
      </c>
      <c r="F2210">
        <v>-1.4999999999999999E-2</v>
      </c>
      <c r="G2210">
        <v>-1.0155721056195099</v>
      </c>
      <c r="H2210">
        <v>0</v>
      </c>
      <c r="I2210">
        <f t="shared" si="298"/>
        <v>126.37346885685452</v>
      </c>
      <c r="J2210">
        <f t="shared" si="299"/>
        <v>1.47943</v>
      </c>
      <c r="K2210">
        <f t="shared" ref="K2210:K2273" si="302">AVERAGE(E2180:E2209)</f>
        <v>1.4616172413793103</v>
      </c>
      <c r="L2210">
        <f t="shared" si="300"/>
        <v>1.4174448717948722</v>
      </c>
      <c r="M2210">
        <f t="shared" si="297"/>
        <v>1.4092275510204084</v>
      </c>
      <c r="N2210">
        <f t="shared" si="295"/>
        <v>1.3884924050632912</v>
      </c>
      <c r="O2210">
        <v>0.116279069767444</v>
      </c>
      <c r="P2210">
        <f t="shared" si="296"/>
        <v>0.116279069767444</v>
      </c>
      <c r="Q2210">
        <f t="shared" si="294"/>
        <v>0.116279069767444</v>
      </c>
      <c r="R2210">
        <f>MAX(I2182:I2211)</f>
        <v>128.55172563879213</v>
      </c>
      <c r="S2210">
        <f>MIN(I2182:I2211)</f>
        <v>123.86674478240256</v>
      </c>
      <c r="T2210">
        <f>IF(J2210&gt;K2210, 1, IF(J2210&lt;K2210, -1, 0))</f>
        <v>1</v>
      </c>
      <c r="U2210">
        <f t="shared" si="301"/>
        <v>1</v>
      </c>
      <c r="V2210">
        <f>G2210*U2211</f>
        <v>-1.0155721056195099</v>
      </c>
    </row>
    <row r="2211" spans="1:22" x14ac:dyDescent="0.15">
      <c r="A2211">
        <v>20071206</v>
      </c>
      <c r="B2211">
        <v>1.456</v>
      </c>
      <c r="C2211">
        <v>1.4654</v>
      </c>
      <c r="D2211">
        <v>1.456</v>
      </c>
      <c r="E2211">
        <v>1.4637</v>
      </c>
      <c r="F2211">
        <v>1.6999999999999999E-3</v>
      </c>
      <c r="G2211">
        <v>0.116279069767444</v>
      </c>
      <c r="H2211">
        <v>0</v>
      </c>
      <c r="I2211">
        <f t="shared" si="298"/>
        <v>126.5204147508741</v>
      </c>
      <c r="J2211">
        <f t="shared" si="299"/>
        <v>1.47742</v>
      </c>
      <c r="K2211">
        <f t="shared" si="302"/>
        <v>1.4628448275862069</v>
      </c>
      <c r="L2211">
        <f t="shared" si="300"/>
        <v>1.4187038461538466</v>
      </c>
      <c r="M2211">
        <f t="shared" si="297"/>
        <v>1.4100530612244899</v>
      </c>
      <c r="N2211">
        <f t="shared" si="295"/>
        <v>1.389117088607595</v>
      </c>
      <c r="O2211">
        <v>0.13664002186240401</v>
      </c>
      <c r="P2211">
        <f t="shared" si="296"/>
        <v>0.13664002186240401</v>
      </c>
      <c r="Q2211">
        <f t="shared" ref="Q2211:Q2274" si="303">IF(L2211&gt;N2211,1,IF(L2211&lt;N2211,-1,0))*G2212</f>
        <v>0.13664002186240401</v>
      </c>
      <c r="R2211">
        <f>MAX(I2183:I2212)</f>
        <v>128.55172563879213</v>
      </c>
      <c r="S2211">
        <f>MIN(I2183:I2212)</f>
        <v>124.43724060624336</v>
      </c>
      <c r="T2211">
        <f>IF(J2211&gt;K2211, 1, IF(J2211&lt;K2211, -1, 0))</f>
        <v>1</v>
      </c>
      <c r="U2211">
        <f t="shared" si="301"/>
        <v>1</v>
      </c>
      <c r="V2211">
        <f>G2211*U2212</f>
        <v>0.116279069767444</v>
      </c>
    </row>
    <row r="2212" spans="1:22" x14ac:dyDescent="0.15">
      <c r="A2212">
        <v>20071207</v>
      </c>
      <c r="B2212">
        <v>1.4643999999999999</v>
      </c>
      <c r="C2212">
        <v>1.4664999999999999</v>
      </c>
      <c r="D2212">
        <v>1.4623999999999999</v>
      </c>
      <c r="E2212">
        <v>1.4657</v>
      </c>
      <c r="F2212">
        <v>2E-3</v>
      </c>
      <c r="G2212">
        <v>0.13664002186240401</v>
      </c>
      <c r="H2212">
        <v>0</v>
      </c>
      <c r="I2212">
        <f t="shared" si="298"/>
        <v>126.69329227325009</v>
      </c>
      <c r="J2212">
        <f t="shared" si="299"/>
        <v>1.4753000000000001</v>
      </c>
      <c r="K2212">
        <f t="shared" si="302"/>
        <v>1.4641137931034485</v>
      </c>
      <c r="L2212">
        <f t="shared" si="300"/>
        <v>1.4200871794871801</v>
      </c>
      <c r="M2212">
        <f t="shared" si="297"/>
        <v>1.4108959183673471</v>
      </c>
      <c r="N2212">
        <f t="shared" ref="N2212:N2275" si="304">AVERAGE(E2052:E2211)</f>
        <v>1.3897556962025315</v>
      </c>
      <c r="O2212">
        <v>0.388892679265882</v>
      </c>
      <c r="P2212">
        <f t="shared" si="296"/>
        <v>0.388892679265882</v>
      </c>
      <c r="Q2212">
        <f t="shared" si="303"/>
        <v>0.388892679265882</v>
      </c>
      <c r="R2212">
        <f>MAX(I2184:I2213)</f>
        <v>128.55172563879213</v>
      </c>
      <c r="S2212">
        <f>MIN(I2184:I2213)</f>
        <v>124.77435177487656</v>
      </c>
      <c r="T2212">
        <f>IF(J2212&gt;K2212, 1, IF(J2212&lt;K2212, -1, 0))</f>
        <v>1</v>
      </c>
      <c r="U2212">
        <f t="shared" si="301"/>
        <v>1</v>
      </c>
      <c r="V2212">
        <f>G2212*U2213</f>
        <v>0.13664002186240401</v>
      </c>
    </row>
    <row r="2213" spans="1:22" x14ac:dyDescent="0.15">
      <c r="A2213">
        <v>20071210</v>
      </c>
      <c r="B2213">
        <v>1.4718</v>
      </c>
      <c r="C2213">
        <v>1.4718</v>
      </c>
      <c r="D2213">
        <v>1.4708000000000001</v>
      </c>
      <c r="E2213">
        <v>1.4714</v>
      </c>
      <c r="F2213">
        <v>5.7000000000000002E-3</v>
      </c>
      <c r="G2213">
        <v>0.388892679265882</v>
      </c>
      <c r="H2213">
        <v>1.1999999999999999E-3</v>
      </c>
      <c r="I2213">
        <f t="shared" si="298"/>
        <v>127.18599321202169</v>
      </c>
      <c r="J2213">
        <f t="shared" si="299"/>
        <v>1.4734899999999997</v>
      </c>
      <c r="K2213">
        <f t="shared" si="302"/>
        <v>1.4652413793103449</v>
      </c>
      <c r="L2213">
        <f t="shared" si="300"/>
        <v>1.4215987179487184</v>
      </c>
      <c r="M2213">
        <f t="shared" si="297"/>
        <v>1.4117469387755102</v>
      </c>
      <c r="N2213">
        <f t="shared" si="304"/>
        <v>1.3904227848101263</v>
      </c>
      <c r="O2213">
        <v>-0.278419122640228</v>
      </c>
      <c r="P2213">
        <f t="shared" si="296"/>
        <v>-0.278419122640228</v>
      </c>
      <c r="Q2213">
        <f t="shared" si="303"/>
        <v>-0.278419122640228</v>
      </c>
      <c r="R2213">
        <f>MAX(I2185:I2214)</f>
        <v>128.55172563879213</v>
      </c>
      <c r="S2213">
        <f>MIN(I2185:I2214)</f>
        <v>124.86079053606454</v>
      </c>
      <c r="T2213">
        <f>IF(J2213&gt;K2213, 1, IF(J2213&lt;K2213, -1, 0))</f>
        <v>1</v>
      </c>
      <c r="U2213">
        <f t="shared" si="301"/>
        <v>1</v>
      </c>
      <c r="V2213">
        <f>G2213*U2214</f>
        <v>0.388892679265882</v>
      </c>
    </row>
    <row r="2214" spans="1:22" x14ac:dyDescent="0.15">
      <c r="A2214">
        <v>20071211</v>
      </c>
      <c r="B2214">
        <v>1.4690000000000001</v>
      </c>
      <c r="C2214">
        <v>1.4715</v>
      </c>
      <c r="D2214">
        <v>1.4684999999999999</v>
      </c>
      <c r="E2214">
        <v>1.4684999999999999</v>
      </c>
      <c r="F2214">
        <v>-4.1000000000000003E-3</v>
      </c>
      <c r="G2214">
        <v>-0.278419122640228</v>
      </c>
      <c r="H2214">
        <v>0</v>
      </c>
      <c r="I2214">
        <f t="shared" si="298"/>
        <v>126.83188308559951</v>
      </c>
      <c r="J2214">
        <f t="shared" si="299"/>
        <v>1.4719099999999998</v>
      </c>
      <c r="K2214">
        <f t="shared" si="302"/>
        <v>1.4663379310344831</v>
      </c>
      <c r="L2214">
        <f t="shared" si="300"/>
        <v>1.4232589743589745</v>
      </c>
      <c r="M2214">
        <f t="shared" si="297"/>
        <v>1.4126469387755103</v>
      </c>
      <c r="N2214">
        <f t="shared" si="304"/>
        <v>1.3910936708860757</v>
      </c>
      <c r="O2214">
        <v>0.28600612870275699</v>
      </c>
      <c r="P2214">
        <f t="shared" si="296"/>
        <v>0.28600612870275699</v>
      </c>
      <c r="Q2214">
        <f t="shared" si="303"/>
        <v>0.28600612870275699</v>
      </c>
      <c r="R2214">
        <f>MAX(I2186:I2215)</f>
        <v>128.55172563879213</v>
      </c>
      <c r="S2214">
        <f>MIN(I2186:I2215)</f>
        <v>125.06824356291575</v>
      </c>
      <c r="T2214">
        <f>IF(J2214&gt;K2214, 1, IF(J2214&lt;K2214, -1, 0))</f>
        <v>1</v>
      </c>
      <c r="U2214">
        <f t="shared" si="301"/>
        <v>1</v>
      </c>
      <c r="V2214">
        <f>G2214*U2215</f>
        <v>-0.278419122640228</v>
      </c>
    </row>
    <row r="2215" spans="1:22" x14ac:dyDescent="0.15">
      <c r="A2215">
        <v>20071212</v>
      </c>
      <c r="B2215">
        <v>1.4686999999999999</v>
      </c>
      <c r="C2215">
        <v>1.4726999999999999</v>
      </c>
      <c r="D2215">
        <v>1.4683999999999999</v>
      </c>
      <c r="E2215">
        <v>1.4726999999999999</v>
      </c>
      <c r="F2215">
        <v>4.1999999999999997E-3</v>
      </c>
      <c r="G2215">
        <v>0.28600612870275699</v>
      </c>
      <c r="H2215">
        <v>0</v>
      </c>
      <c r="I2215">
        <f t="shared" si="298"/>
        <v>127.19463004437344</v>
      </c>
      <c r="J2215">
        <f t="shared" si="299"/>
        <v>1.47024</v>
      </c>
      <c r="K2215">
        <f t="shared" si="302"/>
        <v>1.4672000000000001</v>
      </c>
      <c r="L2215">
        <f t="shared" si="300"/>
        <v>1.4247935897435902</v>
      </c>
      <c r="M2215">
        <f t="shared" si="297"/>
        <v>1.4135020408163268</v>
      </c>
      <c r="N2215">
        <f t="shared" si="304"/>
        <v>1.3917354430379745</v>
      </c>
      <c r="O2215">
        <v>-0.65186392340597799</v>
      </c>
      <c r="P2215">
        <f t="shared" ref="P2215:P2278" si="305">IF(K2215&gt;M2215,1,IF(K2215&lt;M2215,-1,0))*G2216</f>
        <v>-0.65186392340597799</v>
      </c>
      <c r="Q2215">
        <f t="shared" si="303"/>
        <v>-0.65186392340597799</v>
      </c>
      <c r="R2215">
        <f>MAX(I2187:I2216)</f>
        <v>128.55172563879213</v>
      </c>
      <c r="S2215">
        <f>MIN(I2187:I2216)</f>
        <v>125.06824356291575</v>
      </c>
      <c r="T2215">
        <f>IF(J2215&gt;K2215, 1, IF(J2215&lt;K2215, -1, 0))</f>
        <v>1</v>
      </c>
      <c r="U2215">
        <f t="shared" si="301"/>
        <v>1</v>
      </c>
      <c r="V2215">
        <f>G2215*U2216</f>
        <v>0.28600612870275699</v>
      </c>
    </row>
    <row r="2216" spans="1:22" x14ac:dyDescent="0.15">
      <c r="A2216">
        <v>20071213</v>
      </c>
      <c r="B2216">
        <v>1.4692000000000001</v>
      </c>
      <c r="C2216">
        <v>1.4692000000000001</v>
      </c>
      <c r="D2216">
        <v>1.4596</v>
      </c>
      <c r="E2216">
        <v>1.4631000000000001</v>
      </c>
      <c r="F2216">
        <v>-9.5999999999999992E-3</v>
      </c>
      <c r="G2216">
        <v>-0.65186392340597799</v>
      </c>
      <c r="H2216">
        <v>0</v>
      </c>
      <c r="I2216">
        <f t="shared" si="298"/>
        <v>126.36549413860446</v>
      </c>
      <c r="J2216">
        <f t="shared" si="299"/>
        <v>1.4688699999999999</v>
      </c>
      <c r="K2216">
        <f t="shared" si="302"/>
        <v>1.4681724137931036</v>
      </c>
      <c r="L2216">
        <f t="shared" si="300"/>
        <v>1.4263743589743594</v>
      </c>
      <c r="M2216">
        <f t="shared" ref="M2216:M2279" si="306">AVERAGE(E2116:E2215)</f>
        <v>1.414418367346939</v>
      </c>
      <c r="N2216">
        <f t="shared" si="304"/>
        <v>1.3924297468354427</v>
      </c>
      <c r="O2216">
        <v>-1.3396213519239999</v>
      </c>
      <c r="P2216">
        <f t="shared" si="305"/>
        <v>-1.3396213519239999</v>
      </c>
      <c r="Q2216">
        <f t="shared" si="303"/>
        <v>-1.3396213519239999</v>
      </c>
      <c r="R2216">
        <f>MAX(I2188:I2217)</f>
        <v>128.55172563879213</v>
      </c>
      <c r="S2216">
        <f>MIN(I2188:I2217)</f>
        <v>124.67267499765944</v>
      </c>
      <c r="T2216">
        <f>IF(J2216&gt;K2216, 1, IF(J2216&lt;K2216, -1, 0))</f>
        <v>1</v>
      </c>
      <c r="U2216">
        <f t="shared" si="301"/>
        <v>1</v>
      </c>
      <c r="V2216">
        <f>G2216*U2217</f>
        <v>-0.65186392340597799</v>
      </c>
    </row>
    <row r="2217" spans="1:22" x14ac:dyDescent="0.15">
      <c r="A2217">
        <v>20071214</v>
      </c>
      <c r="B2217">
        <v>1.4525999999999999</v>
      </c>
      <c r="C2217">
        <v>1.4532</v>
      </c>
      <c r="D2217">
        <v>1.4434</v>
      </c>
      <c r="E2217">
        <v>1.4435</v>
      </c>
      <c r="F2217">
        <v>-1.9599999999999999E-2</v>
      </c>
      <c r="G2217">
        <v>-1.3396213519239999</v>
      </c>
      <c r="H2217">
        <v>0</v>
      </c>
      <c r="I2217">
        <f t="shared" si="298"/>
        <v>124.67267499765944</v>
      </c>
      <c r="J2217">
        <f t="shared" si="299"/>
        <v>1.4676</v>
      </c>
      <c r="K2217">
        <f t="shared" si="302"/>
        <v>1.468589655172414</v>
      </c>
      <c r="L2217">
        <f t="shared" si="300"/>
        <v>1.4278500000000003</v>
      </c>
      <c r="M2217">
        <f t="shared" si="306"/>
        <v>1.4152122448979594</v>
      </c>
      <c r="N2217">
        <f t="shared" si="304"/>
        <v>1.3930386075949366</v>
      </c>
      <c r="O2217">
        <v>0.19397298233459701</v>
      </c>
      <c r="P2217">
        <f t="shared" si="305"/>
        <v>-0.19397298233459701</v>
      </c>
      <c r="Q2217">
        <f t="shared" si="303"/>
        <v>-0.19397298233459701</v>
      </c>
      <c r="R2217">
        <f>MAX(I2189:I2218)</f>
        <v>128.55172563879213</v>
      </c>
      <c r="S2217">
        <f>MIN(I2189:I2218)</f>
        <v>124.43084369181015</v>
      </c>
      <c r="T2217">
        <f>IF(J2217&gt;K2217, 1, IF(J2217&lt;K2217, -1, 0))</f>
        <v>-1</v>
      </c>
      <c r="U2217">
        <f t="shared" si="301"/>
        <v>1</v>
      </c>
      <c r="V2217">
        <f>G2217*U2218</f>
        <v>-1.3396213519239999</v>
      </c>
    </row>
    <row r="2218" spans="1:22" x14ac:dyDescent="0.15">
      <c r="A2218">
        <v>20071217</v>
      </c>
      <c r="B2218">
        <v>1.4402999999999999</v>
      </c>
      <c r="C2218">
        <v>1.4412</v>
      </c>
      <c r="D2218">
        <v>1.4368000000000001</v>
      </c>
      <c r="E2218">
        <v>1.4407000000000001</v>
      </c>
      <c r="F2218">
        <v>-2.8E-3</v>
      </c>
      <c r="G2218">
        <v>-0.19397298233459701</v>
      </c>
      <c r="H2218">
        <v>0</v>
      </c>
      <c r="I2218">
        <f t="shared" si="298"/>
        <v>124.43084369181015</v>
      </c>
      <c r="J2218">
        <f t="shared" si="299"/>
        <v>1.4655200000000002</v>
      </c>
      <c r="K2218">
        <f t="shared" si="302"/>
        <v>1.4684724137931036</v>
      </c>
      <c r="L2218">
        <f t="shared" si="300"/>
        <v>1.4289923076923081</v>
      </c>
      <c r="M2218">
        <f t="shared" si="306"/>
        <v>1.4159295918367349</v>
      </c>
      <c r="N2218">
        <f t="shared" si="304"/>
        <v>1.3935189873417722</v>
      </c>
      <c r="O2218">
        <v>-9.0233914069539595E-2</v>
      </c>
      <c r="P2218">
        <f t="shared" si="305"/>
        <v>9.0233914069539595E-2</v>
      </c>
      <c r="Q2218">
        <f t="shared" si="303"/>
        <v>9.0233914069539595E-2</v>
      </c>
      <c r="R2218">
        <f>MAX(I2190:I2219)</f>
        <v>128.55172563879213</v>
      </c>
      <c r="S2218">
        <f>MIN(I2190:I2219)</f>
        <v>124.43084369181015</v>
      </c>
      <c r="T2218">
        <f>IF(J2218&gt;K2218, 1, IF(J2218&lt;K2218, -1, 0))</f>
        <v>-1</v>
      </c>
      <c r="U2218">
        <f t="shared" si="301"/>
        <v>1</v>
      </c>
      <c r="V2218">
        <f>G2218*U2219</f>
        <v>-0.19397298233459701</v>
      </c>
    </row>
    <row r="2219" spans="1:22" x14ac:dyDescent="0.15">
      <c r="A2219">
        <v>20071218</v>
      </c>
      <c r="B2219">
        <v>1.4421999999999999</v>
      </c>
      <c r="C2219">
        <v>1.4423999999999999</v>
      </c>
      <c r="D2219">
        <v>1.4419999999999999</v>
      </c>
      <c r="E2219">
        <v>1.4419999999999999</v>
      </c>
      <c r="F2219">
        <v>1.2999999999999999E-3</v>
      </c>
      <c r="G2219">
        <v>9.0233914069539595E-2</v>
      </c>
      <c r="H2219">
        <v>0</v>
      </c>
      <c r="I2219">
        <f t="shared" si="298"/>
        <v>124.54312251238304</v>
      </c>
      <c r="J2219">
        <f t="shared" si="299"/>
        <v>1.4628300000000001</v>
      </c>
      <c r="K2219">
        <f t="shared" si="302"/>
        <v>1.4681275862068965</v>
      </c>
      <c r="L2219">
        <f t="shared" si="300"/>
        <v>1.4300679487179491</v>
      </c>
      <c r="M2219">
        <f t="shared" si="306"/>
        <v>1.4165867346938779</v>
      </c>
      <c r="N2219">
        <f t="shared" si="304"/>
        <v>1.3940012658227845</v>
      </c>
      <c r="O2219">
        <v>0.180305131761438</v>
      </c>
      <c r="P2219">
        <f t="shared" si="305"/>
        <v>-0.180305131761438</v>
      </c>
      <c r="Q2219">
        <f t="shared" si="303"/>
        <v>-0.180305131761438</v>
      </c>
      <c r="R2219">
        <f>MAX(I2191:I2220)</f>
        <v>128.55172563879213</v>
      </c>
      <c r="S2219">
        <f>MIN(I2191:I2220)</f>
        <v>124.31856487123727</v>
      </c>
      <c r="T2219">
        <f>IF(J2219&gt;K2219, 1, IF(J2219&lt;K2219, -1, 0))</f>
        <v>-1</v>
      </c>
      <c r="U2219">
        <f t="shared" si="301"/>
        <v>1</v>
      </c>
      <c r="V2219">
        <f>G2219*U2220</f>
        <v>9.0233914069539595E-2</v>
      </c>
    </row>
    <row r="2220" spans="1:22" x14ac:dyDescent="0.15">
      <c r="A2220">
        <v>20071219</v>
      </c>
      <c r="B2220">
        <v>1.4395</v>
      </c>
      <c r="C2220">
        <v>1.4402999999999999</v>
      </c>
      <c r="D2220">
        <v>1.4339999999999999</v>
      </c>
      <c r="E2220">
        <v>1.4394</v>
      </c>
      <c r="F2220">
        <v>-2.5999999999999999E-3</v>
      </c>
      <c r="G2220">
        <v>-0.180305131761438</v>
      </c>
      <c r="H2220">
        <v>0</v>
      </c>
      <c r="I2220">
        <f t="shared" si="298"/>
        <v>124.31856487123727</v>
      </c>
      <c r="J2220">
        <f t="shared" si="299"/>
        <v>1.45933</v>
      </c>
      <c r="K2220">
        <f t="shared" si="302"/>
        <v>1.4679241379310346</v>
      </c>
      <c r="L2220">
        <f t="shared" si="300"/>
        <v>1.4310141025641028</v>
      </c>
      <c r="M2220">
        <f t="shared" si="306"/>
        <v>1.4173520408163272</v>
      </c>
      <c r="N2220">
        <f t="shared" si="304"/>
        <v>1.3945063291139239</v>
      </c>
      <c r="O2220">
        <v>0.40294567180770002</v>
      </c>
      <c r="P2220">
        <f t="shared" si="305"/>
        <v>-0.40294567180770002</v>
      </c>
      <c r="Q2220">
        <f t="shared" si="303"/>
        <v>-0.40294567180770002</v>
      </c>
      <c r="R2220">
        <f>MAX(I2192:I2221)</f>
        <v>128.55172563879213</v>
      </c>
      <c r="S2220">
        <f>MIN(I2192:I2221)</f>
        <v>123.81762859483517</v>
      </c>
      <c r="T2220">
        <f>IF(J2220&gt;K2220, 1, IF(J2220&lt;K2220, -1, 0))</f>
        <v>-1</v>
      </c>
      <c r="U2220">
        <f t="shared" si="301"/>
        <v>1</v>
      </c>
      <c r="V2220">
        <f>G2220*U2221</f>
        <v>-0.180305131761438</v>
      </c>
    </row>
    <row r="2221" spans="1:22" x14ac:dyDescent="0.15">
      <c r="A2221">
        <v>20071220</v>
      </c>
      <c r="B2221">
        <v>1.4363999999999999</v>
      </c>
      <c r="C2221">
        <v>1.4363999999999999</v>
      </c>
      <c r="D2221">
        <v>1.4336</v>
      </c>
      <c r="E2221">
        <v>1.4336</v>
      </c>
      <c r="F2221">
        <v>-5.7999999999999996E-3</v>
      </c>
      <c r="G2221">
        <v>-0.40294567180770002</v>
      </c>
      <c r="H2221">
        <v>0</v>
      </c>
      <c r="I2221">
        <f t="shared" si="298"/>
        <v>123.81762859483517</v>
      </c>
      <c r="J2221">
        <f t="shared" si="299"/>
        <v>1.4570699999999999</v>
      </c>
      <c r="K2221">
        <f t="shared" si="302"/>
        <v>1.4673413793103449</v>
      </c>
      <c r="L2221">
        <f t="shared" si="300"/>
        <v>1.4319525641025646</v>
      </c>
      <c r="M2221">
        <f t="shared" si="306"/>
        <v>1.4180500000000007</v>
      </c>
      <c r="N2221">
        <f t="shared" si="304"/>
        <v>1.3950234177215188</v>
      </c>
      <c r="O2221">
        <v>-0.23716517857143299</v>
      </c>
      <c r="P2221">
        <f t="shared" si="305"/>
        <v>0.23716517857143299</v>
      </c>
      <c r="Q2221">
        <f t="shared" si="303"/>
        <v>0.23716517857143299</v>
      </c>
      <c r="R2221">
        <f>MAX(I2193:I2222)</f>
        <v>128.55172563879213</v>
      </c>
      <c r="S2221">
        <f>MIN(I2193:I2222)</f>
        <v>123.81762859483517</v>
      </c>
      <c r="T2221">
        <f>IF(J2221&gt;K2221, 1, IF(J2221&lt;K2221, -1, 0))</f>
        <v>-1</v>
      </c>
      <c r="U2221">
        <f t="shared" si="301"/>
        <v>1</v>
      </c>
      <c r="V2221">
        <f>G2221*U2222</f>
        <v>-0.40294567180770002</v>
      </c>
    </row>
    <row r="2222" spans="1:22" x14ac:dyDescent="0.15">
      <c r="A2222">
        <v>20071221</v>
      </c>
      <c r="B2222">
        <v>1.4390000000000001</v>
      </c>
      <c r="C2222">
        <v>1.4391</v>
      </c>
      <c r="D2222">
        <v>1.4365000000000001</v>
      </c>
      <c r="E2222">
        <v>1.4370000000000001</v>
      </c>
      <c r="F2222">
        <v>3.3999999999999998E-3</v>
      </c>
      <c r="G2222">
        <v>0.23716517857143299</v>
      </c>
      <c r="H2222">
        <v>0</v>
      </c>
      <c r="I2222">
        <f t="shared" si="298"/>
        <v>124.11128089479503</v>
      </c>
      <c r="J2222">
        <f t="shared" si="299"/>
        <v>1.4540599999999999</v>
      </c>
      <c r="K2222">
        <f t="shared" si="302"/>
        <v>1.466162068965517</v>
      </c>
      <c r="L2222">
        <f t="shared" si="300"/>
        <v>1.432842307692308</v>
      </c>
      <c r="M2222">
        <f t="shared" si="306"/>
        <v>1.4186877551020416</v>
      </c>
      <c r="N2222">
        <f t="shared" si="304"/>
        <v>1.3954791139240506</v>
      </c>
      <c r="O2222">
        <v>-0.31315240083506901</v>
      </c>
      <c r="P2222">
        <f t="shared" si="305"/>
        <v>0.31315240083506901</v>
      </c>
      <c r="Q2222">
        <f t="shared" si="303"/>
        <v>0.31315240083506901</v>
      </c>
      <c r="R2222">
        <f>MAX(I2194:I2223)</f>
        <v>128.55172563879213</v>
      </c>
      <c r="S2222">
        <f>MIN(I2194:I2223)</f>
        <v>123.81762859483517</v>
      </c>
      <c r="T2222">
        <f>IF(J2222&gt;K2222, 1, IF(J2222&lt;K2222, -1, 0))</f>
        <v>-1</v>
      </c>
      <c r="U2222">
        <f t="shared" si="301"/>
        <v>1</v>
      </c>
      <c r="V2222">
        <f>G2222*U2223</f>
        <v>0.23716517857143299</v>
      </c>
    </row>
    <row r="2223" spans="1:22" x14ac:dyDescent="0.15">
      <c r="A2223">
        <v>20071224</v>
      </c>
      <c r="B2223">
        <v>1.4413</v>
      </c>
      <c r="C2223">
        <v>1.4420999999999999</v>
      </c>
      <c r="D2223">
        <v>1.4413</v>
      </c>
      <c r="E2223">
        <v>1.4415</v>
      </c>
      <c r="F2223">
        <v>4.4999999999999997E-3</v>
      </c>
      <c r="G2223">
        <v>0.31315240083506901</v>
      </c>
      <c r="H2223">
        <v>0</v>
      </c>
      <c r="I2223">
        <f t="shared" si="298"/>
        <v>124.49993835062423</v>
      </c>
      <c r="J2223">
        <f t="shared" si="299"/>
        <v>1.45119</v>
      </c>
      <c r="K2223">
        <f t="shared" si="302"/>
        <v>1.4651068965517238</v>
      </c>
      <c r="L2223">
        <f t="shared" si="300"/>
        <v>1.4337397435897439</v>
      </c>
      <c r="M2223">
        <f t="shared" si="306"/>
        <v>1.4193928571428578</v>
      </c>
      <c r="N2223">
        <f t="shared" si="304"/>
        <v>1.3959506329113924</v>
      </c>
      <c r="O2223">
        <v>-0.67984738120014099</v>
      </c>
      <c r="P2223">
        <f t="shared" si="305"/>
        <v>0.67984738120014099</v>
      </c>
      <c r="Q2223">
        <f t="shared" si="303"/>
        <v>0.67984738120014099</v>
      </c>
      <c r="R2223">
        <f>MAX(I2195:I2224)</f>
        <v>128.55172563879213</v>
      </c>
      <c r="S2223">
        <f>MIN(I2195:I2224)</f>
        <v>123.81762859483517</v>
      </c>
      <c r="T2223">
        <f>IF(J2223&gt;K2223, 1, IF(J2223&lt;K2223, -1, 0))</f>
        <v>-1</v>
      </c>
      <c r="U2223">
        <f t="shared" si="301"/>
        <v>1</v>
      </c>
      <c r="V2223">
        <f>G2223*U2224</f>
        <v>0.31315240083506901</v>
      </c>
    </row>
    <row r="2224" spans="1:22" x14ac:dyDescent="0.15">
      <c r="A2224">
        <v>20071226</v>
      </c>
      <c r="B2224">
        <v>1.4471000000000001</v>
      </c>
      <c r="C2224">
        <v>1.4515</v>
      </c>
      <c r="D2224">
        <v>1.4470000000000001</v>
      </c>
      <c r="E2224">
        <v>1.4513</v>
      </c>
      <c r="F2224">
        <v>9.7999999999999997E-3</v>
      </c>
      <c r="G2224">
        <v>0.67984738120014099</v>
      </c>
      <c r="H2224">
        <v>0</v>
      </c>
      <c r="I2224">
        <f t="shared" si="298"/>
        <v>125.34634792109675</v>
      </c>
      <c r="J2224">
        <f t="shared" si="299"/>
        <v>1.4482000000000002</v>
      </c>
      <c r="K2224">
        <f t="shared" si="302"/>
        <v>1.4642068965517239</v>
      </c>
      <c r="L2224">
        <f t="shared" si="300"/>
        <v>1.4347243589743595</v>
      </c>
      <c r="M2224">
        <f t="shared" si="306"/>
        <v>1.4201102040816334</v>
      </c>
      <c r="N2224">
        <f t="shared" si="304"/>
        <v>1.3964886075949365</v>
      </c>
      <c r="O2224">
        <v>-0.88196789085646798</v>
      </c>
      <c r="P2224">
        <f t="shared" si="305"/>
        <v>0.88196789085646798</v>
      </c>
      <c r="Q2224">
        <f t="shared" si="303"/>
        <v>0.88196789085646798</v>
      </c>
      <c r="R2224">
        <f>MAX(I2196:I2225)</f>
        <v>128.55172563879213</v>
      </c>
      <c r="S2224">
        <f>MIN(I2196:I2225)</f>
        <v>123.81762859483517</v>
      </c>
      <c r="T2224">
        <f>IF(J2224&gt;K2224, 1, IF(J2224&lt;K2224, -1, 0))</f>
        <v>-1</v>
      </c>
      <c r="U2224">
        <f t="shared" si="301"/>
        <v>1</v>
      </c>
      <c r="V2224">
        <f>G2224*U2225</f>
        <v>0.67984738120014099</v>
      </c>
    </row>
    <row r="2225" spans="1:22" x14ac:dyDescent="0.15">
      <c r="A2225">
        <v>20071227</v>
      </c>
      <c r="B2225">
        <v>1.4529000000000001</v>
      </c>
      <c r="C2225">
        <v>1.4651000000000001</v>
      </c>
      <c r="D2225">
        <v>1.4528000000000001</v>
      </c>
      <c r="E2225">
        <v>1.4641</v>
      </c>
      <c r="F2225">
        <v>1.2800000000000001E-2</v>
      </c>
      <c r="G2225">
        <v>0.88196789085646798</v>
      </c>
      <c r="H2225">
        <v>0</v>
      </c>
      <c r="I2225">
        <f t="shared" si="298"/>
        <v>126.45186246212205</v>
      </c>
      <c r="J2225">
        <f t="shared" si="299"/>
        <v>1.4464799999999998</v>
      </c>
      <c r="K2225">
        <f t="shared" si="302"/>
        <v>1.4637766666666665</v>
      </c>
      <c r="L2225">
        <f t="shared" si="300"/>
        <v>1.4358346153846158</v>
      </c>
      <c r="M2225">
        <f t="shared" si="306"/>
        <v>1.4208163265306128</v>
      </c>
      <c r="N2225">
        <f t="shared" si="304"/>
        <v>1.3970993670886076</v>
      </c>
      <c r="O2225">
        <v>-0.58056143706030705</v>
      </c>
      <c r="P2225">
        <f t="shared" si="305"/>
        <v>0.58056143706030705</v>
      </c>
      <c r="Q2225">
        <f t="shared" si="303"/>
        <v>0.58056143706030705</v>
      </c>
      <c r="R2225">
        <f>MAX(I2197:I2226)</f>
        <v>128.55172563879213</v>
      </c>
      <c r="S2225">
        <f>MIN(I2197:I2226)</f>
        <v>123.81762859483517</v>
      </c>
      <c r="T2225">
        <f>IF(J2225&gt;K2225, 1, IF(J2225&lt;K2225, -1, 0))</f>
        <v>-1</v>
      </c>
      <c r="U2225">
        <f t="shared" si="301"/>
        <v>1</v>
      </c>
      <c r="V2225">
        <f>G2225*U2226</f>
        <v>0.88196789085646798</v>
      </c>
    </row>
    <row r="2226" spans="1:22" x14ac:dyDescent="0.15">
      <c r="A2226">
        <v>20071228</v>
      </c>
      <c r="B2226">
        <v>1.4692000000000001</v>
      </c>
      <c r="C2226">
        <v>1.4726999999999999</v>
      </c>
      <c r="D2226">
        <v>1.4690000000000001</v>
      </c>
      <c r="E2226">
        <v>1.4725999999999999</v>
      </c>
      <c r="F2226">
        <v>8.5000000000000006E-3</v>
      </c>
      <c r="G2226">
        <v>0.58056143706030705</v>
      </c>
      <c r="H2226">
        <v>0</v>
      </c>
      <c r="I2226">
        <f t="shared" si="298"/>
        <v>127.18599321202167</v>
      </c>
      <c r="J2226">
        <f t="shared" si="299"/>
        <v>1.4456199999999999</v>
      </c>
      <c r="K2226">
        <f t="shared" si="302"/>
        <v>1.4638966666666666</v>
      </c>
      <c r="L2226">
        <f t="shared" si="300"/>
        <v>1.4371448717948723</v>
      </c>
      <c r="M2226">
        <f t="shared" si="306"/>
        <v>1.4216561224489803</v>
      </c>
      <c r="N2226">
        <f t="shared" si="304"/>
        <v>1.3978202531645569</v>
      </c>
      <c r="O2226">
        <v>0.92353660192855103</v>
      </c>
      <c r="P2226">
        <f t="shared" si="305"/>
        <v>-0.92353660192855103</v>
      </c>
      <c r="Q2226">
        <f t="shared" si="303"/>
        <v>-0.92353660192855103</v>
      </c>
      <c r="R2226">
        <f>MAX(I2198:I2227)</f>
        <v>128.55172563879213</v>
      </c>
      <c r="S2226">
        <f>MIN(I2198:I2227)</f>
        <v>123.81762859483517</v>
      </c>
      <c r="T2226">
        <f>IF(J2226&gt;K2226, 1, IF(J2226&lt;K2226, -1, 0))</f>
        <v>-1</v>
      </c>
      <c r="U2226">
        <f t="shared" si="301"/>
        <v>1</v>
      </c>
      <c r="V2226">
        <f>G2226*U2227</f>
        <v>0.58056143706030705</v>
      </c>
    </row>
    <row r="2227" spans="1:22" x14ac:dyDescent="0.15">
      <c r="A2227">
        <v>20071231</v>
      </c>
      <c r="B2227">
        <v>1.4742</v>
      </c>
      <c r="C2227">
        <v>1.4742999999999999</v>
      </c>
      <c r="D2227">
        <v>1.4583999999999999</v>
      </c>
      <c r="E2227">
        <v>1.4590000000000001</v>
      </c>
      <c r="F2227">
        <v>-1.3599999999999999E-2</v>
      </c>
      <c r="G2227">
        <v>-0.92353660192855103</v>
      </c>
      <c r="H2227">
        <v>0</v>
      </c>
      <c r="I2227">
        <f t="shared" si="298"/>
        <v>126.01138401218229</v>
      </c>
      <c r="J2227">
        <f t="shared" si="299"/>
        <v>1.4465699999999999</v>
      </c>
      <c r="K2227">
        <f t="shared" si="302"/>
        <v>1.4641033333333333</v>
      </c>
      <c r="L2227">
        <f t="shared" si="300"/>
        <v>1.4385115384615388</v>
      </c>
      <c r="M2227">
        <f t="shared" si="306"/>
        <v>1.4226224489795927</v>
      </c>
      <c r="N2227">
        <f t="shared" si="304"/>
        <v>1.3985670886075949</v>
      </c>
      <c r="O2227">
        <v>-0.98012337217272005</v>
      </c>
      <c r="P2227">
        <f t="shared" si="305"/>
        <v>0.98012337217272005</v>
      </c>
      <c r="Q2227">
        <f t="shared" si="303"/>
        <v>0.98012337217272005</v>
      </c>
      <c r="R2227">
        <f>MAX(I2199:I2228)</f>
        <v>128.55172563879213</v>
      </c>
      <c r="S2227">
        <f>MIN(I2199:I2228)</f>
        <v>123.81762859483517</v>
      </c>
      <c r="T2227">
        <f>IF(J2227&gt;K2227, 1, IF(J2227&lt;K2227, -1, 0))</f>
        <v>-1</v>
      </c>
      <c r="U2227">
        <f t="shared" si="301"/>
        <v>1</v>
      </c>
      <c r="V2227">
        <f>G2227*U2228</f>
        <v>-0.92353660192855103</v>
      </c>
    </row>
    <row r="2228" spans="1:22" x14ac:dyDescent="0.15">
      <c r="A2228">
        <v>20080102</v>
      </c>
      <c r="B2228">
        <v>1.4681999999999999</v>
      </c>
      <c r="C2228">
        <v>1.4750000000000001</v>
      </c>
      <c r="D2228">
        <v>1.4681999999999999</v>
      </c>
      <c r="E2228">
        <v>1.4733000000000001</v>
      </c>
      <c r="F2228">
        <v>1.43E-2</v>
      </c>
      <c r="G2228">
        <v>0.98012337217272005</v>
      </c>
      <c r="H2228">
        <v>0</v>
      </c>
      <c r="I2228">
        <f t="shared" si="298"/>
        <v>127.24645103848401</v>
      </c>
      <c r="J2228">
        <f t="shared" si="299"/>
        <v>1.4481199999999999</v>
      </c>
      <c r="K2228">
        <f t="shared" si="302"/>
        <v>1.4639999999999997</v>
      </c>
      <c r="L2228">
        <f t="shared" si="300"/>
        <v>1.439664102564103</v>
      </c>
      <c r="M2228">
        <f t="shared" si="306"/>
        <v>1.4234122448979598</v>
      </c>
      <c r="N2228">
        <f t="shared" si="304"/>
        <v>1.3992196202531646</v>
      </c>
      <c r="O2228">
        <v>-0.108599742075616</v>
      </c>
      <c r="P2228">
        <f t="shared" si="305"/>
        <v>0.108599742075616</v>
      </c>
      <c r="Q2228">
        <f t="shared" si="303"/>
        <v>0.108599742075616</v>
      </c>
      <c r="R2228">
        <f>MAX(I2200:I2229)</f>
        <v>128.55172563879213</v>
      </c>
      <c r="S2228">
        <f>MIN(I2200:I2229)</f>
        <v>123.81762859483517</v>
      </c>
      <c r="T2228">
        <f>IF(J2228&gt;K2228, 1, IF(J2228&lt;K2228, -1, 0))</f>
        <v>-1</v>
      </c>
      <c r="U2228">
        <f t="shared" si="301"/>
        <v>1</v>
      </c>
      <c r="V2228">
        <f>G2228*U2229</f>
        <v>0.98012337217272005</v>
      </c>
    </row>
    <row r="2229" spans="1:22" x14ac:dyDescent="0.15">
      <c r="A2229">
        <v>20080103</v>
      </c>
      <c r="B2229">
        <v>1.4757</v>
      </c>
      <c r="C2229">
        <v>1.4757</v>
      </c>
      <c r="D2229">
        <v>1.4730000000000001</v>
      </c>
      <c r="E2229">
        <v>1.4749000000000001</v>
      </c>
      <c r="F2229">
        <v>1.6000000000000001E-3</v>
      </c>
      <c r="G2229">
        <v>0.108599742075616</v>
      </c>
      <c r="H2229">
        <v>0</v>
      </c>
      <c r="I2229">
        <f t="shared" si="298"/>
        <v>127.38464035611219</v>
      </c>
      <c r="J2229">
        <f t="shared" si="299"/>
        <v>1.4513799999999999</v>
      </c>
      <c r="K2229">
        <f t="shared" si="302"/>
        <v>1.464226666666667</v>
      </c>
      <c r="L2229">
        <f t="shared" si="300"/>
        <v>1.4408948717948722</v>
      </c>
      <c r="M2229">
        <f t="shared" si="306"/>
        <v>1.4244632653061233</v>
      </c>
      <c r="N2229">
        <f t="shared" si="304"/>
        <v>1.3999310126582278</v>
      </c>
      <c r="O2229">
        <v>-0.189843379212144</v>
      </c>
      <c r="P2229">
        <f t="shared" si="305"/>
        <v>0.189843379212144</v>
      </c>
      <c r="Q2229">
        <f t="shared" si="303"/>
        <v>0.189843379212144</v>
      </c>
      <c r="R2229">
        <f>MAX(I2201:I2230)</f>
        <v>128.55172563879213</v>
      </c>
      <c r="S2229">
        <f>MIN(I2201:I2230)</f>
        <v>123.81762859483517</v>
      </c>
      <c r="T2229">
        <f>IF(J2229&gt;K2229, 1, IF(J2229&lt;K2229, -1, 0))</f>
        <v>-1</v>
      </c>
      <c r="U2229">
        <f t="shared" si="301"/>
        <v>1</v>
      </c>
      <c r="V2229">
        <f>G2229*U2230</f>
        <v>0.108599742075616</v>
      </c>
    </row>
    <row r="2230" spans="1:22" x14ac:dyDescent="0.15">
      <c r="A2230">
        <v>20080104</v>
      </c>
      <c r="B2230">
        <v>1.4736</v>
      </c>
      <c r="C2230">
        <v>1.4822</v>
      </c>
      <c r="D2230">
        <v>1.4735</v>
      </c>
      <c r="E2230">
        <v>1.4777</v>
      </c>
      <c r="F2230">
        <v>2.8E-3</v>
      </c>
      <c r="G2230">
        <v>0.189843379212144</v>
      </c>
      <c r="H2230">
        <v>0</v>
      </c>
      <c r="I2230">
        <f t="shared" si="298"/>
        <v>127.62647166196147</v>
      </c>
      <c r="J2230">
        <f t="shared" si="299"/>
        <v>1.4546699999999999</v>
      </c>
      <c r="K2230">
        <f t="shared" si="302"/>
        <v>1.4644766666666666</v>
      </c>
      <c r="L2230">
        <f t="shared" si="300"/>
        <v>1.4421000000000004</v>
      </c>
      <c r="M2230">
        <f t="shared" si="306"/>
        <v>1.4255173469387759</v>
      </c>
      <c r="N2230">
        <f t="shared" si="304"/>
        <v>1.4006968354430376</v>
      </c>
      <c r="O2230">
        <v>0.54814915070717996</v>
      </c>
      <c r="P2230">
        <f t="shared" si="305"/>
        <v>-0.54814915070717996</v>
      </c>
      <c r="Q2230">
        <f t="shared" si="303"/>
        <v>-0.54814915070717996</v>
      </c>
      <c r="R2230">
        <f>MAX(I2202:I2231)</f>
        <v>128.55172563879213</v>
      </c>
      <c r="S2230">
        <f>MIN(I2202:I2231)</f>
        <v>123.81762859483517</v>
      </c>
      <c r="T2230">
        <f>IF(J2230&gt;K2230, 1, IF(J2230&lt;K2230, -1, 0))</f>
        <v>-1</v>
      </c>
      <c r="U2230">
        <f t="shared" si="301"/>
        <v>1</v>
      </c>
      <c r="V2230">
        <f>G2230*U2231</f>
        <v>0.189843379212144</v>
      </c>
    </row>
    <row r="2231" spans="1:22" x14ac:dyDescent="0.15">
      <c r="A2231">
        <v>20080107</v>
      </c>
      <c r="B2231">
        <v>1.4730000000000001</v>
      </c>
      <c r="C2231">
        <v>1.4731000000000001</v>
      </c>
      <c r="D2231">
        <v>1.4684999999999999</v>
      </c>
      <c r="E2231">
        <v>1.4696</v>
      </c>
      <c r="F2231">
        <v>-8.0999999999999996E-3</v>
      </c>
      <c r="G2231">
        <v>-0.54814915070717996</v>
      </c>
      <c r="H2231">
        <v>0</v>
      </c>
      <c r="I2231">
        <f t="shared" si="298"/>
        <v>126.9268882414689</v>
      </c>
      <c r="J2231">
        <f t="shared" si="299"/>
        <v>1.4584999999999999</v>
      </c>
      <c r="K2231">
        <f t="shared" si="302"/>
        <v>1.4643300000000001</v>
      </c>
      <c r="L2231">
        <f t="shared" si="300"/>
        <v>1.4432628205128208</v>
      </c>
      <c r="M2231">
        <f t="shared" si="306"/>
        <v>1.4266795918367352</v>
      </c>
      <c r="N2231">
        <f t="shared" si="304"/>
        <v>1.4014993670886073</v>
      </c>
      <c r="O2231">
        <v>-9.5264017419710606E-2</v>
      </c>
      <c r="P2231">
        <f t="shared" si="305"/>
        <v>9.5264017419710606E-2</v>
      </c>
      <c r="Q2231">
        <f t="shared" si="303"/>
        <v>9.5264017419710606E-2</v>
      </c>
      <c r="R2231">
        <f>MAX(I2203:I2232)</f>
        <v>128.55172563879213</v>
      </c>
      <c r="S2231">
        <f>MIN(I2203:I2232)</f>
        <v>123.81762859483517</v>
      </c>
      <c r="T2231">
        <f>IF(J2231&gt;K2231, 1, IF(J2231&lt;K2231, -1, 0))</f>
        <v>-1</v>
      </c>
      <c r="U2231">
        <f t="shared" si="301"/>
        <v>1</v>
      </c>
      <c r="V2231">
        <f>G2231*U2232</f>
        <v>-0.54814915070717996</v>
      </c>
    </row>
    <row r="2232" spans="1:22" x14ac:dyDescent="0.15">
      <c r="A2232">
        <v>20080108</v>
      </c>
      <c r="B2232">
        <v>1.4713000000000001</v>
      </c>
      <c r="C2232">
        <v>1.4716</v>
      </c>
      <c r="D2232">
        <v>1.4710000000000001</v>
      </c>
      <c r="E2232">
        <v>1.4710000000000001</v>
      </c>
      <c r="F2232">
        <v>1.4E-3</v>
      </c>
      <c r="G2232">
        <v>9.5264017419710606E-2</v>
      </c>
      <c r="H2232">
        <v>0</v>
      </c>
      <c r="I2232">
        <f t="shared" si="298"/>
        <v>127.04780389439354</v>
      </c>
      <c r="J2232">
        <f t="shared" si="299"/>
        <v>1.4621</v>
      </c>
      <c r="K2232">
        <f t="shared" si="302"/>
        <v>1.4638199999999999</v>
      </c>
      <c r="L2232">
        <f t="shared" si="300"/>
        <v>1.4442230769230773</v>
      </c>
      <c r="M2232">
        <f t="shared" si="306"/>
        <v>1.4278408163265313</v>
      </c>
      <c r="N2232">
        <f t="shared" si="304"/>
        <v>1.4022424050632911</v>
      </c>
      <c r="O2232">
        <v>0.32630863358260598</v>
      </c>
      <c r="P2232">
        <f t="shared" si="305"/>
        <v>-0.32630863358260598</v>
      </c>
      <c r="Q2232">
        <f t="shared" si="303"/>
        <v>-0.32630863358260598</v>
      </c>
      <c r="R2232">
        <f>MAX(I2204:I2233)</f>
        <v>128.48257462984171</v>
      </c>
      <c r="S2232">
        <f>MIN(I2204:I2233)</f>
        <v>123.81762859483517</v>
      </c>
      <c r="T2232">
        <f>IF(J2232&gt;K2232, 1, IF(J2232&lt;K2232, -1, 0))</f>
        <v>-1</v>
      </c>
      <c r="U2232">
        <f t="shared" si="301"/>
        <v>1</v>
      </c>
      <c r="V2232">
        <f>G2232*U2233</f>
        <v>9.5264017419710606E-2</v>
      </c>
    </row>
    <row r="2233" spans="1:22" x14ac:dyDescent="0.15">
      <c r="A2233">
        <v>20080109</v>
      </c>
      <c r="B2233">
        <v>1.4677</v>
      </c>
      <c r="C2233">
        <v>1.4686999999999999</v>
      </c>
      <c r="D2233">
        <v>1.4638</v>
      </c>
      <c r="E2233">
        <v>1.4661999999999999</v>
      </c>
      <c r="F2233">
        <v>-4.7999999999999996E-3</v>
      </c>
      <c r="G2233">
        <v>-0.32630863358260598</v>
      </c>
      <c r="H2233">
        <v>0</v>
      </c>
      <c r="I2233">
        <f t="shared" si="298"/>
        <v>126.63323594150903</v>
      </c>
      <c r="J2233">
        <f t="shared" si="299"/>
        <v>1.4655</v>
      </c>
      <c r="K2233">
        <f t="shared" si="302"/>
        <v>1.4633933333333335</v>
      </c>
      <c r="L2233">
        <f t="shared" si="300"/>
        <v>1.4452371794871799</v>
      </c>
      <c r="M2233">
        <f t="shared" si="306"/>
        <v>1.4290979591836741</v>
      </c>
      <c r="N2233">
        <f t="shared" si="304"/>
        <v>1.4030189873417722</v>
      </c>
      <c r="O2233">
        <v>0.87982539899059697</v>
      </c>
      <c r="P2233">
        <f t="shared" si="305"/>
        <v>0.87982539899059697</v>
      </c>
      <c r="Q2233">
        <f t="shared" si="303"/>
        <v>0.87982539899059697</v>
      </c>
      <c r="R2233">
        <f>MAX(I2205:I2234)</f>
        <v>128.48257462984171</v>
      </c>
      <c r="S2233">
        <f>MIN(I2205:I2234)</f>
        <v>123.81762859483517</v>
      </c>
      <c r="T2233">
        <f>IF(J2233&gt;K2233, 1, IF(J2233&lt;K2233, -1, 0))</f>
        <v>1</v>
      </c>
      <c r="U2233">
        <f t="shared" si="301"/>
        <v>1</v>
      </c>
      <c r="V2233">
        <f>G2233*U2234</f>
        <v>-0.32630863358260598</v>
      </c>
    </row>
    <row r="2234" spans="1:22" x14ac:dyDescent="0.15">
      <c r="A2234">
        <v>20080110</v>
      </c>
      <c r="B2234">
        <v>1.466</v>
      </c>
      <c r="C2234">
        <v>1.4810000000000001</v>
      </c>
      <c r="D2234">
        <v>1.466</v>
      </c>
      <c r="E2234">
        <v>1.4791000000000001</v>
      </c>
      <c r="F2234">
        <v>1.29E-2</v>
      </c>
      <c r="G2234">
        <v>0.87982539899059697</v>
      </c>
      <c r="H2234">
        <v>0</v>
      </c>
      <c r="I2234">
        <f t="shared" si="298"/>
        <v>127.74738731488613</v>
      </c>
      <c r="J2234">
        <f t="shared" si="299"/>
        <v>1.46797</v>
      </c>
      <c r="K2234">
        <f t="shared" si="302"/>
        <v>1.4626933333333332</v>
      </c>
      <c r="L2234">
        <f t="shared" si="300"/>
        <v>1.4462051282051287</v>
      </c>
      <c r="M2234">
        <f t="shared" si="306"/>
        <v>1.4303663265306124</v>
      </c>
      <c r="N2234">
        <f t="shared" si="304"/>
        <v>1.4037740506329113</v>
      </c>
      <c r="O2234">
        <v>-7.4369549050104802E-2</v>
      </c>
      <c r="P2234">
        <f t="shared" si="305"/>
        <v>-7.4369549050104802E-2</v>
      </c>
      <c r="Q2234">
        <f t="shared" si="303"/>
        <v>-7.4369549050104802E-2</v>
      </c>
      <c r="R2234">
        <f>MAX(I2206:I2235)</f>
        <v>127.74738731488613</v>
      </c>
      <c r="S2234">
        <f>MIN(I2206:I2235)</f>
        <v>123.81762859483517</v>
      </c>
      <c r="T2234">
        <f>IF(J2234&gt;K2234, 1, IF(J2234&lt;K2234, -1, 0))</f>
        <v>1</v>
      </c>
      <c r="U2234">
        <f t="shared" si="301"/>
        <v>1</v>
      </c>
      <c r="V2234">
        <f>G2234*U2235</f>
        <v>0.87982539899059697</v>
      </c>
    </row>
    <row r="2235" spans="1:22" x14ac:dyDescent="0.15">
      <c r="A2235">
        <v>20080111</v>
      </c>
      <c r="B2235">
        <v>1.4789000000000001</v>
      </c>
      <c r="C2235">
        <v>1.4797</v>
      </c>
      <c r="D2235">
        <v>1.4777</v>
      </c>
      <c r="E2235">
        <v>1.478</v>
      </c>
      <c r="F2235">
        <v>-1.1000000000000001E-3</v>
      </c>
      <c r="G2235">
        <v>-7.4369549050104802E-2</v>
      </c>
      <c r="H2235">
        <v>0</v>
      </c>
      <c r="I2235">
        <f t="shared" si="298"/>
        <v>127.65238215901675</v>
      </c>
      <c r="J2235">
        <f t="shared" si="299"/>
        <v>1.4707500000000002</v>
      </c>
      <c r="K2235">
        <f t="shared" si="302"/>
        <v>1.4624900000000001</v>
      </c>
      <c r="L2235">
        <f t="shared" si="300"/>
        <v>1.4473487179487183</v>
      </c>
      <c r="M2235">
        <f t="shared" si="306"/>
        <v>1.4316959183673472</v>
      </c>
      <c r="N2235">
        <f t="shared" si="304"/>
        <v>1.4046094936708862</v>
      </c>
      <c r="O2235">
        <v>0.59539918809201098</v>
      </c>
      <c r="P2235">
        <f t="shared" si="305"/>
        <v>0.59539918809201098</v>
      </c>
      <c r="Q2235">
        <f t="shared" si="303"/>
        <v>0.59539918809201098</v>
      </c>
      <c r="R2235">
        <f>MAX(I2207:I2236)</f>
        <v>128.41242340597165</v>
      </c>
      <c r="S2235">
        <f>MIN(I2207:I2236)</f>
        <v>123.81762859483517</v>
      </c>
      <c r="T2235">
        <f>IF(J2235&gt;K2235, 1, IF(J2235&lt;K2235, -1, 0))</f>
        <v>1</v>
      </c>
      <c r="U2235">
        <f t="shared" si="301"/>
        <v>1</v>
      </c>
      <c r="V2235">
        <f>G2235*U2236</f>
        <v>-7.4369549050104802E-2</v>
      </c>
    </row>
    <row r="2236" spans="1:22" x14ac:dyDescent="0.15">
      <c r="A2236">
        <v>20080114</v>
      </c>
      <c r="B2236">
        <v>1.4885999999999999</v>
      </c>
      <c r="C2236">
        <v>1.4886999999999999</v>
      </c>
      <c r="D2236">
        <v>1.4863</v>
      </c>
      <c r="E2236">
        <v>1.4867999999999999</v>
      </c>
      <c r="F2236">
        <v>8.8000000000000005E-3</v>
      </c>
      <c r="G2236">
        <v>0.59539918809201098</v>
      </c>
      <c r="H2236">
        <v>0</v>
      </c>
      <c r="I2236">
        <f t="shared" si="298"/>
        <v>128.41242340597165</v>
      </c>
      <c r="J2236">
        <f t="shared" si="299"/>
        <v>1.47214</v>
      </c>
      <c r="K2236">
        <f t="shared" si="302"/>
        <v>1.46221</v>
      </c>
      <c r="L2236">
        <f t="shared" si="300"/>
        <v>1.4483512820512827</v>
      </c>
      <c r="M2236">
        <f t="shared" si="306"/>
        <v>1.4330081632653064</v>
      </c>
      <c r="N2236">
        <f t="shared" si="304"/>
        <v>1.4054544303797467</v>
      </c>
      <c r="O2236">
        <v>-0.26903416733925201</v>
      </c>
      <c r="P2236">
        <f t="shared" si="305"/>
        <v>-0.26903416733925201</v>
      </c>
      <c r="Q2236">
        <f t="shared" si="303"/>
        <v>-0.26903416733925201</v>
      </c>
      <c r="R2236">
        <f>MAX(I2208:I2237)</f>
        <v>128.41242340597165</v>
      </c>
      <c r="S2236">
        <f>MIN(I2208:I2237)</f>
        <v>123.81762859483517</v>
      </c>
      <c r="T2236">
        <f>IF(J2236&gt;K2236, 1, IF(J2236&lt;K2236, -1, 0))</f>
        <v>1</v>
      </c>
      <c r="U2236">
        <f t="shared" si="301"/>
        <v>1</v>
      </c>
      <c r="V2236">
        <f>G2236*U2237</f>
        <v>0.59539918809201098</v>
      </c>
    </row>
    <row r="2237" spans="1:22" x14ac:dyDescent="0.15">
      <c r="A2237">
        <v>20080115</v>
      </c>
      <c r="B2237">
        <v>1.4881</v>
      </c>
      <c r="C2237">
        <v>1.4902</v>
      </c>
      <c r="D2237">
        <v>1.4817</v>
      </c>
      <c r="E2237">
        <v>1.4827999999999999</v>
      </c>
      <c r="F2237">
        <v>-4.0000000000000001E-3</v>
      </c>
      <c r="G2237">
        <v>-0.26903416733925201</v>
      </c>
      <c r="H2237">
        <v>0</v>
      </c>
      <c r="I2237">
        <f t="shared" si="298"/>
        <v>128.06695011190124</v>
      </c>
      <c r="J2237">
        <f t="shared" si="299"/>
        <v>1.4735600000000002</v>
      </c>
      <c r="K2237">
        <f t="shared" si="302"/>
        <v>1.4625766666666666</v>
      </c>
      <c r="L2237">
        <f t="shared" si="300"/>
        <v>1.44948717948718</v>
      </c>
      <c r="M2237">
        <f t="shared" si="306"/>
        <v>1.4344244897959186</v>
      </c>
      <c r="N2237">
        <f t="shared" si="304"/>
        <v>1.4063443037974683</v>
      </c>
      <c r="O2237">
        <v>-1.1734556244941901</v>
      </c>
      <c r="P2237">
        <f t="shared" si="305"/>
        <v>-1.1734556244941901</v>
      </c>
      <c r="Q2237">
        <f t="shared" si="303"/>
        <v>-1.1734556244941901</v>
      </c>
      <c r="R2237">
        <f>MAX(I2209:I2238)</f>
        <v>128.41242340597165</v>
      </c>
      <c r="S2237">
        <f>MIN(I2209:I2238)</f>
        <v>123.81762859483517</v>
      </c>
      <c r="T2237">
        <f>IF(J2237&gt;K2237, 1, IF(J2237&lt;K2237, -1, 0))</f>
        <v>1</v>
      </c>
      <c r="U2237">
        <f t="shared" si="301"/>
        <v>1</v>
      </c>
      <c r="V2237">
        <f>G2237*U2238</f>
        <v>-0.26903416733925201</v>
      </c>
    </row>
    <row r="2238" spans="1:22" x14ac:dyDescent="0.15">
      <c r="A2238">
        <v>20080116</v>
      </c>
      <c r="B2238">
        <v>1.4795</v>
      </c>
      <c r="C2238">
        <v>1.4815</v>
      </c>
      <c r="D2238">
        <v>1.4589000000000001</v>
      </c>
      <c r="E2238">
        <v>1.4654</v>
      </c>
      <c r="F2238">
        <v>-1.7399999999999999E-2</v>
      </c>
      <c r="G2238">
        <v>-1.1734556244941901</v>
      </c>
      <c r="H2238">
        <v>0</v>
      </c>
      <c r="I2238">
        <f t="shared" si="298"/>
        <v>126.56414128269496</v>
      </c>
      <c r="J2238">
        <f t="shared" si="299"/>
        <v>1.47594</v>
      </c>
      <c r="K2238">
        <f t="shared" si="302"/>
        <v>1.4631933333333333</v>
      </c>
      <c r="L2238">
        <f t="shared" si="300"/>
        <v>1.4504243589743595</v>
      </c>
      <c r="M2238">
        <f t="shared" si="306"/>
        <v>1.4357346938775513</v>
      </c>
      <c r="N2238">
        <f t="shared" si="304"/>
        <v>1.4072094936708861</v>
      </c>
      <c r="O2238">
        <v>8.8712979391282698E-2</v>
      </c>
      <c r="P2238">
        <f t="shared" si="305"/>
        <v>8.8712979391282698E-2</v>
      </c>
      <c r="Q2238">
        <f t="shared" si="303"/>
        <v>8.8712979391282698E-2</v>
      </c>
      <c r="R2238">
        <f>MAX(I2210:I2239)</f>
        <v>128.41242340597165</v>
      </c>
      <c r="S2238">
        <f>MIN(I2210:I2239)</f>
        <v>123.81762859483517</v>
      </c>
      <c r="T2238">
        <f>IF(J2238&gt;K2238, 1, IF(J2238&lt;K2238, -1, 0))</f>
        <v>1</v>
      </c>
      <c r="U2238">
        <f t="shared" si="301"/>
        <v>1</v>
      </c>
      <c r="V2238">
        <f>G2238*U2239</f>
        <v>-1.1734556244941901</v>
      </c>
    </row>
    <row r="2239" spans="1:22" x14ac:dyDescent="0.15">
      <c r="A2239">
        <v>20080117</v>
      </c>
      <c r="B2239">
        <v>1.4684999999999999</v>
      </c>
      <c r="C2239">
        <v>1.4690000000000001</v>
      </c>
      <c r="D2239">
        <v>1.4650000000000001</v>
      </c>
      <c r="E2239">
        <v>1.4666999999999999</v>
      </c>
      <c r="F2239">
        <v>1.2999999999999999E-3</v>
      </c>
      <c r="G2239">
        <v>8.8712979391282698E-2</v>
      </c>
      <c r="H2239">
        <v>0</v>
      </c>
      <c r="I2239">
        <f t="shared" si="298"/>
        <v>126.67642010326783</v>
      </c>
      <c r="J2239">
        <f t="shared" si="299"/>
        <v>1.47515</v>
      </c>
      <c r="K2239">
        <f t="shared" si="302"/>
        <v>1.4631200000000004</v>
      </c>
      <c r="L2239">
        <f t="shared" si="300"/>
        <v>1.4511320512820518</v>
      </c>
      <c r="M2239">
        <f t="shared" si="306"/>
        <v>1.4368428571428573</v>
      </c>
      <c r="N2239">
        <f t="shared" si="304"/>
        <v>1.4079784810126583</v>
      </c>
      <c r="O2239">
        <v>-0.33408331628825999</v>
      </c>
      <c r="P2239">
        <f t="shared" si="305"/>
        <v>-0.33408331628825999</v>
      </c>
      <c r="Q2239">
        <f t="shared" si="303"/>
        <v>-0.33408331628825999</v>
      </c>
      <c r="R2239">
        <f>MAX(I2211:I2240)</f>
        <v>128.41242340597165</v>
      </c>
      <c r="S2239">
        <f>MIN(I2211:I2240)</f>
        <v>123.81762859483517</v>
      </c>
      <c r="T2239">
        <f>IF(J2239&gt;K2239, 1, IF(J2239&lt;K2239, -1, 0))</f>
        <v>1</v>
      </c>
      <c r="U2239">
        <f t="shared" si="301"/>
        <v>1</v>
      </c>
      <c r="V2239">
        <f>G2239*U2240</f>
        <v>8.8712979391282698E-2</v>
      </c>
    </row>
    <row r="2240" spans="1:22" x14ac:dyDescent="0.15">
      <c r="A2240">
        <v>20080118</v>
      </c>
      <c r="B2240">
        <v>1.4664999999999999</v>
      </c>
      <c r="C2240">
        <v>1.468</v>
      </c>
      <c r="D2240">
        <v>1.4599</v>
      </c>
      <c r="E2240">
        <v>1.4618</v>
      </c>
      <c r="F2240">
        <v>-4.8999999999999998E-3</v>
      </c>
      <c r="G2240">
        <v>-0.33408331628825999</v>
      </c>
      <c r="H2240">
        <v>0</v>
      </c>
      <c r="I2240">
        <f t="shared" si="298"/>
        <v>126.25321531803159</v>
      </c>
      <c r="J2240">
        <f t="shared" si="299"/>
        <v>1.4743299999999999</v>
      </c>
      <c r="K2240">
        <f t="shared" si="302"/>
        <v>1.4627766666666671</v>
      </c>
      <c r="L2240">
        <f t="shared" si="300"/>
        <v>1.4518500000000005</v>
      </c>
      <c r="M2240">
        <f t="shared" si="306"/>
        <v>1.4378479591836735</v>
      </c>
      <c r="N2240">
        <f t="shared" si="304"/>
        <v>1.4087405063291141</v>
      </c>
      <c r="O2240">
        <v>-0.15734026542618501</v>
      </c>
      <c r="P2240">
        <f t="shared" si="305"/>
        <v>-0.15734026542618501</v>
      </c>
      <c r="Q2240">
        <f t="shared" si="303"/>
        <v>-0.15734026542618501</v>
      </c>
      <c r="R2240">
        <f>MAX(I2212:I2241)</f>
        <v>128.41242340597165</v>
      </c>
      <c r="S2240">
        <f>MIN(I2212:I2241)</f>
        <v>123.81762859483517</v>
      </c>
      <c r="T2240">
        <f>IF(J2240&gt;K2240, 1, IF(J2240&lt;K2240, -1, 0))</f>
        <v>1</v>
      </c>
      <c r="U2240">
        <f t="shared" si="301"/>
        <v>1</v>
      </c>
      <c r="V2240">
        <f>G2240*U2241</f>
        <v>-0.33408331628825999</v>
      </c>
    </row>
    <row r="2241" spans="1:22" x14ac:dyDescent="0.15">
      <c r="A2241">
        <v>20080122</v>
      </c>
      <c r="B2241">
        <v>1.4488000000000001</v>
      </c>
      <c r="C2241">
        <v>1.4612000000000001</v>
      </c>
      <c r="D2241">
        <v>1.4488000000000001</v>
      </c>
      <c r="E2241">
        <v>1.4595</v>
      </c>
      <c r="F2241">
        <v>-2.3E-3</v>
      </c>
      <c r="G2241">
        <v>-0.15734026542618501</v>
      </c>
      <c r="H2241">
        <v>0</v>
      </c>
      <c r="I2241">
        <f t="shared" si="298"/>
        <v>126.05456817394111</v>
      </c>
      <c r="J2241">
        <f t="shared" si="299"/>
        <v>1.4727399999999999</v>
      </c>
      <c r="K2241">
        <f t="shared" si="302"/>
        <v>1.4627700000000001</v>
      </c>
      <c r="L2241">
        <f t="shared" si="300"/>
        <v>1.4524320512820519</v>
      </c>
      <c r="M2241">
        <f t="shared" si="306"/>
        <v>1.4388234693877553</v>
      </c>
      <c r="N2241">
        <f t="shared" si="304"/>
        <v>1.4094784810126586</v>
      </c>
      <c r="O2241">
        <v>-0.15073655361425001</v>
      </c>
      <c r="P2241">
        <f t="shared" si="305"/>
        <v>-0.15073655361425001</v>
      </c>
      <c r="Q2241">
        <f t="shared" si="303"/>
        <v>-0.15073655361425001</v>
      </c>
      <c r="R2241">
        <f>MAX(I2213:I2242)</f>
        <v>128.41242340597165</v>
      </c>
      <c r="S2241">
        <f>MIN(I2213:I2242)</f>
        <v>123.81762859483517</v>
      </c>
      <c r="T2241">
        <f>IF(J2241&gt;K2241, 1, IF(J2241&lt;K2241, -1, 0))</f>
        <v>1</v>
      </c>
      <c r="U2241">
        <f t="shared" si="301"/>
        <v>1</v>
      </c>
      <c r="V2241">
        <f>G2241*U2242</f>
        <v>-0.15734026542618501</v>
      </c>
    </row>
    <row r="2242" spans="1:22" x14ac:dyDescent="0.15">
      <c r="A2242">
        <v>20080123</v>
      </c>
      <c r="B2242">
        <v>1.4545999999999999</v>
      </c>
      <c r="C2242">
        <v>1.4576</v>
      </c>
      <c r="D2242">
        <v>1.4510000000000001</v>
      </c>
      <c r="E2242">
        <v>1.4573</v>
      </c>
      <c r="F2242">
        <v>-2.2000000000000001E-3</v>
      </c>
      <c r="G2242">
        <v>-0.15073655361425001</v>
      </c>
      <c r="H2242">
        <v>0</v>
      </c>
      <c r="I2242">
        <f t="shared" si="298"/>
        <v>125.86455786220239</v>
      </c>
      <c r="J2242">
        <f t="shared" si="299"/>
        <v>1.47173</v>
      </c>
      <c r="K2242">
        <f t="shared" si="302"/>
        <v>1.4626300000000001</v>
      </c>
      <c r="L2242">
        <f t="shared" si="300"/>
        <v>1.4529961538461542</v>
      </c>
      <c r="M2242">
        <f t="shared" si="306"/>
        <v>1.4397959183673472</v>
      </c>
      <c r="N2242">
        <f t="shared" si="304"/>
        <v>1.4101746835443039</v>
      </c>
      <c r="O2242">
        <v>1.15281685308447</v>
      </c>
      <c r="P2242">
        <f t="shared" si="305"/>
        <v>1.15281685308447</v>
      </c>
      <c r="Q2242">
        <f t="shared" si="303"/>
        <v>1.15281685308447</v>
      </c>
      <c r="R2242">
        <f>MAX(I2214:I2243)</f>
        <v>128.41242340597165</v>
      </c>
      <c r="S2242">
        <f>MIN(I2214:I2243)</f>
        <v>123.81762859483517</v>
      </c>
      <c r="T2242">
        <f>IF(J2242&gt;K2242, 1, IF(J2242&lt;K2242, -1, 0))</f>
        <v>1</v>
      </c>
      <c r="U2242">
        <f t="shared" si="301"/>
        <v>1</v>
      </c>
      <c r="V2242">
        <f>G2242*U2243</f>
        <v>-0.15073655361425001</v>
      </c>
    </row>
    <row r="2243" spans="1:22" x14ac:dyDescent="0.15">
      <c r="A2243">
        <v>20080124</v>
      </c>
      <c r="B2243">
        <v>1.4641999999999999</v>
      </c>
      <c r="C2243">
        <v>1.4743999999999999</v>
      </c>
      <c r="D2243">
        <v>1.464</v>
      </c>
      <c r="E2243">
        <v>1.4741</v>
      </c>
      <c r="F2243">
        <v>1.6799999999999999E-2</v>
      </c>
      <c r="G2243">
        <v>1.15281685308447</v>
      </c>
      <c r="H2243">
        <v>0</v>
      </c>
      <c r="I2243">
        <f t="shared" si="298"/>
        <v>127.31554569729811</v>
      </c>
      <c r="J2243">
        <f t="shared" si="299"/>
        <v>1.4703599999999999</v>
      </c>
      <c r="K2243">
        <f t="shared" si="302"/>
        <v>1.4623500000000003</v>
      </c>
      <c r="L2243">
        <f t="shared" si="300"/>
        <v>1.4534974358974362</v>
      </c>
      <c r="M2243">
        <f t="shared" si="306"/>
        <v>1.440717346938776</v>
      </c>
      <c r="N2243">
        <f t="shared" si="304"/>
        <v>1.4108354430379748</v>
      </c>
      <c r="O2243">
        <v>-0.56983922393324504</v>
      </c>
      <c r="P2243">
        <f t="shared" si="305"/>
        <v>-0.56983922393324504</v>
      </c>
      <c r="Q2243">
        <f t="shared" si="303"/>
        <v>-0.56983922393324504</v>
      </c>
      <c r="R2243">
        <f>MAX(I2215:I2244)</f>
        <v>128.41242340597165</v>
      </c>
      <c r="S2243">
        <f>MIN(I2215:I2244)</f>
        <v>123.81762859483517</v>
      </c>
      <c r="T2243">
        <f>IF(J2243&gt;K2243, 1, IF(J2243&lt;K2243, -1, 0))</f>
        <v>1</v>
      </c>
      <c r="U2243">
        <f t="shared" si="301"/>
        <v>1</v>
      </c>
      <c r="V2243">
        <f>G2243*U2244</f>
        <v>1.15281685308447</v>
      </c>
    </row>
    <row r="2244" spans="1:22" x14ac:dyDescent="0.15">
      <c r="A2244">
        <v>20080125</v>
      </c>
      <c r="B2244">
        <v>1.4692000000000001</v>
      </c>
      <c r="C2244">
        <v>1.4705999999999999</v>
      </c>
      <c r="D2244">
        <v>1.4649000000000001</v>
      </c>
      <c r="E2244">
        <v>1.4657</v>
      </c>
      <c r="F2244">
        <v>-8.3999999999999995E-3</v>
      </c>
      <c r="G2244">
        <v>-0.56983922393324504</v>
      </c>
      <c r="H2244">
        <v>0</v>
      </c>
      <c r="I2244">
        <f t="shared" ref="I2244:I2307" si="307">I2243*(1+G2244/100)</f>
        <v>126.59005177975025</v>
      </c>
      <c r="J2244">
        <f t="shared" si="299"/>
        <v>1.4711500000000002</v>
      </c>
      <c r="K2244">
        <f t="shared" si="302"/>
        <v>1.4624400000000002</v>
      </c>
      <c r="L2244">
        <f t="shared" si="300"/>
        <v>1.4540717948717956</v>
      </c>
      <c r="M2244">
        <f t="shared" si="306"/>
        <v>1.441833673469388</v>
      </c>
      <c r="N2244">
        <f t="shared" si="304"/>
        <v>1.4116132911392407</v>
      </c>
      <c r="O2244">
        <v>0.70273589411202697</v>
      </c>
      <c r="P2244">
        <f t="shared" si="305"/>
        <v>0.70273589411202697</v>
      </c>
      <c r="Q2244">
        <f t="shared" si="303"/>
        <v>0.70273589411202697</v>
      </c>
      <c r="R2244">
        <f>MAX(I2216:I2245)</f>
        <v>128.41242340597165</v>
      </c>
      <c r="S2244">
        <f>MIN(I2216:I2245)</f>
        <v>123.81762859483517</v>
      </c>
      <c r="T2244">
        <f>IF(J2244&gt;K2244, 1, IF(J2244&lt;K2244, -1, 0))</f>
        <v>1</v>
      </c>
      <c r="U2244">
        <f t="shared" si="301"/>
        <v>1</v>
      </c>
      <c r="V2244">
        <f>G2244*U2245</f>
        <v>-0.56983922393324504</v>
      </c>
    </row>
    <row r="2245" spans="1:22" x14ac:dyDescent="0.15">
      <c r="A2245">
        <v>20080128</v>
      </c>
      <c r="B2245">
        <v>1.4729000000000001</v>
      </c>
      <c r="C2245">
        <v>1.4770000000000001</v>
      </c>
      <c r="D2245">
        <v>1.4722</v>
      </c>
      <c r="E2245">
        <v>1.476</v>
      </c>
      <c r="F2245">
        <v>1.03E-2</v>
      </c>
      <c r="G2245">
        <v>0.70273589411202697</v>
      </c>
      <c r="H2245">
        <v>0</v>
      </c>
      <c r="I2245">
        <f t="shared" si="307"/>
        <v>127.47964551198156</v>
      </c>
      <c r="J2245">
        <f t="shared" si="299"/>
        <v>1.4698100000000001</v>
      </c>
      <c r="K2245">
        <f t="shared" si="302"/>
        <v>1.4623466666666665</v>
      </c>
      <c r="L2245">
        <f t="shared" si="300"/>
        <v>1.4545807692307697</v>
      </c>
      <c r="M2245">
        <f t="shared" si="306"/>
        <v>1.4428642857142859</v>
      </c>
      <c r="N2245">
        <f t="shared" si="304"/>
        <v>1.412385443037975</v>
      </c>
      <c r="O2245">
        <v>0</v>
      </c>
      <c r="P2245">
        <f t="shared" si="305"/>
        <v>0</v>
      </c>
      <c r="Q2245">
        <f t="shared" si="303"/>
        <v>0</v>
      </c>
      <c r="R2245">
        <f>MAX(I2217:I2246)</f>
        <v>128.41242340597165</v>
      </c>
      <c r="S2245">
        <f>MIN(I2217:I2246)</f>
        <v>123.81762859483517</v>
      </c>
      <c r="T2245">
        <f>IF(J2245&gt;K2245, 1, IF(J2245&lt;K2245, -1, 0))</f>
        <v>1</v>
      </c>
      <c r="U2245">
        <f t="shared" si="301"/>
        <v>1</v>
      </c>
      <c r="V2245">
        <f>G2245*U2246</f>
        <v>0.70273589411202697</v>
      </c>
    </row>
    <row r="2246" spans="1:22" x14ac:dyDescent="0.15">
      <c r="A2246">
        <v>20080129</v>
      </c>
      <c r="B2246">
        <v>1.4754</v>
      </c>
      <c r="C2246">
        <v>1.476</v>
      </c>
      <c r="D2246">
        <v>1.4743999999999999</v>
      </c>
      <c r="E2246">
        <v>1.476</v>
      </c>
      <c r="F2246">
        <v>0</v>
      </c>
      <c r="G2246">
        <v>0</v>
      </c>
      <c r="H2246">
        <v>0</v>
      </c>
      <c r="I2246">
        <f t="shared" si="307"/>
        <v>127.47964551198156</v>
      </c>
      <c r="J2246">
        <f t="shared" si="299"/>
        <v>1.4696100000000001</v>
      </c>
      <c r="K2246">
        <f t="shared" si="302"/>
        <v>1.4624566666666665</v>
      </c>
      <c r="L2246">
        <f t="shared" si="300"/>
        <v>1.4553307692307698</v>
      </c>
      <c r="M2246">
        <f t="shared" si="306"/>
        <v>1.4440285714285714</v>
      </c>
      <c r="N2246">
        <f t="shared" si="304"/>
        <v>1.4132677215189875</v>
      </c>
      <c r="O2246">
        <v>0.80623306233062497</v>
      </c>
      <c r="P2246">
        <f t="shared" si="305"/>
        <v>0.80623306233062497</v>
      </c>
      <c r="Q2246">
        <f t="shared" si="303"/>
        <v>0.80623306233062497</v>
      </c>
      <c r="R2246">
        <f>MAX(I2218:I2247)</f>
        <v>128.50742856184104</v>
      </c>
      <c r="S2246">
        <f>MIN(I2218:I2247)</f>
        <v>123.81762859483517</v>
      </c>
      <c r="T2246">
        <f>IF(J2246&gt;K2246, 1, IF(J2246&lt;K2246, -1, 0))</f>
        <v>1</v>
      </c>
      <c r="U2246">
        <f t="shared" si="301"/>
        <v>1</v>
      </c>
      <c r="V2246">
        <f>G2246*U2247</f>
        <v>0</v>
      </c>
    </row>
    <row r="2247" spans="1:22" x14ac:dyDescent="0.15">
      <c r="A2247">
        <v>20080130</v>
      </c>
      <c r="B2247">
        <v>1.4771000000000001</v>
      </c>
      <c r="C2247">
        <v>1.488</v>
      </c>
      <c r="D2247">
        <v>1.4753000000000001</v>
      </c>
      <c r="E2247">
        <v>1.4879</v>
      </c>
      <c r="F2247">
        <v>1.1900000000000001E-2</v>
      </c>
      <c r="G2247">
        <v>0.80623306233062497</v>
      </c>
      <c r="H2247">
        <v>0</v>
      </c>
      <c r="I2247">
        <f t="shared" si="307"/>
        <v>128.50742856184104</v>
      </c>
      <c r="J2247">
        <f t="shared" si="299"/>
        <v>1.4685299999999999</v>
      </c>
      <c r="K2247">
        <f t="shared" si="302"/>
        <v>1.4628866666666664</v>
      </c>
      <c r="L2247">
        <f t="shared" si="300"/>
        <v>1.4561435897435904</v>
      </c>
      <c r="M2247">
        <f t="shared" si="306"/>
        <v>1.4451510204081635</v>
      </c>
      <c r="N2247">
        <f t="shared" si="304"/>
        <v>1.414127848101266</v>
      </c>
      <c r="O2247">
        <v>-0.13441763559379</v>
      </c>
      <c r="P2247">
        <f t="shared" si="305"/>
        <v>-0.13441763559379</v>
      </c>
      <c r="Q2247">
        <f t="shared" si="303"/>
        <v>-0.13441763559379</v>
      </c>
      <c r="R2247">
        <f>MAX(I2219:I2248)</f>
        <v>128.50742856184104</v>
      </c>
      <c r="S2247">
        <f>MIN(I2219:I2248)</f>
        <v>123.81762859483517</v>
      </c>
      <c r="T2247">
        <f>IF(J2247&gt;K2247, 1, IF(J2247&lt;K2247, -1, 0))</f>
        <v>1</v>
      </c>
      <c r="U2247">
        <f t="shared" si="301"/>
        <v>1</v>
      </c>
      <c r="V2247">
        <f>G2247*U2248</f>
        <v>0.80623306233062497</v>
      </c>
    </row>
    <row r="2248" spans="1:22" x14ac:dyDescent="0.15">
      <c r="A2248">
        <v>20080131</v>
      </c>
      <c r="B2248">
        <v>1.4853000000000001</v>
      </c>
      <c r="C2248">
        <v>1.4859</v>
      </c>
      <c r="D2248">
        <v>1.4824999999999999</v>
      </c>
      <c r="E2248">
        <v>1.4859</v>
      </c>
      <c r="F2248">
        <v>-2E-3</v>
      </c>
      <c r="G2248">
        <v>-0.13441763559379</v>
      </c>
      <c r="H2248">
        <v>0</v>
      </c>
      <c r="I2248">
        <f t="shared" si="307"/>
        <v>128.33469191480583</v>
      </c>
      <c r="J2248">
        <f t="shared" si="299"/>
        <v>1.4690400000000001</v>
      </c>
      <c r="K2248">
        <f t="shared" si="302"/>
        <v>1.4643666666666666</v>
      </c>
      <c r="L2248">
        <f t="shared" si="300"/>
        <v>1.4570948717948722</v>
      </c>
      <c r="M2248">
        <f t="shared" si="306"/>
        <v>1.4463632653061227</v>
      </c>
      <c r="N2248">
        <f t="shared" si="304"/>
        <v>1.4150892405063296</v>
      </c>
      <c r="O2248">
        <v>-0.47782488727371297</v>
      </c>
      <c r="P2248">
        <f t="shared" si="305"/>
        <v>-0.47782488727371297</v>
      </c>
      <c r="Q2248">
        <f t="shared" si="303"/>
        <v>-0.47782488727371297</v>
      </c>
      <c r="R2248">
        <f>MAX(I2220:I2249)</f>
        <v>128.50742856184104</v>
      </c>
      <c r="S2248">
        <f>MIN(I2220:I2249)</f>
        <v>123.81762859483517</v>
      </c>
      <c r="T2248">
        <f>IF(J2248&gt;K2248, 1, IF(J2248&lt;K2248, -1, 0))</f>
        <v>1</v>
      </c>
      <c r="U2248">
        <f t="shared" si="301"/>
        <v>1</v>
      </c>
      <c r="V2248">
        <f>G2248*U2249</f>
        <v>-0.13441763559379</v>
      </c>
    </row>
    <row r="2249" spans="1:22" x14ac:dyDescent="0.15">
      <c r="A2249">
        <v>20080201</v>
      </c>
      <c r="B2249">
        <v>1.4871000000000001</v>
      </c>
      <c r="C2249">
        <v>1.4910000000000001</v>
      </c>
      <c r="D2249">
        <v>1.4769000000000001</v>
      </c>
      <c r="E2249">
        <v>1.4787999999999999</v>
      </c>
      <c r="F2249">
        <v>-7.1000000000000004E-3</v>
      </c>
      <c r="G2249">
        <v>-0.47782488727371297</v>
      </c>
      <c r="H2249">
        <v>0</v>
      </c>
      <c r="I2249">
        <f t="shared" si="307"/>
        <v>127.72147681783085</v>
      </c>
      <c r="J2249">
        <f t="shared" si="299"/>
        <v>1.4710899999999998</v>
      </c>
      <c r="K2249">
        <f t="shared" si="302"/>
        <v>1.4658733333333331</v>
      </c>
      <c r="L2249">
        <f t="shared" si="300"/>
        <v>1.4579935897435898</v>
      </c>
      <c r="M2249">
        <f t="shared" si="306"/>
        <v>1.4474714285714287</v>
      </c>
      <c r="N2249">
        <f t="shared" si="304"/>
        <v>1.4160443037974686</v>
      </c>
      <c r="O2249">
        <v>0.14876927238302701</v>
      </c>
      <c r="P2249">
        <f t="shared" si="305"/>
        <v>0.14876927238302701</v>
      </c>
      <c r="Q2249">
        <f t="shared" si="303"/>
        <v>0.14876927238302701</v>
      </c>
      <c r="R2249">
        <f>MAX(I2221:I2250)</f>
        <v>128.50742856184104</v>
      </c>
      <c r="S2249">
        <f>MIN(I2221:I2250)</f>
        <v>123.81762859483517</v>
      </c>
      <c r="T2249">
        <f>IF(J2249&gt;K2249, 1, IF(J2249&lt;K2249, -1, 0))</f>
        <v>1</v>
      </c>
      <c r="U2249">
        <f t="shared" si="301"/>
        <v>1</v>
      </c>
      <c r="V2249">
        <f>G2249*U2250</f>
        <v>-0.47782488727371297</v>
      </c>
    </row>
    <row r="2250" spans="1:22" x14ac:dyDescent="0.15">
      <c r="A2250">
        <v>20080204</v>
      </c>
      <c r="B2250">
        <v>1.4814000000000001</v>
      </c>
      <c r="C2250">
        <v>1.4814000000000001</v>
      </c>
      <c r="D2250">
        <v>1.4793000000000001</v>
      </c>
      <c r="E2250">
        <v>1.4810000000000001</v>
      </c>
      <c r="F2250">
        <v>2.2000000000000001E-3</v>
      </c>
      <c r="G2250">
        <v>0.14876927238302701</v>
      </c>
      <c r="H2250">
        <v>0</v>
      </c>
      <c r="I2250">
        <f t="shared" si="307"/>
        <v>127.91148712956959</v>
      </c>
      <c r="J2250">
        <f t="shared" si="299"/>
        <v>1.4722999999999999</v>
      </c>
      <c r="K2250">
        <f t="shared" si="302"/>
        <v>1.4670999999999998</v>
      </c>
      <c r="L2250">
        <f t="shared" si="300"/>
        <v>1.4582569620253167</v>
      </c>
      <c r="M2250">
        <f t="shared" si="306"/>
        <v>1.4484704081632656</v>
      </c>
      <c r="N2250">
        <f t="shared" si="304"/>
        <v>1.416955696202532</v>
      </c>
      <c r="O2250">
        <v>-1.1816340310600999</v>
      </c>
      <c r="P2250">
        <f t="shared" si="305"/>
        <v>-1.1816340310600999</v>
      </c>
      <c r="Q2250">
        <f t="shared" si="303"/>
        <v>-1.1816340310600999</v>
      </c>
      <c r="R2250">
        <f>MAX(I2222:I2251)</f>
        <v>128.50742856184104</v>
      </c>
      <c r="S2250">
        <f>MIN(I2222:I2251)</f>
        <v>124.11128089479503</v>
      </c>
      <c r="T2250">
        <f>IF(J2250&gt;K2250, 1, IF(J2250&lt;K2250, -1, 0))</f>
        <v>1</v>
      </c>
      <c r="U2250">
        <f t="shared" si="301"/>
        <v>1</v>
      </c>
      <c r="V2250">
        <f>G2250*U2251</f>
        <v>0.14876927238302701</v>
      </c>
    </row>
    <row r="2251" spans="1:22" x14ac:dyDescent="0.15">
      <c r="A2251">
        <v>20080205</v>
      </c>
      <c r="B2251">
        <v>1.4664999999999999</v>
      </c>
      <c r="C2251">
        <v>1.4673</v>
      </c>
      <c r="D2251">
        <v>1.4624999999999999</v>
      </c>
      <c r="E2251">
        <v>1.4635</v>
      </c>
      <c r="F2251">
        <v>-1.7500000000000002E-2</v>
      </c>
      <c r="G2251">
        <v>-1.1816340310600999</v>
      </c>
      <c r="H2251">
        <v>0</v>
      </c>
      <c r="I2251">
        <f t="shared" si="307"/>
        <v>126.40004146801154</v>
      </c>
      <c r="J2251">
        <f t="shared" si="299"/>
        <v>1.4742199999999999</v>
      </c>
      <c r="K2251">
        <f t="shared" si="302"/>
        <v>1.4684866666666667</v>
      </c>
      <c r="L2251">
        <f t="shared" si="300"/>
        <v>1.459130379746836</v>
      </c>
      <c r="M2251">
        <f t="shared" si="306"/>
        <v>1.4494295918367348</v>
      </c>
      <c r="N2251">
        <f t="shared" si="304"/>
        <v>1.4178360759493673</v>
      </c>
      <c r="O2251">
        <v>-0.15715749914588101</v>
      </c>
      <c r="P2251">
        <f t="shared" si="305"/>
        <v>-0.15715749914588101</v>
      </c>
      <c r="Q2251">
        <f t="shared" si="303"/>
        <v>-0.15715749914588101</v>
      </c>
      <c r="R2251">
        <f>MAX(I2223:I2252)</f>
        <v>128.50742856184104</v>
      </c>
      <c r="S2251">
        <f>MIN(I2223:I2252)</f>
        <v>124.49993835062423</v>
      </c>
      <c r="T2251">
        <f>IF(J2251&gt;K2251, 1, IF(J2251&lt;K2251, -1, 0))</f>
        <v>1</v>
      </c>
      <c r="U2251">
        <f t="shared" si="301"/>
        <v>1</v>
      </c>
      <c r="V2251">
        <f>G2251*U2252</f>
        <v>-1.1816340310600999</v>
      </c>
    </row>
    <row r="2252" spans="1:22" x14ac:dyDescent="0.15">
      <c r="A2252">
        <v>20080206</v>
      </c>
      <c r="B2252">
        <v>1.4605999999999999</v>
      </c>
      <c r="C2252">
        <v>1.4639</v>
      </c>
      <c r="D2252">
        <v>1.4605999999999999</v>
      </c>
      <c r="E2252">
        <v>1.4612000000000001</v>
      </c>
      <c r="F2252">
        <v>-2.3E-3</v>
      </c>
      <c r="G2252">
        <v>-0.15715749914588101</v>
      </c>
      <c r="H2252">
        <v>0</v>
      </c>
      <c r="I2252">
        <f t="shared" si="307"/>
        <v>126.20139432392106</v>
      </c>
      <c r="J2252">
        <f t="shared" si="299"/>
        <v>1.47462</v>
      </c>
      <c r="K2252">
        <f t="shared" si="302"/>
        <v>1.4694833333333335</v>
      </c>
      <c r="L2252">
        <f t="shared" si="300"/>
        <v>1.4597443037974689</v>
      </c>
      <c r="M2252">
        <f t="shared" si="306"/>
        <v>1.4501316326530616</v>
      </c>
      <c r="N2252">
        <f t="shared" si="304"/>
        <v>1.4185841772151901</v>
      </c>
      <c r="O2252">
        <v>-1.1428962496578301</v>
      </c>
      <c r="P2252">
        <f t="shared" si="305"/>
        <v>-1.1428962496578301</v>
      </c>
      <c r="Q2252">
        <f t="shared" si="303"/>
        <v>-1.1428962496578301</v>
      </c>
      <c r="R2252">
        <f>MAX(I2224:I2253)</f>
        <v>128.50742856184104</v>
      </c>
      <c r="S2252">
        <f>MIN(I2224:I2253)</f>
        <v>124.75904332117707</v>
      </c>
      <c r="T2252">
        <f>IF(J2252&gt;K2252, 1, IF(J2252&lt;K2252, -1, 0))</f>
        <v>1</v>
      </c>
      <c r="U2252">
        <f t="shared" si="301"/>
        <v>1</v>
      </c>
      <c r="V2252">
        <f>G2252*U2253</f>
        <v>-0.15715749914588101</v>
      </c>
    </row>
    <row r="2253" spans="1:22" x14ac:dyDescent="0.15">
      <c r="A2253">
        <v>20080207</v>
      </c>
      <c r="B2253">
        <v>1.4551000000000001</v>
      </c>
      <c r="C2253">
        <v>1.4552</v>
      </c>
      <c r="D2253">
        <v>1.4444999999999999</v>
      </c>
      <c r="E2253">
        <v>1.4444999999999999</v>
      </c>
      <c r="F2253">
        <v>-1.67E-2</v>
      </c>
      <c r="G2253">
        <v>-1.1428962496578301</v>
      </c>
      <c r="H2253">
        <v>0</v>
      </c>
      <c r="I2253">
        <f t="shared" si="307"/>
        <v>124.75904332117707</v>
      </c>
      <c r="J2253">
        <f t="shared" si="299"/>
        <v>1.4750099999999999</v>
      </c>
      <c r="K2253">
        <f t="shared" si="302"/>
        <v>1.4702900000000001</v>
      </c>
      <c r="L2253">
        <f t="shared" si="300"/>
        <v>1.4602253164556966</v>
      </c>
      <c r="M2253">
        <f t="shared" si="306"/>
        <v>1.4508387755102043</v>
      </c>
      <c r="N2253">
        <f t="shared" si="304"/>
        <v>1.4193107594936711</v>
      </c>
      <c r="O2253">
        <v>0.32537210107304598</v>
      </c>
      <c r="P2253">
        <f t="shared" si="305"/>
        <v>0.32537210107304598</v>
      </c>
      <c r="Q2253">
        <f t="shared" si="303"/>
        <v>0.32537210107304598</v>
      </c>
      <c r="R2253">
        <f>MAX(I2225:I2254)</f>
        <v>128.50742856184104</v>
      </c>
      <c r="S2253">
        <f>MIN(I2225:I2254)</f>
        <v>124.75904332117707</v>
      </c>
      <c r="T2253">
        <f>IF(J2253&gt;K2253, 1, IF(J2253&lt;K2253, -1, 0))</f>
        <v>1</v>
      </c>
      <c r="U2253">
        <f t="shared" si="301"/>
        <v>1</v>
      </c>
      <c r="V2253">
        <f>G2253*U2254</f>
        <v>-1.1428962496578301</v>
      </c>
    </row>
    <row r="2254" spans="1:22" x14ac:dyDescent="0.15">
      <c r="A2254">
        <v>20080208</v>
      </c>
      <c r="B2254">
        <v>1.4488000000000001</v>
      </c>
      <c r="C2254">
        <v>1.45</v>
      </c>
      <c r="D2254">
        <v>1.4462999999999999</v>
      </c>
      <c r="E2254">
        <v>1.4492</v>
      </c>
      <c r="F2254">
        <v>4.7000000000000002E-3</v>
      </c>
      <c r="G2254">
        <v>0.32537210107304598</v>
      </c>
      <c r="H2254">
        <v>0</v>
      </c>
      <c r="I2254">
        <f t="shared" si="307"/>
        <v>125.16497444170982</v>
      </c>
      <c r="J2254">
        <f t="shared" ref="J2254:J2317" si="308">AVERAGE(E2244:E2253)</f>
        <v>1.4720499999999999</v>
      </c>
      <c r="K2254">
        <f t="shared" si="302"/>
        <v>1.4703899999999999</v>
      </c>
      <c r="L2254">
        <f t="shared" si="300"/>
        <v>1.4605455696202536</v>
      </c>
      <c r="M2254">
        <f t="shared" si="306"/>
        <v>1.4513877551020411</v>
      </c>
      <c r="N2254">
        <f t="shared" si="304"/>
        <v>1.4199354430379749</v>
      </c>
      <c r="O2254">
        <v>6.2103229367920301E-2</v>
      </c>
      <c r="P2254">
        <f t="shared" si="305"/>
        <v>6.2103229367920301E-2</v>
      </c>
      <c r="Q2254">
        <f t="shared" si="303"/>
        <v>6.2103229367920301E-2</v>
      </c>
      <c r="R2254">
        <f>MAX(I2226:I2255)</f>
        <v>128.50742856184104</v>
      </c>
      <c r="S2254">
        <f>MIN(I2226:I2255)</f>
        <v>124.75904332117707</v>
      </c>
      <c r="T2254">
        <f>IF(J2254&gt;K2254, 1, IF(J2254&lt;K2254, -1, 0))</f>
        <v>1</v>
      </c>
      <c r="U2254">
        <f t="shared" si="301"/>
        <v>1</v>
      </c>
      <c r="V2254">
        <f>G2254*U2255</f>
        <v>0.32537210107304598</v>
      </c>
    </row>
    <row r="2255" spans="1:22" x14ac:dyDescent="0.15">
      <c r="A2255">
        <v>20080211</v>
      </c>
      <c r="B2255">
        <v>1.4519</v>
      </c>
      <c r="C2255">
        <v>1.4519</v>
      </c>
      <c r="D2255">
        <v>1.4490000000000001</v>
      </c>
      <c r="E2255">
        <v>1.4500999999999999</v>
      </c>
      <c r="F2255">
        <v>8.9999999999999998E-4</v>
      </c>
      <c r="G2255">
        <v>6.2103229367920301E-2</v>
      </c>
      <c r="H2255">
        <v>0</v>
      </c>
      <c r="I2255">
        <f t="shared" si="307"/>
        <v>125.24270593287565</v>
      </c>
      <c r="J2255">
        <f t="shared" si="308"/>
        <v>1.4703999999999999</v>
      </c>
      <c r="K2255">
        <f t="shared" si="302"/>
        <v>1.4703200000000001</v>
      </c>
      <c r="L2255">
        <f t="shared" si="300"/>
        <v>1.4608936708860765</v>
      </c>
      <c r="M2255">
        <f t="shared" si="306"/>
        <v>1.4519928571428573</v>
      </c>
      <c r="N2255">
        <f t="shared" si="304"/>
        <v>1.420609493670886</v>
      </c>
      <c r="O2255">
        <v>0.53789393834908095</v>
      </c>
      <c r="P2255">
        <f t="shared" si="305"/>
        <v>0.53789393834908095</v>
      </c>
      <c r="Q2255">
        <f t="shared" si="303"/>
        <v>0.53789393834908095</v>
      </c>
      <c r="R2255">
        <f>MAX(I2227:I2256)</f>
        <v>128.50742856184104</v>
      </c>
      <c r="S2255">
        <f>MIN(I2227:I2256)</f>
        <v>124.75904332117707</v>
      </c>
      <c r="T2255">
        <f>IF(J2255&gt;K2255, 1, IF(J2255&lt;K2255, -1, 0))</f>
        <v>1</v>
      </c>
      <c r="U2255">
        <f t="shared" si="301"/>
        <v>1</v>
      </c>
      <c r="V2255">
        <f>G2255*U2256</f>
        <v>6.2103229367920301E-2</v>
      </c>
    </row>
    <row r="2256" spans="1:22" x14ac:dyDescent="0.15">
      <c r="A2256">
        <v>20080212</v>
      </c>
      <c r="B2256">
        <v>1.4519</v>
      </c>
      <c r="C2256">
        <v>1.4590000000000001</v>
      </c>
      <c r="D2256">
        <v>1.4518</v>
      </c>
      <c r="E2256">
        <v>1.4579</v>
      </c>
      <c r="F2256">
        <v>7.7999999999999996E-3</v>
      </c>
      <c r="G2256">
        <v>0.53789393834908095</v>
      </c>
      <c r="H2256">
        <v>0</v>
      </c>
      <c r="I2256">
        <f t="shared" si="307"/>
        <v>125.91637885631296</v>
      </c>
      <c r="J2256">
        <f t="shared" si="308"/>
        <v>1.4678099999999996</v>
      </c>
      <c r="K2256">
        <f t="shared" si="302"/>
        <v>1.4698533333333332</v>
      </c>
      <c r="L2256">
        <f t="shared" si="300"/>
        <v>1.4612962025316463</v>
      </c>
      <c r="M2256">
        <f t="shared" si="306"/>
        <v>1.4525061224489797</v>
      </c>
      <c r="N2256">
        <f t="shared" si="304"/>
        <v>1.4212411392405062</v>
      </c>
      <c r="O2256">
        <v>0.10288771520680801</v>
      </c>
      <c r="P2256">
        <f t="shared" si="305"/>
        <v>-0.10288771520680801</v>
      </c>
      <c r="Q2256">
        <f t="shared" si="303"/>
        <v>-0.10288771520680801</v>
      </c>
      <c r="R2256">
        <f>MAX(I2228:I2257)</f>
        <v>128.50742856184104</v>
      </c>
      <c r="S2256">
        <f>MIN(I2228:I2257)</f>
        <v>124.75904332117707</v>
      </c>
      <c r="T2256">
        <f>IF(J2256&gt;K2256, 1, IF(J2256&lt;K2256, -1, 0))</f>
        <v>-1</v>
      </c>
      <c r="U2256">
        <f t="shared" si="301"/>
        <v>1</v>
      </c>
      <c r="V2256">
        <f>G2256*U2257</f>
        <v>0.53789393834908095</v>
      </c>
    </row>
    <row r="2257" spans="1:22" x14ac:dyDescent="0.15">
      <c r="A2257">
        <v>20080213</v>
      </c>
      <c r="B2257">
        <v>1.4570000000000001</v>
      </c>
      <c r="C2257">
        <v>1.4571000000000001</v>
      </c>
      <c r="D2257">
        <v>1.4548000000000001</v>
      </c>
      <c r="E2257">
        <v>1.4563999999999999</v>
      </c>
      <c r="F2257">
        <v>-1.5E-3</v>
      </c>
      <c r="G2257">
        <v>-0.10288771520680801</v>
      </c>
      <c r="H2257">
        <v>0</v>
      </c>
      <c r="I2257">
        <f t="shared" si="307"/>
        <v>125.78682637103654</v>
      </c>
      <c r="J2257">
        <f t="shared" si="308"/>
        <v>1.4659999999999997</v>
      </c>
      <c r="K2257">
        <f t="shared" si="302"/>
        <v>1.4693633333333331</v>
      </c>
      <c r="L2257">
        <f t="shared" si="300"/>
        <v>1.4617708860759502</v>
      </c>
      <c r="M2257">
        <f t="shared" si="306"/>
        <v>1.4531153061224491</v>
      </c>
      <c r="N2257">
        <f t="shared" si="304"/>
        <v>1.4219221518987342</v>
      </c>
      <c r="O2257">
        <v>-0.39137599560560499</v>
      </c>
      <c r="P2257">
        <f t="shared" si="305"/>
        <v>0.39137599560560499</v>
      </c>
      <c r="Q2257">
        <f t="shared" si="303"/>
        <v>0.39137599560560499</v>
      </c>
      <c r="R2257">
        <f>MAX(I2229:I2258)</f>
        <v>128.50742856184104</v>
      </c>
      <c r="S2257">
        <f>MIN(I2229:I2258)</f>
        <v>124.75904332117707</v>
      </c>
      <c r="T2257">
        <f>IF(J2257&gt;K2257, 1, IF(J2257&lt;K2257, -1, 0))</f>
        <v>-1</v>
      </c>
      <c r="U2257">
        <f t="shared" si="301"/>
        <v>1</v>
      </c>
      <c r="V2257">
        <f>G2257*U2258</f>
        <v>-0.10288771520680801</v>
      </c>
    </row>
    <row r="2258" spans="1:22" x14ac:dyDescent="0.15">
      <c r="A2258">
        <v>20080214</v>
      </c>
      <c r="B2258">
        <v>1.4616</v>
      </c>
      <c r="C2258">
        <v>1.4625999999999999</v>
      </c>
      <c r="D2258">
        <v>1.4579</v>
      </c>
      <c r="E2258">
        <v>1.4621</v>
      </c>
      <c r="F2258">
        <v>5.7000000000000002E-3</v>
      </c>
      <c r="G2258">
        <v>0.39137599560560499</v>
      </c>
      <c r="H2258">
        <v>0</v>
      </c>
      <c r="I2258">
        <f t="shared" si="307"/>
        <v>126.27912581508689</v>
      </c>
      <c r="J2258">
        <f t="shared" si="308"/>
        <v>1.46285</v>
      </c>
      <c r="K2258">
        <f t="shared" si="302"/>
        <v>1.4692766666666668</v>
      </c>
      <c r="L2258">
        <f t="shared" si="300"/>
        <v>1.4620911392405069</v>
      </c>
      <c r="M2258">
        <f t="shared" si="306"/>
        <v>1.4535918367346941</v>
      </c>
      <c r="N2258">
        <f t="shared" si="304"/>
        <v>1.4225930379746834</v>
      </c>
      <c r="O2258">
        <v>-0.24622118870118601</v>
      </c>
      <c r="P2258">
        <f t="shared" si="305"/>
        <v>0.24622118870118601</v>
      </c>
      <c r="Q2258">
        <f t="shared" si="303"/>
        <v>0.24622118870118601</v>
      </c>
      <c r="R2258">
        <f>MAX(I2230:I2259)</f>
        <v>128.50742856184104</v>
      </c>
      <c r="S2258">
        <f>MIN(I2230:I2259)</f>
        <v>124.75904332117707</v>
      </c>
      <c r="T2258">
        <f>IF(J2258&gt;K2258, 1, IF(J2258&lt;K2258, -1, 0))</f>
        <v>-1</v>
      </c>
      <c r="U2258">
        <f t="shared" si="301"/>
        <v>1</v>
      </c>
      <c r="V2258">
        <f>G2258*U2259</f>
        <v>0.39137599560560499</v>
      </c>
    </row>
    <row r="2259" spans="1:22" x14ac:dyDescent="0.15">
      <c r="A2259">
        <v>20080215</v>
      </c>
      <c r="B2259">
        <v>1.4662999999999999</v>
      </c>
      <c r="C2259">
        <v>1.4684999999999999</v>
      </c>
      <c r="D2259">
        <v>1.4657</v>
      </c>
      <c r="E2259">
        <v>1.4657</v>
      </c>
      <c r="F2259">
        <v>3.5999999999999999E-3</v>
      </c>
      <c r="G2259">
        <v>0.24622118870118601</v>
      </c>
      <c r="H2259">
        <v>0</v>
      </c>
      <c r="I2259">
        <f t="shared" si="307"/>
        <v>126.59005177975027</v>
      </c>
      <c r="J2259">
        <f t="shared" si="308"/>
        <v>1.4604700000000002</v>
      </c>
      <c r="K2259">
        <f t="shared" si="302"/>
        <v>1.4689033333333332</v>
      </c>
      <c r="L2259">
        <f t="shared" si="300"/>
        <v>1.462483544303798</v>
      </c>
      <c r="M2259">
        <f t="shared" si="306"/>
        <v>1.4541214285714288</v>
      </c>
      <c r="N2259">
        <f t="shared" si="304"/>
        <v>1.4233139240506327</v>
      </c>
      <c r="O2259">
        <v>-0.44347410793477199</v>
      </c>
      <c r="P2259">
        <f t="shared" si="305"/>
        <v>0.44347410793477199</v>
      </c>
      <c r="Q2259">
        <f t="shared" si="303"/>
        <v>0.44347410793477199</v>
      </c>
      <c r="R2259">
        <f>MAX(I2231:I2260)</f>
        <v>128.50742856184104</v>
      </c>
      <c r="S2259">
        <f>MIN(I2231:I2260)</f>
        <v>124.75904332117707</v>
      </c>
      <c r="T2259">
        <f>IF(J2259&gt;K2259, 1, IF(J2259&lt;K2259, -1, 0))</f>
        <v>-1</v>
      </c>
      <c r="U2259">
        <f t="shared" si="301"/>
        <v>1</v>
      </c>
      <c r="V2259">
        <f>G2259*U2260</f>
        <v>0.24622118870118601</v>
      </c>
    </row>
    <row r="2260" spans="1:22" x14ac:dyDescent="0.15">
      <c r="A2260">
        <v>20080219</v>
      </c>
      <c r="B2260">
        <v>1.4731000000000001</v>
      </c>
      <c r="C2260">
        <v>1.4731000000000001</v>
      </c>
      <c r="D2260">
        <v>1.4717</v>
      </c>
      <c r="E2260">
        <v>1.4722</v>
      </c>
      <c r="F2260">
        <v>6.4999999999999997E-3</v>
      </c>
      <c r="G2260">
        <v>0.44347410793477199</v>
      </c>
      <c r="H2260">
        <v>0</v>
      </c>
      <c r="I2260">
        <f t="shared" si="307"/>
        <v>127.15144588261468</v>
      </c>
      <c r="J2260">
        <f t="shared" si="308"/>
        <v>1.4591600000000002</v>
      </c>
      <c r="K2260">
        <f t="shared" si="302"/>
        <v>1.4685966666666663</v>
      </c>
      <c r="L2260">
        <f t="shared" ref="L2260:L2323" si="309">AVERAGE(E2180:E2259)</f>
        <v>1.4630987341772155</v>
      </c>
      <c r="M2260">
        <f t="shared" si="306"/>
        <v>1.4546826530612247</v>
      </c>
      <c r="N2260">
        <f t="shared" si="304"/>
        <v>1.4240664556962022</v>
      </c>
      <c r="O2260">
        <v>0.101888330389897</v>
      </c>
      <c r="P2260">
        <f t="shared" si="305"/>
        <v>-0.101888330389897</v>
      </c>
      <c r="Q2260">
        <f t="shared" si="303"/>
        <v>-0.101888330389897</v>
      </c>
      <c r="R2260">
        <f>MAX(I2232:I2261)</f>
        <v>128.50742856184104</v>
      </c>
      <c r="S2260">
        <f>MIN(I2232:I2261)</f>
        <v>124.75904332117707</v>
      </c>
      <c r="T2260">
        <f>IF(J2260&gt;K2260, 1, IF(J2260&lt;K2260, -1, 0))</f>
        <v>-1</v>
      </c>
      <c r="U2260">
        <f t="shared" ref="U2260:U2323" si="310">IF(T2210=-1,-1,IF(T2210=1,1,U2209))</f>
        <v>1</v>
      </c>
      <c r="V2260">
        <f>G2260*U2261</f>
        <v>0.44347410793477199</v>
      </c>
    </row>
    <row r="2261" spans="1:22" x14ac:dyDescent="0.15">
      <c r="A2261">
        <v>20080220</v>
      </c>
      <c r="B2261">
        <v>1.4650000000000001</v>
      </c>
      <c r="C2261">
        <v>1.4710000000000001</v>
      </c>
      <c r="D2261">
        <v>1.4611000000000001</v>
      </c>
      <c r="E2261">
        <v>1.4706999999999999</v>
      </c>
      <c r="F2261">
        <v>-1.5E-3</v>
      </c>
      <c r="G2261">
        <v>-0.101888330389897</v>
      </c>
      <c r="H2261">
        <v>0</v>
      </c>
      <c r="I2261">
        <f t="shared" si="307"/>
        <v>127.02189339733827</v>
      </c>
      <c r="J2261">
        <f t="shared" si="308"/>
        <v>1.4582799999999998</v>
      </c>
      <c r="K2261">
        <f t="shared" si="302"/>
        <v>1.4684133333333331</v>
      </c>
      <c r="L2261">
        <f t="shared" si="309"/>
        <v>1.4636784810126586</v>
      </c>
      <c r="M2261">
        <f t="shared" si="306"/>
        <v>1.4552520408163268</v>
      </c>
      <c r="N2261">
        <f t="shared" si="304"/>
        <v>1.4247968354430376</v>
      </c>
      <c r="O2261">
        <v>-0.69354729040594298</v>
      </c>
      <c r="P2261">
        <f t="shared" si="305"/>
        <v>0.69354729040594298</v>
      </c>
      <c r="Q2261">
        <f t="shared" si="303"/>
        <v>0.69354729040594298</v>
      </c>
      <c r="R2261">
        <f>MAX(I2233:I2262)</f>
        <v>128.50742856184104</v>
      </c>
      <c r="S2261">
        <f>MIN(I2233:I2262)</f>
        <v>124.75904332117707</v>
      </c>
      <c r="T2261">
        <f>IF(J2261&gt;K2261, 1, IF(J2261&lt;K2261, -1, 0))</f>
        <v>-1</v>
      </c>
      <c r="U2261">
        <f t="shared" si="310"/>
        <v>1</v>
      </c>
      <c r="V2261">
        <f>G2261*U2262</f>
        <v>-0.101888330389897</v>
      </c>
    </row>
    <row r="2262" spans="1:22" x14ac:dyDescent="0.15">
      <c r="A2262">
        <v>20080221</v>
      </c>
      <c r="B2262">
        <v>1.4735</v>
      </c>
      <c r="C2262">
        <v>1.4817</v>
      </c>
      <c r="D2262">
        <v>1.4732000000000001</v>
      </c>
      <c r="E2262">
        <v>1.4809000000000001</v>
      </c>
      <c r="F2262">
        <v>1.0200000000000001E-2</v>
      </c>
      <c r="G2262">
        <v>0.69354729040594298</v>
      </c>
      <c r="H2262">
        <v>0</v>
      </c>
      <c r="I2262">
        <f t="shared" si="307"/>
        <v>127.90285029721784</v>
      </c>
      <c r="J2262">
        <f t="shared" si="308"/>
        <v>1.4590000000000001</v>
      </c>
      <c r="K2262">
        <f t="shared" si="302"/>
        <v>1.46845</v>
      </c>
      <c r="L2262">
        <f t="shared" si="309"/>
        <v>1.4642329113924055</v>
      </c>
      <c r="M2262">
        <f t="shared" si="306"/>
        <v>1.4558153061224488</v>
      </c>
      <c r="N2262">
        <f t="shared" si="304"/>
        <v>1.4254601265822782</v>
      </c>
      <c r="O2262">
        <v>-5.4021203322298102E-2</v>
      </c>
      <c r="P2262">
        <f t="shared" si="305"/>
        <v>5.4021203322298102E-2</v>
      </c>
      <c r="Q2262">
        <f t="shared" si="303"/>
        <v>5.4021203322298102E-2</v>
      </c>
      <c r="R2262">
        <f>MAX(I2234:I2263)</f>
        <v>128.50742856184104</v>
      </c>
      <c r="S2262">
        <f>MIN(I2234:I2263)</f>
        <v>124.75904332117707</v>
      </c>
      <c r="T2262">
        <f>IF(J2262&gt;K2262, 1, IF(J2262&lt;K2262, -1, 0))</f>
        <v>-1</v>
      </c>
      <c r="U2262">
        <f t="shared" si="310"/>
        <v>1</v>
      </c>
      <c r="V2262">
        <f>G2262*U2263</f>
        <v>0.69354729040594298</v>
      </c>
    </row>
    <row r="2263" spans="1:22" x14ac:dyDescent="0.15">
      <c r="A2263">
        <v>20080222</v>
      </c>
      <c r="B2263">
        <v>1.4835</v>
      </c>
      <c r="C2263">
        <v>1.4838</v>
      </c>
      <c r="D2263">
        <v>1.4786999999999999</v>
      </c>
      <c r="E2263">
        <v>1.4817</v>
      </c>
      <c r="F2263">
        <v>8.0000000000000004E-4</v>
      </c>
      <c r="G2263">
        <v>5.4021203322298102E-2</v>
      </c>
      <c r="H2263">
        <v>0</v>
      </c>
      <c r="I2263">
        <f t="shared" si="307"/>
        <v>127.9719449560319</v>
      </c>
      <c r="J2263">
        <f t="shared" si="308"/>
        <v>1.4609700000000001</v>
      </c>
      <c r="K2263">
        <f t="shared" si="302"/>
        <v>1.46878</v>
      </c>
      <c r="L2263">
        <f t="shared" si="309"/>
        <v>1.4648392405063293</v>
      </c>
      <c r="M2263">
        <f t="shared" si="306"/>
        <v>1.4564551020408159</v>
      </c>
      <c r="N2263">
        <f t="shared" si="304"/>
        <v>1.4261917721518982</v>
      </c>
      <c r="O2263">
        <v>1.34980090436646E-2</v>
      </c>
      <c r="P2263">
        <f t="shared" si="305"/>
        <v>-1.34980090436646E-2</v>
      </c>
      <c r="Q2263">
        <f t="shared" si="303"/>
        <v>-1.34980090436646E-2</v>
      </c>
      <c r="R2263">
        <f>MAX(I2235:I2264)</f>
        <v>128.50742856184104</v>
      </c>
      <c r="S2263">
        <f>MIN(I2235:I2264)</f>
        <v>124.75904332117707</v>
      </c>
      <c r="T2263">
        <f>IF(J2263&gt;K2263, 1, IF(J2263&lt;K2263, -1, 0))</f>
        <v>-1</v>
      </c>
      <c r="U2263">
        <f t="shared" si="310"/>
        <v>1</v>
      </c>
      <c r="V2263">
        <f>G2263*U2264</f>
        <v>5.4021203322298102E-2</v>
      </c>
    </row>
    <row r="2264" spans="1:22" x14ac:dyDescent="0.15">
      <c r="A2264">
        <v>20080225</v>
      </c>
      <c r="B2264">
        <v>1.4811000000000001</v>
      </c>
      <c r="C2264">
        <v>1.4823999999999999</v>
      </c>
      <c r="D2264">
        <v>1.4803999999999999</v>
      </c>
      <c r="E2264">
        <v>1.4815</v>
      </c>
      <c r="F2264">
        <v>-2.0000000000000001E-4</v>
      </c>
      <c r="G2264">
        <v>-1.34980090436646E-2</v>
      </c>
      <c r="H2264">
        <v>0</v>
      </c>
      <c r="I2264">
        <f t="shared" si="307"/>
        <v>127.95467129132838</v>
      </c>
      <c r="J2264">
        <f t="shared" si="308"/>
        <v>1.46469</v>
      </c>
      <c r="K2264">
        <f t="shared" si="302"/>
        <v>1.4692966666666669</v>
      </c>
      <c r="L2264">
        <f t="shared" si="309"/>
        <v>1.4653721518987346</v>
      </c>
      <c r="M2264">
        <f t="shared" si="306"/>
        <v>1.4569897959183671</v>
      </c>
      <c r="N2264">
        <f t="shared" si="304"/>
        <v>1.4269417721518982</v>
      </c>
      <c r="O2264">
        <v>-0.98548768140397902</v>
      </c>
      <c r="P2264">
        <f t="shared" si="305"/>
        <v>0.98548768140397902</v>
      </c>
      <c r="Q2264">
        <f t="shared" si="303"/>
        <v>0.98548768140397902</v>
      </c>
      <c r="R2264">
        <f>MAX(I2236:I2265)</f>
        <v>129.21564881468538</v>
      </c>
      <c r="S2264">
        <f>MIN(I2236:I2265)</f>
        <v>124.75904332117707</v>
      </c>
      <c r="T2264">
        <f>IF(J2264&gt;K2264, 1, IF(J2264&lt;K2264, -1, 0))</f>
        <v>-1</v>
      </c>
      <c r="U2264">
        <f t="shared" si="310"/>
        <v>1</v>
      </c>
      <c r="V2264">
        <f>G2264*U2265</f>
        <v>-1.34980090436646E-2</v>
      </c>
    </row>
    <row r="2265" spans="1:22" x14ac:dyDescent="0.15">
      <c r="A2265">
        <v>20080226</v>
      </c>
      <c r="B2265">
        <v>1.4864999999999999</v>
      </c>
      <c r="C2265">
        <v>1.4961</v>
      </c>
      <c r="D2265">
        <v>1.486</v>
      </c>
      <c r="E2265">
        <v>1.4961</v>
      </c>
      <c r="F2265">
        <v>1.46E-2</v>
      </c>
      <c r="G2265">
        <v>0.98548768140397902</v>
      </c>
      <c r="H2265">
        <v>0</v>
      </c>
      <c r="I2265">
        <f t="shared" si="307"/>
        <v>129.21564881468538</v>
      </c>
      <c r="J2265">
        <f t="shared" si="308"/>
        <v>1.4679199999999999</v>
      </c>
      <c r="K2265">
        <f t="shared" si="302"/>
        <v>1.4693766666666666</v>
      </c>
      <c r="L2265">
        <f t="shared" si="309"/>
        <v>1.4658531645569624</v>
      </c>
      <c r="M2265">
        <f t="shared" si="306"/>
        <v>1.4575561224489795</v>
      </c>
      <c r="N2265">
        <f t="shared" si="304"/>
        <v>1.4276772151898731</v>
      </c>
      <c r="O2265">
        <v>-1.0026067776218299</v>
      </c>
      <c r="P2265">
        <f t="shared" si="305"/>
        <v>1.0026067776218299</v>
      </c>
      <c r="Q2265">
        <f t="shared" si="303"/>
        <v>1.0026067776218299</v>
      </c>
      <c r="R2265">
        <f>MAX(I2237:I2266)</f>
        <v>130.51117366744944</v>
      </c>
      <c r="S2265">
        <f>MIN(I2237:I2266)</f>
        <v>124.75904332117707</v>
      </c>
      <c r="T2265">
        <f>IF(J2265&gt;K2265, 1, IF(J2265&lt;K2265, -1, 0))</f>
        <v>-1</v>
      </c>
      <c r="U2265">
        <f t="shared" si="310"/>
        <v>1</v>
      </c>
      <c r="V2265">
        <f>G2265*U2266</f>
        <v>0.98548768140397902</v>
      </c>
    </row>
    <row r="2266" spans="1:22" x14ac:dyDescent="0.15">
      <c r="A2266">
        <v>20080227</v>
      </c>
      <c r="B2266">
        <v>1.504</v>
      </c>
      <c r="C2266">
        <v>1.5125999999999999</v>
      </c>
      <c r="D2266">
        <v>1.504</v>
      </c>
      <c r="E2266">
        <v>1.5111000000000001</v>
      </c>
      <c r="F2266">
        <v>1.4999999999999999E-2</v>
      </c>
      <c r="G2266">
        <v>1.0026067776218299</v>
      </c>
      <c r="H2266">
        <v>0</v>
      </c>
      <c r="I2266">
        <f t="shared" si="307"/>
        <v>130.51117366744944</v>
      </c>
      <c r="J2266">
        <f t="shared" si="308"/>
        <v>1.4725200000000001</v>
      </c>
      <c r="K2266">
        <f t="shared" si="302"/>
        <v>1.4699800000000001</v>
      </c>
      <c r="L2266">
        <f t="shared" si="309"/>
        <v>1.4665063291139244</v>
      </c>
      <c r="M2266">
        <f t="shared" si="306"/>
        <v>1.4583581632653062</v>
      </c>
      <c r="N2266">
        <f t="shared" si="304"/>
        <v>1.4285044303797465</v>
      </c>
      <c r="O2266">
        <v>0.64191648468002205</v>
      </c>
      <c r="P2266">
        <f t="shared" si="305"/>
        <v>0.64191648468002205</v>
      </c>
      <c r="Q2266">
        <f t="shared" si="303"/>
        <v>0.64191648468002205</v>
      </c>
      <c r="R2266">
        <f>MAX(I2238:I2267)</f>
        <v>131.34894640557016</v>
      </c>
      <c r="S2266">
        <f>MIN(I2238:I2267)</f>
        <v>124.75904332117707</v>
      </c>
      <c r="T2266">
        <f>IF(J2266&gt;K2266, 1, IF(J2266&lt;K2266, -1, 0))</f>
        <v>1</v>
      </c>
      <c r="U2266">
        <f t="shared" si="310"/>
        <v>1</v>
      </c>
      <c r="V2266">
        <f>G2266*U2267</f>
        <v>-1.0026067776218299</v>
      </c>
    </row>
    <row r="2267" spans="1:22" x14ac:dyDescent="0.15">
      <c r="A2267">
        <v>20080228</v>
      </c>
      <c r="B2267">
        <v>1.5116000000000001</v>
      </c>
      <c r="C2267">
        <v>1.5218</v>
      </c>
      <c r="D2267">
        <v>1.5106999999999999</v>
      </c>
      <c r="E2267">
        <v>1.5207999999999999</v>
      </c>
      <c r="F2267">
        <v>9.7000000000000003E-3</v>
      </c>
      <c r="G2267">
        <v>0.64191648468002205</v>
      </c>
      <c r="H2267">
        <v>0</v>
      </c>
      <c r="I2267">
        <f t="shared" si="307"/>
        <v>131.34894640557016</v>
      </c>
      <c r="J2267">
        <f t="shared" si="308"/>
        <v>1.47784</v>
      </c>
      <c r="K2267">
        <f t="shared" si="302"/>
        <v>1.47079</v>
      </c>
      <c r="L2267">
        <f t="shared" si="309"/>
        <v>1.4672670886075954</v>
      </c>
      <c r="M2267">
        <f t="shared" si="306"/>
        <v>1.4593632653061228</v>
      </c>
      <c r="N2267">
        <f t="shared" si="304"/>
        <v>1.4293588607594931</v>
      </c>
      <c r="O2267">
        <v>-0.151236191478167</v>
      </c>
      <c r="P2267">
        <f t="shared" si="305"/>
        <v>-0.151236191478167</v>
      </c>
      <c r="Q2267">
        <f t="shared" si="303"/>
        <v>-0.151236191478167</v>
      </c>
      <c r="R2267">
        <f>MAX(I2239:I2268)</f>
        <v>131.34894640557016</v>
      </c>
      <c r="S2267">
        <f>MIN(I2239:I2268)</f>
        <v>124.75904332117707</v>
      </c>
      <c r="T2267">
        <f>IF(J2267&gt;K2267, 1, IF(J2267&lt;K2267, -1, 0))</f>
        <v>1</v>
      </c>
      <c r="U2267">
        <f t="shared" si="310"/>
        <v>-1</v>
      </c>
      <c r="V2267">
        <f>G2267*U2268</f>
        <v>-0.64191648468002205</v>
      </c>
    </row>
    <row r="2268" spans="1:22" x14ac:dyDescent="0.15">
      <c r="A2268">
        <v>20080229</v>
      </c>
      <c r="B2268">
        <v>1.5165999999999999</v>
      </c>
      <c r="C2268">
        <v>1.5187999999999999</v>
      </c>
      <c r="D2268">
        <v>1.5165</v>
      </c>
      <c r="E2268">
        <v>1.5185</v>
      </c>
      <c r="F2268">
        <v>-2.3E-3</v>
      </c>
      <c r="G2268">
        <v>-0.151236191478167</v>
      </c>
      <c r="H2268">
        <v>0</v>
      </c>
      <c r="I2268">
        <f t="shared" si="307"/>
        <v>131.15029926147969</v>
      </c>
      <c r="J2268">
        <f t="shared" si="308"/>
        <v>1.4842800000000003</v>
      </c>
      <c r="K2268">
        <f t="shared" si="302"/>
        <v>1.4720566666666668</v>
      </c>
      <c r="L2268">
        <f t="shared" si="309"/>
        <v>1.46820253164557</v>
      </c>
      <c r="M2268">
        <f t="shared" si="306"/>
        <v>1.4604561224489798</v>
      </c>
      <c r="N2268">
        <f t="shared" si="304"/>
        <v>1.4302544303797466</v>
      </c>
      <c r="O2268">
        <v>1.9756338491930699E-2</v>
      </c>
      <c r="P2268">
        <f t="shared" si="305"/>
        <v>1.9756338491930699E-2</v>
      </c>
      <c r="Q2268">
        <f t="shared" si="303"/>
        <v>1.9756338491930699E-2</v>
      </c>
      <c r="R2268">
        <f>MAX(I2240:I2269)</f>
        <v>131.34894640557016</v>
      </c>
      <c r="S2268">
        <f>MIN(I2240:I2269)</f>
        <v>124.75904332117707</v>
      </c>
      <c r="T2268">
        <f>IF(J2268&gt;K2268, 1, IF(J2268&lt;K2268, -1, 0))</f>
        <v>1</v>
      </c>
      <c r="U2268">
        <f t="shared" si="310"/>
        <v>-1</v>
      </c>
      <c r="V2268">
        <f>G2268*U2269</f>
        <v>0.151236191478167</v>
      </c>
    </row>
    <row r="2269" spans="1:22" x14ac:dyDescent="0.15">
      <c r="A2269">
        <v>20080303</v>
      </c>
      <c r="B2269">
        <v>1.5183</v>
      </c>
      <c r="C2269">
        <v>1.526</v>
      </c>
      <c r="D2269">
        <v>1.5155000000000001</v>
      </c>
      <c r="E2269">
        <v>1.5187999999999999</v>
      </c>
      <c r="F2269">
        <v>2.9999999999999997E-4</v>
      </c>
      <c r="G2269">
        <v>1.9756338491930699E-2</v>
      </c>
      <c r="H2269">
        <v>0</v>
      </c>
      <c r="I2269">
        <f t="shared" si="307"/>
        <v>131.17620975853498</v>
      </c>
      <c r="J2269">
        <f t="shared" si="308"/>
        <v>1.4899200000000001</v>
      </c>
      <c r="K2269">
        <f t="shared" si="302"/>
        <v>1.4738266666666668</v>
      </c>
      <c r="L2269">
        <f t="shared" si="309"/>
        <v>1.4690607594936711</v>
      </c>
      <c r="M2269">
        <f t="shared" si="306"/>
        <v>1.4615040816326532</v>
      </c>
      <c r="N2269">
        <f t="shared" si="304"/>
        <v>1.431122784810126</v>
      </c>
      <c r="O2269">
        <v>9.2178035291023697E-2</v>
      </c>
      <c r="P2269">
        <f t="shared" si="305"/>
        <v>9.2178035291023697E-2</v>
      </c>
      <c r="Q2269">
        <f t="shared" si="303"/>
        <v>9.2178035291023697E-2</v>
      </c>
      <c r="R2269">
        <f>MAX(I2241:I2270)</f>
        <v>131.34894640557016</v>
      </c>
      <c r="S2269">
        <f>MIN(I2241:I2270)</f>
        <v>124.75904332117707</v>
      </c>
      <c r="T2269">
        <f>IF(J2269&gt;K2269, 1, IF(J2269&lt;K2269, -1, 0))</f>
        <v>1</v>
      </c>
      <c r="U2269">
        <f t="shared" si="310"/>
        <v>-1</v>
      </c>
      <c r="V2269">
        <f>G2269*U2270</f>
        <v>-1.9756338491930699E-2</v>
      </c>
    </row>
    <row r="2270" spans="1:22" x14ac:dyDescent="0.15">
      <c r="A2270">
        <v>20080304</v>
      </c>
      <c r="B2270">
        <v>1.5206999999999999</v>
      </c>
      <c r="C2270">
        <v>1.5235000000000001</v>
      </c>
      <c r="D2270">
        <v>1.5194000000000001</v>
      </c>
      <c r="E2270">
        <v>1.5202</v>
      </c>
      <c r="F2270">
        <v>1.4E-3</v>
      </c>
      <c r="G2270">
        <v>9.2178035291023697E-2</v>
      </c>
      <c r="H2270">
        <v>0</v>
      </c>
      <c r="I2270">
        <f t="shared" si="307"/>
        <v>131.29712541145963</v>
      </c>
      <c r="J2270">
        <f t="shared" si="308"/>
        <v>1.4952300000000001</v>
      </c>
      <c r="K2270">
        <f t="shared" si="302"/>
        <v>1.4755633333333333</v>
      </c>
      <c r="L2270">
        <f t="shared" si="309"/>
        <v>1.4699582278481014</v>
      </c>
      <c r="M2270">
        <f t="shared" si="306"/>
        <v>1.4620828282828284</v>
      </c>
      <c r="N2270">
        <f t="shared" si="304"/>
        <v>1.4319905063291134</v>
      </c>
      <c r="O2270">
        <v>0.37495066438626801</v>
      </c>
      <c r="P2270">
        <f t="shared" si="305"/>
        <v>0.37495066438626801</v>
      </c>
      <c r="Q2270">
        <f t="shared" si="303"/>
        <v>0.37495066438626801</v>
      </c>
      <c r="R2270">
        <f>MAX(I2242:I2271)</f>
        <v>131.78942485550996</v>
      </c>
      <c r="S2270">
        <f>MIN(I2242:I2271)</f>
        <v>124.75904332117707</v>
      </c>
      <c r="T2270">
        <f>IF(J2270&gt;K2270, 1, IF(J2270&lt;K2270, -1, 0))</f>
        <v>1</v>
      </c>
      <c r="U2270">
        <f t="shared" si="310"/>
        <v>-1</v>
      </c>
      <c r="V2270">
        <f>G2270*U2271</f>
        <v>-9.2178035291023697E-2</v>
      </c>
    </row>
    <row r="2271" spans="1:22" x14ac:dyDescent="0.15">
      <c r="A2271">
        <v>20080305</v>
      </c>
      <c r="B2271">
        <v>1.5196000000000001</v>
      </c>
      <c r="C2271">
        <v>1.5282</v>
      </c>
      <c r="D2271">
        <v>1.5196000000000001</v>
      </c>
      <c r="E2271">
        <v>1.5259</v>
      </c>
      <c r="F2271">
        <v>5.7000000000000002E-3</v>
      </c>
      <c r="G2271">
        <v>0.37495066438626801</v>
      </c>
      <c r="H2271">
        <v>0</v>
      </c>
      <c r="I2271">
        <f t="shared" si="307"/>
        <v>131.78942485550996</v>
      </c>
      <c r="J2271">
        <f t="shared" si="308"/>
        <v>1.50003</v>
      </c>
      <c r="K2271">
        <f t="shared" si="302"/>
        <v>1.4775100000000001</v>
      </c>
      <c r="L2271">
        <f t="shared" si="309"/>
        <v>1.4707670886075952</v>
      </c>
      <c r="M2271">
        <f t="shared" si="306"/>
        <v>1.4631757575757578</v>
      </c>
      <c r="N2271">
        <f t="shared" si="304"/>
        <v>1.4328708860759487</v>
      </c>
      <c r="O2271">
        <v>0.668457959237171</v>
      </c>
      <c r="P2271">
        <f t="shared" si="305"/>
        <v>0.668457959237171</v>
      </c>
      <c r="Q2271">
        <f t="shared" si="303"/>
        <v>0.668457959237171</v>
      </c>
      <c r="R2271">
        <f>MAX(I2243:I2272)</f>
        <v>132.67038175538951</v>
      </c>
      <c r="S2271">
        <f>MIN(I2243:I2272)</f>
        <v>124.75904332117707</v>
      </c>
      <c r="T2271">
        <f>IF(J2271&gt;K2271, 1, IF(J2271&lt;K2271, -1, 0))</f>
        <v>1</v>
      </c>
      <c r="U2271">
        <f t="shared" si="310"/>
        <v>-1</v>
      </c>
      <c r="V2271">
        <f>G2271*U2272</f>
        <v>-0.37495066438626801</v>
      </c>
    </row>
    <row r="2272" spans="1:22" x14ac:dyDescent="0.15">
      <c r="A2272">
        <v>20080306</v>
      </c>
      <c r="B2272">
        <v>1.5311999999999999</v>
      </c>
      <c r="C2272">
        <v>1.5368999999999999</v>
      </c>
      <c r="D2272">
        <v>1.5297000000000001</v>
      </c>
      <c r="E2272">
        <v>1.5361</v>
      </c>
      <c r="F2272">
        <v>1.0200000000000001E-2</v>
      </c>
      <c r="G2272">
        <v>0.668457959237171</v>
      </c>
      <c r="H2272">
        <v>0</v>
      </c>
      <c r="I2272">
        <f t="shared" si="307"/>
        <v>132.67038175538951</v>
      </c>
      <c r="J2272">
        <f t="shared" si="308"/>
        <v>1.5055500000000002</v>
      </c>
      <c r="K2272">
        <f t="shared" si="302"/>
        <v>1.4797233333333333</v>
      </c>
      <c r="L2272">
        <f t="shared" si="309"/>
        <v>1.4715025316455699</v>
      </c>
      <c r="M2272">
        <f t="shared" si="306"/>
        <v>1.4642959595959599</v>
      </c>
      <c r="N2272">
        <f t="shared" si="304"/>
        <v>1.4337873417721516</v>
      </c>
      <c r="O2272">
        <v>-9.7649892585121897E-2</v>
      </c>
      <c r="P2272">
        <f t="shared" si="305"/>
        <v>-9.7649892585121897E-2</v>
      </c>
      <c r="Q2272">
        <f t="shared" si="303"/>
        <v>-9.7649892585121897E-2</v>
      </c>
      <c r="R2272">
        <f>MAX(I2244:I2273)</f>
        <v>132.67038175538951</v>
      </c>
      <c r="S2272">
        <f>MIN(I2244:I2273)</f>
        <v>124.75904332117707</v>
      </c>
      <c r="T2272">
        <f>IF(J2272&gt;K2272, 1, IF(J2272&lt;K2272, -1, 0))</f>
        <v>1</v>
      </c>
      <c r="U2272">
        <f t="shared" si="310"/>
        <v>-1</v>
      </c>
      <c r="V2272">
        <f>G2272*U2273</f>
        <v>-0.668457959237171</v>
      </c>
    </row>
    <row r="2273" spans="1:22" x14ac:dyDescent="0.15">
      <c r="A2273">
        <v>20080307</v>
      </c>
      <c r="B2273">
        <v>1.5415000000000001</v>
      </c>
      <c r="C2273">
        <v>1.5417000000000001</v>
      </c>
      <c r="D2273">
        <v>1.5337000000000001</v>
      </c>
      <c r="E2273">
        <v>1.5346</v>
      </c>
      <c r="F2273">
        <v>-1.5E-3</v>
      </c>
      <c r="G2273">
        <v>-9.7649892585121897E-2</v>
      </c>
      <c r="H2273">
        <v>0</v>
      </c>
      <c r="I2273">
        <f t="shared" si="307"/>
        <v>132.54082927011311</v>
      </c>
      <c r="J2273">
        <f t="shared" si="308"/>
        <v>1.5110699999999999</v>
      </c>
      <c r="K2273">
        <f t="shared" si="302"/>
        <v>1.4823500000000001</v>
      </c>
      <c r="L2273">
        <f t="shared" si="309"/>
        <v>1.4723696202531651</v>
      </c>
      <c r="M2273">
        <f t="shared" si="306"/>
        <v>1.4654363636363643</v>
      </c>
      <c r="N2273">
        <f t="shared" si="304"/>
        <v>1.4347607594936704</v>
      </c>
      <c r="O2273">
        <v>6.5163560536940597E-3</v>
      </c>
      <c r="P2273">
        <f t="shared" si="305"/>
        <v>6.5163560536940597E-3</v>
      </c>
      <c r="Q2273">
        <f t="shared" si="303"/>
        <v>6.5163560536940597E-3</v>
      </c>
      <c r="R2273">
        <f>MAX(I2245:I2274)</f>
        <v>132.67038175538951</v>
      </c>
      <c r="S2273">
        <f>MIN(I2245:I2274)</f>
        <v>124.75904332117707</v>
      </c>
      <c r="T2273">
        <f>IF(J2273&gt;K2273, 1, IF(J2273&lt;K2273, -1, 0))</f>
        <v>1</v>
      </c>
      <c r="U2273">
        <f t="shared" si="310"/>
        <v>-1</v>
      </c>
      <c r="V2273">
        <f>G2273*U2274</f>
        <v>9.7649892585121897E-2</v>
      </c>
    </row>
    <row r="2274" spans="1:22" x14ac:dyDescent="0.15">
      <c r="A2274">
        <v>20080310</v>
      </c>
      <c r="B2274">
        <v>1.5363</v>
      </c>
      <c r="C2274">
        <v>1.5367</v>
      </c>
      <c r="D2274">
        <v>1.5338000000000001</v>
      </c>
      <c r="E2274">
        <v>1.5347</v>
      </c>
      <c r="F2274">
        <v>1E-4</v>
      </c>
      <c r="G2274">
        <v>6.5163560536940597E-3</v>
      </c>
      <c r="H2274">
        <v>-6.7999999999999996E-3</v>
      </c>
      <c r="I2274">
        <f t="shared" si="307"/>
        <v>132.54946610246486</v>
      </c>
      <c r="J2274">
        <f t="shared" si="308"/>
        <v>1.5163599999999999</v>
      </c>
      <c r="K2274">
        <f t="shared" ref="K2274:K2337" si="311">AVERAGE(E2244:E2273)</f>
        <v>1.4843666666666664</v>
      </c>
      <c r="L2274">
        <f t="shared" si="309"/>
        <v>1.4732177215189879</v>
      </c>
      <c r="M2274">
        <f t="shared" si="306"/>
        <v>1.4666020202020209</v>
      </c>
      <c r="N2274">
        <f t="shared" si="304"/>
        <v>1.4357189873417719</v>
      </c>
      <c r="O2274">
        <v>-0.196347928529361</v>
      </c>
      <c r="P2274">
        <f t="shared" si="305"/>
        <v>-0.196347928529361</v>
      </c>
      <c r="Q2274">
        <f t="shared" si="303"/>
        <v>-0.196347928529361</v>
      </c>
      <c r="R2274">
        <f>MAX(I2246:I2275)</f>
        <v>132.67038175538951</v>
      </c>
      <c r="S2274">
        <f>MIN(I2246:I2275)</f>
        <v>124.75904332117707</v>
      </c>
      <c r="T2274">
        <f>IF(J2274&gt;K2274, 1, IF(J2274&lt;K2274, -1, 0))</f>
        <v>1</v>
      </c>
      <c r="U2274">
        <f t="shared" si="310"/>
        <v>-1</v>
      </c>
      <c r="V2274">
        <f>G2274*U2275</f>
        <v>-6.5163560536940597E-3</v>
      </c>
    </row>
    <row r="2275" spans="1:22" x14ac:dyDescent="0.15">
      <c r="A2275">
        <v>20080311</v>
      </c>
      <c r="B2275">
        <v>1.5386</v>
      </c>
      <c r="C2275">
        <v>1.5394000000000001</v>
      </c>
      <c r="D2275">
        <v>1.5219</v>
      </c>
      <c r="E2275">
        <v>1.5248999999999999</v>
      </c>
      <c r="F2275">
        <v>-3.0000000000000001E-3</v>
      </c>
      <c r="G2275">
        <v>-0.196347928529361</v>
      </c>
      <c r="H2275">
        <v>0</v>
      </c>
      <c r="I2275">
        <f t="shared" si="307"/>
        <v>132.28920797149596</v>
      </c>
      <c r="J2275">
        <f t="shared" si="308"/>
        <v>1.5216799999999999</v>
      </c>
      <c r="K2275">
        <f t="shared" si="311"/>
        <v>1.4866666666666666</v>
      </c>
      <c r="L2275">
        <f t="shared" si="309"/>
        <v>1.4739862500000005</v>
      </c>
      <c r="M2275">
        <f t="shared" si="306"/>
        <v>1.467743434343435</v>
      </c>
      <c r="N2275">
        <f t="shared" si="304"/>
        <v>1.4366683544303795</v>
      </c>
      <c r="O2275">
        <v>1.3509082562791099</v>
      </c>
      <c r="P2275">
        <f t="shared" si="305"/>
        <v>1.3509082562791099</v>
      </c>
      <c r="Q2275">
        <f t="shared" ref="Q2275:Q2338" si="312">IF(L2275&gt;N2275,1,IF(L2275&lt;N2275,-1,0))*G2276</f>
        <v>1.3509082562791099</v>
      </c>
      <c r="R2275">
        <f>MAX(I2247:I2276)</f>
        <v>134.07631380414912</v>
      </c>
      <c r="S2275">
        <f>MIN(I2247:I2276)</f>
        <v>124.75904332117707</v>
      </c>
      <c r="T2275">
        <f>IF(J2275&gt;K2275, 1, IF(J2275&lt;K2275, -1, 0))</f>
        <v>1</v>
      </c>
      <c r="U2275">
        <f t="shared" si="310"/>
        <v>-1</v>
      </c>
      <c r="V2275">
        <f>G2275*U2276</f>
        <v>0.196347928529361</v>
      </c>
    </row>
    <row r="2276" spans="1:22" x14ac:dyDescent="0.15">
      <c r="A2276">
        <v>20080312</v>
      </c>
      <c r="B2276">
        <v>1.5405</v>
      </c>
      <c r="C2276">
        <v>1.5455000000000001</v>
      </c>
      <c r="D2276">
        <v>1.54</v>
      </c>
      <c r="E2276">
        <v>1.5455000000000001</v>
      </c>
      <c r="F2276">
        <v>2.06E-2</v>
      </c>
      <c r="G2276">
        <v>1.3509082562791099</v>
      </c>
      <c r="H2276">
        <v>0</v>
      </c>
      <c r="I2276">
        <f t="shared" si="307"/>
        <v>134.07631380414912</v>
      </c>
      <c r="J2276">
        <f t="shared" si="308"/>
        <v>1.5245599999999997</v>
      </c>
      <c r="K2276">
        <f t="shared" si="311"/>
        <v>1.4882966666666666</v>
      </c>
      <c r="L2276">
        <f t="shared" si="309"/>
        <v>1.4747912500000004</v>
      </c>
      <c r="M2276">
        <f t="shared" si="306"/>
        <v>1.4688202020202028</v>
      </c>
      <c r="N2276">
        <f t="shared" ref="N2276:N2339" si="313">AVERAGE(E2116:E2275)</f>
        <v>1.4375670886075946</v>
      </c>
      <c r="O2276">
        <v>0.394694273697832</v>
      </c>
      <c r="P2276">
        <f t="shared" si="305"/>
        <v>0.394694273697832</v>
      </c>
      <c r="Q2276">
        <f t="shared" si="312"/>
        <v>0.394694273697832</v>
      </c>
      <c r="R2276">
        <f>MAX(I2248:I2277)</f>
        <v>134.60550533711924</v>
      </c>
      <c r="S2276">
        <f>MIN(I2248:I2277)</f>
        <v>124.75904332117707</v>
      </c>
      <c r="T2276">
        <f>IF(J2276&gt;K2276, 1, IF(J2276&lt;K2276, -1, 0))</f>
        <v>1</v>
      </c>
      <c r="U2276">
        <f t="shared" si="310"/>
        <v>-1</v>
      </c>
      <c r="V2276">
        <f>G2276*U2277</f>
        <v>-1.3509082562791099</v>
      </c>
    </row>
    <row r="2277" spans="1:22" x14ac:dyDescent="0.15">
      <c r="A2277">
        <v>20080313</v>
      </c>
      <c r="B2277">
        <v>1.5519000000000001</v>
      </c>
      <c r="C2277">
        <v>1.5543</v>
      </c>
      <c r="D2277">
        <v>1.5489999999999999</v>
      </c>
      <c r="E2277">
        <v>1.5516000000000001</v>
      </c>
      <c r="F2277">
        <v>6.1000000000000004E-3</v>
      </c>
      <c r="G2277">
        <v>0.394694273697832</v>
      </c>
      <c r="H2277">
        <v>0</v>
      </c>
      <c r="I2277">
        <f t="shared" si="307"/>
        <v>134.60550533711924</v>
      </c>
      <c r="J2277">
        <f t="shared" si="308"/>
        <v>1.528</v>
      </c>
      <c r="K2277">
        <f t="shared" si="311"/>
        <v>1.4906133333333331</v>
      </c>
      <c r="L2277">
        <f t="shared" si="309"/>
        <v>1.4757800000000008</v>
      </c>
      <c r="M2277">
        <f t="shared" si="306"/>
        <v>1.4700838383838393</v>
      </c>
      <c r="N2277">
        <f t="shared" si="313"/>
        <v>1.4385810126582277</v>
      </c>
      <c r="O2277">
        <v>0.47692704305232297</v>
      </c>
      <c r="P2277">
        <f t="shared" si="305"/>
        <v>0.47692704305232297</v>
      </c>
      <c r="Q2277">
        <f t="shared" si="312"/>
        <v>0.47692704305232297</v>
      </c>
      <c r="R2277">
        <f>MAX(I2249:I2278)</f>
        <v>135.24747539350921</v>
      </c>
      <c r="S2277">
        <f>MIN(I2249:I2278)</f>
        <v>124.75904332117707</v>
      </c>
      <c r="T2277">
        <f>IF(J2277&gt;K2277, 1, IF(J2277&lt;K2277, -1, 0))</f>
        <v>1</v>
      </c>
      <c r="U2277">
        <f t="shared" si="310"/>
        <v>-1</v>
      </c>
      <c r="V2277">
        <f>G2277*U2278</f>
        <v>-0.394694273697832</v>
      </c>
    </row>
    <row r="2278" spans="1:22" x14ac:dyDescent="0.15">
      <c r="A2278">
        <v>20080314</v>
      </c>
      <c r="B2278">
        <v>1.5505</v>
      </c>
      <c r="C2278">
        <v>1.5589999999999999</v>
      </c>
      <c r="D2278">
        <v>1.5488</v>
      </c>
      <c r="E2278">
        <v>1.5589999999999999</v>
      </c>
      <c r="F2278">
        <v>7.4000000000000003E-3</v>
      </c>
      <c r="G2278">
        <v>0.47692704305232297</v>
      </c>
      <c r="H2278">
        <v>0</v>
      </c>
      <c r="I2278">
        <f t="shared" si="307"/>
        <v>135.24747539350921</v>
      </c>
      <c r="J2278">
        <f t="shared" si="308"/>
        <v>1.5310800000000002</v>
      </c>
      <c r="K2278">
        <f t="shared" si="311"/>
        <v>1.4927366666666666</v>
      </c>
      <c r="L2278">
        <f t="shared" si="309"/>
        <v>1.4768987500000004</v>
      </c>
      <c r="M2278">
        <f t="shared" si="306"/>
        <v>1.4713010101010109</v>
      </c>
      <c r="N2278">
        <f t="shared" si="313"/>
        <v>1.4397101265822783</v>
      </c>
      <c r="O2278">
        <v>0.41693393200769402</v>
      </c>
      <c r="P2278">
        <f t="shared" si="305"/>
        <v>0.41693393200769402</v>
      </c>
      <c r="Q2278">
        <f t="shared" si="312"/>
        <v>0.41693393200769402</v>
      </c>
      <c r="R2278">
        <f>MAX(I2250:I2279)</f>
        <v>135.8113680106085</v>
      </c>
      <c r="S2278">
        <f>MIN(I2250:I2279)</f>
        <v>124.75904332117707</v>
      </c>
      <c r="T2278">
        <f>IF(J2278&gt;K2278, 1, IF(J2278&lt;K2278, -1, 0))</f>
        <v>1</v>
      </c>
      <c r="U2278">
        <f t="shared" si="310"/>
        <v>-1</v>
      </c>
      <c r="V2278">
        <f>G2278*U2279</f>
        <v>-0.47692704305232297</v>
      </c>
    </row>
    <row r="2279" spans="1:22" x14ac:dyDescent="0.15">
      <c r="A2279">
        <v>20080317</v>
      </c>
      <c r="B2279">
        <v>1.5693999999999999</v>
      </c>
      <c r="C2279">
        <v>1.5709</v>
      </c>
      <c r="D2279">
        <v>1.5643</v>
      </c>
      <c r="E2279">
        <v>1.5654999999999999</v>
      </c>
      <c r="F2279">
        <v>6.4999999999999997E-3</v>
      </c>
      <c r="G2279">
        <v>0.41693393200769402</v>
      </c>
      <c r="H2279">
        <v>0</v>
      </c>
      <c r="I2279">
        <f t="shared" si="307"/>
        <v>135.8113680106085</v>
      </c>
      <c r="J2279">
        <f t="shared" si="308"/>
        <v>1.5351300000000001</v>
      </c>
      <c r="K2279">
        <f t="shared" si="311"/>
        <v>1.495173333333333</v>
      </c>
      <c r="L2279">
        <f t="shared" si="309"/>
        <v>1.4780550000000003</v>
      </c>
      <c r="M2279">
        <f t="shared" si="306"/>
        <v>1.4725929292929296</v>
      </c>
      <c r="N2279">
        <f t="shared" si="313"/>
        <v>1.4408664556962023</v>
      </c>
      <c r="O2279">
        <v>-0.114979239859457</v>
      </c>
      <c r="P2279">
        <f t="shared" ref="P2279:P2342" si="314">IF(K2279&gt;M2279,1,IF(K2279&lt;M2279,-1,0))*G2280</f>
        <v>-0.114979239859457</v>
      </c>
      <c r="Q2279">
        <f t="shared" si="312"/>
        <v>-0.114979239859457</v>
      </c>
      <c r="R2279">
        <f>MAX(I2251:I2280)</f>
        <v>135.8113680106085</v>
      </c>
      <c r="S2279">
        <f>MIN(I2251:I2280)</f>
        <v>124.75904332117707</v>
      </c>
      <c r="T2279">
        <f>IF(J2279&gt;K2279, 1, IF(J2279&lt;K2279, -1, 0))</f>
        <v>1</v>
      </c>
      <c r="U2279">
        <f t="shared" si="310"/>
        <v>-1</v>
      </c>
      <c r="V2279">
        <f>G2279*U2280</f>
        <v>-0.41693393200769402</v>
      </c>
    </row>
    <row r="2280" spans="1:22" x14ac:dyDescent="0.15">
      <c r="A2280">
        <v>20080318</v>
      </c>
      <c r="B2280">
        <v>1.5699000000000001</v>
      </c>
      <c r="C2280">
        <v>1.5721000000000001</v>
      </c>
      <c r="D2280">
        <v>1.5637000000000001</v>
      </c>
      <c r="E2280">
        <v>1.5637000000000001</v>
      </c>
      <c r="F2280">
        <v>-1.8E-3</v>
      </c>
      <c r="G2280">
        <v>-0.114979239859457</v>
      </c>
      <c r="H2280">
        <v>0</v>
      </c>
      <c r="I2280">
        <f t="shared" si="307"/>
        <v>135.65521313202717</v>
      </c>
      <c r="J2280">
        <f t="shared" si="308"/>
        <v>1.5398000000000001</v>
      </c>
      <c r="K2280">
        <f t="shared" si="311"/>
        <v>1.4980633333333331</v>
      </c>
      <c r="L2280">
        <f t="shared" si="309"/>
        <v>1.4792812500000003</v>
      </c>
      <c r="M2280">
        <f t="shared" ref="M2280:M2343" si="315">AVERAGE(E2180:E2279)</f>
        <v>1.4740919191919193</v>
      </c>
      <c r="N2280">
        <f t="shared" si="313"/>
        <v>1.4421227848101263</v>
      </c>
      <c r="O2280">
        <v>-0.59474323719384103</v>
      </c>
      <c r="P2280">
        <f t="shared" si="314"/>
        <v>-0.59474323719384103</v>
      </c>
      <c r="Q2280">
        <f t="shared" si="312"/>
        <v>-0.59474323719384103</v>
      </c>
      <c r="R2280">
        <f>MAX(I2252:I2281)</f>
        <v>135.8113680106085</v>
      </c>
      <c r="S2280">
        <f>MIN(I2252:I2281)</f>
        <v>124.75904332117707</v>
      </c>
      <c r="T2280">
        <f>IF(J2280&gt;K2280, 1, IF(J2280&lt;K2280, -1, 0))</f>
        <v>1</v>
      </c>
      <c r="U2280">
        <f t="shared" si="310"/>
        <v>-1</v>
      </c>
      <c r="V2280">
        <f>G2280*U2281</f>
        <v>0.114979239859457</v>
      </c>
    </row>
    <row r="2281" spans="1:22" x14ac:dyDescent="0.15">
      <c r="A2281">
        <v>20080319</v>
      </c>
      <c r="B2281">
        <v>1.5648</v>
      </c>
      <c r="C2281">
        <v>1.5649999999999999</v>
      </c>
      <c r="D2281">
        <v>1.5535000000000001</v>
      </c>
      <c r="E2281">
        <v>1.5544</v>
      </c>
      <c r="F2281">
        <v>-9.2999999999999992E-3</v>
      </c>
      <c r="G2281">
        <v>-0.59474323719384103</v>
      </c>
      <c r="H2281">
        <v>0</v>
      </c>
      <c r="I2281">
        <f t="shared" si="307"/>
        <v>134.84841292602354</v>
      </c>
      <c r="J2281">
        <f t="shared" si="308"/>
        <v>1.5441500000000001</v>
      </c>
      <c r="K2281">
        <f t="shared" si="311"/>
        <v>1.5008199999999996</v>
      </c>
      <c r="L2281">
        <f t="shared" si="309"/>
        <v>1.4803012500000003</v>
      </c>
      <c r="M2281">
        <f t="shared" si="315"/>
        <v>1.4754787878787883</v>
      </c>
      <c r="N2281">
        <f t="shared" si="313"/>
        <v>1.4433424050632913</v>
      </c>
      <c r="O2281">
        <v>-1.17730313947504</v>
      </c>
      <c r="P2281">
        <f t="shared" si="314"/>
        <v>-1.17730313947504</v>
      </c>
      <c r="Q2281">
        <f t="shared" si="312"/>
        <v>-1.17730313947504</v>
      </c>
      <c r="R2281">
        <f>MAX(I2253:I2282)</f>
        <v>135.8113680106085</v>
      </c>
      <c r="S2281">
        <f>MIN(I2253:I2282)</f>
        <v>124.75904332117707</v>
      </c>
      <c r="T2281">
        <f>IF(J2281&gt;K2281, 1, IF(J2281&lt;K2281, -1, 0))</f>
        <v>1</v>
      </c>
      <c r="U2281">
        <f t="shared" si="310"/>
        <v>-1</v>
      </c>
      <c r="V2281">
        <f>G2281*U2282</f>
        <v>0.59474323719384103</v>
      </c>
    </row>
    <row r="2282" spans="1:22" x14ac:dyDescent="0.15">
      <c r="A2282">
        <v>20080320</v>
      </c>
      <c r="B2282">
        <v>1.5368999999999999</v>
      </c>
      <c r="C2282">
        <v>1.5369999999999999</v>
      </c>
      <c r="D2282">
        <v>1.5339</v>
      </c>
      <c r="E2282">
        <v>1.5361</v>
      </c>
      <c r="F2282">
        <v>-1.83E-2</v>
      </c>
      <c r="G2282">
        <v>-1.17730313947504</v>
      </c>
      <c r="H2282">
        <v>0</v>
      </c>
      <c r="I2282">
        <f t="shared" si="307"/>
        <v>133.26083832711319</v>
      </c>
      <c r="J2282">
        <f t="shared" si="308"/>
        <v>1.5469999999999999</v>
      </c>
      <c r="K2282">
        <f t="shared" si="311"/>
        <v>1.5038499999999999</v>
      </c>
      <c r="L2282">
        <f t="shared" si="309"/>
        <v>1.4811700000000001</v>
      </c>
      <c r="M2282">
        <f t="shared" si="315"/>
        <v>1.476766666666667</v>
      </c>
      <c r="N2282">
        <f t="shared" si="313"/>
        <v>1.4445025316455695</v>
      </c>
      <c r="O2282">
        <v>-6.5099928390086104E-2</v>
      </c>
      <c r="P2282">
        <f t="shared" si="314"/>
        <v>-6.5099928390086104E-2</v>
      </c>
      <c r="Q2282">
        <f t="shared" si="312"/>
        <v>-6.5099928390086104E-2</v>
      </c>
      <c r="R2282">
        <f>MAX(I2254:I2283)</f>
        <v>135.8113680106085</v>
      </c>
      <c r="S2282">
        <f>MIN(I2254:I2283)</f>
        <v>125.16497444170982</v>
      </c>
      <c r="T2282">
        <f>IF(J2282&gt;K2282, 1, IF(J2282&lt;K2282, -1, 0))</f>
        <v>1</v>
      </c>
      <c r="U2282">
        <f t="shared" si="310"/>
        <v>-1</v>
      </c>
      <c r="V2282">
        <f>G2282*U2283</f>
        <v>-1.17730313947504</v>
      </c>
    </row>
    <row r="2283" spans="1:22" x14ac:dyDescent="0.15">
      <c r="A2283">
        <v>20080324</v>
      </c>
      <c r="B2283">
        <v>1.5366</v>
      </c>
      <c r="C2283">
        <v>1.5376000000000001</v>
      </c>
      <c r="D2283">
        <v>1.53</v>
      </c>
      <c r="E2283">
        <v>1.5350999999999999</v>
      </c>
      <c r="F2283">
        <v>-1E-3</v>
      </c>
      <c r="G2283">
        <v>-6.5099928390086104E-2</v>
      </c>
      <c r="H2283">
        <v>0</v>
      </c>
      <c r="I2283">
        <f t="shared" si="307"/>
        <v>133.17408561679022</v>
      </c>
      <c r="J2283">
        <f t="shared" si="308"/>
        <v>1.5469999999999999</v>
      </c>
      <c r="K2283">
        <f t="shared" si="311"/>
        <v>1.5063466666666663</v>
      </c>
      <c r="L2283">
        <f t="shared" si="309"/>
        <v>1.4818237500000007</v>
      </c>
      <c r="M2283">
        <f t="shared" si="315"/>
        <v>1.4778080808080811</v>
      </c>
      <c r="N2283">
        <f t="shared" si="313"/>
        <v>1.4455670886075946</v>
      </c>
      <c r="O2283">
        <v>1.16604781447463</v>
      </c>
      <c r="P2283">
        <f t="shared" si="314"/>
        <v>1.16604781447463</v>
      </c>
      <c r="Q2283">
        <f t="shared" si="312"/>
        <v>1.16604781447463</v>
      </c>
      <c r="R2283">
        <f>MAX(I2255:I2284)</f>
        <v>135.8113680106085</v>
      </c>
      <c r="S2283">
        <f>MIN(I2255:I2284)</f>
        <v>125.24270593287565</v>
      </c>
      <c r="T2283">
        <f>IF(J2283&gt;K2283, 1, IF(J2283&lt;K2283, -1, 0))</f>
        <v>1</v>
      </c>
      <c r="U2283">
        <f t="shared" si="310"/>
        <v>1</v>
      </c>
      <c r="V2283">
        <f>G2283*U2284</f>
        <v>-6.5099928390086104E-2</v>
      </c>
    </row>
    <row r="2284" spans="1:22" x14ac:dyDescent="0.15">
      <c r="A2284">
        <v>20080325</v>
      </c>
      <c r="B2284">
        <v>1.5524</v>
      </c>
      <c r="C2284">
        <v>1.5545</v>
      </c>
      <c r="D2284">
        <v>1.55</v>
      </c>
      <c r="E2284">
        <v>1.5529999999999999</v>
      </c>
      <c r="F2284">
        <v>1.7899999999999999E-2</v>
      </c>
      <c r="G2284">
        <v>1.16604781447463</v>
      </c>
      <c r="H2284">
        <v>0</v>
      </c>
      <c r="I2284">
        <f t="shared" si="307"/>
        <v>134.72695913157136</v>
      </c>
      <c r="J2284">
        <f t="shared" si="308"/>
        <v>1.54705</v>
      </c>
      <c r="K2284">
        <f t="shared" si="311"/>
        <v>1.5093666666666663</v>
      </c>
      <c r="L2284">
        <f t="shared" si="309"/>
        <v>1.4824225000000002</v>
      </c>
      <c r="M2284">
        <f t="shared" si="315"/>
        <v>1.4787727272727278</v>
      </c>
      <c r="N2284">
        <f t="shared" si="313"/>
        <v>1.4466044303797467</v>
      </c>
      <c r="O2284">
        <v>1.4423696072118499</v>
      </c>
      <c r="P2284">
        <f t="shared" si="314"/>
        <v>1.4423696072118499</v>
      </c>
      <c r="Q2284">
        <f t="shared" si="312"/>
        <v>1.4423696072118499</v>
      </c>
      <c r="R2284">
        <f>MAX(I2256:I2285)</f>
        <v>136.67021984280586</v>
      </c>
      <c r="S2284">
        <f>MIN(I2256:I2285)</f>
        <v>125.78682637103654</v>
      </c>
      <c r="T2284">
        <f>IF(J2284&gt;K2284, 1, IF(J2284&lt;K2284, -1, 0))</f>
        <v>1</v>
      </c>
      <c r="U2284">
        <f t="shared" si="310"/>
        <v>1</v>
      </c>
      <c r="V2284">
        <f>G2284*U2285</f>
        <v>1.16604781447463</v>
      </c>
    </row>
    <row r="2285" spans="1:22" x14ac:dyDescent="0.15">
      <c r="A2285">
        <v>20080326</v>
      </c>
      <c r="B2285">
        <v>1.5671999999999999</v>
      </c>
      <c r="C2285">
        <v>1.5758000000000001</v>
      </c>
      <c r="D2285">
        <v>1.5652999999999999</v>
      </c>
      <c r="E2285">
        <v>1.5753999999999999</v>
      </c>
      <c r="F2285">
        <v>2.24E-2</v>
      </c>
      <c r="G2285">
        <v>1.4423696072118499</v>
      </c>
      <c r="H2285">
        <v>0</v>
      </c>
      <c r="I2285">
        <f t="shared" si="307"/>
        <v>136.67021984280586</v>
      </c>
      <c r="J2285">
        <f t="shared" si="308"/>
        <v>1.5488799999999998</v>
      </c>
      <c r="K2285">
        <f t="shared" si="311"/>
        <v>1.5128266666666663</v>
      </c>
      <c r="L2285">
        <f t="shared" si="309"/>
        <v>1.4832700000000003</v>
      </c>
      <c r="M2285">
        <f t="shared" si="315"/>
        <v>1.4798787878787882</v>
      </c>
      <c r="N2285">
        <f t="shared" si="313"/>
        <v>1.4476860759493668</v>
      </c>
      <c r="O2285">
        <v>-0.21581820490033299</v>
      </c>
      <c r="P2285">
        <f t="shared" si="314"/>
        <v>-0.21581820490033299</v>
      </c>
      <c r="Q2285">
        <f t="shared" si="312"/>
        <v>-0.21581820490033299</v>
      </c>
      <c r="R2285">
        <f>MAX(I2257:I2286)</f>
        <v>136.67021984280586</v>
      </c>
      <c r="S2285">
        <f>MIN(I2257:I2286)</f>
        <v>125.78682637103654</v>
      </c>
      <c r="T2285">
        <f>IF(J2285&gt;K2285, 1, IF(J2285&lt;K2285, -1, 0))</f>
        <v>1</v>
      </c>
      <c r="U2285">
        <f t="shared" si="310"/>
        <v>1</v>
      </c>
      <c r="V2285">
        <f>G2285*U2286</f>
        <v>1.4423696072118499</v>
      </c>
    </row>
    <row r="2286" spans="1:22" x14ac:dyDescent="0.15">
      <c r="A2286">
        <v>20080327</v>
      </c>
      <c r="B2286">
        <v>1.5729</v>
      </c>
      <c r="C2286">
        <v>1.5750999999999999</v>
      </c>
      <c r="D2286">
        <v>1.5681</v>
      </c>
      <c r="E2286">
        <v>1.5720000000000001</v>
      </c>
      <c r="F2286">
        <v>-3.3999999999999998E-3</v>
      </c>
      <c r="G2286">
        <v>-0.21581820490033299</v>
      </c>
      <c r="H2286">
        <v>0</v>
      </c>
      <c r="I2286">
        <f t="shared" si="307"/>
        <v>136.37526062770777</v>
      </c>
      <c r="J2286">
        <f t="shared" si="308"/>
        <v>1.5539299999999998</v>
      </c>
      <c r="K2286">
        <f t="shared" si="311"/>
        <v>1.517003333333333</v>
      </c>
      <c r="L2286">
        <f t="shared" si="309"/>
        <v>1.4843825000000002</v>
      </c>
      <c r="M2286">
        <f t="shared" si="315"/>
        <v>1.4812010101010105</v>
      </c>
      <c r="N2286">
        <f t="shared" si="313"/>
        <v>1.4489113924050632</v>
      </c>
      <c r="O2286">
        <v>-0.108142493638679</v>
      </c>
      <c r="P2286">
        <f t="shared" si="314"/>
        <v>-0.108142493638679</v>
      </c>
      <c r="Q2286">
        <f t="shared" si="312"/>
        <v>-0.108142493638679</v>
      </c>
      <c r="R2286">
        <f>MAX(I2258:I2287)</f>
        <v>136.67021984280586</v>
      </c>
      <c r="S2286">
        <f>MIN(I2258:I2287)</f>
        <v>126.27912581508689</v>
      </c>
      <c r="T2286">
        <f>IF(J2286&gt;K2286, 1, IF(J2286&lt;K2286, -1, 0))</f>
        <v>1</v>
      </c>
      <c r="U2286">
        <f t="shared" si="310"/>
        <v>1</v>
      </c>
      <c r="V2286">
        <f>G2286*U2287</f>
        <v>-0.21581820490033299</v>
      </c>
    </row>
    <row r="2287" spans="1:22" x14ac:dyDescent="0.15">
      <c r="A2287">
        <v>20080328</v>
      </c>
      <c r="B2287">
        <v>1.5757000000000001</v>
      </c>
      <c r="C2287">
        <v>1.5758000000000001</v>
      </c>
      <c r="D2287">
        <v>1.5698000000000001</v>
      </c>
      <c r="E2287">
        <v>1.5703</v>
      </c>
      <c r="F2287">
        <v>-1.6999999999999999E-3</v>
      </c>
      <c r="G2287">
        <v>-0.108142493638679</v>
      </c>
      <c r="H2287">
        <v>0</v>
      </c>
      <c r="I2287">
        <f t="shared" si="307"/>
        <v>136.22778102015874</v>
      </c>
      <c r="J2287">
        <f t="shared" si="308"/>
        <v>1.5565799999999999</v>
      </c>
      <c r="K2287">
        <f t="shared" si="311"/>
        <v>1.5208066666666666</v>
      </c>
      <c r="L2287">
        <f t="shared" si="309"/>
        <v>1.4855850000000004</v>
      </c>
      <c r="M2287">
        <f t="shared" si="315"/>
        <v>1.4824232323232327</v>
      </c>
      <c r="N2287">
        <f t="shared" si="313"/>
        <v>1.4501398734177215</v>
      </c>
      <c r="O2287">
        <v>0.165573457301149</v>
      </c>
      <c r="P2287">
        <f t="shared" si="314"/>
        <v>0.165573457301149</v>
      </c>
      <c r="Q2287">
        <f t="shared" si="312"/>
        <v>0.165573457301149</v>
      </c>
      <c r="R2287">
        <f>MAX(I2259:I2288)</f>
        <v>136.67021984280586</v>
      </c>
      <c r="S2287">
        <f>MIN(I2259:I2288)</f>
        <v>126.59005177975027</v>
      </c>
      <c r="T2287">
        <f>IF(J2287&gt;K2287, 1, IF(J2287&lt;K2287, -1, 0))</f>
        <v>1</v>
      </c>
      <c r="U2287">
        <f t="shared" si="310"/>
        <v>1</v>
      </c>
      <c r="V2287">
        <f>G2287*U2288</f>
        <v>-0.108142493638679</v>
      </c>
    </row>
    <row r="2288" spans="1:22" x14ac:dyDescent="0.15">
      <c r="A2288">
        <v>20080331</v>
      </c>
      <c r="B2288">
        <v>1.575</v>
      </c>
      <c r="C2288">
        <v>1.5834999999999999</v>
      </c>
      <c r="D2288">
        <v>1.5723</v>
      </c>
      <c r="E2288">
        <v>1.5729</v>
      </c>
      <c r="F2288">
        <v>2.5999999999999999E-3</v>
      </c>
      <c r="G2288">
        <v>0.165573457301149</v>
      </c>
      <c r="H2288">
        <v>0</v>
      </c>
      <c r="I2288">
        <f t="shared" si="307"/>
        <v>136.45333806699847</v>
      </c>
      <c r="J2288">
        <f t="shared" si="308"/>
        <v>1.5584500000000001</v>
      </c>
      <c r="K2288">
        <f t="shared" si="311"/>
        <v>1.5246033333333335</v>
      </c>
      <c r="L2288">
        <f t="shared" si="309"/>
        <v>1.4869100000000004</v>
      </c>
      <c r="M2288">
        <f t="shared" si="315"/>
        <v>1.4836696969696974</v>
      </c>
      <c r="N2288">
        <f t="shared" si="313"/>
        <v>1.4513341772151898</v>
      </c>
      <c r="O2288">
        <v>-1.15074067009982</v>
      </c>
      <c r="P2288">
        <f t="shared" si="314"/>
        <v>-1.15074067009982</v>
      </c>
      <c r="Q2288">
        <f t="shared" si="312"/>
        <v>-1.15074067009982</v>
      </c>
      <c r="R2288">
        <f>MAX(I2260:I2289)</f>
        <v>136.67021984280586</v>
      </c>
      <c r="S2288">
        <f>MIN(I2260:I2289)</f>
        <v>127.02189339733827</v>
      </c>
      <c r="T2288">
        <f>IF(J2288&gt;K2288, 1, IF(J2288&lt;K2288, -1, 0))</f>
        <v>1</v>
      </c>
      <c r="U2288">
        <f t="shared" si="310"/>
        <v>1</v>
      </c>
      <c r="V2288">
        <f>G2288*U2289</f>
        <v>0.165573457301149</v>
      </c>
    </row>
    <row r="2289" spans="1:22" x14ac:dyDescent="0.15">
      <c r="A2289">
        <v>20080401</v>
      </c>
      <c r="B2289">
        <v>1.5610999999999999</v>
      </c>
      <c r="C2289">
        <v>1.5610999999999999</v>
      </c>
      <c r="D2289">
        <v>1.5523</v>
      </c>
      <c r="E2289">
        <v>1.5548</v>
      </c>
      <c r="F2289">
        <v>-1.8100000000000002E-2</v>
      </c>
      <c r="G2289">
        <v>-1.15074067009982</v>
      </c>
      <c r="H2289">
        <v>0</v>
      </c>
      <c r="I2289">
        <f t="shared" si="307"/>
        <v>134.88311401015272</v>
      </c>
      <c r="J2289">
        <f t="shared" si="308"/>
        <v>1.5598400000000001</v>
      </c>
      <c r="K2289">
        <f t="shared" si="311"/>
        <v>1.5282966666666666</v>
      </c>
      <c r="L2289">
        <f t="shared" si="309"/>
        <v>1.4882262500000007</v>
      </c>
      <c r="M2289">
        <f t="shared" si="315"/>
        <v>1.4849040404040408</v>
      </c>
      <c r="N2289">
        <f t="shared" si="313"/>
        <v>1.4526164556962025</v>
      </c>
      <c r="O2289">
        <v>0.39876511448417701</v>
      </c>
      <c r="P2289">
        <f t="shared" si="314"/>
        <v>0.39876511448417701</v>
      </c>
      <c r="Q2289">
        <f t="shared" si="312"/>
        <v>0.39876511448417701</v>
      </c>
      <c r="R2289">
        <f>MAX(I2261:I2290)</f>
        <v>136.67021984280586</v>
      </c>
      <c r="S2289">
        <f>MIN(I2261:I2290)</f>
        <v>127.02189339733827</v>
      </c>
      <c r="T2289">
        <f>IF(J2289&gt;K2289, 1, IF(J2289&lt;K2289, -1, 0))</f>
        <v>1</v>
      </c>
      <c r="U2289">
        <f t="shared" si="310"/>
        <v>1</v>
      </c>
      <c r="V2289">
        <f>G2289*U2290</f>
        <v>-1.15074067009982</v>
      </c>
    </row>
    <row r="2290" spans="1:22" x14ac:dyDescent="0.15">
      <c r="A2290">
        <v>20080402</v>
      </c>
      <c r="B2290">
        <v>1.5549999999999999</v>
      </c>
      <c r="C2290">
        <v>1.5620000000000001</v>
      </c>
      <c r="D2290">
        <v>1.5535000000000001</v>
      </c>
      <c r="E2290">
        <v>1.5609999999999999</v>
      </c>
      <c r="F2290">
        <v>6.1999999999999998E-3</v>
      </c>
      <c r="G2290">
        <v>0.39876511448417701</v>
      </c>
      <c r="H2290">
        <v>0</v>
      </c>
      <c r="I2290">
        <f t="shared" si="307"/>
        <v>135.42098081415514</v>
      </c>
      <c r="J2290">
        <f t="shared" si="308"/>
        <v>1.5587700000000002</v>
      </c>
      <c r="K2290">
        <f t="shared" si="311"/>
        <v>1.5312666666666668</v>
      </c>
      <c r="L2290">
        <f t="shared" si="309"/>
        <v>1.4891987500000006</v>
      </c>
      <c r="M2290">
        <f t="shared" si="315"/>
        <v>1.4859838383838389</v>
      </c>
      <c r="N2290">
        <f t="shared" si="313"/>
        <v>1.4537759493670883</v>
      </c>
      <c r="O2290">
        <v>0.115310698270341</v>
      </c>
      <c r="P2290">
        <f t="shared" si="314"/>
        <v>0.115310698270341</v>
      </c>
      <c r="Q2290">
        <f t="shared" si="312"/>
        <v>0.115310698270341</v>
      </c>
      <c r="R2290">
        <f>MAX(I2262:I2291)</f>
        <v>136.67021984280586</v>
      </c>
      <c r="S2290">
        <f>MIN(I2262:I2291)</f>
        <v>127.90285029721784</v>
      </c>
      <c r="T2290">
        <f>IF(J2290&gt;K2290, 1, IF(J2290&lt;K2290, -1, 0))</f>
        <v>1</v>
      </c>
      <c r="U2290">
        <f t="shared" si="310"/>
        <v>1</v>
      </c>
      <c r="V2290">
        <f>G2290*U2291</f>
        <v>0.39876511448417701</v>
      </c>
    </row>
    <row r="2291" spans="1:22" x14ac:dyDescent="0.15">
      <c r="A2291">
        <v>20080403</v>
      </c>
      <c r="B2291">
        <v>1.5479000000000001</v>
      </c>
      <c r="C2291">
        <v>1.5629999999999999</v>
      </c>
      <c r="D2291">
        <v>1.5478000000000001</v>
      </c>
      <c r="E2291">
        <v>1.5628</v>
      </c>
      <c r="F2291">
        <v>1.8E-3</v>
      </c>
      <c r="G2291">
        <v>0.115310698270341</v>
      </c>
      <c r="H2291">
        <v>0</v>
      </c>
      <c r="I2291">
        <f t="shared" si="307"/>
        <v>135.57713569273648</v>
      </c>
      <c r="J2291">
        <f t="shared" si="308"/>
        <v>1.5585</v>
      </c>
      <c r="K2291">
        <f t="shared" si="311"/>
        <v>1.5342266666666668</v>
      </c>
      <c r="L2291">
        <f t="shared" si="309"/>
        <v>1.4904362500000006</v>
      </c>
      <c r="M2291">
        <f t="shared" si="315"/>
        <v>1.4870414141414146</v>
      </c>
      <c r="N2291">
        <f t="shared" si="313"/>
        <v>1.4550240506329113</v>
      </c>
      <c r="O2291">
        <v>0.28154594317890702</v>
      </c>
      <c r="P2291">
        <f t="shared" si="314"/>
        <v>0.28154594317890702</v>
      </c>
      <c r="Q2291">
        <f t="shared" si="312"/>
        <v>0.28154594317890702</v>
      </c>
      <c r="R2291">
        <f>MAX(I2263:I2292)</f>
        <v>136.67021984280586</v>
      </c>
      <c r="S2291">
        <f>MIN(I2263:I2292)</f>
        <v>127.95467129132838</v>
      </c>
      <c r="T2291">
        <f>IF(J2291&gt;K2291, 1, IF(J2291&lt;K2291, -1, 0))</f>
        <v>1</v>
      </c>
      <c r="U2291">
        <f t="shared" si="310"/>
        <v>1</v>
      </c>
      <c r="V2291">
        <f>G2291*U2292</f>
        <v>0.115310698270341</v>
      </c>
    </row>
    <row r="2292" spans="1:22" x14ac:dyDescent="0.15">
      <c r="A2292">
        <v>20080404</v>
      </c>
      <c r="B2292">
        <v>1.5673999999999999</v>
      </c>
      <c r="C2292">
        <v>1.5709</v>
      </c>
      <c r="D2292">
        <v>1.5640000000000001</v>
      </c>
      <c r="E2292">
        <v>1.5671999999999999</v>
      </c>
      <c r="F2292">
        <v>4.4000000000000003E-3</v>
      </c>
      <c r="G2292">
        <v>0.28154594317890702</v>
      </c>
      <c r="H2292">
        <v>0</v>
      </c>
      <c r="I2292">
        <f t="shared" si="307"/>
        <v>135.95884761815753</v>
      </c>
      <c r="J2292">
        <f t="shared" si="308"/>
        <v>1.5593400000000002</v>
      </c>
      <c r="K2292">
        <f t="shared" si="311"/>
        <v>1.537296666666667</v>
      </c>
      <c r="L2292">
        <f t="shared" si="309"/>
        <v>1.4916750000000003</v>
      </c>
      <c r="M2292">
        <f t="shared" si="315"/>
        <v>1.4880010101010106</v>
      </c>
      <c r="N2292">
        <f t="shared" si="313"/>
        <v>1.4563341772151899</v>
      </c>
      <c r="O2292">
        <v>-7.0188871873397105E-2</v>
      </c>
      <c r="P2292">
        <f t="shared" si="314"/>
        <v>-7.0188871873397105E-2</v>
      </c>
      <c r="Q2292">
        <f t="shared" si="312"/>
        <v>-7.0188871873397105E-2</v>
      </c>
      <c r="R2292">
        <f>MAX(I2264:I2293)</f>
        <v>136.67021984280586</v>
      </c>
      <c r="S2292">
        <f>MIN(I2264:I2293)</f>
        <v>127.95467129132838</v>
      </c>
      <c r="T2292">
        <f>IF(J2292&gt;K2292, 1, IF(J2292&lt;K2292, -1, 0))</f>
        <v>1</v>
      </c>
      <c r="U2292">
        <f t="shared" si="310"/>
        <v>1</v>
      </c>
      <c r="V2292">
        <f>G2292*U2293</f>
        <v>0.28154594317890702</v>
      </c>
    </row>
    <row r="2293" spans="1:22" x14ac:dyDescent="0.15">
      <c r="A2293">
        <v>20080407</v>
      </c>
      <c r="B2293">
        <v>1.5637000000000001</v>
      </c>
      <c r="C2293">
        <v>1.5663</v>
      </c>
      <c r="D2293">
        <v>1.5637000000000001</v>
      </c>
      <c r="E2293">
        <v>1.5661</v>
      </c>
      <c r="F2293">
        <v>-1.1000000000000001E-3</v>
      </c>
      <c r="G2293">
        <v>-7.0188871873397105E-2</v>
      </c>
      <c r="H2293">
        <v>0</v>
      </c>
      <c r="I2293">
        <f t="shared" si="307"/>
        <v>135.86341963680226</v>
      </c>
      <c r="J2293">
        <f t="shared" si="308"/>
        <v>1.5624499999999999</v>
      </c>
      <c r="K2293">
        <f t="shared" si="311"/>
        <v>1.5401733333333338</v>
      </c>
      <c r="L2293">
        <f t="shared" si="309"/>
        <v>1.4929437500000002</v>
      </c>
      <c r="M2293">
        <f t="shared" si="315"/>
        <v>1.4890070707070715</v>
      </c>
      <c r="N2293">
        <f t="shared" si="313"/>
        <v>1.4577227848101266</v>
      </c>
      <c r="O2293">
        <v>7.6623459549190198E-2</v>
      </c>
      <c r="P2293">
        <f t="shared" si="314"/>
        <v>7.6623459549190198E-2</v>
      </c>
      <c r="Q2293">
        <f t="shared" si="312"/>
        <v>7.6623459549190198E-2</v>
      </c>
      <c r="R2293">
        <f>MAX(I2265:I2294)</f>
        <v>136.67021984280586</v>
      </c>
      <c r="S2293">
        <f>MIN(I2265:I2294)</f>
        <v>129.21564881468538</v>
      </c>
      <c r="T2293">
        <f>IF(J2293&gt;K2293, 1, IF(J2293&lt;K2293, -1, 0))</f>
        <v>1</v>
      </c>
      <c r="U2293">
        <f t="shared" si="310"/>
        <v>1</v>
      </c>
      <c r="V2293">
        <f>G2293*U2294</f>
        <v>-7.0188871873397105E-2</v>
      </c>
    </row>
    <row r="2294" spans="1:22" x14ac:dyDescent="0.15">
      <c r="A2294">
        <v>20080408</v>
      </c>
      <c r="B2294">
        <v>1.5646</v>
      </c>
      <c r="C2294">
        <v>1.5677000000000001</v>
      </c>
      <c r="D2294">
        <v>1.5644</v>
      </c>
      <c r="E2294">
        <v>1.5672999999999999</v>
      </c>
      <c r="F2294">
        <v>1.1999999999999999E-3</v>
      </c>
      <c r="G2294">
        <v>7.6623459549190198E-2</v>
      </c>
      <c r="H2294">
        <v>0</v>
      </c>
      <c r="I2294">
        <f t="shared" si="307"/>
        <v>135.96752288918984</v>
      </c>
      <c r="J2294">
        <f t="shared" si="308"/>
        <v>1.5655499999999998</v>
      </c>
      <c r="K2294">
        <f t="shared" si="311"/>
        <v>1.542986666666667</v>
      </c>
      <c r="L2294">
        <f t="shared" si="309"/>
        <v>1.4941275000000005</v>
      </c>
      <c r="M2294">
        <f t="shared" si="315"/>
        <v>1.490002020202021</v>
      </c>
      <c r="N2294">
        <f t="shared" si="313"/>
        <v>1.4591417721518984</v>
      </c>
      <c r="O2294">
        <v>0.66356153895235004</v>
      </c>
      <c r="P2294">
        <f t="shared" si="314"/>
        <v>0.66356153895235004</v>
      </c>
      <c r="Q2294">
        <f t="shared" si="312"/>
        <v>0.66356153895235004</v>
      </c>
      <c r="R2294">
        <f>MAX(I2266:I2295)</f>
        <v>136.86975107654874</v>
      </c>
      <c r="S2294">
        <f>MIN(I2266:I2295)</f>
        <v>130.51117366744944</v>
      </c>
      <c r="T2294">
        <f>IF(J2294&gt;K2294, 1, IF(J2294&lt;K2294, -1, 0))</f>
        <v>1</v>
      </c>
      <c r="U2294">
        <f t="shared" si="310"/>
        <v>1</v>
      </c>
      <c r="V2294">
        <f>G2294*U2295</f>
        <v>7.6623459549190198E-2</v>
      </c>
    </row>
    <row r="2295" spans="1:22" x14ac:dyDescent="0.15">
      <c r="A2295">
        <v>20080409</v>
      </c>
      <c r="B2295">
        <v>1.5679000000000001</v>
      </c>
      <c r="C2295">
        <v>1.5810999999999999</v>
      </c>
      <c r="D2295">
        <v>1.5679000000000001</v>
      </c>
      <c r="E2295">
        <v>1.5777000000000001</v>
      </c>
      <c r="F2295">
        <v>1.04E-2</v>
      </c>
      <c r="G2295">
        <v>0.66356153895235004</v>
      </c>
      <c r="H2295">
        <v>0</v>
      </c>
      <c r="I2295">
        <f t="shared" si="307"/>
        <v>136.86975107654874</v>
      </c>
      <c r="J2295">
        <f t="shared" si="308"/>
        <v>1.56698</v>
      </c>
      <c r="K2295">
        <f t="shared" si="311"/>
        <v>1.545846666666667</v>
      </c>
      <c r="L2295">
        <f t="shared" si="309"/>
        <v>1.4953625000000004</v>
      </c>
      <c r="M2295">
        <f t="shared" si="315"/>
        <v>1.4907750000000006</v>
      </c>
      <c r="N2295">
        <f t="shared" si="313"/>
        <v>1.4605246835443035</v>
      </c>
      <c r="O2295">
        <v>-0.50706724979400397</v>
      </c>
      <c r="P2295">
        <f t="shared" si="314"/>
        <v>-0.50706724979400397</v>
      </c>
      <c r="Q2295">
        <f t="shared" si="312"/>
        <v>-0.50706724979400397</v>
      </c>
      <c r="R2295">
        <f>MAX(I2267:I2296)</f>
        <v>136.86975107654874</v>
      </c>
      <c r="S2295">
        <f>MIN(I2267:I2296)</f>
        <v>131.15029926147969</v>
      </c>
      <c r="T2295">
        <f>IF(J2295&gt;K2295, 1, IF(J2295&lt;K2295, -1, 0))</f>
        <v>1</v>
      </c>
      <c r="U2295">
        <f t="shared" si="310"/>
        <v>1</v>
      </c>
      <c r="V2295">
        <f>G2295*U2296</f>
        <v>0.66356153895235004</v>
      </c>
    </row>
    <row r="2296" spans="1:22" x14ac:dyDescent="0.15">
      <c r="A2296">
        <v>20080410</v>
      </c>
      <c r="B2296">
        <v>1.5831</v>
      </c>
      <c r="C2296">
        <v>1.5833999999999999</v>
      </c>
      <c r="D2296">
        <v>1.5691999999999999</v>
      </c>
      <c r="E2296">
        <v>1.5697000000000001</v>
      </c>
      <c r="F2296">
        <v>-8.0000000000000002E-3</v>
      </c>
      <c r="G2296">
        <v>-0.50706724979400397</v>
      </c>
      <c r="H2296">
        <v>0</v>
      </c>
      <c r="I2296">
        <f t="shared" si="307"/>
        <v>136.17572939396499</v>
      </c>
      <c r="J2296">
        <f t="shared" si="308"/>
        <v>1.56721</v>
      </c>
      <c r="K2296">
        <f t="shared" si="311"/>
        <v>1.5485666666666669</v>
      </c>
      <c r="L2296">
        <f t="shared" si="309"/>
        <v>1.4966750000000004</v>
      </c>
      <c r="M2296">
        <f t="shared" si="315"/>
        <v>1.4919470000000006</v>
      </c>
      <c r="N2296">
        <f t="shared" si="313"/>
        <v>1.4619696202531642</v>
      </c>
      <c r="O2296">
        <v>0.56698732241829097</v>
      </c>
      <c r="P2296">
        <f t="shared" si="314"/>
        <v>0.56698732241829097</v>
      </c>
      <c r="Q2296">
        <f t="shared" si="312"/>
        <v>0.56698732241829097</v>
      </c>
      <c r="R2296">
        <f>MAX(I2268:I2297)</f>
        <v>136.9478285158394</v>
      </c>
      <c r="S2296">
        <f>MIN(I2268:I2297)</f>
        <v>131.15029926147969</v>
      </c>
      <c r="T2296">
        <f>IF(J2296&gt;K2296, 1, IF(J2296&lt;K2296, -1, 0))</f>
        <v>1</v>
      </c>
      <c r="U2296">
        <f t="shared" si="310"/>
        <v>1</v>
      </c>
      <c r="V2296">
        <f>G2296*U2297</f>
        <v>-0.50706724979400397</v>
      </c>
    </row>
    <row r="2297" spans="1:22" x14ac:dyDescent="0.15">
      <c r="A2297">
        <v>20080411</v>
      </c>
      <c r="B2297">
        <v>1.579</v>
      </c>
      <c r="C2297">
        <v>1.579</v>
      </c>
      <c r="D2297">
        <v>1.575</v>
      </c>
      <c r="E2297">
        <v>1.5786</v>
      </c>
      <c r="F2297">
        <v>8.8999999999999999E-3</v>
      </c>
      <c r="G2297">
        <v>0.56698732241829097</v>
      </c>
      <c r="H2297">
        <v>0</v>
      </c>
      <c r="I2297">
        <f t="shared" si="307"/>
        <v>136.9478285158394</v>
      </c>
      <c r="J2297">
        <f t="shared" si="308"/>
        <v>1.5669800000000003</v>
      </c>
      <c r="K2297">
        <f t="shared" si="311"/>
        <v>1.5505199999999999</v>
      </c>
      <c r="L2297">
        <f t="shared" si="309"/>
        <v>1.4980075000000002</v>
      </c>
      <c r="M2297">
        <f t="shared" si="315"/>
        <v>1.4929800000000009</v>
      </c>
      <c r="N2297">
        <f t="shared" si="313"/>
        <v>1.4633727848101266</v>
      </c>
      <c r="O2297">
        <v>-0.16470290130494999</v>
      </c>
      <c r="P2297">
        <f t="shared" si="314"/>
        <v>-0.16470290130494999</v>
      </c>
      <c r="Q2297">
        <f t="shared" si="312"/>
        <v>-0.16470290130494999</v>
      </c>
      <c r="R2297">
        <f>MAX(I2269:I2298)</f>
        <v>136.9478285158394</v>
      </c>
      <c r="S2297">
        <f>MIN(I2269:I2298)</f>
        <v>131.17620975853498</v>
      </c>
      <c r="T2297">
        <f>IF(J2297&gt;K2297, 1, IF(J2297&lt;K2297, -1, 0))</f>
        <v>1</v>
      </c>
      <c r="U2297">
        <f t="shared" si="310"/>
        <v>1</v>
      </c>
      <c r="V2297">
        <f>G2297*U2298</f>
        <v>0.56698732241829097</v>
      </c>
    </row>
    <row r="2298" spans="1:22" x14ac:dyDescent="0.15">
      <c r="A2298">
        <v>20080414</v>
      </c>
      <c r="B2298">
        <v>1.5810999999999999</v>
      </c>
      <c r="C2298">
        <v>1.5821000000000001</v>
      </c>
      <c r="D2298">
        <v>1.5757000000000001</v>
      </c>
      <c r="E2298">
        <v>1.5760000000000001</v>
      </c>
      <c r="F2298">
        <v>-2.5999999999999999E-3</v>
      </c>
      <c r="G2298">
        <v>-0.16470290130494999</v>
      </c>
      <c r="H2298">
        <v>0</v>
      </c>
      <c r="I2298">
        <f t="shared" si="307"/>
        <v>136.72227146899968</v>
      </c>
      <c r="J2298">
        <f t="shared" si="308"/>
        <v>1.5678099999999999</v>
      </c>
      <c r="K2298">
        <f t="shared" si="311"/>
        <v>1.552446666666667</v>
      </c>
      <c r="L2298">
        <f t="shared" si="309"/>
        <v>1.4996962500000004</v>
      </c>
      <c r="M2298">
        <f t="shared" si="315"/>
        <v>1.4941450000000005</v>
      </c>
      <c r="N2298">
        <f t="shared" si="313"/>
        <v>1.4647917721518986</v>
      </c>
      <c r="O2298">
        <v>-0.101522842639597</v>
      </c>
      <c r="P2298">
        <f t="shared" si="314"/>
        <v>-0.101522842639597</v>
      </c>
      <c r="Q2298">
        <f t="shared" si="312"/>
        <v>-0.101522842639597</v>
      </c>
      <c r="R2298">
        <f>MAX(I2270:I2299)</f>
        <v>136.9478285158394</v>
      </c>
      <c r="S2298">
        <f>MIN(I2270:I2299)</f>
        <v>131.29712541145963</v>
      </c>
      <c r="T2298">
        <f>IF(J2298&gt;K2298, 1, IF(J2298&lt;K2298, -1, 0))</f>
        <v>1</v>
      </c>
      <c r="U2298">
        <f t="shared" si="310"/>
        <v>1</v>
      </c>
      <c r="V2298">
        <f>G2298*U2299</f>
        <v>-0.16470290130494999</v>
      </c>
    </row>
    <row r="2299" spans="1:22" x14ac:dyDescent="0.15">
      <c r="A2299">
        <v>20080415</v>
      </c>
      <c r="B2299">
        <v>1.5791999999999999</v>
      </c>
      <c r="C2299">
        <v>1.5791999999999999</v>
      </c>
      <c r="D2299">
        <v>1.5720000000000001</v>
      </c>
      <c r="E2299">
        <v>1.5744</v>
      </c>
      <c r="F2299">
        <v>-1.6000000000000001E-3</v>
      </c>
      <c r="G2299">
        <v>-0.101522842639597</v>
      </c>
      <c r="H2299">
        <v>0</v>
      </c>
      <c r="I2299">
        <f t="shared" si="307"/>
        <v>136.58346713248292</v>
      </c>
      <c r="J2299">
        <f t="shared" si="308"/>
        <v>1.56812</v>
      </c>
      <c r="K2299">
        <f t="shared" si="311"/>
        <v>1.5543633333333335</v>
      </c>
      <c r="L2299">
        <f t="shared" si="309"/>
        <v>1.5013875000000001</v>
      </c>
      <c r="M2299">
        <f t="shared" si="315"/>
        <v>1.4952400000000006</v>
      </c>
      <c r="N2299">
        <f t="shared" si="313"/>
        <v>1.4661791139240505</v>
      </c>
      <c r="O2299">
        <v>1.07342479674796</v>
      </c>
      <c r="P2299">
        <f t="shared" si="314"/>
        <v>1.07342479674796</v>
      </c>
      <c r="Q2299">
        <f t="shared" si="312"/>
        <v>1.07342479674796</v>
      </c>
      <c r="R2299">
        <f>MAX(I2271:I2300)</f>
        <v>138.04958793694109</v>
      </c>
      <c r="S2299">
        <f>MIN(I2271:I2300)</f>
        <v>131.78942485550996</v>
      </c>
      <c r="T2299">
        <f>IF(J2299&gt;K2299, 1, IF(J2299&lt;K2299, -1, 0))</f>
        <v>1</v>
      </c>
      <c r="U2299">
        <f t="shared" si="310"/>
        <v>1</v>
      </c>
      <c r="V2299">
        <f>G2299*U2300</f>
        <v>-0.101522842639597</v>
      </c>
    </row>
    <row r="2300" spans="1:22" x14ac:dyDescent="0.15">
      <c r="A2300">
        <v>20080416</v>
      </c>
      <c r="B2300">
        <v>1.5887</v>
      </c>
      <c r="C2300">
        <v>1.5928</v>
      </c>
      <c r="D2300">
        <v>1.5887</v>
      </c>
      <c r="E2300">
        <v>1.5912999999999999</v>
      </c>
      <c r="F2300">
        <v>1.6899999999999998E-2</v>
      </c>
      <c r="G2300">
        <v>1.07342479674796</v>
      </c>
      <c r="H2300">
        <v>0</v>
      </c>
      <c r="I2300">
        <f t="shared" si="307"/>
        <v>138.04958793694109</v>
      </c>
      <c r="J2300">
        <f t="shared" si="308"/>
        <v>1.5700799999999999</v>
      </c>
      <c r="K2300">
        <f t="shared" si="311"/>
        <v>1.5562166666666668</v>
      </c>
      <c r="L2300">
        <f t="shared" si="309"/>
        <v>1.5030424999999998</v>
      </c>
      <c r="M2300">
        <f t="shared" si="315"/>
        <v>1.4963100000000005</v>
      </c>
      <c r="N2300">
        <f t="shared" si="313"/>
        <v>1.4674841772151896</v>
      </c>
      <c r="O2300">
        <v>-0.40218689122101198</v>
      </c>
      <c r="P2300">
        <f t="shared" si="314"/>
        <v>-0.40218689122101198</v>
      </c>
      <c r="Q2300">
        <f t="shared" si="312"/>
        <v>-0.40218689122101198</v>
      </c>
      <c r="R2300">
        <f>MAX(I2272:I2301)</f>
        <v>138.04958793694109</v>
      </c>
      <c r="S2300">
        <f>MIN(I2272:I2301)</f>
        <v>132.28920797149596</v>
      </c>
      <c r="T2300">
        <f>IF(J2300&gt;K2300, 1, IF(J2300&lt;K2300, -1, 0))</f>
        <v>1</v>
      </c>
      <c r="U2300">
        <f t="shared" si="310"/>
        <v>1</v>
      </c>
      <c r="V2300">
        <f>G2300*U2301</f>
        <v>1.07342479674796</v>
      </c>
    </row>
    <row r="2301" spans="1:22" x14ac:dyDescent="0.15">
      <c r="A2301">
        <v>20080417</v>
      </c>
      <c r="B2301">
        <v>1.5844</v>
      </c>
      <c r="C2301">
        <v>1.5903</v>
      </c>
      <c r="D2301">
        <v>1.5834999999999999</v>
      </c>
      <c r="E2301">
        <v>1.5849</v>
      </c>
      <c r="F2301">
        <v>-6.4000000000000003E-3</v>
      </c>
      <c r="G2301">
        <v>-0.40218689122101198</v>
      </c>
      <c r="H2301">
        <v>0</v>
      </c>
      <c r="I2301">
        <f t="shared" si="307"/>
        <v>137.4943705908741</v>
      </c>
      <c r="J2301">
        <f t="shared" si="308"/>
        <v>1.57311</v>
      </c>
      <c r="K2301">
        <f t="shared" si="311"/>
        <v>1.5585866666666666</v>
      </c>
      <c r="L2301">
        <f t="shared" si="309"/>
        <v>1.5049412500000003</v>
      </c>
      <c r="M2301">
        <f t="shared" si="315"/>
        <v>1.4974020000000003</v>
      </c>
      <c r="N2301">
        <f t="shared" si="313"/>
        <v>1.4689088607594933</v>
      </c>
      <c r="O2301">
        <v>-0.51738280017666605</v>
      </c>
      <c r="P2301">
        <f t="shared" si="314"/>
        <v>-0.51738280017666605</v>
      </c>
      <c r="Q2301">
        <f t="shared" si="312"/>
        <v>-0.51738280017666605</v>
      </c>
      <c r="R2301">
        <f>MAX(I2273:I2302)</f>
        <v>138.04958793694109</v>
      </c>
      <c r="S2301">
        <f>MIN(I2273:I2302)</f>
        <v>132.28920797149596</v>
      </c>
      <c r="T2301">
        <f>IF(J2301&gt;K2301, 1, IF(J2301&lt;K2301, -1, 0))</f>
        <v>1</v>
      </c>
      <c r="U2301">
        <f t="shared" si="310"/>
        <v>1</v>
      </c>
      <c r="V2301">
        <f>G2301*U2302</f>
        <v>-0.40218689122101198</v>
      </c>
    </row>
    <row r="2302" spans="1:22" x14ac:dyDescent="0.15">
      <c r="A2302">
        <v>20080418</v>
      </c>
      <c r="B2302">
        <v>1.5739000000000001</v>
      </c>
      <c r="C2302">
        <v>1.5774999999999999</v>
      </c>
      <c r="D2302">
        <v>1.5685</v>
      </c>
      <c r="E2302">
        <v>1.5767</v>
      </c>
      <c r="F2302">
        <v>-8.2000000000000007E-3</v>
      </c>
      <c r="G2302">
        <v>-0.51738280017666605</v>
      </c>
      <c r="H2302">
        <v>0</v>
      </c>
      <c r="I2302">
        <f t="shared" si="307"/>
        <v>136.78299836622574</v>
      </c>
      <c r="J2302">
        <f t="shared" si="308"/>
        <v>1.5753200000000001</v>
      </c>
      <c r="K2302">
        <f t="shared" si="311"/>
        <v>1.5605533333333332</v>
      </c>
      <c r="L2302">
        <f t="shared" si="309"/>
        <v>1.5068325000000002</v>
      </c>
      <c r="M2302">
        <f t="shared" si="315"/>
        <v>1.4984020000000005</v>
      </c>
      <c r="N2302">
        <f t="shared" si="313"/>
        <v>1.4703056962025314</v>
      </c>
      <c r="O2302">
        <v>0.729371472061906</v>
      </c>
      <c r="P2302">
        <f t="shared" si="314"/>
        <v>0.729371472061906</v>
      </c>
      <c r="Q2302">
        <f t="shared" si="312"/>
        <v>0.729371472061906</v>
      </c>
      <c r="R2302">
        <f>MAX(I2274:I2303)</f>
        <v>138.04958793694109</v>
      </c>
      <c r="S2302">
        <f>MIN(I2274:I2303)</f>
        <v>132.28920797149596</v>
      </c>
      <c r="T2302">
        <f>IF(J2302&gt;K2302, 1, IF(J2302&lt;K2302, -1, 0))</f>
        <v>1</v>
      </c>
      <c r="U2302">
        <f t="shared" si="310"/>
        <v>1</v>
      </c>
      <c r="V2302">
        <f>G2302*U2303</f>
        <v>-0.51738280017666605</v>
      </c>
    </row>
    <row r="2303" spans="1:22" x14ac:dyDescent="0.15">
      <c r="A2303">
        <v>20080421</v>
      </c>
      <c r="B2303">
        <v>1.5864</v>
      </c>
      <c r="C2303">
        <v>1.5905</v>
      </c>
      <c r="D2303">
        <v>1.585</v>
      </c>
      <c r="E2303">
        <v>1.5882000000000001</v>
      </c>
      <c r="F2303">
        <v>1.15E-2</v>
      </c>
      <c r="G2303">
        <v>0.729371472061906</v>
      </c>
      <c r="H2303">
        <v>0</v>
      </c>
      <c r="I2303">
        <f t="shared" si="307"/>
        <v>137.78065453493991</v>
      </c>
      <c r="J2303">
        <f t="shared" si="308"/>
        <v>1.5762700000000001</v>
      </c>
      <c r="K2303">
        <f t="shared" si="311"/>
        <v>1.5619066666666663</v>
      </c>
      <c r="L2303">
        <f t="shared" si="309"/>
        <v>1.5085787500000003</v>
      </c>
      <c r="M2303">
        <f t="shared" si="315"/>
        <v>1.4993310000000006</v>
      </c>
      <c r="N2303">
        <f t="shared" si="313"/>
        <v>1.4716329113924049</v>
      </c>
      <c r="O2303">
        <v>0.51630776980229098</v>
      </c>
      <c r="P2303">
        <f t="shared" si="314"/>
        <v>0.51630776980229098</v>
      </c>
      <c r="Q2303">
        <f t="shared" si="312"/>
        <v>0.51630776980229098</v>
      </c>
      <c r="R2303">
        <f>MAX(I2275:I2304)</f>
        <v>138.49202675958827</v>
      </c>
      <c r="S2303">
        <f>MIN(I2275:I2304)</f>
        <v>132.28920797149596</v>
      </c>
      <c r="T2303">
        <f>IF(J2303&gt;K2303, 1, IF(J2303&lt;K2303, -1, 0))</f>
        <v>1</v>
      </c>
      <c r="U2303">
        <f t="shared" si="310"/>
        <v>1</v>
      </c>
      <c r="V2303">
        <f>G2303*U2304</f>
        <v>0.729371472061906</v>
      </c>
    </row>
    <row r="2304" spans="1:22" x14ac:dyDescent="0.15">
      <c r="A2304">
        <v>20080422</v>
      </c>
      <c r="B2304">
        <v>1.5880000000000001</v>
      </c>
      <c r="C2304">
        <v>1.5964</v>
      </c>
      <c r="D2304">
        <v>1.5880000000000001</v>
      </c>
      <c r="E2304">
        <v>1.5964</v>
      </c>
      <c r="F2304">
        <v>8.2000000000000007E-3</v>
      </c>
      <c r="G2304">
        <v>0.51630776980229098</v>
      </c>
      <c r="H2304">
        <v>0</v>
      </c>
      <c r="I2304">
        <f t="shared" si="307"/>
        <v>138.49202675958827</v>
      </c>
      <c r="J2304">
        <f t="shared" si="308"/>
        <v>1.5784800000000003</v>
      </c>
      <c r="K2304">
        <f t="shared" si="311"/>
        <v>1.5636933333333329</v>
      </c>
      <c r="L2304">
        <f t="shared" si="309"/>
        <v>1.5104125000000002</v>
      </c>
      <c r="M2304">
        <f t="shared" si="315"/>
        <v>1.5003410000000001</v>
      </c>
      <c r="N2304">
        <f t="shared" si="313"/>
        <v>1.4730474683544301</v>
      </c>
      <c r="O2304">
        <v>-0.65772989225757705</v>
      </c>
      <c r="P2304">
        <f t="shared" si="314"/>
        <v>-0.65772989225757705</v>
      </c>
      <c r="Q2304">
        <f t="shared" si="312"/>
        <v>-0.65772989225757705</v>
      </c>
      <c r="R2304">
        <f>MAX(I2276:I2305)</f>
        <v>138.49202675958827</v>
      </c>
      <c r="S2304">
        <f>MIN(I2276:I2305)</f>
        <v>133.17408561679022</v>
      </c>
      <c r="T2304">
        <f>IF(J2304&gt;K2304, 1, IF(J2304&lt;K2304, -1, 0))</f>
        <v>1</v>
      </c>
      <c r="U2304">
        <f t="shared" si="310"/>
        <v>1</v>
      </c>
      <c r="V2304">
        <f>G2304*U2305</f>
        <v>0.51630776980229098</v>
      </c>
    </row>
    <row r="2305" spans="1:22" x14ac:dyDescent="0.15">
      <c r="A2305">
        <v>20080423</v>
      </c>
      <c r="B2305">
        <v>1.5914999999999999</v>
      </c>
      <c r="C2305">
        <v>1.5915999999999999</v>
      </c>
      <c r="D2305">
        <v>1.5844</v>
      </c>
      <c r="E2305">
        <v>1.5859000000000001</v>
      </c>
      <c r="F2305">
        <v>-1.0500000000000001E-2</v>
      </c>
      <c r="G2305">
        <v>-0.65772989225757705</v>
      </c>
      <c r="H2305">
        <v>0</v>
      </c>
      <c r="I2305">
        <f t="shared" si="307"/>
        <v>137.5811233011971</v>
      </c>
      <c r="J2305">
        <f t="shared" si="308"/>
        <v>1.5813900000000001</v>
      </c>
      <c r="K2305">
        <f t="shared" si="311"/>
        <v>1.5657499999999998</v>
      </c>
      <c r="L2305">
        <f t="shared" si="309"/>
        <v>1.5122262500000001</v>
      </c>
      <c r="M2305">
        <f t="shared" si="315"/>
        <v>1.5014530000000001</v>
      </c>
      <c r="N2305">
        <f t="shared" si="313"/>
        <v>1.4745139240506326</v>
      </c>
      <c r="O2305">
        <v>-1.3115581058074399</v>
      </c>
      <c r="P2305">
        <f t="shared" si="314"/>
        <v>-1.3115581058074399</v>
      </c>
      <c r="Q2305">
        <f t="shared" si="312"/>
        <v>-1.3115581058074399</v>
      </c>
      <c r="R2305">
        <f>MAX(I2277:I2306)</f>
        <v>138.49202675958827</v>
      </c>
      <c r="S2305">
        <f>MIN(I2277:I2306)</f>
        <v>133.17408561679022</v>
      </c>
      <c r="T2305">
        <f>IF(J2305&gt;K2305, 1, IF(J2305&lt;K2305, -1, 0))</f>
        <v>1</v>
      </c>
      <c r="U2305">
        <f t="shared" si="310"/>
        <v>1</v>
      </c>
      <c r="V2305">
        <f>G2305*U2306</f>
        <v>0.65772989225757705</v>
      </c>
    </row>
    <row r="2306" spans="1:22" x14ac:dyDescent="0.15">
      <c r="A2306">
        <v>20080424</v>
      </c>
      <c r="B2306">
        <v>1.5725</v>
      </c>
      <c r="C2306">
        <v>1.5725</v>
      </c>
      <c r="D2306">
        <v>1.5617000000000001</v>
      </c>
      <c r="E2306">
        <v>1.5650999999999999</v>
      </c>
      <c r="F2306">
        <v>-2.0799999999999999E-2</v>
      </c>
      <c r="G2306">
        <v>-1.3115581058074399</v>
      </c>
      <c r="H2306">
        <v>0</v>
      </c>
      <c r="I2306">
        <f t="shared" si="307"/>
        <v>135.77666692647932</v>
      </c>
      <c r="J2306">
        <f t="shared" si="308"/>
        <v>1.5822100000000001</v>
      </c>
      <c r="K2306">
        <f t="shared" si="311"/>
        <v>1.5677833333333333</v>
      </c>
      <c r="L2306">
        <f t="shared" si="309"/>
        <v>1.5137487500000004</v>
      </c>
      <c r="M2306">
        <f t="shared" si="315"/>
        <v>1.5024480000000002</v>
      </c>
      <c r="N2306">
        <f t="shared" si="313"/>
        <v>1.4759316455696199</v>
      </c>
      <c r="O2306">
        <v>-0.56865376014311597</v>
      </c>
      <c r="P2306">
        <f t="shared" si="314"/>
        <v>-0.56865376014311597</v>
      </c>
      <c r="Q2306">
        <f t="shared" si="312"/>
        <v>-0.56865376014311597</v>
      </c>
      <c r="R2306">
        <f>MAX(I2278:I2307)</f>
        <v>138.49202675958827</v>
      </c>
      <c r="S2306">
        <f>MIN(I2278:I2307)</f>
        <v>133.17408561679022</v>
      </c>
      <c r="T2306">
        <f>IF(J2306&gt;K2306, 1, IF(J2306&lt;K2306, -1, 0))</f>
        <v>1</v>
      </c>
      <c r="U2306">
        <f t="shared" si="310"/>
        <v>-1</v>
      </c>
      <c r="V2306">
        <f>G2306*U2307</f>
        <v>1.3115581058074399</v>
      </c>
    </row>
    <row r="2307" spans="1:22" x14ac:dyDescent="0.15">
      <c r="A2307">
        <v>20080425</v>
      </c>
      <c r="B2307">
        <v>1.5564</v>
      </c>
      <c r="C2307">
        <v>1.5627</v>
      </c>
      <c r="D2307">
        <v>1.5562</v>
      </c>
      <c r="E2307">
        <v>1.5562</v>
      </c>
      <c r="F2307">
        <v>-8.8999999999999999E-3</v>
      </c>
      <c r="G2307">
        <v>-0.56865376014311597</v>
      </c>
      <c r="H2307">
        <v>0</v>
      </c>
      <c r="I2307">
        <f t="shared" si="307"/>
        <v>135.0045678046049</v>
      </c>
      <c r="J2307">
        <f t="shared" si="308"/>
        <v>1.58175</v>
      </c>
      <c r="K2307">
        <f t="shared" si="311"/>
        <v>1.5684366666666667</v>
      </c>
      <c r="L2307">
        <f t="shared" si="309"/>
        <v>1.5149050000000002</v>
      </c>
      <c r="M2307">
        <f t="shared" si="315"/>
        <v>1.503341</v>
      </c>
      <c r="N2307">
        <f t="shared" si="313"/>
        <v>1.4771917721518986</v>
      </c>
      <c r="O2307">
        <v>0.32129546330805098</v>
      </c>
      <c r="P2307">
        <f t="shared" si="314"/>
        <v>0.32129546330805098</v>
      </c>
      <c r="Q2307">
        <f t="shared" si="312"/>
        <v>0.32129546330805098</v>
      </c>
      <c r="R2307">
        <f>MAX(I2279:I2308)</f>
        <v>138.49202675958827</v>
      </c>
      <c r="S2307">
        <f>MIN(I2279:I2308)</f>
        <v>133.17408561679022</v>
      </c>
      <c r="T2307">
        <f>IF(J2307&gt;K2307, 1, IF(J2307&lt;K2307, -1, 0))</f>
        <v>1</v>
      </c>
      <c r="U2307">
        <f t="shared" si="310"/>
        <v>-1</v>
      </c>
      <c r="V2307">
        <f>G2307*U2308</f>
        <v>0.56865376014311597</v>
      </c>
    </row>
    <row r="2308" spans="1:22" x14ac:dyDescent="0.15">
      <c r="A2308">
        <v>20080428</v>
      </c>
      <c r="B2308">
        <v>1.5586</v>
      </c>
      <c r="C2308">
        <v>1.5611999999999999</v>
      </c>
      <c r="D2308">
        <v>1.5575000000000001</v>
      </c>
      <c r="E2308">
        <v>1.5611999999999999</v>
      </c>
      <c r="F2308">
        <v>5.0000000000000001E-3</v>
      </c>
      <c r="G2308">
        <v>0.32129546330805098</v>
      </c>
      <c r="H2308">
        <v>0</v>
      </c>
      <c r="I2308">
        <f t="shared" ref="I2308:I2371" si="316">I2307*(1+G2308/100)</f>
        <v>135.43833135621975</v>
      </c>
      <c r="J2308">
        <f t="shared" si="308"/>
        <v>1.5795100000000002</v>
      </c>
      <c r="K2308">
        <f t="shared" si="311"/>
        <v>1.5685899999999999</v>
      </c>
      <c r="L2308">
        <f t="shared" si="309"/>
        <v>1.5161200000000004</v>
      </c>
      <c r="M2308">
        <f t="shared" si="315"/>
        <v>1.5042599999999999</v>
      </c>
      <c r="N2308">
        <f t="shared" si="313"/>
        <v>1.4783759493670883</v>
      </c>
      <c r="O2308">
        <v>-0.51883166794773194</v>
      </c>
      <c r="P2308">
        <f t="shared" si="314"/>
        <v>-0.51883166794773194</v>
      </c>
      <c r="Q2308">
        <f t="shared" si="312"/>
        <v>-0.51883166794773194</v>
      </c>
      <c r="R2308">
        <f>MAX(I2280:I2309)</f>
        <v>138.49202675958827</v>
      </c>
      <c r="S2308">
        <f>MIN(I2280:I2309)</f>
        <v>133.17408561679022</v>
      </c>
      <c r="T2308">
        <f>IF(J2308&gt;K2308, 1, IF(J2308&lt;K2308, -1, 0))</f>
        <v>1</v>
      </c>
      <c r="U2308">
        <f t="shared" si="310"/>
        <v>-1</v>
      </c>
      <c r="V2308">
        <f>G2308*U2309</f>
        <v>-0.32129546330805098</v>
      </c>
    </row>
    <row r="2309" spans="1:22" x14ac:dyDescent="0.15">
      <c r="A2309">
        <v>20080429</v>
      </c>
      <c r="B2309">
        <v>1.5538000000000001</v>
      </c>
      <c r="C2309">
        <v>1.5585</v>
      </c>
      <c r="D2309">
        <v>1.5530999999999999</v>
      </c>
      <c r="E2309">
        <v>1.5530999999999999</v>
      </c>
      <c r="F2309">
        <v>-8.0999999999999996E-3</v>
      </c>
      <c r="G2309">
        <v>-0.51883166794773194</v>
      </c>
      <c r="H2309">
        <v>0</v>
      </c>
      <c r="I2309">
        <f t="shared" si="316"/>
        <v>134.73563440260369</v>
      </c>
      <c r="J2309">
        <f t="shared" si="308"/>
        <v>1.57803</v>
      </c>
      <c r="K2309">
        <f t="shared" si="311"/>
        <v>1.5686633333333333</v>
      </c>
      <c r="L2309">
        <f t="shared" si="309"/>
        <v>1.5172187500000001</v>
      </c>
      <c r="M2309">
        <f t="shared" si="315"/>
        <v>1.5051960000000002</v>
      </c>
      <c r="N2309">
        <f t="shared" si="313"/>
        <v>1.4795398734177214</v>
      </c>
      <c r="O2309">
        <v>0.50222136372416604</v>
      </c>
      <c r="P2309">
        <f t="shared" si="314"/>
        <v>0.50222136372416604</v>
      </c>
      <c r="Q2309">
        <f t="shared" si="312"/>
        <v>0.50222136372416604</v>
      </c>
      <c r="R2309">
        <f>MAX(I2281:I2310)</f>
        <v>138.49202675958827</v>
      </c>
      <c r="S2309">
        <f>MIN(I2281:I2310)</f>
        <v>133.17408561679022</v>
      </c>
      <c r="T2309">
        <f>IF(J2309&gt;K2309, 1, IF(J2309&lt;K2309, -1, 0))</f>
        <v>1</v>
      </c>
      <c r="U2309">
        <f t="shared" si="310"/>
        <v>-1</v>
      </c>
      <c r="V2309">
        <f>G2309*U2310</f>
        <v>0.51883166794773194</v>
      </c>
    </row>
    <row r="2310" spans="1:22" x14ac:dyDescent="0.15">
      <c r="A2310">
        <v>20080430</v>
      </c>
      <c r="B2310">
        <v>1.5512999999999999</v>
      </c>
      <c r="C2310">
        <v>1.5609</v>
      </c>
      <c r="D2310">
        <v>1.5512999999999999</v>
      </c>
      <c r="E2310">
        <v>1.5609</v>
      </c>
      <c r="F2310">
        <v>7.7999999999999996E-3</v>
      </c>
      <c r="G2310">
        <v>0.50222136372416604</v>
      </c>
      <c r="H2310">
        <v>0</v>
      </c>
      <c r="I2310">
        <f t="shared" si="316"/>
        <v>135.41230554312287</v>
      </c>
      <c r="J2310">
        <f t="shared" si="308"/>
        <v>1.5758999999999999</v>
      </c>
      <c r="K2310">
        <f t="shared" si="311"/>
        <v>1.5682500000000001</v>
      </c>
      <c r="L2310">
        <f t="shared" si="309"/>
        <v>1.5181962500000004</v>
      </c>
      <c r="M2310">
        <f t="shared" si="315"/>
        <v>1.5059570000000004</v>
      </c>
      <c r="N2310">
        <f t="shared" si="313"/>
        <v>1.480629746835443</v>
      </c>
      <c r="O2310">
        <v>-1.1467742968800101</v>
      </c>
      <c r="P2310">
        <f t="shared" si="314"/>
        <v>-1.1467742968800101</v>
      </c>
      <c r="Q2310">
        <f t="shared" si="312"/>
        <v>-1.1467742968800101</v>
      </c>
      <c r="R2310">
        <f>MAX(I2282:I2311)</f>
        <v>138.49202675958827</v>
      </c>
      <c r="S2310">
        <f>MIN(I2282:I2311)</f>
        <v>133.17408561679022</v>
      </c>
      <c r="T2310">
        <f>IF(J2310&gt;K2310, 1, IF(J2310&lt;K2310, -1, 0))</f>
        <v>1</v>
      </c>
      <c r="U2310">
        <f t="shared" si="310"/>
        <v>-1</v>
      </c>
      <c r="V2310">
        <f>G2310*U2311</f>
        <v>-0.50222136372416604</v>
      </c>
    </row>
    <row r="2311" spans="1:22" x14ac:dyDescent="0.15">
      <c r="A2311">
        <v>20080501</v>
      </c>
      <c r="B2311">
        <v>1.5485</v>
      </c>
      <c r="C2311">
        <v>1.5485</v>
      </c>
      <c r="D2311">
        <v>1.5414000000000001</v>
      </c>
      <c r="E2311">
        <v>1.5429999999999999</v>
      </c>
      <c r="F2311">
        <v>-1.7899999999999999E-2</v>
      </c>
      <c r="G2311">
        <v>-1.1467742968800101</v>
      </c>
      <c r="H2311">
        <v>0</v>
      </c>
      <c r="I2311">
        <f t="shared" si="316"/>
        <v>133.8594320283417</v>
      </c>
      <c r="J2311">
        <f t="shared" si="308"/>
        <v>1.5728599999999999</v>
      </c>
      <c r="K2311">
        <f t="shared" si="311"/>
        <v>1.5681566666666669</v>
      </c>
      <c r="L2311">
        <f t="shared" si="309"/>
        <v>1.5192362500000001</v>
      </c>
      <c r="M2311">
        <f t="shared" si="315"/>
        <v>1.5069460000000003</v>
      </c>
      <c r="N2311">
        <f t="shared" si="313"/>
        <v>1.4817303797468353</v>
      </c>
      <c r="O2311">
        <v>-0.28515878159429398</v>
      </c>
      <c r="P2311">
        <f t="shared" si="314"/>
        <v>-0.28515878159429398</v>
      </c>
      <c r="Q2311">
        <f t="shared" si="312"/>
        <v>-0.28515878159429398</v>
      </c>
      <c r="R2311">
        <f>MAX(I2283:I2312)</f>
        <v>138.49202675958827</v>
      </c>
      <c r="S2311">
        <f>MIN(I2283:I2312)</f>
        <v>133.17408561679022</v>
      </c>
      <c r="T2311">
        <f>IF(J2311&gt;K2311, 1, IF(J2311&lt;K2311, -1, 0))</f>
        <v>1</v>
      </c>
      <c r="U2311">
        <f t="shared" si="310"/>
        <v>-1</v>
      </c>
      <c r="V2311">
        <f>G2311*U2312</f>
        <v>1.1467742968800101</v>
      </c>
    </row>
    <row r="2312" spans="1:22" x14ac:dyDescent="0.15">
      <c r="A2312">
        <v>20080502</v>
      </c>
      <c r="B2312">
        <v>1.544</v>
      </c>
      <c r="C2312">
        <v>1.5441</v>
      </c>
      <c r="D2312">
        <v>1.5365</v>
      </c>
      <c r="E2312">
        <v>1.5386</v>
      </c>
      <c r="F2312">
        <v>-4.4000000000000003E-3</v>
      </c>
      <c r="G2312">
        <v>-0.28515878159429398</v>
      </c>
      <c r="H2312">
        <v>0</v>
      </c>
      <c r="I2312">
        <f t="shared" si="316"/>
        <v>133.47772010292064</v>
      </c>
      <c r="J2312">
        <f t="shared" si="308"/>
        <v>1.56867</v>
      </c>
      <c r="K2312">
        <f t="shared" si="311"/>
        <v>1.5677766666666668</v>
      </c>
      <c r="L2312">
        <f t="shared" si="309"/>
        <v>1.5201537500000002</v>
      </c>
      <c r="M2312">
        <f t="shared" si="315"/>
        <v>1.5077390000000002</v>
      </c>
      <c r="N2312">
        <f t="shared" si="313"/>
        <v>1.482668987341772</v>
      </c>
      <c r="O2312">
        <v>0.53295203431691096</v>
      </c>
      <c r="P2312">
        <f t="shared" si="314"/>
        <v>0.53295203431691096</v>
      </c>
      <c r="Q2312">
        <f t="shared" si="312"/>
        <v>0.53295203431691096</v>
      </c>
      <c r="R2312">
        <f>MAX(I2284:I2313)</f>
        <v>138.49202675958827</v>
      </c>
      <c r="S2312">
        <f>MIN(I2284:I2313)</f>
        <v>133.47772010292064</v>
      </c>
      <c r="T2312">
        <f>IF(J2312&gt;K2312, 1, IF(J2312&lt;K2312, -1, 0))</f>
        <v>1</v>
      </c>
      <c r="U2312">
        <f t="shared" si="310"/>
        <v>-1</v>
      </c>
      <c r="V2312">
        <f>G2312*U2313</f>
        <v>0.28515878159429398</v>
      </c>
    </row>
    <row r="2313" spans="1:22" x14ac:dyDescent="0.15">
      <c r="A2313">
        <v>20080505</v>
      </c>
      <c r="B2313">
        <v>1.5429999999999999</v>
      </c>
      <c r="C2313">
        <v>1.5488</v>
      </c>
      <c r="D2313">
        <v>1.5425</v>
      </c>
      <c r="E2313">
        <v>1.5468</v>
      </c>
      <c r="F2313">
        <v>8.2000000000000007E-3</v>
      </c>
      <c r="G2313">
        <v>0.53295203431691096</v>
      </c>
      <c r="H2313">
        <v>0</v>
      </c>
      <c r="I2313">
        <f t="shared" si="316"/>
        <v>134.189092327569</v>
      </c>
      <c r="J2313">
        <f t="shared" si="308"/>
        <v>1.5648599999999999</v>
      </c>
      <c r="K2313">
        <f t="shared" si="311"/>
        <v>1.56786</v>
      </c>
      <c r="L2313">
        <f t="shared" si="309"/>
        <v>1.5209987500000002</v>
      </c>
      <c r="M2313">
        <f t="shared" si="315"/>
        <v>1.5084680000000004</v>
      </c>
      <c r="N2313">
        <f t="shared" si="313"/>
        <v>1.4835974683544304</v>
      </c>
      <c r="O2313">
        <v>-0.20687871735195801</v>
      </c>
      <c r="P2313">
        <f t="shared" si="314"/>
        <v>0.20687871735195801</v>
      </c>
      <c r="Q2313">
        <f t="shared" si="312"/>
        <v>0.20687871735195801</v>
      </c>
      <c r="R2313">
        <f>MAX(I2285:I2314)</f>
        <v>138.49202675958827</v>
      </c>
      <c r="S2313">
        <f>MIN(I2285:I2314)</f>
        <v>133.47772010292064</v>
      </c>
      <c r="T2313">
        <f>IF(J2313&gt;K2313, 1, IF(J2313&lt;K2313, -1, 0))</f>
        <v>-1</v>
      </c>
      <c r="U2313">
        <f t="shared" si="310"/>
        <v>-1</v>
      </c>
      <c r="V2313">
        <f>G2313*U2314</f>
        <v>-0.53295203431691096</v>
      </c>
    </row>
    <row r="2314" spans="1:22" x14ac:dyDescent="0.15">
      <c r="A2314">
        <v>20080506</v>
      </c>
      <c r="B2314">
        <v>1.5497000000000001</v>
      </c>
      <c r="C2314">
        <v>1.5537000000000001</v>
      </c>
      <c r="D2314">
        <v>1.5496000000000001</v>
      </c>
      <c r="E2314">
        <v>1.55</v>
      </c>
      <c r="F2314">
        <v>3.2000000000000002E-3</v>
      </c>
      <c r="G2314">
        <v>0.20687871735195801</v>
      </c>
      <c r="H2314">
        <v>0</v>
      </c>
      <c r="I2314">
        <f t="shared" si="316"/>
        <v>134.46670100060251</v>
      </c>
      <c r="J2314">
        <f t="shared" si="308"/>
        <v>1.5607199999999999</v>
      </c>
      <c r="K2314">
        <f t="shared" si="311"/>
        <v>1.5682499999999999</v>
      </c>
      <c r="L2314">
        <f t="shared" si="309"/>
        <v>1.5220062500000004</v>
      </c>
      <c r="M2314">
        <f t="shared" si="315"/>
        <v>1.5092220000000003</v>
      </c>
      <c r="N2314">
        <f t="shared" si="313"/>
        <v>1.4845854430379746</v>
      </c>
      <c r="O2314">
        <v>0.83225806451613804</v>
      </c>
      <c r="P2314">
        <f t="shared" si="314"/>
        <v>-0.83225806451613804</v>
      </c>
      <c r="Q2314">
        <f t="shared" si="312"/>
        <v>-0.83225806451613804</v>
      </c>
      <c r="R2314">
        <f>MAX(I2286:I2315)</f>
        <v>138.49202675958827</v>
      </c>
      <c r="S2314">
        <f>MIN(I2286:I2315)</f>
        <v>133.34759103743619</v>
      </c>
      <c r="T2314">
        <f>IF(J2314&gt;K2314, 1, IF(J2314&lt;K2314, -1, 0))</f>
        <v>-1</v>
      </c>
      <c r="U2314">
        <f t="shared" si="310"/>
        <v>-1</v>
      </c>
      <c r="V2314">
        <f>G2314*U2315</f>
        <v>-0.20687871735195801</v>
      </c>
    </row>
    <row r="2315" spans="1:22" x14ac:dyDescent="0.15">
      <c r="A2315">
        <v>20080507</v>
      </c>
      <c r="B2315">
        <v>1.5405</v>
      </c>
      <c r="C2315">
        <v>1.5405</v>
      </c>
      <c r="D2315">
        <v>1.5349999999999999</v>
      </c>
      <c r="E2315">
        <v>1.5370999999999999</v>
      </c>
      <c r="F2315">
        <v>-1.29E-2</v>
      </c>
      <c r="G2315">
        <v>-0.83225806451613804</v>
      </c>
      <c r="H2315">
        <v>0</v>
      </c>
      <c r="I2315">
        <f t="shared" si="316"/>
        <v>133.34759103743619</v>
      </c>
      <c r="J2315">
        <f t="shared" si="308"/>
        <v>1.5560799999999999</v>
      </c>
      <c r="K2315">
        <f t="shared" si="311"/>
        <v>1.5681499999999999</v>
      </c>
      <c r="L2315">
        <f t="shared" si="309"/>
        <v>1.5228925000000006</v>
      </c>
      <c r="M2315">
        <f t="shared" si="315"/>
        <v>1.5100370000000003</v>
      </c>
      <c r="N2315">
        <f t="shared" si="313"/>
        <v>1.4855987341772152</v>
      </c>
      <c r="O2315">
        <v>-2.6023030381899601E-2</v>
      </c>
      <c r="P2315">
        <f t="shared" si="314"/>
        <v>2.6023030381899601E-2</v>
      </c>
      <c r="Q2315">
        <f t="shared" si="312"/>
        <v>2.6023030381899601E-2</v>
      </c>
      <c r="R2315">
        <f>MAX(I2287:I2316)</f>
        <v>138.49202675958827</v>
      </c>
      <c r="S2315">
        <f>MIN(I2287:I2316)</f>
        <v>133.34759103743619</v>
      </c>
      <c r="T2315">
        <f>IF(J2315&gt;K2315, 1, IF(J2315&lt;K2315, -1, 0))</f>
        <v>-1</v>
      </c>
      <c r="U2315">
        <f t="shared" si="310"/>
        <v>-1</v>
      </c>
      <c r="V2315">
        <f>G2315*U2316</f>
        <v>-0.83225806451613804</v>
      </c>
    </row>
    <row r="2316" spans="1:22" x14ac:dyDescent="0.15">
      <c r="A2316">
        <v>20080508</v>
      </c>
      <c r="B2316">
        <v>1.5315000000000001</v>
      </c>
      <c r="C2316">
        <v>1.54</v>
      </c>
      <c r="D2316">
        <v>1.5294000000000001</v>
      </c>
      <c r="E2316">
        <v>1.5375000000000001</v>
      </c>
      <c r="F2316">
        <v>4.0000000000000002E-4</v>
      </c>
      <c r="G2316">
        <v>2.6023030381899601E-2</v>
      </c>
      <c r="H2316">
        <v>0</v>
      </c>
      <c r="I2316">
        <f t="shared" si="316"/>
        <v>133.3822921215654</v>
      </c>
      <c r="J2316">
        <f t="shared" si="308"/>
        <v>1.5512000000000001</v>
      </c>
      <c r="K2316">
        <f t="shared" si="311"/>
        <v>1.5668733333333331</v>
      </c>
      <c r="L2316">
        <f t="shared" si="309"/>
        <v>1.5236312500000004</v>
      </c>
      <c r="M2316">
        <f t="shared" si="315"/>
        <v>1.5106810000000004</v>
      </c>
      <c r="N2316">
        <f t="shared" si="313"/>
        <v>1.4864677215189874</v>
      </c>
      <c r="O2316">
        <v>-0.50081300813006902</v>
      </c>
      <c r="P2316">
        <f t="shared" si="314"/>
        <v>0.50081300813006902</v>
      </c>
      <c r="Q2316">
        <f t="shared" si="312"/>
        <v>0.50081300813006902</v>
      </c>
      <c r="R2316">
        <f>MAX(I2288:I2317)</f>
        <v>138.49202675958827</v>
      </c>
      <c r="S2316">
        <f>MIN(I2288:I2317)</f>
        <v>133.34759103743619</v>
      </c>
      <c r="T2316">
        <f>IF(J2316&gt;K2316, 1, IF(J2316&lt;K2316, -1, 0))</f>
        <v>-1</v>
      </c>
      <c r="U2316">
        <f t="shared" si="310"/>
        <v>1</v>
      </c>
      <c r="V2316">
        <f>G2316*U2317</f>
        <v>2.6023030381899601E-2</v>
      </c>
    </row>
    <row r="2317" spans="1:22" x14ac:dyDescent="0.15">
      <c r="A2317">
        <v>20080509</v>
      </c>
      <c r="B2317">
        <v>1.5439000000000001</v>
      </c>
      <c r="C2317">
        <v>1.5451999999999999</v>
      </c>
      <c r="D2317">
        <v>1.5402</v>
      </c>
      <c r="E2317">
        <v>1.5451999999999999</v>
      </c>
      <c r="F2317">
        <v>7.7000000000000002E-3</v>
      </c>
      <c r="G2317">
        <v>0.50081300813006902</v>
      </c>
      <c r="H2317">
        <v>0</v>
      </c>
      <c r="I2317">
        <f t="shared" si="316"/>
        <v>134.05028799105224</v>
      </c>
      <c r="J2317">
        <f t="shared" si="308"/>
        <v>1.54844</v>
      </c>
      <c r="K2317">
        <f t="shared" si="311"/>
        <v>1.5657233333333334</v>
      </c>
      <c r="L2317">
        <f t="shared" si="309"/>
        <v>1.5242650000000002</v>
      </c>
      <c r="M2317">
        <f t="shared" si="315"/>
        <v>1.511425</v>
      </c>
      <c r="N2317">
        <f t="shared" si="313"/>
        <v>1.4873493670886078</v>
      </c>
      <c r="O2317">
        <v>-0.38829924928811799</v>
      </c>
      <c r="P2317">
        <f t="shared" si="314"/>
        <v>0.38829924928811799</v>
      </c>
      <c r="Q2317">
        <f t="shared" si="312"/>
        <v>0.38829924928811799</v>
      </c>
      <c r="R2317">
        <f>MAX(I2289:I2318)</f>
        <v>138.49202675958827</v>
      </c>
      <c r="S2317">
        <f>MIN(I2289:I2318)</f>
        <v>133.34759103743619</v>
      </c>
      <c r="T2317">
        <f>IF(J2317&gt;K2317, 1, IF(J2317&lt;K2317, -1, 0))</f>
        <v>-1</v>
      </c>
      <c r="U2317">
        <f t="shared" si="310"/>
        <v>1</v>
      </c>
      <c r="V2317">
        <f>G2317*U2318</f>
        <v>0.50081300813006902</v>
      </c>
    </row>
    <row r="2318" spans="1:22" x14ac:dyDescent="0.15">
      <c r="A2318">
        <v>20080512</v>
      </c>
      <c r="B2318">
        <v>1.5414000000000001</v>
      </c>
      <c r="C2318">
        <v>1.5544</v>
      </c>
      <c r="D2318">
        <v>1.5414000000000001</v>
      </c>
      <c r="E2318">
        <v>1.5511999999999999</v>
      </c>
      <c r="F2318">
        <v>6.0000000000000001E-3</v>
      </c>
      <c r="G2318">
        <v>0.38829924928811799</v>
      </c>
      <c r="H2318">
        <v>0</v>
      </c>
      <c r="I2318">
        <f t="shared" si="316"/>
        <v>134.57080425299006</v>
      </c>
      <c r="J2318">
        <f t="shared" ref="J2318:J2381" si="317">AVERAGE(E2308:E2317)</f>
        <v>1.5473399999999999</v>
      </c>
      <c r="K2318">
        <f t="shared" si="311"/>
        <v>1.5648866666666665</v>
      </c>
      <c r="L2318">
        <f t="shared" si="309"/>
        <v>1.5250450000000004</v>
      </c>
      <c r="M2318">
        <f t="shared" si="315"/>
        <v>1.5124420000000003</v>
      </c>
      <c r="N2318">
        <f t="shared" si="313"/>
        <v>1.4882069620253167</v>
      </c>
      <c r="O2318">
        <v>0.37390407426507299</v>
      </c>
      <c r="P2318">
        <f t="shared" si="314"/>
        <v>-0.37390407426507299</v>
      </c>
      <c r="Q2318">
        <f t="shared" si="312"/>
        <v>-0.37390407426507299</v>
      </c>
      <c r="R2318">
        <f>MAX(I2290:I2319)</f>
        <v>138.49202675958827</v>
      </c>
      <c r="S2318">
        <f>MIN(I2290:I2319)</f>
        <v>133.34759103743619</v>
      </c>
      <c r="T2318">
        <f>IF(J2318&gt;K2318, 1, IF(J2318&lt;K2318, -1, 0))</f>
        <v>-1</v>
      </c>
      <c r="U2318">
        <f t="shared" si="310"/>
        <v>1</v>
      </c>
      <c r="V2318">
        <f>G2318*U2319</f>
        <v>0.38829924928811799</v>
      </c>
    </row>
    <row r="2319" spans="1:22" x14ac:dyDescent="0.15">
      <c r="A2319">
        <v>20080513</v>
      </c>
      <c r="B2319">
        <v>1.5446</v>
      </c>
      <c r="C2319">
        <v>1.5475000000000001</v>
      </c>
      <c r="D2319">
        <v>1.5418000000000001</v>
      </c>
      <c r="E2319">
        <v>1.5454000000000001</v>
      </c>
      <c r="F2319">
        <v>-5.7999999999999996E-3</v>
      </c>
      <c r="G2319">
        <v>-0.37390407426507299</v>
      </c>
      <c r="H2319">
        <v>0</v>
      </c>
      <c r="I2319">
        <f t="shared" si="316"/>
        <v>134.06763853311685</v>
      </c>
      <c r="J2319">
        <f t="shared" si="317"/>
        <v>1.54634</v>
      </c>
      <c r="K2319">
        <f t="shared" si="311"/>
        <v>1.5641633333333331</v>
      </c>
      <c r="L2319">
        <f t="shared" si="309"/>
        <v>1.5261175000000002</v>
      </c>
      <c r="M2319">
        <f t="shared" si="315"/>
        <v>1.513547</v>
      </c>
      <c r="N2319">
        <f t="shared" si="313"/>
        <v>1.4890993670886077</v>
      </c>
      <c r="O2319">
        <v>0.129416332341142</v>
      </c>
      <c r="P2319">
        <f t="shared" si="314"/>
        <v>-0.129416332341142</v>
      </c>
      <c r="Q2319">
        <f t="shared" si="312"/>
        <v>-0.129416332341142</v>
      </c>
      <c r="R2319">
        <f>MAX(I2291:I2320)</f>
        <v>138.49202675958827</v>
      </c>
      <c r="S2319">
        <f>MIN(I2291:I2320)</f>
        <v>133.34759103743619</v>
      </c>
      <c r="T2319">
        <f>IF(J2319&gt;K2319, 1, IF(J2319&lt;K2319, -1, 0))</f>
        <v>-1</v>
      </c>
      <c r="U2319">
        <f t="shared" si="310"/>
        <v>1</v>
      </c>
      <c r="V2319">
        <f>G2319*U2320</f>
        <v>-0.37390407426507299</v>
      </c>
    </row>
    <row r="2320" spans="1:22" x14ac:dyDescent="0.15">
      <c r="A2320">
        <v>20080514</v>
      </c>
      <c r="B2320">
        <v>1.5414000000000001</v>
      </c>
      <c r="C2320">
        <v>1.5458000000000001</v>
      </c>
      <c r="D2320">
        <v>1.5414000000000001</v>
      </c>
      <c r="E2320">
        <v>1.5434000000000001</v>
      </c>
      <c r="F2320">
        <v>-2E-3</v>
      </c>
      <c r="G2320">
        <v>-0.129416332341142</v>
      </c>
      <c r="H2320">
        <v>0</v>
      </c>
      <c r="I2320">
        <f t="shared" si="316"/>
        <v>133.89413311247091</v>
      </c>
      <c r="J2320">
        <f t="shared" si="317"/>
        <v>1.5455700000000001</v>
      </c>
      <c r="K2320">
        <f t="shared" si="311"/>
        <v>1.56385</v>
      </c>
      <c r="L2320">
        <f t="shared" si="309"/>
        <v>1.5271012500000001</v>
      </c>
      <c r="M2320">
        <f t="shared" si="315"/>
        <v>1.5145810000000004</v>
      </c>
      <c r="N2320">
        <f t="shared" si="313"/>
        <v>1.4899518987341773</v>
      </c>
      <c r="O2320">
        <v>2.5916807049383001E-2</v>
      </c>
      <c r="P2320">
        <f t="shared" si="314"/>
        <v>-2.5916807049383001E-2</v>
      </c>
      <c r="Q2320">
        <f t="shared" si="312"/>
        <v>-2.5916807049383001E-2</v>
      </c>
      <c r="R2320">
        <f>MAX(I2292:I2321)</f>
        <v>138.49202675958827</v>
      </c>
      <c r="S2320">
        <f>MIN(I2292:I2321)</f>
        <v>133.34759103743619</v>
      </c>
      <c r="T2320">
        <f>IF(J2320&gt;K2320, 1, IF(J2320&lt;K2320, -1, 0))</f>
        <v>-1</v>
      </c>
      <c r="U2320">
        <f t="shared" si="310"/>
        <v>1</v>
      </c>
      <c r="V2320">
        <f>G2320*U2321</f>
        <v>-0.129416332341142</v>
      </c>
    </row>
    <row r="2321" spans="1:22" x14ac:dyDescent="0.15">
      <c r="A2321">
        <v>20080515</v>
      </c>
      <c r="B2321">
        <v>1.5452999999999999</v>
      </c>
      <c r="C2321">
        <v>1.548</v>
      </c>
      <c r="D2321">
        <v>1.5404</v>
      </c>
      <c r="E2321">
        <v>1.5429999999999999</v>
      </c>
      <c r="F2321">
        <v>-4.0000000000000002E-4</v>
      </c>
      <c r="G2321">
        <v>-2.5916807049383001E-2</v>
      </c>
      <c r="H2321">
        <v>0</v>
      </c>
      <c r="I2321">
        <f t="shared" si="316"/>
        <v>133.8594320283417</v>
      </c>
      <c r="J2321">
        <f t="shared" si="317"/>
        <v>1.54382</v>
      </c>
      <c r="K2321">
        <f t="shared" si="311"/>
        <v>1.5632633333333332</v>
      </c>
      <c r="L2321">
        <f t="shared" si="309"/>
        <v>1.5281212500000001</v>
      </c>
      <c r="M2321">
        <f t="shared" si="315"/>
        <v>1.5156210000000003</v>
      </c>
      <c r="N2321">
        <f t="shared" si="313"/>
        <v>1.4907556962025319</v>
      </c>
      <c r="O2321">
        <v>-0.82955281918341806</v>
      </c>
      <c r="P2321">
        <f t="shared" si="314"/>
        <v>0.82955281918341806</v>
      </c>
      <c r="Q2321">
        <f t="shared" si="312"/>
        <v>0.82955281918341806</v>
      </c>
      <c r="R2321">
        <f>MAX(I2293:I2322)</f>
        <v>138.49202675958827</v>
      </c>
      <c r="S2321">
        <f>MIN(I2293:I2322)</f>
        <v>133.34759103743619</v>
      </c>
      <c r="T2321">
        <f>IF(J2321&gt;K2321, 1, IF(J2321&lt;K2321, -1, 0))</f>
        <v>-1</v>
      </c>
      <c r="U2321">
        <f t="shared" si="310"/>
        <v>1</v>
      </c>
      <c r="V2321">
        <f>G2321*U2322</f>
        <v>-2.5916807049383001E-2</v>
      </c>
    </row>
    <row r="2322" spans="1:22" x14ac:dyDescent="0.15">
      <c r="A2322">
        <v>20080516</v>
      </c>
      <c r="B2322">
        <v>1.5476000000000001</v>
      </c>
      <c r="C2322">
        <v>1.5571999999999999</v>
      </c>
      <c r="D2322">
        <v>1.5474000000000001</v>
      </c>
      <c r="E2322">
        <v>1.5558000000000001</v>
      </c>
      <c r="F2322">
        <v>1.2800000000000001E-2</v>
      </c>
      <c r="G2322">
        <v>0.82955281918341806</v>
      </c>
      <c r="H2322">
        <v>0</v>
      </c>
      <c r="I2322">
        <f t="shared" si="316"/>
        <v>134.96986672047572</v>
      </c>
      <c r="J2322">
        <f t="shared" si="317"/>
        <v>1.5438199999999997</v>
      </c>
      <c r="K2322">
        <f t="shared" si="311"/>
        <v>1.5626033333333333</v>
      </c>
      <c r="L2322">
        <f t="shared" si="309"/>
        <v>1.5291650000000003</v>
      </c>
      <c r="M2322">
        <f t="shared" si="315"/>
        <v>1.516715</v>
      </c>
      <c r="N2322">
        <f t="shared" si="313"/>
        <v>1.4915626582278481</v>
      </c>
      <c r="O2322">
        <v>0.443501735441582</v>
      </c>
      <c r="P2322">
        <f t="shared" si="314"/>
        <v>-0.443501735441582</v>
      </c>
      <c r="Q2322">
        <f t="shared" si="312"/>
        <v>-0.443501735441582</v>
      </c>
      <c r="R2322">
        <f>MAX(I2294:I2323)</f>
        <v>138.49202675958827</v>
      </c>
      <c r="S2322">
        <f>MIN(I2294:I2323)</f>
        <v>133.34759103743619</v>
      </c>
      <c r="T2322">
        <f>IF(J2322&gt;K2322, 1, IF(J2322&lt;K2322, -1, 0))</f>
        <v>-1</v>
      </c>
      <c r="U2322">
        <f t="shared" si="310"/>
        <v>1</v>
      </c>
      <c r="V2322">
        <f>G2322*U2323</f>
        <v>0.82955281918341806</v>
      </c>
    </row>
    <row r="2323" spans="1:22" x14ac:dyDescent="0.15">
      <c r="A2323">
        <v>20080519</v>
      </c>
      <c r="B2323">
        <v>1.5556000000000001</v>
      </c>
      <c r="C2323">
        <v>1.5566</v>
      </c>
      <c r="D2323">
        <v>1.5488999999999999</v>
      </c>
      <c r="E2323">
        <v>1.5488999999999999</v>
      </c>
      <c r="F2323">
        <v>-6.8999999999999999E-3</v>
      </c>
      <c r="G2323">
        <v>-0.443501735441582</v>
      </c>
      <c r="H2323">
        <v>0</v>
      </c>
      <c r="I2323">
        <f t="shared" si="316"/>
        <v>134.37127301924721</v>
      </c>
      <c r="J2323">
        <f t="shared" si="317"/>
        <v>1.5455399999999999</v>
      </c>
      <c r="K2323">
        <f t="shared" si="311"/>
        <v>1.5622233333333331</v>
      </c>
      <c r="L2323">
        <f t="shared" si="309"/>
        <v>1.5303962500000003</v>
      </c>
      <c r="M2323">
        <f t="shared" si="315"/>
        <v>1.5179030000000007</v>
      </c>
      <c r="N2323">
        <f t="shared" si="313"/>
        <v>1.4924335443037975</v>
      </c>
      <c r="O2323">
        <v>-1.0136225708567399</v>
      </c>
      <c r="P2323">
        <f t="shared" si="314"/>
        <v>1.0136225708567399</v>
      </c>
      <c r="Q2323">
        <f t="shared" si="312"/>
        <v>1.0136225708567399</v>
      </c>
      <c r="R2323">
        <f>MAX(I2295:I2324)</f>
        <v>138.49202675958827</v>
      </c>
      <c r="S2323">
        <f>MIN(I2295:I2324)</f>
        <v>133.34759103743619</v>
      </c>
      <c r="T2323">
        <f>IF(J2323&gt;K2323, 1, IF(J2323&lt;K2323, -1, 0))</f>
        <v>-1</v>
      </c>
      <c r="U2323">
        <f t="shared" si="310"/>
        <v>1</v>
      </c>
      <c r="V2323">
        <f>G2323*U2324</f>
        <v>-0.443501735441582</v>
      </c>
    </row>
    <row r="2324" spans="1:22" x14ac:dyDescent="0.15">
      <c r="A2324">
        <v>20080520</v>
      </c>
      <c r="B2324">
        <v>1.5620000000000001</v>
      </c>
      <c r="C2324">
        <v>1.5654999999999999</v>
      </c>
      <c r="D2324">
        <v>1.5620000000000001</v>
      </c>
      <c r="E2324">
        <v>1.5646</v>
      </c>
      <c r="F2324">
        <v>1.5699999999999999E-2</v>
      </c>
      <c r="G2324">
        <v>1.0136225708567399</v>
      </c>
      <c r="H2324">
        <v>0</v>
      </c>
      <c r="I2324">
        <f t="shared" si="316"/>
        <v>135.73329057131781</v>
      </c>
      <c r="J2324">
        <f t="shared" si="317"/>
        <v>1.54575</v>
      </c>
      <c r="K2324">
        <f t="shared" si="311"/>
        <v>1.5616500000000002</v>
      </c>
      <c r="L2324">
        <f t="shared" ref="L2324:L2387" si="318">AVERAGE(E2244:E2323)</f>
        <v>1.53133125</v>
      </c>
      <c r="M2324">
        <f t="shared" si="315"/>
        <v>1.5189770000000005</v>
      </c>
      <c r="N2324">
        <f t="shared" si="313"/>
        <v>1.493190506329114</v>
      </c>
      <c r="O2324">
        <v>-0.72222932378883298</v>
      </c>
      <c r="P2324">
        <f t="shared" si="314"/>
        <v>0.72222932378883298</v>
      </c>
      <c r="Q2324">
        <f t="shared" si="312"/>
        <v>0.72222932378883298</v>
      </c>
      <c r="R2324">
        <f>MAX(I2296:I2325)</f>
        <v>138.49202675958827</v>
      </c>
      <c r="S2324">
        <f>MIN(I2296:I2325)</f>
        <v>133.34759103743619</v>
      </c>
      <c r="T2324">
        <f>IF(J2324&gt;K2324, 1, IF(J2324&lt;K2324, -1, 0))</f>
        <v>-1</v>
      </c>
      <c r="U2324">
        <f t="shared" ref="U2324:U2387" si="319">IF(T2274=-1,-1,IF(T2274=1,1,U2273))</f>
        <v>1</v>
      </c>
      <c r="V2324">
        <f>G2324*U2325</f>
        <v>1.0136225708567399</v>
      </c>
    </row>
    <row r="2325" spans="1:22" x14ac:dyDescent="0.15">
      <c r="A2325">
        <v>20080521</v>
      </c>
      <c r="B2325">
        <v>1.5734999999999999</v>
      </c>
      <c r="C2325">
        <v>1.5767</v>
      </c>
      <c r="D2325">
        <v>1.5711999999999999</v>
      </c>
      <c r="E2325">
        <v>1.5759000000000001</v>
      </c>
      <c r="F2325">
        <v>1.1299999999999999E-2</v>
      </c>
      <c r="G2325">
        <v>0.72222932378883298</v>
      </c>
      <c r="H2325">
        <v>0</v>
      </c>
      <c r="I2325">
        <f t="shared" si="316"/>
        <v>136.71359619796735</v>
      </c>
      <c r="J2325">
        <f t="shared" si="317"/>
        <v>1.5472099999999998</v>
      </c>
      <c r="K2325">
        <f t="shared" si="311"/>
        <v>1.5615600000000001</v>
      </c>
      <c r="L2325">
        <f t="shared" si="318"/>
        <v>1.5325675000000001</v>
      </c>
      <c r="M2325">
        <f t="shared" si="315"/>
        <v>1.5201100000000003</v>
      </c>
      <c r="N2325">
        <f t="shared" si="313"/>
        <v>1.4940677215189875</v>
      </c>
      <c r="O2325">
        <v>0.494955263658863</v>
      </c>
      <c r="P2325">
        <f t="shared" si="314"/>
        <v>-0.494955263658863</v>
      </c>
      <c r="Q2325">
        <f t="shared" si="312"/>
        <v>-0.494955263658863</v>
      </c>
      <c r="R2325">
        <f>MAX(I2297:I2326)</f>
        <v>138.49202675958827</v>
      </c>
      <c r="S2325">
        <f>MIN(I2297:I2326)</f>
        <v>133.34759103743619</v>
      </c>
      <c r="T2325">
        <f>IF(J2325&gt;K2325, 1, IF(J2325&lt;K2325, -1, 0))</f>
        <v>-1</v>
      </c>
      <c r="U2325">
        <f t="shared" si="319"/>
        <v>1</v>
      </c>
      <c r="V2325">
        <f>G2325*U2326</f>
        <v>0.72222932378883298</v>
      </c>
    </row>
    <row r="2326" spans="1:22" x14ac:dyDescent="0.15">
      <c r="A2326">
        <v>20080522</v>
      </c>
      <c r="B2326">
        <v>1.5738000000000001</v>
      </c>
      <c r="C2326">
        <v>1.5738000000000001</v>
      </c>
      <c r="D2326">
        <v>1.5680000000000001</v>
      </c>
      <c r="E2326">
        <v>1.5681</v>
      </c>
      <c r="F2326">
        <v>-7.7999999999999996E-3</v>
      </c>
      <c r="G2326">
        <v>-0.494955263658863</v>
      </c>
      <c r="H2326">
        <v>0</v>
      </c>
      <c r="I2326">
        <f t="shared" si="316"/>
        <v>136.0369250574482</v>
      </c>
      <c r="J2326">
        <f t="shared" si="317"/>
        <v>1.5510899999999999</v>
      </c>
      <c r="K2326">
        <f t="shared" si="311"/>
        <v>1.5614999999999999</v>
      </c>
      <c r="L2326">
        <f t="shared" si="318"/>
        <v>1.5338162500000001</v>
      </c>
      <c r="M2326">
        <f t="shared" si="315"/>
        <v>1.5212280000000005</v>
      </c>
      <c r="N2326">
        <f t="shared" si="313"/>
        <v>1.4950702531645572</v>
      </c>
      <c r="O2326">
        <v>-0.58669727695937002</v>
      </c>
      <c r="P2326">
        <f t="shared" si="314"/>
        <v>0.58669727695937002</v>
      </c>
      <c r="Q2326">
        <f t="shared" si="312"/>
        <v>0.58669727695937002</v>
      </c>
      <c r="R2326">
        <f>MAX(I2298:I2327)</f>
        <v>138.49202675958827</v>
      </c>
      <c r="S2326">
        <f>MIN(I2298:I2327)</f>
        <v>133.34759103743619</v>
      </c>
      <c r="T2326">
        <f>IF(J2326&gt;K2326, 1, IF(J2326&lt;K2326, -1, 0))</f>
        <v>-1</v>
      </c>
      <c r="U2326">
        <f t="shared" si="319"/>
        <v>1</v>
      </c>
      <c r="V2326">
        <f>G2326*U2327</f>
        <v>-0.494955263658863</v>
      </c>
    </row>
    <row r="2327" spans="1:22" x14ac:dyDescent="0.15">
      <c r="A2327">
        <v>20080523</v>
      </c>
      <c r="B2327">
        <v>1.5727</v>
      </c>
      <c r="C2327">
        <v>1.5772999999999999</v>
      </c>
      <c r="D2327">
        <v>1.5727</v>
      </c>
      <c r="E2327">
        <v>1.5772999999999999</v>
      </c>
      <c r="F2327">
        <v>9.1999999999999998E-3</v>
      </c>
      <c r="G2327">
        <v>0.58669727695937002</v>
      </c>
      <c r="H2327">
        <v>0</v>
      </c>
      <c r="I2327">
        <f t="shared" si="316"/>
        <v>136.8350499924195</v>
      </c>
      <c r="J2327">
        <f t="shared" si="317"/>
        <v>1.5541500000000001</v>
      </c>
      <c r="K2327">
        <f t="shared" si="311"/>
        <v>1.5614466666666664</v>
      </c>
      <c r="L2327">
        <f t="shared" si="318"/>
        <v>1.5349675</v>
      </c>
      <c r="M2327">
        <f t="shared" si="315"/>
        <v>1.5221830000000001</v>
      </c>
      <c r="N2327">
        <f t="shared" si="313"/>
        <v>1.4960544303797472</v>
      </c>
      <c r="O2327">
        <v>0.54523552906865802</v>
      </c>
      <c r="P2327">
        <f t="shared" si="314"/>
        <v>-0.54523552906865802</v>
      </c>
      <c r="Q2327">
        <f t="shared" si="312"/>
        <v>-0.54523552906865802</v>
      </c>
      <c r="R2327">
        <f>MAX(I2299:I2328)</f>
        <v>138.49202675958827</v>
      </c>
      <c r="S2327">
        <f>MIN(I2299:I2328)</f>
        <v>133.34759103743619</v>
      </c>
      <c r="T2327">
        <f>IF(J2327&gt;K2327, 1, IF(J2327&lt;K2327, -1, 0))</f>
        <v>-1</v>
      </c>
      <c r="U2327">
        <f t="shared" si="319"/>
        <v>1</v>
      </c>
      <c r="V2327">
        <f>G2327*U2328</f>
        <v>0.58669727695937002</v>
      </c>
    </row>
    <row r="2328" spans="1:22" x14ac:dyDescent="0.15">
      <c r="A2328">
        <v>20080527</v>
      </c>
      <c r="B2328">
        <v>1.5743</v>
      </c>
      <c r="C2328">
        <v>1.5743</v>
      </c>
      <c r="D2328">
        <v>1.5687</v>
      </c>
      <c r="E2328">
        <v>1.5687</v>
      </c>
      <c r="F2328">
        <v>-8.6E-3</v>
      </c>
      <c r="G2328">
        <v>-0.54523552906865802</v>
      </c>
      <c r="H2328">
        <v>0</v>
      </c>
      <c r="I2328">
        <f t="shared" si="316"/>
        <v>136.08897668364196</v>
      </c>
      <c r="J2328">
        <f t="shared" si="317"/>
        <v>1.5573600000000001</v>
      </c>
      <c r="K2328">
        <f t="shared" si="311"/>
        <v>1.5614033333333335</v>
      </c>
      <c r="L2328">
        <f t="shared" si="318"/>
        <v>1.5360850000000001</v>
      </c>
      <c r="M2328">
        <f t="shared" si="315"/>
        <v>1.5233660000000002</v>
      </c>
      <c r="N2328">
        <f t="shared" si="313"/>
        <v>1.4970898734177216</v>
      </c>
      <c r="O2328">
        <v>0.42710524638234998</v>
      </c>
      <c r="P2328">
        <f t="shared" si="314"/>
        <v>-0.42710524638234998</v>
      </c>
      <c r="Q2328">
        <f t="shared" si="312"/>
        <v>-0.42710524638234998</v>
      </c>
      <c r="R2328">
        <f>MAX(I2300:I2329)</f>
        <v>138.49202675958827</v>
      </c>
      <c r="S2328">
        <f>MIN(I2300:I2329)</f>
        <v>133.34759103743619</v>
      </c>
      <c r="T2328">
        <f>IF(J2328&gt;K2328, 1, IF(J2328&lt;K2328, -1, 0))</f>
        <v>-1</v>
      </c>
      <c r="U2328">
        <f t="shared" si="319"/>
        <v>1</v>
      </c>
      <c r="V2328">
        <f>G2328*U2329</f>
        <v>-0.54523552906865802</v>
      </c>
    </row>
    <row r="2329" spans="1:22" x14ac:dyDescent="0.15">
      <c r="A2329">
        <v>20080528</v>
      </c>
      <c r="B2329">
        <v>1.5625</v>
      </c>
      <c r="C2329">
        <v>1.5644</v>
      </c>
      <c r="D2329">
        <v>1.5598000000000001</v>
      </c>
      <c r="E2329">
        <v>1.5620000000000001</v>
      </c>
      <c r="F2329">
        <v>-6.7000000000000002E-3</v>
      </c>
      <c r="G2329">
        <v>-0.42710524638234998</v>
      </c>
      <c r="H2329">
        <v>0</v>
      </c>
      <c r="I2329">
        <f t="shared" si="316"/>
        <v>135.50773352447806</v>
      </c>
      <c r="J2329">
        <f t="shared" si="317"/>
        <v>1.55911</v>
      </c>
      <c r="K2329">
        <f t="shared" si="311"/>
        <v>1.5611600000000001</v>
      </c>
      <c r="L2329">
        <f t="shared" si="318"/>
        <v>1.53712</v>
      </c>
      <c r="M2329">
        <f t="shared" si="315"/>
        <v>1.5243200000000003</v>
      </c>
      <c r="N2329">
        <f t="shared" si="313"/>
        <v>1.4980575949367092</v>
      </c>
      <c r="O2329">
        <v>0.78745198463508204</v>
      </c>
      <c r="P2329">
        <f t="shared" si="314"/>
        <v>-0.78745198463508204</v>
      </c>
      <c r="Q2329">
        <f t="shared" si="312"/>
        <v>-0.78745198463508204</v>
      </c>
      <c r="R2329">
        <f>MAX(I2301:I2330)</f>
        <v>138.49202675958827</v>
      </c>
      <c r="S2329">
        <f>MIN(I2301:I2330)</f>
        <v>133.34759103743619</v>
      </c>
      <c r="T2329">
        <f>IF(J2329&gt;K2329, 1, IF(J2329&lt;K2329, -1, 0))</f>
        <v>-1</v>
      </c>
      <c r="U2329">
        <f t="shared" si="319"/>
        <v>1</v>
      </c>
      <c r="V2329">
        <f>G2329*U2330</f>
        <v>-0.42710524638234998</v>
      </c>
    </row>
    <row r="2330" spans="1:22" x14ac:dyDescent="0.15">
      <c r="A2330">
        <v>20080529</v>
      </c>
      <c r="B2330">
        <v>1.5547</v>
      </c>
      <c r="C2330">
        <v>1.5569999999999999</v>
      </c>
      <c r="D2330">
        <v>1.5476000000000001</v>
      </c>
      <c r="E2330">
        <v>1.5497000000000001</v>
      </c>
      <c r="F2330">
        <v>-1.23E-2</v>
      </c>
      <c r="G2330">
        <v>-0.78745198463508204</v>
      </c>
      <c r="H2330">
        <v>0</v>
      </c>
      <c r="I2330">
        <f t="shared" si="316"/>
        <v>134.44067518750555</v>
      </c>
      <c r="J2330">
        <f t="shared" si="317"/>
        <v>1.56077</v>
      </c>
      <c r="K2330">
        <f t="shared" si="311"/>
        <v>1.5607466666666665</v>
      </c>
      <c r="L2330">
        <f t="shared" si="318"/>
        <v>1.5381600000000002</v>
      </c>
      <c r="M2330">
        <f t="shared" si="315"/>
        <v>1.5251910000000006</v>
      </c>
      <c r="N2330">
        <f t="shared" si="313"/>
        <v>1.4984597484276734</v>
      </c>
      <c r="O2330">
        <v>0.31619023036716198</v>
      </c>
      <c r="P2330">
        <f t="shared" si="314"/>
        <v>0.31619023036716198</v>
      </c>
      <c r="Q2330">
        <f t="shared" si="312"/>
        <v>0.31619023036716198</v>
      </c>
      <c r="R2330">
        <f>MAX(I2302:I2331)</f>
        <v>138.49202675958827</v>
      </c>
      <c r="S2330">
        <f>MIN(I2302:I2331)</f>
        <v>133.34759103743619</v>
      </c>
      <c r="T2330">
        <f>IF(J2330&gt;K2330, 1, IF(J2330&lt;K2330, -1, 0))</f>
        <v>1</v>
      </c>
      <c r="U2330">
        <f t="shared" si="319"/>
        <v>1</v>
      </c>
      <c r="V2330">
        <f>G2330*U2331</f>
        <v>-0.78745198463508204</v>
      </c>
    </row>
    <row r="2331" spans="1:22" x14ac:dyDescent="0.15">
      <c r="A2331">
        <v>20080530</v>
      </c>
      <c r="B2331">
        <v>1.5498000000000001</v>
      </c>
      <c r="C2331">
        <v>1.5551999999999999</v>
      </c>
      <c r="D2331">
        <v>1.5498000000000001</v>
      </c>
      <c r="E2331">
        <v>1.5546</v>
      </c>
      <c r="F2331">
        <v>4.8999999999999998E-3</v>
      </c>
      <c r="G2331">
        <v>0.31619023036716198</v>
      </c>
      <c r="H2331">
        <v>0</v>
      </c>
      <c r="I2331">
        <f t="shared" si="316"/>
        <v>134.86576346808809</v>
      </c>
      <c r="J2331">
        <f t="shared" si="317"/>
        <v>1.5613999999999997</v>
      </c>
      <c r="K2331">
        <f t="shared" si="311"/>
        <v>1.5593600000000001</v>
      </c>
      <c r="L2331">
        <f t="shared" si="318"/>
        <v>1.5390187499999999</v>
      </c>
      <c r="M2331">
        <f t="shared" si="315"/>
        <v>1.525911</v>
      </c>
      <c r="N2331">
        <f t="shared" si="313"/>
        <v>1.4993257861635225</v>
      </c>
      <c r="O2331">
        <v>-9.0055319696389302E-2</v>
      </c>
      <c r="P2331">
        <f t="shared" si="314"/>
        <v>-9.0055319696389302E-2</v>
      </c>
      <c r="Q2331">
        <f t="shared" si="312"/>
        <v>-9.0055319696389302E-2</v>
      </c>
      <c r="R2331">
        <f>MAX(I2303:I2332)</f>
        <v>138.49202675958827</v>
      </c>
      <c r="S2331">
        <f>MIN(I2303:I2332)</f>
        <v>133.34759103743619</v>
      </c>
      <c r="T2331">
        <f>IF(J2331&gt;K2331, 1, IF(J2331&lt;K2331, -1, 0))</f>
        <v>1</v>
      </c>
      <c r="U2331">
        <f t="shared" si="319"/>
        <v>1</v>
      </c>
      <c r="V2331">
        <f>G2331*U2332</f>
        <v>0.31619023036716198</v>
      </c>
    </row>
    <row r="2332" spans="1:22" x14ac:dyDescent="0.15">
      <c r="A2332">
        <v>20080602</v>
      </c>
      <c r="B2332">
        <v>1.5507</v>
      </c>
      <c r="C2332">
        <v>1.5555000000000001</v>
      </c>
      <c r="D2332">
        <v>1.548</v>
      </c>
      <c r="E2332">
        <v>1.5531999999999999</v>
      </c>
      <c r="F2332">
        <v>-1.4E-3</v>
      </c>
      <c r="G2332">
        <v>-9.0055319696389302E-2</v>
      </c>
      <c r="H2332">
        <v>0</v>
      </c>
      <c r="I2332">
        <f t="shared" si="316"/>
        <v>134.74430967363591</v>
      </c>
      <c r="J2332">
        <f t="shared" si="317"/>
        <v>1.5625599999999999</v>
      </c>
      <c r="K2332">
        <f t="shared" si="311"/>
        <v>1.5583500000000001</v>
      </c>
      <c r="L2332">
        <f t="shared" si="318"/>
        <v>1.5401575000000001</v>
      </c>
      <c r="M2332">
        <f t="shared" si="315"/>
        <v>1.5267610000000003</v>
      </c>
      <c r="N2332">
        <f t="shared" si="313"/>
        <v>1.5002037735849061</v>
      </c>
      <c r="O2332">
        <v>-0.48287406644346098</v>
      </c>
      <c r="P2332">
        <f t="shared" si="314"/>
        <v>-0.48287406644346098</v>
      </c>
      <c r="Q2332">
        <f t="shared" si="312"/>
        <v>-0.48287406644346098</v>
      </c>
      <c r="R2332">
        <f>MAX(I2304:I2333)</f>
        <v>138.49202675958827</v>
      </c>
      <c r="S2332">
        <f>MIN(I2304:I2333)</f>
        <v>133.34759103743619</v>
      </c>
      <c r="T2332">
        <f>IF(J2332&gt;K2332, 1, IF(J2332&lt;K2332, -1, 0))</f>
        <v>1</v>
      </c>
      <c r="U2332">
        <f t="shared" si="319"/>
        <v>1</v>
      </c>
      <c r="V2332">
        <f>G2332*U2333</f>
        <v>-9.0055319696389302E-2</v>
      </c>
    </row>
    <row r="2333" spans="1:22" x14ac:dyDescent="0.15">
      <c r="A2333">
        <v>20080603</v>
      </c>
      <c r="B2333">
        <v>1.5585</v>
      </c>
      <c r="C2333">
        <v>1.5586</v>
      </c>
      <c r="D2333">
        <v>1.5426</v>
      </c>
      <c r="E2333">
        <v>1.5457000000000001</v>
      </c>
      <c r="F2333">
        <v>-7.4999999999999997E-3</v>
      </c>
      <c r="G2333">
        <v>-0.48287406644346098</v>
      </c>
      <c r="H2333">
        <v>0</v>
      </c>
      <c r="I2333">
        <f t="shared" si="316"/>
        <v>134.09366434621364</v>
      </c>
      <c r="J2333">
        <f t="shared" si="317"/>
        <v>1.5623</v>
      </c>
      <c r="K2333">
        <f t="shared" si="311"/>
        <v>1.5575666666666665</v>
      </c>
      <c r="L2333">
        <f t="shared" si="318"/>
        <v>1.5413075000000001</v>
      </c>
      <c r="M2333">
        <f t="shared" si="315"/>
        <v>1.5275830000000001</v>
      </c>
      <c r="N2333">
        <f t="shared" si="313"/>
        <v>1.5010213836477995</v>
      </c>
      <c r="O2333">
        <v>-0.15526945720386701</v>
      </c>
      <c r="P2333">
        <f t="shared" si="314"/>
        <v>-0.15526945720386701</v>
      </c>
      <c r="Q2333">
        <f t="shared" si="312"/>
        <v>-0.15526945720386701</v>
      </c>
      <c r="R2333">
        <f>MAX(I2305:I2334)</f>
        <v>137.5811233011971</v>
      </c>
      <c r="S2333">
        <f>MIN(I2305:I2334)</f>
        <v>133.34759103743619</v>
      </c>
      <c r="T2333">
        <f>IF(J2333&gt;K2333, 1, IF(J2333&lt;K2333, -1, 0))</f>
        <v>1</v>
      </c>
      <c r="U2333">
        <f t="shared" si="319"/>
        <v>1</v>
      </c>
      <c r="V2333">
        <f>G2333*U2334</f>
        <v>-0.48287406644346098</v>
      </c>
    </row>
    <row r="2334" spans="1:22" x14ac:dyDescent="0.15">
      <c r="A2334">
        <v>20080604</v>
      </c>
      <c r="B2334">
        <v>1.544</v>
      </c>
      <c r="C2334">
        <v>1.546</v>
      </c>
      <c r="D2334">
        <v>1.5427999999999999</v>
      </c>
      <c r="E2334">
        <v>1.5432999999999999</v>
      </c>
      <c r="F2334">
        <v>-2.3999999999999998E-3</v>
      </c>
      <c r="G2334">
        <v>-0.15526945720386701</v>
      </c>
      <c r="H2334">
        <v>0</v>
      </c>
      <c r="I2334">
        <f t="shared" si="316"/>
        <v>133.88545784143849</v>
      </c>
      <c r="J2334">
        <f t="shared" si="317"/>
        <v>1.5619800000000001</v>
      </c>
      <c r="K2334">
        <f t="shared" si="311"/>
        <v>1.5561499999999999</v>
      </c>
      <c r="L2334">
        <f t="shared" si="318"/>
        <v>1.5425725000000001</v>
      </c>
      <c r="M2334">
        <f t="shared" si="315"/>
        <v>1.5283780000000005</v>
      </c>
      <c r="N2334">
        <f t="shared" si="313"/>
        <v>1.5018169811320761</v>
      </c>
      <c r="O2334">
        <v>0.97194323851487896</v>
      </c>
      <c r="P2334">
        <f t="shared" si="314"/>
        <v>0.97194323851487896</v>
      </c>
      <c r="Q2334">
        <f t="shared" si="312"/>
        <v>0.97194323851487896</v>
      </c>
      <c r="R2334">
        <f>MAX(I2306:I2335)</f>
        <v>136.8350499924195</v>
      </c>
      <c r="S2334">
        <f>MIN(I2306:I2335)</f>
        <v>133.34759103743619</v>
      </c>
      <c r="T2334">
        <f>IF(J2334&gt;K2334, 1, IF(J2334&lt;K2334, -1, 0))</f>
        <v>1</v>
      </c>
      <c r="U2334">
        <f t="shared" si="319"/>
        <v>1</v>
      </c>
      <c r="V2334">
        <f>G2334*U2335</f>
        <v>-0.15526945720386701</v>
      </c>
    </row>
    <row r="2335" spans="1:22" x14ac:dyDescent="0.15">
      <c r="A2335">
        <v>20080605</v>
      </c>
      <c r="B2335">
        <v>1.5391999999999999</v>
      </c>
      <c r="C2335">
        <v>1.5591999999999999</v>
      </c>
      <c r="D2335">
        <v>1.5361</v>
      </c>
      <c r="E2335">
        <v>1.5583</v>
      </c>
      <c r="F2335">
        <v>1.4999999999999999E-2</v>
      </c>
      <c r="G2335">
        <v>0.97194323851487896</v>
      </c>
      <c r="H2335">
        <v>0</v>
      </c>
      <c r="I2335">
        <f t="shared" si="316"/>
        <v>135.18674849628306</v>
      </c>
      <c r="J2335">
        <f t="shared" si="317"/>
        <v>1.5598500000000002</v>
      </c>
      <c r="K2335">
        <f t="shared" si="311"/>
        <v>1.5543799999999999</v>
      </c>
      <c r="L2335">
        <f t="shared" si="318"/>
        <v>1.5437487500000002</v>
      </c>
      <c r="M2335">
        <f t="shared" si="315"/>
        <v>1.5290200000000005</v>
      </c>
      <c r="N2335">
        <f t="shared" si="313"/>
        <v>1.5025817610062899</v>
      </c>
      <c r="O2335">
        <v>1.12943592376308</v>
      </c>
      <c r="P2335">
        <f t="shared" si="314"/>
        <v>1.12943592376308</v>
      </c>
      <c r="Q2335">
        <f t="shared" si="312"/>
        <v>1.12943592376308</v>
      </c>
      <c r="R2335">
        <f>MAX(I2307:I2336)</f>
        <v>136.8350499924195</v>
      </c>
      <c r="S2335">
        <f>MIN(I2307:I2336)</f>
        <v>133.34759103743619</v>
      </c>
      <c r="T2335">
        <f>IF(J2335&gt;K2335, 1, IF(J2335&lt;K2335, -1, 0))</f>
        <v>1</v>
      </c>
      <c r="U2335">
        <f t="shared" si="319"/>
        <v>1</v>
      </c>
      <c r="V2335">
        <f>G2335*U2336</f>
        <v>0.97194323851487896</v>
      </c>
    </row>
    <row r="2336" spans="1:22" x14ac:dyDescent="0.15">
      <c r="A2336">
        <v>20080606</v>
      </c>
      <c r="B2336">
        <v>1.5592999999999999</v>
      </c>
      <c r="C2336">
        <v>1.5759000000000001</v>
      </c>
      <c r="D2336">
        <v>1.5588</v>
      </c>
      <c r="E2336">
        <v>1.5759000000000001</v>
      </c>
      <c r="F2336">
        <v>1.7600000000000001E-2</v>
      </c>
      <c r="G2336">
        <v>1.12943592376308</v>
      </c>
      <c r="H2336">
        <v>0</v>
      </c>
      <c r="I2336">
        <f t="shared" si="316"/>
        <v>136.71359619796735</v>
      </c>
      <c r="J2336">
        <f t="shared" si="317"/>
        <v>1.5580900000000004</v>
      </c>
      <c r="K2336">
        <f t="shared" si="311"/>
        <v>1.5534600000000003</v>
      </c>
      <c r="L2336">
        <f t="shared" si="318"/>
        <v>1.5451012500000003</v>
      </c>
      <c r="M2336">
        <f t="shared" si="315"/>
        <v>1.5298230000000004</v>
      </c>
      <c r="N2336">
        <f t="shared" si="313"/>
        <v>1.5034622641509441</v>
      </c>
      <c r="O2336">
        <v>-0.71705057427502294</v>
      </c>
      <c r="P2336">
        <f t="shared" si="314"/>
        <v>-0.71705057427502294</v>
      </c>
      <c r="Q2336">
        <f t="shared" si="312"/>
        <v>-0.71705057427502294</v>
      </c>
      <c r="R2336">
        <f>MAX(I2308:I2337)</f>
        <v>136.8350499924195</v>
      </c>
      <c r="S2336">
        <f>MIN(I2308:I2337)</f>
        <v>133.34759103743619</v>
      </c>
      <c r="T2336">
        <f>IF(J2336&gt;K2336, 1, IF(J2336&lt;K2336, -1, 0))</f>
        <v>1</v>
      </c>
      <c r="U2336">
        <f t="shared" si="319"/>
        <v>1</v>
      </c>
      <c r="V2336">
        <f>G2336*U2337</f>
        <v>1.12943592376308</v>
      </c>
    </row>
    <row r="2337" spans="1:22" x14ac:dyDescent="0.15">
      <c r="A2337">
        <v>20080609</v>
      </c>
      <c r="B2337">
        <v>1.5775999999999999</v>
      </c>
      <c r="C2337">
        <v>1.5775999999999999</v>
      </c>
      <c r="D2337">
        <v>1.5644</v>
      </c>
      <c r="E2337">
        <v>1.5646</v>
      </c>
      <c r="F2337">
        <v>-1.1299999999999999E-2</v>
      </c>
      <c r="G2337">
        <v>-0.71705057427502294</v>
      </c>
      <c r="H2337">
        <v>-7.4000000000000003E-3</v>
      </c>
      <c r="I2337">
        <f t="shared" si="316"/>
        <v>135.73329057131778</v>
      </c>
      <c r="J2337">
        <f t="shared" si="317"/>
        <v>1.55887</v>
      </c>
      <c r="K2337">
        <f t="shared" si="311"/>
        <v>1.5538200000000002</v>
      </c>
      <c r="L2337">
        <f t="shared" si="318"/>
        <v>1.5465762500000004</v>
      </c>
      <c r="M2337">
        <f t="shared" si="315"/>
        <v>1.5307140000000001</v>
      </c>
      <c r="N2337">
        <f t="shared" si="313"/>
        <v>1.5044402515723276</v>
      </c>
      <c r="O2337">
        <v>-1.2907783200616501</v>
      </c>
      <c r="P2337">
        <f t="shared" si="314"/>
        <v>-1.2907783200616501</v>
      </c>
      <c r="Q2337">
        <f t="shared" si="312"/>
        <v>-1.2907783200616501</v>
      </c>
      <c r="R2337">
        <f>MAX(I2309:I2338)</f>
        <v>136.8350499924195</v>
      </c>
      <c r="S2337">
        <f>MIN(I2309:I2338)</f>
        <v>133.34759103743619</v>
      </c>
      <c r="T2337">
        <f>IF(J2337&gt;K2337, 1, IF(J2337&lt;K2337, -1, 0))</f>
        <v>1</v>
      </c>
      <c r="U2337">
        <f t="shared" si="319"/>
        <v>1</v>
      </c>
      <c r="V2337">
        <f>G2337*U2338</f>
        <v>-0.71705057427502294</v>
      </c>
    </row>
    <row r="2338" spans="1:22" x14ac:dyDescent="0.15">
      <c r="A2338">
        <v>20080610</v>
      </c>
      <c r="B2338">
        <v>1.5450999999999999</v>
      </c>
      <c r="C2338">
        <v>1.546</v>
      </c>
      <c r="D2338">
        <v>1.5369999999999999</v>
      </c>
      <c r="E2338">
        <v>1.5370999999999999</v>
      </c>
      <c r="F2338">
        <v>-2.01E-2</v>
      </c>
      <c r="G2338">
        <v>-1.2907783200616501</v>
      </c>
      <c r="H2338">
        <v>0</v>
      </c>
      <c r="I2338">
        <f t="shared" si="316"/>
        <v>133.98127468351694</v>
      </c>
      <c r="J2338">
        <f t="shared" si="317"/>
        <v>1.5576000000000003</v>
      </c>
      <c r="K2338">
        <f t="shared" ref="K2338:K2401" si="320">AVERAGE(E2308:E2337)</f>
        <v>1.5540999999999998</v>
      </c>
      <c r="L2338">
        <f t="shared" si="318"/>
        <v>1.5479287500000005</v>
      </c>
      <c r="M2338">
        <f t="shared" si="315"/>
        <v>1.5315320000000006</v>
      </c>
      <c r="N2338">
        <f t="shared" si="313"/>
        <v>1.5052798742138371</v>
      </c>
      <c r="O2338">
        <v>0.79370242664758295</v>
      </c>
      <c r="P2338">
        <f t="shared" si="314"/>
        <v>0.79370242664758295</v>
      </c>
      <c r="Q2338">
        <f t="shared" si="312"/>
        <v>0.79370242664758295</v>
      </c>
      <c r="R2338">
        <f>MAX(I2310:I2339)</f>
        <v>136.8350499924195</v>
      </c>
      <c r="S2338">
        <f>MIN(I2310:I2339)</f>
        <v>133.34759103743619</v>
      </c>
      <c r="T2338">
        <f>IF(J2338&gt;K2338, 1, IF(J2338&lt;K2338, -1, 0))</f>
        <v>1</v>
      </c>
      <c r="U2338">
        <f t="shared" si="319"/>
        <v>1</v>
      </c>
      <c r="V2338">
        <f>G2338*U2339</f>
        <v>-1.2907783200616501</v>
      </c>
    </row>
    <row r="2339" spans="1:22" x14ac:dyDescent="0.15">
      <c r="A2339">
        <v>20080611</v>
      </c>
      <c r="B2339">
        <v>1.5437000000000001</v>
      </c>
      <c r="C2339">
        <v>1.5503</v>
      </c>
      <c r="D2339">
        <v>1.5437000000000001</v>
      </c>
      <c r="E2339">
        <v>1.5492999999999999</v>
      </c>
      <c r="F2339">
        <v>1.2200000000000001E-2</v>
      </c>
      <c r="G2339">
        <v>0.79370242664758295</v>
      </c>
      <c r="H2339">
        <v>0</v>
      </c>
      <c r="I2339">
        <f t="shared" si="316"/>
        <v>135.04468731193339</v>
      </c>
      <c r="J2339">
        <f t="shared" si="317"/>
        <v>1.5544400000000003</v>
      </c>
      <c r="K2339">
        <f t="shared" si="320"/>
        <v>1.5532966666666668</v>
      </c>
      <c r="L2339">
        <f t="shared" si="318"/>
        <v>1.5488662500000003</v>
      </c>
      <c r="M2339">
        <f t="shared" si="315"/>
        <v>1.5322490000000004</v>
      </c>
      <c r="N2339">
        <f t="shared" si="313"/>
        <v>1.5059465408805035</v>
      </c>
      <c r="O2339">
        <v>-0.91654295488284998</v>
      </c>
      <c r="P2339">
        <f t="shared" si="314"/>
        <v>-0.91654295488284998</v>
      </c>
      <c r="Q2339">
        <f t="shared" ref="Q2339:Q2402" si="321">IF(L2339&gt;N2339,1,IF(L2339&lt;N2339,-1,0))*G2340</f>
        <v>-0.91654295488284998</v>
      </c>
      <c r="R2339">
        <f>MAX(I2311:I2340)</f>
        <v>136.8350499924195</v>
      </c>
      <c r="S2339">
        <f>MIN(I2311:I2340)</f>
        <v>133.34759103743619</v>
      </c>
      <c r="T2339">
        <f>IF(J2339&gt;K2339, 1, IF(J2339&lt;K2339, -1, 0))</f>
        <v>1</v>
      </c>
      <c r="U2339">
        <f t="shared" si="319"/>
        <v>1</v>
      </c>
      <c r="V2339">
        <f>G2339*U2340</f>
        <v>0.79370242664758295</v>
      </c>
    </row>
    <row r="2340" spans="1:22" x14ac:dyDescent="0.15">
      <c r="A2340">
        <v>20080612</v>
      </c>
      <c r="B2340">
        <v>1.5346</v>
      </c>
      <c r="C2340">
        <v>1.5361</v>
      </c>
      <c r="D2340">
        <v>1.5321</v>
      </c>
      <c r="E2340">
        <v>1.5350999999999999</v>
      </c>
      <c r="F2340">
        <v>-1.4200000000000001E-2</v>
      </c>
      <c r="G2340">
        <v>-0.91654295488284998</v>
      </c>
      <c r="H2340">
        <v>0</v>
      </c>
      <c r="I2340">
        <f t="shared" si="316"/>
        <v>133.80694474443229</v>
      </c>
      <c r="J2340">
        <f t="shared" si="317"/>
        <v>1.5531700000000002</v>
      </c>
      <c r="K2340">
        <f t="shared" si="320"/>
        <v>1.5531700000000002</v>
      </c>
      <c r="L2340">
        <f t="shared" si="318"/>
        <v>1.5499112500000003</v>
      </c>
      <c r="M2340">
        <f t="shared" si="315"/>
        <v>1.5330750000000004</v>
      </c>
      <c r="N2340">
        <f t="shared" ref="N2340:N2403" si="322">AVERAGE(E2180:E2339)</f>
        <v>1.506777987421384</v>
      </c>
      <c r="O2340">
        <v>0</v>
      </c>
      <c r="P2340">
        <f t="shared" si="314"/>
        <v>-0.44948211842876101</v>
      </c>
      <c r="Q2340">
        <f t="shared" si="321"/>
        <v>-0.44948211842876101</v>
      </c>
      <c r="R2340">
        <f>MAX(I2312:I2341)</f>
        <v>136.8350499924195</v>
      </c>
      <c r="S2340">
        <f>MIN(I2312:I2341)</f>
        <v>133.20550645459022</v>
      </c>
      <c r="T2340">
        <f>IF(J2340&gt;K2340, 1, IF(J2340&lt;K2340, -1, 0))</f>
        <v>0</v>
      </c>
      <c r="U2340">
        <f t="shared" si="319"/>
        <v>1</v>
      </c>
      <c r="V2340">
        <f>G2340*U2341</f>
        <v>-0.91654295488284998</v>
      </c>
    </row>
    <row r="2341" spans="1:22" x14ac:dyDescent="0.15">
      <c r="A2341">
        <v>20080613</v>
      </c>
      <c r="B2341">
        <v>1.5266999999999999</v>
      </c>
      <c r="C2341">
        <v>1.5307999999999999</v>
      </c>
      <c r="D2341">
        <v>1.5266</v>
      </c>
      <c r="E2341">
        <v>1.5282</v>
      </c>
      <c r="F2341">
        <v>-6.8999999999999999E-3</v>
      </c>
      <c r="G2341">
        <v>-0.44948211842876101</v>
      </c>
      <c r="H2341">
        <v>0</v>
      </c>
      <c r="I2341">
        <f t="shared" si="316"/>
        <v>133.20550645459022</v>
      </c>
      <c r="J2341">
        <f t="shared" si="317"/>
        <v>1.5517100000000001</v>
      </c>
      <c r="K2341">
        <f t="shared" si="320"/>
        <v>1.5523100000000005</v>
      </c>
      <c r="L2341">
        <f t="shared" si="318"/>
        <v>1.5506975000000003</v>
      </c>
      <c r="M2341">
        <f t="shared" si="315"/>
        <v>1.5338080000000003</v>
      </c>
      <c r="N2341">
        <f t="shared" si="322"/>
        <v>1.5074616352201262</v>
      </c>
      <c r="O2341">
        <v>-0.88993587226803195</v>
      </c>
      <c r="P2341">
        <f t="shared" si="314"/>
        <v>0.88993587226803195</v>
      </c>
      <c r="Q2341">
        <f t="shared" si="321"/>
        <v>0.88993587226803195</v>
      </c>
      <c r="R2341">
        <f>MAX(I2313:I2342)</f>
        <v>136.8350499924195</v>
      </c>
      <c r="S2341">
        <f>MIN(I2313:I2342)</f>
        <v>133.20550645459022</v>
      </c>
      <c r="T2341">
        <f>IF(J2341&gt;K2341, 1, IF(J2341&lt;K2341, -1, 0))</f>
        <v>-1</v>
      </c>
      <c r="U2341">
        <f t="shared" si="319"/>
        <v>1</v>
      </c>
      <c r="V2341">
        <f>G2341*U2342</f>
        <v>-0.44948211842876101</v>
      </c>
    </row>
    <row r="2342" spans="1:22" x14ac:dyDescent="0.15">
      <c r="A2342">
        <v>20080616</v>
      </c>
      <c r="B2342">
        <v>1.5390999999999999</v>
      </c>
      <c r="C2342">
        <v>1.5434000000000001</v>
      </c>
      <c r="D2342">
        <v>1.5390999999999999</v>
      </c>
      <c r="E2342">
        <v>1.5418000000000001</v>
      </c>
      <c r="F2342">
        <v>1.3599999999999999E-2</v>
      </c>
      <c r="G2342">
        <v>0.88993587226803195</v>
      </c>
      <c r="H2342">
        <v>0</v>
      </c>
      <c r="I2342">
        <f t="shared" si="316"/>
        <v>134.39095004036591</v>
      </c>
      <c r="J2342">
        <f t="shared" si="317"/>
        <v>1.5490699999999999</v>
      </c>
      <c r="K2342">
        <f t="shared" si="320"/>
        <v>1.5518166666666668</v>
      </c>
      <c r="L2342">
        <f t="shared" si="318"/>
        <v>1.5514162500000004</v>
      </c>
      <c r="M2342">
        <f t="shared" si="315"/>
        <v>1.5344950000000004</v>
      </c>
      <c r="N2342">
        <f t="shared" si="322"/>
        <v>1.5080987421383654</v>
      </c>
      <c r="O2342">
        <v>-0.17511998962251399</v>
      </c>
      <c r="P2342">
        <f t="shared" si="314"/>
        <v>0.17511998962251399</v>
      </c>
      <c r="Q2342">
        <f t="shared" si="321"/>
        <v>0.17511998962251399</v>
      </c>
      <c r="R2342">
        <f>MAX(I2314:I2343)</f>
        <v>136.8350499924195</v>
      </c>
      <c r="S2342">
        <f>MIN(I2314:I2343)</f>
        <v>133.20550645459022</v>
      </c>
      <c r="T2342">
        <f>IF(J2342&gt;K2342, 1, IF(J2342&lt;K2342, -1, 0))</f>
        <v>-1</v>
      </c>
      <c r="U2342">
        <f t="shared" si="319"/>
        <v>1</v>
      </c>
      <c r="V2342">
        <f>G2342*U2343</f>
        <v>0.88993587226803195</v>
      </c>
    </row>
    <row r="2343" spans="1:22" x14ac:dyDescent="0.15">
      <c r="A2343">
        <v>20080617</v>
      </c>
      <c r="B2343">
        <v>1.5419</v>
      </c>
      <c r="C2343">
        <v>1.5455000000000001</v>
      </c>
      <c r="D2343">
        <v>1.5418000000000001</v>
      </c>
      <c r="E2343">
        <v>1.5445</v>
      </c>
      <c r="F2343">
        <v>2.7000000000000001E-3</v>
      </c>
      <c r="G2343">
        <v>0.17511998962251399</v>
      </c>
      <c r="H2343">
        <v>0</v>
      </c>
      <c r="I2343">
        <f t="shared" si="316"/>
        <v>134.62629545813019</v>
      </c>
      <c r="J2343">
        <f t="shared" si="317"/>
        <v>1.54793</v>
      </c>
      <c r="K2343">
        <f t="shared" si="320"/>
        <v>1.5519233333333338</v>
      </c>
      <c r="L2343">
        <f t="shared" si="318"/>
        <v>1.5521775000000002</v>
      </c>
      <c r="M2343">
        <f t="shared" si="315"/>
        <v>1.5353400000000006</v>
      </c>
      <c r="N2343">
        <f t="shared" si="322"/>
        <v>1.508783018867925</v>
      </c>
      <c r="O2343">
        <v>-8.4169634185825806E-2</v>
      </c>
      <c r="P2343">
        <f t="shared" ref="P2343:P2406" si="323">IF(K2343&gt;M2343,1,IF(K2343&lt;M2343,-1,0))*G2344</f>
        <v>8.4169634185825806E-2</v>
      </c>
      <c r="Q2343">
        <f t="shared" si="321"/>
        <v>8.4169634185825806E-2</v>
      </c>
      <c r="R2343">
        <f>MAX(I2315:I2344)</f>
        <v>136.8350499924195</v>
      </c>
      <c r="S2343">
        <f>MIN(I2315:I2344)</f>
        <v>133.20550645459022</v>
      </c>
      <c r="T2343">
        <f>IF(J2343&gt;K2343, 1, IF(J2343&lt;K2343, -1, 0))</f>
        <v>-1</v>
      </c>
      <c r="U2343">
        <f t="shared" si="319"/>
        <v>1</v>
      </c>
      <c r="V2343">
        <f>G2343*U2344</f>
        <v>0.17511998962251399</v>
      </c>
    </row>
    <row r="2344" spans="1:22" x14ac:dyDescent="0.15">
      <c r="A2344">
        <v>20080618</v>
      </c>
      <c r="B2344">
        <v>1.5439000000000001</v>
      </c>
      <c r="C2344">
        <v>1.5461</v>
      </c>
      <c r="D2344">
        <v>1.5428999999999999</v>
      </c>
      <c r="E2344">
        <v>1.5458000000000001</v>
      </c>
      <c r="F2344">
        <v>1.2999999999999999E-3</v>
      </c>
      <c r="G2344">
        <v>8.4169634185825806E-2</v>
      </c>
      <c r="H2344">
        <v>0</v>
      </c>
      <c r="I2344">
        <f t="shared" si="316"/>
        <v>134.73960991853522</v>
      </c>
      <c r="J2344">
        <f t="shared" si="317"/>
        <v>1.5478099999999999</v>
      </c>
      <c r="K2344">
        <f t="shared" si="320"/>
        <v>1.5518466666666668</v>
      </c>
      <c r="L2344">
        <f t="shared" si="318"/>
        <v>1.5529625000000002</v>
      </c>
      <c r="M2344">
        <f t="shared" ref="M2344:M2407" si="324">AVERAGE(E2244:E2343)</f>
        <v>1.5360440000000002</v>
      </c>
      <c r="N2344">
        <f t="shared" si="322"/>
        <v>1.5094427672955979</v>
      </c>
      <c r="O2344">
        <v>0.20054340794411299</v>
      </c>
      <c r="P2344">
        <f t="shared" si="323"/>
        <v>-0.20054340794411299</v>
      </c>
      <c r="Q2344">
        <f t="shared" si="321"/>
        <v>-0.20054340794411299</v>
      </c>
      <c r="R2344">
        <f>MAX(I2316:I2345)</f>
        <v>136.8350499924195</v>
      </c>
      <c r="S2344">
        <f>MIN(I2316:I2345)</f>
        <v>133.20550645459022</v>
      </c>
      <c r="T2344">
        <f>IF(J2344&gt;K2344, 1, IF(J2344&lt;K2344, -1, 0))</f>
        <v>-1</v>
      </c>
      <c r="U2344">
        <f t="shared" si="319"/>
        <v>1</v>
      </c>
      <c r="V2344">
        <f>G2344*U2345</f>
        <v>8.4169634185825806E-2</v>
      </c>
    </row>
    <row r="2345" spans="1:22" x14ac:dyDescent="0.15">
      <c r="A2345">
        <v>20080619</v>
      </c>
      <c r="B2345">
        <v>1.5419</v>
      </c>
      <c r="C2345">
        <v>1.5444</v>
      </c>
      <c r="D2345">
        <v>1.5410999999999999</v>
      </c>
      <c r="E2345">
        <v>1.5427</v>
      </c>
      <c r="F2345">
        <v>-3.0999999999999999E-3</v>
      </c>
      <c r="G2345">
        <v>-0.20054340794411299</v>
      </c>
      <c r="H2345">
        <v>0</v>
      </c>
      <c r="I2345">
        <f t="shared" si="316"/>
        <v>134.469398512954</v>
      </c>
      <c r="J2345">
        <f t="shared" si="317"/>
        <v>1.54806</v>
      </c>
      <c r="K2345">
        <f t="shared" si="320"/>
        <v>1.5517066666666668</v>
      </c>
      <c r="L2345">
        <f t="shared" si="318"/>
        <v>1.5537662500000002</v>
      </c>
      <c r="M2345">
        <f t="shared" si="324"/>
        <v>1.5368450000000002</v>
      </c>
      <c r="N2345">
        <f t="shared" si="322"/>
        <v>1.5100861635220131</v>
      </c>
      <c r="O2345">
        <v>-0.84267842095029</v>
      </c>
      <c r="P2345">
        <f t="shared" si="323"/>
        <v>0.84267842095029</v>
      </c>
      <c r="Q2345">
        <f t="shared" si="321"/>
        <v>0.84267842095029</v>
      </c>
      <c r="R2345">
        <f>MAX(I2317:I2346)</f>
        <v>136.8350499924195</v>
      </c>
      <c r="S2345">
        <f>MIN(I2317:I2346)</f>
        <v>133.20550645459022</v>
      </c>
      <c r="T2345">
        <f>IF(J2345&gt;K2345, 1, IF(J2345&lt;K2345, -1, 0))</f>
        <v>-1</v>
      </c>
      <c r="U2345">
        <f t="shared" si="319"/>
        <v>1</v>
      </c>
      <c r="V2345">
        <f>G2345*U2346</f>
        <v>-0.20054340794411299</v>
      </c>
    </row>
    <row r="2346" spans="1:22" x14ac:dyDescent="0.15">
      <c r="A2346">
        <v>20080620</v>
      </c>
      <c r="B2346">
        <v>1.5544</v>
      </c>
      <c r="C2346">
        <v>1.5568</v>
      </c>
      <c r="D2346">
        <v>1.5544</v>
      </c>
      <c r="E2346">
        <v>1.5557000000000001</v>
      </c>
      <c r="F2346">
        <v>1.2999999999999999E-2</v>
      </c>
      <c r="G2346">
        <v>0.84267842095029</v>
      </c>
      <c r="H2346">
        <v>0</v>
      </c>
      <c r="I2346">
        <f t="shared" si="316"/>
        <v>135.60254311700433</v>
      </c>
      <c r="J2346">
        <f t="shared" si="317"/>
        <v>1.5464999999999998</v>
      </c>
      <c r="K2346">
        <f t="shared" si="320"/>
        <v>1.5518933333333336</v>
      </c>
      <c r="L2346">
        <f t="shared" si="318"/>
        <v>1.5543487500000002</v>
      </c>
      <c r="M2346">
        <f t="shared" si="324"/>
        <v>1.5375120000000002</v>
      </c>
      <c r="N2346">
        <f t="shared" si="322"/>
        <v>1.5107037735849063</v>
      </c>
      <c r="O2346">
        <v>0.655653403612521</v>
      </c>
      <c r="P2346">
        <f t="shared" si="323"/>
        <v>-0.655653403612521</v>
      </c>
      <c r="Q2346">
        <f t="shared" si="321"/>
        <v>-0.655653403612521</v>
      </c>
      <c r="R2346">
        <f>MAX(I2318:I2347)</f>
        <v>136.8350499924195</v>
      </c>
      <c r="S2346">
        <f>MIN(I2318:I2347)</f>
        <v>133.20550645459022</v>
      </c>
      <c r="T2346">
        <f>IF(J2346&gt;K2346, 1, IF(J2346&lt;K2346, -1, 0))</f>
        <v>-1</v>
      </c>
      <c r="U2346">
        <f t="shared" si="319"/>
        <v>1</v>
      </c>
      <c r="V2346">
        <f>G2346*U2347</f>
        <v>0.84267842095029</v>
      </c>
    </row>
    <row r="2347" spans="1:22" x14ac:dyDescent="0.15">
      <c r="A2347">
        <v>20080623</v>
      </c>
      <c r="B2347">
        <v>1.5446</v>
      </c>
      <c r="C2347">
        <v>1.5455000000000001</v>
      </c>
      <c r="D2347">
        <v>1.5407</v>
      </c>
      <c r="E2347">
        <v>1.5455000000000001</v>
      </c>
      <c r="F2347">
        <v>-1.0200000000000001E-2</v>
      </c>
      <c r="G2347">
        <v>-0.655653403612521</v>
      </c>
      <c r="H2347">
        <v>0</v>
      </c>
      <c r="I2347">
        <f t="shared" si="316"/>
        <v>134.71346042767254</v>
      </c>
      <c r="J2347">
        <f t="shared" si="317"/>
        <v>1.5444799999999999</v>
      </c>
      <c r="K2347">
        <f t="shared" si="320"/>
        <v>1.5525</v>
      </c>
      <c r="L2347">
        <f t="shared" si="318"/>
        <v>1.5549062500000002</v>
      </c>
      <c r="M2347">
        <f t="shared" si="324"/>
        <v>1.5383090000000001</v>
      </c>
      <c r="N2347">
        <f t="shared" si="322"/>
        <v>1.5113622641509439</v>
      </c>
      <c r="O2347">
        <v>-0.36234228405045799</v>
      </c>
      <c r="P2347">
        <f t="shared" si="323"/>
        <v>0.36234228405045799</v>
      </c>
      <c r="Q2347">
        <f t="shared" si="321"/>
        <v>0.36234228405045799</v>
      </c>
      <c r="R2347">
        <f>MAX(I2319:I2348)</f>
        <v>136.8350499924195</v>
      </c>
      <c r="S2347">
        <f>MIN(I2319:I2348)</f>
        <v>133.20550645459022</v>
      </c>
      <c r="T2347">
        <f>IF(J2347&gt;K2347, 1, IF(J2347&lt;K2347, -1, 0))</f>
        <v>-1</v>
      </c>
      <c r="U2347">
        <f t="shared" si="319"/>
        <v>1</v>
      </c>
      <c r="V2347">
        <f>G2347*U2348</f>
        <v>-0.655653403612521</v>
      </c>
    </row>
    <row r="2348" spans="1:22" x14ac:dyDescent="0.15">
      <c r="A2348">
        <v>20080624</v>
      </c>
      <c r="B2348">
        <v>1.5501</v>
      </c>
      <c r="C2348">
        <v>1.5547</v>
      </c>
      <c r="D2348">
        <v>1.5501</v>
      </c>
      <c r="E2348">
        <v>1.5510999999999999</v>
      </c>
      <c r="F2348">
        <v>5.5999999999999999E-3</v>
      </c>
      <c r="G2348">
        <v>0.36234228405045799</v>
      </c>
      <c r="H2348">
        <v>0</v>
      </c>
      <c r="I2348">
        <f t="shared" si="316"/>
        <v>135.20158425710957</v>
      </c>
      <c r="J2348">
        <f t="shared" si="317"/>
        <v>1.54257</v>
      </c>
      <c r="K2348">
        <f t="shared" si="320"/>
        <v>1.5525100000000003</v>
      </c>
      <c r="L2348">
        <f t="shared" si="318"/>
        <v>1.555215</v>
      </c>
      <c r="M2348">
        <f t="shared" si="324"/>
        <v>1.5388850000000003</v>
      </c>
      <c r="N2348">
        <f t="shared" si="322"/>
        <v>1.5119823899371074</v>
      </c>
      <c r="O2348">
        <v>-0.59312745793308597</v>
      </c>
      <c r="P2348">
        <f t="shared" si="323"/>
        <v>0.59312745793308597</v>
      </c>
      <c r="Q2348">
        <f t="shared" si="321"/>
        <v>0.59312745793308597</v>
      </c>
      <c r="R2348">
        <f>MAX(I2320:I2349)</f>
        <v>136.8350499924195</v>
      </c>
      <c r="S2348">
        <f>MIN(I2320:I2349)</f>
        <v>133.20550645459022</v>
      </c>
      <c r="T2348">
        <f>IF(J2348&gt;K2348, 1, IF(J2348&lt;K2348, -1, 0))</f>
        <v>-1</v>
      </c>
      <c r="U2348">
        <f t="shared" si="319"/>
        <v>1</v>
      </c>
      <c r="V2348">
        <f>G2348*U2349</f>
        <v>0.36234228405045799</v>
      </c>
    </row>
    <row r="2349" spans="1:22" x14ac:dyDescent="0.15">
      <c r="A2349">
        <v>20080625</v>
      </c>
      <c r="B2349">
        <v>1.5533999999999999</v>
      </c>
      <c r="C2349">
        <v>1.5618000000000001</v>
      </c>
      <c r="D2349">
        <v>1.5510999999999999</v>
      </c>
      <c r="E2349">
        <v>1.5603</v>
      </c>
      <c r="F2349">
        <v>9.1999999999999998E-3</v>
      </c>
      <c r="G2349">
        <v>0.59312745793308597</v>
      </c>
      <c r="H2349">
        <v>0</v>
      </c>
      <c r="I2349">
        <f t="shared" si="316"/>
        <v>136.00350197689903</v>
      </c>
      <c r="J2349">
        <f t="shared" si="317"/>
        <v>1.5439700000000001</v>
      </c>
      <c r="K2349">
        <f t="shared" si="320"/>
        <v>1.5525066666666665</v>
      </c>
      <c r="L2349">
        <f t="shared" si="318"/>
        <v>1.5556225000000001</v>
      </c>
      <c r="M2349">
        <f t="shared" si="324"/>
        <v>1.5395369999999999</v>
      </c>
      <c r="N2349">
        <f t="shared" si="322"/>
        <v>1.512613836477988</v>
      </c>
      <c r="O2349">
        <v>-0.59603922322630798</v>
      </c>
      <c r="P2349">
        <f t="shared" si="323"/>
        <v>0.59603922322630798</v>
      </c>
      <c r="Q2349">
        <f t="shared" si="321"/>
        <v>0.59603922322630798</v>
      </c>
      <c r="R2349">
        <f>MAX(I2321:I2350)</f>
        <v>136.8350499924195</v>
      </c>
      <c r="S2349">
        <f>MIN(I2321:I2350)</f>
        <v>133.20550645459022</v>
      </c>
      <c r="T2349">
        <f>IF(J2349&gt;K2349, 1, IF(J2349&lt;K2349, -1, 0))</f>
        <v>-1</v>
      </c>
      <c r="U2349">
        <f t="shared" si="319"/>
        <v>1</v>
      </c>
      <c r="V2349">
        <f>G2349*U2350</f>
        <v>0.59312745793308597</v>
      </c>
    </row>
    <row r="2350" spans="1:22" x14ac:dyDescent="0.15">
      <c r="A2350">
        <v>20080626</v>
      </c>
      <c r="B2350">
        <v>1.5677000000000001</v>
      </c>
      <c r="C2350">
        <v>1.5703</v>
      </c>
      <c r="D2350">
        <v>1.5654999999999999</v>
      </c>
      <c r="E2350">
        <v>1.5696000000000001</v>
      </c>
      <c r="F2350">
        <v>9.2999999999999992E-3</v>
      </c>
      <c r="G2350">
        <v>0.59603922322630798</v>
      </c>
      <c r="H2350">
        <v>0</v>
      </c>
      <c r="I2350">
        <f t="shared" si="316"/>
        <v>136.81413619364272</v>
      </c>
      <c r="J2350">
        <f t="shared" si="317"/>
        <v>1.5450699999999999</v>
      </c>
      <c r="K2350">
        <f t="shared" si="320"/>
        <v>1.5530033333333331</v>
      </c>
      <c r="L2350">
        <f t="shared" si="318"/>
        <v>1.55614125</v>
      </c>
      <c r="M2350">
        <f t="shared" si="324"/>
        <v>1.5403520000000004</v>
      </c>
      <c r="N2350">
        <f t="shared" si="322"/>
        <v>1.5133207547169816</v>
      </c>
      <c r="O2350">
        <v>-0.101936799184494</v>
      </c>
      <c r="P2350">
        <f t="shared" si="323"/>
        <v>0.101936799184494</v>
      </c>
      <c r="Q2350">
        <f t="shared" si="321"/>
        <v>0.101936799184494</v>
      </c>
      <c r="R2350">
        <f>MAX(I2322:I2351)</f>
        <v>136.95360014491044</v>
      </c>
      <c r="S2350">
        <f>MIN(I2322:I2351)</f>
        <v>133.20550645459022</v>
      </c>
      <c r="T2350">
        <f>IF(J2350&gt;K2350, 1, IF(J2350&lt;K2350, -1, 0))</f>
        <v>-1</v>
      </c>
      <c r="U2350">
        <f t="shared" si="319"/>
        <v>1</v>
      </c>
      <c r="V2350">
        <f>G2350*U2351</f>
        <v>0.59603922322630798</v>
      </c>
    </row>
    <row r="2351" spans="1:22" x14ac:dyDescent="0.15">
      <c r="A2351">
        <v>20080627</v>
      </c>
      <c r="B2351">
        <v>1.5689</v>
      </c>
      <c r="C2351">
        <v>1.5714999999999999</v>
      </c>
      <c r="D2351">
        <v>1.5669999999999999</v>
      </c>
      <c r="E2351">
        <v>1.5711999999999999</v>
      </c>
      <c r="F2351">
        <v>1.6000000000000001E-3</v>
      </c>
      <c r="G2351">
        <v>0.101936799184494</v>
      </c>
      <c r="H2351">
        <v>0</v>
      </c>
      <c r="I2351">
        <f t="shared" si="316"/>
        <v>136.95360014491044</v>
      </c>
      <c r="J2351">
        <f t="shared" si="317"/>
        <v>1.5485200000000001</v>
      </c>
      <c r="K2351">
        <f t="shared" si="320"/>
        <v>1.5538766666666664</v>
      </c>
      <c r="L2351">
        <f t="shared" si="318"/>
        <v>1.55675875</v>
      </c>
      <c r="M2351">
        <f t="shared" si="324"/>
        <v>1.5412380000000001</v>
      </c>
      <c r="N2351">
        <f t="shared" si="322"/>
        <v>1.514033333333334</v>
      </c>
      <c r="O2351">
        <v>0.14002036659877701</v>
      </c>
      <c r="P2351">
        <f t="shared" si="323"/>
        <v>-0.14002036659877701</v>
      </c>
      <c r="Q2351">
        <f t="shared" si="321"/>
        <v>-0.14002036659877701</v>
      </c>
      <c r="R2351">
        <f>MAX(I2323:I2352)</f>
        <v>136.95360014491044</v>
      </c>
      <c r="S2351">
        <f>MIN(I2323:I2352)</f>
        <v>133.20550645459022</v>
      </c>
      <c r="T2351">
        <f>IF(J2351&gt;K2351, 1, IF(J2351&lt;K2351, -1, 0))</f>
        <v>-1</v>
      </c>
      <c r="U2351">
        <f t="shared" si="319"/>
        <v>1</v>
      </c>
      <c r="V2351">
        <f>G2351*U2352</f>
        <v>0.101936799184494</v>
      </c>
    </row>
    <row r="2352" spans="1:22" x14ac:dyDescent="0.15">
      <c r="A2352">
        <v>20080630</v>
      </c>
      <c r="B2352">
        <v>1.5698000000000001</v>
      </c>
      <c r="C2352">
        <v>1.573</v>
      </c>
      <c r="D2352">
        <v>1.5674999999999999</v>
      </c>
      <c r="E2352">
        <v>1.569</v>
      </c>
      <c r="F2352">
        <v>-2.2000000000000001E-3</v>
      </c>
      <c r="G2352">
        <v>-0.14002036659877701</v>
      </c>
      <c r="H2352">
        <v>0</v>
      </c>
      <c r="I2352">
        <f t="shared" si="316"/>
        <v>136.76183721191731</v>
      </c>
      <c r="J2352">
        <f t="shared" si="317"/>
        <v>1.5528199999999999</v>
      </c>
      <c r="K2352">
        <f t="shared" si="320"/>
        <v>1.5548166666666665</v>
      </c>
      <c r="L2352">
        <f t="shared" si="318"/>
        <v>1.5573250000000001</v>
      </c>
      <c r="M2352">
        <f t="shared" si="324"/>
        <v>1.5423150000000003</v>
      </c>
      <c r="N2352">
        <f t="shared" si="322"/>
        <v>1.5146836477987426</v>
      </c>
      <c r="O2352">
        <v>-0.25493945188017902</v>
      </c>
      <c r="P2352">
        <f t="shared" si="323"/>
        <v>0.25493945188017902</v>
      </c>
      <c r="Q2352">
        <f t="shared" si="321"/>
        <v>0.25493945188017902</v>
      </c>
      <c r="R2352">
        <f>MAX(I2324:I2353)</f>
        <v>137.11049709008662</v>
      </c>
      <c r="S2352">
        <f>MIN(I2324:I2353)</f>
        <v>133.20550645459022</v>
      </c>
      <c r="T2352">
        <f>IF(J2352&gt;K2352, 1, IF(J2352&lt;K2352, -1, 0))</f>
        <v>-1</v>
      </c>
      <c r="U2352">
        <f t="shared" si="319"/>
        <v>1</v>
      </c>
      <c r="V2352">
        <f>G2352*U2353</f>
        <v>-0.14002036659877701</v>
      </c>
    </row>
    <row r="2353" spans="1:22" x14ac:dyDescent="0.15">
      <c r="A2353">
        <v>20080701</v>
      </c>
      <c r="B2353">
        <v>1.5718000000000001</v>
      </c>
      <c r="C2353">
        <v>1.5751999999999999</v>
      </c>
      <c r="D2353">
        <v>1.5678000000000001</v>
      </c>
      <c r="E2353">
        <v>1.573</v>
      </c>
      <c r="F2353">
        <v>4.0000000000000001E-3</v>
      </c>
      <c r="G2353">
        <v>0.25493945188017902</v>
      </c>
      <c r="H2353">
        <v>0</v>
      </c>
      <c r="I2353">
        <f t="shared" si="316"/>
        <v>137.11049709008662</v>
      </c>
      <c r="J2353">
        <f t="shared" si="317"/>
        <v>1.5555399999999999</v>
      </c>
      <c r="K2353">
        <f t="shared" si="320"/>
        <v>1.5552566666666663</v>
      </c>
      <c r="L2353">
        <f t="shared" si="318"/>
        <v>1.55773625</v>
      </c>
      <c r="M2353">
        <f t="shared" si="324"/>
        <v>1.5433930000000005</v>
      </c>
      <c r="N2353">
        <f t="shared" si="322"/>
        <v>1.5153213836477994</v>
      </c>
      <c r="O2353">
        <v>0.62301335028607996</v>
      </c>
      <c r="P2353">
        <f t="shared" si="323"/>
        <v>0.62301335028607996</v>
      </c>
      <c r="Q2353">
        <f t="shared" si="321"/>
        <v>0.62301335028607996</v>
      </c>
      <c r="R2353">
        <f>MAX(I2325:I2354)</f>
        <v>137.96471379160147</v>
      </c>
      <c r="S2353">
        <f>MIN(I2325:I2354)</f>
        <v>133.20550645459022</v>
      </c>
      <c r="T2353">
        <f>IF(J2353&gt;K2353, 1, IF(J2353&lt;K2353, -1, 0))</f>
        <v>1</v>
      </c>
      <c r="U2353">
        <f t="shared" si="319"/>
        <v>1</v>
      </c>
      <c r="V2353">
        <f>G2353*U2354</f>
        <v>0.25493945188017902</v>
      </c>
    </row>
    <row r="2354" spans="1:22" x14ac:dyDescent="0.15">
      <c r="A2354">
        <v>20080702</v>
      </c>
      <c r="B2354">
        <v>1.5785</v>
      </c>
      <c r="C2354">
        <v>1.583</v>
      </c>
      <c r="D2354">
        <v>1.5785</v>
      </c>
      <c r="E2354">
        <v>1.5828</v>
      </c>
      <c r="F2354">
        <v>9.7999999999999997E-3</v>
      </c>
      <c r="G2354">
        <v>0.62301335028607996</v>
      </c>
      <c r="H2354">
        <v>0</v>
      </c>
      <c r="I2354">
        <f t="shared" si="316"/>
        <v>137.96471379160147</v>
      </c>
      <c r="J2354">
        <f t="shared" si="317"/>
        <v>1.5583899999999999</v>
      </c>
      <c r="K2354">
        <f t="shared" si="320"/>
        <v>1.5560599999999996</v>
      </c>
      <c r="L2354">
        <f t="shared" si="318"/>
        <v>1.5582162499999996</v>
      </c>
      <c r="M2354">
        <f t="shared" si="324"/>
        <v>1.5446780000000004</v>
      </c>
      <c r="N2354">
        <f t="shared" si="322"/>
        <v>1.5159842767295604</v>
      </c>
      <c r="O2354">
        <v>-1.19408642911296</v>
      </c>
      <c r="P2354">
        <f t="shared" si="323"/>
        <v>-1.19408642911296</v>
      </c>
      <c r="Q2354">
        <f t="shared" si="321"/>
        <v>-1.19408642911296</v>
      </c>
      <c r="R2354">
        <f>MAX(I2326:I2355)</f>
        <v>137.96471379160147</v>
      </c>
      <c r="S2354">
        <f>MIN(I2326:I2355)</f>
        <v>133.20550645459022</v>
      </c>
      <c r="T2354">
        <f>IF(J2354&gt;K2354, 1, IF(J2354&lt;K2354, -1, 0))</f>
        <v>1</v>
      </c>
      <c r="U2354">
        <f t="shared" si="319"/>
        <v>1</v>
      </c>
      <c r="V2354">
        <f>G2354*U2355</f>
        <v>0.62301335028607996</v>
      </c>
    </row>
    <row r="2355" spans="1:22" x14ac:dyDescent="0.15">
      <c r="A2355">
        <v>20080703</v>
      </c>
      <c r="B2355">
        <v>1.5828</v>
      </c>
      <c r="C2355">
        <v>1.5828</v>
      </c>
      <c r="D2355">
        <v>1.5637000000000001</v>
      </c>
      <c r="E2355">
        <v>1.5639000000000001</v>
      </c>
      <c r="F2355">
        <v>-1.89E-2</v>
      </c>
      <c r="G2355">
        <v>-1.19408642911296</v>
      </c>
      <c r="H2355">
        <v>0</v>
      </c>
      <c r="I2355">
        <f t="shared" si="316"/>
        <v>136.3172958672514</v>
      </c>
      <c r="J2355">
        <f t="shared" si="317"/>
        <v>1.56209</v>
      </c>
      <c r="K2355">
        <f t="shared" si="320"/>
        <v>1.5566666666666662</v>
      </c>
      <c r="L2355">
        <f t="shared" si="318"/>
        <v>1.5588174999999997</v>
      </c>
      <c r="M2355">
        <f t="shared" si="324"/>
        <v>1.5460140000000004</v>
      </c>
      <c r="N2355">
        <f t="shared" si="322"/>
        <v>1.5164018750000006</v>
      </c>
      <c r="O2355">
        <v>0.217405204936367</v>
      </c>
      <c r="P2355">
        <f t="shared" si="323"/>
        <v>0.217405204936367</v>
      </c>
      <c r="Q2355">
        <f t="shared" si="321"/>
        <v>0.217405204936367</v>
      </c>
      <c r="R2355">
        <f>MAX(I2327:I2356)</f>
        <v>137.96471379160147</v>
      </c>
      <c r="S2355">
        <f>MIN(I2327:I2356)</f>
        <v>133.20550645459022</v>
      </c>
      <c r="T2355">
        <f>IF(J2355&gt;K2355, 1, IF(J2355&lt;K2355, -1, 0))</f>
        <v>1</v>
      </c>
      <c r="U2355">
        <f t="shared" si="319"/>
        <v>1</v>
      </c>
      <c r="V2355">
        <f>G2355*U2356</f>
        <v>-1.19408642911296</v>
      </c>
    </row>
    <row r="2356" spans="1:22" x14ac:dyDescent="0.15">
      <c r="A2356">
        <v>20080707</v>
      </c>
      <c r="B2356">
        <v>1.5588</v>
      </c>
      <c r="C2356">
        <v>1.5691999999999999</v>
      </c>
      <c r="D2356">
        <v>1.5588</v>
      </c>
      <c r="E2356">
        <v>1.5672999999999999</v>
      </c>
      <c r="F2356">
        <v>3.3999999999999998E-3</v>
      </c>
      <c r="G2356">
        <v>0.217405204936367</v>
      </c>
      <c r="H2356">
        <v>0</v>
      </c>
      <c r="I2356">
        <f t="shared" si="316"/>
        <v>136.6136567636953</v>
      </c>
      <c r="J2356">
        <f t="shared" si="317"/>
        <v>1.5642100000000001</v>
      </c>
      <c r="K2356">
        <f t="shared" si="320"/>
        <v>1.5562666666666662</v>
      </c>
      <c r="L2356">
        <f t="shared" si="318"/>
        <v>1.5593049999999999</v>
      </c>
      <c r="M2356">
        <f t="shared" si="324"/>
        <v>1.5471520000000001</v>
      </c>
      <c r="N2356">
        <f t="shared" si="322"/>
        <v>1.5170481250000005</v>
      </c>
      <c r="O2356">
        <v>-0.45938875773622601</v>
      </c>
      <c r="P2356">
        <f t="shared" si="323"/>
        <v>-0.45938875773622601</v>
      </c>
      <c r="Q2356">
        <f t="shared" si="321"/>
        <v>-0.45938875773622601</v>
      </c>
      <c r="R2356">
        <f>MAX(I2328:I2357)</f>
        <v>137.96471379160147</v>
      </c>
      <c r="S2356">
        <f>MIN(I2328:I2357)</f>
        <v>133.20550645459022</v>
      </c>
      <c r="T2356">
        <f>IF(J2356&gt;K2356, 1, IF(J2356&lt;K2356, -1, 0))</f>
        <v>1</v>
      </c>
      <c r="U2356">
        <f t="shared" si="319"/>
        <v>1</v>
      </c>
      <c r="V2356">
        <f>G2356*U2357</f>
        <v>0.217405204936367</v>
      </c>
    </row>
    <row r="2357" spans="1:22" x14ac:dyDescent="0.15">
      <c r="A2357">
        <v>20080708</v>
      </c>
      <c r="B2357">
        <v>1.5628</v>
      </c>
      <c r="C2357">
        <v>1.5629999999999999</v>
      </c>
      <c r="D2357">
        <v>1.5589999999999999</v>
      </c>
      <c r="E2357">
        <v>1.5601</v>
      </c>
      <c r="F2357">
        <v>-7.1999999999999998E-3</v>
      </c>
      <c r="G2357">
        <v>-0.45938875773622601</v>
      </c>
      <c r="H2357">
        <v>0</v>
      </c>
      <c r="I2357">
        <f t="shared" si="316"/>
        <v>135.98606898299053</v>
      </c>
      <c r="J2357">
        <f t="shared" si="317"/>
        <v>1.5653700000000002</v>
      </c>
      <c r="K2357">
        <f t="shared" si="320"/>
        <v>1.5562399999999996</v>
      </c>
      <c r="L2357">
        <f t="shared" si="318"/>
        <v>1.5595775000000001</v>
      </c>
      <c r="M2357">
        <f t="shared" si="324"/>
        <v>1.548246</v>
      </c>
      <c r="N2357">
        <f t="shared" si="322"/>
        <v>1.5176787500000004</v>
      </c>
      <c r="O2357">
        <v>0.56406640599961</v>
      </c>
      <c r="P2357">
        <f t="shared" si="323"/>
        <v>0.56406640599961</v>
      </c>
      <c r="Q2357">
        <f t="shared" si="321"/>
        <v>0.56406640599961</v>
      </c>
      <c r="R2357">
        <f>MAX(I2329:I2358)</f>
        <v>137.96471379160147</v>
      </c>
      <c r="S2357">
        <f>MIN(I2329:I2358)</f>
        <v>133.20550645459022</v>
      </c>
      <c r="T2357">
        <f>IF(J2357&gt;K2357, 1, IF(J2357&lt;K2357, -1, 0))</f>
        <v>1</v>
      </c>
      <c r="U2357">
        <f t="shared" si="319"/>
        <v>1</v>
      </c>
      <c r="V2357">
        <f>G2357*U2358</f>
        <v>-0.45938875773622601</v>
      </c>
    </row>
    <row r="2358" spans="1:22" x14ac:dyDescent="0.15">
      <c r="A2358">
        <v>20080709</v>
      </c>
      <c r="B2358">
        <v>1.5649999999999999</v>
      </c>
      <c r="C2358">
        <v>1.5689</v>
      </c>
      <c r="D2358">
        <v>1.5649999999999999</v>
      </c>
      <c r="E2358">
        <v>1.5689</v>
      </c>
      <c r="F2358">
        <v>8.8000000000000005E-3</v>
      </c>
      <c r="G2358">
        <v>0.56406640599961</v>
      </c>
      <c r="H2358">
        <v>0</v>
      </c>
      <c r="I2358">
        <f t="shared" si="316"/>
        <v>136.75312071496305</v>
      </c>
      <c r="J2358">
        <f t="shared" si="317"/>
        <v>1.5668299999999999</v>
      </c>
      <c r="K2358">
        <f t="shared" si="320"/>
        <v>1.5556666666666668</v>
      </c>
      <c r="L2358">
        <f t="shared" si="318"/>
        <v>1.5596837500000003</v>
      </c>
      <c r="M2358">
        <f t="shared" si="324"/>
        <v>1.5492830000000004</v>
      </c>
      <c r="N2358">
        <f t="shared" si="322"/>
        <v>1.5182912500000003</v>
      </c>
      <c r="O2358">
        <v>0.248581808910703</v>
      </c>
      <c r="P2358">
        <f t="shared" si="323"/>
        <v>0.248581808910703</v>
      </c>
      <c r="Q2358">
        <f t="shared" si="321"/>
        <v>0.248581808910703</v>
      </c>
      <c r="R2358">
        <f>MAX(I2330:I2359)</f>
        <v>137.96471379160147</v>
      </c>
      <c r="S2358">
        <f>MIN(I2330:I2359)</f>
        <v>133.20550645459022</v>
      </c>
      <c r="T2358">
        <f>IF(J2358&gt;K2358, 1, IF(J2358&lt;K2358, -1, 0))</f>
        <v>1</v>
      </c>
      <c r="U2358">
        <f t="shared" si="319"/>
        <v>1</v>
      </c>
      <c r="V2358">
        <f>G2358*U2359</f>
        <v>0.56406640599961</v>
      </c>
    </row>
    <row r="2359" spans="1:22" x14ac:dyDescent="0.15">
      <c r="A2359">
        <v>20080710</v>
      </c>
      <c r="B2359">
        <v>1.5654999999999999</v>
      </c>
      <c r="C2359">
        <v>1.5745</v>
      </c>
      <c r="D2359">
        <v>1.5652999999999999</v>
      </c>
      <c r="E2359">
        <v>1.5728</v>
      </c>
      <c r="F2359">
        <v>3.8999999999999998E-3</v>
      </c>
      <c r="G2359">
        <v>0.248581808910703</v>
      </c>
      <c r="H2359">
        <v>0</v>
      </c>
      <c r="I2359">
        <f t="shared" si="316"/>
        <v>137.09306409617813</v>
      </c>
      <c r="J2359">
        <f t="shared" si="317"/>
        <v>1.5686100000000001</v>
      </c>
      <c r="K2359">
        <f t="shared" si="320"/>
        <v>1.5556733333333335</v>
      </c>
      <c r="L2359">
        <f t="shared" si="318"/>
        <v>1.5598075000000002</v>
      </c>
      <c r="M2359">
        <f t="shared" si="324"/>
        <v>1.5503510000000005</v>
      </c>
      <c r="N2359">
        <f t="shared" si="322"/>
        <v>1.5189312500000005</v>
      </c>
      <c r="O2359">
        <v>0.68667344862664803</v>
      </c>
      <c r="P2359">
        <f t="shared" si="323"/>
        <v>0.68667344862664803</v>
      </c>
      <c r="Q2359">
        <f t="shared" si="321"/>
        <v>0.68667344862664803</v>
      </c>
      <c r="R2359">
        <f>MAX(I2331:I2360)</f>
        <v>138.0344457672353</v>
      </c>
      <c r="S2359">
        <f>MIN(I2331:I2360)</f>
        <v>133.20550645459022</v>
      </c>
      <c r="T2359">
        <f>IF(J2359&gt;K2359, 1, IF(J2359&lt;K2359, -1, 0))</f>
        <v>1</v>
      </c>
      <c r="U2359">
        <f t="shared" si="319"/>
        <v>1</v>
      </c>
      <c r="V2359">
        <f>G2359*U2360</f>
        <v>0.248581808910703</v>
      </c>
    </row>
    <row r="2360" spans="1:22" x14ac:dyDescent="0.15">
      <c r="A2360">
        <v>20080711</v>
      </c>
      <c r="B2360">
        <v>1.5779000000000001</v>
      </c>
      <c r="C2360">
        <v>1.5878000000000001</v>
      </c>
      <c r="D2360">
        <v>1.5779000000000001</v>
      </c>
      <c r="E2360">
        <v>1.5835999999999999</v>
      </c>
      <c r="F2360">
        <v>1.0800000000000001E-2</v>
      </c>
      <c r="G2360">
        <v>0.68667344862664803</v>
      </c>
      <c r="H2360">
        <v>0</v>
      </c>
      <c r="I2360">
        <f t="shared" si="316"/>
        <v>138.0344457672353</v>
      </c>
      <c r="J2360">
        <f t="shared" si="317"/>
        <v>1.5698599999999998</v>
      </c>
      <c r="K2360">
        <f t="shared" si="320"/>
        <v>1.5560333333333332</v>
      </c>
      <c r="L2360">
        <f t="shared" si="318"/>
        <v>1.5598987500000006</v>
      </c>
      <c r="M2360">
        <f t="shared" si="324"/>
        <v>1.5514220000000003</v>
      </c>
      <c r="N2360">
        <f t="shared" si="322"/>
        <v>1.5195900000000004</v>
      </c>
      <c r="O2360">
        <v>0.17049760040415199</v>
      </c>
      <c r="P2360">
        <f t="shared" si="323"/>
        <v>0.17049760040415199</v>
      </c>
      <c r="Q2360">
        <f t="shared" si="321"/>
        <v>0.17049760040415199</v>
      </c>
      <c r="R2360">
        <f>MAX(I2332:I2361)</f>
        <v>138.2697911849996</v>
      </c>
      <c r="S2360">
        <f>MIN(I2332:I2361)</f>
        <v>133.20550645459022</v>
      </c>
      <c r="T2360">
        <f>IF(J2360&gt;K2360, 1, IF(J2360&lt;K2360, -1, 0))</f>
        <v>1</v>
      </c>
      <c r="U2360">
        <f t="shared" si="319"/>
        <v>1</v>
      </c>
      <c r="V2360">
        <f>G2360*U2361</f>
        <v>0.68667344862664803</v>
      </c>
    </row>
    <row r="2361" spans="1:22" x14ac:dyDescent="0.15">
      <c r="A2361">
        <v>20080714</v>
      </c>
      <c r="B2361">
        <v>1.5797000000000001</v>
      </c>
      <c r="C2361">
        <v>1.5880000000000001</v>
      </c>
      <c r="D2361">
        <v>1.5795999999999999</v>
      </c>
      <c r="E2361">
        <v>1.5863</v>
      </c>
      <c r="F2361">
        <v>2.7000000000000001E-3</v>
      </c>
      <c r="G2361">
        <v>0.17049760040415199</v>
      </c>
      <c r="H2361">
        <v>0</v>
      </c>
      <c r="I2361">
        <f t="shared" si="316"/>
        <v>138.2697911849996</v>
      </c>
      <c r="J2361">
        <f t="shared" si="317"/>
        <v>1.5712600000000001</v>
      </c>
      <c r="K2361">
        <f t="shared" si="320"/>
        <v>1.5571633333333332</v>
      </c>
      <c r="L2361">
        <f t="shared" si="318"/>
        <v>1.5601475000000005</v>
      </c>
      <c r="M2361">
        <f t="shared" si="324"/>
        <v>1.5525360000000004</v>
      </c>
      <c r="N2361">
        <f t="shared" si="322"/>
        <v>1.5202243750000004</v>
      </c>
      <c r="O2361">
        <v>-0.252159112399925</v>
      </c>
      <c r="P2361">
        <f t="shared" si="323"/>
        <v>-0.252159112399925</v>
      </c>
      <c r="Q2361">
        <f t="shared" si="321"/>
        <v>-0.252159112399925</v>
      </c>
      <c r="R2361">
        <f>MAX(I2333:I2362)</f>
        <v>138.2697911849996</v>
      </c>
      <c r="S2361">
        <f>MIN(I2333:I2362)</f>
        <v>133.20550645459022</v>
      </c>
      <c r="T2361">
        <f>IF(J2361&gt;K2361, 1, IF(J2361&lt;K2361, -1, 0))</f>
        <v>1</v>
      </c>
      <c r="U2361">
        <f t="shared" si="319"/>
        <v>1</v>
      </c>
      <c r="V2361">
        <f>G2361*U2362</f>
        <v>0.17049760040415199</v>
      </c>
    </row>
    <row r="2362" spans="1:22" x14ac:dyDescent="0.15">
      <c r="A2362">
        <v>20080715</v>
      </c>
      <c r="B2362">
        <v>1.5934999999999999</v>
      </c>
      <c r="C2362">
        <v>1.5954999999999999</v>
      </c>
      <c r="D2362">
        <v>1.5822000000000001</v>
      </c>
      <c r="E2362">
        <v>1.5823</v>
      </c>
      <c r="F2362">
        <v>-4.0000000000000001E-3</v>
      </c>
      <c r="G2362">
        <v>-0.252159112399925</v>
      </c>
      <c r="H2362">
        <v>0</v>
      </c>
      <c r="I2362">
        <f t="shared" si="316"/>
        <v>137.92113130683026</v>
      </c>
      <c r="J2362">
        <f t="shared" si="317"/>
        <v>1.57277</v>
      </c>
      <c r="K2362">
        <f t="shared" si="320"/>
        <v>1.5582199999999999</v>
      </c>
      <c r="L2362">
        <f t="shared" si="318"/>
        <v>1.5605462500000002</v>
      </c>
      <c r="M2362">
        <f t="shared" si="324"/>
        <v>1.5536920000000001</v>
      </c>
      <c r="N2362">
        <f t="shared" si="322"/>
        <v>1.5208581250000004</v>
      </c>
      <c r="O2362">
        <v>-0.404474499146809</v>
      </c>
      <c r="P2362">
        <f t="shared" si="323"/>
        <v>-0.404474499146809</v>
      </c>
      <c r="Q2362">
        <f t="shared" si="321"/>
        <v>-0.404474499146809</v>
      </c>
      <c r="R2362">
        <f>MAX(I2334:I2363)</f>
        <v>138.2697911849996</v>
      </c>
      <c r="S2362">
        <f>MIN(I2334:I2363)</f>
        <v>133.20550645459022</v>
      </c>
      <c r="T2362">
        <f>IF(J2362&gt;K2362, 1, IF(J2362&lt;K2362, -1, 0))</f>
        <v>1</v>
      </c>
      <c r="U2362">
        <f t="shared" si="319"/>
        <v>1</v>
      </c>
      <c r="V2362">
        <f>G2362*U2363</f>
        <v>0.252159112399925</v>
      </c>
    </row>
    <row r="2363" spans="1:22" x14ac:dyDescent="0.15">
      <c r="A2363">
        <v>20080716</v>
      </c>
      <c r="B2363">
        <v>1.5847</v>
      </c>
      <c r="C2363">
        <v>1.5852999999999999</v>
      </c>
      <c r="D2363">
        <v>1.5759000000000001</v>
      </c>
      <c r="E2363">
        <v>1.5759000000000001</v>
      </c>
      <c r="F2363">
        <v>-6.4000000000000003E-3</v>
      </c>
      <c r="G2363">
        <v>-0.404474499146809</v>
      </c>
      <c r="H2363">
        <v>0</v>
      </c>
      <c r="I2363">
        <f t="shared" si="316"/>
        <v>137.36327550175935</v>
      </c>
      <c r="J2363">
        <f t="shared" si="317"/>
        <v>1.5741000000000001</v>
      </c>
      <c r="K2363">
        <f t="shared" si="320"/>
        <v>1.5591900000000001</v>
      </c>
      <c r="L2363">
        <f t="shared" si="318"/>
        <v>1.5611237500000001</v>
      </c>
      <c r="M2363">
        <f t="shared" si="324"/>
        <v>1.5547060000000001</v>
      </c>
      <c r="N2363">
        <f t="shared" si="322"/>
        <v>1.5214737500000006</v>
      </c>
      <c r="O2363">
        <v>6.9801383336498393E-2</v>
      </c>
      <c r="P2363">
        <f t="shared" si="323"/>
        <v>6.9801383336498393E-2</v>
      </c>
      <c r="Q2363">
        <f t="shared" si="321"/>
        <v>6.9801383336498393E-2</v>
      </c>
      <c r="R2363">
        <f>MAX(I2335:I2364)</f>
        <v>138.2697911849996</v>
      </c>
      <c r="S2363">
        <f>MIN(I2335:I2364)</f>
        <v>133.20550645459022</v>
      </c>
      <c r="T2363">
        <f>IF(J2363&gt;K2363, 1, IF(J2363&lt;K2363, -1, 0))</f>
        <v>1</v>
      </c>
      <c r="U2363">
        <f t="shared" si="319"/>
        <v>-1</v>
      </c>
      <c r="V2363">
        <f>G2363*U2364</f>
        <v>0.404474499146809</v>
      </c>
    </row>
    <row r="2364" spans="1:22" x14ac:dyDescent="0.15">
      <c r="A2364">
        <v>20080717</v>
      </c>
      <c r="B2364">
        <v>1.5812999999999999</v>
      </c>
      <c r="C2364">
        <v>1.5841000000000001</v>
      </c>
      <c r="D2364">
        <v>1.5740000000000001</v>
      </c>
      <c r="E2364">
        <v>1.577</v>
      </c>
      <c r="F2364">
        <v>1.1000000000000001E-3</v>
      </c>
      <c r="G2364">
        <v>6.9801383336498393E-2</v>
      </c>
      <c r="H2364">
        <v>0</v>
      </c>
      <c r="I2364">
        <f t="shared" si="316"/>
        <v>137.45915696825591</v>
      </c>
      <c r="J2364">
        <f t="shared" si="317"/>
        <v>1.5743900000000002</v>
      </c>
      <c r="K2364">
        <f t="shared" si="320"/>
        <v>1.5601966666666667</v>
      </c>
      <c r="L2364">
        <f t="shared" si="318"/>
        <v>1.5616337500000004</v>
      </c>
      <c r="M2364">
        <f t="shared" si="324"/>
        <v>1.5556479999999999</v>
      </c>
      <c r="N2364">
        <f t="shared" si="322"/>
        <v>1.5220281250000003</v>
      </c>
      <c r="O2364">
        <v>0.16487000634115001</v>
      </c>
      <c r="P2364">
        <f t="shared" si="323"/>
        <v>0.16487000634115001</v>
      </c>
      <c r="Q2364">
        <f t="shared" si="321"/>
        <v>0.16487000634115001</v>
      </c>
      <c r="R2364">
        <f>MAX(I2336:I2365)</f>
        <v>138.2697911849996</v>
      </c>
      <c r="S2364">
        <f>MIN(I2336:I2365)</f>
        <v>133.20550645459022</v>
      </c>
      <c r="T2364">
        <f>IF(J2364&gt;K2364, 1, IF(J2364&lt;K2364, -1, 0))</f>
        <v>1</v>
      </c>
      <c r="U2364">
        <f t="shared" si="319"/>
        <v>-1</v>
      </c>
      <c r="V2364">
        <f>G2364*U2365</f>
        <v>-6.9801383336498393E-2</v>
      </c>
    </row>
    <row r="2365" spans="1:22" x14ac:dyDescent="0.15">
      <c r="A2365">
        <v>20080718</v>
      </c>
      <c r="B2365">
        <v>1.5766</v>
      </c>
      <c r="C2365">
        <v>1.5811999999999999</v>
      </c>
      <c r="D2365">
        <v>1.5766</v>
      </c>
      <c r="E2365">
        <v>1.5795999999999999</v>
      </c>
      <c r="F2365">
        <v>2.5999999999999999E-3</v>
      </c>
      <c r="G2365">
        <v>0.16487000634115001</v>
      </c>
      <c r="H2365">
        <v>0</v>
      </c>
      <c r="I2365">
        <f t="shared" si="316"/>
        <v>137.68578588906598</v>
      </c>
      <c r="J2365">
        <f t="shared" si="317"/>
        <v>1.5738100000000002</v>
      </c>
      <c r="K2365">
        <f t="shared" si="320"/>
        <v>1.5613199999999998</v>
      </c>
      <c r="L2365">
        <f t="shared" si="318"/>
        <v>1.5619337500000001</v>
      </c>
      <c r="M2365">
        <f t="shared" si="324"/>
        <v>1.556603</v>
      </c>
      <c r="N2365">
        <f t="shared" si="322"/>
        <v>1.5226018750000003</v>
      </c>
      <c r="O2365">
        <v>0.32286654849329599</v>
      </c>
      <c r="P2365">
        <f t="shared" si="323"/>
        <v>0.32286654849329599</v>
      </c>
      <c r="Q2365">
        <f t="shared" si="321"/>
        <v>0.32286654849329599</v>
      </c>
      <c r="R2365">
        <f>MAX(I2337:I2366)</f>
        <v>138.2697911849996</v>
      </c>
      <c r="S2365">
        <f>MIN(I2337:I2366)</f>
        <v>133.20550645459022</v>
      </c>
      <c r="T2365">
        <f>IF(J2365&gt;K2365, 1, IF(J2365&lt;K2365, -1, 0))</f>
        <v>1</v>
      </c>
      <c r="U2365">
        <f t="shared" si="319"/>
        <v>-1</v>
      </c>
      <c r="V2365">
        <f>G2365*U2366</f>
        <v>-0.16487000634115001</v>
      </c>
    </row>
    <row r="2366" spans="1:22" x14ac:dyDescent="0.15">
      <c r="A2366">
        <v>20080721</v>
      </c>
      <c r="B2366">
        <v>1.5812999999999999</v>
      </c>
      <c r="C2366">
        <v>1.5847</v>
      </c>
      <c r="D2366">
        <v>1.5798000000000001</v>
      </c>
      <c r="E2366">
        <v>1.5847</v>
      </c>
      <c r="F2366">
        <v>5.1000000000000004E-3</v>
      </c>
      <c r="G2366">
        <v>0.32286654849329599</v>
      </c>
      <c r="H2366">
        <v>0</v>
      </c>
      <c r="I2366">
        <f t="shared" si="316"/>
        <v>138.13032723373189</v>
      </c>
      <c r="J2366">
        <f t="shared" si="317"/>
        <v>1.57538</v>
      </c>
      <c r="K2366">
        <f t="shared" si="320"/>
        <v>1.5620299999999998</v>
      </c>
      <c r="L2366">
        <f t="shared" si="318"/>
        <v>1.5619862499999999</v>
      </c>
      <c r="M2366">
        <f t="shared" si="324"/>
        <v>1.5574379999999999</v>
      </c>
      <c r="N2366">
        <f t="shared" si="322"/>
        <v>1.5231843750000003</v>
      </c>
      <c r="O2366">
        <v>-0.67520666372183602</v>
      </c>
      <c r="P2366">
        <f t="shared" si="323"/>
        <v>-0.67520666372183602</v>
      </c>
      <c r="Q2366">
        <f t="shared" si="321"/>
        <v>-0.67520666372183602</v>
      </c>
      <c r="R2366">
        <f>MAX(I2338:I2367)</f>
        <v>138.2697911849996</v>
      </c>
      <c r="S2366">
        <f>MIN(I2338:I2367)</f>
        <v>133.20550645459022</v>
      </c>
      <c r="T2366">
        <f>IF(J2366&gt;K2366, 1, IF(J2366&lt;K2366, -1, 0))</f>
        <v>1</v>
      </c>
      <c r="U2366">
        <f t="shared" si="319"/>
        <v>-1</v>
      </c>
      <c r="V2366">
        <f>G2366*U2367</f>
        <v>-0.32286654849329599</v>
      </c>
    </row>
    <row r="2367" spans="1:22" x14ac:dyDescent="0.15">
      <c r="A2367">
        <v>20080722</v>
      </c>
      <c r="B2367">
        <v>1.5867</v>
      </c>
      <c r="C2367">
        <v>1.5867</v>
      </c>
      <c r="D2367">
        <v>1.5716000000000001</v>
      </c>
      <c r="E2367">
        <v>1.5740000000000001</v>
      </c>
      <c r="F2367">
        <v>-1.0699999999999999E-2</v>
      </c>
      <c r="G2367">
        <v>-0.67520666372183602</v>
      </c>
      <c r="H2367">
        <v>0</v>
      </c>
      <c r="I2367">
        <f t="shared" si="316"/>
        <v>137.19766205962895</v>
      </c>
      <c r="J2367">
        <f t="shared" si="317"/>
        <v>1.5771200000000001</v>
      </c>
      <c r="K2367">
        <f t="shared" si="320"/>
        <v>1.5623233333333328</v>
      </c>
      <c r="L2367">
        <f t="shared" si="318"/>
        <v>1.5621450000000001</v>
      </c>
      <c r="M2367">
        <f t="shared" si="324"/>
        <v>1.5581739999999999</v>
      </c>
      <c r="N2367">
        <f t="shared" si="322"/>
        <v>1.5238650000000002</v>
      </c>
      <c r="O2367">
        <v>-0.67979669631512996</v>
      </c>
      <c r="P2367">
        <f t="shared" si="323"/>
        <v>-0.67979669631512996</v>
      </c>
      <c r="Q2367">
        <f t="shared" si="321"/>
        <v>-0.67979669631512996</v>
      </c>
      <c r="R2367">
        <f>MAX(I2339:I2368)</f>
        <v>138.2697911849996</v>
      </c>
      <c r="S2367">
        <f>MIN(I2339:I2368)</f>
        <v>133.20550645459022</v>
      </c>
      <c r="T2367">
        <f>IF(J2367&gt;K2367, 1, IF(J2367&lt;K2367, -1, 0))</f>
        <v>1</v>
      </c>
      <c r="U2367">
        <f t="shared" si="319"/>
        <v>-1</v>
      </c>
      <c r="V2367">
        <f>G2367*U2368</f>
        <v>0.67520666372183602</v>
      </c>
    </row>
    <row r="2368" spans="1:22" x14ac:dyDescent="0.15">
      <c r="A2368">
        <v>20080723</v>
      </c>
      <c r="B2368">
        <v>1.5688</v>
      </c>
      <c r="C2368">
        <v>1.5708</v>
      </c>
      <c r="D2368">
        <v>1.5629999999999999</v>
      </c>
      <c r="E2368">
        <v>1.5632999999999999</v>
      </c>
      <c r="F2368">
        <v>-1.0699999999999999E-2</v>
      </c>
      <c r="G2368">
        <v>-0.67979669631512996</v>
      </c>
      <c r="H2368">
        <v>0</v>
      </c>
      <c r="I2368">
        <f t="shared" si="316"/>
        <v>136.26499688552602</v>
      </c>
      <c r="J2368">
        <f t="shared" si="317"/>
        <v>1.5785100000000001</v>
      </c>
      <c r="K2368">
        <f t="shared" si="320"/>
        <v>1.5626366666666662</v>
      </c>
      <c r="L2368">
        <f t="shared" si="318"/>
        <v>1.5621912500000001</v>
      </c>
      <c r="M2368">
        <f t="shared" si="324"/>
        <v>1.5587059999999999</v>
      </c>
      <c r="N2368">
        <f t="shared" si="322"/>
        <v>1.5245506250000003</v>
      </c>
      <c r="O2368">
        <v>-0.10874432290666</v>
      </c>
      <c r="P2368">
        <f t="shared" si="323"/>
        <v>-0.10874432290666</v>
      </c>
      <c r="Q2368">
        <f t="shared" si="321"/>
        <v>-0.10874432290666</v>
      </c>
      <c r="R2368">
        <f>MAX(I2340:I2369)</f>
        <v>138.2697911849996</v>
      </c>
      <c r="S2368">
        <f>MIN(I2340:I2369)</f>
        <v>133.20550645459022</v>
      </c>
      <c r="T2368">
        <f>IF(J2368&gt;K2368, 1, IF(J2368&lt;K2368, -1, 0))</f>
        <v>1</v>
      </c>
      <c r="U2368">
        <f t="shared" si="319"/>
        <v>-1</v>
      </c>
      <c r="V2368">
        <f>G2368*U2369</f>
        <v>0.67979669631512996</v>
      </c>
    </row>
    <row r="2369" spans="1:22" x14ac:dyDescent="0.15">
      <c r="A2369">
        <v>20080724</v>
      </c>
      <c r="B2369">
        <v>1.5632999999999999</v>
      </c>
      <c r="C2369">
        <v>1.5664</v>
      </c>
      <c r="D2369">
        <v>1.5605</v>
      </c>
      <c r="E2369">
        <v>1.5616000000000001</v>
      </c>
      <c r="F2369">
        <v>-1.6999999999999999E-3</v>
      </c>
      <c r="G2369">
        <v>-0.10874432290666</v>
      </c>
      <c r="H2369">
        <v>0</v>
      </c>
      <c r="I2369">
        <f t="shared" si="316"/>
        <v>136.11681643730407</v>
      </c>
      <c r="J2369">
        <f t="shared" si="317"/>
        <v>1.5779499999999997</v>
      </c>
      <c r="K2369">
        <f t="shared" si="320"/>
        <v>1.5635099999999997</v>
      </c>
      <c r="L2369">
        <f t="shared" si="318"/>
        <v>1.56207125</v>
      </c>
      <c r="M2369">
        <f t="shared" si="324"/>
        <v>1.5591539999999997</v>
      </c>
      <c r="N2369">
        <f t="shared" si="322"/>
        <v>1.5251487500000003</v>
      </c>
      <c r="O2369">
        <v>0.23693647540982399</v>
      </c>
      <c r="P2369">
        <f t="shared" si="323"/>
        <v>0.23693647540982399</v>
      </c>
      <c r="Q2369">
        <f t="shared" si="321"/>
        <v>0.23693647540982399</v>
      </c>
      <c r="R2369">
        <f>MAX(I2341:I2370)</f>
        <v>138.2697911849996</v>
      </c>
      <c r="S2369">
        <f>MIN(I2341:I2370)</f>
        <v>133.20550645459022</v>
      </c>
      <c r="T2369">
        <f>IF(J2369&gt;K2369, 1, IF(J2369&lt;K2369, -1, 0))</f>
        <v>1</v>
      </c>
      <c r="U2369">
        <f t="shared" si="319"/>
        <v>-1</v>
      </c>
      <c r="V2369">
        <f>G2369*U2370</f>
        <v>0.10874432290666</v>
      </c>
    </row>
    <row r="2370" spans="1:22" x14ac:dyDescent="0.15">
      <c r="A2370">
        <v>20080725</v>
      </c>
      <c r="B2370">
        <v>1.5683</v>
      </c>
      <c r="C2370">
        <v>1.5683</v>
      </c>
      <c r="D2370">
        <v>1.5628</v>
      </c>
      <c r="E2370">
        <v>1.5652999999999999</v>
      </c>
      <c r="F2370">
        <v>3.7000000000000002E-3</v>
      </c>
      <c r="G2370">
        <v>0.23693647540982399</v>
      </c>
      <c r="H2370">
        <v>0</v>
      </c>
      <c r="I2370">
        <f t="shared" si="316"/>
        <v>136.43932682461067</v>
      </c>
      <c r="J2370">
        <f t="shared" si="317"/>
        <v>1.57683</v>
      </c>
      <c r="K2370">
        <f t="shared" si="320"/>
        <v>1.5639199999999995</v>
      </c>
      <c r="L2370">
        <f t="shared" si="318"/>
        <v>1.5621562499999999</v>
      </c>
      <c r="M2370">
        <f t="shared" si="324"/>
        <v>1.5595819999999998</v>
      </c>
      <c r="N2370">
        <f t="shared" si="322"/>
        <v>1.5256775000000005</v>
      </c>
      <c r="O2370">
        <v>0.38970165463489398</v>
      </c>
      <c r="P2370">
        <f t="shared" si="323"/>
        <v>0.38970165463489398</v>
      </c>
      <c r="Q2370">
        <f t="shared" si="321"/>
        <v>0.38970165463489398</v>
      </c>
      <c r="R2370">
        <f>MAX(I2342:I2371)</f>
        <v>138.2697911849996</v>
      </c>
      <c r="S2370">
        <f>MIN(I2342:I2371)</f>
        <v>134.39095004036591</v>
      </c>
      <c r="T2370">
        <f>IF(J2370&gt;K2370, 1, IF(J2370&lt;K2370, -1, 0))</f>
        <v>1</v>
      </c>
      <c r="U2370">
        <f t="shared" si="319"/>
        <v>-1</v>
      </c>
      <c r="V2370">
        <f>G2370*U2371</f>
        <v>-0.23693647540982399</v>
      </c>
    </row>
    <row r="2371" spans="1:22" x14ac:dyDescent="0.15">
      <c r="A2371">
        <v>20080728</v>
      </c>
      <c r="B2371">
        <v>1.5703</v>
      </c>
      <c r="C2371">
        <v>1.5725</v>
      </c>
      <c r="D2371">
        <v>1.5692999999999999</v>
      </c>
      <c r="E2371">
        <v>1.5713999999999999</v>
      </c>
      <c r="F2371">
        <v>6.1000000000000004E-3</v>
      </c>
      <c r="G2371">
        <v>0.38970165463489398</v>
      </c>
      <c r="H2371">
        <v>0</v>
      </c>
      <c r="I2371">
        <f t="shared" si="316"/>
        <v>136.97103313881891</v>
      </c>
      <c r="J2371">
        <f t="shared" si="317"/>
        <v>1.5750000000000002</v>
      </c>
      <c r="K2371">
        <f t="shared" si="320"/>
        <v>1.5649266666666661</v>
      </c>
      <c r="L2371">
        <f t="shared" si="318"/>
        <v>1.5622099999999999</v>
      </c>
      <c r="M2371">
        <f t="shared" si="324"/>
        <v>1.560033</v>
      </c>
      <c r="N2371">
        <f t="shared" si="322"/>
        <v>1.5263231250000004</v>
      </c>
      <c r="O2371">
        <v>-1.06274659539264</v>
      </c>
      <c r="P2371">
        <f t="shared" si="323"/>
        <v>-1.06274659539264</v>
      </c>
      <c r="Q2371">
        <f t="shared" si="321"/>
        <v>-1.06274659539264</v>
      </c>
      <c r="R2371">
        <f>MAX(I2343:I2372)</f>
        <v>138.2697911849996</v>
      </c>
      <c r="S2371">
        <f>MIN(I2343:I2372)</f>
        <v>134.469398512954</v>
      </c>
      <c r="T2371">
        <f>IF(J2371&gt;K2371, 1, IF(J2371&lt;K2371, -1, 0))</f>
        <v>1</v>
      </c>
      <c r="U2371">
        <f t="shared" si="319"/>
        <v>-1</v>
      </c>
      <c r="V2371">
        <f>G2371*U2372</f>
        <v>-0.38970165463489398</v>
      </c>
    </row>
    <row r="2372" spans="1:22" x14ac:dyDescent="0.15">
      <c r="A2372">
        <v>20080729</v>
      </c>
      <c r="B2372">
        <v>1.5660000000000001</v>
      </c>
      <c r="C2372">
        <v>1.5660000000000001</v>
      </c>
      <c r="D2372">
        <v>1.5535000000000001</v>
      </c>
      <c r="E2372">
        <v>1.5547</v>
      </c>
      <c r="F2372">
        <v>-1.67E-2</v>
      </c>
      <c r="G2372">
        <v>-1.06274659539264</v>
      </c>
      <c r="H2372">
        <v>0</v>
      </c>
      <c r="I2372">
        <f t="shared" ref="I2372:I2435" si="325">I2371*(1+G2372/100)</f>
        <v>135.515378147462</v>
      </c>
      <c r="J2372">
        <f t="shared" si="317"/>
        <v>1.5735100000000002</v>
      </c>
      <c r="K2372">
        <f t="shared" si="320"/>
        <v>1.5663666666666662</v>
      </c>
      <c r="L2372">
        <f t="shared" si="318"/>
        <v>1.5623175</v>
      </c>
      <c r="M2372">
        <f t="shared" si="324"/>
        <v>1.5604880000000001</v>
      </c>
      <c r="N2372">
        <f t="shared" si="322"/>
        <v>1.5269962500000003</v>
      </c>
      <c r="O2372">
        <v>-9.0049527239986396E-2</v>
      </c>
      <c r="P2372">
        <f t="shared" si="323"/>
        <v>-9.0049527239986396E-2</v>
      </c>
      <c r="Q2372">
        <f t="shared" si="321"/>
        <v>-9.0049527239986396E-2</v>
      </c>
      <c r="R2372">
        <f>MAX(I2344:I2373)</f>
        <v>138.2697911849996</v>
      </c>
      <c r="S2372">
        <f>MIN(I2344:I2373)</f>
        <v>134.469398512954</v>
      </c>
      <c r="T2372">
        <f>IF(J2372&gt;K2372, 1, IF(J2372&lt;K2372, -1, 0))</f>
        <v>1</v>
      </c>
      <c r="U2372">
        <f t="shared" si="319"/>
        <v>-1</v>
      </c>
      <c r="V2372">
        <f>G2372*U2373</f>
        <v>1.06274659539264</v>
      </c>
    </row>
    <row r="2373" spans="1:22" x14ac:dyDescent="0.15">
      <c r="A2373">
        <v>20080730</v>
      </c>
      <c r="B2373">
        <v>1.5523</v>
      </c>
      <c r="C2373">
        <v>1.5563</v>
      </c>
      <c r="D2373">
        <v>1.5486</v>
      </c>
      <c r="E2373">
        <v>1.5532999999999999</v>
      </c>
      <c r="F2373">
        <v>-1.4E-3</v>
      </c>
      <c r="G2373">
        <v>-9.0049527239986396E-2</v>
      </c>
      <c r="H2373">
        <v>0</v>
      </c>
      <c r="I2373">
        <f t="shared" si="325"/>
        <v>135.39334719010273</v>
      </c>
      <c r="J2373">
        <f t="shared" si="317"/>
        <v>1.5707500000000001</v>
      </c>
      <c r="K2373">
        <f t="shared" si="320"/>
        <v>1.5667966666666659</v>
      </c>
      <c r="L2373">
        <f t="shared" si="318"/>
        <v>1.5621612499999999</v>
      </c>
      <c r="M2373">
        <f t="shared" si="324"/>
        <v>1.5606739999999999</v>
      </c>
      <c r="N2373">
        <f t="shared" si="322"/>
        <v>1.5275525000000003</v>
      </c>
      <c r="O2373">
        <v>0.15450975342819701</v>
      </c>
      <c r="P2373">
        <f t="shared" si="323"/>
        <v>0.15450975342819701</v>
      </c>
      <c r="Q2373">
        <f t="shared" si="321"/>
        <v>0.15450975342819701</v>
      </c>
      <c r="R2373">
        <f>MAX(I2345:I2374)</f>
        <v>138.2697911849996</v>
      </c>
      <c r="S2373">
        <f>MIN(I2345:I2374)</f>
        <v>134.469398512954</v>
      </c>
      <c r="T2373">
        <f>IF(J2373&gt;K2373, 1, IF(J2373&lt;K2373, -1, 0))</f>
        <v>1</v>
      </c>
      <c r="U2373">
        <f t="shared" si="319"/>
        <v>-1</v>
      </c>
      <c r="V2373">
        <f>G2373*U2374</f>
        <v>9.0049527239986396E-2</v>
      </c>
    </row>
    <row r="2374" spans="1:22" x14ac:dyDescent="0.15">
      <c r="A2374">
        <v>20080731</v>
      </c>
      <c r="B2374">
        <v>1.5578000000000001</v>
      </c>
      <c r="C2374">
        <v>1.5648</v>
      </c>
      <c r="D2374">
        <v>1.5556000000000001</v>
      </c>
      <c r="E2374">
        <v>1.5557000000000001</v>
      </c>
      <c r="F2374">
        <v>2.3999999999999998E-3</v>
      </c>
      <c r="G2374">
        <v>0.15450975342819701</v>
      </c>
      <c r="H2374">
        <v>0</v>
      </c>
      <c r="I2374">
        <f t="shared" si="325"/>
        <v>135.60254311700433</v>
      </c>
      <c r="J2374">
        <f t="shared" si="317"/>
        <v>1.5684900000000002</v>
      </c>
      <c r="K2374">
        <f t="shared" si="320"/>
        <v>1.5670899999999996</v>
      </c>
      <c r="L2374">
        <f t="shared" si="318"/>
        <v>1.56200125</v>
      </c>
      <c r="M2374">
        <f t="shared" si="324"/>
        <v>1.5608610000000001</v>
      </c>
      <c r="N2374">
        <f t="shared" si="322"/>
        <v>1.5280643750000005</v>
      </c>
      <c r="O2374">
        <v>-0.28925885453494699</v>
      </c>
      <c r="P2374">
        <f t="shared" si="323"/>
        <v>-0.28925885453494699</v>
      </c>
      <c r="Q2374">
        <f t="shared" si="321"/>
        <v>-0.28925885453494699</v>
      </c>
      <c r="R2374">
        <f>MAX(I2346:I2375)</f>
        <v>138.2697911849996</v>
      </c>
      <c r="S2374">
        <f>MIN(I2346:I2375)</f>
        <v>134.71346042767254</v>
      </c>
      <c r="T2374">
        <f>IF(J2374&gt;K2374, 1, IF(J2374&lt;K2374, -1, 0))</f>
        <v>1</v>
      </c>
      <c r="U2374">
        <f t="shared" si="319"/>
        <v>-1</v>
      </c>
      <c r="V2374">
        <f>G2374*U2375</f>
        <v>-0.15450975342819701</v>
      </c>
    </row>
    <row r="2375" spans="1:22" x14ac:dyDescent="0.15">
      <c r="A2375">
        <v>20080801</v>
      </c>
      <c r="B2375">
        <v>1.5548</v>
      </c>
      <c r="C2375">
        <v>1.5550999999999999</v>
      </c>
      <c r="D2375">
        <v>1.5498000000000001</v>
      </c>
      <c r="E2375">
        <v>1.5511999999999999</v>
      </c>
      <c r="F2375">
        <v>-4.4999999999999997E-3</v>
      </c>
      <c r="G2375">
        <v>-0.28925885453494699</v>
      </c>
      <c r="H2375">
        <v>0</v>
      </c>
      <c r="I2375">
        <f t="shared" si="325"/>
        <v>135.21030075406384</v>
      </c>
      <c r="J2375">
        <f t="shared" si="317"/>
        <v>1.56636</v>
      </c>
      <c r="K2375">
        <f t="shared" si="320"/>
        <v>1.5674199999999996</v>
      </c>
      <c r="L2375">
        <f t="shared" si="318"/>
        <v>1.5618562499999999</v>
      </c>
      <c r="M2375">
        <f t="shared" si="324"/>
        <v>1.5610710000000001</v>
      </c>
      <c r="N2375">
        <f t="shared" si="322"/>
        <v>1.5286093750000005</v>
      </c>
      <c r="O2375">
        <v>-0.270758122743681</v>
      </c>
      <c r="P2375">
        <f t="shared" si="323"/>
        <v>0.270758122743681</v>
      </c>
      <c r="Q2375">
        <f t="shared" si="321"/>
        <v>0.270758122743681</v>
      </c>
      <c r="R2375">
        <f>MAX(I2347:I2376)</f>
        <v>138.2697911849996</v>
      </c>
      <c r="S2375">
        <f>MIN(I2347:I2376)</f>
        <v>134.71346042767254</v>
      </c>
      <c r="T2375">
        <f>IF(J2375&gt;K2375, 1, IF(J2375&lt;K2375, -1, 0))</f>
        <v>-1</v>
      </c>
      <c r="U2375">
        <f t="shared" si="319"/>
        <v>-1</v>
      </c>
      <c r="V2375">
        <f>G2375*U2376</f>
        <v>0.28925885453494699</v>
      </c>
    </row>
    <row r="2376" spans="1:22" x14ac:dyDescent="0.15">
      <c r="A2376">
        <v>20080804</v>
      </c>
      <c r="B2376">
        <v>1.5530999999999999</v>
      </c>
      <c r="C2376">
        <v>1.5576000000000001</v>
      </c>
      <c r="D2376">
        <v>1.5526</v>
      </c>
      <c r="E2376">
        <v>1.5553999999999999</v>
      </c>
      <c r="F2376">
        <v>4.1999999999999997E-3</v>
      </c>
      <c r="G2376">
        <v>0.270758122743681</v>
      </c>
      <c r="H2376">
        <v>0</v>
      </c>
      <c r="I2376">
        <f t="shared" si="325"/>
        <v>135.57639362614162</v>
      </c>
      <c r="J2376">
        <f t="shared" si="317"/>
        <v>1.56352</v>
      </c>
      <c r="K2376">
        <f t="shared" si="320"/>
        <v>1.5677033333333332</v>
      </c>
      <c r="L2376">
        <f t="shared" si="318"/>
        <v>1.5615249999999998</v>
      </c>
      <c r="M2376">
        <f t="shared" si="324"/>
        <v>1.5613340000000002</v>
      </c>
      <c r="N2376">
        <f t="shared" si="322"/>
        <v>1.5291000000000003</v>
      </c>
      <c r="O2376">
        <v>0.73935965025072903</v>
      </c>
      <c r="P2376">
        <f t="shared" si="323"/>
        <v>-0.73935965025072903</v>
      </c>
      <c r="Q2376">
        <f t="shared" si="321"/>
        <v>-0.73935965025072903</v>
      </c>
      <c r="R2376">
        <f>MAX(I2348:I2377)</f>
        <v>138.2697911849996</v>
      </c>
      <c r="S2376">
        <f>MIN(I2348:I2377)</f>
        <v>134.57399647640483</v>
      </c>
      <c r="T2376">
        <f>IF(J2376&gt;K2376, 1, IF(J2376&lt;K2376, -1, 0))</f>
        <v>-1</v>
      </c>
      <c r="U2376">
        <f t="shared" si="319"/>
        <v>-1</v>
      </c>
      <c r="V2376">
        <f>G2376*U2377</f>
        <v>-0.270758122743681</v>
      </c>
    </row>
    <row r="2377" spans="1:22" x14ac:dyDescent="0.15">
      <c r="A2377">
        <v>20080805</v>
      </c>
      <c r="B2377">
        <v>1.5455000000000001</v>
      </c>
      <c r="C2377">
        <v>1.5459000000000001</v>
      </c>
      <c r="D2377">
        <v>1.5426</v>
      </c>
      <c r="E2377">
        <v>1.5439000000000001</v>
      </c>
      <c r="F2377">
        <v>-1.15E-2</v>
      </c>
      <c r="G2377">
        <v>-0.73935965025072903</v>
      </c>
      <c r="H2377">
        <v>0</v>
      </c>
      <c r="I2377">
        <f t="shared" si="325"/>
        <v>134.57399647640483</v>
      </c>
      <c r="J2377">
        <f t="shared" si="317"/>
        <v>1.5605899999999999</v>
      </c>
      <c r="K2377">
        <f t="shared" si="320"/>
        <v>1.5676933333333334</v>
      </c>
      <c r="L2377">
        <f t="shared" si="318"/>
        <v>1.5613462499999999</v>
      </c>
      <c r="M2377">
        <f t="shared" si="324"/>
        <v>1.5614330000000001</v>
      </c>
      <c r="N2377">
        <f t="shared" si="322"/>
        <v>1.5296768750000003</v>
      </c>
      <c r="O2377">
        <v>0.35624068916381002</v>
      </c>
      <c r="P2377">
        <f t="shared" si="323"/>
        <v>-0.35624068916381002</v>
      </c>
      <c r="Q2377">
        <f t="shared" si="321"/>
        <v>-0.35624068916381002</v>
      </c>
      <c r="R2377">
        <f>MAX(I2349:I2378)</f>
        <v>138.2697911849996</v>
      </c>
      <c r="S2377">
        <f>MIN(I2349:I2378)</f>
        <v>134.09458914392201</v>
      </c>
      <c r="T2377">
        <f>IF(J2377&gt;K2377, 1, IF(J2377&lt;K2377, -1, 0))</f>
        <v>-1</v>
      </c>
      <c r="U2377">
        <f t="shared" si="319"/>
        <v>-1</v>
      </c>
      <c r="V2377">
        <f>G2377*U2378</f>
        <v>0.73935965025072903</v>
      </c>
    </row>
    <row r="2378" spans="1:22" x14ac:dyDescent="0.15">
      <c r="A2378">
        <v>20080806</v>
      </c>
      <c r="B2378">
        <v>1.5446</v>
      </c>
      <c r="C2378">
        <v>1.5446</v>
      </c>
      <c r="D2378">
        <v>1.5367999999999999</v>
      </c>
      <c r="E2378">
        <v>1.5384</v>
      </c>
      <c r="F2378">
        <v>-5.4999999999999997E-3</v>
      </c>
      <c r="G2378">
        <v>-0.35624068916381002</v>
      </c>
      <c r="H2378">
        <v>0</v>
      </c>
      <c r="I2378">
        <f t="shared" si="325"/>
        <v>134.09458914392201</v>
      </c>
      <c r="J2378">
        <f t="shared" si="317"/>
        <v>1.5575800000000002</v>
      </c>
      <c r="K2378">
        <f t="shared" si="320"/>
        <v>1.5676400000000001</v>
      </c>
      <c r="L2378">
        <f t="shared" si="318"/>
        <v>1.5609124999999999</v>
      </c>
      <c r="M2378">
        <f t="shared" si="324"/>
        <v>1.5613560000000004</v>
      </c>
      <c r="N2378">
        <f t="shared" si="322"/>
        <v>1.5303043750000005</v>
      </c>
      <c r="O2378">
        <v>0.585023400936031</v>
      </c>
      <c r="P2378">
        <f t="shared" si="323"/>
        <v>-0.585023400936031</v>
      </c>
      <c r="Q2378">
        <f t="shared" si="321"/>
        <v>-0.585023400936031</v>
      </c>
      <c r="R2378">
        <f>MAX(I2350:I2379)</f>
        <v>138.2697911849996</v>
      </c>
      <c r="S2378">
        <f>MIN(I2350:I2379)</f>
        <v>133.31010441804102</v>
      </c>
      <c r="T2378">
        <f>IF(J2378&gt;K2378, 1, IF(J2378&lt;K2378, -1, 0))</f>
        <v>-1</v>
      </c>
      <c r="U2378">
        <f t="shared" si="319"/>
        <v>-1</v>
      </c>
      <c r="V2378">
        <f>G2378*U2379</f>
        <v>0.35624068916381002</v>
      </c>
    </row>
    <row r="2379" spans="1:22" x14ac:dyDescent="0.15">
      <c r="A2379">
        <v>20080807</v>
      </c>
      <c r="B2379">
        <v>1.5421</v>
      </c>
      <c r="C2379">
        <v>1.5441</v>
      </c>
      <c r="D2379">
        <v>1.5288999999999999</v>
      </c>
      <c r="E2379">
        <v>1.5294000000000001</v>
      </c>
      <c r="F2379">
        <v>-8.9999999999999993E-3</v>
      </c>
      <c r="G2379">
        <v>-0.585023400936031</v>
      </c>
      <c r="H2379">
        <v>0</v>
      </c>
      <c r="I2379">
        <f t="shared" si="325"/>
        <v>133.31010441804102</v>
      </c>
      <c r="J2379">
        <f t="shared" si="317"/>
        <v>1.5550900000000001</v>
      </c>
      <c r="K2379">
        <f t="shared" si="320"/>
        <v>1.5672166666666667</v>
      </c>
      <c r="L2379">
        <f t="shared" si="318"/>
        <v>1.5604424999999997</v>
      </c>
      <c r="M2379">
        <f t="shared" si="324"/>
        <v>1.5611500000000005</v>
      </c>
      <c r="N2379">
        <f t="shared" si="322"/>
        <v>1.5309150000000002</v>
      </c>
      <c r="O2379">
        <v>2.0400156924284101</v>
      </c>
      <c r="P2379">
        <f t="shared" si="323"/>
        <v>-2.0400156924284101</v>
      </c>
      <c r="Q2379">
        <f t="shared" si="321"/>
        <v>-2.0400156924284101</v>
      </c>
      <c r="R2379">
        <f>MAX(I2351:I2380)</f>
        <v>138.2697911849996</v>
      </c>
      <c r="S2379">
        <f>MIN(I2351:I2380)</f>
        <v>130.59055736832028</v>
      </c>
      <c r="T2379">
        <f>IF(J2379&gt;K2379, 1, IF(J2379&lt;K2379, -1, 0))</f>
        <v>-1</v>
      </c>
      <c r="U2379">
        <f t="shared" si="319"/>
        <v>-1</v>
      </c>
      <c r="V2379">
        <f>G2379*U2380</f>
        <v>-0.585023400936031</v>
      </c>
    </row>
    <row r="2380" spans="1:22" x14ac:dyDescent="0.15">
      <c r="A2380">
        <v>20080808</v>
      </c>
      <c r="B2380">
        <v>1.5053000000000001</v>
      </c>
      <c r="C2380">
        <v>1.5053000000000001</v>
      </c>
      <c r="D2380">
        <v>1.4982</v>
      </c>
      <c r="E2380">
        <v>1.4982</v>
      </c>
      <c r="F2380">
        <v>-3.1199999999999999E-2</v>
      </c>
      <c r="G2380">
        <v>-2.0400156924284101</v>
      </c>
      <c r="H2380">
        <v>0</v>
      </c>
      <c r="I2380">
        <f t="shared" si="325"/>
        <v>130.59055736832028</v>
      </c>
      <c r="J2380">
        <f t="shared" si="317"/>
        <v>1.5518700000000001</v>
      </c>
      <c r="K2380">
        <f t="shared" si="320"/>
        <v>1.5661866666666668</v>
      </c>
      <c r="L2380">
        <f t="shared" si="318"/>
        <v>1.5598799999999997</v>
      </c>
      <c r="M2380">
        <f t="shared" si="324"/>
        <v>1.5607890000000006</v>
      </c>
      <c r="N2380">
        <f t="shared" si="322"/>
        <v>1.5314612500000004</v>
      </c>
      <c r="O2380">
        <v>0.54064877853424098</v>
      </c>
      <c r="P2380">
        <f t="shared" si="323"/>
        <v>-0.54064877853424098</v>
      </c>
      <c r="Q2380">
        <f t="shared" si="321"/>
        <v>-0.54064877853424098</v>
      </c>
      <c r="R2380">
        <f>MAX(I2352:I2381)</f>
        <v>138.2697911849996</v>
      </c>
      <c r="S2380">
        <f>MIN(I2352:I2381)</f>
        <v>129.88452111502741</v>
      </c>
      <c r="T2380">
        <f>IF(J2380&gt;K2380, 1, IF(J2380&lt;K2380, -1, 0))</f>
        <v>-1</v>
      </c>
      <c r="U2380">
        <f t="shared" si="319"/>
        <v>1</v>
      </c>
      <c r="V2380">
        <f>G2380*U2381</f>
        <v>-2.0400156924284101</v>
      </c>
    </row>
    <row r="2381" spans="1:22" x14ac:dyDescent="0.15">
      <c r="A2381">
        <v>20080811</v>
      </c>
      <c r="B2381">
        <v>1.4984</v>
      </c>
      <c r="C2381">
        <v>1.4984</v>
      </c>
      <c r="D2381">
        <v>1.4873000000000001</v>
      </c>
      <c r="E2381">
        <v>1.4901</v>
      </c>
      <c r="F2381">
        <v>-8.0999999999999996E-3</v>
      </c>
      <c r="G2381">
        <v>-0.54064877853424098</v>
      </c>
      <c r="H2381">
        <v>0</v>
      </c>
      <c r="I2381">
        <f t="shared" si="325"/>
        <v>129.88452111502741</v>
      </c>
      <c r="J2381">
        <f t="shared" si="317"/>
        <v>1.5451600000000001</v>
      </c>
      <c r="K2381">
        <f t="shared" si="320"/>
        <v>1.5638066666666668</v>
      </c>
      <c r="L2381">
        <f t="shared" si="318"/>
        <v>1.5587162499999996</v>
      </c>
      <c r="M2381">
        <f t="shared" si="324"/>
        <v>1.5601340000000006</v>
      </c>
      <c r="N2381">
        <f t="shared" si="322"/>
        <v>1.5318287500000005</v>
      </c>
      <c r="O2381">
        <v>8.7242466948532202E-2</v>
      </c>
      <c r="P2381">
        <f t="shared" si="323"/>
        <v>-8.7242466948532202E-2</v>
      </c>
      <c r="Q2381">
        <f t="shared" si="321"/>
        <v>-8.7242466948532202E-2</v>
      </c>
      <c r="R2381">
        <f>MAX(I2353:I2382)</f>
        <v>138.2697911849996</v>
      </c>
      <c r="S2381">
        <f>MIN(I2353:I2382)</f>
        <v>129.77120665462238</v>
      </c>
      <c r="T2381">
        <f>IF(J2381&gt;K2381, 1, IF(J2381&lt;K2381, -1, 0))</f>
        <v>-1</v>
      </c>
      <c r="U2381">
        <f t="shared" si="319"/>
        <v>1</v>
      </c>
      <c r="V2381">
        <f>G2381*U2382</f>
        <v>-0.54064877853424098</v>
      </c>
    </row>
    <row r="2382" spans="1:22" x14ac:dyDescent="0.15">
      <c r="A2382">
        <v>20080812</v>
      </c>
      <c r="B2382">
        <v>1.4896</v>
      </c>
      <c r="C2382">
        <v>1.4916</v>
      </c>
      <c r="D2382">
        <v>1.4863999999999999</v>
      </c>
      <c r="E2382">
        <v>1.4887999999999999</v>
      </c>
      <c r="F2382">
        <v>-1.2999999999999999E-3</v>
      </c>
      <c r="G2382">
        <v>-8.7242466948532202E-2</v>
      </c>
      <c r="H2382">
        <v>0</v>
      </c>
      <c r="I2382">
        <f t="shared" si="325"/>
        <v>129.77120665462238</v>
      </c>
      <c r="J2382">
        <f t="shared" ref="J2382:J2445" si="326">AVERAGE(E2372:E2381)</f>
        <v>1.5370300000000001</v>
      </c>
      <c r="K2382">
        <f t="shared" si="320"/>
        <v>1.5611033333333337</v>
      </c>
      <c r="L2382">
        <f t="shared" si="318"/>
        <v>1.5575312499999998</v>
      </c>
      <c r="M2382">
        <f t="shared" si="324"/>
        <v>1.5594910000000006</v>
      </c>
      <c r="N2382">
        <f t="shared" si="322"/>
        <v>1.5321818750000005</v>
      </c>
      <c r="O2382">
        <v>-0.12761955937667999</v>
      </c>
      <c r="P2382">
        <f t="shared" si="323"/>
        <v>0.12761955937667999</v>
      </c>
      <c r="Q2382">
        <f t="shared" si="321"/>
        <v>0.12761955937667999</v>
      </c>
      <c r="R2382">
        <f>MAX(I2354:I2383)</f>
        <v>138.2697911849996</v>
      </c>
      <c r="S2382">
        <f>MIN(I2354:I2383)</f>
        <v>129.77120665462238</v>
      </c>
      <c r="T2382">
        <f>IF(J2382&gt;K2382, 1, IF(J2382&lt;K2382, -1, 0))</f>
        <v>-1</v>
      </c>
      <c r="U2382">
        <f t="shared" si="319"/>
        <v>1</v>
      </c>
      <c r="V2382">
        <f>G2382*U2383</f>
        <v>-8.7242466948532202E-2</v>
      </c>
    </row>
    <row r="2383" spans="1:22" x14ac:dyDescent="0.15">
      <c r="A2383">
        <v>20080813</v>
      </c>
      <c r="B2383">
        <v>1.4888999999999999</v>
      </c>
      <c r="C2383">
        <v>1.4918</v>
      </c>
      <c r="D2383">
        <v>1.4832000000000001</v>
      </c>
      <c r="E2383">
        <v>1.4906999999999999</v>
      </c>
      <c r="F2383">
        <v>1.9E-3</v>
      </c>
      <c r="G2383">
        <v>0.12761955937667999</v>
      </c>
      <c r="H2383">
        <v>0</v>
      </c>
      <c r="I2383">
        <f t="shared" si="325"/>
        <v>129.9368200967528</v>
      </c>
      <c r="J2383">
        <f t="shared" si="326"/>
        <v>1.53044</v>
      </c>
      <c r="K2383">
        <f t="shared" si="320"/>
        <v>1.5584300000000002</v>
      </c>
      <c r="L2383">
        <f t="shared" si="318"/>
        <v>1.5564324999999999</v>
      </c>
      <c r="M2383">
        <f t="shared" si="324"/>
        <v>1.5590180000000007</v>
      </c>
      <c r="N2383">
        <f t="shared" si="322"/>
        <v>1.5325056250000006</v>
      </c>
      <c r="O2383">
        <v>0.79828268598645102</v>
      </c>
      <c r="P2383">
        <f t="shared" si="323"/>
        <v>0.79828268598645102</v>
      </c>
      <c r="Q2383">
        <f t="shared" si="321"/>
        <v>-0.79828268598645102</v>
      </c>
      <c r="R2383">
        <f>MAX(I2355:I2384)</f>
        <v>138.2697911849996</v>
      </c>
      <c r="S2383">
        <f>MIN(I2355:I2384)</f>
        <v>128.89955695919906</v>
      </c>
      <c r="T2383">
        <f>IF(J2383&gt;K2383, 1, IF(J2383&lt;K2383, -1, 0))</f>
        <v>-1</v>
      </c>
      <c r="U2383">
        <f t="shared" si="319"/>
        <v>1</v>
      </c>
      <c r="V2383">
        <f>G2383*U2384</f>
        <v>0.12761955937667999</v>
      </c>
    </row>
    <row r="2384" spans="1:22" x14ac:dyDescent="0.15">
      <c r="A2384">
        <v>20080814</v>
      </c>
      <c r="B2384">
        <v>1.4895</v>
      </c>
      <c r="C2384">
        <v>1.4895</v>
      </c>
      <c r="D2384">
        <v>1.478</v>
      </c>
      <c r="E2384">
        <v>1.4787999999999999</v>
      </c>
      <c r="F2384">
        <v>-1.1900000000000001E-2</v>
      </c>
      <c r="G2384">
        <v>-0.79828268598645102</v>
      </c>
      <c r="H2384">
        <v>0</v>
      </c>
      <c r="I2384">
        <f t="shared" si="325"/>
        <v>128.89955695919906</v>
      </c>
      <c r="J2384">
        <f t="shared" si="326"/>
        <v>1.5241800000000001</v>
      </c>
      <c r="K2384">
        <f t="shared" si="320"/>
        <v>1.5556866666666667</v>
      </c>
      <c r="L2384">
        <f t="shared" si="318"/>
        <v>1.5552137499999998</v>
      </c>
      <c r="M2384">
        <f t="shared" si="324"/>
        <v>1.5585740000000008</v>
      </c>
      <c r="N2384">
        <f t="shared" si="322"/>
        <v>1.5328131250000006</v>
      </c>
      <c r="O2384">
        <v>0.89937787395184399</v>
      </c>
      <c r="P2384">
        <f t="shared" si="323"/>
        <v>0.89937787395184399</v>
      </c>
      <c r="Q2384">
        <f t="shared" si="321"/>
        <v>-0.89937787395184399</v>
      </c>
      <c r="R2384">
        <f>MAX(I2356:I2385)</f>
        <v>138.2697911849996</v>
      </c>
      <c r="S2384">
        <f>MIN(I2356:I2385)</f>
        <v>127.74026286428607</v>
      </c>
      <c r="T2384">
        <f>IF(J2384&gt;K2384, 1, IF(J2384&lt;K2384, -1, 0))</f>
        <v>-1</v>
      </c>
      <c r="U2384">
        <f t="shared" si="319"/>
        <v>1</v>
      </c>
      <c r="V2384">
        <f>G2384*U2385</f>
        <v>-0.79828268598645102</v>
      </c>
    </row>
    <row r="2385" spans="1:22" x14ac:dyDescent="0.15">
      <c r="A2385">
        <v>20080815</v>
      </c>
      <c r="B2385">
        <v>1.4710000000000001</v>
      </c>
      <c r="C2385">
        <v>1.4716</v>
      </c>
      <c r="D2385">
        <v>1.4643999999999999</v>
      </c>
      <c r="E2385">
        <v>1.4655</v>
      </c>
      <c r="F2385">
        <v>-1.3299999999999999E-2</v>
      </c>
      <c r="G2385">
        <v>-0.89937787395184399</v>
      </c>
      <c r="H2385">
        <v>0</v>
      </c>
      <c r="I2385">
        <f t="shared" si="325"/>
        <v>127.74026286428607</v>
      </c>
      <c r="J2385">
        <f t="shared" si="326"/>
        <v>1.5164899999999999</v>
      </c>
      <c r="K2385">
        <f t="shared" si="320"/>
        <v>1.5522199999999999</v>
      </c>
      <c r="L2385">
        <f t="shared" si="318"/>
        <v>1.55374375</v>
      </c>
      <c r="M2385">
        <f t="shared" si="324"/>
        <v>1.5578320000000008</v>
      </c>
      <c r="N2385">
        <f t="shared" si="322"/>
        <v>1.5329850000000005</v>
      </c>
      <c r="O2385">
        <v>-0.13647219379051501</v>
      </c>
      <c r="P2385">
        <f t="shared" si="323"/>
        <v>-0.13647219379051501</v>
      </c>
      <c r="Q2385">
        <f t="shared" si="321"/>
        <v>0.13647219379051501</v>
      </c>
      <c r="R2385">
        <f>MAX(I2357:I2386)</f>
        <v>138.2697911849996</v>
      </c>
      <c r="S2385">
        <f>MIN(I2357:I2386)</f>
        <v>127.74026286428607</v>
      </c>
      <c r="T2385">
        <f>IF(J2385&gt;K2385, 1, IF(J2385&lt;K2385, -1, 0))</f>
        <v>-1</v>
      </c>
      <c r="U2385">
        <f t="shared" si="319"/>
        <v>1</v>
      </c>
      <c r="V2385">
        <f>G2385*U2386</f>
        <v>-0.89937787395184399</v>
      </c>
    </row>
    <row r="2386" spans="1:22" x14ac:dyDescent="0.15">
      <c r="A2386">
        <v>20080818</v>
      </c>
      <c r="B2386">
        <v>1.4691000000000001</v>
      </c>
      <c r="C2386">
        <v>1.4716</v>
      </c>
      <c r="D2386">
        <v>1.4673</v>
      </c>
      <c r="E2386">
        <v>1.4675</v>
      </c>
      <c r="F2386">
        <v>2E-3</v>
      </c>
      <c r="G2386">
        <v>0.13647219379051501</v>
      </c>
      <c r="H2386">
        <v>0</v>
      </c>
      <c r="I2386">
        <f t="shared" si="325"/>
        <v>127.91459280337072</v>
      </c>
      <c r="J2386">
        <f t="shared" si="326"/>
        <v>1.5079199999999999</v>
      </c>
      <c r="K2386">
        <f t="shared" si="320"/>
        <v>1.5489399999999998</v>
      </c>
      <c r="L2386">
        <f t="shared" si="318"/>
        <v>1.5522387500000001</v>
      </c>
      <c r="M2386">
        <f t="shared" si="324"/>
        <v>1.5567330000000004</v>
      </c>
      <c r="N2386">
        <f t="shared" si="322"/>
        <v>1.5329937500000006</v>
      </c>
      <c r="O2386">
        <v>-0.47700170357750599</v>
      </c>
      <c r="P2386">
        <f t="shared" si="323"/>
        <v>-0.47700170357750599</v>
      </c>
      <c r="Q2386">
        <f t="shared" si="321"/>
        <v>0.47700170357750599</v>
      </c>
      <c r="R2386">
        <f>MAX(I2358:I2387)</f>
        <v>138.2697911849996</v>
      </c>
      <c r="S2386">
        <f>MIN(I2358:I2387)</f>
        <v>127.74026286428607</v>
      </c>
      <c r="T2386">
        <f>IF(J2386&gt;K2386, 1, IF(J2386&lt;K2386, -1, 0))</f>
        <v>-1</v>
      </c>
      <c r="U2386">
        <f t="shared" si="319"/>
        <v>1</v>
      </c>
      <c r="V2386">
        <f>G2386*U2387</f>
        <v>0.13647219379051501</v>
      </c>
    </row>
    <row r="2387" spans="1:22" x14ac:dyDescent="0.15">
      <c r="A2387">
        <v>20080819</v>
      </c>
      <c r="B2387">
        <v>1.4661999999999999</v>
      </c>
      <c r="C2387">
        <v>1.4766999999999999</v>
      </c>
      <c r="D2387">
        <v>1.466</v>
      </c>
      <c r="E2387">
        <v>1.4744999999999999</v>
      </c>
      <c r="F2387">
        <v>7.0000000000000001E-3</v>
      </c>
      <c r="G2387">
        <v>0.47700170357750599</v>
      </c>
      <c r="H2387">
        <v>0</v>
      </c>
      <c r="I2387">
        <f t="shared" si="325"/>
        <v>128.52474759016701</v>
      </c>
      <c r="J2387">
        <f t="shared" si="326"/>
        <v>1.4991299999999999</v>
      </c>
      <c r="K2387">
        <f t="shared" si="320"/>
        <v>1.5456133333333333</v>
      </c>
      <c r="L2387">
        <f t="shared" si="318"/>
        <v>1.5510187499999999</v>
      </c>
      <c r="M2387">
        <f t="shared" si="324"/>
        <v>1.5556880000000004</v>
      </c>
      <c r="N2387">
        <f t="shared" si="322"/>
        <v>1.5329618750000003</v>
      </c>
      <c r="O2387">
        <v>0.18311291963376899</v>
      </c>
      <c r="P2387">
        <f t="shared" si="323"/>
        <v>0.18311291963376899</v>
      </c>
      <c r="Q2387">
        <f t="shared" si="321"/>
        <v>-0.18311291963376899</v>
      </c>
      <c r="R2387">
        <f>MAX(I2359:I2388)</f>
        <v>138.2697911849996</v>
      </c>
      <c r="S2387">
        <f>MIN(I2359:I2388)</f>
        <v>127.74026286428607</v>
      </c>
      <c r="T2387">
        <f>IF(J2387&gt;K2387, 1, IF(J2387&lt;K2387, -1, 0))</f>
        <v>-1</v>
      </c>
      <c r="U2387">
        <f t="shared" si="319"/>
        <v>1</v>
      </c>
      <c r="V2387">
        <f>G2387*U2388</f>
        <v>0.47700170357750599</v>
      </c>
    </row>
    <row r="2388" spans="1:22" x14ac:dyDescent="0.15">
      <c r="A2388">
        <v>20080820</v>
      </c>
      <c r="B2388">
        <v>1.4712000000000001</v>
      </c>
      <c r="C2388">
        <v>1.4735</v>
      </c>
      <c r="D2388">
        <v>1.4669000000000001</v>
      </c>
      <c r="E2388">
        <v>1.4718</v>
      </c>
      <c r="F2388">
        <v>-2.7000000000000001E-3</v>
      </c>
      <c r="G2388">
        <v>-0.18311291963376899</v>
      </c>
      <c r="H2388">
        <v>0</v>
      </c>
      <c r="I2388">
        <f t="shared" si="325"/>
        <v>128.28940217240273</v>
      </c>
      <c r="J2388">
        <f t="shared" si="326"/>
        <v>1.4921900000000001</v>
      </c>
      <c r="K2388">
        <f t="shared" si="320"/>
        <v>1.5427599999999999</v>
      </c>
      <c r="L2388">
        <f t="shared" ref="L2388:L2451" si="327">AVERAGE(E2308:E2387)</f>
        <v>1.5499974999999999</v>
      </c>
      <c r="M2388">
        <f t="shared" si="324"/>
        <v>1.5547300000000004</v>
      </c>
      <c r="N2388">
        <f t="shared" si="322"/>
        <v>1.5330587500000006</v>
      </c>
      <c r="O2388">
        <v>-0.94442179643973501</v>
      </c>
      <c r="P2388">
        <f t="shared" si="323"/>
        <v>-0.94442179643973501</v>
      </c>
      <c r="Q2388">
        <f t="shared" si="321"/>
        <v>0.94442179643973501</v>
      </c>
      <c r="R2388">
        <f>MAX(I2360:I2389)</f>
        <v>138.2697911849996</v>
      </c>
      <c r="S2388">
        <f>MIN(I2360:I2389)</f>
        <v>127.74026286428607</v>
      </c>
      <c r="T2388">
        <f>IF(J2388&gt;K2388, 1, IF(J2388&lt;K2388, -1, 0))</f>
        <v>-1</v>
      </c>
      <c r="U2388">
        <f t="shared" ref="U2388:U2451" si="328">IF(T2338=-1,-1,IF(T2338=1,1,U2337))</f>
        <v>1</v>
      </c>
      <c r="V2388">
        <f>G2388*U2389</f>
        <v>-0.18311291963376899</v>
      </c>
    </row>
    <row r="2389" spans="1:22" x14ac:dyDescent="0.15">
      <c r="A2389">
        <v>20080821</v>
      </c>
      <c r="B2389">
        <v>1.4796</v>
      </c>
      <c r="C2389">
        <v>1.4862</v>
      </c>
      <c r="D2389">
        <v>1.4796</v>
      </c>
      <c r="E2389">
        <v>1.4857</v>
      </c>
      <c r="F2389">
        <v>1.3899999999999999E-2</v>
      </c>
      <c r="G2389">
        <v>0.94442179643973501</v>
      </c>
      <c r="H2389">
        <v>0</v>
      </c>
      <c r="I2389">
        <f t="shared" si="325"/>
        <v>129.50099524904115</v>
      </c>
      <c r="J2389">
        <f t="shared" si="326"/>
        <v>1.4855299999999998</v>
      </c>
      <c r="K2389">
        <f t="shared" si="320"/>
        <v>1.5395233333333329</v>
      </c>
      <c r="L2389">
        <f t="shared" si="327"/>
        <v>1.54888</v>
      </c>
      <c r="M2389">
        <f t="shared" si="324"/>
        <v>1.5537190000000003</v>
      </c>
      <c r="N2389">
        <f t="shared" si="322"/>
        <v>1.5330493750000005</v>
      </c>
      <c r="O2389">
        <v>0.66635256108231899</v>
      </c>
      <c r="P2389">
        <f t="shared" si="323"/>
        <v>0.66635256108231899</v>
      </c>
      <c r="Q2389">
        <f t="shared" si="321"/>
        <v>-0.66635256108231899</v>
      </c>
      <c r="R2389">
        <f>MAX(I2361:I2390)</f>
        <v>138.2697911849996</v>
      </c>
      <c r="S2389">
        <f>MIN(I2361:I2390)</f>
        <v>127.74026286428607</v>
      </c>
      <c r="T2389">
        <f>IF(J2389&gt;K2389, 1, IF(J2389&lt;K2389, -1, 0))</f>
        <v>-1</v>
      </c>
      <c r="U2389">
        <f t="shared" si="328"/>
        <v>1</v>
      </c>
      <c r="V2389">
        <f>G2389*U2390</f>
        <v>0.94442179643973501</v>
      </c>
    </row>
    <row r="2390" spans="1:22" x14ac:dyDescent="0.15">
      <c r="A2390">
        <v>20080822</v>
      </c>
      <c r="B2390">
        <v>1.4794</v>
      </c>
      <c r="C2390">
        <v>1.4816</v>
      </c>
      <c r="D2390">
        <v>1.4745999999999999</v>
      </c>
      <c r="E2390">
        <v>1.4758</v>
      </c>
      <c r="F2390">
        <v>-9.9000000000000008E-3</v>
      </c>
      <c r="G2390">
        <v>-0.66635256108231899</v>
      </c>
      <c r="H2390">
        <v>0</v>
      </c>
      <c r="I2390">
        <f t="shared" si="325"/>
        <v>128.63806205057207</v>
      </c>
      <c r="J2390">
        <f t="shared" si="326"/>
        <v>1.4811599999999998</v>
      </c>
      <c r="K2390">
        <f t="shared" si="320"/>
        <v>1.5366199999999999</v>
      </c>
      <c r="L2390">
        <f t="shared" si="327"/>
        <v>1.5480375</v>
      </c>
      <c r="M2390">
        <f t="shared" si="324"/>
        <v>1.5530280000000003</v>
      </c>
      <c r="N2390">
        <f t="shared" si="322"/>
        <v>1.5331168750000006</v>
      </c>
      <c r="O2390">
        <v>0.115191760401141</v>
      </c>
      <c r="P2390">
        <f t="shared" si="323"/>
        <v>0.115191760401141</v>
      </c>
      <c r="Q2390">
        <f t="shared" si="321"/>
        <v>-0.115191760401141</v>
      </c>
      <c r="R2390">
        <f>MAX(I2362:I2391)</f>
        <v>138.13032723373189</v>
      </c>
      <c r="S2390">
        <f>MIN(I2362:I2391)</f>
        <v>127.74026286428607</v>
      </c>
      <c r="T2390">
        <f>IF(J2390&gt;K2390, 1, IF(J2390&lt;K2390, -1, 0))</f>
        <v>-1</v>
      </c>
      <c r="U2390">
        <f t="shared" si="328"/>
        <v>1</v>
      </c>
      <c r="V2390">
        <f>G2390*U2391</f>
        <v>0.66635256108231899</v>
      </c>
    </row>
    <row r="2391" spans="1:22" x14ac:dyDescent="0.15">
      <c r="A2391">
        <v>20080825</v>
      </c>
      <c r="B2391">
        <v>1.4756</v>
      </c>
      <c r="C2391">
        <v>1.4781</v>
      </c>
      <c r="D2391">
        <v>1.4739</v>
      </c>
      <c r="E2391">
        <v>1.4741</v>
      </c>
      <c r="F2391">
        <v>-1.6999999999999999E-3</v>
      </c>
      <c r="G2391">
        <v>-0.115191760401141</v>
      </c>
      <c r="H2391">
        <v>0</v>
      </c>
      <c r="I2391">
        <f t="shared" si="325"/>
        <v>128.4898816023501</v>
      </c>
      <c r="J2391">
        <f t="shared" si="326"/>
        <v>1.4789199999999998</v>
      </c>
      <c r="K2391">
        <f t="shared" si="320"/>
        <v>1.5330266666666668</v>
      </c>
      <c r="L2391">
        <f t="shared" si="327"/>
        <v>1.54697375</v>
      </c>
      <c r="M2391">
        <f t="shared" si="324"/>
        <v>1.5521760000000002</v>
      </c>
      <c r="N2391">
        <f t="shared" si="322"/>
        <v>1.5331050000000004</v>
      </c>
      <c r="O2391">
        <v>0.72586663048639399</v>
      </c>
      <c r="P2391">
        <f t="shared" si="323"/>
        <v>0.72586663048639399</v>
      </c>
      <c r="Q2391">
        <f t="shared" si="321"/>
        <v>-0.72586663048639399</v>
      </c>
      <c r="R2391">
        <f>MAX(I2363:I2392)</f>
        <v>138.13032723373189</v>
      </c>
      <c r="S2391">
        <f>MIN(I2363:I2392)</f>
        <v>127.55721642824716</v>
      </c>
      <c r="T2391">
        <f>IF(J2391&gt;K2391, 1, IF(J2391&lt;K2391, -1, 0))</f>
        <v>-1</v>
      </c>
      <c r="U2391">
        <f t="shared" si="328"/>
        <v>-1</v>
      </c>
      <c r="V2391">
        <f>G2391*U2392</f>
        <v>0.115191760401141</v>
      </c>
    </row>
    <row r="2392" spans="1:22" x14ac:dyDescent="0.15">
      <c r="A2392">
        <v>20080826</v>
      </c>
      <c r="B2392">
        <v>1.4581</v>
      </c>
      <c r="C2392">
        <v>1.4649000000000001</v>
      </c>
      <c r="D2392">
        <v>1.458</v>
      </c>
      <c r="E2392">
        <v>1.4634</v>
      </c>
      <c r="F2392">
        <v>-1.0699999999999999E-2</v>
      </c>
      <c r="G2392">
        <v>-0.72586663048639399</v>
      </c>
      <c r="H2392">
        <v>0</v>
      </c>
      <c r="I2392">
        <f t="shared" si="325"/>
        <v>127.55721642824716</v>
      </c>
      <c r="J2392">
        <f t="shared" si="326"/>
        <v>1.47732</v>
      </c>
      <c r="K2392">
        <f t="shared" si="320"/>
        <v>1.5292866666666667</v>
      </c>
      <c r="L2392">
        <f t="shared" si="327"/>
        <v>1.5461125</v>
      </c>
      <c r="M2392">
        <f t="shared" si="324"/>
        <v>1.5512890000000001</v>
      </c>
      <c r="N2392">
        <f t="shared" si="322"/>
        <v>1.5331331250000004</v>
      </c>
      <c r="O2392">
        <v>-0.41683750170834999</v>
      </c>
      <c r="P2392">
        <f t="shared" si="323"/>
        <v>-0.41683750170834999</v>
      </c>
      <c r="Q2392">
        <f t="shared" si="321"/>
        <v>0.41683750170834999</v>
      </c>
      <c r="R2392">
        <f>MAX(I2364:I2393)</f>
        <v>138.13032723373189</v>
      </c>
      <c r="S2392">
        <f>MIN(I2364:I2393)</f>
        <v>127.55721642824716</v>
      </c>
      <c r="T2392">
        <f>IF(J2392&gt;K2392, 1, IF(J2392&lt;K2392, -1, 0))</f>
        <v>-1</v>
      </c>
      <c r="U2392">
        <f t="shared" si="328"/>
        <v>-1</v>
      </c>
      <c r="V2392">
        <f>G2392*U2393</f>
        <v>0.72586663048639399</v>
      </c>
    </row>
    <row r="2393" spans="1:22" x14ac:dyDescent="0.15">
      <c r="A2393">
        <v>20080827</v>
      </c>
      <c r="B2393">
        <v>1.4755</v>
      </c>
      <c r="C2393">
        <v>1.4755</v>
      </c>
      <c r="D2393">
        <v>1.4695</v>
      </c>
      <c r="E2393">
        <v>1.4695</v>
      </c>
      <c r="F2393">
        <v>6.1000000000000004E-3</v>
      </c>
      <c r="G2393">
        <v>0.41683750170834999</v>
      </c>
      <c r="H2393">
        <v>0</v>
      </c>
      <c r="I2393">
        <f t="shared" si="325"/>
        <v>128.0889227424554</v>
      </c>
      <c r="J2393">
        <f t="shared" si="326"/>
        <v>1.47478</v>
      </c>
      <c r="K2393">
        <f t="shared" si="320"/>
        <v>1.5253233333333334</v>
      </c>
      <c r="L2393">
        <f t="shared" si="327"/>
        <v>1.5451725000000001</v>
      </c>
      <c r="M2393">
        <f t="shared" si="324"/>
        <v>1.550251</v>
      </c>
      <c r="N2393">
        <f t="shared" si="322"/>
        <v>1.5330856250000005</v>
      </c>
      <c r="O2393">
        <v>4.08302143586209E-2</v>
      </c>
      <c r="P2393">
        <f t="shared" si="323"/>
        <v>4.08302143586209E-2</v>
      </c>
      <c r="Q2393">
        <f t="shared" si="321"/>
        <v>-4.08302143586209E-2</v>
      </c>
      <c r="R2393">
        <f>MAX(I2365:I2394)</f>
        <v>138.13032723373189</v>
      </c>
      <c r="S2393">
        <f>MIN(I2365:I2394)</f>
        <v>127.55721642824716</v>
      </c>
      <c r="T2393">
        <f>IF(J2393&gt;K2393, 1, IF(J2393&lt;K2393, -1, 0))</f>
        <v>-1</v>
      </c>
      <c r="U2393">
        <f t="shared" si="328"/>
        <v>-1</v>
      </c>
      <c r="V2393">
        <f>G2393*U2394</f>
        <v>-0.41683750170834999</v>
      </c>
    </row>
    <row r="2394" spans="1:22" x14ac:dyDescent="0.15">
      <c r="A2394">
        <v>20080828</v>
      </c>
      <c r="B2394">
        <v>1.4755</v>
      </c>
      <c r="C2394">
        <v>1.4790000000000001</v>
      </c>
      <c r="D2394">
        <v>1.4673</v>
      </c>
      <c r="E2394">
        <v>1.4689000000000001</v>
      </c>
      <c r="F2394">
        <v>-5.9999999999999995E-4</v>
      </c>
      <c r="G2394">
        <v>-4.08302143586209E-2</v>
      </c>
      <c r="H2394">
        <v>0</v>
      </c>
      <c r="I2394">
        <f t="shared" si="325"/>
        <v>128.03662376073001</v>
      </c>
      <c r="J2394">
        <f t="shared" si="326"/>
        <v>1.4726599999999999</v>
      </c>
      <c r="K2394">
        <f t="shared" si="320"/>
        <v>1.5217766666666668</v>
      </c>
      <c r="L2394">
        <f t="shared" si="327"/>
        <v>1.54420625</v>
      </c>
      <c r="M2394">
        <f t="shared" si="324"/>
        <v>1.5492850000000005</v>
      </c>
      <c r="N2394">
        <f t="shared" si="322"/>
        <v>1.5331062500000006</v>
      </c>
      <c r="O2394">
        <v>0.394853291578734</v>
      </c>
      <c r="P2394">
        <f t="shared" si="323"/>
        <v>0.394853291578734</v>
      </c>
      <c r="Q2394">
        <f t="shared" si="321"/>
        <v>-0.394853291578734</v>
      </c>
      <c r="R2394">
        <f>MAX(I2366:I2395)</f>
        <v>138.13032723373189</v>
      </c>
      <c r="S2394">
        <f>MIN(I2366:I2395)</f>
        <v>127.53106693738449</v>
      </c>
      <c r="T2394">
        <f>IF(J2394&gt;K2394, 1, IF(J2394&lt;K2394, -1, 0))</f>
        <v>-1</v>
      </c>
      <c r="U2394">
        <f t="shared" si="328"/>
        <v>-1</v>
      </c>
      <c r="V2394">
        <f>G2394*U2395</f>
        <v>4.08302143586209E-2</v>
      </c>
    </row>
    <row r="2395" spans="1:22" x14ac:dyDescent="0.15">
      <c r="A2395">
        <v>20080829</v>
      </c>
      <c r="B2395">
        <v>1.4721</v>
      </c>
      <c r="C2395">
        <v>1.474</v>
      </c>
      <c r="D2395">
        <v>1.4631000000000001</v>
      </c>
      <c r="E2395">
        <v>1.4631000000000001</v>
      </c>
      <c r="F2395">
        <v>-5.7999999999999996E-3</v>
      </c>
      <c r="G2395">
        <v>-0.394853291578734</v>
      </c>
      <c r="H2395">
        <v>0</v>
      </c>
      <c r="I2395">
        <f t="shared" si="325"/>
        <v>127.53106693738449</v>
      </c>
      <c r="J2395">
        <f t="shared" si="326"/>
        <v>1.47167</v>
      </c>
      <c r="K2395">
        <f t="shared" si="320"/>
        <v>1.5181733333333334</v>
      </c>
      <c r="L2395">
        <f t="shared" si="327"/>
        <v>1.5431925</v>
      </c>
      <c r="M2395">
        <f t="shared" si="324"/>
        <v>1.5483010000000001</v>
      </c>
      <c r="N2395">
        <f t="shared" si="322"/>
        <v>1.5330425000000005</v>
      </c>
      <c r="O2395">
        <v>0.86801995762423301</v>
      </c>
      <c r="P2395">
        <f t="shared" si="323"/>
        <v>0.86801995762423301</v>
      </c>
      <c r="Q2395">
        <f t="shared" si="321"/>
        <v>-0.86801995762423301</v>
      </c>
      <c r="R2395">
        <f>MAX(I2367:I2396)</f>
        <v>137.19766205962895</v>
      </c>
      <c r="S2395">
        <f>MIN(I2367:I2396)</f>
        <v>126.42407182419687</v>
      </c>
      <c r="T2395">
        <f>IF(J2395&gt;K2395, 1, IF(J2395&lt;K2395, -1, 0))</f>
        <v>-1</v>
      </c>
      <c r="U2395">
        <f t="shared" si="328"/>
        <v>-1</v>
      </c>
      <c r="V2395">
        <f>G2395*U2396</f>
        <v>0.394853291578734</v>
      </c>
    </row>
    <row r="2396" spans="1:22" x14ac:dyDescent="0.15">
      <c r="A2396">
        <v>20080902</v>
      </c>
      <c r="B2396">
        <v>1.4490000000000001</v>
      </c>
      <c r="C2396">
        <v>1.4513</v>
      </c>
      <c r="D2396">
        <v>1.4461999999999999</v>
      </c>
      <c r="E2396">
        <v>1.4503999999999999</v>
      </c>
      <c r="F2396">
        <v>-1.2699999999999999E-2</v>
      </c>
      <c r="G2396">
        <v>-0.86801995762423301</v>
      </c>
      <c r="H2396">
        <v>0</v>
      </c>
      <c r="I2396">
        <f t="shared" si="325"/>
        <v>126.42407182419687</v>
      </c>
      <c r="J2396">
        <f t="shared" si="326"/>
        <v>1.47143</v>
      </c>
      <c r="K2396">
        <f t="shared" si="320"/>
        <v>1.5142899999999999</v>
      </c>
      <c r="L2396">
        <f t="shared" si="327"/>
        <v>1.5422674999999999</v>
      </c>
      <c r="M2396">
        <f t="shared" si="324"/>
        <v>1.5471550000000003</v>
      </c>
      <c r="N2396">
        <f t="shared" si="322"/>
        <v>1.5329493750000005</v>
      </c>
      <c r="O2396">
        <v>0.15857694429122801</v>
      </c>
      <c r="P2396">
        <f t="shared" si="323"/>
        <v>0.15857694429122801</v>
      </c>
      <c r="Q2396">
        <f t="shared" si="321"/>
        <v>-0.15857694429122801</v>
      </c>
      <c r="R2396">
        <f>MAX(I2368:I2397)</f>
        <v>136.97103313881891</v>
      </c>
      <c r="S2396">
        <f>MIN(I2368:I2397)</f>
        <v>126.22359239424951</v>
      </c>
      <c r="T2396">
        <f>IF(J2396&gt;K2396, 1, IF(J2396&lt;K2396, -1, 0))</f>
        <v>-1</v>
      </c>
      <c r="U2396">
        <f t="shared" si="328"/>
        <v>-1</v>
      </c>
      <c r="V2396">
        <f>G2396*U2397</f>
        <v>0.86801995762423301</v>
      </c>
    </row>
    <row r="2397" spans="1:22" x14ac:dyDescent="0.15">
      <c r="A2397">
        <v>20080903</v>
      </c>
      <c r="B2397">
        <v>1.4435</v>
      </c>
      <c r="C2397">
        <v>1.4480999999999999</v>
      </c>
      <c r="D2397">
        <v>1.4429000000000001</v>
      </c>
      <c r="E2397">
        <v>1.4480999999999999</v>
      </c>
      <c r="F2397">
        <v>-2.3E-3</v>
      </c>
      <c r="G2397">
        <v>-0.15857694429122801</v>
      </c>
      <c r="H2397">
        <v>0</v>
      </c>
      <c r="I2397">
        <f t="shared" si="325"/>
        <v>126.22359239424951</v>
      </c>
      <c r="J2397">
        <f t="shared" si="326"/>
        <v>1.4697200000000001</v>
      </c>
      <c r="K2397">
        <f t="shared" si="320"/>
        <v>1.5098133333333335</v>
      </c>
      <c r="L2397">
        <f t="shared" si="327"/>
        <v>1.5411787499999998</v>
      </c>
      <c r="M2397">
        <f t="shared" si="324"/>
        <v>1.5459620000000001</v>
      </c>
      <c r="N2397">
        <f t="shared" si="322"/>
        <v>1.5327218750000005</v>
      </c>
      <c r="O2397">
        <v>1.1325184724811801</v>
      </c>
      <c r="P2397">
        <f t="shared" si="323"/>
        <v>1.1325184724811801</v>
      </c>
      <c r="Q2397">
        <f t="shared" si="321"/>
        <v>-1.1325184724811801</v>
      </c>
      <c r="R2397">
        <f>MAX(I2369:I2398)</f>
        <v>136.97103313881891</v>
      </c>
      <c r="S2397">
        <f>MIN(I2369:I2398)</f>
        <v>124.79408689375528</v>
      </c>
      <c r="T2397">
        <f>IF(J2397&gt;K2397, 1, IF(J2397&lt;K2397, -1, 0))</f>
        <v>-1</v>
      </c>
      <c r="U2397">
        <f t="shared" si="328"/>
        <v>-1</v>
      </c>
      <c r="V2397">
        <f>G2397*U2398</f>
        <v>0.15857694429122801</v>
      </c>
    </row>
    <row r="2398" spans="1:22" x14ac:dyDescent="0.15">
      <c r="A2398">
        <v>20080904</v>
      </c>
      <c r="B2398">
        <v>1.4475</v>
      </c>
      <c r="C2398">
        <v>1.448</v>
      </c>
      <c r="D2398">
        <v>1.4317</v>
      </c>
      <c r="E2398">
        <v>1.4317</v>
      </c>
      <c r="F2398">
        <v>-1.6400000000000001E-2</v>
      </c>
      <c r="G2398">
        <v>-1.1325184724811801</v>
      </c>
      <c r="H2398">
        <v>0</v>
      </c>
      <c r="I2398">
        <f t="shared" si="325"/>
        <v>124.79408689375528</v>
      </c>
      <c r="J2398">
        <f t="shared" si="326"/>
        <v>1.4670799999999999</v>
      </c>
      <c r="K2398">
        <f t="shared" si="320"/>
        <v>1.5056166666666668</v>
      </c>
      <c r="L2398">
        <f t="shared" si="327"/>
        <v>1.539965</v>
      </c>
      <c r="M2398">
        <f t="shared" si="324"/>
        <v>1.5446570000000002</v>
      </c>
      <c r="N2398">
        <f t="shared" si="322"/>
        <v>1.5325050000000007</v>
      </c>
      <c r="O2398">
        <v>0.56576098344625203</v>
      </c>
      <c r="P2398">
        <f t="shared" si="323"/>
        <v>0.56576098344625203</v>
      </c>
      <c r="Q2398">
        <f t="shared" si="321"/>
        <v>-0.56576098344625203</v>
      </c>
      <c r="R2398">
        <f>MAX(I2370:I2399)</f>
        <v>136.97103313881891</v>
      </c>
      <c r="S2398">
        <f>MIN(I2370:I2399)</f>
        <v>124.0880506404624</v>
      </c>
      <c r="T2398">
        <f>IF(J2398&gt;K2398, 1, IF(J2398&lt;K2398, -1, 0))</f>
        <v>-1</v>
      </c>
      <c r="U2398">
        <f t="shared" si="328"/>
        <v>-1</v>
      </c>
      <c r="V2398">
        <f>G2398*U2399</f>
        <v>1.1325184724811801</v>
      </c>
    </row>
    <row r="2399" spans="1:22" x14ac:dyDescent="0.15">
      <c r="A2399">
        <v>20080905</v>
      </c>
      <c r="B2399">
        <v>1.4240999999999999</v>
      </c>
      <c r="C2399">
        <v>1.4300999999999999</v>
      </c>
      <c r="D2399">
        <v>1.4236</v>
      </c>
      <c r="E2399">
        <v>1.4236</v>
      </c>
      <c r="F2399">
        <v>-8.0999999999999996E-3</v>
      </c>
      <c r="G2399">
        <v>-0.56576098344625203</v>
      </c>
      <c r="H2399">
        <v>0</v>
      </c>
      <c r="I2399">
        <f t="shared" si="325"/>
        <v>124.0880506404624</v>
      </c>
      <c r="J2399">
        <f t="shared" si="326"/>
        <v>1.4630700000000001</v>
      </c>
      <c r="K2399">
        <f t="shared" si="320"/>
        <v>1.5012300000000001</v>
      </c>
      <c r="L2399">
        <f t="shared" si="327"/>
        <v>1.5384712499999997</v>
      </c>
      <c r="M2399">
        <f t="shared" si="324"/>
        <v>1.5432140000000001</v>
      </c>
      <c r="N2399">
        <f t="shared" si="322"/>
        <v>1.5322943750000007</v>
      </c>
      <c r="O2399">
        <v>0.948300084293346</v>
      </c>
      <c r="P2399">
        <f t="shared" si="323"/>
        <v>0.948300084293346</v>
      </c>
      <c r="Q2399">
        <f t="shared" si="321"/>
        <v>-0.948300084293346</v>
      </c>
      <c r="R2399">
        <f>MAX(I2371:I2400)</f>
        <v>136.97103313881891</v>
      </c>
      <c r="S2399">
        <f>MIN(I2371:I2400)</f>
        <v>122.91132355164093</v>
      </c>
      <c r="T2399">
        <f>IF(J2399&gt;K2399, 1, IF(J2399&lt;K2399, -1, 0))</f>
        <v>-1</v>
      </c>
      <c r="U2399">
        <f t="shared" si="328"/>
        <v>-1</v>
      </c>
      <c r="V2399">
        <f>G2399*U2400</f>
        <v>0.56576098344625203</v>
      </c>
    </row>
    <row r="2400" spans="1:22" x14ac:dyDescent="0.15">
      <c r="A2400">
        <v>20080908</v>
      </c>
      <c r="B2400">
        <v>1.4213</v>
      </c>
      <c r="C2400">
        <v>1.4213</v>
      </c>
      <c r="D2400">
        <v>1.4100999999999999</v>
      </c>
      <c r="E2400">
        <v>1.4100999999999999</v>
      </c>
      <c r="F2400">
        <v>-1.35E-2</v>
      </c>
      <c r="G2400">
        <v>-0.948300084293346</v>
      </c>
      <c r="H2400">
        <v>-6.8999999999999999E-3</v>
      </c>
      <c r="I2400">
        <f t="shared" si="325"/>
        <v>122.91132355164093</v>
      </c>
      <c r="J2400">
        <f t="shared" si="326"/>
        <v>1.45686</v>
      </c>
      <c r="K2400">
        <f t="shared" si="320"/>
        <v>1.4966299999999997</v>
      </c>
      <c r="L2400">
        <f t="shared" si="327"/>
        <v>1.5369487499999996</v>
      </c>
      <c r="M2400">
        <f t="shared" si="324"/>
        <v>1.541706</v>
      </c>
      <c r="N2400">
        <f t="shared" si="322"/>
        <v>1.5320250000000004</v>
      </c>
      <c r="O2400">
        <v>-0.44184720638540398</v>
      </c>
      <c r="P2400">
        <f t="shared" si="323"/>
        <v>-0.44184720638540398</v>
      </c>
      <c r="Q2400">
        <f t="shared" si="321"/>
        <v>0.44184720638540398</v>
      </c>
      <c r="R2400">
        <f>MAX(I2372:I2401)</f>
        <v>135.60254311700433</v>
      </c>
      <c r="S2400">
        <f>MIN(I2372:I2401)</f>
        <v>122.91132355164093</v>
      </c>
      <c r="T2400">
        <f>IF(J2400&gt;K2400, 1, IF(J2400&lt;K2400, -1, 0))</f>
        <v>-1</v>
      </c>
      <c r="U2400">
        <f t="shared" si="328"/>
        <v>-1</v>
      </c>
      <c r="V2400">
        <f>G2400*U2401</f>
        <v>0.948300084293346</v>
      </c>
    </row>
    <row r="2401" spans="1:22" x14ac:dyDescent="0.15">
      <c r="A2401">
        <v>20080909</v>
      </c>
      <c r="B2401">
        <v>1.4076</v>
      </c>
      <c r="C2401">
        <v>1.4128000000000001</v>
      </c>
      <c r="D2401">
        <v>1.4019999999999999</v>
      </c>
      <c r="E2401">
        <v>1.4094</v>
      </c>
      <c r="F2401">
        <v>6.1999999999999998E-3</v>
      </c>
      <c r="G2401">
        <v>0.44184720638540398</v>
      </c>
      <c r="H2401">
        <v>0</v>
      </c>
      <c r="I2401">
        <f t="shared" si="325"/>
        <v>123.45440380108518</v>
      </c>
      <c r="J2401">
        <f t="shared" si="326"/>
        <v>1.4502899999999999</v>
      </c>
      <c r="K2401">
        <f t="shared" si="320"/>
        <v>1.4914566666666667</v>
      </c>
      <c r="L2401">
        <f t="shared" si="327"/>
        <v>1.5352824999999997</v>
      </c>
      <c r="M2401">
        <f t="shared" si="324"/>
        <v>1.5398939999999999</v>
      </c>
      <c r="N2401">
        <f t="shared" si="322"/>
        <v>1.5317018750000004</v>
      </c>
      <c r="O2401">
        <v>0.95075918830708706</v>
      </c>
      <c r="P2401">
        <f t="shared" si="323"/>
        <v>0.95075918830708706</v>
      </c>
      <c r="Q2401">
        <f t="shared" si="321"/>
        <v>-0.95075918830708706</v>
      </c>
      <c r="R2401">
        <f>MAX(I2373:I2402)</f>
        <v>135.60254311700433</v>
      </c>
      <c r="S2401">
        <f>MIN(I2373:I2402)</f>
        <v>122.28064971357664</v>
      </c>
      <c r="T2401">
        <f>IF(J2401&gt;K2401, 1, IF(J2401&lt;K2401, -1, 0))</f>
        <v>-1</v>
      </c>
      <c r="U2401">
        <f t="shared" si="328"/>
        <v>-1</v>
      </c>
      <c r="V2401">
        <f>G2401*U2402</f>
        <v>-0.44184720638540398</v>
      </c>
    </row>
    <row r="2402" spans="1:22" x14ac:dyDescent="0.15">
      <c r="A2402">
        <v>20080910</v>
      </c>
      <c r="B2402">
        <v>1.4009</v>
      </c>
      <c r="C2402">
        <v>1.4017999999999999</v>
      </c>
      <c r="D2402">
        <v>1.3959999999999999</v>
      </c>
      <c r="E2402">
        <v>1.3959999999999999</v>
      </c>
      <c r="F2402">
        <v>-1.34E-2</v>
      </c>
      <c r="G2402">
        <v>-0.95075918830708706</v>
      </c>
      <c r="H2402">
        <v>0</v>
      </c>
      <c r="I2402">
        <f t="shared" si="325"/>
        <v>122.28064971357664</v>
      </c>
      <c r="J2402">
        <f t="shared" si="326"/>
        <v>1.4438199999999999</v>
      </c>
      <c r="K2402">
        <f t="shared" ref="K2402:K2465" si="329">AVERAGE(E2372:E2401)</f>
        <v>1.4860566666666666</v>
      </c>
      <c r="L2402">
        <f t="shared" si="327"/>
        <v>1.5336124999999998</v>
      </c>
      <c r="M2402">
        <f t="shared" si="324"/>
        <v>1.5381390000000001</v>
      </c>
      <c r="N2402">
        <f t="shared" si="322"/>
        <v>1.5313887500000005</v>
      </c>
      <c r="O2402">
        <v>0.59455587392550002</v>
      </c>
      <c r="P2402">
        <f t="shared" si="323"/>
        <v>0.59455587392550002</v>
      </c>
      <c r="Q2402">
        <f t="shared" si="321"/>
        <v>-0.59455587392550002</v>
      </c>
      <c r="R2402">
        <f>MAX(I2374:I2403)</f>
        <v>135.60254311700433</v>
      </c>
      <c r="S2402">
        <f>MIN(I2374:I2403)</f>
        <v>121.55362292803031</v>
      </c>
      <c r="T2402">
        <f>IF(J2402&gt;K2402, 1, IF(J2402&lt;K2402, -1, 0))</f>
        <v>-1</v>
      </c>
      <c r="U2402">
        <f t="shared" si="328"/>
        <v>-1</v>
      </c>
      <c r="V2402">
        <f>G2402*U2403</f>
        <v>-0.95075918830708706</v>
      </c>
    </row>
    <row r="2403" spans="1:22" x14ac:dyDescent="0.15">
      <c r="A2403">
        <v>20080911</v>
      </c>
      <c r="B2403">
        <v>1.3863000000000001</v>
      </c>
      <c r="C2403">
        <v>1.3898999999999999</v>
      </c>
      <c r="D2403">
        <v>1.3821000000000001</v>
      </c>
      <c r="E2403">
        <v>1.3876999999999999</v>
      </c>
      <c r="F2403">
        <v>-8.3000000000000001E-3</v>
      </c>
      <c r="G2403">
        <v>-0.59455587392550002</v>
      </c>
      <c r="H2403">
        <v>0</v>
      </c>
      <c r="I2403">
        <f t="shared" si="325"/>
        <v>121.55362292803031</v>
      </c>
      <c r="J2403">
        <f t="shared" si="326"/>
        <v>1.4370799999999999</v>
      </c>
      <c r="K2403">
        <f t="shared" si="329"/>
        <v>1.4807666666666666</v>
      </c>
      <c r="L2403">
        <f t="shared" si="327"/>
        <v>1.5316149999999997</v>
      </c>
      <c r="M2403">
        <f t="shared" si="324"/>
        <v>1.5363320000000003</v>
      </c>
      <c r="N2403">
        <f t="shared" si="322"/>
        <v>1.5310056250000006</v>
      </c>
      <c r="O2403">
        <v>-1.9096346472580501</v>
      </c>
      <c r="P2403">
        <f t="shared" si="323"/>
        <v>-1.9096346472580501</v>
      </c>
      <c r="Q2403">
        <f t="shared" ref="Q2403:Q2466" si="330">IF(L2403&gt;N2403,1,IF(L2403&lt;N2403,-1,0))*G2404</f>
        <v>1.9096346472580501</v>
      </c>
      <c r="R2403">
        <f>MAX(I2375:I2404)</f>
        <v>135.57639362614162</v>
      </c>
      <c r="S2403">
        <f>MIN(I2375:I2404)</f>
        <v>121.55362292803031</v>
      </c>
      <c r="T2403">
        <f>IF(J2403&gt;K2403, 1, IF(J2403&lt;K2403, -1, 0))</f>
        <v>-1</v>
      </c>
      <c r="U2403">
        <f t="shared" si="328"/>
        <v>1</v>
      </c>
      <c r="V2403">
        <f>G2403*U2404</f>
        <v>-0.59455587392550002</v>
      </c>
    </row>
    <row r="2404" spans="1:22" x14ac:dyDescent="0.15">
      <c r="A2404">
        <v>20080912</v>
      </c>
      <c r="B2404">
        <v>1.3994</v>
      </c>
      <c r="C2404">
        <v>1.4142999999999999</v>
      </c>
      <c r="D2404">
        <v>1.3994</v>
      </c>
      <c r="E2404">
        <v>1.4141999999999999</v>
      </c>
      <c r="F2404">
        <v>2.6499999999999999E-2</v>
      </c>
      <c r="G2404">
        <v>1.9096346472580501</v>
      </c>
      <c r="H2404">
        <v>0</v>
      </c>
      <c r="I2404">
        <f t="shared" si="325"/>
        <v>123.87485302646137</v>
      </c>
      <c r="J2404">
        <f t="shared" si="326"/>
        <v>1.4289000000000001</v>
      </c>
      <c r="K2404">
        <f t="shared" si="329"/>
        <v>1.4752466666666666</v>
      </c>
      <c r="L2404">
        <f t="shared" si="327"/>
        <v>1.5295999999999996</v>
      </c>
      <c r="M2404">
        <f t="shared" si="324"/>
        <v>1.5343270000000002</v>
      </c>
      <c r="N2404">
        <f t="shared" ref="N2404:N2467" si="331">AVERAGE(E2244:E2403)</f>
        <v>1.5304656250000004</v>
      </c>
      <c r="O2404">
        <v>7.0711356243804993E-2</v>
      </c>
      <c r="P2404">
        <f t="shared" si="323"/>
        <v>7.0711356243804993E-2</v>
      </c>
      <c r="Q2404">
        <f t="shared" si="330"/>
        <v>7.0711356243804993E-2</v>
      </c>
      <c r="R2404">
        <f>MAX(I2376:I2405)</f>
        <v>135.57639362614162</v>
      </c>
      <c r="S2404">
        <f>MIN(I2376:I2405)</f>
        <v>121.55362292803031</v>
      </c>
      <c r="T2404">
        <f>IF(J2404&gt;K2404, 1, IF(J2404&lt;K2404, -1, 0))</f>
        <v>-1</v>
      </c>
      <c r="U2404">
        <f t="shared" si="328"/>
        <v>1</v>
      </c>
      <c r="V2404">
        <f>G2404*U2405</f>
        <v>1.9096346472580501</v>
      </c>
    </row>
    <row r="2405" spans="1:22" x14ac:dyDescent="0.15">
      <c r="A2405">
        <v>20080915</v>
      </c>
      <c r="B2405">
        <v>1.4087000000000001</v>
      </c>
      <c r="C2405">
        <v>1.4149</v>
      </c>
      <c r="D2405">
        <v>1.4079999999999999</v>
      </c>
      <c r="E2405">
        <v>1.4132</v>
      </c>
      <c r="F2405">
        <v>-1E-3</v>
      </c>
      <c r="G2405">
        <v>-7.0711356243804993E-2</v>
      </c>
      <c r="H2405">
        <v>0</v>
      </c>
      <c r="I2405">
        <f t="shared" si="325"/>
        <v>123.78725943784134</v>
      </c>
      <c r="J2405">
        <f t="shared" si="326"/>
        <v>1.4234300000000002</v>
      </c>
      <c r="K2405">
        <f t="shared" si="329"/>
        <v>1.4705299999999999</v>
      </c>
      <c r="L2405">
        <f t="shared" si="327"/>
        <v>1.5277199999999997</v>
      </c>
      <c r="M2405">
        <f t="shared" si="324"/>
        <v>1.5325049999999998</v>
      </c>
      <c r="N2405">
        <f t="shared" si="331"/>
        <v>1.5301437500000001</v>
      </c>
      <c r="O2405">
        <v>0.16275120294367201</v>
      </c>
      <c r="P2405">
        <f t="shared" si="323"/>
        <v>0.16275120294367201</v>
      </c>
      <c r="Q2405">
        <f t="shared" si="330"/>
        <v>0.16275120294367201</v>
      </c>
      <c r="R2405">
        <f>MAX(I2377:I2406)</f>
        <v>134.57399647640483</v>
      </c>
      <c r="S2405">
        <f>MIN(I2377:I2406)</f>
        <v>121.55362292803031</v>
      </c>
      <c r="T2405">
        <f>IF(J2405&gt;K2405, 1, IF(J2405&lt;K2405, -1, 0))</f>
        <v>-1</v>
      </c>
      <c r="U2405">
        <f t="shared" si="328"/>
        <v>1</v>
      </c>
      <c r="V2405">
        <f>G2405*U2406</f>
        <v>-7.0711356243804993E-2</v>
      </c>
    </row>
    <row r="2406" spans="1:22" x14ac:dyDescent="0.15">
      <c r="A2406">
        <v>20080916</v>
      </c>
      <c r="B2406">
        <v>1.4200999999999999</v>
      </c>
      <c r="C2406">
        <v>1.4202999999999999</v>
      </c>
      <c r="D2406">
        <v>1.4039999999999999</v>
      </c>
      <c r="E2406">
        <v>1.4109</v>
      </c>
      <c r="F2406">
        <v>-2.3E-3</v>
      </c>
      <c r="G2406">
        <v>-0.16275120294367201</v>
      </c>
      <c r="H2406">
        <v>0</v>
      </c>
      <c r="I2406">
        <f t="shared" si="325"/>
        <v>123.58579418401526</v>
      </c>
      <c r="J2406">
        <f t="shared" si="326"/>
        <v>1.4184399999999999</v>
      </c>
      <c r="K2406">
        <f t="shared" si="329"/>
        <v>1.4659300000000002</v>
      </c>
      <c r="L2406">
        <f t="shared" si="327"/>
        <v>1.5256862499999995</v>
      </c>
      <c r="M2406">
        <f t="shared" si="324"/>
        <v>1.530778</v>
      </c>
      <c r="N2406">
        <f t="shared" si="331"/>
        <v>1.5297512500000001</v>
      </c>
      <c r="O2406">
        <v>-1.8569707279041701</v>
      </c>
      <c r="P2406">
        <f t="shared" si="323"/>
        <v>-1.8569707279041701</v>
      </c>
      <c r="Q2406">
        <f t="shared" si="330"/>
        <v>-1.8569707279041701</v>
      </c>
      <c r="R2406">
        <f>MAX(I2378:I2407)</f>
        <v>134.09458914392201</v>
      </c>
      <c r="S2406">
        <f>MIN(I2378:I2407)</f>
        <v>121.55362292803031</v>
      </c>
      <c r="T2406">
        <f>IF(J2406&gt;K2406, 1, IF(J2406&lt;K2406, -1, 0))</f>
        <v>-1</v>
      </c>
      <c r="U2406">
        <f t="shared" si="328"/>
        <v>1</v>
      </c>
      <c r="V2406">
        <f>G2406*U2407</f>
        <v>-0.16275120294367201</v>
      </c>
    </row>
    <row r="2407" spans="1:22" x14ac:dyDescent="0.15">
      <c r="A2407">
        <v>20080917</v>
      </c>
      <c r="B2407">
        <v>1.4174</v>
      </c>
      <c r="C2407">
        <v>1.4371</v>
      </c>
      <c r="D2407">
        <v>1.4101999999999999</v>
      </c>
      <c r="E2407">
        <v>1.4371</v>
      </c>
      <c r="F2407">
        <v>2.6200000000000001E-2</v>
      </c>
      <c r="G2407">
        <v>1.8569707279041701</v>
      </c>
      <c r="H2407">
        <v>0</v>
      </c>
      <c r="I2407">
        <f t="shared" si="325"/>
        <v>125.88074620586031</v>
      </c>
      <c r="J2407">
        <f t="shared" si="326"/>
        <v>1.4144899999999998</v>
      </c>
      <c r="K2407">
        <f t="shared" si="329"/>
        <v>1.4611133333333335</v>
      </c>
      <c r="L2407">
        <f t="shared" si="327"/>
        <v>1.5237212499999997</v>
      </c>
      <c r="M2407">
        <f t="shared" si="324"/>
        <v>1.5292359999999996</v>
      </c>
      <c r="N2407">
        <f t="shared" si="331"/>
        <v>1.5293443750000002</v>
      </c>
      <c r="O2407">
        <v>-6.9584580057051704E-2</v>
      </c>
      <c r="P2407">
        <f t="shared" ref="P2407:P2470" si="332">IF(K2407&gt;M2407,1,IF(K2407&lt;M2407,-1,0))*G2408</f>
        <v>-6.9584580057051704E-2</v>
      </c>
      <c r="Q2407">
        <f t="shared" si="330"/>
        <v>-6.9584580057051704E-2</v>
      </c>
      <c r="R2407">
        <f>MAX(I2379:I2408)</f>
        <v>133.31010441804102</v>
      </c>
      <c r="S2407">
        <f>MIN(I2379:I2408)</f>
        <v>121.55362292803031</v>
      </c>
      <c r="T2407">
        <f>IF(J2407&gt;K2407, 1, IF(J2407&lt;K2407, -1, 0))</f>
        <v>-1</v>
      </c>
      <c r="U2407">
        <f t="shared" si="328"/>
        <v>1</v>
      </c>
      <c r="V2407">
        <f>G2407*U2408</f>
        <v>1.8569707279041701</v>
      </c>
    </row>
    <row r="2408" spans="1:22" x14ac:dyDescent="0.15">
      <c r="A2408">
        <v>20080918</v>
      </c>
      <c r="B2408">
        <v>1.4508000000000001</v>
      </c>
      <c r="C2408">
        <v>1.4508000000000001</v>
      </c>
      <c r="D2408">
        <v>1.4378</v>
      </c>
      <c r="E2408">
        <v>1.4380999999999999</v>
      </c>
      <c r="F2408">
        <v>1E-3</v>
      </c>
      <c r="G2408">
        <v>6.9584580057051704E-2</v>
      </c>
      <c r="H2408">
        <v>0</v>
      </c>
      <c r="I2408">
        <f t="shared" si="325"/>
        <v>125.96833979448034</v>
      </c>
      <c r="J2408">
        <f t="shared" si="326"/>
        <v>1.4133899999999997</v>
      </c>
      <c r="K2408">
        <f t="shared" si="329"/>
        <v>1.4575533333333335</v>
      </c>
      <c r="L2408">
        <f t="shared" si="327"/>
        <v>1.5219687499999999</v>
      </c>
      <c r="M2408">
        <f t="shared" ref="M2408:M2471" si="333">AVERAGE(E2308:E2407)</f>
        <v>1.5280449999999997</v>
      </c>
      <c r="N2408">
        <f t="shared" si="331"/>
        <v>1.529026875</v>
      </c>
      <c r="O2408">
        <v>-0.431124400250329</v>
      </c>
      <c r="P2408">
        <f t="shared" si="332"/>
        <v>-0.431124400250329</v>
      </c>
      <c r="Q2408">
        <f t="shared" si="330"/>
        <v>-0.431124400250329</v>
      </c>
      <c r="R2408">
        <f>MAX(I2380:I2409)</f>
        <v>130.59055736832028</v>
      </c>
      <c r="S2408">
        <f>MIN(I2380:I2409)</f>
        <v>121.55362292803031</v>
      </c>
      <c r="T2408">
        <f>IF(J2408&gt;K2408, 1, IF(J2408&lt;K2408, -1, 0))</f>
        <v>-1</v>
      </c>
      <c r="U2408">
        <f t="shared" si="328"/>
        <v>1</v>
      </c>
      <c r="V2408">
        <f>G2408*U2409</f>
        <v>6.9584580057051704E-2</v>
      </c>
    </row>
    <row r="2409" spans="1:22" x14ac:dyDescent="0.15">
      <c r="A2409">
        <v>20080919</v>
      </c>
      <c r="B2409">
        <v>1.4202999999999999</v>
      </c>
      <c r="C2409">
        <v>1.4447000000000001</v>
      </c>
      <c r="D2409">
        <v>1.42</v>
      </c>
      <c r="E2409">
        <v>1.4442999999999999</v>
      </c>
      <c r="F2409">
        <v>6.1999999999999998E-3</v>
      </c>
      <c r="G2409">
        <v>0.431124400250329</v>
      </c>
      <c r="H2409">
        <v>0</v>
      </c>
      <c r="I2409">
        <f t="shared" si="325"/>
        <v>126.51142004392459</v>
      </c>
      <c r="J2409">
        <f t="shared" si="326"/>
        <v>1.4140299999999999</v>
      </c>
      <c r="K2409">
        <f t="shared" si="329"/>
        <v>1.45421</v>
      </c>
      <c r="L2409">
        <f t="shared" si="327"/>
        <v>1.5203362499999999</v>
      </c>
      <c r="M2409">
        <f t="shared" si="333"/>
        <v>1.5268139999999997</v>
      </c>
      <c r="N2409">
        <f t="shared" si="331"/>
        <v>1.528728125</v>
      </c>
      <c r="O2409">
        <v>-2.3333102541023401</v>
      </c>
      <c r="P2409">
        <f t="shared" si="332"/>
        <v>-2.3333102541023401</v>
      </c>
      <c r="Q2409">
        <f t="shared" si="330"/>
        <v>-2.3333102541023401</v>
      </c>
      <c r="R2409">
        <f>MAX(I2381:I2410)</f>
        <v>129.9368200967528</v>
      </c>
      <c r="S2409">
        <f>MIN(I2381:I2410)</f>
        <v>121.55362292803031</v>
      </c>
      <c r="T2409">
        <f>IF(J2409&gt;K2409, 1, IF(J2409&lt;K2409, -1, 0))</f>
        <v>-1</v>
      </c>
      <c r="U2409">
        <f t="shared" si="328"/>
        <v>1</v>
      </c>
      <c r="V2409">
        <f>G2409*U2410</f>
        <v>0.431124400250329</v>
      </c>
    </row>
    <row r="2410" spans="1:22" x14ac:dyDescent="0.15">
      <c r="A2410">
        <v>20080922</v>
      </c>
      <c r="B2410">
        <v>1.4550000000000001</v>
      </c>
      <c r="C2410">
        <v>1.478</v>
      </c>
      <c r="D2410">
        <v>1.4528000000000001</v>
      </c>
      <c r="E2410">
        <v>1.478</v>
      </c>
      <c r="F2410">
        <v>3.3700000000000001E-2</v>
      </c>
      <c r="G2410">
        <v>2.3333102541023401</v>
      </c>
      <c r="H2410">
        <v>0</v>
      </c>
      <c r="I2410">
        <f t="shared" si="325"/>
        <v>129.46332398041997</v>
      </c>
      <c r="J2410">
        <f t="shared" si="326"/>
        <v>1.4161000000000001</v>
      </c>
      <c r="K2410">
        <f t="shared" si="329"/>
        <v>1.4513733333333334</v>
      </c>
      <c r="L2410">
        <f t="shared" si="327"/>
        <v>1.5188649999999997</v>
      </c>
      <c r="M2410">
        <f t="shared" si="333"/>
        <v>1.5257259999999997</v>
      </c>
      <c r="N2410">
        <f t="shared" si="331"/>
        <v>1.5285125000000002</v>
      </c>
      <c r="O2410">
        <v>0.52774018944519796</v>
      </c>
      <c r="P2410">
        <f t="shared" si="332"/>
        <v>0.52774018944519796</v>
      </c>
      <c r="Q2410">
        <f t="shared" si="330"/>
        <v>0.52774018944519796</v>
      </c>
      <c r="R2410">
        <f>MAX(I2382:I2411)</f>
        <v>129.9368200967528</v>
      </c>
      <c r="S2410">
        <f>MIN(I2382:I2411)</f>
        <v>121.55362292803031</v>
      </c>
      <c r="T2410">
        <f>IF(J2410&gt;K2410, 1, IF(J2410&lt;K2410, -1, 0))</f>
        <v>-1</v>
      </c>
      <c r="U2410">
        <f t="shared" si="328"/>
        <v>1</v>
      </c>
      <c r="V2410">
        <f>G2410*U2411</f>
        <v>2.3333102541023401</v>
      </c>
    </row>
    <row r="2411" spans="1:22" x14ac:dyDescent="0.15">
      <c r="A2411">
        <v>20080923</v>
      </c>
      <c r="B2411">
        <v>1.4729000000000001</v>
      </c>
      <c r="C2411">
        <v>1.4759</v>
      </c>
      <c r="D2411">
        <v>1.4617</v>
      </c>
      <c r="E2411">
        <v>1.4702</v>
      </c>
      <c r="F2411">
        <v>-7.7999999999999996E-3</v>
      </c>
      <c r="G2411">
        <v>-0.52774018944519796</v>
      </c>
      <c r="H2411">
        <v>0</v>
      </c>
      <c r="I2411">
        <f t="shared" si="325"/>
        <v>128.78009398918365</v>
      </c>
      <c r="J2411">
        <f t="shared" si="326"/>
        <v>1.4228900000000002</v>
      </c>
      <c r="K2411">
        <f t="shared" si="329"/>
        <v>1.4507000000000001</v>
      </c>
      <c r="L2411">
        <f t="shared" si="327"/>
        <v>1.5179687499999996</v>
      </c>
      <c r="M2411">
        <f t="shared" si="333"/>
        <v>1.5248969999999997</v>
      </c>
      <c r="N2411">
        <f t="shared" si="331"/>
        <v>1.52849375</v>
      </c>
      <c r="O2411">
        <v>0.31968439668071902</v>
      </c>
      <c r="P2411">
        <f t="shared" si="332"/>
        <v>0.31968439668071902</v>
      </c>
      <c r="Q2411">
        <f t="shared" si="330"/>
        <v>0.31968439668071902</v>
      </c>
      <c r="R2411">
        <f>MAX(I2383:I2412)</f>
        <v>129.9368200967528</v>
      </c>
      <c r="S2411">
        <f>MIN(I2383:I2412)</f>
        <v>121.55362292803031</v>
      </c>
      <c r="T2411">
        <f>IF(J2411&gt;K2411, 1, IF(J2411&lt;K2411, -1, 0))</f>
        <v>-1</v>
      </c>
      <c r="U2411">
        <f t="shared" si="328"/>
        <v>1</v>
      </c>
      <c r="V2411">
        <f>G2411*U2412</f>
        <v>-0.52774018944519796</v>
      </c>
    </row>
    <row r="2412" spans="1:22" x14ac:dyDescent="0.15">
      <c r="A2412">
        <v>20080924</v>
      </c>
      <c r="B2412">
        <v>1.47</v>
      </c>
      <c r="C2412">
        <v>1.4724999999999999</v>
      </c>
      <c r="D2412">
        <v>1.4650000000000001</v>
      </c>
      <c r="E2412">
        <v>1.4655</v>
      </c>
      <c r="F2412">
        <v>-4.7000000000000002E-3</v>
      </c>
      <c r="G2412">
        <v>-0.31968439668071902</v>
      </c>
      <c r="H2412">
        <v>0</v>
      </c>
      <c r="I2412">
        <f t="shared" si="325"/>
        <v>128.36840412266946</v>
      </c>
      <c r="J2412">
        <f t="shared" si="326"/>
        <v>1.4289700000000001</v>
      </c>
      <c r="K2412">
        <f t="shared" si="329"/>
        <v>1.4500366666666666</v>
      </c>
      <c r="L2412">
        <f t="shared" si="327"/>
        <v>1.5169137499999998</v>
      </c>
      <c r="M2412">
        <f t="shared" si="333"/>
        <v>1.5241689999999997</v>
      </c>
      <c r="N2412">
        <f t="shared" si="331"/>
        <v>1.5285356250000002</v>
      </c>
      <c r="O2412">
        <v>0.23200272944388101</v>
      </c>
      <c r="P2412">
        <f t="shared" si="332"/>
        <v>0.23200272944388101</v>
      </c>
      <c r="Q2412">
        <f t="shared" si="330"/>
        <v>0.23200272944388101</v>
      </c>
      <c r="R2412">
        <f>MAX(I2384:I2413)</f>
        <v>129.50099524904115</v>
      </c>
      <c r="S2412">
        <f>MIN(I2384:I2413)</f>
        <v>121.55362292803031</v>
      </c>
      <c r="T2412">
        <f>IF(J2412&gt;K2412, 1, IF(J2412&lt;K2412, -1, 0))</f>
        <v>-1</v>
      </c>
      <c r="U2412">
        <f t="shared" si="328"/>
        <v>1</v>
      </c>
      <c r="V2412">
        <f>G2412*U2413</f>
        <v>-0.31968439668071902</v>
      </c>
    </row>
    <row r="2413" spans="1:22" x14ac:dyDescent="0.15">
      <c r="A2413">
        <v>20080925</v>
      </c>
      <c r="B2413">
        <v>1.4704999999999999</v>
      </c>
      <c r="C2413">
        <v>1.4724999999999999</v>
      </c>
      <c r="D2413">
        <v>1.4597</v>
      </c>
      <c r="E2413">
        <v>1.4621</v>
      </c>
      <c r="F2413">
        <v>-3.3999999999999998E-3</v>
      </c>
      <c r="G2413">
        <v>-0.23200272944388101</v>
      </c>
      <c r="H2413">
        <v>0</v>
      </c>
      <c r="I2413">
        <f t="shared" si="325"/>
        <v>128.07058592136133</v>
      </c>
      <c r="J2413">
        <f t="shared" si="326"/>
        <v>1.4359199999999999</v>
      </c>
      <c r="K2413">
        <f t="shared" si="329"/>
        <v>1.44926</v>
      </c>
      <c r="L2413">
        <f t="shared" si="327"/>
        <v>1.5158174999999998</v>
      </c>
      <c r="M2413">
        <f t="shared" si="333"/>
        <v>1.5234379999999996</v>
      </c>
      <c r="N2413">
        <f t="shared" si="331"/>
        <v>1.5285625</v>
      </c>
      <c r="O2413">
        <v>-1.3678954927842E-2</v>
      </c>
      <c r="P2413">
        <f t="shared" si="332"/>
        <v>-1.3678954927842E-2</v>
      </c>
      <c r="Q2413">
        <f t="shared" si="330"/>
        <v>-1.3678954927842E-2</v>
      </c>
      <c r="R2413">
        <f>MAX(I2385:I2414)</f>
        <v>129.50099524904115</v>
      </c>
      <c r="S2413">
        <f>MIN(I2385:I2414)</f>
        <v>121.55362292803031</v>
      </c>
      <c r="T2413">
        <f>IF(J2413&gt;K2413, 1, IF(J2413&lt;K2413, -1, 0))</f>
        <v>-1</v>
      </c>
      <c r="U2413">
        <f t="shared" si="328"/>
        <v>1</v>
      </c>
      <c r="V2413">
        <f>G2413*U2414</f>
        <v>-0.23200272944388101</v>
      </c>
    </row>
    <row r="2414" spans="1:22" x14ac:dyDescent="0.15">
      <c r="A2414">
        <v>20080926</v>
      </c>
      <c r="B2414">
        <v>1.4633</v>
      </c>
      <c r="C2414">
        <v>1.4633</v>
      </c>
      <c r="D2414">
        <v>1.4588000000000001</v>
      </c>
      <c r="E2414">
        <v>1.4622999999999999</v>
      </c>
      <c r="F2414">
        <v>2.0000000000000001E-4</v>
      </c>
      <c r="G2414">
        <v>1.3678954927842E-2</v>
      </c>
      <c r="H2414">
        <v>0</v>
      </c>
      <c r="I2414">
        <f t="shared" si="325"/>
        <v>128.08810463908532</v>
      </c>
      <c r="J2414">
        <f t="shared" si="326"/>
        <v>1.44336</v>
      </c>
      <c r="K2414">
        <f t="shared" si="329"/>
        <v>1.4483066666666666</v>
      </c>
      <c r="L2414">
        <f t="shared" si="327"/>
        <v>1.5147725000000001</v>
      </c>
      <c r="M2414">
        <f t="shared" si="333"/>
        <v>1.5225909999999996</v>
      </c>
      <c r="N2414">
        <f t="shared" si="331"/>
        <v>1.5286725000000001</v>
      </c>
      <c r="O2414">
        <v>0.92320317308348798</v>
      </c>
      <c r="P2414">
        <f t="shared" si="332"/>
        <v>0.92320317308348798</v>
      </c>
      <c r="Q2414">
        <f t="shared" si="330"/>
        <v>0.92320317308348798</v>
      </c>
      <c r="R2414">
        <f>MAX(I2386:I2415)</f>
        <v>129.50099524904115</v>
      </c>
      <c r="S2414">
        <f>MIN(I2386:I2415)</f>
        <v>121.55362292803031</v>
      </c>
      <c r="T2414">
        <f>IF(J2414&gt;K2414, 1, IF(J2414&lt;K2414, -1, 0))</f>
        <v>-1</v>
      </c>
      <c r="U2414">
        <f t="shared" si="328"/>
        <v>1</v>
      </c>
      <c r="V2414">
        <f>G2414*U2415</f>
        <v>1.3678954927842E-2</v>
      </c>
    </row>
    <row r="2415" spans="1:22" x14ac:dyDescent="0.15">
      <c r="A2415">
        <v>20080929</v>
      </c>
      <c r="B2415">
        <v>1.4363999999999999</v>
      </c>
      <c r="C2415">
        <v>1.4496</v>
      </c>
      <c r="D2415">
        <v>1.4363999999999999</v>
      </c>
      <c r="E2415">
        <v>1.4488000000000001</v>
      </c>
      <c r="F2415">
        <v>-1.35E-2</v>
      </c>
      <c r="G2415">
        <v>-0.92320317308348798</v>
      </c>
      <c r="H2415">
        <v>0</v>
      </c>
      <c r="I2415">
        <f t="shared" si="325"/>
        <v>126.90559119271478</v>
      </c>
      <c r="J2415">
        <f t="shared" si="326"/>
        <v>1.44817</v>
      </c>
      <c r="K2415">
        <f t="shared" si="329"/>
        <v>1.4477566666666666</v>
      </c>
      <c r="L2415">
        <f t="shared" si="327"/>
        <v>1.5137600000000002</v>
      </c>
      <c r="M2415">
        <f t="shared" si="333"/>
        <v>1.5217139999999991</v>
      </c>
      <c r="N2415">
        <f t="shared" si="331"/>
        <v>1.5287543750000001</v>
      </c>
      <c r="O2415">
        <v>-2.4434014356709102</v>
      </c>
      <c r="P2415">
        <f t="shared" si="332"/>
        <v>2.4434014356709102</v>
      </c>
      <c r="Q2415">
        <f t="shared" si="330"/>
        <v>2.4434014356709102</v>
      </c>
      <c r="R2415">
        <f>MAX(I2387:I2416)</f>
        <v>129.50099524904115</v>
      </c>
      <c r="S2415">
        <f>MIN(I2387:I2416)</f>
        <v>121.55362292803031</v>
      </c>
      <c r="T2415">
        <f>IF(J2415&gt;K2415, 1, IF(J2415&lt;K2415, -1, 0))</f>
        <v>1</v>
      </c>
      <c r="U2415">
        <f t="shared" si="328"/>
        <v>1</v>
      </c>
      <c r="V2415">
        <f>G2415*U2416</f>
        <v>-0.92320317308348798</v>
      </c>
    </row>
    <row r="2416" spans="1:22" x14ac:dyDescent="0.15">
      <c r="A2416">
        <v>20080930</v>
      </c>
      <c r="B2416">
        <v>1.4349000000000001</v>
      </c>
      <c r="C2416">
        <v>1.4352</v>
      </c>
      <c r="D2416">
        <v>1.4118999999999999</v>
      </c>
      <c r="E2416">
        <v>1.4134</v>
      </c>
      <c r="F2416">
        <v>-3.5400000000000001E-2</v>
      </c>
      <c r="G2416">
        <v>-2.4434014356709102</v>
      </c>
      <c r="H2416">
        <v>0</v>
      </c>
      <c r="I2416">
        <f t="shared" si="325"/>
        <v>123.80477815556533</v>
      </c>
      <c r="J2416">
        <f t="shared" si="326"/>
        <v>1.45173</v>
      </c>
      <c r="K2416">
        <f t="shared" si="329"/>
        <v>1.4471999999999998</v>
      </c>
      <c r="L2416">
        <f t="shared" si="327"/>
        <v>1.5123912500000003</v>
      </c>
      <c r="M2416">
        <f t="shared" si="333"/>
        <v>1.5208309999999994</v>
      </c>
      <c r="N2416">
        <f t="shared" si="331"/>
        <v>1.52874625</v>
      </c>
      <c r="O2416">
        <v>-0.35375689825950901</v>
      </c>
      <c r="P2416">
        <f t="shared" si="332"/>
        <v>0.35375689825950901</v>
      </c>
      <c r="Q2416">
        <f t="shared" si="330"/>
        <v>0.35375689825950901</v>
      </c>
      <c r="R2416">
        <f>MAX(I2388:I2417)</f>
        <v>129.50099524904115</v>
      </c>
      <c r="S2416">
        <f>MIN(I2388:I2417)</f>
        <v>121.55362292803031</v>
      </c>
      <c r="T2416">
        <f>IF(J2416&gt;K2416, 1, IF(J2416&lt;K2416, -1, 0))</f>
        <v>1</v>
      </c>
      <c r="U2416">
        <f t="shared" si="328"/>
        <v>1</v>
      </c>
      <c r="V2416">
        <f>G2416*U2417</f>
        <v>-2.4434014356709102</v>
      </c>
    </row>
    <row r="2417" spans="1:22" x14ac:dyDescent="0.15">
      <c r="A2417">
        <v>20081001</v>
      </c>
      <c r="B2417">
        <v>1.4108000000000001</v>
      </c>
      <c r="C2417">
        <v>1.4108000000000001</v>
      </c>
      <c r="D2417">
        <v>1.4024000000000001</v>
      </c>
      <c r="E2417">
        <v>1.4084000000000001</v>
      </c>
      <c r="F2417">
        <v>-5.0000000000000001E-3</v>
      </c>
      <c r="G2417">
        <v>-0.35375689825950901</v>
      </c>
      <c r="H2417">
        <v>0</v>
      </c>
      <c r="I2417">
        <f t="shared" si="325"/>
        <v>123.36681021246514</v>
      </c>
      <c r="J2417">
        <f t="shared" si="326"/>
        <v>1.4519799999999998</v>
      </c>
      <c r="K2417">
        <f t="shared" si="329"/>
        <v>1.4453966666666667</v>
      </c>
      <c r="L2417">
        <f t="shared" si="327"/>
        <v>1.5103599999999999</v>
      </c>
      <c r="M2417">
        <f t="shared" si="333"/>
        <v>1.5195899999999991</v>
      </c>
      <c r="N2417">
        <f t="shared" si="331"/>
        <v>1.5284681250000001</v>
      </c>
      <c r="O2417">
        <v>-1.7821641579096901</v>
      </c>
      <c r="P2417">
        <f t="shared" si="332"/>
        <v>1.7821641579096901</v>
      </c>
      <c r="Q2417">
        <f t="shared" si="330"/>
        <v>1.7821641579096901</v>
      </c>
      <c r="R2417">
        <f>MAX(I2389:I2418)</f>
        <v>129.50099524904115</v>
      </c>
      <c r="S2417">
        <f>MIN(I2389:I2418)</f>
        <v>121.16821113810211</v>
      </c>
      <c r="T2417">
        <f>IF(J2417&gt;K2417, 1, IF(J2417&lt;K2417, -1, 0))</f>
        <v>1</v>
      </c>
      <c r="U2417">
        <f t="shared" si="328"/>
        <v>1</v>
      </c>
      <c r="V2417">
        <f>G2417*U2418</f>
        <v>-0.35375689825950901</v>
      </c>
    </row>
    <row r="2418" spans="1:22" x14ac:dyDescent="0.15">
      <c r="A2418">
        <v>20081002</v>
      </c>
      <c r="B2418">
        <v>1.3906000000000001</v>
      </c>
      <c r="C2418">
        <v>1.3908</v>
      </c>
      <c r="D2418">
        <v>1.3765000000000001</v>
      </c>
      <c r="E2418">
        <v>1.3833</v>
      </c>
      <c r="F2418">
        <v>-2.5100000000000001E-2</v>
      </c>
      <c r="G2418">
        <v>-1.7821641579096901</v>
      </c>
      <c r="H2418">
        <v>0</v>
      </c>
      <c r="I2418">
        <f t="shared" si="325"/>
        <v>121.16821113810211</v>
      </c>
      <c r="J2418">
        <f t="shared" si="326"/>
        <v>1.4491099999999997</v>
      </c>
      <c r="K2418">
        <f t="shared" si="329"/>
        <v>1.4431933333333333</v>
      </c>
      <c r="L2418">
        <f t="shared" si="327"/>
        <v>1.5084075000000001</v>
      </c>
      <c r="M2418">
        <f t="shared" si="333"/>
        <v>1.5182219999999993</v>
      </c>
      <c r="N2418">
        <f t="shared" si="331"/>
        <v>1.5281681250000001</v>
      </c>
      <c r="O2418">
        <v>-2.8916359430344499E-2</v>
      </c>
      <c r="P2418">
        <f t="shared" si="332"/>
        <v>2.8916359430344499E-2</v>
      </c>
      <c r="Q2418">
        <f t="shared" si="330"/>
        <v>2.8916359430344499E-2</v>
      </c>
      <c r="R2418">
        <f>MAX(I2390:I2419)</f>
        <v>129.46332398041997</v>
      </c>
      <c r="S2418">
        <f>MIN(I2390:I2419)</f>
        <v>121.1331737026541</v>
      </c>
      <c r="T2418">
        <f>IF(J2418&gt;K2418, 1, IF(J2418&lt;K2418, -1, 0))</f>
        <v>1</v>
      </c>
      <c r="U2418">
        <f t="shared" si="328"/>
        <v>1</v>
      </c>
      <c r="V2418">
        <f>G2418*U2419</f>
        <v>-1.7821641579096901</v>
      </c>
    </row>
    <row r="2419" spans="1:22" x14ac:dyDescent="0.15">
      <c r="A2419">
        <v>20081003</v>
      </c>
      <c r="B2419">
        <v>1.383</v>
      </c>
      <c r="C2419">
        <v>1.389</v>
      </c>
      <c r="D2419">
        <v>1.3720000000000001</v>
      </c>
      <c r="E2419">
        <v>1.3829</v>
      </c>
      <c r="F2419">
        <v>-4.0000000000000002E-4</v>
      </c>
      <c r="G2419">
        <v>-2.8916359430344499E-2</v>
      </c>
      <c r="H2419">
        <v>0</v>
      </c>
      <c r="I2419">
        <f t="shared" si="325"/>
        <v>121.1331737026541</v>
      </c>
      <c r="J2419">
        <f t="shared" si="326"/>
        <v>1.44363</v>
      </c>
      <c r="K2419">
        <f t="shared" si="329"/>
        <v>1.4402433333333335</v>
      </c>
      <c r="L2419">
        <f t="shared" si="327"/>
        <v>1.5064850000000005</v>
      </c>
      <c r="M2419">
        <f t="shared" si="333"/>
        <v>1.5165429999999993</v>
      </c>
      <c r="N2419">
        <f t="shared" si="331"/>
        <v>1.5276756250000001</v>
      </c>
      <c r="O2419">
        <v>-2.6610745534745801</v>
      </c>
      <c r="P2419">
        <f t="shared" si="332"/>
        <v>2.6610745534745801</v>
      </c>
      <c r="Q2419">
        <f t="shared" si="330"/>
        <v>2.6610745534745801</v>
      </c>
      <c r="R2419">
        <f>MAX(I2391:I2420)</f>
        <v>129.46332398041997</v>
      </c>
      <c r="S2419">
        <f>MIN(I2391:I2420)</f>
        <v>117.90972964143661</v>
      </c>
      <c r="T2419">
        <f>IF(J2419&gt;K2419, 1, IF(J2419&lt;K2419, -1, 0))</f>
        <v>1</v>
      </c>
      <c r="U2419">
        <f t="shared" si="328"/>
        <v>1</v>
      </c>
      <c r="V2419">
        <f>G2419*U2420</f>
        <v>-2.8916359430344499E-2</v>
      </c>
    </row>
    <row r="2420" spans="1:22" x14ac:dyDescent="0.15">
      <c r="A2420">
        <v>20081006</v>
      </c>
      <c r="B2420">
        <v>1.3632</v>
      </c>
      <c r="C2420">
        <v>1.3632</v>
      </c>
      <c r="D2420">
        <v>1.3461000000000001</v>
      </c>
      <c r="E2420">
        <v>1.3461000000000001</v>
      </c>
      <c r="F2420">
        <v>-3.6799999999999999E-2</v>
      </c>
      <c r="G2420">
        <v>-2.6610745534745801</v>
      </c>
      <c r="H2420">
        <v>0</v>
      </c>
      <c r="I2420">
        <f t="shared" si="325"/>
        <v>117.90972964143661</v>
      </c>
      <c r="J2420">
        <f t="shared" si="326"/>
        <v>1.4374899999999999</v>
      </c>
      <c r="K2420">
        <f t="shared" si="329"/>
        <v>1.4368166666666666</v>
      </c>
      <c r="L2420">
        <f t="shared" si="327"/>
        <v>1.5044050000000004</v>
      </c>
      <c r="M2420">
        <f t="shared" si="333"/>
        <v>1.5149179999999993</v>
      </c>
      <c r="N2420">
        <f t="shared" si="331"/>
        <v>1.5271581250000001</v>
      </c>
      <c r="O2420">
        <v>1.4189138994131101</v>
      </c>
      <c r="P2420">
        <f t="shared" si="332"/>
        <v>-1.4189138994131101</v>
      </c>
      <c r="Q2420">
        <f t="shared" si="330"/>
        <v>-1.4189138994131101</v>
      </c>
      <c r="R2420">
        <f>MAX(I2392:I2421)</f>
        <v>129.46332398041997</v>
      </c>
      <c r="S2420">
        <f>MIN(I2392:I2421)</f>
        <v>117.90972964143661</v>
      </c>
      <c r="T2420">
        <f>IF(J2420&gt;K2420, 1, IF(J2420&lt;K2420, -1, 0))</f>
        <v>1</v>
      </c>
      <c r="U2420">
        <f t="shared" si="328"/>
        <v>1</v>
      </c>
      <c r="V2420">
        <f>G2420*U2421</f>
        <v>-2.6610745534745801</v>
      </c>
    </row>
    <row r="2421" spans="1:22" x14ac:dyDescent="0.15">
      <c r="A2421">
        <v>20081007</v>
      </c>
      <c r="B2421">
        <v>1.3632</v>
      </c>
      <c r="C2421">
        <v>1.3724000000000001</v>
      </c>
      <c r="D2421">
        <v>1.36</v>
      </c>
      <c r="E2421">
        <v>1.3652</v>
      </c>
      <c r="F2421">
        <v>1.9099999999999999E-2</v>
      </c>
      <c r="G2421">
        <v>1.4189138994131101</v>
      </c>
      <c r="H2421">
        <v>0</v>
      </c>
      <c r="I2421">
        <f t="shared" si="325"/>
        <v>119.58276718407937</v>
      </c>
      <c r="J2421">
        <f t="shared" si="326"/>
        <v>1.4243000000000001</v>
      </c>
      <c r="K2421">
        <f t="shared" si="329"/>
        <v>1.4324933333333332</v>
      </c>
      <c r="L2421">
        <f t="shared" si="327"/>
        <v>1.5020425000000004</v>
      </c>
      <c r="M2421">
        <f t="shared" si="333"/>
        <v>1.5129449999999993</v>
      </c>
      <c r="N2421">
        <f t="shared" si="331"/>
        <v>1.5263700000000002</v>
      </c>
      <c r="O2421">
        <v>-0.48344564898915499</v>
      </c>
      <c r="P2421">
        <f t="shared" si="332"/>
        <v>-0.48344564898915499</v>
      </c>
      <c r="Q2421">
        <f t="shared" si="330"/>
        <v>-0.48344564898915499</v>
      </c>
      <c r="R2421">
        <f>MAX(I2393:I2422)</f>
        <v>129.46332398041997</v>
      </c>
      <c r="S2421">
        <f>MIN(I2393:I2422)</f>
        <v>117.90972964143661</v>
      </c>
      <c r="T2421">
        <f>IF(J2421&gt;K2421, 1, IF(J2421&lt;K2421, -1, 0))</f>
        <v>-1</v>
      </c>
      <c r="U2421">
        <f t="shared" si="328"/>
        <v>1</v>
      </c>
      <c r="V2421">
        <f>G2421*U2422</f>
        <v>1.4189138994131101</v>
      </c>
    </row>
    <row r="2422" spans="1:22" x14ac:dyDescent="0.15">
      <c r="A2422">
        <v>20081008</v>
      </c>
      <c r="B2422">
        <v>1.3735999999999999</v>
      </c>
      <c r="C2422">
        <v>1.3763000000000001</v>
      </c>
      <c r="D2422">
        <v>1.365</v>
      </c>
      <c r="E2422">
        <v>1.3717999999999999</v>
      </c>
      <c r="F2422">
        <v>6.6E-3</v>
      </c>
      <c r="G2422">
        <v>0.48344564898915499</v>
      </c>
      <c r="H2422">
        <v>0</v>
      </c>
      <c r="I2422">
        <f t="shared" si="325"/>
        <v>120.16088486897162</v>
      </c>
      <c r="J2422">
        <f t="shared" si="326"/>
        <v>1.4137999999999999</v>
      </c>
      <c r="K2422">
        <f t="shared" si="329"/>
        <v>1.4288633333333332</v>
      </c>
      <c r="L2422">
        <f t="shared" si="327"/>
        <v>1.5000050000000005</v>
      </c>
      <c r="M2422">
        <f t="shared" si="333"/>
        <v>1.5111669999999993</v>
      </c>
      <c r="N2422">
        <f t="shared" si="331"/>
        <v>1.5257106249999999</v>
      </c>
      <c r="O2422">
        <v>0.20411138649948299</v>
      </c>
      <c r="P2422">
        <f t="shared" si="332"/>
        <v>0.20411138649948299</v>
      </c>
      <c r="Q2422">
        <f t="shared" si="330"/>
        <v>0.20411138649948299</v>
      </c>
      <c r="R2422">
        <f>MAX(I2394:I2423)</f>
        <v>129.46332398041997</v>
      </c>
      <c r="S2422">
        <f>MIN(I2394:I2423)</f>
        <v>117.90972964143661</v>
      </c>
      <c r="T2422">
        <f>IF(J2422&gt;K2422, 1, IF(J2422&lt;K2422, -1, 0))</f>
        <v>-1</v>
      </c>
      <c r="U2422">
        <f t="shared" si="328"/>
        <v>1</v>
      </c>
      <c r="V2422">
        <f>G2422*U2423</f>
        <v>0.48344564898915499</v>
      </c>
    </row>
    <row r="2423" spans="1:22" x14ac:dyDescent="0.15">
      <c r="A2423">
        <v>20081009</v>
      </c>
      <c r="B2423">
        <v>1.3751</v>
      </c>
      <c r="C2423">
        <v>1.3751</v>
      </c>
      <c r="D2423">
        <v>1.3654999999999999</v>
      </c>
      <c r="E2423">
        <v>1.369</v>
      </c>
      <c r="F2423">
        <v>-2.8E-3</v>
      </c>
      <c r="G2423">
        <v>-0.20411138649948299</v>
      </c>
      <c r="H2423">
        <v>0</v>
      </c>
      <c r="I2423">
        <f t="shared" si="325"/>
        <v>119.91562282083551</v>
      </c>
      <c r="J2423">
        <f t="shared" si="326"/>
        <v>1.4044300000000001</v>
      </c>
      <c r="K2423">
        <f t="shared" si="329"/>
        <v>1.4258099999999998</v>
      </c>
      <c r="L2423">
        <f t="shared" si="327"/>
        <v>1.4978800000000005</v>
      </c>
      <c r="M2423">
        <f t="shared" si="333"/>
        <v>1.5093269999999996</v>
      </c>
      <c r="N2423">
        <f t="shared" si="331"/>
        <v>1.5250287500000002</v>
      </c>
      <c r="O2423">
        <v>1.4828341855368901</v>
      </c>
      <c r="P2423">
        <f t="shared" si="332"/>
        <v>1.4828341855368901</v>
      </c>
      <c r="Q2423">
        <f t="shared" si="330"/>
        <v>1.4828341855368901</v>
      </c>
      <c r="R2423">
        <f>MAX(I2395:I2424)</f>
        <v>129.46332398041997</v>
      </c>
      <c r="S2423">
        <f>MIN(I2395:I2424)</f>
        <v>117.90972964143661</v>
      </c>
      <c r="T2423">
        <f>IF(J2423&gt;K2423, 1, IF(J2423&lt;K2423, -1, 0))</f>
        <v>-1</v>
      </c>
      <c r="U2423">
        <f t="shared" si="328"/>
        <v>1</v>
      </c>
      <c r="V2423">
        <f>G2423*U2424</f>
        <v>-0.20411138649948299</v>
      </c>
    </row>
    <row r="2424" spans="1:22" x14ac:dyDescent="0.15">
      <c r="A2424">
        <v>20081010</v>
      </c>
      <c r="B2424">
        <v>1.3606</v>
      </c>
      <c r="C2424">
        <v>1.3607</v>
      </c>
      <c r="D2424">
        <v>1.3484</v>
      </c>
      <c r="E2424">
        <v>1.3487</v>
      </c>
      <c r="F2424">
        <v>-2.0299999999999999E-2</v>
      </c>
      <c r="G2424">
        <v>-1.4828341855368901</v>
      </c>
      <c r="H2424">
        <v>0</v>
      </c>
      <c r="I2424">
        <f t="shared" si="325"/>
        <v>118.13747297184869</v>
      </c>
      <c r="J2424">
        <f t="shared" si="326"/>
        <v>1.3951199999999999</v>
      </c>
      <c r="K2424">
        <f t="shared" si="329"/>
        <v>1.4224599999999998</v>
      </c>
      <c r="L2424">
        <f t="shared" si="327"/>
        <v>1.4956862500000006</v>
      </c>
      <c r="M2424">
        <f t="shared" si="333"/>
        <v>1.5075279999999995</v>
      </c>
      <c r="N2424">
        <f t="shared" si="331"/>
        <v>1.524324375</v>
      </c>
      <c r="O2424">
        <v>0</v>
      </c>
      <c r="P2424">
        <f t="shared" si="332"/>
        <v>0</v>
      </c>
      <c r="Q2424">
        <f t="shared" si="330"/>
        <v>0</v>
      </c>
      <c r="R2424">
        <f>MAX(I2396:I2425)</f>
        <v>129.46332398041997</v>
      </c>
      <c r="S2424">
        <f>MIN(I2396:I2425)</f>
        <v>117.90972964143661</v>
      </c>
      <c r="T2424">
        <f>IF(J2424&gt;K2424, 1, IF(J2424&lt;K2424, -1, 0))</f>
        <v>-1</v>
      </c>
      <c r="U2424">
        <f t="shared" si="328"/>
        <v>1</v>
      </c>
      <c r="V2424">
        <f>G2424*U2425</f>
        <v>1.4828341855368901</v>
      </c>
    </row>
    <row r="2425" spans="1:22" x14ac:dyDescent="0.15">
      <c r="F2425">
        <v>0</v>
      </c>
      <c r="G2425">
        <v>0</v>
      </c>
      <c r="H2425">
        <v>0</v>
      </c>
      <c r="I2425">
        <f t="shared" si="325"/>
        <v>118.13747297184869</v>
      </c>
      <c r="J2425">
        <f t="shared" si="326"/>
        <v>1.3837600000000001</v>
      </c>
      <c r="K2425">
        <f t="shared" si="329"/>
        <v>1.4184533333333331</v>
      </c>
      <c r="L2425">
        <f t="shared" si="327"/>
        <v>1.4932225000000003</v>
      </c>
      <c r="M2425">
        <f t="shared" si="333"/>
        <v>1.505369</v>
      </c>
      <c r="N2425">
        <f t="shared" si="331"/>
        <v>1.5234943750000001</v>
      </c>
      <c r="O2425">
        <v>-1.2456439534366399</v>
      </c>
      <c r="P2425">
        <f t="shared" si="332"/>
        <v>-1.2456439534366399</v>
      </c>
      <c r="Q2425">
        <f t="shared" si="330"/>
        <v>-1.2456439534366399</v>
      </c>
      <c r="R2425">
        <f>MAX(I2397:I2426)</f>
        <v>129.46332398041997</v>
      </c>
      <c r="S2425">
        <f>MIN(I2397:I2426)</f>
        <v>117.90972964143661</v>
      </c>
      <c r="T2425">
        <f>IF(J2425&gt;K2425, 1, IF(J2425&lt;K2425, -1, 0))</f>
        <v>-1</v>
      </c>
      <c r="U2425">
        <f t="shared" si="328"/>
        <v>-1</v>
      </c>
      <c r="V2425">
        <f>G2425*U2426</f>
        <v>0</v>
      </c>
    </row>
    <row r="2426" spans="1:22" x14ac:dyDescent="0.15">
      <c r="A2426">
        <v>20081014</v>
      </c>
      <c r="B2426">
        <v>1.3761000000000001</v>
      </c>
      <c r="C2426">
        <v>1.3763000000000001</v>
      </c>
      <c r="D2426">
        <v>1.365</v>
      </c>
      <c r="E2426">
        <v>1.3654999999999999</v>
      </c>
      <c r="F2426">
        <v>1.6799999999999999E-2</v>
      </c>
      <c r="G2426">
        <v>1.2456439534366399</v>
      </c>
      <c r="H2426">
        <v>0</v>
      </c>
      <c r="I2426">
        <f t="shared" si="325"/>
        <v>119.60904526066538</v>
      </c>
      <c r="J2426">
        <f t="shared" si="326"/>
        <v>1.3765333333333334</v>
      </c>
      <c r="K2426">
        <f t="shared" si="329"/>
        <v>1.4169137931034479</v>
      </c>
      <c r="L2426">
        <f t="shared" si="327"/>
        <v>1.4925962025316459</v>
      </c>
      <c r="M2426">
        <f t="shared" si="333"/>
        <v>1.5046565656565651</v>
      </c>
      <c r="N2426">
        <f t="shared" si="331"/>
        <v>1.5236666666666667</v>
      </c>
      <c r="O2426">
        <v>1.05455876968143</v>
      </c>
      <c r="P2426">
        <f t="shared" si="332"/>
        <v>1.05455876968143</v>
      </c>
      <c r="Q2426">
        <f t="shared" si="330"/>
        <v>1.05455876968143</v>
      </c>
      <c r="R2426">
        <f>MAX(I2398:I2427)</f>
        <v>129.46332398041997</v>
      </c>
      <c r="S2426">
        <f>MIN(I2398:I2427)</f>
        <v>117.90972964143661</v>
      </c>
      <c r="T2426">
        <f>IF(J2426&gt;K2426, 1, IF(J2426&lt;K2426, -1, 0))</f>
        <v>-1</v>
      </c>
      <c r="U2426">
        <f t="shared" si="328"/>
        <v>-1</v>
      </c>
      <c r="V2426">
        <f>G2426*U2427</f>
        <v>-1.2456439534366399</v>
      </c>
    </row>
    <row r="2427" spans="1:22" x14ac:dyDescent="0.15">
      <c r="A2427">
        <v>20081015</v>
      </c>
      <c r="B2427">
        <v>1.363</v>
      </c>
      <c r="C2427">
        <v>1.363</v>
      </c>
      <c r="D2427">
        <v>1.35</v>
      </c>
      <c r="E2427">
        <v>1.3511</v>
      </c>
      <c r="F2427">
        <v>-1.44E-2</v>
      </c>
      <c r="G2427">
        <v>-1.05455876968143</v>
      </c>
      <c r="H2427">
        <v>0</v>
      </c>
      <c r="I2427">
        <f t="shared" si="325"/>
        <v>118.3476975845368</v>
      </c>
      <c r="J2427">
        <f t="shared" si="326"/>
        <v>1.3712111111111112</v>
      </c>
      <c r="K2427">
        <f t="shared" si="329"/>
        <v>1.4139862068965512</v>
      </c>
      <c r="L2427">
        <f t="shared" si="327"/>
        <v>1.4901886075949369</v>
      </c>
      <c r="M2427">
        <f t="shared" si="333"/>
        <v>1.5026101010101007</v>
      </c>
      <c r="N2427">
        <f t="shared" si="331"/>
        <v>1.5227509433962265</v>
      </c>
      <c r="O2427">
        <v>0.62911701576492896</v>
      </c>
      <c r="P2427">
        <f t="shared" si="332"/>
        <v>0.62911701576492896</v>
      </c>
      <c r="Q2427">
        <f t="shared" si="330"/>
        <v>0.62911701576492896</v>
      </c>
      <c r="R2427">
        <f>MAX(I2399:I2428)</f>
        <v>129.46332398041997</v>
      </c>
      <c r="S2427">
        <f>MIN(I2399:I2428)</f>
        <v>117.60315208126647</v>
      </c>
      <c r="T2427">
        <f>IF(J2427&gt;K2427, 1, IF(J2427&lt;K2427, -1, 0))</f>
        <v>-1</v>
      </c>
      <c r="U2427">
        <f t="shared" si="328"/>
        <v>-1</v>
      </c>
      <c r="V2427">
        <f>G2427*U2428</f>
        <v>1.05455876968143</v>
      </c>
    </row>
    <row r="2428" spans="1:22" x14ac:dyDescent="0.15">
      <c r="A2428">
        <v>20081016</v>
      </c>
      <c r="B2428">
        <v>1.3512</v>
      </c>
      <c r="C2428">
        <v>1.3512</v>
      </c>
      <c r="D2428">
        <v>1.34</v>
      </c>
      <c r="E2428">
        <v>1.3426</v>
      </c>
      <c r="F2428">
        <v>-8.5000000000000006E-3</v>
      </c>
      <c r="G2428">
        <v>-0.62911701576492896</v>
      </c>
      <c r="H2428">
        <v>0</v>
      </c>
      <c r="I2428">
        <f t="shared" si="325"/>
        <v>117.60315208126647</v>
      </c>
      <c r="J2428">
        <f t="shared" si="326"/>
        <v>1.3648444444444445</v>
      </c>
      <c r="K2428">
        <f t="shared" si="329"/>
        <v>1.4106413793103445</v>
      </c>
      <c r="L2428">
        <f t="shared" si="327"/>
        <v>1.4877278481012661</v>
      </c>
      <c r="M2428">
        <f t="shared" si="333"/>
        <v>1.5003252525252524</v>
      </c>
      <c r="N2428">
        <f t="shared" si="331"/>
        <v>1.5216836477987421</v>
      </c>
      <c r="O2428">
        <v>4.4689408610154503E-2</v>
      </c>
      <c r="P2428">
        <f t="shared" si="332"/>
        <v>4.4689408610154503E-2</v>
      </c>
      <c r="Q2428">
        <f t="shared" si="330"/>
        <v>4.4689408610154503E-2</v>
      </c>
      <c r="R2428">
        <f>MAX(I2400:I2429)</f>
        <v>129.46332398041997</v>
      </c>
      <c r="S2428">
        <f>MIN(I2400:I2429)</f>
        <v>117.55059592809445</v>
      </c>
      <c r="T2428">
        <f>IF(J2428&gt;K2428, 1, IF(J2428&lt;K2428, -1, 0))</f>
        <v>-1</v>
      </c>
      <c r="U2428">
        <f t="shared" si="328"/>
        <v>-1</v>
      </c>
      <c r="V2428">
        <f>G2428*U2429</f>
        <v>0.62911701576492896</v>
      </c>
    </row>
    <row r="2429" spans="1:22" x14ac:dyDescent="0.15">
      <c r="A2429">
        <v>20081017</v>
      </c>
      <c r="B2429">
        <v>1.3401000000000001</v>
      </c>
      <c r="C2429">
        <v>1.3469</v>
      </c>
      <c r="D2429">
        <v>1.34</v>
      </c>
      <c r="E2429">
        <v>1.3420000000000001</v>
      </c>
      <c r="F2429">
        <v>-5.9999999999999995E-4</v>
      </c>
      <c r="G2429">
        <v>-4.4689408610154503E-2</v>
      </c>
      <c r="H2429">
        <v>0</v>
      </c>
      <c r="I2429">
        <f t="shared" si="325"/>
        <v>117.55059592809445</v>
      </c>
      <c r="J2429">
        <f t="shared" si="326"/>
        <v>1.360322222222222</v>
      </c>
      <c r="K2429">
        <f t="shared" si="329"/>
        <v>1.407568965517241</v>
      </c>
      <c r="L2429">
        <f t="shared" si="327"/>
        <v>1.485088607594937</v>
      </c>
      <c r="M2429">
        <f t="shared" si="333"/>
        <v>1.4980414141414142</v>
      </c>
      <c r="N2429">
        <f t="shared" si="331"/>
        <v>1.520577358490566</v>
      </c>
      <c r="O2429">
        <v>0.856929955290616</v>
      </c>
      <c r="P2429">
        <f t="shared" si="332"/>
        <v>0.856929955290616</v>
      </c>
      <c r="Q2429">
        <f t="shared" si="330"/>
        <v>0.856929955290616</v>
      </c>
      <c r="R2429">
        <f>MAX(I2401:I2430)</f>
        <v>129.46332398041997</v>
      </c>
      <c r="S2429">
        <f>MIN(I2401:I2430)</f>
        <v>116.54326965896398</v>
      </c>
      <c r="T2429">
        <f>IF(J2429&gt;K2429, 1, IF(J2429&lt;K2429, -1, 0))</f>
        <v>-1</v>
      </c>
      <c r="U2429">
        <f t="shared" si="328"/>
        <v>-1</v>
      </c>
      <c r="V2429">
        <f>G2429*U2430</f>
        <v>4.4689408610154503E-2</v>
      </c>
    </row>
    <row r="2430" spans="1:22" x14ac:dyDescent="0.15">
      <c r="A2430">
        <v>20081020</v>
      </c>
      <c r="B2430">
        <v>1.3403</v>
      </c>
      <c r="C2430">
        <v>1.3404</v>
      </c>
      <c r="D2430">
        <v>1.3280000000000001</v>
      </c>
      <c r="E2430">
        <v>1.3305</v>
      </c>
      <c r="F2430">
        <v>-1.15E-2</v>
      </c>
      <c r="G2430">
        <v>-0.856929955290616</v>
      </c>
      <c r="H2430">
        <v>0</v>
      </c>
      <c r="I2430">
        <f t="shared" si="325"/>
        <v>116.54326965896398</v>
      </c>
      <c r="J2430">
        <f t="shared" si="326"/>
        <v>1.3557777777777777</v>
      </c>
      <c r="K2430">
        <f t="shared" si="329"/>
        <v>1.4047551724137928</v>
      </c>
      <c r="L2430">
        <f t="shared" si="327"/>
        <v>1.4823253164556964</v>
      </c>
      <c r="M2430">
        <f t="shared" si="333"/>
        <v>1.4958191919191921</v>
      </c>
      <c r="N2430">
        <f t="shared" si="331"/>
        <v>1.5194654088050314</v>
      </c>
      <c r="O2430">
        <v>1.43555054490794</v>
      </c>
      <c r="P2430">
        <f t="shared" si="332"/>
        <v>1.43555054490794</v>
      </c>
      <c r="Q2430">
        <f t="shared" si="330"/>
        <v>1.43555054490794</v>
      </c>
      <c r="R2430">
        <f>MAX(I2402:I2431)</f>
        <v>129.46332398041997</v>
      </c>
      <c r="S2430">
        <f>MIN(I2402:I2431)</f>
        <v>114.87023211632119</v>
      </c>
      <c r="T2430">
        <f>IF(J2430&gt;K2430, 1, IF(J2430&lt;K2430, -1, 0))</f>
        <v>-1</v>
      </c>
      <c r="U2430">
        <f t="shared" si="328"/>
        <v>-1</v>
      </c>
      <c r="V2430">
        <f>G2430*U2431</f>
        <v>0.856929955290616</v>
      </c>
    </row>
    <row r="2431" spans="1:22" x14ac:dyDescent="0.15">
      <c r="A2431">
        <v>20081021</v>
      </c>
      <c r="B2431">
        <v>1.3170999999999999</v>
      </c>
      <c r="C2431">
        <v>1.3208</v>
      </c>
      <c r="D2431">
        <v>1.3080000000000001</v>
      </c>
      <c r="E2431">
        <v>1.3113999999999999</v>
      </c>
      <c r="F2431">
        <v>-1.9099999999999999E-2</v>
      </c>
      <c r="G2431">
        <v>-1.43555054490794</v>
      </c>
      <c r="H2431">
        <v>0</v>
      </c>
      <c r="I2431">
        <f t="shared" si="325"/>
        <v>114.87023211632119</v>
      </c>
      <c r="J2431">
        <f t="shared" si="326"/>
        <v>1.3540444444444446</v>
      </c>
      <c r="K2431">
        <f t="shared" si="329"/>
        <v>1.402010344827586</v>
      </c>
      <c r="L2431">
        <f t="shared" si="327"/>
        <v>1.4792987341772152</v>
      </c>
      <c r="M2431">
        <f t="shared" si="333"/>
        <v>1.4936050505050507</v>
      </c>
      <c r="N2431">
        <f t="shared" si="331"/>
        <v>1.5182723270440253</v>
      </c>
      <c r="O2431">
        <v>1.99023943876771</v>
      </c>
      <c r="P2431">
        <f t="shared" si="332"/>
        <v>1.99023943876771</v>
      </c>
      <c r="Q2431">
        <f t="shared" si="330"/>
        <v>1.99023943876771</v>
      </c>
      <c r="R2431">
        <f>MAX(I2403:I2432)</f>
        <v>129.46332398041997</v>
      </c>
      <c r="S2431">
        <f>MIN(I2403:I2432)</f>
        <v>112.58403945333816</v>
      </c>
      <c r="T2431">
        <f>IF(J2431&gt;K2431, 1, IF(J2431&lt;K2431, -1, 0))</f>
        <v>-1</v>
      </c>
      <c r="U2431">
        <f t="shared" si="328"/>
        <v>-1</v>
      </c>
      <c r="V2431">
        <f>G2431*U2432</f>
        <v>1.43555054490794</v>
      </c>
    </row>
    <row r="2432" spans="1:22" x14ac:dyDescent="0.15">
      <c r="A2432">
        <v>20081022</v>
      </c>
      <c r="B2432">
        <v>1.2818000000000001</v>
      </c>
      <c r="C2432">
        <v>1.2867</v>
      </c>
      <c r="D2432">
        <v>1.2818000000000001</v>
      </c>
      <c r="E2432">
        <v>1.2853000000000001</v>
      </c>
      <c r="F2432">
        <v>-2.6100000000000002E-2</v>
      </c>
      <c r="G2432">
        <v>-1.99023943876771</v>
      </c>
      <c r="H2432">
        <v>0</v>
      </c>
      <c r="I2432">
        <f t="shared" si="325"/>
        <v>112.58403945333816</v>
      </c>
      <c r="J2432">
        <f t="shared" si="326"/>
        <v>1.3480666666666667</v>
      </c>
      <c r="K2432">
        <f t="shared" si="329"/>
        <v>1.3986310344827584</v>
      </c>
      <c r="L2432">
        <f t="shared" si="327"/>
        <v>1.4760101265822789</v>
      </c>
      <c r="M2432">
        <f t="shared" si="333"/>
        <v>1.4911484848484851</v>
      </c>
      <c r="N2432">
        <f t="shared" si="331"/>
        <v>1.5169232704402515</v>
      </c>
      <c r="O2432">
        <v>0.155605695168443</v>
      </c>
      <c r="P2432">
        <f t="shared" si="332"/>
        <v>0.155605695168443</v>
      </c>
      <c r="Q2432">
        <f t="shared" si="330"/>
        <v>0.155605695168443</v>
      </c>
      <c r="R2432">
        <f>MAX(I2404:I2433)</f>
        <v>129.46332398041997</v>
      </c>
      <c r="S2432">
        <f>MIN(I2404:I2433)</f>
        <v>112.40885227609807</v>
      </c>
      <c r="T2432">
        <f>IF(J2432&gt;K2432, 1, IF(J2432&lt;K2432, -1, 0))</f>
        <v>-1</v>
      </c>
      <c r="U2432">
        <f t="shared" si="328"/>
        <v>-1</v>
      </c>
      <c r="V2432">
        <f>G2432*U2433</f>
        <v>1.99023943876771</v>
      </c>
    </row>
    <row r="2433" spans="1:22" x14ac:dyDescent="0.15">
      <c r="A2433">
        <v>20081023</v>
      </c>
      <c r="B2433">
        <v>1.2791999999999999</v>
      </c>
      <c r="C2433">
        <v>1.2859</v>
      </c>
      <c r="D2433">
        <v>1.2737000000000001</v>
      </c>
      <c r="E2433">
        <v>1.2833000000000001</v>
      </c>
      <c r="F2433">
        <v>-2E-3</v>
      </c>
      <c r="G2433">
        <v>-0.155605695168443</v>
      </c>
      <c r="H2433">
        <v>0</v>
      </c>
      <c r="I2433">
        <f t="shared" si="325"/>
        <v>112.40885227609807</v>
      </c>
      <c r="J2433">
        <f t="shared" si="326"/>
        <v>1.3384555555555555</v>
      </c>
      <c r="K2433">
        <f t="shared" si="329"/>
        <v>1.3948137931034481</v>
      </c>
      <c r="L2433">
        <f t="shared" si="327"/>
        <v>1.4724189873417728</v>
      </c>
      <c r="M2433">
        <f t="shared" si="333"/>
        <v>1.4884424242424243</v>
      </c>
      <c r="N2433">
        <f t="shared" si="331"/>
        <v>1.5153459119496855</v>
      </c>
      <c r="O2433">
        <v>1.78446193407622</v>
      </c>
      <c r="P2433">
        <f t="shared" si="332"/>
        <v>1.78446193407622</v>
      </c>
      <c r="Q2433">
        <f t="shared" si="330"/>
        <v>1.78446193407622</v>
      </c>
      <c r="R2433">
        <f>MAX(I2405:I2434)</f>
        <v>129.46332398041997</v>
      </c>
      <c r="S2433">
        <f>MIN(I2405:I2434)</f>
        <v>110.40295909669913</v>
      </c>
      <c r="T2433">
        <f>IF(J2433&gt;K2433, 1, IF(J2433&lt;K2433, -1, 0))</f>
        <v>-1</v>
      </c>
      <c r="U2433">
        <f t="shared" si="328"/>
        <v>-1</v>
      </c>
      <c r="V2433">
        <f>G2433*U2434</f>
        <v>0.155605695168443</v>
      </c>
    </row>
    <row r="2434" spans="1:22" x14ac:dyDescent="0.15">
      <c r="A2434">
        <v>20081024</v>
      </c>
      <c r="B2434">
        <v>1.2606999999999999</v>
      </c>
      <c r="C2434">
        <v>1.2712000000000001</v>
      </c>
      <c r="D2434">
        <v>1.2602</v>
      </c>
      <c r="E2434">
        <v>1.2604</v>
      </c>
      <c r="F2434">
        <v>-2.29E-2</v>
      </c>
      <c r="G2434">
        <v>-1.78446193407622</v>
      </c>
      <c r="H2434">
        <v>0</v>
      </c>
      <c r="I2434">
        <f t="shared" si="325"/>
        <v>110.40295909669913</v>
      </c>
      <c r="J2434">
        <f t="shared" si="326"/>
        <v>1.3289333333333333</v>
      </c>
      <c r="K2434">
        <f t="shared" si="329"/>
        <v>1.3912137931034481</v>
      </c>
      <c r="L2434">
        <f t="shared" si="327"/>
        <v>1.4687518987341777</v>
      </c>
      <c r="M2434">
        <f t="shared" si="333"/>
        <v>1.4857919191919196</v>
      </c>
      <c r="N2434">
        <f t="shared" si="331"/>
        <v>1.5137654088050314</v>
      </c>
      <c r="O2434">
        <v>0.65852110441129597</v>
      </c>
      <c r="P2434">
        <f t="shared" si="332"/>
        <v>0.65852110441129597</v>
      </c>
      <c r="Q2434">
        <f t="shared" si="330"/>
        <v>0.65852110441129597</v>
      </c>
      <c r="R2434">
        <f>MAX(I2406:I2435)</f>
        <v>129.46332398041997</v>
      </c>
      <c r="S2434">
        <f>MIN(I2406:I2435)</f>
        <v>109.67593231115281</v>
      </c>
      <c r="T2434">
        <f>IF(J2434&gt;K2434, 1, IF(J2434&lt;K2434, -1, 0))</f>
        <v>-1</v>
      </c>
      <c r="U2434">
        <f t="shared" si="328"/>
        <v>-1</v>
      </c>
      <c r="V2434">
        <f>G2434*U2435</f>
        <v>1.78446193407622</v>
      </c>
    </row>
    <row r="2435" spans="1:22" x14ac:dyDescent="0.15">
      <c r="A2435">
        <v>20081027</v>
      </c>
      <c r="B2435">
        <v>1.2427999999999999</v>
      </c>
      <c r="C2435">
        <v>1.256</v>
      </c>
      <c r="D2435">
        <v>1.2403999999999999</v>
      </c>
      <c r="E2435">
        <v>1.2521</v>
      </c>
      <c r="F2435">
        <v>-8.3000000000000001E-3</v>
      </c>
      <c r="G2435">
        <v>-0.65852110441129597</v>
      </c>
      <c r="H2435">
        <v>0</v>
      </c>
      <c r="I2435">
        <f t="shared" si="325"/>
        <v>109.67593231115281</v>
      </c>
      <c r="J2435">
        <f t="shared" si="326"/>
        <v>1.3191222222222221</v>
      </c>
      <c r="K2435">
        <f t="shared" si="329"/>
        <v>1.385910344827586</v>
      </c>
      <c r="L2435">
        <f t="shared" si="327"/>
        <v>1.4646708860759499</v>
      </c>
      <c r="M2435">
        <f t="shared" si="333"/>
        <v>1.4829343434343438</v>
      </c>
      <c r="N2435">
        <f t="shared" si="331"/>
        <v>1.512040251572327</v>
      </c>
      <c r="O2435">
        <v>-0.59899369059979701</v>
      </c>
      <c r="P2435">
        <f t="shared" si="332"/>
        <v>-0.59899369059979701</v>
      </c>
      <c r="Q2435">
        <f t="shared" si="330"/>
        <v>-0.59899369059979701</v>
      </c>
      <c r="R2435">
        <f>MAX(I2407:I2436)</f>
        <v>129.46332398041997</v>
      </c>
      <c r="S2435">
        <f>MIN(I2407:I2436)</f>
        <v>109.67593231115281</v>
      </c>
      <c r="T2435">
        <f>IF(J2435&gt;K2435, 1, IF(J2435&lt;K2435, -1, 0))</f>
        <v>-1</v>
      </c>
      <c r="U2435">
        <f t="shared" si="328"/>
        <v>-1</v>
      </c>
      <c r="V2435">
        <f>G2435*U2436</f>
        <v>0.65852110441129597</v>
      </c>
    </row>
    <row r="2436" spans="1:22" x14ac:dyDescent="0.15">
      <c r="A2436">
        <v>20081028</v>
      </c>
      <c r="B2436">
        <v>1.2563</v>
      </c>
      <c r="C2436">
        <v>1.2596000000000001</v>
      </c>
      <c r="D2436">
        <v>1.2455000000000001</v>
      </c>
      <c r="E2436">
        <v>1.2596000000000001</v>
      </c>
      <c r="F2436">
        <v>7.4999999999999997E-3</v>
      </c>
      <c r="G2436">
        <v>0.59899369059979701</v>
      </c>
      <c r="H2436">
        <v>0</v>
      </c>
      <c r="I2436">
        <f t="shared" ref="I2436:I2499" si="334">I2435*(1+G2436/100)</f>
        <v>110.33288422580311</v>
      </c>
      <c r="J2436">
        <f t="shared" si="326"/>
        <v>1.3124199999999999</v>
      </c>
      <c r="K2436">
        <f t="shared" si="329"/>
        <v>1.3803551724137928</v>
      </c>
      <c r="L2436">
        <f t="shared" si="327"/>
        <v>1.460724050632912</v>
      </c>
      <c r="M2436">
        <f t="shared" si="333"/>
        <v>1.4798414141414149</v>
      </c>
      <c r="N2436">
        <f t="shared" si="331"/>
        <v>1.5103245283018871</v>
      </c>
      <c r="O2436">
        <v>-1.89742775484281</v>
      </c>
      <c r="P2436">
        <f t="shared" si="332"/>
        <v>-1.89742775484281</v>
      </c>
      <c r="Q2436">
        <f t="shared" si="330"/>
        <v>-1.89742775484281</v>
      </c>
      <c r="R2436">
        <f>MAX(I2408:I2437)</f>
        <v>129.46332398041997</v>
      </c>
      <c r="S2436">
        <f>MIN(I2408:I2437)</f>
        <v>109.67593231115281</v>
      </c>
      <c r="T2436">
        <f>IF(J2436&gt;K2436, 1, IF(J2436&lt;K2436, -1, 0))</f>
        <v>-1</v>
      </c>
      <c r="U2436">
        <f t="shared" si="328"/>
        <v>-1</v>
      </c>
      <c r="V2436">
        <f>G2436*U2437</f>
        <v>-0.59899369059979701</v>
      </c>
    </row>
    <row r="2437" spans="1:22" x14ac:dyDescent="0.15">
      <c r="A2437">
        <v>20081029</v>
      </c>
      <c r="B2437">
        <v>1.2779</v>
      </c>
      <c r="C2437">
        <v>1.2974000000000001</v>
      </c>
      <c r="D2437">
        <v>1.2747999999999999</v>
      </c>
      <c r="E2437">
        <v>1.2835000000000001</v>
      </c>
      <c r="F2437">
        <v>2.3900000000000001E-2</v>
      </c>
      <c r="G2437">
        <v>1.89742775484281</v>
      </c>
      <c r="H2437">
        <v>0</v>
      </c>
      <c r="I2437">
        <f t="shared" si="334"/>
        <v>112.42637099382208</v>
      </c>
      <c r="J2437">
        <f t="shared" si="326"/>
        <v>1.3018300000000003</v>
      </c>
      <c r="K2437">
        <f t="shared" si="329"/>
        <v>1.3751379310344825</v>
      </c>
      <c r="L2437">
        <f t="shared" si="327"/>
        <v>1.456829113924051</v>
      </c>
      <c r="M2437">
        <f t="shared" si="333"/>
        <v>1.4766464646464654</v>
      </c>
      <c r="N2437">
        <f t="shared" si="331"/>
        <v>1.5085264150943398</v>
      </c>
      <c r="O2437">
        <v>-0.90377873003504705</v>
      </c>
      <c r="P2437">
        <f t="shared" si="332"/>
        <v>-0.90377873003504705</v>
      </c>
      <c r="Q2437">
        <f t="shared" si="330"/>
        <v>-0.90377873003504705</v>
      </c>
      <c r="R2437">
        <f>MAX(I2409:I2438)</f>
        <v>129.46332398041997</v>
      </c>
      <c r="S2437">
        <f>MIN(I2409:I2438)</f>
        <v>109.67593231115281</v>
      </c>
      <c r="T2437">
        <f>IF(J2437&gt;K2437, 1, IF(J2437&lt;K2437, -1, 0))</f>
        <v>-1</v>
      </c>
      <c r="U2437">
        <f t="shared" si="328"/>
        <v>-1</v>
      </c>
      <c r="V2437">
        <f>G2437*U2438</f>
        <v>-1.89742775484281</v>
      </c>
    </row>
    <row r="2438" spans="1:22" x14ac:dyDescent="0.15">
      <c r="A2438">
        <v>20081030</v>
      </c>
      <c r="B2438">
        <v>1.3080000000000001</v>
      </c>
      <c r="C2438">
        <v>1.3080000000000001</v>
      </c>
      <c r="D2438">
        <v>1.2871999999999999</v>
      </c>
      <c r="E2438">
        <v>1.2950999999999999</v>
      </c>
      <c r="F2438">
        <v>1.1599999999999999E-2</v>
      </c>
      <c r="G2438">
        <v>0.90377873003504705</v>
      </c>
      <c r="H2438">
        <v>0</v>
      </c>
      <c r="I2438">
        <f t="shared" si="334"/>
        <v>113.44245662181453</v>
      </c>
      <c r="J2438">
        <f t="shared" si="326"/>
        <v>1.2950700000000004</v>
      </c>
      <c r="K2438">
        <f t="shared" si="329"/>
        <v>1.3698413793103446</v>
      </c>
      <c r="L2438">
        <f t="shared" si="327"/>
        <v>1.4533278481012664</v>
      </c>
      <c r="M2438">
        <f t="shared" si="333"/>
        <v>1.4738070707070716</v>
      </c>
      <c r="N2438">
        <f t="shared" si="331"/>
        <v>1.5068402515723274</v>
      </c>
      <c r="O2438">
        <v>1.6214964095436599</v>
      </c>
      <c r="P2438">
        <f t="shared" si="332"/>
        <v>1.6214964095436599</v>
      </c>
      <c r="Q2438">
        <f t="shared" si="330"/>
        <v>1.6214964095436599</v>
      </c>
      <c r="R2438">
        <f>MAX(I2410:I2439)</f>
        <v>129.46332398041997</v>
      </c>
      <c r="S2438">
        <f>MIN(I2410:I2439)</f>
        <v>109.67593231115281</v>
      </c>
      <c r="T2438">
        <f>IF(J2438&gt;K2438, 1, IF(J2438&lt;K2438, -1, 0))</f>
        <v>-1</v>
      </c>
      <c r="U2438">
        <f t="shared" si="328"/>
        <v>-1</v>
      </c>
      <c r="V2438">
        <f>G2438*U2439</f>
        <v>-0.90377873003504705</v>
      </c>
    </row>
    <row r="2439" spans="1:22" x14ac:dyDescent="0.15">
      <c r="A2439">
        <v>20081031</v>
      </c>
      <c r="B2439">
        <v>1.2719</v>
      </c>
      <c r="C2439">
        <v>1.2741</v>
      </c>
      <c r="D2439">
        <v>1.2677</v>
      </c>
      <c r="E2439">
        <v>1.2741</v>
      </c>
      <c r="F2439">
        <v>-2.1000000000000001E-2</v>
      </c>
      <c r="G2439">
        <v>-1.6214964095436599</v>
      </c>
      <c r="H2439">
        <v>0</v>
      </c>
      <c r="I2439">
        <f t="shared" si="334"/>
        <v>111.60299126079369</v>
      </c>
      <c r="J2439">
        <f t="shared" si="326"/>
        <v>1.2903199999999999</v>
      </c>
      <c r="K2439">
        <f t="shared" si="329"/>
        <v>1.3649103448275857</v>
      </c>
      <c r="L2439">
        <f t="shared" si="327"/>
        <v>1.449862025316456</v>
      </c>
      <c r="M2439">
        <f t="shared" si="333"/>
        <v>1.4713626262626269</v>
      </c>
      <c r="N2439">
        <f t="shared" si="331"/>
        <v>1.5051805031446546</v>
      </c>
      <c r="O2439">
        <v>1.0360254297150999</v>
      </c>
      <c r="P2439">
        <f t="shared" si="332"/>
        <v>1.0360254297150999</v>
      </c>
      <c r="Q2439">
        <f t="shared" si="330"/>
        <v>1.0360254297150999</v>
      </c>
      <c r="R2439">
        <f>MAX(I2411:I2440)</f>
        <v>128.78009398918365</v>
      </c>
      <c r="S2439">
        <f>MIN(I2411:I2440)</f>
        <v>109.67593231115281</v>
      </c>
      <c r="T2439">
        <f>IF(J2439&gt;K2439, 1, IF(J2439&lt;K2439, -1, 0))</f>
        <v>-1</v>
      </c>
      <c r="U2439">
        <f t="shared" si="328"/>
        <v>-1</v>
      </c>
      <c r="V2439">
        <f>G2439*U2440</f>
        <v>1.6214964095436599</v>
      </c>
    </row>
    <row r="2440" spans="1:22" x14ac:dyDescent="0.15">
      <c r="A2440">
        <v>20081103</v>
      </c>
      <c r="B2440">
        <v>1.28</v>
      </c>
      <c r="C2440">
        <v>1.28</v>
      </c>
      <c r="D2440">
        <v>1.2598</v>
      </c>
      <c r="E2440">
        <v>1.2608999999999999</v>
      </c>
      <c r="F2440">
        <v>-1.32E-2</v>
      </c>
      <c r="G2440">
        <v>-1.0360254297150999</v>
      </c>
      <c r="H2440">
        <v>0</v>
      </c>
      <c r="I2440">
        <f t="shared" si="334"/>
        <v>110.44675589100913</v>
      </c>
      <c r="J2440">
        <f t="shared" si="326"/>
        <v>1.2835300000000001</v>
      </c>
      <c r="K2440">
        <f t="shared" si="329"/>
        <v>1.3590413793103442</v>
      </c>
      <c r="L2440">
        <f t="shared" si="327"/>
        <v>1.4460810126582284</v>
      </c>
      <c r="M2440">
        <f t="shared" si="333"/>
        <v>1.4685828282828288</v>
      </c>
      <c r="N2440">
        <f t="shared" si="331"/>
        <v>1.5033477987421389</v>
      </c>
      <c r="O2440">
        <v>-2.5537314616543698</v>
      </c>
      <c r="P2440">
        <f t="shared" si="332"/>
        <v>-2.5537314616543698</v>
      </c>
      <c r="Q2440">
        <f t="shared" si="330"/>
        <v>-2.5537314616543698</v>
      </c>
      <c r="R2440">
        <f>MAX(I2412:I2441)</f>
        <v>128.36840412266946</v>
      </c>
      <c r="S2440">
        <f>MIN(I2412:I2441)</f>
        <v>109.67593231115281</v>
      </c>
      <c r="T2440">
        <f>IF(J2440&gt;K2440, 1, IF(J2440&lt;K2440, -1, 0))</f>
        <v>-1</v>
      </c>
      <c r="U2440">
        <f t="shared" si="328"/>
        <v>-1</v>
      </c>
      <c r="V2440">
        <f>G2440*U2441</f>
        <v>1.0360254297150999</v>
      </c>
    </row>
    <row r="2441" spans="1:22" x14ac:dyDescent="0.15">
      <c r="A2441">
        <v>20081104</v>
      </c>
      <c r="B2441">
        <v>1.2793000000000001</v>
      </c>
      <c r="C2441">
        <v>1.2992999999999999</v>
      </c>
      <c r="D2441">
        <v>1.2786</v>
      </c>
      <c r="E2441">
        <v>1.2930999999999999</v>
      </c>
      <c r="F2441">
        <v>3.2199999999999999E-2</v>
      </c>
      <c r="G2441">
        <v>2.5537314616543698</v>
      </c>
      <c r="H2441">
        <v>0</v>
      </c>
      <c r="I2441">
        <f t="shared" si="334"/>
        <v>113.26726944457442</v>
      </c>
      <c r="J2441">
        <f t="shared" si="326"/>
        <v>1.27657</v>
      </c>
      <c r="K2441">
        <f t="shared" si="329"/>
        <v>1.3515551724137926</v>
      </c>
      <c r="L2441">
        <f t="shared" si="327"/>
        <v>1.4419962025316462</v>
      </c>
      <c r="M2441">
        <f t="shared" si="333"/>
        <v>1.465813131313132</v>
      </c>
      <c r="N2441">
        <f t="shared" si="331"/>
        <v>1.5014433962264155</v>
      </c>
      <c r="O2441">
        <v>-0.31706751218003199</v>
      </c>
      <c r="P2441">
        <f t="shared" si="332"/>
        <v>-0.31706751218003199</v>
      </c>
      <c r="Q2441">
        <f t="shared" si="330"/>
        <v>-0.31706751218003199</v>
      </c>
      <c r="R2441">
        <f>MAX(I2413:I2442)</f>
        <v>128.08810463908532</v>
      </c>
      <c r="S2441">
        <f>MIN(I2413:I2442)</f>
        <v>109.67593231115281</v>
      </c>
      <c r="T2441">
        <f>IF(J2441&gt;K2441, 1, IF(J2441&lt;K2441, -1, 0))</f>
        <v>-1</v>
      </c>
      <c r="U2441">
        <f t="shared" si="328"/>
        <v>-1</v>
      </c>
      <c r="V2441">
        <f>G2441*U2442</f>
        <v>-2.5537314616543698</v>
      </c>
    </row>
    <row r="2442" spans="1:22" x14ac:dyDescent="0.15">
      <c r="A2442">
        <v>20081105</v>
      </c>
      <c r="B2442">
        <v>1.2837000000000001</v>
      </c>
      <c r="C2442">
        <v>1.3071999999999999</v>
      </c>
      <c r="D2442">
        <v>1.2837000000000001</v>
      </c>
      <c r="E2442">
        <v>1.2971999999999999</v>
      </c>
      <c r="F2442">
        <v>4.1000000000000003E-3</v>
      </c>
      <c r="G2442">
        <v>0.31706751218003199</v>
      </c>
      <c r="H2442">
        <v>0</v>
      </c>
      <c r="I2442">
        <f t="shared" si="334"/>
        <v>113.6264031579166</v>
      </c>
      <c r="J2442">
        <f t="shared" si="326"/>
        <v>1.27474</v>
      </c>
      <c r="K2442">
        <f t="shared" si="329"/>
        <v>1.3454482758620689</v>
      </c>
      <c r="L2442">
        <f t="shared" si="327"/>
        <v>1.438284810126583</v>
      </c>
      <c r="M2442">
        <f t="shared" si="333"/>
        <v>1.4634383838383844</v>
      </c>
      <c r="N2442">
        <f t="shared" si="331"/>
        <v>1.4998000000000005</v>
      </c>
      <c r="O2442">
        <v>1.9734813444341499</v>
      </c>
      <c r="P2442">
        <f t="shared" si="332"/>
        <v>1.9734813444341499</v>
      </c>
      <c r="Q2442">
        <f t="shared" si="330"/>
        <v>1.9734813444341499</v>
      </c>
      <c r="R2442">
        <f>MAX(I2414:I2443)</f>
        <v>128.08810463908532</v>
      </c>
      <c r="S2442">
        <f>MIN(I2414:I2443)</f>
        <v>109.67593231115281</v>
      </c>
      <c r="T2442">
        <f>IF(J2442&gt;K2442, 1, IF(J2442&lt;K2442, -1, 0))</f>
        <v>-1</v>
      </c>
      <c r="U2442">
        <f t="shared" si="328"/>
        <v>-1</v>
      </c>
      <c r="V2442">
        <f>G2442*U2443</f>
        <v>-0.31706751218003199</v>
      </c>
    </row>
    <row r="2443" spans="1:22" x14ac:dyDescent="0.15">
      <c r="A2443">
        <v>20081106</v>
      </c>
      <c r="B2443">
        <v>1.2776000000000001</v>
      </c>
      <c r="C2443">
        <v>1.2845</v>
      </c>
      <c r="D2443">
        <v>1.2706</v>
      </c>
      <c r="E2443">
        <v>1.2716000000000001</v>
      </c>
      <c r="F2443">
        <v>-2.5600000000000001E-2</v>
      </c>
      <c r="G2443">
        <v>-1.9734813444341499</v>
      </c>
      <c r="H2443">
        <v>0</v>
      </c>
      <c r="I2443">
        <f t="shared" si="334"/>
        <v>111.38400728924358</v>
      </c>
      <c r="J2443">
        <f t="shared" si="326"/>
        <v>1.27593</v>
      </c>
      <c r="K2443">
        <f t="shared" si="329"/>
        <v>1.3396448275862065</v>
      </c>
      <c r="L2443">
        <f t="shared" si="327"/>
        <v>1.4346759493670895</v>
      </c>
      <c r="M2443">
        <f t="shared" si="333"/>
        <v>1.4609676767676771</v>
      </c>
      <c r="N2443">
        <f t="shared" si="331"/>
        <v>1.49829748427673</v>
      </c>
      <c r="O2443">
        <v>-0.10223340673166501</v>
      </c>
      <c r="P2443">
        <f t="shared" si="332"/>
        <v>-0.10223340673166501</v>
      </c>
      <c r="Q2443">
        <f t="shared" si="330"/>
        <v>-0.10223340673166501</v>
      </c>
      <c r="R2443">
        <f>MAX(I2415:I2444)</f>
        <v>126.90559119271478</v>
      </c>
      <c r="S2443">
        <f>MIN(I2415:I2444)</f>
        <v>109.67593231115281</v>
      </c>
      <c r="T2443">
        <f>IF(J2443&gt;K2443, 1, IF(J2443&lt;K2443, -1, 0))</f>
        <v>-1</v>
      </c>
      <c r="U2443">
        <f t="shared" si="328"/>
        <v>-1</v>
      </c>
      <c r="V2443">
        <f>G2443*U2444</f>
        <v>1.9734813444341499</v>
      </c>
    </row>
    <row r="2444" spans="1:22" x14ac:dyDescent="0.15">
      <c r="A2444">
        <v>20081107</v>
      </c>
      <c r="B2444">
        <v>1.2746999999999999</v>
      </c>
      <c r="C2444">
        <v>1.2784</v>
      </c>
      <c r="D2444">
        <v>1.2701</v>
      </c>
      <c r="E2444">
        <v>1.2728999999999999</v>
      </c>
      <c r="F2444">
        <v>1.2999999999999999E-3</v>
      </c>
      <c r="G2444">
        <v>0.10223340673166501</v>
      </c>
      <c r="H2444">
        <v>0</v>
      </c>
      <c r="I2444">
        <f t="shared" si="334"/>
        <v>111.49787895444962</v>
      </c>
      <c r="J2444">
        <f t="shared" si="326"/>
        <v>1.2747599999999999</v>
      </c>
      <c r="K2444">
        <f t="shared" si="329"/>
        <v>1.3330758620689651</v>
      </c>
      <c r="L2444">
        <f t="shared" si="327"/>
        <v>1.4308240506329122</v>
      </c>
      <c r="M2444">
        <f t="shared" si="333"/>
        <v>1.458211111111112</v>
      </c>
      <c r="N2444">
        <f t="shared" si="331"/>
        <v>1.4966402515723276</v>
      </c>
      <c r="O2444">
        <v>-8.6416843428399795E-2</v>
      </c>
      <c r="P2444">
        <f t="shared" si="332"/>
        <v>-8.6416843428399795E-2</v>
      </c>
      <c r="Q2444">
        <f t="shared" si="330"/>
        <v>-8.6416843428399795E-2</v>
      </c>
      <c r="R2444">
        <f>MAX(I2416:I2445)</f>
        <v>123.80477815556533</v>
      </c>
      <c r="S2444">
        <f>MIN(I2416:I2445)</f>
        <v>109.67593231115281</v>
      </c>
      <c r="T2444">
        <f>IF(J2444&gt;K2444, 1, IF(J2444&lt;K2444, -1, 0))</f>
        <v>-1</v>
      </c>
      <c r="U2444">
        <f t="shared" si="328"/>
        <v>-1</v>
      </c>
      <c r="V2444">
        <f>G2444*U2445</f>
        <v>-0.10223340673166501</v>
      </c>
    </row>
    <row r="2445" spans="1:22" x14ac:dyDescent="0.15">
      <c r="A2445">
        <v>20081110</v>
      </c>
      <c r="B2445">
        <v>1.2867999999999999</v>
      </c>
      <c r="C2445">
        <v>1.2867999999999999</v>
      </c>
      <c r="D2445">
        <v>1.2730999999999999</v>
      </c>
      <c r="E2445">
        <v>1.274</v>
      </c>
      <c r="F2445">
        <v>1.1000000000000001E-3</v>
      </c>
      <c r="G2445">
        <v>8.6416843428399795E-2</v>
      </c>
      <c r="H2445">
        <v>0</v>
      </c>
      <c r="I2445">
        <f t="shared" si="334"/>
        <v>111.59423190193168</v>
      </c>
      <c r="J2445">
        <f t="shared" si="326"/>
        <v>1.2760099999999999</v>
      </c>
      <c r="K2445">
        <f t="shared" si="329"/>
        <v>1.3265448275862068</v>
      </c>
      <c r="L2445">
        <f t="shared" si="327"/>
        <v>1.4269746835443049</v>
      </c>
      <c r="M2445">
        <f t="shared" si="333"/>
        <v>1.455454545454546</v>
      </c>
      <c r="N2445">
        <f t="shared" si="331"/>
        <v>1.4948786163522019</v>
      </c>
      <c r="O2445">
        <v>1.6326530612244801</v>
      </c>
      <c r="P2445">
        <f t="shared" si="332"/>
        <v>1.6326530612244801</v>
      </c>
      <c r="Q2445">
        <f t="shared" si="330"/>
        <v>1.6326530612244801</v>
      </c>
      <c r="R2445">
        <f>MAX(I2417:I2446)</f>
        <v>123.36681021246514</v>
      </c>
      <c r="S2445">
        <f>MIN(I2417:I2446)</f>
        <v>109.67593231115281</v>
      </c>
      <c r="T2445">
        <f>IF(J2445&gt;K2445, 1, IF(J2445&lt;K2445, -1, 0))</f>
        <v>-1</v>
      </c>
      <c r="U2445">
        <f t="shared" si="328"/>
        <v>-1</v>
      </c>
      <c r="V2445">
        <f>G2445*U2446</f>
        <v>-8.6416843428399795E-2</v>
      </c>
    </row>
    <row r="2446" spans="1:22" x14ac:dyDescent="0.15">
      <c r="A2446">
        <v>20081111</v>
      </c>
      <c r="B2446">
        <v>1.2532000000000001</v>
      </c>
      <c r="C2446">
        <v>1.2532000000000001</v>
      </c>
      <c r="D2446">
        <v>1.2532000000000001</v>
      </c>
      <c r="E2446">
        <v>1.2532000000000001</v>
      </c>
      <c r="F2446">
        <v>-2.0799999999999999E-2</v>
      </c>
      <c r="G2446">
        <v>-1.6326530612244801</v>
      </c>
      <c r="H2446">
        <v>0</v>
      </c>
      <c r="I2446">
        <f t="shared" si="334"/>
        <v>109.77228525863485</v>
      </c>
      <c r="J2446">
        <f t="shared" ref="J2446:J2509" si="335">AVERAGE(E2436:E2445)</f>
        <v>1.2781999999999996</v>
      </c>
      <c r="K2446">
        <f t="shared" si="329"/>
        <v>1.3205172413793103</v>
      </c>
      <c r="L2446">
        <f t="shared" si="327"/>
        <v>1.423106329113925</v>
      </c>
      <c r="M2446">
        <f t="shared" si="333"/>
        <v>1.4527404040404046</v>
      </c>
      <c r="N2446">
        <f t="shared" si="331"/>
        <v>1.4929830188679249</v>
      </c>
      <c r="O2446">
        <v>0.34312160868178998</v>
      </c>
      <c r="P2446">
        <f t="shared" si="332"/>
        <v>0.34312160868178998</v>
      </c>
      <c r="Q2446">
        <f t="shared" si="330"/>
        <v>0.34312160868178998</v>
      </c>
      <c r="R2446">
        <f>MAX(I2418:I2447)</f>
        <v>121.16821113810211</v>
      </c>
      <c r="S2446">
        <f>MIN(I2418:I2447)</f>
        <v>109.39563282756866</v>
      </c>
      <c r="T2446">
        <f>IF(J2446&gt;K2446, 1, IF(J2446&lt;K2446, -1, 0))</f>
        <v>-1</v>
      </c>
      <c r="U2446">
        <f t="shared" si="328"/>
        <v>-1</v>
      </c>
      <c r="V2446">
        <f>G2446*U2447</f>
        <v>1.6326530612244801</v>
      </c>
    </row>
    <row r="2447" spans="1:22" x14ac:dyDescent="0.15">
      <c r="A2447">
        <v>20081112</v>
      </c>
      <c r="B2447">
        <v>1.2511000000000001</v>
      </c>
      <c r="C2447">
        <v>1.256</v>
      </c>
      <c r="D2447">
        <v>1.2484</v>
      </c>
      <c r="E2447">
        <v>1.2488999999999999</v>
      </c>
      <c r="F2447">
        <v>-4.3E-3</v>
      </c>
      <c r="G2447">
        <v>-0.34312160868178998</v>
      </c>
      <c r="H2447">
        <v>0</v>
      </c>
      <c r="I2447">
        <f t="shared" si="334"/>
        <v>109.39563282756866</v>
      </c>
      <c r="J2447">
        <f t="shared" si="335"/>
        <v>1.27756</v>
      </c>
      <c r="K2447">
        <f t="shared" si="329"/>
        <v>1.3149931034482758</v>
      </c>
      <c r="L2447">
        <f t="shared" si="327"/>
        <v>1.4189101265822797</v>
      </c>
      <c r="M2447">
        <f t="shared" si="333"/>
        <v>1.449684848484849</v>
      </c>
      <c r="N2447">
        <f t="shared" si="331"/>
        <v>1.490977987421384</v>
      </c>
      <c r="O2447">
        <v>-1.48931059332214</v>
      </c>
      <c r="P2447">
        <f t="shared" si="332"/>
        <v>-1.48931059332214</v>
      </c>
      <c r="Q2447">
        <f t="shared" si="330"/>
        <v>-1.48931059332214</v>
      </c>
      <c r="R2447">
        <f>MAX(I2419:I2448)</f>
        <v>121.1331737026541</v>
      </c>
      <c r="S2447">
        <f>MIN(I2419:I2448)</f>
        <v>109.39563282756866</v>
      </c>
      <c r="T2447">
        <f>IF(J2447&gt;K2447, 1, IF(J2447&lt;K2447, -1, 0))</f>
        <v>-1</v>
      </c>
      <c r="U2447">
        <f t="shared" si="328"/>
        <v>-1</v>
      </c>
      <c r="V2447">
        <f>G2447*U2448</f>
        <v>0.34312160868178998</v>
      </c>
    </row>
    <row r="2448" spans="1:22" x14ac:dyDescent="0.15">
      <c r="A2448">
        <v>20081113</v>
      </c>
      <c r="B2448">
        <v>1.2501</v>
      </c>
      <c r="C2448">
        <v>1.2689999999999999</v>
      </c>
      <c r="D2448">
        <v>1.2436</v>
      </c>
      <c r="E2448">
        <v>1.2675000000000001</v>
      </c>
      <c r="F2448">
        <v>1.8599999999999998E-2</v>
      </c>
      <c r="G2448">
        <v>1.48931059332214</v>
      </c>
      <c r="H2448">
        <v>0</v>
      </c>
      <c r="I2448">
        <f t="shared" si="334"/>
        <v>111.02487357590142</v>
      </c>
      <c r="J2448">
        <f t="shared" si="335"/>
        <v>1.2741</v>
      </c>
      <c r="K2448">
        <f t="shared" si="329"/>
        <v>1.3094931034482757</v>
      </c>
      <c r="L2448">
        <f t="shared" si="327"/>
        <v>1.4147949367088619</v>
      </c>
      <c r="M2448">
        <f t="shared" si="333"/>
        <v>1.4466888888888891</v>
      </c>
      <c r="N2448">
        <f t="shared" si="331"/>
        <v>1.4889566037735851</v>
      </c>
      <c r="O2448">
        <v>-0.81262327416173397</v>
      </c>
      <c r="P2448">
        <f t="shared" si="332"/>
        <v>-0.81262327416173397</v>
      </c>
      <c r="Q2448">
        <f t="shared" si="330"/>
        <v>-0.81262327416173397</v>
      </c>
      <c r="R2448">
        <f>MAX(I2420:I2449)</f>
        <v>120.16088486897162</v>
      </c>
      <c r="S2448">
        <f>MIN(I2420:I2449)</f>
        <v>109.39563282756866</v>
      </c>
      <c r="T2448">
        <f>IF(J2448&gt;K2448, 1, IF(J2448&lt;K2448, -1, 0))</f>
        <v>-1</v>
      </c>
      <c r="U2448">
        <f t="shared" si="328"/>
        <v>-1</v>
      </c>
      <c r="V2448">
        <f>G2448*U2449</f>
        <v>-1.48931059332214</v>
      </c>
    </row>
    <row r="2449" spans="1:22" x14ac:dyDescent="0.15">
      <c r="A2449">
        <v>20081114</v>
      </c>
      <c r="B2449">
        <v>1.2633000000000001</v>
      </c>
      <c r="C2449">
        <v>1.2778</v>
      </c>
      <c r="D2449">
        <v>1.2633000000000001</v>
      </c>
      <c r="E2449">
        <v>1.2778</v>
      </c>
      <c r="F2449">
        <v>1.03E-2</v>
      </c>
      <c r="G2449">
        <v>0.81262327416173397</v>
      </c>
      <c r="H2449">
        <v>0</v>
      </c>
      <c r="I2449">
        <f t="shared" si="334"/>
        <v>111.92708753868784</v>
      </c>
      <c r="J2449">
        <f t="shared" si="335"/>
        <v>1.2713399999999999</v>
      </c>
      <c r="K2449">
        <f t="shared" si="329"/>
        <v>1.3054999999999999</v>
      </c>
      <c r="L2449">
        <f t="shared" si="327"/>
        <v>1.4110506329113934</v>
      </c>
      <c r="M2449">
        <f t="shared" si="333"/>
        <v>1.4438242424242429</v>
      </c>
      <c r="N2449">
        <f t="shared" si="331"/>
        <v>1.487035849056604</v>
      </c>
      <c r="O2449">
        <v>0.89998434809829897</v>
      </c>
      <c r="P2449">
        <f t="shared" si="332"/>
        <v>0.89998434809829897</v>
      </c>
      <c r="Q2449">
        <f t="shared" si="330"/>
        <v>0.89998434809829897</v>
      </c>
      <c r="R2449">
        <f>MAX(I2421:I2450)</f>
        <v>120.16088486897162</v>
      </c>
      <c r="S2449">
        <f>MIN(I2421:I2450)</f>
        <v>109.39563282756866</v>
      </c>
      <c r="T2449">
        <f>IF(J2449&gt;K2449, 1, IF(J2449&lt;K2449, -1, 0))</f>
        <v>-1</v>
      </c>
      <c r="U2449">
        <f t="shared" si="328"/>
        <v>-1</v>
      </c>
      <c r="V2449">
        <f>G2449*U2450</f>
        <v>-0.81262327416173397</v>
      </c>
    </row>
    <row r="2450" spans="1:22" x14ac:dyDescent="0.15">
      <c r="A2450">
        <v>20081117</v>
      </c>
      <c r="B2450">
        <v>1.2639</v>
      </c>
      <c r="C2450">
        <v>1.27</v>
      </c>
      <c r="D2450">
        <v>1.2639</v>
      </c>
      <c r="E2450">
        <v>1.2663</v>
      </c>
      <c r="F2450">
        <v>-1.15E-2</v>
      </c>
      <c r="G2450">
        <v>-0.89998434809829897</v>
      </c>
      <c r="H2450">
        <v>0</v>
      </c>
      <c r="I2450">
        <f t="shared" si="334"/>
        <v>110.91976126955737</v>
      </c>
      <c r="J2450">
        <f t="shared" si="335"/>
        <v>1.2717100000000001</v>
      </c>
      <c r="K2450">
        <f t="shared" si="329"/>
        <v>1.3018758620689654</v>
      </c>
      <c r="L2450">
        <f t="shared" si="327"/>
        <v>1.407458227848102</v>
      </c>
      <c r="M2450">
        <f t="shared" si="333"/>
        <v>1.4409707070707078</v>
      </c>
      <c r="N2450">
        <f t="shared" si="331"/>
        <v>1.485293710691824</v>
      </c>
      <c r="O2450">
        <v>0.78970228223959604</v>
      </c>
      <c r="P2450">
        <f t="shared" si="332"/>
        <v>0.78970228223959604</v>
      </c>
      <c r="Q2450">
        <f t="shared" si="330"/>
        <v>0.78970228223959604</v>
      </c>
      <c r="R2450">
        <f>MAX(I2422:I2451)</f>
        <v>120.16088486897162</v>
      </c>
      <c r="S2450">
        <f>MIN(I2422:I2451)</f>
        <v>109.39563282756866</v>
      </c>
      <c r="T2450">
        <f>IF(J2450&gt;K2450, 1, IF(J2450&lt;K2450, -1, 0))</f>
        <v>-1</v>
      </c>
      <c r="U2450">
        <f t="shared" si="328"/>
        <v>-1</v>
      </c>
      <c r="V2450">
        <f>G2450*U2451</f>
        <v>0.89998434809829897</v>
      </c>
    </row>
    <row r="2451" spans="1:22" x14ac:dyDescent="0.15">
      <c r="A2451">
        <v>20081118</v>
      </c>
      <c r="B2451">
        <v>1.2632000000000001</v>
      </c>
      <c r="C2451">
        <v>1.2632000000000001</v>
      </c>
      <c r="D2451">
        <v>1.2561</v>
      </c>
      <c r="E2451">
        <v>1.2563</v>
      </c>
      <c r="F2451">
        <v>-0.01</v>
      </c>
      <c r="G2451">
        <v>-0.78970228223959604</v>
      </c>
      <c r="H2451">
        <v>0</v>
      </c>
      <c r="I2451">
        <f t="shared" si="334"/>
        <v>110.04382538335696</v>
      </c>
      <c r="J2451">
        <f t="shared" si="335"/>
        <v>1.2722500000000001</v>
      </c>
      <c r="K2451">
        <f t="shared" si="329"/>
        <v>1.2991241379310343</v>
      </c>
      <c r="L2451">
        <f t="shared" si="327"/>
        <v>1.40367341772152</v>
      </c>
      <c r="M2451">
        <f t="shared" si="333"/>
        <v>1.4379070707070714</v>
      </c>
      <c r="N2451">
        <f t="shared" si="331"/>
        <v>1.4834402515723273</v>
      </c>
      <c r="O2451">
        <v>-0.19899705484358399</v>
      </c>
      <c r="P2451">
        <f t="shared" si="332"/>
        <v>-0.19899705484358399</v>
      </c>
      <c r="Q2451">
        <f t="shared" si="330"/>
        <v>-0.19899705484358399</v>
      </c>
      <c r="R2451">
        <f>MAX(I2423:I2452)</f>
        <v>119.91562282083551</v>
      </c>
      <c r="S2451">
        <f>MIN(I2423:I2452)</f>
        <v>109.39563282756866</v>
      </c>
      <c r="T2451">
        <f>IF(J2451&gt;K2451, 1, IF(J2451&lt;K2451, -1, 0))</f>
        <v>-1</v>
      </c>
      <c r="U2451">
        <f t="shared" si="328"/>
        <v>-1</v>
      </c>
      <c r="V2451">
        <f>G2451*U2452</f>
        <v>0.78970228223959604</v>
      </c>
    </row>
    <row r="2452" spans="1:22" x14ac:dyDescent="0.15">
      <c r="A2452">
        <v>20081119</v>
      </c>
      <c r="B2452">
        <v>1.2615000000000001</v>
      </c>
      <c r="C2452">
        <v>1.2797000000000001</v>
      </c>
      <c r="D2452">
        <v>1.2563</v>
      </c>
      <c r="E2452">
        <v>1.2587999999999999</v>
      </c>
      <c r="F2452">
        <v>2.5000000000000001E-3</v>
      </c>
      <c r="G2452">
        <v>0.19899705484358399</v>
      </c>
      <c r="H2452">
        <v>0</v>
      </c>
      <c r="I2452">
        <f t="shared" si="334"/>
        <v>110.26280935490706</v>
      </c>
      <c r="J2452">
        <f t="shared" si="335"/>
        <v>1.26857</v>
      </c>
      <c r="K2452">
        <f t="shared" si="329"/>
        <v>1.2953689655172413</v>
      </c>
      <c r="L2452">
        <f t="shared" ref="L2452:L2515" si="336">AVERAGE(E2372:E2451)</f>
        <v>1.3996848101265831</v>
      </c>
      <c r="M2452">
        <f t="shared" si="333"/>
        <v>1.4347262626262636</v>
      </c>
      <c r="N2452">
        <f t="shared" si="331"/>
        <v>1.4815125786163525</v>
      </c>
      <c r="O2452">
        <v>0.69907848744835699</v>
      </c>
      <c r="P2452">
        <f t="shared" si="332"/>
        <v>0.69907848744835699</v>
      </c>
      <c r="Q2452">
        <f t="shared" si="330"/>
        <v>0.69907848744835699</v>
      </c>
      <c r="R2452">
        <f>MAX(I2424:I2453)</f>
        <v>119.60904526066538</v>
      </c>
      <c r="S2452">
        <f>MIN(I2424:I2453)</f>
        <v>109.39563282756866</v>
      </c>
      <c r="T2452">
        <f>IF(J2452&gt;K2452, 1, IF(J2452&lt;K2452, -1, 0))</f>
        <v>-1</v>
      </c>
      <c r="U2452">
        <f t="shared" ref="U2452:U2515" si="337">IF(T2402=-1,-1,IF(T2402=1,1,U2401))</f>
        <v>-1</v>
      </c>
      <c r="V2452">
        <f>G2452*U2453</f>
        <v>-0.19899705484358399</v>
      </c>
    </row>
    <row r="2453" spans="1:22" x14ac:dyDescent="0.15">
      <c r="A2453">
        <v>20081120</v>
      </c>
      <c r="B2453">
        <v>1.2525999999999999</v>
      </c>
      <c r="C2453">
        <v>1.2545999999999999</v>
      </c>
      <c r="D2453">
        <v>1.2494000000000001</v>
      </c>
      <c r="E2453">
        <v>1.25</v>
      </c>
      <c r="F2453">
        <v>-8.8000000000000005E-3</v>
      </c>
      <c r="G2453">
        <v>-0.69907848744835699</v>
      </c>
      <c r="H2453">
        <v>0</v>
      </c>
      <c r="I2453">
        <f t="shared" si="334"/>
        <v>109.49198577505071</v>
      </c>
      <c r="J2453">
        <f t="shared" si="335"/>
        <v>1.2647299999999997</v>
      </c>
      <c r="K2453">
        <f t="shared" si="329"/>
        <v>1.2914724137931037</v>
      </c>
      <c r="L2453">
        <f t="shared" si="336"/>
        <v>1.3959392405063298</v>
      </c>
      <c r="M2453">
        <f t="shared" si="333"/>
        <v>1.4315929292929301</v>
      </c>
      <c r="N2453">
        <f t="shared" si="331"/>
        <v>1.479572955974843</v>
      </c>
      <c r="O2453">
        <v>3.1999999999996503E-2</v>
      </c>
      <c r="P2453">
        <f t="shared" si="332"/>
        <v>3.1999999999996503E-2</v>
      </c>
      <c r="Q2453">
        <f t="shared" si="330"/>
        <v>3.1999999999996503E-2</v>
      </c>
      <c r="R2453">
        <f>MAX(I2425:I2454)</f>
        <v>119.60904526066538</v>
      </c>
      <c r="S2453">
        <f>MIN(I2425:I2454)</f>
        <v>109.39563282756866</v>
      </c>
      <c r="T2453">
        <f>IF(J2453&gt;K2453, 1, IF(J2453&lt;K2453, -1, 0))</f>
        <v>-1</v>
      </c>
      <c r="U2453">
        <f t="shared" si="337"/>
        <v>-1</v>
      </c>
      <c r="V2453">
        <f>G2453*U2454</f>
        <v>0.69907848744835699</v>
      </c>
    </row>
    <row r="2454" spans="1:22" x14ac:dyDescent="0.15">
      <c r="A2454">
        <v>20081121</v>
      </c>
      <c r="B2454">
        <v>1.2591000000000001</v>
      </c>
      <c r="C2454">
        <v>1.2623</v>
      </c>
      <c r="D2454">
        <v>1.246</v>
      </c>
      <c r="E2454">
        <v>1.2496</v>
      </c>
      <c r="F2454">
        <v>-4.0000000000000002E-4</v>
      </c>
      <c r="G2454">
        <v>-3.1999999999996503E-2</v>
      </c>
      <c r="H2454">
        <v>0</v>
      </c>
      <c r="I2454">
        <f t="shared" si="334"/>
        <v>109.45694833960269</v>
      </c>
      <c r="J2454">
        <f t="shared" si="335"/>
        <v>1.2625699999999997</v>
      </c>
      <c r="K2454">
        <f t="shared" si="329"/>
        <v>1.2873689655172416</v>
      </c>
      <c r="L2454">
        <f t="shared" si="336"/>
        <v>1.3921000000000006</v>
      </c>
      <c r="M2454">
        <f t="shared" si="333"/>
        <v>1.4283303030303038</v>
      </c>
      <c r="N2454">
        <f t="shared" si="331"/>
        <v>1.4775849056603778</v>
      </c>
      <c r="O2454">
        <v>-2.9929577464788601</v>
      </c>
      <c r="P2454">
        <f t="shared" si="332"/>
        <v>-2.9929577464788601</v>
      </c>
      <c r="Q2454">
        <f t="shared" si="330"/>
        <v>-2.9929577464788601</v>
      </c>
      <c r="R2454">
        <f>MAX(I2426:I2455)</f>
        <v>119.60904526066538</v>
      </c>
      <c r="S2454">
        <f>MIN(I2426:I2455)</f>
        <v>109.39563282756866</v>
      </c>
      <c r="T2454">
        <f>IF(J2454&gt;K2454, 1, IF(J2454&lt;K2454, -1, 0))</f>
        <v>-1</v>
      </c>
      <c r="U2454">
        <f t="shared" si="337"/>
        <v>-1</v>
      </c>
      <c r="V2454">
        <f>G2454*U2455</f>
        <v>3.1999999999996503E-2</v>
      </c>
    </row>
    <row r="2455" spans="1:22" x14ac:dyDescent="0.15">
      <c r="A2455">
        <v>20081124</v>
      </c>
      <c r="B2455">
        <v>1.2770999999999999</v>
      </c>
      <c r="C2455">
        <v>1.2869999999999999</v>
      </c>
      <c r="D2455">
        <v>1.2770999999999999</v>
      </c>
      <c r="E2455">
        <v>1.2869999999999999</v>
      </c>
      <c r="F2455">
        <v>3.7400000000000003E-2</v>
      </c>
      <c r="G2455">
        <v>2.9929577464788601</v>
      </c>
      <c r="H2455">
        <v>0</v>
      </c>
      <c r="I2455">
        <f t="shared" si="334"/>
        <v>112.73294855399219</v>
      </c>
      <c r="J2455">
        <f t="shared" si="335"/>
        <v>1.26024</v>
      </c>
      <c r="K2455">
        <f t="shared" si="329"/>
        <v>1.2839517241379312</v>
      </c>
      <c r="L2455">
        <f t="shared" si="336"/>
        <v>1.3882253164556968</v>
      </c>
      <c r="M2455">
        <f t="shared" si="333"/>
        <v>1.4249646464646473</v>
      </c>
      <c r="N2455">
        <f t="shared" si="331"/>
        <v>1.4755867924528303</v>
      </c>
      <c r="O2455">
        <v>-1.1499611499611599</v>
      </c>
      <c r="P2455">
        <f t="shared" si="332"/>
        <v>-1.1499611499611599</v>
      </c>
      <c r="Q2455">
        <f t="shared" si="330"/>
        <v>-1.1499611499611599</v>
      </c>
      <c r="R2455">
        <f>MAX(I2427:I2456)</f>
        <v>118.3476975845368</v>
      </c>
      <c r="S2455">
        <f>MIN(I2427:I2456)</f>
        <v>109.39563282756866</v>
      </c>
      <c r="T2455">
        <f>IF(J2455&gt;K2455, 1, IF(J2455&lt;K2455, -1, 0))</f>
        <v>-1</v>
      </c>
      <c r="U2455">
        <f t="shared" si="337"/>
        <v>-1</v>
      </c>
      <c r="V2455">
        <f>G2455*U2456</f>
        <v>-2.9929577464788601</v>
      </c>
    </row>
    <row r="2456" spans="1:22" x14ac:dyDescent="0.15">
      <c r="A2456">
        <v>20081125</v>
      </c>
      <c r="B2456">
        <v>1.2977000000000001</v>
      </c>
      <c r="C2456">
        <v>1.3028</v>
      </c>
      <c r="D2456">
        <v>1.2952999999999999</v>
      </c>
      <c r="E2456">
        <v>1.3018000000000001</v>
      </c>
      <c r="F2456">
        <v>1.4800000000000001E-2</v>
      </c>
      <c r="G2456">
        <v>1.1499611499611599</v>
      </c>
      <c r="H2456">
        <v>0</v>
      </c>
      <c r="I2456">
        <f t="shared" si="334"/>
        <v>114.02933366556879</v>
      </c>
      <c r="J2456">
        <f t="shared" si="335"/>
        <v>1.2615400000000001</v>
      </c>
      <c r="K2456">
        <f t="shared" si="329"/>
        <v>1.2840533333333335</v>
      </c>
      <c r="L2456">
        <f t="shared" si="336"/>
        <v>1.3848810126582287</v>
      </c>
      <c r="M2456">
        <f t="shared" si="333"/>
        <v>1.4221676767676776</v>
      </c>
      <c r="N2456">
        <f t="shared" si="331"/>
        <v>1.4737584905660381</v>
      </c>
      <c r="O2456">
        <v>1.10616070056844</v>
      </c>
      <c r="P2456">
        <f t="shared" si="332"/>
        <v>1.10616070056844</v>
      </c>
      <c r="Q2456">
        <f t="shared" si="330"/>
        <v>1.10616070056844</v>
      </c>
      <c r="R2456">
        <f>MAX(I2428:I2457)</f>
        <v>117.60315208126647</v>
      </c>
      <c r="S2456">
        <f>MIN(I2428:I2457)</f>
        <v>109.39563282756866</v>
      </c>
      <c r="T2456">
        <f>IF(J2456&gt;K2456, 1, IF(J2456&lt;K2456, -1, 0))</f>
        <v>-1</v>
      </c>
      <c r="U2456">
        <f t="shared" si="337"/>
        <v>-1</v>
      </c>
      <c r="V2456">
        <f>G2456*U2457</f>
        <v>-1.1499611499611599</v>
      </c>
    </row>
    <row r="2457" spans="1:22" x14ac:dyDescent="0.15">
      <c r="A2457">
        <v>20081126</v>
      </c>
      <c r="B2457">
        <v>1.2950999999999999</v>
      </c>
      <c r="C2457">
        <v>1.2950999999999999</v>
      </c>
      <c r="D2457">
        <v>1.286</v>
      </c>
      <c r="E2457">
        <v>1.2874000000000001</v>
      </c>
      <c r="F2457">
        <v>-1.44E-2</v>
      </c>
      <c r="G2457">
        <v>-1.10616070056844</v>
      </c>
      <c r="H2457">
        <v>0</v>
      </c>
      <c r="I2457">
        <f t="shared" si="334"/>
        <v>112.76798598944021</v>
      </c>
      <c r="J2457">
        <f t="shared" si="335"/>
        <v>1.2664000000000002</v>
      </c>
      <c r="K2457">
        <f t="shared" si="329"/>
        <v>1.28193</v>
      </c>
      <c r="L2457">
        <f t="shared" si="336"/>
        <v>1.3816708860759499</v>
      </c>
      <c r="M2457">
        <f t="shared" si="333"/>
        <v>1.4194858585858594</v>
      </c>
      <c r="N2457">
        <f t="shared" si="331"/>
        <v>1.4720735849056605</v>
      </c>
      <c r="O2457">
        <v>1.35156128631351</v>
      </c>
      <c r="P2457">
        <f t="shared" si="332"/>
        <v>1.35156128631351</v>
      </c>
      <c r="Q2457">
        <f t="shared" si="330"/>
        <v>1.35156128631351</v>
      </c>
      <c r="R2457">
        <f>MAX(I2429:I2458)</f>
        <v>117.55059592809445</v>
      </c>
      <c r="S2457">
        <f>MIN(I2429:I2458)</f>
        <v>109.39563282756866</v>
      </c>
      <c r="T2457">
        <f>IF(J2457&gt;K2457, 1, IF(J2457&lt;K2457, -1, 0))</f>
        <v>-1</v>
      </c>
      <c r="U2457">
        <f t="shared" si="337"/>
        <v>-1</v>
      </c>
      <c r="V2457">
        <f>G2457*U2458</f>
        <v>1.10616070056844</v>
      </c>
    </row>
    <row r="2458" spans="1:22" x14ac:dyDescent="0.15">
      <c r="A2458">
        <v>20081128</v>
      </c>
      <c r="B2458">
        <v>1.2756000000000001</v>
      </c>
      <c r="C2458">
        <v>1.2756000000000001</v>
      </c>
      <c r="D2458">
        <v>1.27</v>
      </c>
      <c r="E2458">
        <v>1.27</v>
      </c>
      <c r="F2458">
        <v>-1.7399999999999999E-2</v>
      </c>
      <c r="G2458">
        <v>-1.35156128631351</v>
      </c>
      <c r="H2458">
        <v>0</v>
      </c>
      <c r="I2458">
        <f t="shared" si="334"/>
        <v>111.2438575474515</v>
      </c>
      <c r="J2458">
        <f t="shared" si="335"/>
        <v>1.2702499999999999</v>
      </c>
      <c r="K2458">
        <f t="shared" si="329"/>
        <v>1.2798066666666665</v>
      </c>
      <c r="L2458">
        <f t="shared" si="336"/>
        <v>1.378424050632912</v>
      </c>
      <c r="M2458">
        <f t="shared" si="333"/>
        <v>1.4167313131313142</v>
      </c>
      <c r="N2458">
        <f t="shared" si="331"/>
        <v>1.4702421383647799</v>
      </c>
      <c r="O2458">
        <v>0.25196850393701498</v>
      </c>
      <c r="P2458">
        <f t="shared" si="332"/>
        <v>0.25196850393701498</v>
      </c>
      <c r="Q2458">
        <f t="shared" si="330"/>
        <v>0.25196850393701498</v>
      </c>
      <c r="R2458">
        <f>MAX(I2430:I2459)</f>
        <v>116.54326965896398</v>
      </c>
      <c r="S2458">
        <f>MIN(I2430:I2459)</f>
        <v>109.39563282756866</v>
      </c>
      <c r="T2458">
        <f>IF(J2458&gt;K2458, 1, IF(J2458&lt;K2458, -1, 0))</f>
        <v>-1</v>
      </c>
      <c r="U2458">
        <f t="shared" si="337"/>
        <v>-1</v>
      </c>
      <c r="V2458">
        <f>G2458*U2459</f>
        <v>1.35156128631351</v>
      </c>
    </row>
    <row r="2459" spans="1:22" x14ac:dyDescent="0.15">
      <c r="A2459">
        <v>20081201</v>
      </c>
      <c r="B2459">
        <v>1.2616000000000001</v>
      </c>
      <c r="C2459">
        <v>1.2675000000000001</v>
      </c>
      <c r="D2459">
        <v>1.2605</v>
      </c>
      <c r="E2459">
        <v>1.2667999999999999</v>
      </c>
      <c r="F2459">
        <v>-3.2000000000000002E-3</v>
      </c>
      <c r="G2459">
        <v>-0.25196850393701498</v>
      </c>
      <c r="H2459">
        <v>0</v>
      </c>
      <c r="I2459">
        <f t="shared" si="334"/>
        <v>110.96355806386735</v>
      </c>
      <c r="J2459">
        <f t="shared" si="335"/>
        <v>1.2705</v>
      </c>
      <c r="K2459">
        <f t="shared" si="329"/>
        <v>1.2773866666666664</v>
      </c>
      <c r="L2459">
        <f t="shared" si="336"/>
        <v>1.3750265822784815</v>
      </c>
      <c r="M2459">
        <f t="shared" si="333"/>
        <v>1.413712121212122</v>
      </c>
      <c r="N2459">
        <f t="shared" si="331"/>
        <v>1.4683176100628932</v>
      </c>
      <c r="O2459">
        <v>-0.221029365329976</v>
      </c>
      <c r="P2459">
        <f t="shared" si="332"/>
        <v>-0.221029365329976</v>
      </c>
      <c r="Q2459">
        <f t="shared" si="330"/>
        <v>-0.221029365329976</v>
      </c>
      <c r="R2459">
        <f>MAX(I2431:I2460)</f>
        <v>114.87023211632119</v>
      </c>
      <c r="S2459">
        <f>MIN(I2431:I2460)</f>
        <v>109.39563282756866</v>
      </c>
      <c r="T2459">
        <f>IF(J2459&gt;K2459, 1, IF(J2459&lt;K2459, -1, 0))</f>
        <v>-1</v>
      </c>
      <c r="U2459">
        <f t="shared" si="337"/>
        <v>-1</v>
      </c>
      <c r="V2459">
        <f>G2459*U2460</f>
        <v>0.25196850393701498</v>
      </c>
    </row>
    <row r="2460" spans="1:22" x14ac:dyDescent="0.15">
      <c r="A2460">
        <v>20081202</v>
      </c>
      <c r="B2460">
        <v>1.2705</v>
      </c>
      <c r="C2460">
        <v>1.2734000000000001</v>
      </c>
      <c r="D2460">
        <v>1.2673000000000001</v>
      </c>
      <c r="E2460">
        <v>1.2696000000000001</v>
      </c>
      <c r="F2460">
        <v>2.8E-3</v>
      </c>
      <c r="G2460">
        <v>0.221029365329976</v>
      </c>
      <c r="H2460">
        <v>0</v>
      </c>
      <c r="I2460">
        <f t="shared" si="334"/>
        <v>111.20882011200348</v>
      </c>
      <c r="J2460">
        <f t="shared" si="335"/>
        <v>1.2693999999999999</v>
      </c>
      <c r="K2460">
        <f t="shared" si="329"/>
        <v>1.2748800000000002</v>
      </c>
      <c r="L2460">
        <f t="shared" si="336"/>
        <v>1.3717025316455704</v>
      </c>
      <c r="M2460">
        <f t="shared" si="333"/>
        <v>1.4106212121212129</v>
      </c>
      <c r="N2460">
        <f t="shared" si="331"/>
        <v>1.4663830188679248</v>
      </c>
      <c r="O2460">
        <v>0.36231884057972302</v>
      </c>
      <c r="P2460">
        <f t="shared" si="332"/>
        <v>0.36231884057972302</v>
      </c>
      <c r="Q2460">
        <f t="shared" si="330"/>
        <v>0.36231884057972302</v>
      </c>
      <c r="R2460">
        <f>MAX(I2432:I2461)</f>
        <v>114.02933366556879</v>
      </c>
      <c r="S2460">
        <f>MIN(I2432:I2461)</f>
        <v>109.39563282756866</v>
      </c>
      <c r="T2460">
        <f>IF(J2460&gt;K2460, 1, IF(J2460&lt;K2460, -1, 0))</f>
        <v>-1</v>
      </c>
      <c r="U2460">
        <f t="shared" si="337"/>
        <v>-1</v>
      </c>
      <c r="V2460">
        <f>G2460*U2461</f>
        <v>-0.221029365329976</v>
      </c>
    </row>
    <row r="2461" spans="1:22" x14ac:dyDescent="0.15">
      <c r="A2461">
        <v>20081203</v>
      </c>
      <c r="B2461">
        <v>1.2613000000000001</v>
      </c>
      <c r="C2461">
        <v>1.2675000000000001</v>
      </c>
      <c r="D2461">
        <v>1.2613000000000001</v>
      </c>
      <c r="E2461">
        <v>1.2649999999999999</v>
      </c>
      <c r="F2461">
        <v>-4.5999999999999999E-3</v>
      </c>
      <c r="G2461">
        <v>-0.36231884057972302</v>
      </c>
      <c r="H2461">
        <v>0</v>
      </c>
      <c r="I2461">
        <f t="shared" si="334"/>
        <v>110.80588960435128</v>
      </c>
      <c r="J2461">
        <f t="shared" si="335"/>
        <v>1.26973</v>
      </c>
      <c r="K2461">
        <f t="shared" si="329"/>
        <v>1.2728500000000003</v>
      </c>
      <c r="L2461">
        <f t="shared" si="336"/>
        <v>1.3688088607594944</v>
      </c>
      <c r="M2461">
        <f t="shared" si="333"/>
        <v>1.4074494949494953</v>
      </c>
      <c r="N2461">
        <f t="shared" si="331"/>
        <v>1.4643597484276729</v>
      </c>
      <c r="O2461">
        <v>-1.09881422924901</v>
      </c>
      <c r="P2461">
        <f t="shared" si="332"/>
        <v>-1.09881422924901</v>
      </c>
      <c r="Q2461">
        <f t="shared" si="330"/>
        <v>-1.09881422924901</v>
      </c>
      <c r="R2461">
        <f>MAX(I2433:I2462)</f>
        <v>114.02933366556879</v>
      </c>
      <c r="S2461">
        <f>MIN(I2433:I2462)</f>
        <v>109.39563282756866</v>
      </c>
      <c r="T2461">
        <f>IF(J2461&gt;K2461, 1, IF(J2461&lt;K2461, -1, 0))</f>
        <v>-1</v>
      </c>
      <c r="U2461">
        <f t="shared" si="337"/>
        <v>-1</v>
      </c>
      <c r="V2461">
        <f>G2461*U2462</f>
        <v>0.36231884057972302</v>
      </c>
    </row>
    <row r="2462" spans="1:22" x14ac:dyDescent="0.15">
      <c r="A2462">
        <v>20081204</v>
      </c>
      <c r="B2462">
        <v>1.2619</v>
      </c>
      <c r="C2462">
        <v>1.2813000000000001</v>
      </c>
      <c r="D2462">
        <v>1.2619</v>
      </c>
      <c r="E2462">
        <v>1.2788999999999999</v>
      </c>
      <c r="F2462">
        <v>1.3899999999999999E-2</v>
      </c>
      <c r="G2462">
        <v>1.09881422924901</v>
      </c>
      <c r="H2462">
        <v>0</v>
      </c>
      <c r="I2462">
        <f t="shared" si="334"/>
        <v>112.02344048616983</v>
      </c>
      <c r="J2462">
        <f t="shared" si="335"/>
        <v>1.2706000000000002</v>
      </c>
      <c r="K2462">
        <f t="shared" si="329"/>
        <v>1.2713033333333332</v>
      </c>
      <c r="L2462">
        <f t="shared" si="336"/>
        <v>1.3659594936708868</v>
      </c>
      <c r="M2462">
        <f t="shared" si="333"/>
        <v>1.4042040404040406</v>
      </c>
      <c r="N2462">
        <f t="shared" si="331"/>
        <v>1.4623477987421385</v>
      </c>
      <c r="O2462">
        <v>0.78974118382985403</v>
      </c>
      <c r="P2462">
        <f t="shared" si="332"/>
        <v>0.78974118382985403</v>
      </c>
      <c r="Q2462">
        <f t="shared" si="330"/>
        <v>0.78974118382985403</v>
      </c>
      <c r="R2462">
        <f>MAX(I2434:I2463)</f>
        <v>114.02933366556879</v>
      </c>
      <c r="S2462">
        <f>MIN(I2434:I2463)</f>
        <v>109.39563282756866</v>
      </c>
      <c r="T2462">
        <f>IF(J2462&gt;K2462, 1, IF(J2462&lt;K2462, -1, 0))</f>
        <v>-1</v>
      </c>
      <c r="U2462">
        <f t="shared" si="337"/>
        <v>-1</v>
      </c>
      <c r="V2462">
        <f>G2462*U2463</f>
        <v>-1.09881422924901</v>
      </c>
    </row>
    <row r="2463" spans="1:22" x14ac:dyDescent="0.15">
      <c r="A2463">
        <v>20081205</v>
      </c>
      <c r="B2463">
        <v>1.27</v>
      </c>
      <c r="C2463">
        <v>1.27</v>
      </c>
      <c r="D2463">
        <v>1.2635000000000001</v>
      </c>
      <c r="E2463">
        <v>1.2687999999999999</v>
      </c>
      <c r="F2463">
        <v>-1.01E-2</v>
      </c>
      <c r="G2463">
        <v>-0.78974118382985403</v>
      </c>
      <c r="H2463">
        <v>0</v>
      </c>
      <c r="I2463">
        <f t="shared" si="334"/>
        <v>111.13874524110743</v>
      </c>
      <c r="J2463">
        <f t="shared" si="335"/>
        <v>1.27261</v>
      </c>
      <c r="K2463">
        <f t="shared" si="329"/>
        <v>1.2710900000000003</v>
      </c>
      <c r="L2463">
        <f t="shared" si="336"/>
        <v>1.3633025316455702</v>
      </c>
      <c r="M2463">
        <f t="shared" si="333"/>
        <v>1.4011393939393944</v>
      </c>
      <c r="N2463">
        <f t="shared" si="331"/>
        <v>1.4604748427672956</v>
      </c>
      <c r="O2463">
        <v>2.06494325346784</v>
      </c>
      <c r="P2463">
        <f t="shared" si="332"/>
        <v>-2.06494325346784</v>
      </c>
      <c r="Q2463">
        <f t="shared" si="330"/>
        <v>-2.06494325346784</v>
      </c>
      <c r="R2463">
        <f>MAX(I2435:I2464)</f>
        <v>114.02933366556879</v>
      </c>
      <c r="S2463">
        <f>MIN(I2435:I2464)</f>
        <v>109.39563282756866</v>
      </c>
      <c r="T2463">
        <f>IF(J2463&gt;K2463, 1, IF(J2463&lt;K2463, -1, 0))</f>
        <v>1</v>
      </c>
      <c r="U2463">
        <f t="shared" si="337"/>
        <v>-1</v>
      </c>
      <c r="V2463">
        <f>G2463*U2464</f>
        <v>0.78974118382985403</v>
      </c>
    </row>
    <row r="2464" spans="1:22" x14ac:dyDescent="0.15">
      <c r="A2464">
        <v>20081208</v>
      </c>
      <c r="B2464">
        <v>1.2862</v>
      </c>
      <c r="C2464">
        <v>1.2949999999999999</v>
      </c>
      <c r="D2464">
        <v>1.2862</v>
      </c>
      <c r="E2464">
        <v>1.2949999999999999</v>
      </c>
      <c r="F2464">
        <v>2.6200000000000001E-2</v>
      </c>
      <c r="G2464">
        <v>2.06494325346784</v>
      </c>
      <c r="H2464">
        <v>-2.2000000000000001E-3</v>
      </c>
      <c r="I2464">
        <f t="shared" si="334"/>
        <v>113.43369726295249</v>
      </c>
      <c r="J2464">
        <f t="shared" si="335"/>
        <v>1.2744900000000001</v>
      </c>
      <c r="K2464">
        <f t="shared" si="329"/>
        <v>1.2706066666666664</v>
      </c>
      <c r="L2464">
        <f t="shared" si="336"/>
        <v>1.3604936708860764</v>
      </c>
      <c r="M2464">
        <f t="shared" si="333"/>
        <v>1.3980373737373744</v>
      </c>
      <c r="N2464">
        <f t="shared" si="331"/>
        <v>1.4584660377358492</v>
      </c>
      <c r="O2464">
        <v>-0.30940594059406001</v>
      </c>
      <c r="P2464">
        <f t="shared" si="332"/>
        <v>0.30940594059406001</v>
      </c>
      <c r="Q2464">
        <f t="shared" si="330"/>
        <v>0.30940594059406001</v>
      </c>
      <c r="R2464">
        <f>MAX(I2436:I2465)</f>
        <v>114.02933366556879</v>
      </c>
      <c r="S2464">
        <f>MIN(I2436:I2465)</f>
        <v>109.39563282756866</v>
      </c>
      <c r="T2464">
        <f>IF(J2464&gt;K2464, 1, IF(J2464&lt;K2464, -1, 0))</f>
        <v>1</v>
      </c>
      <c r="U2464">
        <f t="shared" si="337"/>
        <v>-1</v>
      </c>
      <c r="V2464">
        <f>G2464*U2465</f>
        <v>2.06494325346784</v>
      </c>
    </row>
    <row r="2465" spans="1:22" x14ac:dyDescent="0.15">
      <c r="A2465">
        <v>20081209</v>
      </c>
      <c r="B2465">
        <v>1.2890999999999999</v>
      </c>
      <c r="C2465">
        <v>1.2955000000000001</v>
      </c>
      <c r="D2465">
        <v>1.2887999999999999</v>
      </c>
      <c r="E2465">
        <v>1.2887999999999999</v>
      </c>
      <c r="F2465">
        <v>-4.0000000000000001E-3</v>
      </c>
      <c r="G2465">
        <v>-0.30940594059406001</v>
      </c>
      <c r="H2465">
        <v>0</v>
      </c>
      <c r="I2465">
        <f t="shared" si="334"/>
        <v>113.08272666498543</v>
      </c>
      <c r="J2465">
        <f t="shared" si="335"/>
        <v>1.2790300000000001</v>
      </c>
      <c r="K2465">
        <f t="shared" si="329"/>
        <v>1.27176</v>
      </c>
      <c r="L2465">
        <f t="shared" si="336"/>
        <v>1.3581670886075954</v>
      </c>
      <c r="M2465">
        <f t="shared" si="333"/>
        <v>1.3951888888888893</v>
      </c>
      <c r="N2465">
        <f t="shared" si="331"/>
        <v>1.4565704402515722</v>
      </c>
      <c r="O2465">
        <v>0.71384233395407304</v>
      </c>
      <c r="P2465">
        <f t="shared" si="332"/>
        <v>-0.71384233395407304</v>
      </c>
      <c r="Q2465">
        <f t="shared" si="330"/>
        <v>-0.71384233395407304</v>
      </c>
      <c r="R2465">
        <f>MAX(I2437:I2466)</f>
        <v>114.02933366556879</v>
      </c>
      <c r="S2465">
        <f>MIN(I2437:I2466)</f>
        <v>109.39563282756866</v>
      </c>
      <c r="T2465">
        <f>IF(J2465&gt;K2465, 1, IF(J2465&lt;K2465, -1, 0))</f>
        <v>1</v>
      </c>
      <c r="U2465">
        <f t="shared" si="337"/>
        <v>1</v>
      </c>
      <c r="V2465">
        <f>G2465*U2466</f>
        <v>-0.30940594059406001</v>
      </c>
    </row>
    <row r="2466" spans="1:22" x14ac:dyDescent="0.15">
      <c r="A2466">
        <v>20081210</v>
      </c>
      <c r="B2466">
        <v>1.2890999999999999</v>
      </c>
      <c r="C2466">
        <v>1.3006</v>
      </c>
      <c r="D2466">
        <v>1.2890999999999999</v>
      </c>
      <c r="E2466">
        <v>1.298</v>
      </c>
      <c r="F2466">
        <v>9.1999999999999998E-3</v>
      </c>
      <c r="G2466">
        <v>0.71384233395407304</v>
      </c>
      <c r="H2466">
        <v>0</v>
      </c>
      <c r="I2466">
        <f t="shared" si="334"/>
        <v>113.88995904030965</v>
      </c>
      <c r="J2466">
        <f t="shared" si="335"/>
        <v>1.27921</v>
      </c>
      <c r="K2466">
        <f t="shared" ref="K2466:K2529" si="338">AVERAGE(E2436:E2465)</f>
        <v>1.2729833333333331</v>
      </c>
      <c r="L2466">
        <f t="shared" si="336"/>
        <v>1.3559303797468361</v>
      </c>
      <c r="M2466">
        <f t="shared" si="333"/>
        <v>1.3922515151515156</v>
      </c>
      <c r="N2466">
        <f t="shared" si="331"/>
        <v>1.454701886792453</v>
      </c>
      <c r="O2466">
        <v>2.3266563944529999</v>
      </c>
      <c r="P2466">
        <f t="shared" si="332"/>
        <v>-2.3266563944529999</v>
      </c>
      <c r="Q2466">
        <f t="shared" si="330"/>
        <v>-2.3266563944529999</v>
      </c>
      <c r="R2466">
        <f>MAX(I2438:I2467)</f>
        <v>116.53978705496091</v>
      </c>
      <c r="S2466">
        <f>MIN(I2438:I2467)</f>
        <v>109.39563282756866</v>
      </c>
      <c r="T2466">
        <f>IF(J2466&gt;K2466, 1, IF(J2466&lt;K2466, -1, 0))</f>
        <v>1</v>
      </c>
      <c r="U2466">
        <f t="shared" si="337"/>
        <v>1</v>
      </c>
      <c r="V2466">
        <f>G2466*U2467</f>
        <v>0.71384233395407304</v>
      </c>
    </row>
    <row r="2467" spans="1:22" x14ac:dyDescent="0.15">
      <c r="A2467">
        <v>20081211</v>
      </c>
      <c r="B2467">
        <v>1.3248</v>
      </c>
      <c r="C2467">
        <v>1.3346</v>
      </c>
      <c r="D2467">
        <v>1.3248</v>
      </c>
      <c r="E2467">
        <v>1.3282</v>
      </c>
      <c r="F2467">
        <v>3.0200000000000001E-2</v>
      </c>
      <c r="G2467">
        <v>2.3266563944529999</v>
      </c>
      <c r="H2467">
        <v>0</v>
      </c>
      <c r="I2467">
        <f t="shared" si="334"/>
        <v>116.53978705496091</v>
      </c>
      <c r="J2467">
        <f t="shared" si="335"/>
        <v>1.2788299999999999</v>
      </c>
      <c r="K2467">
        <f t="shared" si="338"/>
        <v>1.2742633333333335</v>
      </c>
      <c r="L2467">
        <f t="shared" si="336"/>
        <v>1.3537848101265828</v>
      </c>
      <c r="M2467">
        <f t="shared" si="333"/>
        <v>1.3893555555555561</v>
      </c>
      <c r="N2467">
        <f t="shared" si="331"/>
        <v>1.4530220125786162</v>
      </c>
      <c r="O2467">
        <v>0.43668122270742599</v>
      </c>
      <c r="P2467">
        <f t="shared" si="332"/>
        <v>-0.43668122270742599</v>
      </c>
      <c r="Q2467">
        <f t="shared" ref="Q2467:Q2530" si="339">IF(L2467&gt;N2467,1,IF(L2467&lt;N2467,-1,0))*G2468</f>
        <v>-0.43668122270742599</v>
      </c>
      <c r="R2467">
        <f>MAX(I2439:I2468)</f>
        <v>117.04869442201316</v>
      </c>
      <c r="S2467">
        <f>MIN(I2439:I2468)</f>
        <v>109.39563282756866</v>
      </c>
      <c r="T2467">
        <f>IF(J2467&gt;K2467, 1, IF(J2467&lt;K2467, -1, 0))</f>
        <v>1</v>
      </c>
      <c r="U2467">
        <f t="shared" si="337"/>
        <v>1</v>
      </c>
      <c r="V2467">
        <f>G2467*U2468</f>
        <v>2.3266563944529999</v>
      </c>
    </row>
    <row r="2468" spans="1:22" x14ac:dyDescent="0.15">
      <c r="A2468">
        <v>20081212</v>
      </c>
      <c r="B2468">
        <v>1.335</v>
      </c>
      <c r="C2468">
        <v>1.335</v>
      </c>
      <c r="D2468">
        <v>1.33</v>
      </c>
      <c r="E2468">
        <v>1.3340000000000001</v>
      </c>
      <c r="F2468">
        <v>5.7999999999999996E-3</v>
      </c>
      <c r="G2468">
        <v>0.43668122270742599</v>
      </c>
      <c r="H2468">
        <v>0</v>
      </c>
      <c r="I2468">
        <f t="shared" si="334"/>
        <v>117.04869442201316</v>
      </c>
      <c r="J2468">
        <f t="shared" si="335"/>
        <v>1.28291</v>
      </c>
      <c r="K2468">
        <f t="shared" si="338"/>
        <v>1.2757533333333337</v>
      </c>
      <c r="L2468">
        <f t="shared" si="336"/>
        <v>1.3519329113924055</v>
      </c>
      <c r="M2468">
        <f t="shared" si="333"/>
        <v>1.3868727272727281</v>
      </c>
      <c r="N2468">
        <f t="shared" ref="N2468:N2531" si="340">AVERAGE(E2308:E2467)</f>
        <v>1.4515880503144654</v>
      </c>
      <c r="O2468">
        <v>2.2188905547226301</v>
      </c>
      <c r="P2468">
        <f t="shared" si="332"/>
        <v>-2.2188905547226301</v>
      </c>
      <c r="Q2468">
        <f t="shared" si="339"/>
        <v>-2.2188905547226301</v>
      </c>
      <c r="R2468">
        <f>MAX(I2440:I2469)</f>
        <v>119.64587684696937</v>
      </c>
      <c r="S2468">
        <f>MIN(I2440:I2469)</f>
        <v>109.39563282756866</v>
      </c>
      <c r="T2468">
        <f>IF(J2468&gt;K2468, 1, IF(J2468&lt;K2468, -1, 0))</f>
        <v>1</v>
      </c>
      <c r="U2468">
        <f t="shared" si="337"/>
        <v>1</v>
      </c>
      <c r="V2468">
        <f>G2468*U2469</f>
        <v>0.43668122270742599</v>
      </c>
    </row>
    <row r="2469" spans="1:22" x14ac:dyDescent="0.15">
      <c r="A2469">
        <v>20081215</v>
      </c>
      <c r="B2469">
        <v>1.3572</v>
      </c>
      <c r="C2469">
        <v>1.3640000000000001</v>
      </c>
      <c r="D2469">
        <v>1.3572</v>
      </c>
      <c r="E2469">
        <v>1.3635999999999999</v>
      </c>
      <c r="F2469">
        <v>2.9600000000000001E-2</v>
      </c>
      <c r="G2469">
        <v>2.2188905547226301</v>
      </c>
      <c r="H2469">
        <v>0</v>
      </c>
      <c r="I2469">
        <f t="shared" si="334"/>
        <v>119.64587684696937</v>
      </c>
      <c r="J2469">
        <f t="shared" si="335"/>
        <v>1.28931</v>
      </c>
      <c r="K2469">
        <f t="shared" si="338"/>
        <v>1.2770500000000002</v>
      </c>
      <c r="L2469">
        <f t="shared" si="336"/>
        <v>1.3501886075949372</v>
      </c>
      <c r="M2469">
        <f t="shared" si="333"/>
        <v>1.3845565656565666</v>
      </c>
      <c r="N2469">
        <f t="shared" si="340"/>
        <v>1.4501591194968555</v>
      </c>
      <c r="O2469">
        <v>2.258726899384</v>
      </c>
      <c r="P2469">
        <f t="shared" si="332"/>
        <v>-2.258726899384</v>
      </c>
      <c r="Q2469">
        <f t="shared" si="339"/>
        <v>-2.258726899384</v>
      </c>
      <c r="R2469">
        <f>MAX(I2441:I2470)</f>
        <v>122.34835045131572</v>
      </c>
      <c r="S2469">
        <f>MIN(I2441:I2470)</f>
        <v>109.39563282756866</v>
      </c>
      <c r="T2469">
        <f>IF(J2469&gt;K2469, 1, IF(J2469&lt;K2469, -1, 0))</f>
        <v>1</v>
      </c>
      <c r="U2469">
        <f t="shared" si="337"/>
        <v>1</v>
      </c>
      <c r="V2469">
        <f>G2469*U2470</f>
        <v>2.2188905547226301</v>
      </c>
    </row>
    <row r="2470" spans="1:22" x14ac:dyDescent="0.15">
      <c r="A2470">
        <v>20081216</v>
      </c>
      <c r="B2470">
        <v>1.3762000000000001</v>
      </c>
      <c r="C2470">
        <v>1.3945000000000001</v>
      </c>
      <c r="D2470">
        <v>1.3762000000000001</v>
      </c>
      <c r="E2470">
        <v>1.3944000000000001</v>
      </c>
      <c r="F2470">
        <v>3.0800000000000001E-2</v>
      </c>
      <c r="G2470">
        <v>2.258726899384</v>
      </c>
      <c r="H2470">
        <v>0</v>
      </c>
      <c r="I2470">
        <f t="shared" si="334"/>
        <v>122.34835045131572</v>
      </c>
      <c r="J2470">
        <f t="shared" si="335"/>
        <v>1.2989900000000001</v>
      </c>
      <c r="K2470">
        <f t="shared" si="338"/>
        <v>1.2800333333333336</v>
      </c>
      <c r="L2470">
        <f t="shared" si="336"/>
        <v>1.3486430379746839</v>
      </c>
      <c r="M2470">
        <f t="shared" si="333"/>
        <v>1.3825565656565661</v>
      </c>
      <c r="N2470">
        <f t="shared" si="340"/>
        <v>1.4489672955974842</v>
      </c>
      <c r="O2470">
        <v>2.64629948364888</v>
      </c>
      <c r="P2470">
        <f t="shared" si="332"/>
        <v>-2.64629948364888</v>
      </c>
      <c r="Q2470">
        <f t="shared" si="339"/>
        <v>-2.64629948364888</v>
      </c>
      <c r="R2470">
        <f>MAX(I2442:I2471)</f>
        <v>125.58605421756181</v>
      </c>
      <c r="S2470">
        <f>MIN(I2442:I2471)</f>
        <v>109.39563282756866</v>
      </c>
      <c r="T2470">
        <f>IF(J2470&gt;K2470, 1, IF(J2470&lt;K2470, -1, 0))</f>
        <v>1</v>
      </c>
      <c r="U2470">
        <f t="shared" si="337"/>
        <v>1</v>
      </c>
      <c r="V2470">
        <f>G2470*U2471</f>
        <v>-2.258726899384</v>
      </c>
    </row>
    <row r="2471" spans="1:22" x14ac:dyDescent="0.15">
      <c r="A2471">
        <v>20081217</v>
      </c>
      <c r="B2471">
        <v>1.4308000000000001</v>
      </c>
      <c r="C2471">
        <v>1.4366000000000001</v>
      </c>
      <c r="D2471">
        <v>1.4259999999999999</v>
      </c>
      <c r="E2471">
        <v>1.4313</v>
      </c>
      <c r="F2471">
        <v>3.6900000000000002E-2</v>
      </c>
      <c r="G2471">
        <v>2.64629948364888</v>
      </c>
      <c r="H2471">
        <v>0</v>
      </c>
      <c r="I2471">
        <f t="shared" si="334"/>
        <v>125.58605421756181</v>
      </c>
      <c r="J2471">
        <f t="shared" si="335"/>
        <v>1.3114699999999999</v>
      </c>
      <c r="K2471">
        <f t="shared" si="338"/>
        <v>1.2844833333333334</v>
      </c>
      <c r="L2471">
        <f t="shared" si="336"/>
        <v>1.3476126582278483</v>
      </c>
      <c r="M2471">
        <f t="shared" si="333"/>
        <v>1.3808303030303037</v>
      </c>
      <c r="N2471">
        <f t="shared" si="340"/>
        <v>1.4479201257861634</v>
      </c>
      <c r="O2471">
        <v>-0.209599664640544</v>
      </c>
      <c r="P2471">
        <f t="shared" ref="P2471:P2534" si="341">IF(K2471&gt;M2471,1,IF(K2471&lt;M2471,-1,0))*G2472</f>
        <v>0.209599664640544</v>
      </c>
      <c r="Q2471">
        <f t="shared" si="339"/>
        <v>0.209599664640544</v>
      </c>
      <c r="R2471">
        <f>MAX(I2443:I2472)</f>
        <v>125.58605421756181</v>
      </c>
      <c r="S2471">
        <f>MIN(I2443:I2472)</f>
        <v>109.39563282756866</v>
      </c>
      <c r="T2471">
        <f>IF(J2471&gt;K2471, 1, IF(J2471&lt;K2471, -1, 0))</f>
        <v>1</v>
      </c>
      <c r="U2471">
        <f t="shared" si="337"/>
        <v>-1</v>
      </c>
      <c r="V2471">
        <f>G2471*U2472</f>
        <v>-2.64629948364888</v>
      </c>
    </row>
    <row r="2472" spans="1:22" x14ac:dyDescent="0.15">
      <c r="A2472">
        <v>20081218</v>
      </c>
      <c r="B2472">
        <v>1.4590000000000001</v>
      </c>
      <c r="C2472">
        <v>1.4590000000000001</v>
      </c>
      <c r="D2472">
        <v>1.4187000000000001</v>
      </c>
      <c r="E2472">
        <v>1.4282999999999999</v>
      </c>
      <c r="F2472">
        <v>-3.0000000000000001E-3</v>
      </c>
      <c r="G2472">
        <v>-0.209599664640544</v>
      </c>
      <c r="H2472">
        <v>0</v>
      </c>
      <c r="I2472">
        <f t="shared" si="334"/>
        <v>125.32282626908651</v>
      </c>
      <c r="J2472">
        <f t="shared" si="335"/>
        <v>1.3280999999999998</v>
      </c>
      <c r="K2472">
        <f t="shared" si="338"/>
        <v>1.2890900000000001</v>
      </c>
      <c r="L2472">
        <f t="shared" si="336"/>
        <v>1.3470708860759493</v>
      </c>
      <c r="M2472">
        <f t="shared" ref="M2472:M2535" si="342">AVERAGE(E2372:E2471)</f>
        <v>1.379415151515152</v>
      </c>
      <c r="N2472">
        <f t="shared" si="340"/>
        <v>1.4472176100628928</v>
      </c>
      <c r="O2472">
        <v>-3.0105720086816401</v>
      </c>
      <c r="P2472">
        <f t="shared" si="341"/>
        <v>3.0105720086816401</v>
      </c>
      <c r="Q2472">
        <f t="shared" si="339"/>
        <v>3.0105720086816401</v>
      </c>
      <c r="R2472">
        <f>MAX(I2444:I2473)</f>
        <v>125.58605421756181</v>
      </c>
      <c r="S2472">
        <f>MIN(I2444:I2473)</f>
        <v>109.39563282756866</v>
      </c>
      <c r="T2472">
        <f>IF(J2472&gt;K2472, 1, IF(J2472&lt;K2472, -1, 0))</f>
        <v>1</v>
      </c>
      <c r="U2472">
        <f t="shared" si="337"/>
        <v>-1</v>
      </c>
      <c r="V2472">
        <f>G2472*U2473</f>
        <v>0.209599664640544</v>
      </c>
    </row>
    <row r="2473" spans="1:22" x14ac:dyDescent="0.15">
      <c r="A2473">
        <v>20081219</v>
      </c>
      <c r="B2473">
        <v>1.39</v>
      </c>
      <c r="C2473">
        <v>1.3939999999999999</v>
      </c>
      <c r="D2473">
        <v>1.383</v>
      </c>
      <c r="E2473">
        <v>1.3853</v>
      </c>
      <c r="F2473">
        <v>-4.2999999999999997E-2</v>
      </c>
      <c r="G2473">
        <v>-3.0105720086816401</v>
      </c>
      <c r="H2473">
        <v>0</v>
      </c>
      <c r="I2473">
        <f t="shared" si="334"/>
        <v>121.54989234094066</v>
      </c>
      <c r="J2473">
        <f t="shared" si="335"/>
        <v>1.3430399999999998</v>
      </c>
      <c r="K2473">
        <f t="shared" si="338"/>
        <v>1.2934599999999996</v>
      </c>
      <c r="L2473">
        <f t="shared" si="336"/>
        <v>1.3466265822784811</v>
      </c>
      <c r="M2473">
        <f t="shared" si="342"/>
        <v>1.3781383838383843</v>
      </c>
      <c r="N2473">
        <f t="shared" si="340"/>
        <v>1.4465238993710692</v>
      </c>
      <c r="O2473">
        <v>0.52696166895258001</v>
      </c>
      <c r="P2473">
        <f t="shared" si="341"/>
        <v>-0.52696166895258001</v>
      </c>
      <c r="Q2473">
        <f t="shared" si="339"/>
        <v>-0.52696166895258001</v>
      </c>
      <c r="R2473">
        <f>MAX(I2445:I2474)</f>
        <v>125.58605421756181</v>
      </c>
      <c r="S2473">
        <f>MIN(I2445:I2474)</f>
        <v>109.39563282756866</v>
      </c>
      <c r="T2473">
        <f>IF(J2473&gt;K2473, 1, IF(J2473&lt;K2473, -1, 0))</f>
        <v>1</v>
      </c>
      <c r="U2473">
        <f t="shared" si="337"/>
        <v>-1</v>
      </c>
      <c r="V2473">
        <f>G2473*U2474</f>
        <v>3.0105720086816401</v>
      </c>
    </row>
    <row r="2474" spans="1:22" x14ac:dyDescent="0.15">
      <c r="A2474">
        <v>20081222</v>
      </c>
      <c r="B2474">
        <v>1.3949</v>
      </c>
      <c r="C2474">
        <v>1.3967000000000001</v>
      </c>
      <c r="D2474">
        <v>1.3900999999999999</v>
      </c>
      <c r="E2474">
        <v>1.3926000000000001</v>
      </c>
      <c r="F2474">
        <v>7.3000000000000001E-3</v>
      </c>
      <c r="G2474">
        <v>0.52696166895258001</v>
      </c>
      <c r="H2474">
        <v>0</v>
      </c>
      <c r="I2474">
        <f t="shared" si="334"/>
        <v>122.19041368223056</v>
      </c>
      <c r="J2474">
        <f t="shared" si="335"/>
        <v>1.3546900000000002</v>
      </c>
      <c r="K2474">
        <f t="shared" si="338"/>
        <v>1.2972499999999996</v>
      </c>
      <c r="L2474">
        <f t="shared" si="336"/>
        <v>1.3455607594936707</v>
      </c>
      <c r="M2474">
        <f t="shared" si="342"/>
        <v>1.3764414141414143</v>
      </c>
      <c r="N2474">
        <f t="shared" si="340"/>
        <v>1.4455081761006288</v>
      </c>
      <c r="O2474">
        <v>0.11489300588827001</v>
      </c>
      <c r="P2474">
        <f t="shared" si="341"/>
        <v>-0.11489300588827001</v>
      </c>
      <c r="Q2474">
        <f t="shared" si="339"/>
        <v>-0.11489300588827001</v>
      </c>
      <c r="R2474">
        <f>MAX(I2446:I2475)</f>
        <v>125.58605421756181</v>
      </c>
      <c r="S2474">
        <f>MIN(I2446:I2475)</f>
        <v>109.39563282756866</v>
      </c>
      <c r="T2474">
        <f>IF(J2474&gt;K2474, 1, IF(J2474&lt;K2474, -1, 0))</f>
        <v>1</v>
      </c>
      <c r="U2474">
        <f t="shared" si="337"/>
        <v>-1</v>
      </c>
      <c r="V2474">
        <f>G2474*U2475</f>
        <v>-0.52696166895258001</v>
      </c>
    </row>
    <row r="2475" spans="1:22" x14ac:dyDescent="0.15">
      <c r="A2475">
        <v>20081223</v>
      </c>
      <c r="B2475">
        <v>1.3971</v>
      </c>
      <c r="C2475">
        <v>1.3971</v>
      </c>
      <c r="D2475">
        <v>1.3939999999999999</v>
      </c>
      <c r="E2475">
        <v>1.3942000000000001</v>
      </c>
      <c r="F2475">
        <v>1.6000000000000001E-3</v>
      </c>
      <c r="G2475">
        <v>0.11489300588827001</v>
      </c>
      <c r="H2475">
        <v>0</v>
      </c>
      <c r="I2475">
        <f t="shared" si="334"/>
        <v>122.33080192141739</v>
      </c>
      <c r="J2475">
        <f t="shared" si="335"/>
        <v>1.3644500000000002</v>
      </c>
      <c r="K2475">
        <f t="shared" si="338"/>
        <v>1.3012399999999997</v>
      </c>
      <c r="L2475">
        <f t="shared" si="336"/>
        <v>1.3445949367088608</v>
      </c>
      <c r="M2475">
        <f t="shared" si="342"/>
        <v>1.3747939393939397</v>
      </c>
      <c r="N2475">
        <f t="shared" si="340"/>
        <v>1.4445182389937103</v>
      </c>
      <c r="O2475">
        <v>1.43451441686973E-2</v>
      </c>
      <c r="P2475">
        <f t="shared" si="341"/>
        <v>-1.43451441686973E-2</v>
      </c>
      <c r="Q2475">
        <f t="shared" si="339"/>
        <v>-1.43451441686973E-2</v>
      </c>
      <c r="R2475">
        <f>MAX(I2447:I2476)</f>
        <v>125.58605421756181</v>
      </c>
      <c r="S2475">
        <f>MIN(I2447:I2476)</f>
        <v>109.39563282756866</v>
      </c>
      <c r="T2475">
        <f>IF(J2475&gt;K2475, 1, IF(J2475&lt;K2475, -1, 0))</f>
        <v>1</v>
      </c>
      <c r="U2475">
        <f t="shared" si="337"/>
        <v>-1</v>
      </c>
      <c r="V2475">
        <f>G2475*U2476</f>
        <v>-0.11489300588827001</v>
      </c>
    </row>
    <row r="2476" spans="1:22" x14ac:dyDescent="0.15">
      <c r="A2476">
        <v>20081224</v>
      </c>
      <c r="B2476">
        <v>1.3975</v>
      </c>
      <c r="C2476">
        <v>1.3982000000000001</v>
      </c>
      <c r="D2476">
        <v>1.3936999999999999</v>
      </c>
      <c r="E2476">
        <v>1.3944000000000001</v>
      </c>
      <c r="F2476">
        <v>2.0000000000000001E-4</v>
      </c>
      <c r="G2476">
        <v>1.43451441686973E-2</v>
      </c>
      <c r="H2476">
        <v>0</v>
      </c>
      <c r="I2476">
        <f t="shared" si="334"/>
        <v>122.34835045131574</v>
      </c>
      <c r="J2476">
        <f t="shared" si="335"/>
        <v>1.3749899999999999</v>
      </c>
      <c r="K2476">
        <f t="shared" si="338"/>
        <v>1.3052466666666664</v>
      </c>
      <c r="L2476">
        <f t="shared" si="336"/>
        <v>1.3437227848101263</v>
      </c>
      <c r="M2476">
        <f t="shared" si="342"/>
        <v>1.3732080808080813</v>
      </c>
      <c r="N2476">
        <f t="shared" si="340"/>
        <v>1.4436194968553457</v>
      </c>
      <c r="O2476">
        <v>0.69563970166378497</v>
      </c>
      <c r="P2476">
        <f t="shared" si="341"/>
        <v>-0.69563970166378497</v>
      </c>
      <c r="Q2476">
        <f t="shared" si="339"/>
        <v>-0.69563970166378497</v>
      </c>
      <c r="R2476">
        <f>MAX(I2448:I2477)</f>
        <v>125.58605421756181</v>
      </c>
      <c r="S2476">
        <f>MIN(I2448:I2477)</f>
        <v>109.45694833960269</v>
      </c>
      <c r="T2476">
        <f>IF(J2476&gt;K2476, 1, IF(J2476&lt;K2476, -1, 0))</f>
        <v>1</v>
      </c>
      <c r="U2476">
        <f t="shared" si="337"/>
        <v>-1</v>
      </c>
      <c r="V2476">
        <f>G2476*U2477</f>
        <v>-1.43451441686973E-2</v>
      </c>
    </row>
    <row r="2477" spans="1:22" x14ac:dyDescent="0.15">
      <c r="A2477">
        <v>20081226</v>
      </c>
      <c r="B2477">
        <v>1.4083000000000001</v>
      </c>
      <c r="C2477">
        <v>1.4083000000000001</v>
      </c>
      <c r="D2477">
        <v>1.4035</v>
      </c>
      <c r="E2477">
        <v>1.4040999999999999</v>
      </c>
      <c r="F2477">
        <v>9.7000000000000003E-3</v>
      </c>
      <c r="G2477">
        <v>0.69563970166378497</v>
      </c>
      <c r="H2477">
        <v>0</v>
      </c>
      <c r="I2477">
        <f t="shared" si="334"/>
        <v>123.19945415138582</v>
      </c>
      <c r="J2477">
        <f t="shared" si="335"/>
        <v>1.38463</v>
      </c>
      <c r="K2477">
        <f t="shared" si="338"/>
        <v>1.3099533333333329</v>
      </c>
      <c r="L2477">
        <f t="shared" si="336"/>
        <v>1.3430139240506327</v>
      </c>
      <c r="M2477">
        <f t="shared" si="342"/>
        <v>1.3715818181818187</v>
      </c>
      <c r="N2477">
        <f t="shared" si="340"/>
        <v>1.4427194968553454</v>
      </c>
      <c r="O2477">
        <v>0.135317997293641</v>
      </c>
      <c r="P2477">
        <f t="shared" si="341"/>
        <v>-0.135317997293641</v>
      </c>
      <c r="Q2477">
        <f t="shared" si="339"/>
        <v>-0.135317997293641</v>
      </c>
      <c r="R2477">
        <f>MAX(I2449:I2478)</f>
        <v>125.58605421756181</v>
      </c>
      <c r="S2477">
        <f>MIN(I2449:I2478)</f>
        <v>109.45694833960269</v>
      </c>
      <c r="T2477">
        <f>IF(J2477&gt;K2477, 1, IF(J2477&lt;K2477, -1, 0))</f>
        <v>1</v>
      </c>
      <c r="U2477">
        <f t="shared" si="337"/>
        <v>-1</v>
      </c>
      <c r="V2477">
        <f>G2477*U2478</f>
        <v>-0.69563970166378497</v>
      </c>
    </row>
    <row r="2478" spans="1:22" x14ac:dyDescent="0.15">
      <c r="A2478">
        <v>20081229</v>
      </c>
      <c r="B2478">
        <v>1.4238</v>
      </c>
      <c r="C2478">
        <v>1.4262999999999999</v>
      </c>
      <c r="D2478">
        <v>1.403</v>
      </c>
      <c r="E2478">
        <v>1.4059999999999999</v>
      </c>
      <c r="F2478">
        <v>1.9E-3</v>
      </c>
      <c r="G2478">
        <v>0.135317997293641</v>
      </c>
      <c r="H2478">
        <v>0</v>
      </c>
      <c r="I2478">
        <f t="shared" si="334"/>
        <v>123.36616518542019</v>
      </c>
      <c r="J2478">
        <f t="shared" si="335"/>
        <v>1.39222</v>
      </c>
      <c r="K2478">
        <f t="shared" si="338"/>
        <v>1.3151266666666663</v>
      </c>
      <c r="L2478">
        <f t="shared" si="336"/>
        <v>1.3424569620253159</v>
      </c>
      <c r="M2478">
        <f t="shared" si="342"/>
        <v>1.370169696969697</v>
      </c>
      <c r="N2478">
        <f t="shared" si="340"/>
        <v>1.4418320754716978</v>
      </c>
      <c r="O2478">
        <v>-4.2674253200564297E-2</v>
      </c>
      <c r="P2478">
        <f t="shared" si="341"/>
        <v>4.2674253200564297E-2</v>
      </c>
      <c r="Q2478">
        <f t="shared" si="339"/>
        <v>4.2674253200564297E-2</v>
      </c>
      <c r="R2478">
        <f>MAX(I2450:I2479)</f>
        <v>125.58605421756181</v>
      </c>
      <c r="S2478">
        <f>MIN(I2450:I2479)</f>
        <v>109.45694833960269</v>
      </c>
      <c r="T2478">
        <f>IF(J2478&gt;K2478, 1, IF(J2478&lt;K2478, -1, 0))</f>
        <v>1</v>
      </c>
      <c r="U2478">
        <f t="shared" si="337"/>
        <v>-1</v>
      </c>
      <c r="V2478">
        <f>G2478*U2479</f>
        <v>-0.135317997293641</v>
      </c>
    </row>
    <row r="2479" spans="1:22" x14ac:dyDescent="0.15">
      <c r="A2479">
        <v>20081230</v>
      </c>
      <c r="B2479">
        <v>1.4105000000000001</v>
      </c>
      <c r="C2479">
        <v>1.4131</v>
      </c>
      <c r="D2479">
        <v>1.4054</v>
      </c>
      <c r="E2479">
        <v>1.4054</v>
      </c>
      <c r="F2479">
        <v>-5.9999999999999995E-4</v>
      </c>
      <c r="G2479">
        <v>-4.2674253200564297E-2</v>
      </c>
      <c r="H2479">
        <v>0</v>
      </c>
      <c r="I2479">
        <f t="shared" si="334"/>
        <v>123.31351959572513</v>
      </c>
      <c r="J2479">
        <f t="shared" si="335"/>
        <v>1.3994200000000001</v>
      </c>
      <c r="K2479">
        <f t="shared" si="338"/>
        <v>1.3197433333333328</v>
      </c>
      <c r="L2479">
        <f t="shared" si="336"/>
        <v>1.3421316455696199</v>
      </c>
      <c r="M2479">
        <f t="shared" si="342"/>
        <v>1.3688323232323234</v>
      </c>
      <c r="N2479">
        <f t="shared" si="340"/>
        <v>1.4409188679245282</v>
      </c>
      <c r="O2479">
        <v>-0.94634979365305905</v>
      </c>
      <c r="P2479">
        <f t="shared" si="341"/>
        <v>0.94634979365305905</v>
      </c>
      <c r="Q2479">
        <f t="shared" si="339"/>
        <v>0.94634979365305905</v>
      </c>
      <c r="R2479">
        <f>MAX(I2451:I2480)</f>
        <v>125.58605421756181</v>
      </c>
      <c r="S2479">
        <f>MIN(I2451:I2480)</f>
        <v>109.45694833960269</v>
      </c>
      <c r="T2479">
        <f>IF(J2479&gt;K2479, 1, IF(J2479&lt;K2479, -1, 0))</f>
        <v>1</v>
      </c>
      <c r="U2479">
        <f t="shared" si="337"/>
        <v>-1</v>
      </c>
      <c r="V2479">
        <f>G2479*U2480</f>
        <v>4.2674253200564297E-2</v>
      </c>
    </row>
    <row r="2480" spans="1:22" x14ac:dyDescent="0.15">
      <c r="A2480">
        <v>20081231</v>
      </c>
      <c r="B2480">
        <v>1.3885000000000001</v>
      </c>
      <c r="C2480">
        <v>1.3951</v>
      </c>
      <c r="D2480">
        <v>1.3883000000000001</v>
      </c>
      <c r="E2480">
        <v>1.3920999999999999</v>
      </c>
      <c r="F2480">
        <v>-1.3299999999999999E-2</v>
      </c>
      <c r="G2480">
        <v>-0.94634979365305905</v>
      </c>
      <c r="H2480">
        <v>0</v>
      </c>
      <c r="I2480">
        <f t="shared" si="334"/>
        <v>122.14654235748466</v>
      </c>
      <c r="J2480">
        <f t="shared" si="335"/>
        <v>1.4036</v>
      </c>
      <c r="K2480">
        <f t="shared" si="338"/>
        <v>1.3239966666666663</v>
      </c>
      <c r="L2480">
        <f t="shared" si="336"/>
        <v>1.3419012658227845</v>
      </c>
      <c r="M2480">
        <f t="shared" si="342"/>
        <v>1.3675797979797983</v>
      </c>
      <c r="N2480">
        <f t="shared" si="340"/>
        <v>1.4400383647798738</v>
      </c>
      <c r="O2480">
        <v>-0.70397241577471503</v>
      </c>
      <c r="P2480">
        <f t="shared" si="341"/>
        <v>0.70397241577471503</v>
      </c>
      <c r="Q2480">
        <f t="shared" si="339"/>
        <v>0.70397241577471503</v>
      </c>
      <c r="R2480">
        <f>MAX(I2452:I2481)</f>
        <v>125.58605421756181</v>
      </c>
      <c r="S2480">
        <f>MIN(I2452:I2481)</f>
        <v>109.45694833960269</v>
      </c>
      <c r="T2480">
        <f>IF(J2480&gt;K2480, 1, IF(J2480&lt;K2480, -1, 0))</f>
        <v>1</v>
      </c>
      <c r="U2480">
        <f t="shared" si="337"/>
        <v>-1</v>
      </c>
      <c r="V2480">
        <f>G2480*U2481</f>
        <v>0.94634979365305905</v>
      </c>
    </row>
    <row r="2481" spans="1:22" x14ac:dyDescent="0.15">
      <c r="A2481">
        <v>20090102</v>
      </c>
      <c r="B2481">
        <v>1.3839999999999999</v>
      </c>
      <c r="C2481">
        <v>1.3933</v>
      </c>
      <c r="D2481">
        <v>1.3823000000000001</v>
      </c>
      <c r="E2481">
        <v>1.3823000000000001</v>
      </c>
      <c r="F2481">
        <v>-9.7999999999999997E-3</v>
      </c>
      <c r="G2481">
        <v>-0.70397241577471503</v>
      </c>
      <c r="H2481">
        <v>0</v>
      </c>
      <c r="I2481">
        <f t="shared" si="334"/>
        <v>121.2866643924654</v>
      </c>
      <c r="J2481">
        <f t="shared" si="335"/>
        <v>1.4033699999999998</v>
      </c>
      <c r="K2481">
        <f t="shared" si="338"/>
        <v>1.3281899999999998</v>
      </c>
      <c r="L2481">
        <f t="shared" si="336"/>
        <v>1.3416734177215188</v>
      </c>
      <c r="M2481">
        <f t="shared" si="342"/>
        <v>1.3665080808080812</v>
      </c>
      <c r="N2481">
        <f t="shared" si="340"/>
        <v>1.4390867924528299</v>
      </c>
      <c r="O2481">
        <v>-1.8085799030601299</v>
      </c>
      <c r="P2481">
        <f t="shared" si="341"/>
        <v>1.8085799030601299</v>
      </c>
      <c r="Q2481">
        <f t="shared" si="339"/>
        <v>1.8085799030601299</v>
      </c>
      <c r="R2481">
        <f>MAX(I2453:I2482)</f>
        <v>125.58605421756181</v>
      </c>
      <c r="S2481">
        <f>MIN(I2453:I2482)</f>
        <v>109.45694833960269</v>
      </c>
      <c r="T2481">
        <f>IF(J2481&gt;K2481, 1, IF(J2481&lt;K2481, -1, 0))</f>
        <v>1</v>
      </c>
      <c r="U2481">
        <f t="shared" si="337"/>
        <v>-1</v>
      </c>
      <c r="V2481">
        <f>G2481*U2482</f>
        <v>0.70397241577471503</v>
      </c>
    </row>
    <row r="2482" spans="1:22" x14ac:dyDescent="0.15">
      <c r="A2482">
        <v>20090105</v>
      </c>
      <c r="B2482">
        <v>1.3584000000000001</v>
      </c>
      <c r="C2482">
        <v>1.36</v>
      </c>
      <c r="D2482">
        <v>1.3537999999999999</v>
      </c>
      <c r="E2482">
        <v>1.3573</v>
      </c>
      <c r="F2482">
        <v>-2.5000000000000001E-2</v>
      </c>
      <c r="G2482">
        <v>-1.8085799030601299</v>
      </c>
      <c r="H2482">
        <v>0</v>
      </c>
      <c r="I2482">
        <f t="shared" si="334"/>
        <v>119.09309815517129</v>
      </c>
      <c r="J2482">
        <f t="shared" si="335"/>
        <v>1.3984700000000001</v>
      </c>
      <c r="K2482">
        <f t="shared" si="338"/>
        <v>1.33239</v>
      </c>
      <c r="L2482">
        <f t="shared" si="336"/>
        <v>1.341330379746835</v>
      </c>
      <c r="M2482">
        <f t="shared" si="342"/>
        <v>1.365419191919192</v>
      </c>
      <c r="N2482">
        <f t="shared" si="340"/>
        <v>1.4380761006289304</v>
      </c>
      <c r="O2482">
        <v>-0.59677300523097299</v>
      </c>
      <c r="P2482">
        <f t="shared" si="341"/>
        <v>0.59677300523097299</v>
      </c>
      <c r="Q2482">
        <f t="shared" si="339"/>
        <v>0.59677300523097299</v>
      </c>
      <c r="R2482">
        <f>MAX(I2454:I2483)</f>
        <v>125.58605421756181</v>
      </c>
      <c r="S2482">
        <f>MIN(I2454:I2483)</f>
        <v>109.45694833960269</v>
      </c>
      <c r="T2482">
        <f>IF(J2482&gt;K2482, 1, IF(J2482&lt;K2482, -1, 0))</f>
        <v>1</v>
      </c>
      <c r="U2482">
        <f t="shared" si="337"/>
        <v>-1</v>
      </c>
      <c r="V2482">
        <f>G2482*U2483</f>
        <v>1.8085799030601299</v>
      </c>
    </row>
    <row r="2483" spans="1:22" x14ac:dyDescent="0.15">
      <c r="A2483">
        <v>20090106</v>
      </c>
      <c r="B2483">
        <v>1.3305</v>
      </c>
      <c r="C2483">
        <v>1.3492</v>
      </c>
      <c r="D2483">
        <v>1.3305</v>
      </c>
      <c r="E2483">
        <v>1.3492</v>
      </c>
      <c r="F2483">
        <v>-8.0999999999999996E-3</v>
      </c>
      <c r="G2483">
        <v>-0.59677300523097299</v>
      </c>
      <c r="H2483">
        <v>0</v>
      </c>
      <c r="I2483">
        <f t="shared" si="334"/>
        <v>118.382382694288</v>
      </c>
      <c r="J2483">
        <f t="shared" si="335"/>
        <v>1.39137</v>
      </c>
      <c r="K2483">
        <f t="shared" si="338"/>
        <v>1.3356733333333335</v>
      </c>
      <c r="L2483">
        <f t="shared" si="336"/>
        <v>1.3408405063291136</v>
      </c>
      <c r="M2483">
        <f t="shared" si="342"/>
        <v>1.3640909090909095</v>
      </c>
      <c r="N2483">
        <f t="shared" si="340"/>
        <v>1.4368276729559748</v>
      </c>
      <c r="O2483">
        <v>0.67447376222947697</v>
      </c>
      <c r="P2483">
        <f t="shared" si="341"/>
        <v>-0.67447376222947697</v>
      </c>
      <c r="Q2483">
        <f t="shared" si="339"/>
        <v>-0.67447376222947697</v>
      </c>
      <c r="R2483">
        <f>MAX(I2455:I2484)</f>
        <v>125.58605421756181</v>
      </c>
      <c r="S2483">
        <f>MIN(I2455:I2484)</f>
        <v>110.80588960435128</v>
      </c>
      <c r="T2483">
        <f>IF(J2483&gt;K2483, 1, IF(J2483&lt;K2483, -1, 0))</f>
        <v>1</v>
      </c>
      <c r="U2483">
        <f t="shared" si="337"/>
        <v>-1</v>
      </c>
      <c r="V2483">
        <f>G2483*U2484</f>
        <v>0.59677300523097299</v>
      </c>
    </row>
    <row r="2484" spans="1:22" x14ac:dyDescent="0.15">
      <c r="A2484">
        <v>20090107</v>
      </c>
      <c r="B2484">
        <v>1.3653</v>
      </c>
      <c r="C2484">
        <v>1.3689</v>
      </c>
      <c r="D2484">
        <v>1.3583000000000001</v>
      </c>
      <c r="E2484">
        <v>1.3583000000000001</v>
      </c>
      <c r="F2484">
        <v>9.1000000000000004E-3</v>
      </c>
      <c r="G2484">
        <v>0.67447376222947697</v>
      </c>
      <c r="H2484">
        <v>0</v>
      </c>
      <c r="I2484">
        <f t="shared" si="334"/>
        <v>119.18084080466305</v>
      </c>
      <c r="J2484">
        <f t="shared" si="335"/>
        <v>1.3877599999999999</v>
      </c>
      <c r="K2484">
        <f t="shared" si="338"/>
        <v>1.3389800000000003</v>
      </c>
      <c r="L2484">
        <f t="shared" si="336"/>
        <v>1.3403531645569617</v>
      </c>
      <c r="M2484">
        <f t="shared" si="342"/>
        <v>1.3626616161616163</v>
      </c>
      <c r="N2484">
        <f t="shared" si="340"/>
        <v>1.4355716981132074</v>
      </c>
      <c r="O2484">
        <v>0.81719796804828704</v>
      </c>
      <c r="P2484">
        <f t="shared" si="341"/>
        <v>-0.81719796804828704</v>
      </c>
      <c r="Q2484">
        <f t="shared" si="339"/>
        <v>-0.81719796804828704</v>
      </c>
      <c r="R2484">
        <f>MAX(I2456:I2485)</f>
        <v>125.58605421756181</v>
      </c>
      <c r="S2484">
        <f>MIN(I2456:I2485)</f>
        <v>110.80588960435128</v>
      </c>
      <c r="T2484">
        <f>IF(J2484&gt;K2484, 1, IF(J2484&lt;K2484, -1, 0))</f>
        <v>1</v>
      </c>
      <c r="U2484">
        <f t="shared" si="337"/>
        <v>-1</v>
      </c>
      <c r="V2484">
        <f>G2484*U2485</f>
        <v>-0.67447376222947697</v>
      </c>
    </row>
    <row r="2485" spans="1:22" x14ac:dyDescent="0.15">
      <c r="A2485">
        <v>20090108</v>
      </c>
      <c r="B2485">
        <v>1.3707</v>
      </c>
      <c r="C2485">
        <v>1.3707</v>
      </c>
      <c r="D2485">
        <v>1.3656999999999999</v>
      </c>
      <c r="E2485">
        <v>1.3694</v>
      </c>
      <c r="F2485">
        <v>1.11E-2</v>
      </c>
      <c r="G2485">
        <v>0.81719796804828704</v>
      </c>
      <c r="H2485">
        <v>0</v>
      </c>
      <c r="I2485">
        <f t="shared" si="334"/>
        <v>120.15478421402162</v>
      </c>
      <c r="J2485">
        <f t="shared" si="335"/>
        <v>1.3843300000000001</v>
      </c>
      <c r="K2485">
        <f t="shared" si="338"/>
        <v>1.3426033333333338</v>
      </c>
      <c r="L2485">
        <f t="shared" si="336"/>
        <v>1.3396455696202529</v>
      </c>
      <c r="M2485">
        <f t="shared" si="342"/>
        <v>1.3614444444444449</v>
      </c>
      <c r="N2485">
        <f t="shared" si="340"/>
        <v>1.4342742138364779</v>
      </c>
      <c r="O2485">
        <v>-2.1469256608733698</v>
      </c>
      <c r="P2485">
        <f t="shared" si="341"/>
        <v>2.1469256608733698</v>
      </c>
      <c r="Q2485">
        <f t="shared" si="339"/>
        <v>2.1469256608733698</v>
      </c>
      <c r="R2485">
        <f>MAX(I2457:I2486)</f>
        <v>125.58605421756181</v>
      </c>
      <c r="S2485">
        <f>MIN(I2457:I2486)</f>
        <v>110.80588960435128</v>
      </c>
      <c r="T2485">
        <f>IF(J2485&gt;K2485, 1, IF(J2485&lt;K2485, -1, 0))</f>
        <v>1</v>
      </c>
      <c r="U2485">
        <f t="shared" si="337"/>
        <v>-1</v>
      </c>
      <c r="V2485">
        <f>G2485*U2486</f>
        <v>-0.81719796804828704</v>
      </c>
    </row>
    <row r="2486" spans="1:22" x14ac:dyDescent="0.15">
      <c r="A2486">
        <v>20090109</v>
      </c>
      <c r="B2486">
        <v>1.3656999999999999</v>
      </c>
      <c r="C2486">
        <v>1.3656999999999999</v>
      </c>
      <c r="D2486">
        <v>1.3394999999999999</v>
      </c>
      <c r="E2486">
        <v>1.34</v>
      </c>
      <c r="F2486">
        <v>-2.9399999999999999E-2</v>
      </c>
      <c r="G2486">
        <v>-2.1469256608733698</v>
      </c>
      <c r="H2486">
        <v>0</v>
      </c>
      <c r="I2486">
        <f t="shared" si="334"/>
        <v>117.57515031896376</v>
      </c>
      <c r="J2486">
        <f t="shared" si="335"/>
        <v>1.38185</v>
      </c>
      <c r="K2486">
        <f t="shared" si="338"/>
        <v>1.3453500000000003</v>
      </c>
      <c r="L2486">
        <f t="shared" si="336"/>
        <v>1.339091139240506</v>
      </c>
      <c r="M2486">
        <f t="shared" si="342"/>
        <v>1.3604737373737381</v>
      </c>
      <c r="N2486">
        <f t="shared" si="340"/>
        <v>1.4329754716981129</v>
      </c>
      <c r="O2486">
        <v>-0.26119402985075102</v>
      </c>
      <c r="P2486">
        <f t="shared" si="341"/>
        <v>0.26119402985075102</v>
      </c>
      <c r="Q2486">
        <f t="shared" si="339"/>
        <v>0.26119402985075102</v>
      </c>
      <c r="R2486">
        <f>MAX(I2458:I2487)</f>
        <v>125.58605421756181</v>
      </c>
      <c r="S2486">
        <f>MIN(I2458:I2487)</f>
        <v>110.80588960435128</v>
      </c>
      <c r="T2486">
        <f>IF(J2486&gt;K2486, 1, IF(J2486&lt;K2486, -1, 0))</f>
        <v>1</v>
      </c>
      <c r="U2486">
        <f t="shared" si="337"/>
        <v>-1</v>
      </c>
      <c r="V2486">
        <f>G2486*U2487</f>
        <v>2.1469256608733698</v>
      </c>
    </row>
    <row r="2487" spans="1:22" x14ac:dyDescent="0.15">
      <c r="A2487">
        <v>20090112</v>
      </c>
      <c r="B2487">
        <v>1.3372999999999999</v>
      </c>
      <c r="C2487">
        <v>1.3385</v>
      </c>
      <c r="D2487">
        <v>1.3325</v>
      </c>
      <c r="E2487">
        <v>1.3365</v>
      </c>
      <c r="F2487">
        <v>-3.5000000000000001E-3</v>
      </c>
      <c r="G2487">
        <v>-0.26119402985075102</v>
      </c>
      <c r="H2487">
        <v>0</v>
      </c>
      <c r="I2487">
        <f t="shared" si="334"/>
        <v>117.26805104574258</v>
      </c>
      <c r="J2487">
        <f t="shared" si="335"/>
        <v>1.3764099999999999</v>
      </c>
      <c r="K2487">
        <f t="shared" si="338"/>
        <v>1.3466233333333337</v>
      </c>
      <c r="L2487">
        <f t="shared" si="336"/>
        <v>1.3381936708860758</v>
      </c>
      <c r="M2487">
        <f t="shared" si="342"/>
        <v>1.3591858585858592</v>
      </c>
      <c r="N2487">
        <f t="shared" si="340"/>
        <v>1.4315408805031447</v>
      </c>
      <c r="O2487">
        <v>-1.60867938645717</v>
      </c>
      <c r="P2487">
        <f t="shared" si="341"/>
        <v>1.60867938645717</v>
      </c>
      <c r="Q2487">
        <f t="shared" si="339"/>
        <v>1.60867938645717</v>
      </c>
      <c r="R2487">
        <f>MAX(I2459:I2488)</f>
        <v>125.58605421756181</v>
      </c>
      <c r="S2487">
        <f>MIN(I2459:I2488)</f>
        <v>110.80588960435128</v>
      </c>
      <c r="T2487">
        <f>IF(J2487&gt;K2487, 1, IF(J2487&lt;K2487, -1, 0))</f>
        <v>1</v>
      </c>
      <c r="U2487">
        <f t="shared" si="337"/>
        <v>-1</v>
      </c>
      <c r="V2487">
        <f>G2487*U2488</f>
        <v>0.26119402985075102</v>
      </c>
    </row>
    <row r="2488" spans="1:22" x14ac:dyDescent="0.15">
      <c r="A2488">
        <v>20090113</v>
      </c>
      <c r="B2488">
        <v>1.3206</v>
      </c>
      <c r="C2488">
        <v>1.3206</v>
      </c>
      <c r="D2488">
        <v>1.3129999999999999</v>
      </c>
      <c r="E2488">
        <v>1.3149999999999999</v>
      </c>
      <c r="F2488">
        <v>-2.1499999999999998E-2</v>
      </c>
      <c r="G2488">
        <v>-1.60867938645717</v>
      </c>
      <c r="H2488">
        <v>0</v>
      </c>
      <c r="I2488">
        <f t="shared" si="334"/>
        <v>115.38158408166964</v>
      </c>
      <c r="J2488">
        <f t="shared" si="335"/>
        <v>1.36965</v>
      </c>
      <c r="K2488">
        <f t="shared" si="338"/>
        <v>1.3482600000000002</v>
      </c>
      <c r="L2488">
        <f t="shared" si="336"/>
        <v>1.3369202531645568</v>
      </c>
      <c r="M2488">
        <f t="shared" si="342"/>
        <v>1.3577919191919199</v>
      </c>
      <c r="N2488">
        <f t="shared" si="340"/>
        <v>1.4300264150943398</v>
      </c>
      <c r="O2488">
        <v>-9.8859315589342703E-2</v>
      </c>
      <c r="P2488">
        <f t="shared" si="341"/>
        <v>9.8859315589342703E-2</v>
      </c>
      <c r="Q2488">
        <f t="shared" si="339"/>
        <v>9.8859315589342703E-2</v>
      </c>
      <c r="R2488">
        <f>MAX(I2460:I2489)</f>
        <v>125.58605421756181</v>
      </c>
      <c r="S2488">
        <f>MIN(I2460:I2489)</f>
        <v>110.80588960435128</v>
      </c>
      <c r="T2488">
        <f>IF(J2488&gt;K2488, 1, IF(J2488&lt;K2488, -1, 0))</f>
        <v>1</v>
      </c>
      <c r="U2488">
        <f t="shared" si="337"/>
        <v>-1</v>
      </c>
      <c r="V2488">
        <f>G2488*U2489</f>
        <v>1.60867938645717</v>
      </c>
    </row>
    <row r="2489" spans="1:22" x14ac:dyDescent="0.15">
      <c r="A2489">
        <v>20090114</v>
      </c>
      <c r="B2489">
        <v>1.3149999999999999</v>
      </c>
      <c r="C2489">
        <v>1.3149999999999999</v>
      </c>
      <c r="D2489">
        <v>1.3066</v>
      </c>
      <c r="E2489">
        <v>1.3137000000000001</v>
      </c>
      <c r="F2489">
        <v>-1.2999999999999999E-3</v>
      </c>
      <c r="G2489">
        <v>-9.8859315589342703E-2</v>
      </c>
      <c r="H2489">
        <v>0</v>
      </c>
      <c r="I2489">
        <f t="shared" si="334"/>
        <v>115.26751863733037</v>
      </c>
      <c r="J2489">
        <f t="shared" si="335"/>
        <v>1.3605500000000001</v>
      </c>
      <c r="K2489">
        <f t="shared" si="338"/>
        <v>1.3497600000000003</v>
      </c>
      <c r="L2489">
        <f t="shared" si="336"/>
        <v>1.3353620253164553</v>
      </c>
      <c r="M2489">
        <f t="shared" si="342"/>
        <v>1.3562080808080814</v>
      </c>
      <c r="N2489">
        <f t="shared" si="340"/>
        <v>1.4284308176100633</v>
      </c>
      <c r="O2489">
        <v>1.5224175991472799E-2</v>
      </c>
      <c r="P2489">
        <f t="shared" si="341"/>
        <v>-1.5224175991472799E-2</v>
      </c>
      <c r="Q2489">
        <f t="shared" si="339"/>
        <v>-1.5224175991472799E-2</v>
      </c>
      <c r="R2489">
        <f>MAX(I2461:I2490)</f>
        <v>125.58605421756181</v>
      </c>
      <c r="S2489">
        <f>MIN(I2461:I2490)</f>
        <v>110.80588960435128</v>
      </c>
      <c r="T2489">
        <f>IF(J2489&gt;K2489, 1, IF(J2489&lt;K2489, -1, 0))</f>
        <v>1</v>
      </c>
      <c r="U2489">
        <f t="shared" si="337"/>
        <v>-1</v>
      </c>
      <c r="V2489">
        <f>G2489*U2490</f>
        <v>9.8859315589342703E-2</v>
      </c>
    </row>
    <row r="2490" spans="1:22" x14ac:dyDescent="0.15">
      <c r="A2490">
        <v>20090115</v>
      </c>
      <c r="B2490">
        <v>1.3083</v>
      </c>
      <c r="C2490">
        <v>1.3139000000000001</v>
      </c>
      <c r="D2490">
        <v>1.304</v>
      </c>
      <c r="E2490">
        <v>1.3139000000000001</v>
      </c>
      <c r="F2490">
        <v>2.0000000000000001E-4</v>
      </c>
      <c r="G2490">
        <v>1.5224175991472799E-2</v>
      </c>
      <c r="H2490">
        <v>0</v>
      </c>
      <c r="I2490">
        <f t="shared" si="334"/>
        <v>115.28506716722872</v>
      </c>
      <c r="J2490">
        <f t="shared" si="335"/>
        <v>1.3513800000000002</v>
      </c>
      <c r="K2490">
        <f t="shared" si="338"/>
        <v>1.3513233333333334</v>
      </c>
      <c r="L2490">
        <f t="shared" si="336"/>
        <v>1.3337088607594934</v>
      </c>
      <c r="M2490">
        <f t="shared" si="342"/>
        <v>1.3544707070707074</v>
      </c>
      <c r="N2490">
        <f t="shared" si="340"/>
        <v>1.4268691823899373</v>
      </c>
      <c r="O2490">
        <v>0.586041555673951</v>
      </c>
      <c r="P2490">
        <f t="shared" si="341"/>
        <v>-0.586041555673951</v>
      </c>
      <c r="Q2490">
        <f t="shared" si="339"/>
        <v>-0.586041555673951</v>
      </c>
      <c r="R2490">
        <f>MAX(I2462:I2491)</f>
        <v>125.58605421756181</v>
      </c>
      <c r="S2490">
        <f>MIN(I2462:I2491)</f>
        <v>111.13874524110743</v>
      </c>
      <c r="T2490">
        <f>IF(J2490&gt;K2490, 1, IF(J2490&lt;K2490, -1, 0))</f>
        <v>1</v>
      </c>
      <c r="U2490">
        <f t="shared" si="337"/>
        <v>-1</v>
      </c>
      <c r="V2490">
        <f>G2490*U2491</f>
        <v>-1.5224175991472799E-2</v>
      </c>
    </row>
    <row r="2491" spans="1:22" x14ac:dyDescent="0.15">
      <c r="A2491">
        <v>20090116</v>
      </c>
      <c r="B2491">
        <v>1.3216000000000001</v>
      </c>
      <c r="C2491">
        <v>1.3216000000000001</v>
      </c>
      <c r="D2491">
        <v>1.3216000000000001</v>
      </c>
      <c r="E2491">
        <v>1.3216000000000001</v>
      </c>
      <c r="F2491">
        <v>7.7000000000000002E-3</v>
      </c>
      <c r="G2491">
        <v>0.586041555673951</v>
      </c>
      <c r="H2491">
        <v>0</v>
      </c>
      <c r="I2491">
        <f t="shared" si="334"/>
        <v>115.9606855683153</v>
      </c>
      <c r="J2491">
        <f t="shared" si="335"/>
        <v>1.3435599999999999</v>
      </c>
      <c r="K2491">
        <f t="shared" si="338"/>
        <v>1.3527999999999998</v>
      </c>
      <c r="L2491">
        <f t="shared" si="336"/>
        <v>1.33163164556962</v>
      </c>
      <c r="M2491">
        <f t="shared" si="342"/>
        <v>1.3528353535353534</v>
      </c>
      <c r="N2491">
        <f t="shared" si="340"/>
        <v>1.4253861635220126</v>
      </c>
      <c r="O2491">
        <v>2.58777239709443</v>
      </c>
      <c r="P2491">
        <f t="shared" si="341"/>
        <v>2.58777239709443</v>
      </c>
      <c r="Q2491">
        <f t="shared" si="339"/>
        <v>2.58777239709443</v>
      </c>
      <c r="R2491">
        <f>MAX(I2463:I2492)</f>
        <v>125.58605421756181</v>
      </c>
      <c r="S2491">
        <f>MIN(I2463:I2492)</f>
        <v>111.13874524110743</v>
      </c>
      <c r="T2491">
        <f>IF(J2491&gt;K2491, 1, IF(J2491&lt;K2491, -1, 0))</f>
        <v>-1</v>
      </c>
      <c r="U2491">
        <f t="shared" si="337"/>
        <v>-1</v>
      </c>
      <c r="V2491">
        <f>G2491*U2492</f>
        <v>-0.586041555673951</v>
      </c>
    </row>
    <row r="2492" spans="1:22" x14ac:dyDescent="0.15">
      <c r="A2492">
        <v>20090120</v>
      </c>
      <c r="B2492">
        <v>1.2895000000000001</v>
      </c>
      <c r="C2492">
        <v>1.2924</v>
      </c>
      <c r="D2492">
        <v>1.2870999999999999</v>
      </c>
      <c r="E2492">
        <v>1.2874000000000001</v>
      </c>
      <c r="F2492">
        <v>-3.4200000000000001E-2</v>
      </c>
      <c r="G2492">
        <v>-2.58777239709443</v>
      </c>
      <c r="H2492">
        <v>0</v>
      </c>
      <c r="I2492">
        <f t="shared" si="334"/>
        <v>112.95988695569696</v>
      </c>
      <c r="J2492">
        <f t="shared" si="335"/>
        <v>1.3374900000000001</v>
      </c>
      <c r="K2492">
        <f t="shared" si="338"/>
        <v>1.3546866666666664</v>
      </c>
      <c r="L2492">
        <f t="shared" si="336"/>
        <v>1.3297506329113924</v>
      </c>
      <c r="M2492">
        <f t="shared" si="342"/>
        <v>1.3512949494949491</v>
      </c>
      <c r="N2492">
        <f t="shared" si="340"/>
        <v>1.4239207547169812</v>
      </c>
      <c r="O2492">
        <v>-0.45828802237065402</v>
      </c>
      <c r="P2492">
        <f t="shared" si="341"/>
        <v>0.45828802237065402</v>
      </c>
      <c r="Q2492">
        <f t="shared" si="339"/>
        <v>-0.45828802237065402</v>
      </c>
      <c r="R2492">
        <f>MAX(I2464:I2493)</f>
        <v>125.58605421756181</v>
      </c>
      <c r="S2492">
        <f>MIN(I2464:I2493)</f>
        <v>112.95988695569696</v>
      </c>
      <c r="T2492">
        <f>IF(J2492&gt;K2492, 1, IF(J2492&lt;K2492, -1, 0))</f>
        <v>-1</v>
      </c>
      <c r="U2492">
        <f t="shared" si="337"/>
        <v>-1</v>
      </c>
      <c r="V2492">
        <f>G2492*U2493</f>
        <v>2.58777239709443</v>
      </c>
    </row>
    <row r="2493" spans="1:22" x14ac:dyDescent="0.15">
      <c r="A2493">
        <v>20090121</v>
      </c>
      <c r="B2493">
        <v>1.2928999999999999</v>
      </c>
      <c r="C2493">
        <v>1.2935000000000001</v>
      </c>
      <c r="D2493">
        <v>1.2867</v>
      </c>
      <c r="E2493">
        <v>1.2932999999999999</v>
      </c>
      <c r="F2493">
        <v>5.8999999999999999E-3</v>
      </c>
      <c r="G2493">
        <v>0.45828802237065402</v>
      </c>
      <c r="H2493">
        <v>0</v>
      </c>
      <c r="I2493">
        <f t="shared" si="334"/>
        <v>113.47756858769834</v>
      </c>
      <c r="J2493">
        <f t="shared" si="335"/>
        <v>1.3305000000000002</v>
      </c>
      <c r="K2493">
        <f t="shared" si="338"/>
        <v>1.35497</v>
      </c>
      <c r="L2493">
        <f t="shared" si="336"/>
        <v>1.3274962025316455</v>
      </c>
      <c r="M2493">
        <f t="shared" si="342"/>
        <v>1.3495171717171714</v>
      </c>
      <c r="N2493">
        <f t="shared" si="340"/>
        <v>1.4222490566037735</v>
      </c>
      <c r="O2493">
        <v>-0.57991185339828799</v>
      </c>
      <c r="P2493">
        <f t="shared" si="341"/>
        <v>0.57991185339828799</v>
      </c>
      <c r="Q2493">
        <f t="shared" si="339"/>
        <v>-0.57991185339828799</v>
      </c>
      <c r="R2493">
        <f>MAX(I2465:I2494)</f>
        <v>125.58605421756181</v>
      </c>
      <c r="S2493">
        <f>MIN(I2465:I2494)</f>
        <v>112.95988695569696</v>
      </c>
      <c r="T2493">
        <f>IF(J2493&gt;K2493, 1, IF(J2493&lt;K2493, -1, 0))</f>
        <v>-1</v>
      </c>
      <c r="U2493">
        <f t="shared" si="337"/>
        <v>-1</v>
      </c>
      <c r="V2493">
        <f>G2493*U2494</f>
        <v>-0.45828802237065402</v>
      </c>
    </row>
    <row r="2494" spans="1:22" x14ac:dyDescent="0.15">
      <c r="A2494">
        <v>20090122</v>
      </c>
      <c r="B2494">
        <v>1.294</v>
      </c>
      <c r="C2494">
        <v>1.3008</v>
      </c>
      <c r="D2494">
        <v>1.2927</v>
      </c>
      <c r="E2494">
        <v>1.3008</v>
      </c>
      <c r="F2494">
        <v>7.4999999999999997E-3</v>
      </c>
      <c r="G2494">
        <v>0.57991185339828799</v>
      </c>
      <c r="H2494">
        <v>0</v>
      </c>
      <c r="I2494">
        <f t="shared" si="334"/>
        <v>114.13563845888659</v>
      </c>
      <c r="J2494">
        <f t="shared" si="335"/>
        <v>1.3249100000000003</v>
      </c>
      <c r="K2494">
        <f t="shared" si="338"/>
        <v>1.3557866666666663</v>
      </c>
      <c r="L2494">
        <f t="shared" si="336"/>
        <v>1.3253594936708861</v>
      </c>
      <c r="M2494">
        <f t="shared" si="342"/>
        <v>1.3477373737373732</v>
      </c>
      <c r="N2494">
        <f t="shared" si="340"/>
        <v>1.420661635220126</v>
      </c>
      <c r="O2494">
        <v>0.31519065190651802</v>
      </c>
      <c r="P2494">
        <f t="shared" si="341"/>
        <v>-0.31519065190651802</v>
      </c>
      <c r="Q2494">
        <f t="shared" si="339"/>
        <v>0.31519065190651802</v>
      </c>
      <c r="R2494">
        <f>MAX(I2466:I2495)</f>
        <v>125.58605421756181</v>
      </c>
      <c r="S2494">
        <f>MIN(I2466:I2495)</f>
        <v>112.95988695569696</v>
      </c>
      <c r="T2494">
        <f>IF(J2494&gt;K2494, 1, IF(J2494&lt;K2494, -1, 0))</f>
        <v>-1</v>
      </c>
      <c r="U2494">
        <f t="shared" si="337"/>
        <v>-1</v>
      </c>
      <c r="V2494">
        <f>G2494*U2495</f>
        <v>-0.57991185339828799</v>
      </c>
    </row>
    <row r="2495" spans="1:22" x14ac:dyDescent="0.15">
      <c r="A2495">
        <v>20090123</v>
      </c>
      <c r="B2495">
        <v>1.278</v>
      </c>
      <c r="C2495">
        <v>1.2967</v>
      </c>
      <c r="D2495">
        <v>1.278</v>
      </c>
      <c r="E2495">
        <v>1.2967</v>
      </c>
      <c r="F2495">
        <v>-4.1000000000000003E-3</v>
      </c>
      <c r="G2495">
        <v>-0.31519065190651802</v>
      </c>
      <c r="H2495">
        <v>0</v>
      </c>
      <c r="I2495">
        <f t="shared" si="334"/>
        <v>113.77589359597036</v>
      </c>
      <c r="J2495">
        <f t="shared" si="335"/>
        <v>1.3191599999999999</v>
      </c>
      <c r="K2495">
        <f t="shared" si="338"/>
        <v>1.35598</v>
      </c>
      <c r="L2495">
        <f t="shared" si="336"/>
        <v>1.3233151898734179</v>
      </c>
      <c r="M2495">
        <f t="shared" si="342"/>
        <v>1.3460393939393938</v>
      </c>
      <c r="N2495">
        <f t="shared" si="340"/>
        <v>1.4191364779874216</v>
      </c>
      <c r="O2495">
        <v>-1.2184776740957799</v>
      </c>
      <c r="P2495">
        <f t="shared" si="341"/>
        <v>1.2184776740957799</v>
      </c>
      <c r="Q2495">
        <f t="shared" si="339"/>
        <v>-1.2184776740957799</v>
      </c>
      <c r="R2495">
        <f>MAX(I2467:I2496)</f>
        <v>125.58605421756181</v>
      </c>
      <c r="S2495">
        <f>MIN(I2467:I2496)</f>
        <v>112.95988695569696</v>
      </c>
      <c r="T2495">
        <f>IF(J2495&gt;K2495, 1, IF(J2495&lt;K2495, -1, 0))</f>
        <v>-1</v>
      </c>
      <c r="U2495">
        <f t="shared" si="337"/>
        <v>-1</v>
      </c>
      <c r="V2495">
        <f>G2495*U2496</f>
        <v>0.31519065190651802</v>
      </c>
    </row>
    <row r="2496" spans="1:22" x14ac:dyDescent="0.15">
      <c r="A2496">
        <v>20090126</v>
      </c>
      <c r="B2496">
        <v>1.3169999999999999</v>
      </c>
      <c r="C2496">
        <v>1.3169999999999999</v>
      </c>
      <c r="D2496">
        <v>1.3102</v>
      </c>
      <c r="E2496">
        <v>1.3125</v>
      </c>
      <c r="F2496">
        <v>1.5800000000000002E-2</v>
      </c>
      <c r="G2496">
        <v>1.2184776740957799</v>
      </c>
      <c r="H2496">
        <v>0</v>
      </c>
      <c r="I2496">
        <f t="shared" si="334"/>
        <v>115.16222745794022</v>
      </c>
      <c r="J2496">
        <f t="shared" si="335"/>
        <v>1.3118900000000002</v>
      </c>
      <c r="K2496">
        <f t="shared" si="338"/>
        <v>1.356243333333333</v>
      </c>
      <c r="L2496">
        <f t="shared" si="336"/>
        <v>1.3213898734177216</v>
      </c>
      <c r="M2496">
        <f t="shared" si="342"/>
        <v>1.3443585858585856</v>
      </c>
      <c r="N2496">
        <f t="shared" si="340"/>
        <v>1.4174911949685538</v>
      </c>
      <c r="O2496">
        <v>-0.31999999999999901</v>
      </c>
      <c r="P2496">
        <f t="shared" si="341"/>
        <v>0.31999999999999901</v>
      </c>
      <c r="Q2496">
        <f t="shared" si="339"/>
        <v>-0.31999999999999901</v>
      </c>
      <c r="R2496">
        <f>MAX(I2468:I2497)</f>
        <v>125.58605421756181</v>
      </c>
      <c r="S2496">
        <f>MIN(I2468:I2497)</f>
        <v>112.95988695569696</v>
      </c>
      <c r="T2496">
        <f>IF(J2496&gt;K2496, 1, IF(J2496&lt;K2496, -1, 0))</f>
        <v>-1</v>
      </c>
      <c r="U2496">
        <f t="shared" si="337"/>
        <v>-1</v>
      </c>
      <c r="V2496">
        <f>G2496*U2497</f>
        <v>-1.2184776740957799</v>
      </c>
    </row>
    <row r="2497" spans="1:22" x14ac:dyDescent="0.15">
      <c r="A2497">
        <v>20090127</v>
      </c>
      <c r="B2497">
        <v>1.3212999999999999</v>
      </c>
      <c r="C2497">
        <v>1.3212999999999999</v>
      </c>
      <c r="D2497">
        <v>1.3116000000000001</v>
      </c>
      <c r="E2497">
        <v>1.3167</v>
      </c>
      <c r="F2497">
        <v>4.1999999999999997E-3</v>
      </c>
      <c r="G2497">
        <v>0.31999999999999901</v>
      </c>
      <c r="H2497">
        <v>0</v>
      </c>
      <c r="I2497">
        <f t="shared" si="334"/>
        <v>115.53074658580564</v>
      </c>
      <c r="J2497">
        <f t="shared" si="335"/>
        <v>1.30914</v>
      </c>
      <c r="K2497">
        <f t="shared" si="338"/>
        <v>1.3567266666666669</v>
      </c>
      <c r="L2497">
        <f t="shared" si="336"/>
        <v>1.3201126582278482</v>
      </c>
      <c r="M2497">
        <f t="shared" si="342"/>
        <v>1.3429656565656563</v>
      </c>
      <c r="N2497">
        <f t="shared" si="340"/>
        <v>1.4158345911949686</v>
      </c>
      <c r="O2497">
        <v>0.31138452191083699</v>
      </c>
      <c r="P2497">
        <f t="shared" si="341"/>
        <v>-0.31138452191083699</v>
      </c>
      <c r="Q2497">
        <f t="shared" si="339"/>
        <v>0.31138452191083699</v>
      </c>
      <c r="R2497">
        <f>MAX(I2469:I2498)</f>
        <v>125.58605421756181</v>
      </c>
      <c r="S2497">
        <f>MIN(I2469:I2498)</f>
        <v>112.95988695569696</v>
      </c>
      <c r="T2497">
        <f>IF(J2497&gt;K2497, 1, IF(J2497&lt;K2497, -1, 0))</f>
        <v>-1</v>
      </c>
      <c r="U2497">
        <f t="shared" si="337"/>
        <v>-1</v>
      </c>
      <c r="V2497">
        <f>G2497*U2498</f>
        <v>-0.31999999999999901</v>
      </c>
    </row>
    <row r="2498" spans="1:22" x14ac:dyDescent="0.15">
      <c r="A2498">
        <v>20090128</v>
      </c>
      <c r="B2498">
        <v>1.3240000000000001</v>
      </c>
      <c r="C2498">
        <v>1.3241000000000001</v>
      </c>
      <c r="D2498">
        <v>1.3112999999999999</v>
      </c>
      <c r="E2498">
        <v>1.3126</v>
      </c>
      <c r="F2498">
        <v>-4.1000000000000003E-3</v>
      </c>
      <c r="G2498">
        <v>-0.31138452191083699</v>
      </c>
      <c r="H2498">
        <v>0</v>
      </c>
      <c r="I2498">
        <f t="shared" si="334"/>
        <v>115.17100172288941</v>
      </c>
      <c r="J2498">
        <f t="shared" si="335"/>
        <v>1.3071600000000001</v>
      </c>
      <c r="K2498">
        <f t="shared" si="338"/>
        <v>1.3563433333333335</v>
      </c>
      <c r="L2498">
        <f t="shared" si="336"/>
        <v>1.3189518987341773</v>
      </c>
      <c r="M2498">
        <f t="shared" si="342"/>
        <v>1.3416383838383834</v>
      </c>
      <c r="N2498">
        <f t="shared" si="340"/>
        <v>1.4142754716981134</v>
      </c>
      <c r="O2498">
        <v>1.3179948194423401</v>
      </c>
      <c r="P2498">
        <f t="shared" si="341"/>
        <v>-1.3179948194423401</v>
      </c>
      <c r="Q2498">
        <f t="shared" si="339"/>
        <v>1.3179948194423401</v>
      </c>
      <c r="R2498">
        <f>MAX(I2470:I2499)</f>
        <v>125.58605421756181</v>
      </c>
      <c r="S2498">
        <f>MIN(I2470:I2499)</f>
        <v>112.95988695569696</v>
      </c>
      <c r="T2498">
        <f>IF(J2498&gt;K2498, 1, IF(J2498&lt;K2498, -1, 0))</f>
        <v>-1</v>
      </c>
      <c r="U2498">
        <f t="shared" si="337"/>
        <v>-1</v>
      </c>
      <c r="V2498">
        <f>G2498*U2499</f>
        <v>0.31138452191083699</v>
      </c>
    </row>
    <row r="2499" spans="1:22" x14ac:dyDescent="0.15">
      <c r="A2499">
        <v>20090129</v>
      </c>
      <c r="B2499">
        <v>1.3007</v>
      </c>
      <c r="C2499">
        <v>1.3007</v>
      </c>
      <c r="D2499">
        <v>1.2952999999999999</v>
      </c>
      <c r="E2499">
        <v>1.2952999999999999</v>
      </c>
      <c r="F2499">
        <v>-1.7299999999999999E-2</v>
      </c>
      <c r="G2499">
        <v>-1.3179948194423401</v>
      </c>
      <c r="H2499">
        <v>0</v>
      </c>
      <c r="I2499">
        <f t="shared" si="334"/>
        <v>113.65305388668189</v>
      </c>
      <c r="J2499">
        <f t="shared" si="335"/>
        <v>1.3069199999999999</v>
      </c>
      <c r="K2499">
        <f t="shared" si="338"/>
        <v>1.3556300000000003</v>
      </c>
      <c r="L2499">
        <f t="shared" si="336"/>
        <v>1.3180569620253166</v>
      </c>
      <c r="M2499">
        <f t="shared" si="342"/>
        <v>1.3404353535353533</v>
      </c>
      <c r="N2499">
        <f t="shared" si="340"/>
        <v>1.4128635220125787</v>
      </c>
      <c r="O2499">
        <v>1.30471705396433</v>
      </c>
      <c r="P2499">
        <f t="shared" si="341"/>
        <v>-1.30471705396433</v>
      </c>
      <c r="Q2499">
        <f t="shared" si="339"/>
        <v>1.30471705396433</v>
      </c>
      <c r="R2499">
        <f>MAX(I2471:I2500)</f>
        <v>125.58605421756181</v>
      </c>
      <c r="S2499">
        <f>MIN(I2471:I2500)</f>
        <v>112.17020311027107</v>
      </c>
      <c r="T2499">
        <f>IF(J2499&gt;K2499, 1, IF(J2499&lt;K2499, -1, 0))</f>
        <v>-1</v>
      </c>
      <c r="U2499">
        <f t="shared" si="337"/>
        <v>-1</v>
      </c>
      <c r="V2499">
        <f>G2499*U2500</f>
        <v>1.3179948194423401</v>
      </c>
    </row>
    <row r="2500" spans="1:22" x14ac:dyDescent="0.15">
      <c r="A2500">
        <v>20090130</v>
      </c>
      <c r="B2500">
        <v>1.2855000000000001</v>
      </c>
      <c r="C2500">
        <v>1.2855000000000001</v>
      </c>
      <c r="D2500">
        <v>1.2784</v>
      </c>
      <c r="E2500">
        <v>1.2784</v>
      </c>
      <c r="F2500">
        <v>-1.6899999999999998E-2</v>
      </c>
      <c r="G2500">
        <v>-1.30471705396433</v>
      </c>
      <c r="H2500">
        <v>0</v>
      </c>
      <c r="I2500">
        <f t="shared" ref="I2500:I2563" si="343">I2499*(1+G2500/100)</f>
        <v>112.17020311027107</v>
      </c>
      <c r="J2500">
        <f t="shared" si="335"/>
        <v>1.30508</v>
      </c>
      <c r="K2500">
        <f t="shared" si="338"/>
        <v>1.3533533333333334</v>
      </c>
      <c r="L2500">
        <f t="shared" si="336"/>
        <v>1.3169481012658228</v>
      </c>
      <c r="M2500">
        <f t="shared" si="342"/>
        <v>1.3391393939393939</v>
      </c>
      <c r="N2500">
        <f t="shared" si="340"/>
        <v>1.411266037735849</v>
      </c>
      <c r="O2500">
        <v>-0.28942428035044099</v>
      </c>
      <c r="P2500">
        <f t="shared" si="341"/>
        <v>0.28942428035044099</v>
      </c>
      <c r="Q2500">
        <f t="shared" si="339"/>
        <v>-0.28942428035044099</v>
      </c>
      <c r="R2500">
        <f>MAX(I2472:I2501)</f>
        <v>125.32282626908651</v>
      </c>
      <c r="S2500">
        <f>MIN(I2472:I2501)</f>
        <v>112.17020311027107</v>
      </c>
      <c r="T2500">
        <f>IF(J2500&gt;K2500, 1, IF(J2500&lt;K2500, -1, 0))</f>
        <v>-1</v>
      </c>
      <c r="U2500">
        <f t="shared" si="337"/>
        <v>-1</v>
      </c>
      <c r="V2500">
        <f>G2500*U2501</f>
        <v>1.30471705396433</v>
      </c>
    </row>
    <row r="2501" spans="1:22" x14ac:dyDescent="0.15">
      <c r="A2501">
        <v>20090202</v>
      </c>
      <c r="B2501">
        <v>1.2746999999999999</v>
      </c>
      <c r="C2501">
        <v>1.288</v>
      </c>
      <c r="D2501">
        <v>1.2746999999999999</v>
      </c>
      <c r="E2501">
        <v>1.2821</v>
      </c>
      <c r="F2501">
        <v>3.7000000000000002E-3</v>
      </c>
      <c r="G2501">
        <v>0.28942428035044099</v>
      </c>
      <c r="H2501">
        <v>0</v>
      </c>
      <c r="I2501">
        <f t="shared" si="343"/>
        <v>112.49485091339059</v>
      </c>
      <c r="J2501">
        <f t="shared" si="335"/>
        <v>1.3015300000000001</v>
      </c>
      <c r="K2501">
        <f t="shared" si="338"/>
        <v>1.3494866666666667</v>
      </c>
      <c r="L2501">
        <f t="shared" si="336"/>
        <v>1.3160911392405064</v>
      </c>
      <c r="M2501">
        <f t="shared" si="342"/>
        <v>1.3378090909090907</v>
      </c>
      <c r="N2501">
        <f t="shared" si="340"/>
        <v>1.409651572327044</v>
      </c>
      <c r="O2501">
        <v>-1.3961469464160401</v>
      </c>
      <c r="P2501">
        <f t="shared" si="341"/>
        <v>1.3961469464160401</v>
      </c>
      <c r="Q2501">
        <f t="shared" si="339"/>
        <v>-1.3961469464160401</v>
      </c>
      <c r="R2501">
        <f>MAX(I2473:I2502)</f>
        <v>123.36616518542019</v>
      </c>
      <c r="S2501">
        <f>MIN(I2473:I2502)</f>
        <v>112.17020311027107</v>
      </c>
      <c r="T2501">
        <f>IF(J2501&gt;K2501, 1, IF(J2501&lt;K2501, -1, 0))</f>
        <v>-1</v>
      </c>
      <c r="U2501">
        <f t="shared" si="337"/>
        <v>-1</v>
      </c>
      <c r="V2501">
        <f>G2501*U2502</f>
        <v>-0.28942428035044099</v>
      </c>
    </row>
    <row r="2502" spans="1:22" x14ac:dyDescent="0.15">
      <c r="A2502">
        <v>20090203</v>
      </c>
      <c r="B2502">
        <v>1.296</v>
      </c>
      <c r="C2502">
        <v>1.3</v>
      </c>
      <c r="D2502">
        <v>1.2945</v>
      </c>
      <c r="E2502">
        <v>1.3</v>
      </c>
      <c r="F2502">
        <v>1.7899999999999999E-2</v>
      </c>
      <c r="G2502">
        <v>1.3961469464160401</v>
      </c>
      <c r="H2502">
        <v>0</v>
      </c>
      <c r="I2502">
        <f t="shared" si="343"/>
        <v>114.06544433929317</v>
      </c>
      <c r="J2502">
        <f t="shared" si="335"/>
        <v>1.29758</v>
      </c>
      <c r="K2502">
        <f t="shared" si="338"/>
        <v>1.3445133333333332</v>
      </c>
      <c r="L2502">
        <f t="shared" si="336"/>
        <v>1.3150392405063291</v>
      </c>
      <c r="M2502">
        <f t="shared" si="342"/>
        <v>1.3365232323232319</v>
      </c>
      <c r="N2502">
        <f t="shared" si="340"/>
        <v>1.408103773584906</v>
      </c>
      <c r="O2502">
        <v>1.1769230769230801</v>
      </c>
      <c r="P2502">
        <f t="shared" si="341"/>
        <v>-1.1769230769230801</v>
      </c>
      <c r="Q2502">
        <f t="shared" si="339"/>
        <v>1.1769230769230801</v>
      </c>
      <c r="R2502">
        <f>MAX(I2474:I2503)</f>
        <v>123.36616518542019</v>
      </c>
      <c r="S2502">
        <f>MIN(I2474:I2503)</f>
        <v>112.17020311027107</v>
      </c>
      <c r="T2502">
        <f>IF(J2502&gt;K2502, 1, IF(J2502&lt;K2502, -1, 0))</f>
        <v>-1</v>
      </c>
      <c r="U2502">
        <f t="shared" si="337"/>
        <v>-1</v>
      </c>
      <c r="V2502">
        <f>G2502*U2503</f>
        <v>-1.3961469464160401</v>
      </c>
    </row>
    <row r="2503" spans="1:22" x14ac:dyDescent="0.15">
      <c r="A2503">
        <v>20090204</v>
      </c>
      <c r="B2503">
        <v>1.282</v>
      </c>
      <c r="C2503">
        <v>1.2847</v>
      </c>
      <c r="D2503">
        <v>1.282</v>
      </c>
      <c r="E2503">
        <v>1.2847</v>
      </c>
      <c r="F2503">
        <v>-1.5299999999999999E-2</v>
      </c>
      <c r="G2503">
        <v>-1.1769230769230801</v>
      </c>
      <c r="H2503">
        <v>0</v>
      </c>
      <c r="I2503">
        <f t="shared" si="343"/>
        <v>112.72298180206919</v>
      </c>
      <c r="J2503">
        <f t="shared" si="335"/>
        <v>1.29884</v>
      </c>
      <c r="K2503">
        <f t="shared" si="338"/>
        <v>1.3402366666666665</v>
      </c>
      <c r="L2503">
        <f t="shared" si="336"/>
        <v>1.3141303797468356</v>
      </c>
      <c r="M2503">
        <f t="shared" si="342"/>
        <v>1.3355535353535355</v>
      </c>
      <c r="N2503">
        <f t="shared" si="340"/>
        <v>1.4065830188679247</v>
      </c>
      <c r="O2503">
        <v>0.46703510547209498</v>
      </c>
      <c r="P2503">
        <f t="shared" si="341"/>
        <v>-0.46703510547209498</v>
      </c>
      <c r="Q2503">
        <f t="shared" si="339"/>
        <v>0.46703510547209498</v>
      </c>
      <c r="R2503">
        <f>MAX(I2475:I2504)</f>
        <v>123.36616518542019</v>
      </c>
      <c r="S2503">
        <f>MIN(I2475:I2504)</f>
        <v>112.17020311027107</v>
      </c>
      <c r="T2503">
        <f>IF(J2503&gt;K2503, 1, IF(J2503&lt;K2503, -1, 0))</f>
        <v>-1</v>
      </c>
      <c r="U2503">
        <f t="shared" si="337"/>
        <v>-1</v>
      </c>
      <c r="V2503">
        <f>G2503*U2504</f>
        <v>1.1769230769230801</v>
      </c>
    </row>
    <row r="2504" spans="1:22" x14ac:dyDescent="0.15">
      <c r="A2504">
        <v>20090205</v>
      </c>
      <c r="B2504">
        <v>1.2821</v>
      </c>
      <c r="C2504">
        <v>1.2824</v>
      </c>
      <c r="D2504">
        <v>1.2786999999999999</v>
      </c>
      <c r="E2504">
        <v>1.2786999999999999</v>
      </c>
      <c r="F2504">
        <v>-6.0000000000000001E-3</v>
      </c>
      <c r="G2504">
        <v>-0.46703510547209498</v>
      </c>
      <c r="H2504">
        <v>0</v>
      </c>
      <c r="I2504">
        <f t="shared" si="343"/>
        <v>112.19652590511861</v>
      </c>
      <c r="J2504">
        <f t="shared" si="335"/>
        <v>1.2979800000000001</v>
      </c>
      <c r="K2504">
        <f t="shared" si="338"/>
        <v>1.3368833333333332</v>
      </c>
      <c r="L2504">
        <f t="shared" si="336"/>
        <v>1.3130632911392406</v>
      </c>
      <c r="M2504">
        <f t="shared" si="342"/>
        <v>1.3345131313131311</v>
      </c>
      <c r="N2504">
        <f t="shared" si="340"/>
        <v>1.4049490566037739</v>
      </c>
      <c r="O2504">
        <v>-1.15742551028389</v>
      </c>
      <c r="P2504">
        <f t="shared" si="341"/>
        <v>1.15742551028389</v>
      </c>
      <c r="Q2504">
        <f t="shared" si="339"/>
        <v>-1.15742551028389</v>
      </c>
      <c r="R2504">
        <f>MAX(I2476:I2505)</f>
        <v>123.36616518542019</v>
      </c>
      <c r="S2504">
        <f>MIN(I2476:I2505)</f>
        <v>112.17020311027107</v>
      </c>
      <c r="T2504">
        <f>IF(J2504&gt;K2504, 1, IF(J2504&lt;K2504, -1, 0))</f>
        <v>-1</v>
      </c>
      <c r="U2504">
        <f t="shared" si="337"/>
        <v>-1</v>
      </c>
      <c r="V2504">
        <f>G2504*U2505</f>
        <v>0.46703510547209498</v>
      </c>
    </row>
    <row r="2505" spans="1:22" x14ac:dyDescent="0.15">
      <c r="A2505">
        <v>20090206</v>
      </c>
      <c r="B2505">
        <v>1.2870999999999999</v>
      </c>
      <c r="C2505">
        <v>1.2946</v>
      </c>
      <c r="D2505">
        <v>1.2870999999999999</v>
      </c>
      <c r="E2505">
        <v>1.2935000000000001</v>
      </c>
      <c r="F2505">
        <v>1.4800000000000001E-2</v>
      </c>
      <c r="G2505">
        <v>1.15742551028389</v>
      </c>
      <c r="H2505">
        <v>0</v>
      </c>
      <c r="I2505">
        <f t="shared" si="343"/>
        <v>113.49511711759671</v>
      </c>
      <c r="J2505">
        <f t="shared" si="335"/>
        <v>1.2957700000000003</v>
      </c>
      <c r="K2505">
        <f t="shared" si="338"/>
        <v>1.3330866666666668</v>
      </c>
      <c r="L2505">
        <f t="shared" si="336"/>
        <v>1.3121772151898738</v>
      </c>
      <c r="M2505">
        <f t="shared" si="342"/>
        <v>1.3331444444444442</v>
      </c>
      <c r="N2505">
        <f t="shared" si="340"/>
        <v>1.403269182389937</v>
      </c>
      <c r="O2505">
        <v>-0.63393892539621099</v>
      </c>
      <c r="P2505">
        <f t="shared" si="341"/>
        <v>-0.63393892539621099</v>
      </c>
      <c r="Q2505">
        <f t="shared" si="339"/>
        <v>-0.63393892539621099</v>
      </c>
      <c r="R2505">
        <f>MAX(I2477:I2506)</f>
        <v>123.36616518542019</v>
      </c>
      <c r="S2505">
        <f>MIN(I2477:I2506)</f>
        <v>112.17020311027107</v>
      </c>
      <c r="T2505">
        <f>IF(J2505&gt;K2505, 1, IF(J2505&lt;K2505, -1, 0))</f>
        <v>-1</v>
      </c>
      <c r="U2505">
        <f t="shared" si="337"/>
        <v>-1</v>
      </c>
      <c r="V2505">
        <f>G2505*U2506</f>
        <v>-1.15742551028389</v>
      </c>
    </row>
    <row r="2506" spans="1:22" x14ac:dyDescent="0.15">
      <c r="A2506">
        <v>20090209</v>
      </c>
      <c r="B2506">
        <v>1.3029999999999999</v>
      </c>
      <c r="C2506">
        <v>1.3029999999999999</v>
      </c>
      <c r="D2506">
        <v>1.3017000000000001</v>
      </c>
      <c r="E2506">
        <v>1.3017000000000001</v>
      </c>
      <c r="F2506">
        <v>8.2000000000000007E-3</v>
      </c>
      <c r="G2506">
        <v>0.63393892539621099</v>
      </c>
      <c r="H2506">
        <v>0</v>
      </c>
      <c r="I2506">
        <f t="shared" si="343"/>
        <v>114.21460684342917</v>
      </c>
      <c r="J2506">
        <f t="shared" si="335"/>
        <v>1.2954500000000002</v>
      </c>
      <c r="K2506">
        <f t="shared" si="338"/>
        <v>1.3297300000000001</v>
      </c>
      <c r="L2506">
        <f t="shared" si="336"/>
        <v>1.3119437500000004</v>
      </c>
      <c r="M2506">
        <f t="shared" si="342"/>
        <v>1.3319353535353531</v>
      </c>
      <c r="N2506">
        <f t="shared" si="340"/>
        <v>1.4017018867924529</v>
      </c>
      <c r="O2506">
        <v>1.2137973419374699</v>
      </c>
      <c r="P2506">
        <f t="shared" si="341"/>
        <v>1.2137973419374699</v>
      </c>
      <c r="Q2506">
        <f t="shared" si="339"/>
        <v>1.2137973419374699</v>
      </c>
      <c r="R2506">
        <f>MAX(I2478:I2507)</f>
        <v>123.36616518542019</v>
      </c>
      <c r="S2506">
        <f>MIN(I2478:I2507)</f>
        <v>112.17020311027107</v>
      </c>
      <c r="T2506">
        <f>IF(J2506&gt;K2506, 1, IF(J2506&lt;K2506, -1, 0))</f>
        <v>-1</v>
      </c>
      <c r="U2506">
        <f t="shared" si="337"/>
        <v>-1</v>
      </c>
      <c r="V2506">
        <f>G2506*U2507</f>
        <v>-0.63393892539621099</v>
      </c>
    </row>
    <row r="2507" spans="1:22" x14ac:dyDescent="0.15">
      <c r="A2507">
        <v>20090210</v>
      </c>
      <c r="B2507">
        <v>1.2964</v>
      </c>
      <c r="C2507">
        <v>1.3035000000000001</v>
      </c>
      <c r="D2507">
        <v>1.2859</v>
      </c>
      <c r="E2507">
        <v>1.2859</v>
      </c>
      <c r="F2507">
        <v>-1.5800000000000002E-2</v>
      </c>
      <c r="G2507">
        <v>-1.2137973419374699</v>
      </c>
      <c r="H2507">
        <v>0</v>
      </c>
      <c r="I2507">
        <f t="shared" si="343"/>
        <v>112.82827298145929</v>
      </c>
      <c r="J2507">
        <f t="shared" si="335"/>
        <v>1.29437</v>
      </c>
      <c r="K2507">
        <f t="shared" si="338"/>
        <v>1.32664</v>
      </c>
      <c r="L2507">
        <f t="shared" si="336"/>
        <v>1.31114625</v>
      </c>
      <c r="M2507">
        <f t="shared" si="342"/>
        <v>1.3308323232323231</v>
      </c>
      <c r="N2507">
        <f t="shared" si="340"/>
        <v>1.4001044025157234</v>
      </c>
      <c r="O2507">
        <v>-0.31106617932965303</v>
      </c>
      <c r="P2507">
        <f t="shared" si="341"/>
        <v>-0.31106617932965303</v>
      </c>
      <c r="Q2507">
        <f t="shared" si="339"/>
        <v>-0.31106617932965303</v>
      </c>
      <c r="R2507">
        <f>MAX(I2479:I2508)</f>
        <v>123.31351959572513</v>
      </c>
      <c r="S2507">
        <f>MIN(I2479:I2508)</f>
        <v>112.17020311027107</v>
      </c>
      <c r="T2507">
        <f>IF(J2507&gt;K2507, 1, IF(J2507&lt;K2507, -1, 0))</f>
        <v>-1</v>
      </c>
      <c r="U2507">
        <f t="shared" si="337"/>
        <v>-1</v>
      </c>
      <c r="V2507">
        <f>G2507*U2508</f>
        <v>1.2137973419374699</v>
      </c>
    </row>
    <row r="2508" spans="1:22" x14ac:dyDescent="0.15">
      <c r="A2508">
        <v>20090211</v>
      </c>
      <c r="B2508">
        <v>1.2958000000000001</v>
      </c>
      <c r="C2508">
        <v>1.2958000000000001</v>
      </c>
      <c r="D2508">
        <v>1.2890999999999999</v>
      </c>
      <c r="E2508">
        <v>1.2899</v>
      </c>
      <c r="F2508">
        <v>4.0000000000000001E-3</v>
      </c>
      <c r="G2508">
        <v>0.31106617932965303</v>
      </c>
      <c r="H2508">
        <v>0</v>
      </c>
      <c r="I2508">
        <f t="shared" si="343"/>
        <v>113.17924357942636</v>
      </c>
      <c r="J2508">
        <f t="shared" si="335"/>
        <v>1.29129</v>
      </c>
      <c r="K2508">
        <f t="shared" si="338"/>
        <v>1.3227</v>
      </c>
      <c r="L2508">
        <f t="shared" si="336"/>
        <v>1.3103312499999999</v>
      </c>
      <c r="M2508">
        <f t="shared" si="342"/>
        <v>1.3293050505050505</v>
      </c>
      <c r="N2508">
        <f t="shared" si="340"/>
        <v>1.3984716981132073</v>
      </c>
      <c r="O2508">
        <v>1.0000775253895799</v>
      </c>
      <c r="P2508">
        <f t="shared" si="341"/>
        <v>1.0000775253895799</v>
      </c>
      <c r="Q2508">
        <f t="shared" si="339"/>
        <v>1.0000775253895799</v>
      </c>
      <c r="R2508">
        <f>MAX(I2480:I2509)</f>
        <v>122.14654235748466</v>
      </c>
      <c r="S2508">
        <f>MIN(I2480:I2509)</f>
        <v>112.04736340098259</v>
      </c>
      <c r="T2508">
        <f>IF(J2508&gt;K2508, 1, IF(J2508&lt;K2508, -1, 0))</f>
        <v>-1</v>
      </c>
      <c r="U2508">
        <f t="shared" si="337"/>
        <v>-1</v>
      </c>
      <c r="V2508">
        <f>G2508*U2509</f>
        <v>-0.31106617932965303</v>
      </c>
    </row>
    <row r="2509" spans="1:22" x14ac:dyDescent="0.15">
      <c r="A2509">
        <v>20090212</v>
      </c>
      <c r="B2509">
        <v>1.2785</v>
      </c>
      <c r="C2509">
        <v>1.2785</v>
      </c>
      <c r="D2509">
        <v>1.2759</v>
      </c>
      <c r="E2509">
        <v>1.2769999999999999</v>
      </c>
      <c r="F2509">
        <v>-1.29E-2</v>
      </c>
      <c r="G2509">
        <v>-1.0000775253895799</v>
      </c>
      <c r="H2509">
        <v>0</v>
      </c>
      <c r="I2509">
        <f t="shared" si="343"/>
        <v>112.04736340098259</v>
      </c>
      <c r="J2509">
        <f t="shared" si="335"/>
        <v>1.2890199999999998</v>
      </c>
      <c r="K2509">
        <f t="shared" si="338"/>
        <v>1.3188299999999999</v>
      </c>
      <c r="L2509">
        <f t="shared" si="336"/>
        <v>1.3096725</v>
      </c>
      <c r="M2509">
        <f t="shared" si="342"/>
        <v>1.3278080808080805</v>
      </c>
      <c r="N2509">
        <f t="shared" si="340"/>
        <v>1.3968289308176101</v>
      </c>
      <c r="O2509">
        <v>-0.81440877055600502</v>
      </c>
      <c r="P2509">
        <f t="shared" si="341"/>
        <v>-0.81440877055600502</v>
      </c>
      <c r="Q2509">
        <f t="shared" si="339"/>
        <v>-0.81440877055600502</v>
      </c>
      <c r="R2509">
        <f>MAX(I2481:I2510)</f>
        <v>121.2866643924654</v>
      </c>
      <c r="S2509">
        <f>MIN(I2481:I2510)</f>
        <v>112.04736340098259</v>
      </c>
      <c r="T2509">
        <f>IF(J2509&gt;K2509, 1, IF(J2509&lt;K2509, -1, 0))</f>
        <v>-1</v>
      </c>
      <c r="U2509">
        <f t="shared" si="337"/>
        <v>-1</v>
      </c>
      <c r="V2509">
        <f>G2509*U2510</f>
        <v>1.0000775253895799</v>
      </c>
    </row>
    <row r="2510" spans="1:22" x14ac:dyDescent="0.15">
      <c r="A2510">
        <v>20090213</v>
      </c>
      <c r="B2510">
        <v>1.286</v>
      </c>
      <c r="C2510">
        <v>1.2883</v>
      </c>
      <c r="D2510">
        <v>1.286</v>
      </c>
      <c r="E2510">
        <v>1.2874000000000001</v>
      </c>
      <c r="F2510">
        <v>1.04E-2</v>
      </c>
      <c r="G2510">
        <v>0.81440877055600502</v>
      </c>
      <c r="H2510">
        <v>0</v>
      </c>
      <c r="I2510">
        <f t="shared" si="343"/>
        <v>112.95988695569696</v>
      </c>
      <c r="J2510">
        <f t="shared" ref="J2510:J2573" si="344">AVERAGE(E2500:E2509)</f>
        <v>1.2871899999999998</v>
      </c>
      <c r="K2510">
        <f t="shared" si="338"/>
        <v>1.3145500000000003</v>
      </c>
      <c r="L2510">
        <f t="shared" si="336"/>
        <v>1.3088599999999999</v>
      </c>
      <c r="M2510">
        <f t="shared" si="342"/>
        <v>1.3261181818181815</v>
      </c>
      <c r="N2510">
        <f t="shared" si="340"/>
        <v>1.3950471698113207</v>
      </c>
      <c r="O2510">
        <v>2.0195743358707499</v>
      </c>
      <c r="P2510">
        <f t="shared" si="341"/>
        <v>2.0195743358707499</v>
      </c>
      <c r="Q2510">
        <f t="shared" si="339"/>
        <v>2.0195743358707499</v>
      </c>
      <c r="R2510">
        <f>MAX(I2482:I2511)</f>
        <v>120.15478421402162</v>
      </c>
      <c r="S2510">
        <f>MIN(I2482:I2511)</f>
        <v>110.67857806891108</v>
      </c>
      <c r="T2510">
        <f>IF(J2510&gt;K2510, 1, IF(J2510&lt;K2510, -1, 0))</f>
        <v>-1</v>
      </c>
      <c r="U2510">
        <f t="shared" si="337"/>
        <v>-1</v>
      </c>
      <c r="V2510">
        <f>G2510*U2511</f>
        <v>-0.81440877055600502</v>
      </c>
    </row>
    <row r="2511" spans="1:22" x14ac:dyDescent="0.15">
      <c r="A2511">
        <v>20090217</v>
      </c>
      <c r="B2511">
        <v>1.2606999999999999</v>
      </c>
      <c r="C2511">
        <v>1.2614000000000001</v>
      </c>
      <c r="D2511">
        <v>1.2606999999999999</v>
      </c>
      <c r="E2511">
        <v>1.2614000000000001</v>
      </c>
      <c r="F2511">
        <v>-2.5999999999999999E-2</v>
      </c>
      <c r="G2511">
        <v>-2.0195743358707499</v>
      </c>
      <c r="H2511">
        <v>0</v>
      </c>
      <c r="I2511">
        <f t="shared" si="343"/>
        <v>110.67857806891108</v>
      </c>
      <c r="J2511">
        <f t="shared" si="344"/>
        <v>1.28809</v>
      </c>
      <c r="K2511">
        <f t="shared" si="338"/>
        <v>1.3110600000000001</v>
      </c>
      <c r="L2511">
        <f t="shared" si="336"/>
        <v>1.3083212500000001</v>
      </c>
      <c r="M2511">
        <f t="shared" si="342"/>
        <v>1.3241929292929286</v>
      </c>
      <c r="N2511">
        <f t="shared" si="340"/>
        <v>1.3932723270440248</v>
      </c>
      <c r="O2511">
        <v>0.51530045980657802</v>
      </c>
      <c r="P2511">
        <f t="shared" si="341"/>
        <v>0.51530045980657802</v>
      </c>
      <c r="Q2511">
        <f t="shared" si="339"/>
        <v>0.51530045980657802</v>
      </c>
      <c r="R2511">
        <f>MAX(I2483:I2512)</f>
        <v>120.15478421402162</v>
      </c>
      <c r="S2511">
        <f>MIN(I2483:I2512)</f>
        <v>110.10825084721459</v>
      </c>
      <c r="T2511">
        <f>IF(J2511&gt;K2511, 1, IF(J2511&lt;K2511, -1, 0))</f>
        <v>-1</v>
      </c>
      <c r="U2511">
        <f t="shared" si="337"/>
        <v>-1</v>
      </c>
      <c r="V2511">
        <f>G2511*U2512</f>
        <v>2.0195743358707499</v>
      </c>
    </row>
    <row r="2512" spans="1:22" x14ac:dyDescent="0.15">
      <c r="A2512">
        <v>20090218</v>
      </c>
      <c r="B2512">
        <v>1.2558</v>
      </c>
      <c r="C2512">
        <v>1.2558</v>
      </c>
      <c r="D2512">
        <v>1.2548999999999999</v>
      </c>
      <c r="E2512">
        <v>1.2548999999999999</v>
      </c>
      <c r="F2512">
        <v>-6.4999999999999997E-3</v>
      </c>
      <c r="G2512">
        <v>-0.51530045980657802</v>
      </c>
      <c r="H2512">
        <v>0</v>
      </c>
      <c r="I2512">
        <f t="shared" si="343"/>
        <v>110.10825084721459</v>
      </c>
      <c r="J2512">
        <f t="shared" si="344"/>
        <v>1.2860199999999999</v>
      </c>
      <c r="K2512">
        <f t="shared" si="338"/>
        <v>1.3070300000000004</v>
      </c>
      <c r="L2512">
        <f t="shared" si="336"/>
        <v>1.30769625</v>
      </c>
      <c r="M2512">
        <f t="shared" si="342"/>
        <v>1.3220838383838383</v>
      </c>
      <c r="N2512">
        <f t="shared" si="340"/>
        <v>1.391323899371069</v>
      </c>
      <c r="O2512">
        <v>-1.05187664355726</v>
      </c>
      <c r="P2512">
        <f t="shared" si="341"/>
        <v>-1.05187664355726</v>
      </c>
      <c r="Q2512">
        <f t="shared" si="339"/>
        <v>-1.05187664355726</v>
      </c>
      <c r="R2512">
        <f>MAX(I2484:I2513)</f>
        <v>120.15478421402162</v>
      </c>
      <c r="S2512">
        <f>MIN(I2484:I2513)</f>
        <v>110.10825084721459</v>
      </c>
      <c r="T2512">
        <f>IF(J2512&gt;K2512, 1, IF(J2512&lt;K2512, -1, 0))</f>
        <v>-1</v>
      </c>
      <c r="U2512">
        <f t="shared" si="337"/>
        <v>-1</v>
      </c>
      <c r="V2512">
        <f>G2512*U2513</f>
        <v>-0.51530045980657802</v>
      </c>
    </row>
    <row r="2513" spans="1:22" x14ac:dyDescent="0.15">
      <c r="A2513">
        <v>20090219</v>
      </c>
      <c r="B2513">
        <v>1.2681</v>
      </c>
      <c r="C2513">
        <v>1.2681</v>
      </c>
      <c r="D2513">
        <v>1.2681</v>
      </c>
      <c r="E2513">
        <v>1.2681</v>
      </c>
      <c r="F2513">
        <v>1.32E-2</v>
      </c>
      <c r="G2513">
        <v>1.05187664355726</v>
      </c>
      <c r="H2513">
        <v>0</v>
      </c>
      <c r="I2513">
        <f t="shared" si="343"/>
        <v>111.26645382050587</v>
      </c>
      <c r="J2513">
        <f t="shared" si="344"/>
        <v>1.2815099999999999</v>
      </c>
      <c r="K2513">
        <f t="shared" si="338"/>
        <v>1.3036166666666671</v>
      </c>
      <c r="L2513">
        <f t="shared" si="336"/>
        <v>1.30731625</v>
      </c>
      <c r="M2513">
        <f t="shared" si="342"/>
        <v>1.3199565656565655</v>
      </c>
      <c r="N2513">
        <f t="shared" si="340"/>
        <v>1.3893484276729557</v>
      </c>
      <c r="O2513">
        <v>-1.22230108035644</v>
      </c>
      <c r="P2513">
        <f t="shared" si="341"/>
        <v>-1.22230108035644</v>
      </c>
      <c r="Q2513">
        <f t="shared" si="339"/>
        <v>-1.22230108035644</v>
      </c>
      <c r="R2513">
        <f>MAX(I2485:I2514)</f>
        <v>120.15478421402162</v>
      </c>
      <c r="S2513">
        <f>MIN(I2485:I2514)</f>
        <v>110.10825084721459</v>
      </c>
      <c r="T2513">
        <f>IF(J2513&gt;K2513, 1, IF(J2513&lt;K2513, -1, 0))</f>
        <v>-1</v>
      </c>
      <c r="U2513">
        <f t="shared" si="337"/>
        <v>1</v>
      </c>
      <c r="V2513">
        <f>G2513*U2514</f>
        <v>1.05187664355726</v>
      </c>
    </row>
    <row r="2514" spans="1:22" x14ac:dyDescent="0.15">
      <c r="A2514">
        <v>20090220</v>
      </c>
      <c r="B2514">
        <v>1.2685</v>
      </c>
      <c r="C2514">
        <v>1.2836000000000001</v>
      </c>
      <c r="D2514">
        <v>1.2685</v>
      </c>
      <c r="E2514">
        <v>1.2836000000000001</v>
      </c>
      <c r="F2514">
        <v>1.55E-2</v>
      </c>
      <c r="G2514">
        <v>1.22230108035644</v>
      </c>
      <c r="H2514">
        <v>0</v>
      </c>
      <c r="I2514">
        <f t="shared" si="343"/>
        <v>112.62646488762822</v>
      </c>
      <c r="J2514">
        <f t="shared" si="344"/>
        <v>1.2798500000000002</v>
      </c>
      <c r="K2514">
        <f t="shared" si="338"/>
        <v>1.3009133333333336</v>
      </c>
      <c r="L2514">
        <f t="shared" si="336"/>
        <v>1.30712625</v>
      </c>
      <c r="M2514">
        <f t="shared" si="342"/>
        <v>1.3179969696969696</v>
      </c>
      <c r="N2514">
        <f t="shared" si="340"/>
        <v>1.3874308176100627</v>
      </c>
      <c r="O2514">
        <v>0.97382362106576603</v>
      </c>
      <c r="P2514">
        <f t="shared" si="341"/>
        <v>0.97382362106576603</v>
      </c>
      <c r="Q2514">
        <f t="shared" si="339"/>
        <v>0.97382362106576603</v>
      </c>
      <c r="R2514">
        <f>MAX(I2486:I2515)</f>
        <v>117.57515031896376</v>
      </c>
      <c r="S2514">
        <f>MIN(I2486:I2515)</f>
        <v>110.10825084721459</v>
      </c>
      <c r="T2514">
        <f>IF(J2514&gt;K2514, 1, IF(J2514&lt;K2514, -1, 0))</f>
        <v>-1</v>
      </c>
      <c r="U2514">
        <f t="shared" si="337"/>
        <v>1</v>
      </c>
      <c r="V2514">
        <f>G2514*U2515</f>
        <v>1.22230108035644</v>
      </c>
    </row>
    <row r="2515" spans="1:22" x14ac:dyDescent="0.15">
      <c r="A2515">
        <v>20090223</v>
      </c>
      <c r="B2515">
        <v>1.2712000000000001</v>
      </c>
      <c r="C2515">
        <v>1.2712000000000001</v>
      </c>
      <c r="D2515">
        <v>1.2710999999999999</v>
      </c>
      <c r="E2515">
        <v>1.2710999999999999</v>
      </c>
      <c r="F2515">
        <v>-1.2500000000000001E-2</v>
      </c>
      <c r="G2515">
        <v>-0.97382362106576603</v>
      </c>
      <c r="H2515">
        <v>0</v>
      </c>
      <c r="I2515">
        <f t="shared" si="343"/>
        <v>111.52968176898116</v>
      </c>
      <c r="J2515">
        <f t="shared" si="344"/>
        <v>1.28034</v>
      </c>
      <c r="K2515">
        <f t="shared" si="338"/>
        <v>1.2984233333333333</v>
      </c>
      <c r="L2515">
        <f t="shared" si="336"/>
        <v>1.3074162500000004</v>
      </c>
      <c r="M2515">
        <f t="shared" si="342"/>
        <v>1.3161919191919194</v>
      </c>
      <c r="N2515">
        <f t="shared" si="340"/>
        <v>1.3855490566037734</v>
      </c>
      <c r="O2515">
        <v>-1.0856738258201599</v>
      </c>
      <c r="P2515">
        <f t="shared" si="341"/>
        <v>-1.0856738258201599</v>
      </c>
      <c r="Q2515">
        <f t="shared" si="339"/>
        <v>-1.0856738258201599</v>
      </c>
      <c r="R2515">
        <f>MAX(I2487:I2516)</f>
        <v>117.26805104574258</v>
      </c>
      <c r="S2515">
        <f>MIN(I2487:I2516)</f>
        <v>110.10825084721459</v>
      </c>
      <c r="T2515">
        <f>IF(J2515&gt;K2515, 1, IF(J2515&lt;K2515, -1, 0))</f>
        <v>-1</v>
      </c>
      <c r="U2515">
        <f t="shared" si="337"/>
        <v>1</v>
      </c>
      <c r="V2515">
        <f>G2515*U2516</f>
        <v>-0.97382362106576603</v>
      </c>
    </row>
    <row r="2516" spans="1:22" x14ac:dyDescent="0.15">
      <c r="A2516">
        <v>20090224</v>
      </c>
      <c r="B2516">
        <v>1.2848999999999999</v>
      </c>
      <c r="C2516">
        <v>1.2848999999999999</v>
      </c>
      <c r="D2516">
        <v>1.2848999999999999</v>
      </c>
      <c r="E2516">
        <v>1.2848999999999999</v>
      </c>
      <c r="F2516">
        <v>1.38E-2</v>
      </c>
      <c r="G2516">
        <v>1.0856738258201599</v>
      </c>
      <c r="H2516">
        <v>0</v>
      </c>
      <c r="I2516">
        <f t="shared" si="343"/>
        <v>112.74053033196752</v>
      </c>
      <c r="J2516">
        <f t="shared" si="344"/>
        <v>1.2781</v>
      </c>
      <c r="K2516">
        <f t="shared" si="338"/>
        <v>1.2951466666666669</v>
      </c>
      <c r="L2516">
        <f t="shared" ref="L2516:L2579" si="345">AVERAGE(E2436:E2515)</f>
        <v>1.3076537500000005</v>
      </c>
      <c r="M2516">
        <f t="shared" si="342"/>
        <v>1.3143969696969697</v>
      </c>
      <c r="N2516">
        <f t="shared" si="340"/>
        <v>1.3837075471698113</v>
      </c>
      <c r="O2516">
        <v>1.08957895556074</v>
      </c>
      <c r="P2516">
        <f t="shared" si="341"/>
        <v>1.08957895556074</v>
      </c>
      <c r="Q2516">
        <f t="shared" si="339"/>
        <v>1.08957895556074</v>
      </c>
      <c r="R2516">
        <f>MAX(I2488:I2517)</f>
        <v>115.9606855683153</v>
      </c>
      <c r="S2516">
        <f>MIN(I2488:I2517)</f>
        <v>110.10825084721459</v>
      </c>
      <c r="T2516">
        <f>IF(J2516&gt;K2516, 1, IF(J2516&lt;K2516, -1, 0))</f>
        <v>-1</v>
      </c>
      <c r="U2516">
        <f t="shared" ref="U2516:U2579" si="346">IF(T2466=-1,-1,IF(T2466=1,1,U2465))</f>
        <v>1</v>
      </c>
      <c r="V2516">
        <f>G2516*U2517</f>
        <v>1.0856738258201599</v>
      </c>
    </row>
    <row r="2517" spans="1:22" x14ac:dyDescent="0.15">
      <c r="A2517">
        <v>20090225</v>
      </c>
      <c r="B2517">
        <v>1.2708999999999999</v>
      </c>
      <c r="C2517">
        <v>1.2708999999999999</v>
      </c>
      <c r="D2517">
        <v>1.2708999999999999</v>
      </c>
      <c r="E2517">
        <v>1.2708999999999999</v>
      </c>
      <c r="F2517">
        <v>-1.4E-2</v>
      </c>
      <c r="G2517">
        <v>-1.08957895556074</v>
      </c>
      <c r="H2517">
        <v>0</v>
      </c>
      <c r="I2517">
        <f t="shared" si="343"/>
        <v>111.51213323908283</v>
      </c>
      <c r="J2517">
        <f t="shared" si="344"/>
        <v>1.2764200000000001</v>
      </c>
      <c r="K2517">
        <f t="shared" si="338"/>
        <v>1.2933100000000002</v>
      </c>
      <c r="L2517">
        <f t="shared" si="345"/>
        <v>1.3079700000000005</v>
      </c>
      <c r="M2517">
        <f t="shared" si="342"/>
        <v>1.31309898989899</v>
      </c>
      <c r="N2517">
        <f t="shared" si="340"/>
        <v>1.3819314465408803</v>
      </c>
      <c r="O2517">
        <v>-0.29900070815957402</v>
      </c>
      <c r="P2517">
        <f t="shared" si="341"/>
        <v>-0.29900070815957402</v>
      </c>
      <c r="Q2517">
        <f t="shared" si="339"/>
        <v>-0.29900070815957402</v>
      </c>
      <c r="R2517">
        <f>MAX(I2489:I2518)</f>
        <v>115.9606855683153</v>
      </c>
      <c r="S2517">
        <f>MIN(I2489:I2518)</f>
        <v>110.10825084721459</v>
      </c>
      <c r="T2517">
        <f>IF(J2517&gt;K2517, 1, IF(J2517&lt;K2517, -1, 0))</f>
        <v>-1</v>
      </c>
      <c r="U2517">
        <f t="shared" si="346"/>
        <v>1</v>
      </c>
      <c r="V2517">
        <f>G2517*U2518</f>
        <v>-1.08957895556074</v>
      </c>
    </row>
    <row r="2518" spans="1:22" x14ac:dyDescent="0.15">
      <c r="A2518">
        <v>20090226</v>
      </c>
      <c r="B2518">
        <v>1.2746999999999999</v>
      </c>
      <c r="C2518">
        <v>1.2746999999999999</v>
      </c>
      <c r="D2518">
        <v>1.2746999999999999</v>
      </c>
      <c r="E2518">
        <v>1.2746999999999999</v>
      </c>
      <c r="F2518">
        <v>3.8E-3</v>
      </c>
      <c r="G2518">
        <v>0.29900070815957402</v>
      </c>
      <c r="H2518">
        <v>0</v>
      </c>
      <c r="I2518">
        <f t="shared" si="343"/>
        <v>111.84555530715154</v>
      </c>
      <c r="J2518">
        <f t="shared" si="344"/>
        <v>1.2749200000000001</v>
      </c>
      <c r="K2518">
        <f t="shared" si="338"/>
        <v>1.2911233333333334</v>
      </c>
      <c r="L2518">
        <f t="shared" si="345"/>
        <v>1.3078125000000003</v>
      </c>
      <c r="M2518">
        <f t="shared" si="342"/>
        <v>1.3117101010101015</v>
      </c>
      <c r="N2518">
        <f t="shared" si="340"/>
        <v>1.3801125786163524</v>
      </c>
      <c r="O2518">
        <v>0.40009413979759001</v>
      </c>
      <c r="P2518">
        <f t="shared" si="341"/>
        <v>0.40009413979759001</v>
      </c>
      <c r="Q2518">
        <f t="shared" si="339"/>
        <v>0.40009413979759001</v>
      </c>
      <c r="R2518">
        <f>MAX(I2490:I2519)</f>
        <v>115.9606855683153</v>
      </c>
      <c r="S2518">
        <f>MIN(I2490:I2519)</f>
        <v>110.10825084721459</v>
      </c>
      <c r="T2518">
        <f>IF(J2518&gt;K2518, 1, IF(J2518&lt;K2518, -1, 0))</f>
        <v>-1</v>
      </c>
      <c r="U2518">
        <f t="shared" si="346"/>
        <v>1</v>
      </c>
      <c r="V2518">
        <f>G2518*U2519</f>
        <v>0.29900070815957402</v>
      </c>
    </row>
    <row r="2519" spans="1:22" x14ac:dyDescent="0.15">
      <c r="A2519">
        <v>20090227</v>
      </c>
      <c r="B2519">
        <v>1.2706</v>
      </c>
      <c r="C2519">
        <v>1.2706</v>
      </c>
      <c r="D2519">
        <v>1.2696000000000001</v>
      </c>
      <c r="E2519">
        <v>1.2696000000000001</v>
      </c>
      <c r="F2519">
        <v>-5.1000000000000004E-3</v>
      </c>
      <c r="G2519">
        <v>-0.40009413979759001</v>
      </c>
      <c r="H2519">
        <v>0</v>
      </c>
      <c r="I2519">
        <f t="shared" si="343"/>
        <v>111.39806779474355</v>
      </c>
      <c r="J2519">
        <f t="shared" si="344"/>
        <v>1.2734000000000001</v>
      </c>
      <c r="K2519">
        <f t="shared" si="338"/>
        <v>1.2897799999999999</v>
      </c>
      <c r="L2519">
        <f t="shared" si="345"/>
        <v>1.3075575000000002</v>
      </c>
      <c r="M2519">
        <f t="shared" si="342"/>
        <v>1.3106131313131315</v>
      </c>
      <c r="N2519">
        <f t="shared" si="340"/>
        <v>1.3782622641509432</v>
      </c>
      <c r="O2519">
        <v>0.99243856332704505</v>
      </c>
      <c r="P2519">
        <f t="shared" si="341"/>
        <v>0.99243856332704505</v>
      </c>
      <c r="Q2519">
        <f t="shared" si="339"/>
        <v>0.99243856332704505</v>
      </c>
      <c r="R2519">
        <f>MAX(I2491:I2520)</f>
        <v>115.9606855683153</v>
      </c>
      <c r="S2519">
        <f>MIN(I2491:I2520)</f>
        <v>110.10825084721459</v>
      </c>
      <c r="T2519">
        <f>IF(J2519&gt;K2519, 1, IF(J2519&lt;K2519, -1, 0))</f>
        <v>-1</v>
      </c>
      <c r="U2519">
        <f t="shared" si="346"/>
        <v>1</v>
      </c>
      <c r="V2519">
        <f>G2519*U2520</f>
        <v>-0.40009413979759001</v>
      </c>
    </row>
    <row r="2520" spans="1:22" x14ac:dyDescent="0.15">
      <c r="A2520">
        <v>20090302</v>
      </c>
      <c r="B2520">
        <v>1.2585999999999999</v>
      </c>
      <c r="C2520">
        <v>1.2585999999999999</v>
      </c>
      <c r="D2520">
        <v>1.2569999999999999</v>
      </c>
      <c r="E2520">
        <v>1.2569999999999999</v>
      </c>
      <c r="F2520">
        <v>-1.26E-2</v>
      </c>
      <c r="G2520">
        <v>-0.99243856332704505</v>
      </c>
      <c r="H2520">
        <v>0</v>
      </c>
      <c r="I2520">
        <f t="shared" si="343"/>
        <v>110.2925104111473</v>
      </c>
      <c r="J2520">
        <f t="shared" si="344"/>
        <v>1.2726599999999997</v>
      </c>
      <c r="K2520">
        <f t="shared" si="338"/>
        <v>1.2883100000000001</v>
      </c>
      <c r="L2520">
        <f t="shared" si="345"/>
        <v>1.3075012500000003</v>
      </c>
      <c r="M2520">
        <f t="shared" si="342"/>
        <v>1.3094686868686871</v>
      </c>
      <c r="N2520">
        <f t="shared" si="340"/>
        <v>1.3763553459119495</v>
      </c>
      <c r="O2520">
        <v>-0.151153540175021</v>
      </c>
      <c r="P2520">
        <f t="shared" si="341"/>
        <v>-0.151153540175021</v>
      </c>
      <c r="Q2520">
        <f t="shared" si="339"/>
        <v>-0.151153540175021</v>
      </c>
      <c r="R2520">
        <f>MAX(I2492:I2521)</f>
        <v>115.53074658580564</v>
      </c>
      <c r="S2520">
        <f>MIN(I2492:I2521)</f>
        <v>110.10825084721459</v>
      </c>
      <c r="T2520">
        <f>IF(J2520&gt;K2520, 1, IF(J2520&lt;K2520, -1, 0))</f>
        <v>-1</v>
      </c>
      <c r="U2520">
        <f t="shared" si="346"/>
        <v>1</v>
      </c>
      <c r="V2520">
        <f>G2520*U2521</f>
        <v>-0.99243856332704505</v>
      </c>
    </row>
    <row r="2521" spans="1:22" x14ac:dyDescent="0.15">
      <c r="A2521">
        <v>20090303</v>
      </c>
      <c r="B2521">
        <v>1.2522</v>
      </c>
      <c r="C2521">
        <v>1.2588999999999999</v>
      </c>
      <c r="D2521">
        <v>1.2522</v>
      </c>
      <c r="E2521">
        <v>1.2588999999999999</v>
      </c>
      <c r="F2521">
        <v>1.9E-3</v>
      </c>
      <c r="G2521">
        <v>0.151153540175021</v>
      </c>
      <c r="H2521">
        <v>0</v>
      </c>
      <c r="I2521">
        <f t="shared" si="343"/>
        <v>110.45922144518167</v>
      </c>
      <c r="J2521">
        <f t="shared" si="344"/>
        <v>1.26962</v>
      </c>
      <c r="K2521">
        <f t="shared" si="338"/>
        <v>1.2864133333333334</v>
      </c>
      <c r="L2521">
        <f t="shared" si="345"/>
        <v>1.3074525000000004</v>
      </c>
      <c r="M2521">
        <f t="shared" si="342"/>
        <v>1.308568686868687</v>
      </c>
      <c r="N2521">
        <f t="shared" si="340"/>
        <v>1.3743012578616349</v>
      </c>
      <c r="O2521">
        <v>-0.42100246246723999</v>
      </c>
      <c r="P2521">
        <f t="shared" si="341"/>
        <v>-0.42100246246723999</v>
      </c>
      <c r="Q2521">
        <f t="shared" si="339"/>
        <v>-0.42100246246723999</v>
      </c>
      <c r="R2521">
        <f>MAX(I2493:I2522)</f>
        <v>115.53074658580564</v>
      </c>
      <c r="S2521">
        <f>MIN(I2493:I2522)</f>
        <v>110.10825084721459</v>
      </c>
      <c r="T2521">
        <f>IF(J2521&gt;K2521, 1, IF(J2521&lt;K2521, -1, 0))</f>
        <v>-1</v>
      </c>
      <c r="U2521">
        <f t="shared" si="346"/>
        <v>1</v>
      </c>
      <c r="V2521">
        <f>G2521*U2522</f>
        <v>0.151153540175021</v>
      </c>
    </row>
    <row r="2522" spans="1:22" x14ac:dyDescent="0.15">
      <c r="A2522">
        <v>20090304</v>
      </c>
      <c r="B2522">
        <v>1.2578</v>
      </c>
      <c r="C2522">
        <v>1.2642</v>
      </c>
      <c r="D2522">
        <v>1.2578</v>
      </c>
      <c r="E2522">
        <v>1.2642</v>
      </c>
      <c r="F2522">
        <v>5.3E-3</v>
      </c>
      <c r="G2522">
        <v>0.42100246246723999</v>
      </c>
      <c r="H2522">
        <v>0</v>
      </c>
      <c r="I2522">
        <f t="shared" si="343"/>
        <v>110.92425748748802</v>
      </c>
      <c r="J2522">
        <f t="shared" si="344"/>
        <v>1.2693699999999999</v>
      </c>
      <c r="K2522">
        <f t="shared" si="338"/>
        <v>1.2843233333333333</v>
      </c>
      <c r="L2522">
        <f t="shared" si="345"/>
        <v>1.3070250000000001</v>
      </c>
      <c r="M2522">
        <f t="shared" si="342"/>
        <v>1.3074949494949495</v>
      </c>
      <c r="N2522">
        <f t="shared" si="340"/>
        <v>1.3722421383647796</v>
      </c>
      <c r="O2522">
        <v>0.78310393925012001</v>
      </c>
      <c r="P2522">
        <f t="shared" si="341"/>
        <v>0.78310393925012001</v>
      </c>
      <c r="Q2522">
        <f t="shared" si="339"/>
        <v>0.78310393925012001</v>
      </c>
      <c r="R2522">
        <f>MAX(I2494:I2523)</f>
        <v>115.53074658580564</v>
      </c>
      <c r="S2522">
        <f>MIN(I2494:I2523)</f>
        <v>110.05560525751956</v>
      </c>
      <c r="T2522">
        <f>IF(J2522&gt;K2522, 1, IF(J2522&lt;K2522, -1, 0))</f>
        <v>-1</v>
      </c>
      <c r="U2522">
        <f t="shared" si="346"/>
        <v>1</v>
      </c>
      <c r="V2522">
        <f>G2522*U2523</f>
        <v>0.42100246246723999</v>
      </c>
    </row>
    <row r="2523" spans="1:22" x14ac:dyDescent="0.15">
      <c r="A2523">
        <v>20090305</v>
      </c>
      <c r="B2523">
        <v>1.2486999999999999</v>
      </c>
      <c r="C2523">
        <v>1.2548999999999999</v>
      </c>
      <c r="D2523">
        <v>1.2486999999999999</v>
      </c>
      <c r="E2523">
        <v>1.2543</v>
      </c>
      <c r="F2523">
        <v>-9.9000000000000008E-3</v>
      </c>
      <c r="G2523">
        <v>-0.78310393925012001</v>
      </c>
      <c r="H2523">
        <v>0</v>
      </c>
      <c r="I2523">
        <f t="shared" si="343"/>
        <v>110.05560525751956</v>
      </c>
      <c r="J2523">
        <f t="shared" si="344"/>
        <v>1.2703000000000002</v>
      </c>
      <c r="K2523">
        <f t="shared" si="338"/>
        <v>1.2835500000000002</v>
      </c>
      <c r="L2523">
        <f t="shared" si="345"/>
        <v>1.3066125</v>
      </c>
      <c r="M2523">
        <f t="shared" si="342"/>
        <v>1.3064080808080809</v>
      </c>
      <c r="N2523">
        <f t="shared" si="340"/>
        <v>1.3702415094339622</v>
      </c>
      <c r="O2523">
        <v>-0.94076377262218203</v>
      </c>
      <c r="P2523">
        <f t="shared" si="341"/>
        <v>-0.94076377262218203</v>
      </c>
      <c r="Q2523">
        <f t="shared" si="339"/>
        <v>-0.94076377262218203</v>
      </c>
      <c r="R2523">
        <f>MAX(I2495:I2524)</f>
        <v>115.53074658580564</v>
      </c>
      <c r="S2523">
        <f>MIN(I2495:I2524)</f>
        <v>110.05560525751956</v>
      </c>
      <c r="T2523">
        <f>IF(J2523&gt;K2523, 1, IF(J2523&lt;K2523, -1, 0))</f>
        <v>-1</v>
      </c>
      <c r="U2523">
        <f t="shared" si="346"/>
        <v>1</v>
      </c>
      <c r="V2523">
        <f>G2523*U2524</f>
        <v>-0.78310393925012001</v>
      </c>
    </row>
    <row r="2524" spans="1:22" x14ac:dyDescent="0.15">
      <c r="A2524">
        <v>20090306</v>
      </c>
      <c r="B2524">
        <v>1.274</v>
      </c>
      <c r="C2524">
        <v>1.274</v>
      </c>
      <c r="D2524">
        <v>1.2646999999999999</v>
      </c>
      <c r="E2524">
        <v>1.2661</v>
      </c>
      <c r="F2524">
        <v>1.18E-2</v>
      </c>
      <c r="G2524">
        <v>0.94076377262218203</v>
      </c>
      <c r="H2524">
        <v>0</v>
      </c>
      <c r="I2524">
        <f t="shared" si="343"/>
        <v>111.09096852152237</v>
      </c>
      <c r="J2524">
        <f t="shared" si="344"/>
        <v>1.26892</v>
      </c>
      <c r="K2524">
        <f t="shared" si="338"/>
        <v>1.2822500000000001</v>
      </c>
      <c r="L2524">
        <f t="shared" si="345"/>
        <v>1.3063962499999999</v>
      </c>
      <c r="M2524">
        <f t="shared" si="342"/>
        <v>1.305249494949495</v>
      </c>
      <c r="N2524">
        <f t="shared" si="340"/>
        <v>1.3682188679245282</v>
      </c>
      <c r="O2524">
        <v>0.25274464892189302</v>
      </c>
      <c r="P2524">
        <f t="shared" si="341"/>
        <v>0.25274464892189302</v>
      </c>
      <c r="Q2524">
        <f t="shared" si="339"/>
        <v>0.25274464892189302</v>
      </c>
      <c r="R2524">
        <f>MAX(I2496:I2525)</f>
        <v>115.53074658580564</v>
      </c>
      <c r="S2524">
        <f>MIN(I2496:I2525)</f>
        <v>110.05560525751956</v>
      </c>
      <c r="T2524">
        <f>IF(J2524&gt;K2524, 1, IF(J2524&lt;K2524, -1, 0))</f>
        <v>-1</v>
      </c>
      <c r="U2524">
        <f t="shared" si="346"/>
        <v>1</v>
      </c>
      <c r="V2524">
        <f>G2524*U2525</f>
        <v>0.94076377262218203</v>
      </c>
    </row>
    <row r="2525" spans="1:22" x14ac:dyDescent="0.15">
      <c r="A2525">
        <v>20090309</v>
      </c>
      <c r="B2525">
        <v>1.2592000000000001</v>
      </c>
      <c r="C2525">
        <v>1.2628999999999999</v>
      </c>
      <c r="D2525">
        <v>1.2578</v>
      </c>
      <c r="E2525">
        <v>1.2628999999999999</v>
      </c>
      <c r="F2525">
        <v>-3.2000000000000002E-3</v>
      </c>
      <c r="G2525">
        <v>-0.25274464892189302</v>
      </c>
      <c r="H2525">
        <v>5.0000000000000001E-4</v>
      </c>
      <c r="I2525">
        <f t="shared" si="343"/>
        <v>110.81019204314872</v>
      </c>
      <c r="J2525">
        <f t="shared" si="344"/>
        <v>1.2671700000000001</v>
      </c>
      <c r="K2525">
        <f t="shared" si="338"/>
        <v>1.2810933333333334</v>
      </c>
      <c r="L2525">
        <f t="shared" si="345"/>
        <v>1.3063112499999998</v>
      </c>
      <c r="M2525">
        <f t="shared" si="342"/>
        <v>1.3044151515151519</v>
      </c>
      <c r="N2525">
        <f t="shared" si="340"/>
        <v>1.3662635220125785</v>
      </c>
      <c r="O2525">
        <v>-6.3321196770612001E-2</v>
      </c>
      <c r="P2525">
        <f t="shared" si="341"/>
        <v>-6.3321196770612001E-2</v>
      </c>
      <c r="Q2525">
        <f t="shared" si="339"/>
        <v>-6.3321196770612001E-2</v>
      </c>
      <c r="R2525">
        <f>MAX(I2497:I2526)</f>
        <v>115.53074658580564</v>
      </c>
      <c r="S2525">
        <f>MIN(I2497:I2526)</f>
        <v>110.05560525751956</v>
      </c>
      <c r="T2525">
        <f>IF(J2525&gt;K2525, 1, IF(J2525&lt;K2525, -1, 0))</f>
        <v>-1</v>
      </c>
      <c r="U2525">
        <f t="shared" si="346"/>
        <v>1</v>
      </c>
      <c r="V2525">
        <f>G2525*U2526</f>
        <v>-0.25274464892189302</v>
      </c>
    </row>
    <row r="2526" spans="1:22" x14ac:dyDescent="0.15">
      <c r="A2526">
        <v>20090310</v>
      </c>
      <c r="B2526">
        <v>1.2784</v>
      </c>
      <c r="C2526">
        <v>1.2813000000000001</v>
      </c>
      <c r="D2526">
        <v>1.2632000000000001</v>
      </c>
      <c r="E2526">
        <v>1.2642</v>
      </c>
      <c r="F2526">
        <v>8.0000000000000004E-4</v>
      </c>
      <c r="G2526">
        <v>6.3321196770612001E-2</v>
      </c>
      <c r="H2526">
        <v>0</v>
      </c>
      <c r="I2526">
        <f t="shared" si="343"/>
        <v>110.88035838289426</v>
      </c>
      <c r="J2526">
        <f t="shared" si="344"/>
        <v>1.2663499999999999</v>
      </c>
      <c r="K2526">
        <f t="shared" si="338"/>
        <v>1.2799666666666669</v>
      </c>
      <c r="L2526">
        <f t="shared" si="345"/>
        <v>1.3061725</v>
      </c>
      <c r="M2526">
        <f t="shared" si="342"/>
        <v>1.3040000000000003</v>
      </c>
      <c r="N2526">
        <f t="shared" si="340"/>
        <v>1.3642716981132075</v>
      </c>
      <c r="O2526">
        <v>-1.2814428096820101</v>
      </c>
      <c r="P2526">
        <f t="shared" si="341"/>
        <v>-1.2814428096820101</v>
      </c>
      <c r="Q2526">
        <f t="shared" si="339"/>
        <v>-1.2814428096820101</v>
      </c>
      <c r="R2526">
        <f>MAX(I2498:I2527)</f>
        <v>115.17100172288941</v>
      </c>
      <c r="S2526">
        <f>MIN(I2498:I2527)</f>
        <v>110.05560525751956</v>
      </c>
      <c r="T2526">
        <f>IF(J2526&gt;K2526, 1, IF(J2526&lt;K2526, -1, 0))</f>
        <v>-1</v>
      </c>
      <c r="U2526">
        <f t="shared" si="346"/>
        <v>1</v>
      </c>
      <c r="V2526">
        <f>G2526*U2527</f>
        <v>6.3321196770612001E-2</v>
      </c>
    </row>
    <row r="2527" spans="1:22" x14ac:dyDescent="0.15">
      <c r="A2527">
        <v>20090311</v>
      </c>
      <c r="B2527">
        <v>1.2804</v>
      </c>
      <c r="C2527">
        <v>1.2804</v>
      </c>
      <c r="D2527">
        <v>1.2804</v>
      </c>
      <c r="E2527">
        <v>1.2804</v>
      </c>
      <c r="F2527">
        <v>1.6199999999999999E-2</v>
      </c>
      <c r="G2527">
        <v>1.2814428096820101</v>
      </c>
      <c r="H2527">
        <v>0</v>
      </c>
      <c r="I2527">
        <f t="shared" si="343"/>
        <v>112.30122676274149</v>
      </c>
      <c r="J2527">
        <f t="shared" si="344"/>
        <v>1.2642799999999998</v>
      </c>
      <c r="K2527">
        <f t="shared" si="338"/>
        <v>1.278356666666667</v>
      </c>
      <c r="L2527">
        <f t="shared" si="345"/>
        <v>1.3063099999999999</v>
      </c>
      <c r="M2527">
        <f t="shared" si="342"/>
        <v>1.3029869999999999</v>
      </c>
      <c r="N2527">
        <f t="shared" si="340"/>
        <v>1.3622559748427672</v>
      </c>
      <c r="O2527">
        <v>-0.46860356138706699</v>
      </c>
      <c r="P2527">
        <f t="shared" si="341"/>
        <v>-0.46860356138706699</v>
      </c>
      <c r="Q2527">
        <f t="shared" si="339"/>
        <v>-0.46860356138706699</v>
      </c>
      <c r="R2527">
        <f>MAX(I2499:I2528)</f>
        <v>114.21460684342917</v>
      </c>
      <c r="S2527">
        <f>MIN(I2499:I2528)</f>
        <v>110.05560525751956</v>
      </c>
      <c r="T2527">
        <f>IF(J2527&gt;K2527, 1, IF(J2527&lt;K2527, -1, 0))</f>
        <v>-1</v>
      </c>
      <c r="U2527">
        <f t="shared" si="346"/>
        <v>1</v>
      </c>
      <c r="V2527">
        <f>G2527*U2528</f>
        <v>1.2814428096820101</v>
      </c>
    </row>
    <row r="2528" spans="1:22" x14ac:dyDescent="0.15">
      <c r="A2528">
        <v>20090312</v>
      </c>
      <c r="B2528">
        <v>1.2825</v>
      </c>
      <c r="C2528">
        <v>1.2867</v>
      </c>
      <c r="D2528">
        <v>1.2825</v>
      </c>
      <c r="E2528">
        <v>1.2864</v>
      </c>
      <c r="F2528">
        <v>6.0000000000000001E-3</v>
      </c>
      <c r="G2528">
        <v>0.46860356138706699</v>
      </c>
      <c r="H2528">
        <v>0</v>
      </c>
      <c r="I2528">
        <f t="shared" si="343"/>
        <v>112.82747431083307</v>
      </c>
      <c r="J2528">
        <f t="shared" si="344"/>
        <v>1.2652300000000001</v>
      </c>
      <c r="K2528">
        <f t="shared" si="338"/>
        <v>1.2771466666666669</v>
      </c>
      <c r="L2528">
        <f t="shared" si="345"/>
        <v>1.3067037500000001</v>
      </c>
      <c r="M2528">
        <f t="shared" si="342"/>
        <v>1.3022799999999999</v>
      </c>
      <c r="N2528">
        <f t="shared" si="340"/>
        <v>1.3604094339622641</v>
      </c>
      <c r="O2528">
        <v>-0.28762437810945601</v>
      </c>
      <c r="P2528">
        <f t="shared" si="341"/>
        <v>-0.28762437810945601</v>
      </c>
      <c r="Q2528">
        <f t="shared" si="339"/>
        <v>-0.28762437810945601</v>
      </c>
      <c r="R2528">
        <f>MAX(I2500:I2529)</f>
        <v>114.21460684342917</v>
      </c>
      <c r="S2528">
        <f>MIN(I2500:I2529)</f>
        <v>110.05560525751956</v>
      </c>
      <c r="T2528">
        <f>IF(J2528&gt;K2528, 1, IF(J2528&lt;K2528, -1, 0))</f>
        <v>-1</v>
      </c>
      <c r="U2528">
        <f t="shared" si="346"/>
        <v>1</v>
      </c>
      <c r="V2528">
        <f>G2528*U2529</f>
        <v>0.46860356138706699</v>
      </c>
    </row>
    <row r="2529" spans="1:22" x14ac:dyDescent="0.15">
      <c r="A2529">
        <v>20090313</v>
      </c>
      <c r="B2529">
        <v>1.2892999999999999</v>
      </c>
      <c r="C2529">
        <v>1.292</v>
      </c>
      <c r="D2529">
        <v>1.2892999999999999</v>
      </c>
      <c r="E2529">
        <v>1.2901</v>
      </c>
      <c r="F2529">
        <v>3.7000000000000002E-3</v>
      </c>
      <c r="G2529">
        <v>0.28762437810945601</v>
      </c>
      <c r="H2529">
        <v>0</v>
      </c>
      <c r="I2529">
        <f t="shared" si="343"/>
        <v>113.15199363215621</v>
      </c>
      <c r="J2529">
        <f t="shared" si="344"/>
        <v>1.2664</v>
      </c>
      <c r="K2529">
        <f t="shared" si="338"/>
        <v>1.2762733333333334</v>
      </c>
      <c r="L2529">
        <f t="shared" si="345"/>
        <v>1.30694</v>
      </c>
      <c r="M2529">
        <f t="shared" si="342"/>
        <v>1.3017179999999999</v>
      </c>
      <c r="N2529">
        <f t="shared" si="340"/>
        <v>1.3586679245283018</v>
      </c>
      <c r="O2529">
        <v>-0.64336097976900797</v>
      </c>
      <c r="P2529">
        <f t="shared" si="341"/>
        <v>-0.64336097976900797</v>
      </c>
      <c r="Q2529">
        <f t="shared" si="339"/>
        <v>-0.64336097976900797</v>
      </c>
      <c r="R2529">
        <f>MAX(I2501:I2530)</f>
        <v>114.21460684342917</v>
      </c>
      <c r="S2529">
        <f>MIN(I2501:I2530)</f>
        <v>110.05560525751956</v>
      </c>
      <c r="T2529">
        <f>IF(J2529&gt;K2529, 1, IF(J2529&lt;K2529, -1, 0))</f>
        <v>-1</v>
      </c>
      <c r="U2529">
        <f t="shared" si="346"/>
        <v>1</v>
      </c>
      <c r="V2529">
        <f>G2529*U2530</f>
        <v>0.28762437810945601</v>
      </c>
    </row>
    <row r="2530" spans="1:22" x14ac:dyDescent="0.15">
      <c r="A2530">
        <v>20090316</v>
      </c>
      <c r="B2530">
        <v>1.2984</v>
      </c>
      <c r="C2530">
        <v>1.2984</v>
      </c>
      <c r="D2530">
        <v>1.2984</v>
      </c>
      <c r="E2530">
        <v>1.2984</v>
      </c>
      <c r="F2530">
        <v>8.3000000000000001E-3</v>
      </c>
      <c r="G2530">
        <v>0.64336097976900797</v>
      </c>
      <c r="H2530">
        <v>0</v>
      </c>
      <c r="I2530">
        <f t="shared" si="343"/>
        <v>113.8799694070162</v>
      </c>
      <c r="J2530">
        <f t="shared" si="344"/>
        <v>1.2684500000000001</v>
      </c>
      <c r="K2530">
        <f t="shared" ref="K2530:K2593" si="347">AVERAGE(E2500:E2529)</f>
        <v>1.2761000000000002</v>
      </c>
      <c r="L2530">
        <f t="shared" si="345"/>
        <v>1.3070937499999999</v>
      </c>
      <c r="M2530">
        <f t="shared" si="342"/>
        <v>1.301199</v>
      </c>
      <c r="N2530">
        <f t="shared" si="340"/>
        <v>1.3569603773584902</v>
      </c>
      <c r="O2530">
        <v>-0.17714109673444001</v>
      </c>
      <c r="P2530">
        <f t="shared" si="341"/>
        <v>-0.17714109673444001</v>
      </c>
      <c r="Q2530">
        <f t="shared" si="339"/>
        <v>-0.17714109673444001</v>
      </c>
      <c r="R2530">
        <f>MAX(I2502:I2531)</f>
        <v>114.21460684342917</v>
      </c>
      <c r="S2530">
        <f>MIN(I2502:I2531)</f>
        <v>110.05560525751956</v>
      </c>
      <c r="T2530">
        <f>IF(J2530&gt;K2530, 1, IF(J2530&lt;K2530, -1, 0))</f>
        <v>-1</v>
      </c>
      <c r="U2530">
        <f t="shared" si="346"/>
        <v>1</v>
      </c>
      <c r="V2530">
        <f>G2530*U2531</f>
        <v>0.64336097976900797</v>
      </c>
    </row>
    <row r="2531" spans="1:22" x14ac:dyDescent="0.15">
      <c r="A2531">
        <v>20090317</v>
      </c>
      <c r="B2531">
        <v>1.2947</v>
      </c>
      <c r="C2531">
        <v>1.3007</v>
      </c>
      <c r="D2531">
        <v>1.2947</v>
      </c>
      <c r="E2531">
        <v>1.3007</v>
      </c>
      <c r="F2531">
        <v>2.3E-3</v>
      </c>
      <c r="G2531">
        <v>0.17714109673444001</v>
      </c>
      <c r="H2531">
        <v>0</v>
      </c>
      <c r="I2531">
        <f t="shared" si="343"/>
        <v>114.08169763378463</v>
      </c>
      <c r="J2531">
        <f t="shared" si="344"/>
        <v>1.2725899999999999</v>
      </c>
      <c r="K2531">
        <f t="shared" si="347"/>
        <v>1.2767666666666668</v>
      </c>
      <c r="L2531">
        <f t="shared" si="345"/>
        <v>1.3074949999999999</v>
      </c>
      <c r="M2531">
        <f t="shared" si="342"/>
        <v>1.3008780000000002</v>
      </c>
      <c r="N2531">
        <f t="shared" si="340"/>
        <v>1.3552817610062891</v>
      </c>
      <c r="O2531">
        <v>-3.1675251787499099</v>
      </c>
      <c r="P2531">
        <f t="shared" si="341"/>
        <v>-3.1675251787499099</v>
      </c>
      <c r="Q2531">
        <f t="shared" ref="Q2531:Q2594" si="348">IF(L2531&gt;N2531,1,IF(L2531&lt;N2531,-1,0))*G2532</f>
        <v>-3.1675251787499099</v>
      </c>
      <c r="R2531">
        <f>MAX(I2503:I2532)</f>
        <v>117.6952641306801</v>
      </c>
      <c r="S2531">
        <f>MIN(I2503:I2532)</f>
        <v>110.05560525751956</v>
      </c>
      <c r="T2531">
        <f>IF(J2531&gt;K2531, 1, IF(J2531&lt;K2531, -1, 0))</f>
        <v>-1</v>
      </c>
      <c r="U2531">
        <f t="shared" si="346"/>
        <v>1</v>
      </c>
      <c r="V2531">
        <f>G2531*U2532</f>
        <v>0.17714109673444001</v>
      </c>
    </row>
    <row r="2532" spans="1:22" x14ac:dyDescent="0.15">
      <c r="A2532">
        <v>20090318</v>
      </c>
      <c r="B2532">
        <v>1.3058000000000001</v>
      </c>
      <c r="C2532">
        <v>1.3419000000000001</v>
      </c>
      <c r="D2532">
        <v>1.3058000000000001</v>
      </c>
      <c r="E2532">
        <v>1.3419000000000001</v>
      </c>
      <c r="F2532">
        <v>4.1200000000000001E-2</v>
      </c>
      <c r="G2532">
        <v>3.1675251787499099</v>
      </c>
      <c r="H2532">
        <v>0</v>
      </c>
      <c r="I2532">
        <f t="shared" si="343"/>
        <v>117.6952641306801</v>
      </c>
      <c r="J2532">
        <f t="shared" si="344"/>
        <v>1.2767700000000002</v>
      </c>
      <c r="K2532">
        <f t="shared" si="347"/>
        <v>1.2773866666666669</v>
      </c>
      <c r="L2532">
        <f t="shared" si="345"/>
        <v>1.3080500000000002</v>
      </c>
      <c r="M2532">
        <f t="shared" si="342"/>
        <v>1.3007710000000001</v>
      </c>
      <c r="N2532">
        <f t="shared" ref="N2532:N2595" si="349">AVERAGE(E2372:E2531)</f>
        <v>1.3535792452830184</v>
      </c>
      <c r="O2532">
        <v>-1.7959609508905301</v>
      </c>
      <c r="P2532">
        <f t="shared" si="341"/>
        <v>-1.7959609508905301</v>
      </c>
      <c r="Q2532">
        <f t="shared" si="348"/>
        <v>-1.7959609508905301</v>
      </c>
      <c r="R2532">
        <f>MAX(I2504:I2533)</f>
        <v>119.8090251155146</v>
      </c>
      <c r="S2532">
        <f>MIN(I2504:I2533)</f>
        <v>110.05560525751956</v>
      </c>
      <c r="T2532">
        <f>IF(J2532&gt;K2532, 1, IF(J2532&lt;K2532, -1, 0))</f>
        <v>-1</v>
      </c>
      <c r="U2532">
        <f t="shared" si="346"/>
        <v>1</v>
      </c>
      <c r="V2532">
        <f>G2532*U2533</f>
        <v>3.1675251787499099</v>
      </c>
    </row>
    <row r="2533" spans="1:22" x14ac:dyDescent="0.15">
      <c r="A2533">
        <v>20090319</v>
      </c>
      <c r="B2533">
        <v>1.3669</v>
      </c>
      <c r="C2533">
        <v>1.3669</v>
      </c>
      <c r="D2533">
        <v>1.3660000000000001</v>
      </c>
      <c r="E2533">
        <v>1.3660000000000001</v>
      </c>
      <c r="F2533">
        <v>2.41E-2</v>
      </c>
      <c r="G2533">
        <v>1.7959609508905301</v>
      </c>
      <c r="H2533">
        <v>0</v>
      </c>
      <c r="I2533">
        <f t="shared" si="343"/>
        <v>119.8090251155146</v>
      </c>
      <c r="J2533">
        <f t="shared" si="344"/>
        <v>1.28454</v>
      </c>
      <c r="K2533">
        <f t="shared" si="347"/>
        <v>1.2787833333333334</v>
      </c>
      <c r="L2533">
        <f t="shared" si="345"/>
        <v>1.3090887500000001</v>
      </c>
      <c r="M2533">
        <f t="shared" si="342"/>
        <v>1.301337</v>
      </c>
      <c r="N2533">
        <f t="shared" si="349"/>
        <v>1.3522408805031443</v>
      </c>
      <c r="O2533">
        <v>-0.790629575402646</v>
      </c>
      <c r="P2533">
        <f t="shared" si="341"/>
        <v>0.790629575402646</v>
      </c>
      <c r="Q2533">
        <f t="shared" si="348"/>
        <v>0.790629575402646</v>
      </c>
      <c r="R2533">
        <f>MAX(I2505:I2534)</f>
        <v>119.8090251155146</v>
      </c>
      <c r="S2533">
        <f>MIN(I2505:I2534)</f>
        <v>110.05560525751956</v>
      </c>
      <c r="T2533">
        <f>IF(J2533&gt;K2533, 1, IF(J2533&lt;K2533, -1, 0))</f>
        <v>1</v>
      </c>
      <c r="U2533">
        <f t="shared" si="346"/>
        <v>1</v>
      </c>
      <c r="V2533">
        <f>G2533*U2534</f>
        <v>1.7959609508905301</v>
      </c>
    </row>
    <row r="2534" spans="1:22" x14ac:dyDescent="0.15">
      <c r="A2534">
        <v>20090320</v>
      </c>
      <c r="B2534">
        <v>1.3552</v>
      </c>
      <c r="C2534">
        <v>1.3552</v>
      </c>
      <c r="D2534">
        <v>1.3552</v>
      </c>
      <c r="E2534">
        <v>1.3552</v>
      </c>
      <c r="F2534">
        <v>-1.0800000000000001E-2</v>
      </c>
      <c r="G2534">
        <v>-0.790629575402646</v>
      </c>
      <c r="H2534">
        <v>0</v>
      </c>
      <c r="I2534">
        <f t="shared" si="343"/>
        <v>118.86177952894975</v>
      </c>
      <c r="J2534">
        <f t="shared" si="344"/>
        <v>1.2957099999999999</v>
      </c>
      <c r="K2534">
        <f t="shared" si="347"/>
        <v>1.2814933333333336</v>
      </c>
      <c r="L2534">
        <f t="shared" si="345"/>
        <v>1.3105387500000001</v>
      </c>
      <c r="M2534">
        <f t="shared" si="342"/>
        <v>1.3021640000000003</v>
      </c>
      <c r="N2534">
        <f t="shared" si="349"/>
        <v>1.3510628930817605</v>
      </c>
      <c r="O2534">
        <v>0.57556080283353195</v>
      </c>
      <c r="P2534">
        <f t="shared" si="341"/>
        <v>-0.57556080283353195</v>
      </c>
      <c r="Q2534">
        <f t="shared" si="348"/>
        <v>-0.57556080283353195</v>
      </c>
      <c r="R2534">
        <f>MAX(I2506:I2535)</f>
        <v>119.8090251155146</v>
      </c>
      <c r="S2534">
        <f>MIN(I2506:I2535)</f>
        <v>110.05560525751956</v>
      </c>
      <c r="T2534">
        <f>IF(J2534&gt;K2534, 1, IF(J2534&lt;K2534, -1, 0))</f>
        <v>1</v>
      </c>
      <c r="U2534">
        <f t="shared" si="346"/>
        <v>1</v>
      </c>
      <c r="V2534">
        <f>G2534*U2535</f>
        <v>-0.790629575402646</v>
      </c>
    </row>
    <row r="2535" spans="1:22" x14ac:dyDescent="0.15">
      <c r="A2535">
        <v>20090323</v>
      </c>
      <c r="B2535">
        <v>1.3554999999999999</v>
      </c>
      <c r="C2535">
        <v>1.363</v>
      </c>
      <c r="D2535">
        <v>1.3554999999999999</v>
      </c>
      <c r="E2535">
        <v>1.363</v>
      </c>
      <c r="F2535">
        <v>7.7999999999999996E-3</v>
      </c>
      <c r="G2535">
        <v>0.57556080283353195</v>
      </c>
      <c r="H2535">
        <v>0</v>
      </c>
      <c r="I2535">
        <f t="shared" si="343"/>
        <v>119.54590134146881</v>
      </c>
      <c r="J2535">
        <f t="shared" si="344"/>
        <v>1.3046200000000001</v>
      </c>
      <c r="K2535">
        <f t="shared" si="347"/>
        <v>1.2840433333333332</v>
      </c>
      <c r="L2535">
        <f t="shared" si="345"/>
        <v>1.3118587500000001</v>
      </c>
      <c r="M2535">
        <f t="shared" si="342"/>
        <v>1.303112</v>
      </c>
      <c r="N2535">
        <f t="shared" si="349"/>
        <v>1.3498018867924526</v>
      </c>
      <c r="O2535">
        <v>-0.81438004402053499</v>
      </c>
      <c r="P2535">
        <f t="shared" ref="P2535:P2598" si="350">IF(K2535&gt;M2535,1,IF(K2535&lt;M2535,-1,0))*G2536</f>
        <v>0.81438004402053499</v>
      </c>
      <c r="Q2535">
        <f t="shared" si="348"/>
        <v>0.81438004402053499</v>
      </c>
      <c r="R2535">
        <f>MAX(I2507:I2536)</f>
        <v>119.8090251155146</v>
      </c>
      <c r="S2535">
        <f>MIN(I2507:I2536)</f>
        <v>110.05560525751956</v>
      </c>
      <c r="T2535">
        <f>IF(J2535&gt;K2535, 1, IF(J2535&lt;K2535, -1, 0))</f>
        <v>1</v>
      </c>
      <c r="U2535">
        <f t="shared" si="346"/>
        <v>1</v>
      </c>
      <c r="V2535">
        <f>G2535*U2536</f>
        <v>0.57556080283353195</v>
      </c>
    </row>
    <row r="2536" spans="1:22" x14ac:dyDescent="0.15">
      <c r="A2536">
        <v>20090324</v>
      </c>
      <c r="B2536">
        <v>1.355</v>
      </c>
      <c r="C2536">
        <v>1.355</v>
      </c>
      <c r="D2536">
        <v>1.3519000000000001</v>
      </c>
      <c r="E2536">
        <v>1.3519000000000001</v>
      </c>
      <c r="F2536">
        <v>-1.11E-2</v>
      </c>
      <c r="G2536">
        <v>-0.81438004402053499</v>
      </c>
      <c r="H2536">
        <v>0</v>
      </c>
      <c r="I2536">
        <f t="shared" si="343"/>
        <v>118.57234337749941</v>
      </c>
      <c r="J2536">
        <f t="shared" si="344"/>
        <v>1.31463</v>
      </c>
      <c r="K2536">
        <f t="shared" si="347"/>
        <v>1.2863599999999999</v>
      </c>
      <c r="L2536">
        <f t="shared" si="345"/>
        <v>1.3128087499999999</v>
      </c>
      <c r="M2536">
        <f t="shared" ref="M2536:M2599" si="351">AVERAGE(E2436:E2535)</f>
        <v>1.3042210000000003</v>
      </c>
      <c r="N2536">
        <f t="shared" si="349"/>
        <v>1.3486182389937105</v>
      </c>
      <c r="O2536">
        <v>0.34765885050668899</v>
      </c>
      <c r="P2536">
        <f t="shared" si="350"/>
        <v>-0.34765885050668899</v>
      </c>
      <c r="Q2536">
        <f t="shared" si="348"/>
        <v>-0.34765885050668899</v>
      </c>
      <c r="R2536">
        <f>MAX(I2508:I2537)</f>
        <v>119.8090251155146</v>
      </c>
      <c r="S2536">
        <f>MIN(I2508:I2537)</f>
        <v>110.05560525751956</v>
      </c>
      <c r="T2536">
        <f>IF(J2536&gt;K2536, 1, IF(J2536&lt;K2536, -1, 0))</f>
        <v>1</v>
      </c>
      <c r="U2536">
        <f t="shared" si="346"/>
        <v>1</v>
      </c>
      <c r="V2536">
        <f>G2536*U2537</f>
        <v>-0.81438004402053499</v>
      </c>
    </row>
    <row r="2537" spans="1:22" x14ac:dyDescent="0.15">
      <c r="A2537">
        <v>20090325</v>
      </c>
      <c r="B2537">
        <v>1.3512999999999999</v>
      </c>
      <c r="C2537">
        <v>1.3603000000000001</v>
      </c>
      <c r="D2537">
        <v>1.3493999999999999</v>
      </c>
      <c r="E2537">
        <v>1.3566</v>
      </c>
      <c r="F2537">
        <v>4.7000000000000002E-3</v>
      </c>
      <c r="G2537">
        <v>0.34765885050668899</v>
      </c>
      <c r="H2537">
        <v>0</v>
      </c>
      <c r="I2537">
        <f t="shared" si="343"/>
        <v>118.98457062350447</v>
      </c>
      <c r="J2537">
        <f t="shared" si="344"/>
        <v>1.3233999999999999</v>
      </c>
      <c r="K2537">
        <f t="shared" si="347"/>
        <v>1.2880333333333336</v>
      </c>
      <c r="L2537">
        <f t="shared" si="345"/>
        <v>1.3134350000000001</v>
      </c>
      <c r="M2537">
        <f t="shared" si="351"/>
        <v>1.3051440000000003</v>
      </c>
      <c r="N2537">
        <f t="shared" si="349"/>
        <v>1.347338364779874</v>
      </c>
      <c r="O2537">
        <v>-0.38331121922453898</v>
      </c>
      <c r="P2537">
        <f t="shared" si="350"/>
        <v>0.38331121922453898</v>
      </c>
      <c r="Q2537">
        <f t="shared" si="348"/>
        <v>0.38331121922453898</v>
      </c>
      <c r="R2537">
        <f>MAX(I2509:I2538)</f>
        <v>119.8090251155146</v>
      </c>
      <c r="S2537">
        <f>MIN(I2509:I2538)</f>
        <v>110.05560525751956</v>
      </c>
      <c r="T2537">
        <f>IF(J2537&gt;K2537, 1, IF(J2537&lt;K2537, -1, 0))</f>
        <v>1</v>
      </c>
      <c r="U2537">
        <f t="shared" si="346"/>
        <v>1</v>
      </c>
      <c r="V2537">
        <f>G2537*U2538</f>
        <v>0.34765885050668899</v>
      </c>
    </row>
    <row r="2538" spans="1:22" x14ac:dyDescent="0.15">
      <c r="A2538">
        <v>20090326</v>
      </c>
      <c r="B2538">
        <v>1.3513999999999999</v>
      </c>
      <c r="C2538">
        <v>1.3513999999999999</v>
      </c>
      <c r="D2538">
        <v>1.3513999999999999</v>
      </c>
      <c r="E2538">
        <v>1.3513999999999999</v>
      </c>
      <c r="F2538">
        <v>-5.1999999999999998E-3</v>
      </c>
      <c r="G2538">
        <v>-0.38331121922453898</v>
      </c>
      <c r="H2538">
        <v>0</v>
      </c>
      <c r="I2538">
        <f t="shared" si="343"/>
        <v>118.52848941515843</v>
      </c>
      <c r="J2538">
        <f t="shared" si="344"/>
        <v>1.3310200000000001</v>
      </c>
      <c r="K2538">
        <f t="shared" si="347"/>
        <v>1.2903899999999997</v>
      </c>
      <c r="L2538">
        <f t="shared" si="345"/>
        <v>1.3143</v>
      </c>
      <c r="M2538">
        <f t="shared" si="351"/>
        <v>1.3058750000000001</v>
      </c>
      <c r="N2538">
        <f t="shared" si="349"/>
        <v>1.34616037735849</v>
      </c>
      <c r="O2538">
        <v>-1.54654432440432</v>
      </c>
      <c r="P2538">
        <f t="shared" si="350"/>
        <v>1.54654432440432</v>
      </c>
      <c r="Q2538">
        <f t="shared" si="348"/>
        <v>1.54654432440432</v>
      </c>
      <c r="R2538">
        <f>MAX(I2510:I2539)</f>
        <v>119.8090251155146</v>
      </c>
      <c r="S2538">
        <f>MIN(I2510:I2539)</f>
        <v>110.05560525751956</v>
      </c>
      <c r="T2538">
        <f>IF(J2538&gt;K2538, 1, IF(J2538&lt;K2538, -1, 0))</f>
        <v>1</v>
      </c>
      <c r="U2538">
        <f t="shared" si="346"/>
        <v>1</v>
      </c>
      <c r="V2538">
        <f>G2538*U2539</f>
        <v>-0.38331121922453898</v>
      </c>
    </row>
    <row r="2539" spans="1:22" x14ac:dyDescent="0.15">
      <c r="A2539">
        <v>20090327</v>
      </c>
      <c r="B2539">
        <v>1.331</v>
      </c>
      <c r="C2539">
        <v>1.331</v>
      </c>
      <c r="D2539">
        <v>1.3302</v>
      </c>
      <c r="E2539">
        <v>1.3305</v>
      </c>
      <c r="F2539">
        <v>-2.0899999999999998E-2</v>
      </c>
      <c r="G2539">
        <v>-1.54654432440432</v>
      </c>
      <c r="H2539">
        <v>0</v>
      </c>
      <c r="I2539">
        <f t="shared" si="343"/>
        <v>116.69539378930612</v>
      </c>
      <c r="J2539">
        <f t="shared" si="344"/>
        <v>1.33752</v>
      </c>
      <c r="K2539">
        <f t="shared" si="347"/>
        <v>1.2924399999999998</v>
      </c>
      <c r="L2539">
        <f t="shared" si="345"/>
        <v>1.3153175000000001</v>
      </c>
      <c r="M2539">
        <f t="shared" si="351"/>
        <v>1.3064380000000002</v>
      </c>
      <c r="N2539">
        <f t="shared" si="349"/>
        <v>1.3449842767295594</v>
      </c>
      <c r="O2539">
        <v>-1.0597519729425</v>
      </c>
      <c r="P2539">
        <f t="shared" si="350"/>
        <v>1.0597519729425</v>
      </c>
      <c r="Q2539">
        <f t="shared" si="348"/>
        <v>1.0597519729425</v>
      </c>
      <c r="R2539">
        <f>MAX(I2511:I2540)</f>
        <v>119.8090251155146</v>
      </c>
      <c r="S2539">
        <f>MIN(I2511:I2540)</f>
        <v>110.05560525751956</v>
      </c>
      <c r="T2539">
        <f>IF(J2539&gt;K2539, 1, IF(J2539&lt;K2539, -1, 0))</f>
        <v>1</v>
      </c>
      <c r="U2539">
        <f t="shared" si="346"/>
        <v>1</v>
      </c>
      <c r="V2539">
        <f>G2539*U2540</f>
        <v>-1.54654432440432</v>
      </c>
    </row>
    <row r="2540" spans="1:22" x14ac:dyDescent="0.15">
      <c r="A2540">
        <v>20090330</v>
      </c>
      <c r="B2540">
        <v>1.3133999999999999</v>
      </c>
      <c r="C2540">
        <v>1.3168</v>
      </c>
      <c r="D2540">
        <v>1.3133999999999999</v>
      </c>
      <c r="E2540">
        <v>1.3164</v>
      </c>
      <c r="F2540">
        <v>-1.41E-2</v>
      </c>
      <c r="G2540">
        <v>-1.0597519729425</v>
      </c>
      <c r="H2540">
        <v>0</v>
      </c>
      <c r="I2540">
        <f t="shared" si="343"/>
        <v>115.45871205129093</v>
      </c>
      <c r="J2540">
        <f t="shared" si="344"/>
        <v>1.3415600000000001</v>
      </c>
      <c r="K2540">
        <f t="shared" si="347"/>
        <v>1.2942233333333333</v>
      </c>
      <c r="L2540">
        <f t="shared" si="345"/>
        <v>1.31611375</v>
      </c>
      <c r="M2540">
        <f t="shared" si="351"/>
        <v>1.3070020000000002</v>
      </c>
      <c r="N2540">
        <f t="shared" si="349"/>
        <v>1.343733333333333</v>
      </c>
      <c r="O2540">
        <v>0.90398055302339897</v>
      </c>
      <c r="P2540">
        <f t="shared" si="350"/>
        <v>-0.90398055302339897</v>
      </c>
      <c r="Q2540">
        <f t="shared" si="348"/>
        <v>-0.90398055302339897</v>
      </c>
      <c r="R2540">
        <f>MAX(I2512:I2541)</f>
        <v>119.8090251155146</v>
      </c>
      <c r="S2540">
        <f>MIN(I2512:I2541)</f>
        <v>110.05560525751956</v>
      </c>
      <c r="T2540">
        <f>IF(J2540&gt;K2540, 1, IF(J2540&lt;K2540, -1, 0))</f>
        <v>1</v>
      </c>
      <c r="U2540">
        <f t="shared" si="346"/>
        <v>1</v>
      </c>
      <c r="V2540">
        <f>G2540*U2541</f>
        <v>1.0597519729425</v>
      </c>
    </row>
    <row r="2541" spans="1:22" x14ac:dyDescent="0.15">
      <c r="A2541">
        <v>20090331</v>
      </c>
      <c r="B2541">
        <v>1.3311999999999999</v>
      </c>
      <c r="C2541">
        <v>1.3311999999999999</v>
      </c>
      <c r="D2541">
        <v>1.3282</v>
      </c>
      <c r="E2541">
        <v>1.3283</v>
      </c>
      <c r="F2541">
        <v>1.1900000000000001E-2</v>
      </c>
      <c r="G2541">
        <v>0.90398055302339897</v>
      </c>
      <c r="H2541">
        <v>0</v>
      </c>
      <c r="I2541">
        <f t="shared" si="343"/>
        <v>116.5024363550059</v>
      </c>
      <c r="J2541">
        <f t="shared" si="344"/>
        <v>1.3433600000000001</v>
      </c>
      <c r="K2541">
        <f t="shared" si="347"/>
        <v>1.2951900000000001</v>
      </c>
      <c r="L2541">
        <f t="shared" si="345"/>
        <v>1.31669875</v>
      </c>
      <c r="M2541">
        <f t="shared" si="351"/>
        <v>1.3075570000000001</v>
      </c>
      <c r="N2541">
        <f t="shared" si="349"/>
        <v>1.3425899371069179</v>
      </c>
      <c r="O2541">
        <v>-0.36889256944968202</v>
      </c>
      <c r="P2541">
        <f t="shared" si="350"/>
        <v>0.36889256944968202</v>
      </c>
      <c r="Q2541">
        <f t="shared" si="348"/>
        <v>0.36889256944968202</v>
      </c>
      <c r="R2541">
        <f>MAX(I2513:I2542)</f>
        <v>119.8090251155146</v>
      </c>
      <c r="S2541">
        <f>MIN(I2513:I2542)</f>
        <v>110.05560525751956</v>
      </c>
      <c r="T2541">
        <f>IF(J2541&gt;K2541, 1, IF(J2541&lt;K2541, -1, 0))</f>
        <v>1</v>
      </c>
      <c r="U2541">
        <f t="shared" si="346"/>
        <v>-1</v>
      </c>
      <c r="V2541">
        <f>G2541*U2542</f>
        <v>-0.90398055302339897</v>
      </c>
    </row>
    <row r="2542" spans="1:22" x14ac:dyDescent="0.15">
      <c r="A2542">
        <v>20090401</v>
      </c>
      <c r="B2542">
        <v>1.3241000000000001</v>
      </c>
      <c r="C2542">
        <v>1.3241000000000001</v>
      </c>
      <c r="D2542">
        <v>1.3233999999999999</v>
      </c>
      <c r="E2542">
        <v>1.3233999999999999</v>
      </c>
      <c r="F2542">
        <v>-4.8999999999999998E-3</v>
      </c>
      <c r="G2542">
        <v>-0.36889256944968202</v>
      </c>
      <c r="H2542">
        <v>0</v>
      </c>
      <c r="I2542">
        <f t="shared" si="343"/>
        <v>116.07266752406443</v>
      </c>
      <c r="J2542">
        <f t="shared" si="344"/>
        <v>1.3461200000000002</v>
      </c>
      <c r="K2542">
        <f t="shared" si="347"/>
        <v>1.2974199999999998</v>
      </c>
      <c r="L2542">
        <f t="shared" si="345"/>
        <v>1.3174899999999998</v>
      </c>
      <c r="M2542">
        <f t="shared" si="351"/>
        <v>1.307909</v>
      </c>
      <c r="N2542">
        <f t="shared" si="349"/>
        <v>1.3415723270440247</v>
      </c>
      <c r="O2542">
        <v>1.5792655281849901</v>
      </c>
      <c r="P2542">
        <f t="shared" si="350"/>
        <v>-1.5792655281849901</v>
      </c>
      <c r="Q2542">
        <f t="shared" si="348"/>
        <v>-1.5792655281849901</v>
      </c>
      <c r="R2542">
        <f>MAX(I2514:I2543)</f>
        <v>119.8090251155146</v>
      </c>
      <c r="S2542">
        <f>MIN(I2514:I2543)</f>
        <v>110.05560525751956</v>
      </c>
      <c r="T2542">
        <f>IF(J2542&gt;K2542, 1, IF(J2542&lt;K2542, -1, 0))</f>
        <v>1</v>
      </c>
      <c r="U2542">
        <f t="shared" si="346"/>
        <v>-1</v>
      </c>
      <c r="V2542">
        <f>G2542*U2543</f>
        <v>0.36889256944968202</v>
      </c>
    </row>
    <row r="2543" spans="1:22" x14ac:dyDescent="0.15">
      <c r="A2543">
        <v>20090402</v>
      </c>
      <c r="B2543">
        <v>1.3443000000000001</v>
      </c>
      <c r="C2543">
        <v>1.3443000000000001</v>
      </c>
      <c r="D2543">
        <v>1.3443000000000001</v>
      </c>
      <c r="E2543">
        <v>1.3443000000000001</v>
      </c>
      <c r="F2543">
        <v>2.0899999999999998E-2</v>
      </c>
      <c r="G2543">
        <v>1.5792655281849901</v>
      </c>
      <c r="H2543">
        <v>0</v>
      </c>
      <c r="I2543">
        <f t="shared" si="343"/>
        <v>117.90576314991675</v>
      </c>
      <c r="J2543">
        <f t="shared" si="344"/>
        <v>1.3442700000000001</v>
      </c>
      <c r="K2543">
        <f t="shared" si="347"/>
        <v>1.2997033333333332</v>
      </c>
      <c r="L2543">
        <f t="shared" si="345"/>
        <v>1.3180462500000001</v>
      </c>
      <c r="M2543">
        <f t="shared" si="351"/>
        <v>1.3081709999999998</v>
      </c>
      <c r="N2543">
        <f t="shared" si="349"/>
        <v>1.3405320754716978</v>
      </c>
      <c r="O2543">
        <v>0.33474670832403097</v>
      </c>
      <c r="P2543">
        <f t="shared" si="350"/>
        <v>-0.33474670832403097</v>
      </c>
      <c r="Q2543">
        <f t="shared" si="348"/>
        <v>-0.33474670832403097</v>
      </c>
      <c r="R2543">
        <f>MAX(I2515:I2544)</f>
        <v>119.8090251155146</v>
      </c>
      <c r="S2543">
        <f>MIN(I2515:I2544)</f>
        <v>110.05560525751956</v>
      </c>
      <c r="T2543">
        <f>IF(J2543&gt;K2543, 1, IF(J2543&lt;K2543, -1, 0))</f>
        <v>1</v>
      </c>
      <c r="U2543">
        <f t="shared" si="346"/>
        <v>-1</v>
      </c>
      <c r="V2543">
        <f>G2543*U2544</f>
        <v>-1.5792655281849901</v>
      </c>
    </row>
    <row r="2544" spans="1:22" x14ac:dyDescent="0.15">
      <c r="A2544">
        <v>20090403</v>
      </c>
      <c r="B2544">
        <v>1.343</v>
      </c>
      <c r="C2544">
        <v>1.3488</v>
      </c>
      <c r="D2544">
        <v>1.3406</v>
      </c>
      <c r="E2544">
        <v>1.3488</v>
      </c>
      <c r="F2544">
        <v>4.4999999999999997E-3</v>
      </c>
      <c r="G2544">
        <v>0.33474670832403097</v>
      </c>
      <c r="H2544">
        <v>0</v>
      </c>
      <c r="I2544">
        <f t="shared" si="343"/>
        <v>118.30044881098543</v>
      </c>
      <c r="J2544">
        <f t="shared" si="344"/>
        <v>1.3421000000000001</v>
      </c>
      <c r="K2544">
        <f t="shared" si="347"/>
        <v>1.3022433333333332</v>
      </c>
      <c r="L2544">
        <f t="shared" si="345"/>
        <v>1.3189899999999999</v>
      </c>
      <c r="M2544">
        <f t="shared" si="351"/>
        <v>1.3088979999999999</v>
      </c>
      <c r="N2544">
        <f t="shared" si="349"/>
        <v>1.3396113207547167</v>
      </c>
      <c r="O2544">
        <v>-0.67467378410439705</v>
      </c>
      <c r="P2544">
        <f t="shared" si="350"/>
        <v>0.67467378410439705</v>
      </c>
      <c r="Q2544">
        <f t="shared" si="348"/>
        <v>0.67467378410439705</v>
      </c>
      <c r="R2544">
        <f>MAX(I2516:I2545)</f>
        <v>119.8090251155146</v>
      </c>
      <c r="S2544">
        <f>MIN(I2516:I2545)</f>
        <v>110.05560525751956</v>
      </c>
      <c r="T2544">
        <f>IF(J2544&gt;K2544, 1, IF(J2544&lt;K2544, -1, 0))</f>
        <v>1</v>
      </c>
      <c r="U2544">
        <f t="shared" si="346"/>
        <v>-1</v>
      </c>
      <c r="V2544">
        <f>G2544*U2545</f>
        <v>-0.33474670832403097</v>
      </c>
    </row>
    <row r="2545" spans="1:22" x14ac:dyDescent="0.15">
      <c r="A2545">
        <v>20090406</v>
      </c>
      <c r="B2545">
        <v>1.3492</v>
      </c>
      <c r="C2545">
        <v>1.3492</v>
      </c>
      <c r="D2545">
        <v>1.3396999999999999</v>
      </c>
      <c r="E2545">
        <v>1.3396999999999999</v>
      </c>
      <c r="F2545">
        <v>-9.1000000000000004E-3</v>
      </c>
      <c r="G2545">
        <v>-0.67467378410439705</v>
      </c>
      <c r="H2545">
        <v>0</v>
      </c>
      <c r="I2545">
        <f t="shared" si="343"/>
        <v>117.50230669637988</v>
      </c>
      <c r="J2545">
        <f t="shared" si="344"/>
        <v>1.3414600000000001</v>
      </c>
      <c r="K2545">
        <f t="shared" si="347"/>
        <v>1.3044166666666663</v>
      </c>
      <c r="L2545">
        <f t="shared" si="345"/>
        <v>1.3196625</v>
      </c>
      <c r="M2545">
        <f t="shared" si="351"/>
        <v>1.3096570000000001</v>
      </c>
      <c r="N2545">
        <f t="shared" si="349"/>
        <v>1.3387937106918237</v>
      </c>
      <c r="O2545">
        <v>-1.0823318653429801</v>
      </c>
      <c r="P2545">
        <f t="shared" si="350"/>
        <v>1.0823318653429801</v>
      </c>
      <c r="Q2545">
        <f t="shared" si="348"/>
        <v>1.0823318653429801</v>
      </c>
      <c r="R2545">
        <f>MAX(I2517:I2546)</f>
        <v>119.8090251155146</v>
      </c>
      <c r="S2545">
        <f>MIN(I2517:I2546)</f>
        <v>110.05560525751956</v>
      </c>
      <c r="T2545">
        <f>IF(J2545&gt;K2545, 1, IF(J2545&lt;K2545, -1, 0))</f>
        <v>1</v>
      </c>
      <c r="U2545">
        <f t="shared" si="346"/>
        <v>-1</v>
      </c>
      <c r="V2545">
        <f>G2545*U2546</f>
        <v>0.67467378410439705</v>
      </c>
    </row>
    <row r="2546" spans="1:22" x14ac:dyDescent="0.15">
      <c r="A2546">
        <v>20090407</v>
      </c>
      <c r="B2546">
        <v>1.3277000000000001</v>
      </c>
      <c r="C2546">
        <v>1.3277000000000001</v>
      </c>
      <c r="D2546">
        <v>1.3251999999999999</v>
      </c>
      <c r="E2546">
        <v>1.3251999999999999</v>
      </c>
      <c r="F2546">
        <v>-1.4500000000000001E-2</v>
      </c>
      <c r="G2546">
        <v>-1.0823318653429801</v>
      </c>
      <c r="H2546">
        <v>0</v>
      </c>
      <c r="I2546">
        <f t="shared" si="343"/>
        <v>116.23054178849192</v>
      </c>
      <c r="J2546">
        <f t="shared" si="344"/>
        <v>1.3391300000000002</v>
      </c>
      <c r="K2546">
        <f t="shared" si="347"/>
        <v>1.3067033333333329</v>
      </c>
      <c r="L2546">
        <f t="shared" si="345"/>
        <v>1.3202987499999996</v>
      </c>
      <c r="M2546">
        <f t="shared" si="351"/>
        <v>1.310314</v>
      </c>
      <c r="N2546">
        <f t="shared" si="349"/>
        <v>1.3380025157232702</v>
      </c>
      <c r="O2546">
        <v>-0.16601267733172201</v>
      </c>
      <c r="P2546">
        <f t="shared" si="350"/>
        <v>0.16601267733172201</v>
      </c>
      <c r="Q2546">
        <f t="shared" si="348"/>
        <v>0.16601267733172201</v>
      </c>
      <c r="R2546">
        <f>MAX(I2518:I2547)</f>
        <v>119.8090251155146</v>
      </c>
      <c r="S2546">
        <f>MIN(I2518:I2547)</f>
        <v>110.05560525751956</v>
      </c>
      <c r="T2546">
        <f>IF(J2546&gt;K2546, 1, IF(J2546&lt;K2546, -1, 0))</f>
        <v>1</v>
      </c>
      <c r="U2546">
        <f t="shared" si="346"/>
        <v>-1</v>
      </c>
      <c r="V2546">
        <f>G2546*U2547</f>
        <v>1.0823318653429801</v>
      </c>
    </row>
    <row r="2547" spans="1:22" x14ac:dyDescent="0.15">
      <c r="A2547">
        <v>20090408</v>
      </c>
      <c r="B2547">
        <v>1.323</v>
      </c>
      <c r="C2547">
        <v>1.323</v>
      </c>
      <c r="D2547">
        <v>1.323</v>
      </c>
      <c r="E2547">
        <v>1.323</v>
      </c>
      <c r="F2547">
        <v>-2.2000000000000001E-3</v>
      </c>
      <c r="G2547">
        <v>-0.16601267733172201</v>
      </c>
      <c r="H2547">
        <v>0</v>
      </c>
      <c r="I2547">
        <f t="shared" si="343"/>
        <v>116.03758435419168</v>
      </c>
      <c r="J2547">
        <f t="shared" si="344"/>
        <v>1.3364600000000002</v>
      </c>
      <c r="K2547">
        <f t="shared" si="347"/>
        <v>1.3080466666666666</v>
      </c>
      <c r="L2547">
        <f t="shared" si="345"/>
        <v>1.3206387499999996</v>
      </c>
      <c r="M2547">
        <f t="shared" si="351"/>
        <v>1.311034</v>
      </c>
      <c r="N2547">
        <f t="shared" si="349"/>
        <v>1.3371075471698111</v>
      </c>
      <c r="O2547">
        <v>-0.65759637188208098</v>
      </c>
      <c r="P2547">
        <f t="shared" si="350"/>
        <v>0.65759637188208098</v>
      </c>
      <c r="Q2547">
        <f t="shared" si="348"/>
        <v>0.65759637188208098</v>
      </c>
      <c r="R2547">
        <f>MAX(I2519:I2548)</f>
        <v>119.8090251155146</v>
      </c>
      <c r="S2547">
        <f>MIN(I2519:I2548)</f>
        <v>110.05560525751956</v>
      </c>
      <c r="T2547">
        <f>IF(J2547&gt;K2547, 1, IF(J2547&lt;K2547, -1, 0))</f>
        <v>1</v>
      </c>
      <c r="U2547">
        <f t="shared" si="346"/>
        <v>-1</v>
      </c>
      <c r="V2547">
        <f>G2547*U2548</f>
        <v>0.16601267733172201</v>
      </c>
    </row>
    <row r="2548" spans="1:22" x14ac:dyDescent="0.15">
      <c r="A2548">
        <v>20090409</v>
      </c>
      <c r="B2548">
        <v>1.3268</v>
      </c>
      <c r="C2548">
        <v>1.3271999999999999</v>
      </c>
      <c r="D2548">
        <v>1.3143</v>
      </c>
      <c r="E2548">
        <v>1.3143</v>
      </c>
      <c r="F2548">
        <v>-8.6999999999999994E-3</v>
      </c>
      <c r="G2548">
        <v>-0.65759637188208098</v>
      </c>
      <c r="H2548">
        <v>0</v>
      </c>
      <c r="I2548">
        <f t="shared" si="343"/>
        <v>115.2745254094589</v>
      </c>
      <c r="J2548">
        <f t="shared" si="344"/>
        <v>1.3331000000000002</v>
      </c>
      <c r="K2548">
        <f t="shared" si="347"/>
        <v>1.3097833333333331</v>
      </c>
      <c r="L2548">
        <f t="shared" si="345"/>
        <v>1.3205737499999997</v>
      </c>
      <c r="M2548">
        <f t="shared" si="351"/>
        <v>1.3117750000000001</v>
      </c>
      <c r="N2548">
        <f t="shared" si="349"/>
        <v>1.3361547169811319</v>
      </c>
      <c r="O2548">
        <v>1.6130259453701501</v>
      </c>
      <c r="P2548">
        <f t="shared" si="350"/>
        <v>-1.6130259453701501</v>
      </c>
      <c r="Q2548">
        <f t="shared" si="348"/>
        <v>-1.6130259453701501</v>
      </c>
      <c r="R2548">
        <f>MAX(I2520:I2549)</f>
        <v>119.8090251155146</v>
      </c>
      <c r="S2548">
        <f>MIN(I2520:I2549)</f>
        <v>110.05560525751956</v>
      </c>
      <c r="T2548">
        <f>IF(J2548&gt;K2548, 1, IF(J2548&lt;K2548, -1, 0))</f>
        <v>1</v>
      </c>
      <c r="U2548">
        <f t="shared" si="346"/>
        <v>-1</v>
      </c>
      <c r="V2548">
        <f>G2548*U2549</f>
        <v>0.65759637188208098</v>
      </c>
    </row>
    <row r="2549" spans="1:22" x14ac:dyDescent="0.15">
      <c r="A2549">
        <v>20090413</v>
      </c>
      <c r="B2549">
        <v>1.3294999999999999</v>
      </c>
      <c r="C2549">
        <v>1.3354999999999999</v>
      </c>
      <c r="D2549">
        <v>1.3294999999999999</v>
      </c>
      <c r="E2549">
        <v>1.3354999999999999</v>
      </c>
      <c r="F2549">
        <v>2.12E-2</v>
      </c>
      <c r="G2549">
        <v>1.6130259453701501</v>
      </c>
      <c r="H2549">
        <v>0</v>
      </c>
      <c r="I2549">
        <f t="shared" si="343"/>
        <v>117.13393341271579</v>
      </c>
      <c r="J2549">
        <f t="shared" si="344"/>
        <v>1.3293900000000001</v>
      </c>
      <c r="K2549">
        <f t="shared" si="347"/>
        <v>1.3111033333333333</v>
      </c>
      <c r="L2549">
        <f t="shared" si="345"/>
        <v>1.3203274999999999</v>
      </c>
      <c r="M2549">
        <f t="shared" si="351"/>
        <v>1.312243</v>
      </c>
      <c r="N2549">
        <f t="shared" si="349"/>
        <v>1.335164150943396</v>
      </c>
      <c r="O2549">
        <v>-0.52414825907898899</v>
      </c>
      <c r="P2549">
        <f t="shared" si="350"/>
        <v>0.52414825907898899</v>
      </c>
      <c r="Q2549">
        <f t="shared" si="348"/>
        <v>0.52414825907898899</v>
      </c>
      <c r="R2549">
        <f>MAX(I2521:I2550)</f>
        <v>119.8090251155146</v>
      </c>
      <c r="S2549">
        <f>MIN(I2521:I2550)</f>
        <v>110.05560525751956</v>
      </c>
      <c r="T2549">
        <f>IF(J2549&gt;K2549, 1, IF(J2549&lt;K2549, -1, 0))</f>
        <v>1</v>
      </c>
      <c r="U2549">
        <f t="shared" si="346"/>
        <v>-1</v>
      </c>
      <c r="V2549">
        <f>G2549*U2550</f>
        <v>-1.6130259453701501</v>
      </c>
    </row>
    <row r="2550" spans="1:22" x14ac:dyDescent="0.15">
      <c r="A2550">
        <v>20090414</v>
      </c>
      <c r="B2550">
        <v>1.3285</v>
      </c>
      <c r="C2550">
        <v>1.3285</v>
      </c>
      <c r="D2550">
        <v>1.3285</v>
      </c>
      <c r="E2550">
        <v>1.3285</v>
      </c>
      <c r="F2550">
        <v>-7.0000000000000001E-3</v>
      </c>
      <c r="G2550">
        <v>-0.52414825907898899</v>
      </c>
      <c r="H2550">
        <v>0</v>
      </c>
      <c r="I2550">
        <f t="shared" si="343"/>
        <v>116.51997793994229</v>
      </c>
      <c r="J2550">
        <f t="shared" si="344"/>
        <v>1.32989</v>
      </c>
      <c r="K2550">
        <f t="shared" si="347"/>
        <v>1.3133000000000004</v>
      </c>
      <c r="L2550">
        <f t="shared" si="345"/>
        <v>1.3199762499999996</v>
      </c>
      <c r="M2550">
        <f t="shared" si="351"/>
        <v>1.3128199999999999</v>
      </c>
      <c r="N2550">
        <f t="shared" si="349"/>
        <v>1.3342194968553456</v>
      </c>
      <c r="O2550">
        <v>-0.76778321415129702</v>
      </c>
      <c r="P2550">
        <f t="shared" si="350"/>
        <v>-0.76778321415129702</v>
      </c>
      <c r="Q2550">
        <f t="shared" si="348"/>
        <v>0.76778321415129702</v>
      </c>
      <c r="R2550">
        <f>MAX(I2522:I2551)</f>
        <v>119.8090251155146</v>
      </c>
      <c r="S2550">
        <f>MIN(I2522:I2551)</f>
        <v>110.05560525751956</v>
      </c>
      <c r="T2550">
        <f>IF(J2550&gt;K2550, 1, IF(J2550&lt;K2550, -1, 0))</f>
        <v>1</v>
      </c>
      <c r="U2550">
        <f t="shared" si="346"/>
        <v>-1</v>
      </c>
      <c r="V2550">
        <f>G2550*U2551</f>
        <v>0.52414825907898899</v>
      </c>
    </row>
    <row r="2551" spans="1:22" x14ac:dyDescent="0.15">
      <c r="A2551">
        <v>20090415</v>
      </c>
      <c r="B2551">
        <v>1.3177000000000001</v>
      </c>
      <c r="C2551">
        <v>1.3183</v>
      </c>
      <c r="D2551">
        <v>1.3177000000000001</v>
      </c>
      <c r="E2551">
        <v>1.3183</v>
      </c>
      <c r="F2551">
        <v>-1.0200000000000001E-2</v>
      </c>
      <c r="G2551">
        <v>-0.76778321415129702</v>
      </c>
      <c r="H2551">
        <v>0</v>
      </c>
      <c r="I2551">
        <f t="shared" si="343"/>
        <v>115.62535710818662</v>
      </c>
      <c r="J2551">
        <f t="shared" si="344"/>
        <v>1.3310999999999999</v>
      </c>
      <c r="K2551">
        <f t="shared" si="347"/>
        <v>1.3156833333333335</v>
      </c>
      <c r="L2551">
        <f t="shared" si="345"/>
        <v>1.3191525</v>
      </c>
      <c r="M2551">
        <f t="shared" si="351"/>
        <v>1.3134419999999998</v>
      </c>
      <c r="N2551">
        <f t="shared" si="349"/>
        <v>1.3332930817610056</v>
      </c>
      <c r="O2551">
        <v>-0.136539482667073</v>
      </c>
      <c r="P2551">
        <f t="shared" si="350"/>
        <v>-0.136539482667073</v>
      </c>
      <c r="Q2551">
        <f t="shared" si="348"/>
        <v>0.136539482667073</v>
      </c>
      <c r="R2551">
        <f>MAX(I2523:I2552)</f>
        <v>119.8090251155146</v>
      </c>
      <c r="S2551">
        <f>MIN(I2523:I2552)</f>
        <v>110.05560525751956</v>
      </c>
      <c r="T2551">
        <f>IF(J2551&gt;K2551, 1, IF(J2551&lt;K2551, -1, 0))</f>
        <v>1</v>
      </c>
      <c r="U2551">
        <f t="shared" si="346"/>
        <v>-1</v>
      </c>
      <c r="V2551">
        <f>G2551*U2552</f>
        <v>0.76778321415129702</v>
      </c>
    </row>
    <row r="2552" spans="1:22" x14ac:dyDescent="0.15">
      <c r="A2552">
        <v>20090416</v>
      </c>
      <c r="B2552">
        <v>1.3165</v>
      </c>
      <c r="C2552">
        <v>1.3165</v>
      </c>
      <c r="D2552">
        <v>1.3165</v>
      </c>
      <c r="E2552">
        <v>1.3165</v>
      </c>
      <c r="F2552">
        <v>-1.8E-3</v>
      </c>
      <c r="G2552">
        <v>-0.136539482667073</v>
      </c>
      <c r="H2552">
        <v>0</v>
      </c>
      <c r="I2552">
        <f t="shared" si="343"/>
        <v>115.46748284375914</v>
      </c>
      <c r="J2552">
        <f t="shared" si="344"/>
        <v>1.3300999999999998</v>
      </c>
      <c r="K2552">
        <f t="shared" si="347"/>
        <v>1.3176633333333336</v>
      </c>
      <c r="L2552">
        <f t="shared" si="345"/>
        <v>1.3177399999999997</v>
      </c>
      <c r="M2552">
        <f t="shared" si="351"/>
        <v>1.3140619999999998</v>
      </c>
      <c r="N2552">
        <f t="shared" si="349"/>
        <v>1.3323132075471691</v>
      </c>
      <c r="O2552">
        <v>-1.1014052411697699</v>
      </c>
      <c r="P2552">
        <f t="shared" si="350"/>
        <v>-1.1014052411697699</v>
      </c>
      <c r="Q2552">
        <f t="shared" si="348"/>
        <v>1.1014052411697699</v>
      </c>
      <c r="R2552">
        <f>MAX(I2524:I2553)</f>
        <v>119.8090251155146</v>
      </c>
      <c r="S2552">
        <f>MIN(I2524:I2553)</f>
        <v>110.81019204314872</v>
      </c>
      <c r="T2552">
        <f>IF(J2552&gt;K2552, 1, IF(J2552&lt;K2552, -1, 0))</f>
        <v>1</v>
      </c>
      <c r="U2552">
        <f t="shared" si="346"/>
        <v>-1</v>
      </c>
      <c r="V2552">
        <f>G2552*U2553</f>
        <v>0.136539482667073</v>
      </c>
    </row>
    <row r="2553" spans="1:22" x14ac:dyDescent="0.15">
      <c r="A2553">
        <v>20090417</v>
      </c>
      <c r="B2553">
        <v>1.3050999999999999</v>
      </c>
      <c r="C2553">
        <v>1.3050999999999999</v>
      </c>
      <c r="D2553">
        <v>1.3018000000000001</v>
      </c>
      <c r="E2553">
        <v>1.302</v>
      </c>
      <c r="F2553">
        <v>-1.4500000000000001E-2</v>
      </c>
      <c r="G2553">
        <v>-1.1014052411697699</v>
      </c>
      <c r="H2553">
        <v>0</v>
      </c>
      <c r="I2553">
        <f t="shared" si="343"/>
        <v>114.19571793587117</v>
      </c>
      <c r="J2553">
        <f t="shared" si="344"/>
        <v>1.32941</v>
      </c>
      <c r="K2553">
        <f t="shared" si="347"/>
        <v>1.3194066666666666</v>
      </c>
      <c r="L2553">
        <f t="shared" si="345"/>
        <v>1.3163424999999997</v>
      </c>
      <c r="M2553">
        <f t="shared" si="351"/>
        <v>1.3146389999999997</v>
      </c>
      <c r="N2553">
        <f t="shared" si="349"/>
        <v>1.3313893081760999</v>
      </c>
      <c r="O2553">
        <v>-0.79109062980030498</v>
      </c>
      <c r="P2553">
        <f t="shared" si="350"/>
        <v>-0.79109062980030498</v>
      </c>
      <c r="Q2553">
        <f t="shared" si="348"/>
        <v>0.79109062980030498</v>
      </c>
      <c r="R2553">
        <f>MAX(I2525:I2554)</f>
        <v>119.8090251155146</v>
      </c>
      <c r="S2553">
        <f>MIN(I2525:I2554)</f>
        <v>110.81019204314872</v>
      </c>
      <c r="T2553">
        <f>IF(J2553&gt;K2553, 1, IF(J2553&lt;K2553, -1, 0))</f>
        <v>1</v>
      </c>
      <c r="U2553">
        <f t="shared" si="346"/>
        <v>-1</v>
      </c>
      <c r="V2553">
        <f>G2553*U2554</f>
        <v>1.1014052411697699</v>
      </c>
    </row>
    <row r="2554" spans="1:22" x14ac:dyDescent="0.15">
      <c r="A2554">
        <v>20090420</v>
      </c>
      <c r="B2554">
        <v>1.2925</v>
      </c>
      <c r="C2554">
        <v>1.2925</v>
      </c>
      <c r="D2554">
        <v>1.2917000000000001</v>
      </c>
      <c r="E2554">
        <v>1.2917000000000001</v>
      </c>
      <c r="F2554">
        <v>-1.03E-2</v>
      </c>
      <c r="G2554">
        <v>-0.79109062980030498</v>
      </c>
      <c r="H2554">
        <v>0</v>
      </c>
      <c r="I2554">
        <f t="shared" si="343"/>
        <v>113.29232631164732</v>
      </c>
      <c r="J2554">
        <f t="shared" si="344"/>
        <v>1.32518</v>
      </c>
      <c r="K2554">
        <f t="shared" si="347"/>
        <v>1.3209966666666666</v>
      </c>
      <c r="L2554">
        <f t="shared" si="345"/>
        <v>1.3153012499999996</v>
      </c>
      <c r="M2554">
        <f t="shared" si="351"/>
        <v>1.315159</v>
      </c>
      <c r="N2554">
        <f t="shared" si="349"/>
        <v>1.3303358490566028</v>
      </c>
      <c r="O2554">
        <v>5.4192149879997098E-2</v>
      </c>
      <c r="P2554">
        <f t="shared" si="350"/>
        <v>5.4192149879997098E-2</v>
      </c>
      <c r="Q2554">
        <f t="shared" si="348"/>
        <v>-5.4192149879997098E-2</v>
      </c>
      <c r="R2554">
        <f>MAX(I2526:I2555)</f>
        <v>119.8090251155146</v>
      </c>
      <c r="S2554">
        <f>MIN(I2526:I2555)</f>
        <v>110.88035838289426</v>
      </c>
      <c r="T2554">
        <f>IF(J2554&gt;K2554, 1, IF(J2554&lt;K2554, -1, 0))</f>
        <v>1</v>
      </c>
      <c r="U2554">
        <f t="shared" si="346"/>
        <v>-1</v>
      </c>
      <c r="V2554">
        <f>G2554*U2555</f>
        <v>0.79109062980030498</v>
      </c>
    </row>
    <row r="2555" spans="1:22" x14ac:dyDescent="0.15">
      <c r="A2555">
        <v>20090421</v>
      </c>
      <c r="B2555">
        <v>1.2926</v>
      </c>
      <c r="C2555">
        <v>1.2926</v>
      </c>
      <c r="D2555">
        <v>1.2924</v>
      </c>
      <c r="E2555">
        <v>1.2924</v>
      </c>
      <c r="F2555">
        <v>6.9999999999999999E-4</v>
      </c>
      <c r="G2555">
        <v>5.4192149879997098E-2</v>
      </c>
      <c r="H2555">
        <v>0</v>
      </c>
      <c r="I2555">
        <f t="shared" si="343"/>
        <v>113.35372185892467</v>
      </c>
      <c r="J2555">
        <f t="shared" si="344"/>
        <v>1.3194699999999999</v>
      </c>
      <c r="K2555">
        <f t="shared" si="347"/>
        <v>1.32185</v>
      </c>
      <c r="L2555">
        <f t="shared" si="345"/>
        <v>1.3140399999999999</v>
      </c>
      <c r="M2555">
        <f t="shared" si="351"/>
        <v>1.3155799999999997</v>
      </c>
      <c r="N2555">
        <f t="shared" si="349"/>
        <v>1.329221383647798</v>
      </c>
      <c r="O2555">
        <v>-0.68864128752707399</v>
      </c>
      <c r="P2555">
        <f t="shared" si="350"/>
        <v>0.68864128752707399</v>
      </c>
      <c r="Q2555">
        <f t="shared" si="348"/>
        <v>-0.68864128752707399</v>
      </c>
      <c r="R2555">
        <f>MAX(I2527:I2556)</f>
        <v>119.8090251155146</v>
      </c>
      <c r="S2555">
        <f>MIN(I2527:I2556)</f>
        <v>112.30122676274149</v>
      </c>
      <c r="T2555">
        <f>IF(J2555&gt;K2555, 1, IF(J2555&lt;K2555, -1, 0))</f>
        <v>-1</v>
      </c>
      <c r="U2555">
        <f t="shared" si="346"/>
        <v>-1</v>
      </c>
      <c r="V2555">
        <f>G2555*U2556</f>
        <v>-5.4192149879997098E-2</v>
      </c>
    </row>
    <row r="2556" spans="1:22" x14ac:dyDescent="0.15">
      <c r="A2556">
        <v>20090422</v>
      </c>
      <c r="B2556">
        <v>1.3013999999999999</v>
      </c>
      <c r="C2556">
        <v>1.3013999999999999</v>
      </c>
      <c r="D2556">
        <v>1.3012999999999999</v>
      </c>
      <c r="E2556">
        <v>1.3012999999999999</v>
      </c>
      <c r="F2556">
        <v>8.8999999999999999E-3</v>
      </c>
      <c r="G2556">
        <v>0.68864128752707399</v>
      </c>
      <c r="H2556">
        <v>0</v>
      </c>
      <c r="I2556">
        <f t="shared" si="343"/>
        <v>114.13432238859383</v>
      </c>
      <c r="J2556">
        <f t="shared" si="344"/>
        <v>1.31474</v>
      </c>
      <c r="K2556">
        <f t="shared" si="347"/>
        <v>1.3228333333333333</v>
      </c>
      <c r="L2556">
        <f t="shared" si="345"/>
        <v>1.3127674999999999</v>
      </c>
      <c r="M2556">
        <f t="shared" si="351"/>
        <v>1.3156339999999997</v>
      </c>
      <c r="N2556">
        <f t="shared" si="349"/>
        <v>1.3281477987421375</v>
      </c>
      <c r="O2556">
        <v>-0.73772381464689596</v>
      </c>
      <c r="P2556">
        <f t="shared" si="350"/>
        <v>0.73772381464689596</v>
      </c>
      <c r="Q2556">
        <f t="shared" si="348"/>
        <v>-0.73772381464689596</v>
      </c>
      <c r="R2556">
        <f>MAX(I2528:I2557)</f>
        <v>119.8090251155146</v>
      </c>
      <c r="S2556">
        <f>MIN(I2528:I2557)</f>
        <v>112.82747431083307</v>
      </c>
      <c r="T2556">
        <f>IF(J2556&gt;K2556, 1, IF(J2556&lt;K2556, -1, 0))</f>
        <v>-1</v>
      </c>
      <c r="U2556">
        <f t="shared" si="346"/>
        <v>-1</v>
      </c>
      <c r="V2556">
        <f>G2556*U2557</f>
        <v>-0.68864128752707399</v>
      </c>
    </row>
    <row r="2557" spans="1:22" x14ac:dyDescent="0.15">
      <c r="A2557">
        <v>20090423</v>
      </c>
      <c r="B2557">
        <v>1.3029999999999999</v>
      </c>
      <c r="C2557">
        <v>1.3109</v>
      </c>
      <c r="D2557">
        <v>1.3029999999999999</v>
      </c>
      <c r="E2557">
        <v>1.3109</v>
      </c>
      <c r="F2557">
        <v>9.5999999999999992E-3</v>
      </c>
      <c r="G2557">
        <v>0.73772381464689596</v>
      </c>
      <c r="H2557">
        <v>0</v>
      </c>
      <c r="I2557">
        <f t="shared" si="343"/>
        <v>114.97631846554034</v>
      </c>
      <c r="J2557">
        <f t="shared" si="344"/>
        <v>1.3123499999999999</v>
      </c>
      <c r="K2557">
        <f t="shared" si="347"/>
        <v>1.3240699999999999</v>
      </c>
      <c r="L2557">
        <f t="shared" si="345"/>
        <v>1.31160375</v>
      </c>
      <c r="M2557">
        <f t="shared" si="351"/>
        <v>1.3156289999999999</v>
      </c>
      <c r="N2557">
        <f t="shared" si="349"/>
        <v>1.3272100628930807</v>
      </c>
      <c r="O2557">
        <v>-1.02219848958731</v>
      </c>
      <c r="P2557">
        <f t="shared" si="350"/>
        <v>1.02219848958731</v>
      </c>
      <c r="Q2557">
        <f t="shared" si="348"/>
        <v>-1.02219848958731</v>
      </c>
      <c r="R2557">
        <f>MAX(I2529:I2558)</f>
        <v>119.8090251155146</v>
      </c>
      <c r="S2557">
        <f>MIN(I2529:I2558)</f>
        <v>113.15199363215621</v>
      </c>
      <c r="T2557">
        <f>IF(J2557&gt;K2557, 1, IF(J2557&lt;K2557, -1, 0))</f>
        <v>-1</v>
      </c>
      <c r="U2557">
        <f t="shared" si="346"/>
        <v>-1</v>
      </c>
      <c r="V2557">
        <f>G2557*U2558</f>
        <v>-0.73772381464689596</v>
      </c>
    </row>
    <row r="2558" spans="1:22" x14ac:dyDescent="0.15">
      <c r="A2558">
        <v>20090424</v>
      </c>
      <c r="B2558">
        <v>1.3232999999999999</v>
      </c>
      <c r="C2558">
        <v>1.3243</v>
      </c>
      <c r="D2558">
        <v>1.3232999999999999</v>
      </c>
      <c r="E2558">
        <v>1.3243</v>
      </c>
      <c r="F2558">
        <v>1.34E-2</v>
      </c>
      <c r="G2558">
        <v>1.02219848958731</v>
      </c>
      <c r="H2558">
        <v>0</v>
      </c>
      <c r="I2558">
        <f t="shared" si="343"/>
        <v>116.1516046562782</v>
      </c>
      <c r="J2558">
        <f t="shared" si="344"/>
        <v>1.31114</v>
      </c>
      <c r="K2558">
        <f t="shared" si="347"/>
        <v>1.3250866666666665</v>
      </c>
      <c r="L2558">
        <f t="shared" si="345"/>
        <v>1.3104387499999999</v>
      </c>
      <c r="M2558">
        <f t="shared" si="351"/>
        <v>1.3158639999999999</v>
      </c>
      <c r="N2558">
        <f t="shared" si="349"/>
        <v>1.3263471698113198</v>
      </c>
      <c r="O2558">
        <v>1.69901079815751</v>
      </c>
      <c r="P2558">
        <f t="shared" si="350"/>
        <v>-1.69901079815751</v>
      </c>
      <c r="Q2558">
        <f t="shared" si="348"/>
        <v>1.69901079815751</v>
      </c>
      <c r="R2558">
        <f>MAX(I2530:I2559)</f>
        <v>119.8090251155146</v>
      </c>
      <c r="S2558">
        <f>MIN(I2530:I2559)</f>
        <v>113.29232631164732</v>
      </c>
      <c r="T2558">
        <f>IF(J2558&gt;K2558, 1, IF(J2558&lt;K2558, -1, 0))</f>
        <v>-1</v>
      </c>
      <c r="U2558">
        <f t="shared" si="346"/>
        <v>-1</v>
      </c>
      <c r="V2558">
        <f>G2558*U2559</f>
        <v>-1.02219848958731</v>
      </c>
    </row>
    <row r="2559" spans="1:22" x14ac:dyDescent="0.15">
      <c r="A2559">
        <v>20090427</v>
      </c>
      <c r="B2559">
        <v>1.3018000000000001</v>
      </c>
      <c r="C2559">
        <v>1.3018000000000001</v>
      </c>
      <c r="D2559">
        <v>1.3018000000000001</v>
      </c>
      <c r="E2559">
        <v>1.3018000000000001</v>
      </c>
      <c r="F2559">
        <v>-2.2499999999999999E-2</v>
      </c>
      <c r="G2559">
        <v>-1.69901079815751</v>
      </c>
      <c r="H2559">
        <v>0</v>
      </c>
      <c r="I2559">
        <f t="shared" si="343"/>
        <v>114.17817635093481</v>
      </c>
      <c r="J2559">
        <f t="shared" si="344"/>
        <v>1.3121400000000001</v>
      </c>
      <c r="K2559">
        <f t="shared" si="347"/>
        <v>1.3263500000000001</v>
      </c>
      <c r="L2559">
        <f t="shared" si="345"/>
        <v>1.3094174999999999</v>
      </c>
      <c r="M2559">
        <f t="shared" si="351"/>
        <v>1.3164070000000001</v>
      </c>
      <c r="N2559">
        <f t="shared" si="349"/>
        <v>1.3256716981132066</v>
      </c>
      <c r="O2559">
        <v>-0.98325395606083299</v>
      </c>
      <c r="P2559">
        <f t="shared" si="350"/>
        <v>0.98325395606083299</v>
      </c>
      <c r="Q2559">
        <f t="shared" si="348"/>
        <v>-0.98325395606083299</v>
      </c>
      <c r="R2559">
        <f>MAX(I2531:I2560)</f>
        <v>119.8090251155146</v>
      </c>
      <c r="S2559">
        <f>MIN(I2531:I2560)</f>
        <v>113.29232631164732</v>
      </c>
      <c r="T2559">
        <f>IF(J2559&gt;K2559, 1, IF(J2559&lt;K2559, -1, 0))</f>
        <v>-1</v>
      </c>
      <c r="U2559">
        <f t="shared" si="346"/>
        <v>-1</v>
      </c>
      <c r="V2559">
        <f>G2559*U2560</f>
        <v>1.69901079815751</v>
      </c>
    </row>
    <row r="2560" spans="1:22" x14ac:dyDescent="0.15">
      <c r="A2560">
        <v>20090428</v>
      </c>
      <c r="B2560">
        <v>1.3146</v>
      </c>
      <c r="C2560">
        <v>1.3146</v>
      </c>
      <c r="D2560">
        <v>1.3146</v>
      </c>
      <c r="E2560">
        <v>1.3146</v>
      </c>
      <c r="F2560">
        <v>1.2800000000000001E-2</v>
      </c>
      <c r="G2560">
        <v>0.98325395606083299</v>
      </c>
      <c r="H2560">
        <v>0</v>
      </c>
      <c r="I2560">
        <f t="shared" si="343"/>
        <v>115.30083778686348</v>
      </c>
      <c r="J2560">
        <f t="shared" si="344"/>
        <v>1.3087700000000002</v>
      </c>
      <c r="K2560">
        <f t="shared" si="347"/>
        <v>1.32674</v>
      </c>
      <c r="L2560">
        <f t="shared" si="345"/>
        <v>1.3081225000000001</v>
      </c>
      <c r="M2560">
        <f t="shared" si="351"/>
        <v>1.316757</v>
      </c>
      <c r="N2560">
        <f t="shared" si="349"/>
        <v>1.3249056603773577</v>
      </c>
      <c r="O2560">
        <v>-1.0801764795375</v>
      </c>
      <c r="P2560">
        <f t="shared" si="350"/>
        <v>1.0801764795375</v>
      </c>
      <c r="Q2560">
        <f t="shared" si="348"/>
        <v>-1.0801764795375</v>
      </c>
      <c r="R2560">
        <f>MAX(I2532:I2561)</f>
        <v>119.8090251155146</v>
      </c>
      <c r="S2560">
        <f>MIN(I2532:I2561)</f>
        <v>113.29232631164732</v>
      </c>
      <c r="T2560">
        <f>IF(J2560&gt;K2560, 1, IF(J2560&lt;K2560, -1, 0))</f>
        <v>-1</v>
      </c>
      <c r="U2560">
        <f t="shared" si="346"/>
        <v>-1</v>
      </c>
      <c r="V2560">
        <f>G2560*U2561</f>
        <v>-0.98325395606083299</v>
      </c>
    </row>
    <row r="2561" spans="1:22" x14ac:dyDescent="0.15">
      <c r="A2561">
        <v>20090429</v>
      </c>
      <c r="B2561">
        <v>1.3288</v>
      </c>
      <c r="C2561">
        <v>1.3288</v>
      </c>
      <c r="D2561">
        <v>1.3288</v>
      </c>
      <c r="E2561">
        <v>1.3288</v>
      </c>
      <c r="F2561">
        <v>1.4200000000000001E-2</v>
      </c>
      <c r="G2561">
        <v>1.0801764795375</v>
      </c>
      <c r="H2561">
        <v>0</v>
      </c>
      <c r="I2561">
        <f t="shared" si="343"/>
        <v>116.54629031734687</v>
      </c>
      <c r="J2561">
        <f t="shared" si="344"/>
        <v>1.30738</v>
      </c>
      <c r="K2561">
        <f t="shared" si="347"/>
        <v>1.3272799999999996</v>
      </c>
      <c r="L2561">
        <f t="shared" si="345"/>
        <v>1.3071537499999999</v>
      </c>
      <c r="M2561">
        <f t="shared" si="351"/>
        <v>1.317207</v>
      </c>
      <c r="N2561">
        <f t="shared" si="349"/>
        <v>1.3243050314465401</v>
      </c>
      <c r="O2561">
        <v>0.203190848886207</v>
      </c>
      <c r="P2561">
        <f t="shared" si="350"/>
        <v>-0.203190848886207</v>
      </c>
      <c r="Q2561">
        <f t="shared" si="348"/>
        <v>0.203190848886207</v>
      </c>
      <c r="R2561">
        <f>MAX(I2533:I2562)</f>
        <v>119.8090251155146</v>
      </c>
      <c r="S2561">
        <f>MIN(I2533:I2562)</f>
        <v>113.29232631164732</v>
      </c>
      <c r="T2561">
        <f>IF(J2561&gt;K2561, 1, IF(J2561&lt;K2561, -1, 0))</f>
        <v>-1</v>
      </c>
      <c r="U2561">
        <f t="shared" si="346"/>
        <v>-1</v>
      </c>
      <c r="V2561">
        <f>G2561*U2562</f>
        <v>-1.0801764795375</v>
      </c>
    </row>
    <row r="2562" spans="1:22" x14ac:dyDescent="0.15">
      <c r="A2562">
        <v>20090430</v>
      </c>
      <c r="B2562">
        <v>1.3271999999999999</v>
      </c>
      <c r="C2562">
        <v>1.3271999999999999</v>
      </c>
      <c r="D2562">
        <v>1.3255999999999999</v>
      </c>
      <c r="E2562">
        <v>1.3261000000000001</v>
      </c>
      <c r="F2562">
        <v>-2.7000000000000001E-3</v>
      </c>
      <c r="G2562">
        <v>-0.203190848886207</v>
      </c>
      <c r="H2562">
        <v>0</v>
      </c>
      <c r="I2562">
        <f t="shared" si="343"/>
        <v>116.30947892070567</v>
      </c>
      <c r="J2562">
        <f t="shared" si="344"/>
        <v>1.30843</v>
      </c>
      <c r="K2562">
        <f t="shared" si="347"/>
        <v>1.3282166666666666</v>
      </c>
      <c r="L2562">
        <f t="shared" si="345"/>
        <v>1.3064849999999999</v>
      </c>
      <c r="M2562">
        <f t="shared" si="351"/>
        <v>1.3178450000000002</v>
      </c>
      <c r="N2562">
        <f t="shared" si="349"/>
        <v>1.3237981132075463</v>
      </c>
      <c r="O2562">
        <v>-3.01636377347075E-2</v>
      </c>
      <c r="P2562">
        <f t="shared" si="350"/>
        <v>3.01636377347075E-2</v>
      </c>
      <c r="Q2562">
        <f t="shared" si="348"/>
        <v>-3.01636377347075E-2</v>
      </c>
      <c r="R2562">
        <f>MAX(I2534:I2563)</f>
        <v>119.54590134146881</v>
      </c>
      <c r="S2562">
        <f>MIN(I2534:I2563)</f>
        <v>113.29232631164732</v>
      </c>
      <c r="T2562">
        <f>IF(J2562&gt;K2562, 1, IF(J2562&lt;K2562, -1, 0))</f>
        <v>-1</v>
      </c>
      <c r="U2562">
        <f t="shared" si="346"/>
        <v>-1</v>
      </c>
      <c r="V2562">
        <f>G2562*U2563</f>
        <v>0.203190848886207</v>
      </c>
    </row>
    <row r="2563" spans="1:22" x14ac:dyDescent="0.15">
      <c r="A2563">
        <v>20090501</v>
      </c>
      <c r="B2563">
        <v>1.3265</v>
      </c>
      <c r="C2563">
        <v>1.3265</v>
      </c>
      <c r="D2563">
        <v>1.3265</v>
      </c>
      <c r="E2563">
        <v>1.3265</v>
      </c>
      <c r="F2563">
        <v>4.0000000000000002E-4</v>
      </c>
      <c r="G2563">
        <v>3.01636377347075E-2</v>
      </c>
      <c r="H2563">
        <v>0</v>
      </c>
      <c r="I2563">
        <f t="shared" si="343"/>
        <v>116.34456209057845</v>
      </c>
      <c r="J2563">
        <f t="shared" si="344"/>
        <v>1.3093900000000001</v>
      </c>
      <c r="K2563">
        <f t="shared" si="347"/>
        <v>1.3276899999999998</v>
      </c>
      <c r="L2563">
        <f t="shared" si="345"/>
        <v>1.306095</v>
      </c>
      <c r="M2563">
        <f t="shared" si="351"/>
        <v>1.3183170000000002</v>
      </c>
      <c r="N2563">
        <f t="shared" si="349"/>
        <v>1.3233584905660372</v>
      </c>
      <c r="O2563">
        <v>-0.79909536373915901</v>
      </c>
      <c r="P2563">
        <f t="shared" si="350"/>
        <v>0.79909536373915901</v>
      </c>
      <c r="Q2563">
        <f t="shared" si="348"/>
        <v>-0.79909536373915901</v>
      </c>
      <c r="R2563">
        <f>MAX(I2535:I2564)</f>
        <v>119.54590134146881</v>
      </c>
      <c r="S2563">
        <f>MIN(I2535:I2564)</f>
        <v>113.29232631164732</v>
      </c>
      <c r="T2563">
        <f>IF(J2563&gt;K2563, 1, IF(J2563&lt;K2563, -1, 0))</f>
        <v>-1</v>
      </c>
      <c r="U2563">
        <f t="shared" si="346"/>
        <v>-1</v>
      </c>
      <c r="V2563">
        <f>G2563*U2564</f>
        <v>-3.01636377347075E-2</v>
      </c>
    </row>
    <row r="2564" spans="1:22" x14ac:dyDescent="0.15">
      <c r="A2564">
        <v>20090504</v>
      </c>
      <c r="B2564">
        <v>1.3374999999999999</v>
      </c>
      <c r="C2564">
        <v>1.3374999999999999</v>
      </c>
      <c r="D2564">
        <v>1.3371</v>
      </c>
      <c r="E2564">
        <v>1.3371</v>
      </c>
      <c r="F2564">
        <v>1.06E-2</v>
      </c>
      <c r="G2564">
        <v>0.79909536373915901</v>
      </c>
      <c r="H2564">
        <v>0</v>
      </c>
      <c r="I2564">
        <f t="shared" ref="I2564:I2627" si="352">I2563*(1+G2564/100)</f>
        <v>117.2742660922069</v>
      </c>
      <c r="J2564">
        <f t="shared" si="344"/>
        <v>1.3118399999999999</v>
      </c>
      <c r="K2564">
        <f t="shared" si="347"/>
        <v>1.3263733333333332</v>
      </c>
      <c r="L2564">
        <f t="shared" si="345"/>
        <v>1.3058112500000001</v>
      </c>
      <c r="M2564">
        <f t="shared" si="351"/>
        <v>1.318894</v>
      </c>
      <c r="N2564">
        <f t="shared" si="349"/>
        <v>1.3229735849056594</v>
      </c>
      <c r="O2564">
        <v>0.44873233116446098</v>
      </c>
      <c r="P2564">
        <f t="shared" si="350"/>
        <v>-0.44873233116446098</v>
      </c>
      <c r="Q2564">
        <f t="shared" si="348"/>
        <v>0.44873233116446098</v>
      </c>
      <c r="R2564">
        <f>MAX(I2536:I2565)</f>
        <v>118.98457062350447</v>
      </c>
      <c r="S2564">
        <f>MIN(I2536:I2565)</f>
        <v>113.29232631164732</v>
      </c>
      <c r="T2564">
        <f>IF(J2564&gt;K2564, 1, IF(J2564&lt;K2564, -1, 0))</f>
        <v>-1</v>
      </c>
      <c r="U2564">
        <f t="shared" si="346"/>
        <v>-1</v>
      </c>
      <c r="V2564">
        <f>G2564*U2565</f>
        <v>-0.79909536373915901</v>
      </c>
    </row>
    <row r="2565" spans="1:22" x14ac:dyDescent="0.15">
      <c r="A2565">
        <v>20090505</v>
      </c>
      <c r="B2565">
        <v>1.3392999999999999</v>
      </c>
      <c r="C2565">
        <v>1.3429</v>
      </c>
      <c r="D2565">
        <v>1.3310999999999999</v>
      </c>
      <c r="E2565">
        <v>1.3310999999999999</v>
      </c>
      <c r="F2565">
        <v>-6.0000000000000001E-3</v>
      </c>
      <c r="G2565">
        <v>-0.44873233116446098</v>
      </c>
      <c r="H2565">
        <v>0</v>
      </c>
      <c r="I2565">
        <f t="shared" si="352"/>
        <v>116.74801854411533</v>
      </c>
      <c r="J2565">
        <f t="shared" si="344"/>
        <v>1.3163799999999999</v>
      </c>
      <c r="K2565">
        <f t="shared" si="347"/>
        <v>1.3257699999999999</v>
      </c>
      <c r="L2565">
        <f t="shared" si="345"/>
        <v>1.3055462500000001</v>
      </c>
      <c r="M2565">
        <f t="shared" si="351"/>
        <v>1.319315</v>
      </c>
      <c r="N2565">
        <f t="shared" si="349"/>
        <v>1.3224886792452821</v>
      </c>
      <c r="O2565">
        <v>-0.270453008789726</v>
      </c>
      <c r="P2565">
        <f t="shared" si="350"/>
        <v>0.270453008789726</v>
      </c>
      <c r="Q2565">
        <f t="shared" si="348"/>
        <v>-0.270453008789726</v>
      </c>
      <c r="R2565">
        <f>MAX(I2537:I2566)</f>
        <v>118.98457062350447</v>
      </c>
      <c r="S2565">
        <f>MIN(I2537:I2566)</f>
        <v>113.29232631164732</v>
      </c>
      <c r="T2565">
        <f>IF(J2565&gt;K2565, 1, IF(J2565&lt;K2565, -1, 0))</f>
        <v>-1</v>
      </c>
      <c r="U2565">
        <f t="shared" si="346"/>
        <v>-1</v>
      </c>
      <c r="V2565">
        <f>G2565*U2566</f>
        <v>0.44873233116446098</v>
      </c>
    </row>
    <row r="2566" spans="1:22" x14ac:dyDescent="0.15">
      <c r="A2566">
        <v>20090506</v>
      </c>
      <c r="B2566">
        <v>1.3360000000000001</v>
      </c>
      <c r="C2566">
        <v>1.3360000000000001</v>
      </c>
      <c r="D2566">
        <v>1.33</v>
      </c>
      <c r="E2566">
        <v>1.3347</v>
      </c>
      <c r="F2566">
        <v>3.5999999999999999E-3</v>
      </c>
      <c r="G2566">
        <v>0.270453008789726</v>
      </c>
      <c r="H2566">
        <v>0</v>
      </c>
      <c r="I2566">
        <f t="shared" si="352"/>
        <v>117.06376707297026</v>
      </c>
      <c r="J2566">
        <f t="shared" si="344"/>
        <v>1.3202499999999997</v>
      </c>
      <c r="K2566">
        <f t="shared" si="347"/>
        <v>1.3247066666666669</v>
      </c>
      <c r="L2566">
        <f t="shared" si="345"/>
        <v>1.3050675000000003</v>
      </c>
      <c r="M2566">
        <f t="shared" si="351"/>
        <v>1.3197379999999996</v>
      </c>
      <c r="N2566">
        <f t="shared" si="349"/>
        <v>1.321972327044024</v>
      </c>
      <c r="O2566">
        <v>-0.17232336854723701</v>
      </c>
      <c r="P2566">
        <f t="shared" si="350"/>
        <v>0.17232336854723701</v>
      </c>
      <c r="Q2566">
        <f t="shared" si="348"/>
        <v>-0.17232336854723701</v>
      </c>
      <c r="R2566">
        <f>MAX(I2538:I2567)</f>
        <v>118.52848941515843</v>
      </c>
      <c r="S2566">
        <f>MIN(I2538:I2567)</f>
        <v>113.29232631164732</v>
      </c>
      <c r="T2566">
        <f>IF(J2566&gt;K2566, 1, IF(J2566&lt;K2566, -1, 0))</f>
        <v>-1</v>
      </c>
      <c r="U2566">
        <f t="shared" si="346"/>
        <v>-1</v>
      </c>
      <c r="V2566">
        <f>G2566*U2567</f>
        <v>-0.270453008789726</v>
      </c>
    </row>
    <row r="2567" spans="1:22" x14ac:dyDescent="0.15">
      <c r="A2567">
        <v>20090507</v>
      </c>
      <c r="B2567">
        <v>1.3371999999999999</v>
      </c>
      <c r="C2567">
        <v>1.3416999999999999</v>
      </c>
      <c r="D2567">
        <v>1.3368</v>
      </c>
      <c r="E2567">
        <v>1.337</v>
      </c>
      <c r="F2567">
        <v>2.3E-3</v>
      </c>
      <c r="G2567">
        <v>0.17232336854723701</v>
      </c>
      <c r="H2567">
        <v>0</v>
      </c>
      <c r="I2567">
        <f t="shared" si="352"/>
        <v>117.2654952997387</v>
      </c>
      <c r="J2567">
        <f t="shared" si="344"/>
        <v>1.3235899999999998</v>
      </c>
      <c r="K2567">
        <f t="shared" si="347"/>
        <v>1.3241333333333332</v>
      </c>
      <c r="L2567">
        <f t="shared" si="345"/>
        <v>1.3050012500000001</v>
      </c>
      <c r="M2567">
        <f t="shared" si="351"/>
        <v>1.3201049999999994</v>
      </c>
      <c r="N2567">
        <f t="shared" si="349"/>
        <v>1.3214930817610053</v>
      </c>
      <c r="O2567">
        <v>-1.8548990276738899</v>
      </c>
      <c r="P2567">
        <f t="shared" si="350"/>
        <v>1.8548990276738899</v>
      </c>
      <c r="Q2567">
        <f t="shared" si="348"/>
        <v>-1.8548990276738899</v>
      </c>
      <c r="R2567">
        <f>MAX(I2539:I2568)</f>
        <v>119.44065183185052</v>
      </c>
      <c r="S2567">
        <f>MIN(I2539:I2568)</f>
        <v>113.29232631164732</v>
      </c>
      <c r="T2567">
        <f>IF(J2567&gt;K2567, 1, IF(J2567&lt;K2567, -1, 0))</f>
        <v>-1</v>
      </c>
      <c r="U2567">
        <f t="shared" si="346"/>
        <v>-1</v>
      </c>
      <c r="V2567">
        <f>G2567*U2568</f>
        <v>-0.17232336854723701</v>
      </c>
    </row>
    <row r="2568" spans="1:22" x14ac:dyDescent="0.15">
      <c r="A2568">
        <v>20090508</v>
      </c>
      <c r="B2568">
        <v>1.3507</v>
      </c>
      <c r="C2568">
        <v>1.3617999999999999</v>
      </c>
      <c r="D2568">
        <v>1.3489</v>
      </c>
      <c r="E2568">
        <v>1.3617999999999999</v>
      </c>
      <c r="F2568">
        <v>2.4799999999999999E-2</v>
      </c>
      <c r="G2568">
        <v>1.8548990276738899</v>
      </c>
      <c r="H2568">
        <v>0</v>
      </c>
      <c r="I2568">
        <f t="shared" si="352"/>
        <v>119.44065183185052</v>
      </c>
      <c r="J2568">
        <f t="shared" si="344"/>
        <v>1.3261999999999998</v>
      </c>
      <c r="K2568">
        <f t="shared" si="347"/>
        <v>1.3234800000000002</v>
      </c>
      <c r="L2568">
        <f t="shared" si="345"/>
        <v>1.3050075000000001</v>
      </c>
      <c r="M2568">
        <f t="shared" si="351"/>
        <v>1.3201929999999995</v>
      </c>
      <c r="N2568">
        <f t="shared" si="349"/>
        <v>1.3208635220125777</v>
      </c>
      <c r="O2568">
        <v>-0.168894110735789</v>
      </c>
      <c r="P2568">
        <f t="shared" si="350"/>
        <v>-0.168894110735789</v>
      </c>
      <c r="Q2568">
        <f t="shared" si="348"/>
        <v>0.168894110735789</v>
      </c>
      <c r="R2568">
        <f>MAX(I2540:I2569)</f>
        <v>119.44065183185052</v>
      </c>
      <c r="S2568">
        <f>MIN(I2540:I2569)</f>
        <v>113.29232631164732</v>
      </c>
      <c r="T2568">
        <f>IF(J2568&gt;K2568, 1, IF(J2568&lt;K2568, -1, 0))</f>
        <v>1</v>
      </c>
      <c r="U2568">
        <f t="shared" si="346"/>
        <v>-1</v>
      </c>
      <c r="V2568">
        <f>G2568*U2569</f>
        <v>-1.8548990276738899</v>
      </c>
    </row>
    <row r="2569" spans="1:22" x14ac:dyDescent="0.15">
      <c r="A2569">
        <v>20090511</v>
      </c>
      <c r="B2569">
        <v>1.3594999999999999</v>
      </c>
      <c r="C2569">
        <v>1.3594999999999999</v>
      </c>
      <c r="D2569">
        <v>1.3594999999999999</v>
      </c>
      <c r="E2569">
        <v>1.3594999999999999</v>
      </c>
      <c r="F2569">
        <v>-2.3E-3</v>
      </c>
      <c r="G2569">
        <v>-0.168894110735789</v>
      </c>
      <c r="H2569">
        <v>0</v>
      </c>
      <c r="I2569">
        <f t="shared" si="352"/>
        <v>119.23892360508209</v>
      </c>
      <c r="J2569">
        <f t="shared" si="344"/>
        <v>1.32995</v>
      </c>
      <c r="K2569">
        <f t="shared" si="347"/>
        <v>1.3238266666666667</v>
      </c>
      <c r="L2569">
        <f t="shared" si="345"/>
        <v>1.3055925000000002</v>
      </c>
      <c r="M2569">
        <f t="shared" si="351"/>
        <v>1.3204709999999997</v>
      </c>
      <c r="N2569">
        <f t="shared" si="349"/>
        <v>1.3203836477987412</v>
      </c>
      <c r="O2569">
        <v>0.308937109231334</v>
      </c>
      <c r="P2569">
        <f t="shared" si="350"/>
        <v>0.308937109231334</v>
      </c>
      <c r="Q2569">
        <f t="shared" si="348"/>
        <v>-0.308937109231334</v>
      </c>
      <c r="R2569">
        <f>MAX(I2541:I2570)</f>
        <v>119.60729688874621</v>
      </c>
      <c r="S2569">
        <f>MIN(I2541:I2570)</f>
        <v>113.29232631164732</v>
      </c>
      <c r="T2569">
        <f>IF(J2569&gt;K2569, 1, IF(J2569&lt;K2569, -1, 0))</f>
        <v>1</v>
      </c>
      <c r="U2569">
        <f t="shared" si="346"/>
        <v>-1</v>
      </c>
      <c r="V2569">
        <f>G2569*U2570</f>
        <v>0.168894110735789</v>
      </c>
    </row>
    <row r="2570" spans="1:22" x14ac:dyDescent="0.15">
      <c r="A2570">
        <v>20090512</v>
      </c>
      <c r="B2570">
        <v>1.3684000000000001</v>
      </c>
      <c r="C2570">
        <v>1.3684000000000001</v>
      </c>
      <c r="D2570">
        <v>1.3636999999999999</v>
      </c>
      <c r="E2570">
        <v>1.3636999999999999</v>
      </c>
      <c r="F2570">
        <v>4.1999999999999997E-3</v>
      </c>
      <c r="G2570">
        <v>0.308937109231334</v>
      </c>
      <c r="H2570">
        <v>0</v>
      </c>
      <c r="I2570">
        <f t="shared" si="352"/>
        <v>119.60729688874621</v>
      </c>
      <c r="J2570">
        <f t="shared" si="344"/>
        <v>1.3357200000000002</v>
      </c>
      <c r="K2570">
        <f t="shared" si="347"/>
        <v>1.3247933333333333</v>
      </c>
      <c r="L2570">
        <f t="shared" si="345"/>
        <v>1.3061650000000002</v>
      </c>
      <c r="M2570">
        <f t="shared" si="351"/>
        <v>1.3204299999999998</v>
      </c>
      <c r="N2570">
        <f t="shared" si="349"/>
        <v>1.3198503144654077</v>
      </c>
      <c r="O2570">
        <v>-0.21998973381241399</v>
      </c>
      <c r="P2570">
        <f t="shared" si="350"/>
        <v>-0.21998973381241399</v>
      </c>
      <c r="Q2570">
        <f t="shared" si="348"/>
        <v>0.21998973381241399</v>
      </c>
      <c r="R2570">
        <f>MAX(I2542:I2571)</f>
        <v>119.60729688874621</v>
      </c>
      <c r="S2570">
        <f>MIN(I2542:I2571)</f>
        <v>113.29232631164732</v>
      </c>
      <c r="T2570">
        <f>IF(J2570&gt;K2570, 1, IF(J2570&lt;K2570, -1, 0))</f>
        <v>1</v>
      </c>
      <c r="U2570">
        <f t="shared" si="346"/>
        <v>-1</v>
      </c>
      <c r="V2570">
        <f>G2570*U2571</f>
        <v>-0.308937109231334</v>
      </c>
    </row>
    <row r="2571" spans="1:22" x14ac:dyDescent="0.15">
      <c r="A2571">
        <v>20090513</v>
      </c>
      <c r="B2571">
        <v>1.3620000000000001</v>
      </c>
      <c r="C2571">
        <v>1.3620000000000001</v>
      </c>
      <c r="D2571">
        <v>1.3580000000000001</v>
      </c>
      <c r="E2571">
        <v>1.3607</v>
      </c>
      <c r="F2571">
        <v>-3.0000000000000001E-3</v>
      </c>
      <c r="G2571">
        <v>-0.21998973381241399</v>
      </c>
      <c r="H2571">
        <v>0</v>
      </c>
      <c r="I2571">
        <f t="shared" si="352"/>
        <v>119.34417311470044</v>
      </c>
      <c r="J2571">
        <f t="shared" si="344"/>
        <v>1.3406300000000002</v>
      </c>
      <c r="K2571">
        <f t="shared" si="347"/>
        <v>1.3263700000000003</v>
      </c>
      <c r="L2571">
        <f t="shared" si="345"/>
        <v>1.3067875000000002</v>
      </c>
      <c r="M2571">
        <f t="shared" si="351"/>
        <v>1.3201229999999997</v>
      </c>
      <c r="N2571">
        <f t="shared" si="349"/>
        <v>1.3191314465408794</v>
      </c>
      <c r="O2571">
        <v>0.31601381641801801</v>
      </c>
      <c r="P2571">
        <f t="shared" si="350"/>
        <v>0.31601381641801801</v>
      </c>
      <c r="Q2571">
        <f t="shared" si="348"/>
        <v>-0.31601381641801801</v>
      </c>
      <c r="R2571">
        <f>MAX(I2543:I2572)</f>
        <v>119.72131719083272</v>
      </c>
      <c r="S2571">
        <f>MIN(I2543:I2572)</f>
        <v>113.29232631164732</v>
      </c>
      <c r="T2571">
        <f>IF(J2571&gt;K2571, 1, IF(J2571&lt;K2571, -1, 0))</f>
        <v>1</v>
      </c>
      <c r="U2571">
        <f t="shared" si="346"/>
        <v>-1</v>
      </c>
      <c r="V2571">
        <f>G2571*U2572</f>
        <v>0.21998973381241399</v>
      </c>
    </row>
    <row r="2572" spans="1:22" x14ac:dyDescent="0.15">
      <c r="A2572">
        <v>20090514</v>
      </c>
      <c r="B2572">
        <v>1.3657999999999999</v>
      </c>
      <c r="C2572">
        <v>1.3657999999999999</v>
      </c>
      <c r="D2572">
        <v>1.365</v>
      </c>
      <c r="E2572">
        <v>1.365</v>
      </c>
      <c r="F2572">
        <v>4.3E-3</v>
      </c>
      <c r="G2572">
        <v>0.31601381641801801</v>
      </c>
      <c r="H2572">
        <v>0</v>
      </c>
      <c r="I2572">
        <f t="shared" si="352"/>
        <v>119.72131719083272</v>
      </c>
      <c r="J2572">
        <f t="shared" si="344"/>
        <v>1.34382</v>
      </c>
      <c r="K2572">
        <f t="shared" si="347"/>
        <v>1.32745</v>
      </c>
      <c r="L2572">
        <f t="shared" si="345"/>
        <v>1.3072762500000001</v>
      </c>
      <c r="M2572">
        <f t="shared" si="351"/>
        <v>1.3194170000000001</v>
      </c>
      <c r="N2572">
        <f t="shared" si="349"/>
        <v>1.3184427672955965</v>
      </c>
      <c r="O2572">
        <v>-1.31135531135531</v>
      </c>
      <c r="P2572">
        <f t="shared" si="350"/>
        <v>-1.31135531135531</v>
      </c>
      <c r="Q2572">
        <f t="shared" si="348"/>
        <v>1.31135531135531</v>
      </c>
      <c r="R2572">
        <f>MAX(I2544:I2573)</f>
        <v>119.72131719083272</v>
      </c>
      <c r="S2572">
        <f>MIN(I2544:I2573)</f>
        <v>113.29232631164732</v>
      </c>
      <c r="T2572">
        <f>IF(J2572&gt;K2572, 1, IF(J2572&lt;K2572, -1, 0))</f>
        <v>1</v>
      </c>
      <c r="U2572">
        <f t="shared" si="346"/>
        <v>-1</v>
      </c>
      <c r="V2572">
        <f>G2572*U2573</f>
        <v>-0.31601381641801801</v>
      </c>
    </row>
    <row r="2573" spans="1:22" x14ac:dyDescent="0.15">
      <c r="A2573">
        <v>20090515</v>
      </c>
      <c r="B2573">
        <v>1.357</v>
      </c>
      <c r="C2573">
        <v>1.357</v>
      </c>
      <c r="D2573">
        <v>1.3471</v>
      </c>
      <c r="E2573">
        <v>1.3471</v>
      </c>
      <c r="F2573">
        <v>-1.7899999999999999E-2</v>
      </c>
      <c r="G2573">
        <v>-1.31135531135531</v>
      </c>
      <c r="H2573">
        <v>0</v>
      </c>
      <c r="I2573">
        <f t="shared" si="352"/>
        <v>118.15134533902619</v>
      </c>
      <c r="J2573">
        <f t="shared" si="344"/>
        <v>1.34771</v>
      </c>
      <c r="K2573">
        <f t="shared" si="347"/>
        <v>1.3288366666666669</v>
      </c>
      <c r="L2573">
        <f t="shared" si="345"/>
        <v>1.3082462500000001</v>
      </c>
      <c r="M2573">
        <f t="shared" si="351"/>
        <v>1.318784</v>
      </c>
      <c r="N2573">
        <f t="shared" si="349"/>
        <v>1.3178106918238988</v>
      </c>
      <c r="O2573">
        <v>0.46024794001929897</v>
      </c>
      <c r="P2573">
        <f t="shared" si="350"/>
        <v>0.46024794001929897</v>
      </c>
      <c r="Q2573">
        <f t="shared" si="348"/>
        <v>-0.46024794001929897</v>
      </c>
      <c r="R2573">
        <f>MAX(I2545:I2574)</f>
        <v>119.72131719083272</v>
      </c>
      <c r="S2573">
        <f>MIN(I2545:I2574)</f>
        <v>113.29232631164732</v>
      </c>
      <c r="T2573">
        <f>IF(J2573&gt;K2573, 1, IF(J2573&lt;K2573, -1, 0))</f>
        <v>1</v>
      </c>
      <c r="U2573">
        <f t="shared" si="346"/>
        <v>-1</v>
      </c>
      <c r="V2573">
        <f>G2573*U2574</f>
        <v>1.31135531135531</v>
      </c>
    </row>
    <row r="2574" spans="1:22" x14ac:dyDescent="0.15">
      <c r="A2574">
        <v>20090518</v>
      </c>
      <c r="B2574">
        <v>1.3532999999999999</v>
      </c>
      <c r="C2574">
        <v>1.3532999999999999</v>
      </c>
      <c r="D2574">
        <v>1.3532999999999999</v>
      </c>
      <c r="E2574">
        <v>1.3532999999999999</v>
      </c>
      <c r="F2574">
        <v>6.1999999999999998E-3</v>
      </c>
      <c r="G2574">
        <v>0.46024794001929897</v>
      </c>
      <c r="H2574">
        <v>0</v>
      </c>
      <c r="I2574">
        <f t="shared" si="352"/>
        <v>118.69513447205416</v>
      </c>
      <c r="J2574">
        <f t="shared" ref="J2574:J2637" si="353">AVERAGE(E2564:E2573)</f>
        <v>1.3497699999999999</v>
      </c>
      <c r="K2574">
        <f t="shared" si="347"/>
        <v>1.3289300000000002</v>
      </c>
      <c r="L2574">
        <f t="shared" si="345"/>
        <v>1.3089187499999997</v>
      </c>
      <c r="M2574">
        <f t="shared" si="351"/>
        <v>1.3184020000000001</v>
      </c>
      <c r="N2574">
        <f t="shared" si="349"/>
        <v>1.317087421383647</v>
      </c>
      <c r="O2574">
        <v>0.84977462499076795</v>
      </c>
      <c r="P2574">
        <f t="shared" si="350"/>
        <v>0.84977462499076795</v>
      </c>
      <c r="Q2574">
        <f t="shared" si="348"/>
        <v>-0.84977462499076795</v>
      </c>
      <c r="R2574">
        <f>MAX(I2546:I2575)</f>
        <v>119.72131719083272</v>
      </c>
      <c r="S2574">
        <f>MIN(I2546:I2575)</f>
        <v>113.29232631164732</v>
      </c>
      <c r="T2574">
        <f>IF(J2574&gt;K2574, 1, IF(J2574&lt;K2574, -1, 0))</f>
        <v>1</v>
      </c>
      <c r="U2574">
        <f t="shared" si="346"/>
        <v>-1</v>
      </c>
      <c r="V2574">
        <f>G2574*U2575</f>
        <v>-0.46024794001929897</v>
      </c>
    </row>
    <row r="2575" spans="1:22" x14ac:dyDescent="0.15">
      <c r="A2575">
        <v>20090519</v>
      </c>
      <c r="B2575">
        <v>1.3625</v>
      </c>
      <c r="C2575">
        <v>1.3648</v>
      </c>
      <c r="D2575">
        <v>1.3622000000000001</v>
      </c>
      <c r="E2575">
        <v>1.3648</v>
      </c>
      <c r="F2575">
        <v>1.15E-2</v>
      </c>
      <c r="G2575">
        <v>0.84977462499076795</v>
      </c>
      <c r="H2575">
        <v>0</v>
      </c>
      <c r="I2575">
        <f t="shared" si="352"/>
        <v>119.70377560589634</v>
      </c>
      <c r="J2575">
        <f t="shared" si="353"/>
        <v>1.3513899999999999</v>
      </c>
      <c r="K2575">
        <f t="shared" si="347"/>
        <v>1.32908</v>
      </c>
      <c r="L2575">
        <f t="shared" si="345"/>
        <v>1.3095749999999999</v>
      </c>
      <c r="M2575">
        <f t="shared" si="351"/>
        <v>1.3180089999999998</v>
      </c>
      <c r="N2575">
        <f t="shared" si="349"/>
        <v>1.3164018867924523</v>
      </c>
      <c r="O2575">
        <v>1.1137162954278901</v>
      </c>
      <c r="P2575">
        <f t="shared" si="350"/>
        <v>1.1137162954278901</v>
      </c>
      <c r="Q2575">
        <f t="shared" si="348"/>
        <v>-1.1137162954278901</v>
      </c>
      <c r="R2575">
        <f>MAX(I2547:I2576)</f>
        <v>121.03693606106164</v>
      </c>
      <c r="S2575">
        <f>MIN(I2547:I2576)</f>
        <v>113.29232631164732</v>
      </c>
      <c r="T2575">
        <f>IF(J2575&gt;K2575, 1, IF(J2575&lt;K2575, -1, 0))</f>
        <v>1</v>
      </c>
      <c r="U2575">
        <f t="shared" si="346"/>
        <v>-1</v>
      </c>
      <c r="V2575">
        <f>G2575*U2576</f>
        <v>-0.84977462499076795</v>
      </c>
    </row>
    <row r="2576" spans="1:22" x14ac:dyDescent="0.15">
      <c r="A2576">
        <v>20090520</v>
      </c>
      <c r="B2576">
        <v>1.3693</v>
      </c>
      <c r="C2576">
        <v>1.38</v>
      </c>
      <c r="D2576">
        <v>1.3693</v>
      </c>
      <c r="E2576">
        <v>1.38</v>
      </c>
      <c r="F2576">
        <v>1.52E-2</v>
      </c>
      <c r="G2576">
        <v>1.1137162954278901</v>
      </c>
      <c r="H2576">
        <v>0</v>
      </c>
      <c r="I2576">
        <f t="shared" si="352"/>
        <v>121.03693606106164</v>
      </c>
      <c r="J2576">
        <f t="shared" si="353"/>
        <v>1.3547600000000002</v>
      </c>
      <c r="K2576">
        <f t="shared" si="347"/>
        <v>1.3299166666666666</v>
      </c>
      <c r="L2576">
        <f t="shared" si="345"/>
        <v>1.3104262499999999</v>
      </c>
      <c r="M2576">
        <f t="shared" si="351"/>
        <v>1.3177149999999997</v>
      </c>
      <c r="N2576">
        <f t="shared" si="349"/>
        <v>1.3158735849056598</v>
      </c>
      <c r="O2576">
        <v>0.63768115942030001</v>
      </c>
      <c r="P2576">
        <f t="shared" si="350"/>
        <v>0.63768115942030001</v>
      </c>
      <c r="Q2576">
        <f t="shared" si="348"/>
        <v>-0.63768115942030001</v>
      </c>
      <c r="R2576">
        <f>MAX(I2548:I2577)</f>
        <v>121.80876579826261</v>
      </c>
      <c r="S2576">
        <f>MIN(I2548:I2577)</f>
        <v>113.29232631164732</v>
      </c>
      <c r="T2576">
        <f>IF(J2576&gt;K2576, 1, IF(J2576&lt;K2576, -1, 0))</f>
        <v>1</v>
      </c>
      <c r="U2576">
        <f t="shared" si="346"/>
        <v>-1</v>
      </c>
      <c r="V2576">
        <f>G2576*U2577</f>
        <v>-1.1137162954278901</v>
      </c>
    </row>
    <row r="2577" spans="1:22" x14ac:dyDescent="0.15">
      <c r="A2577">
        <v>20090521</v>
      </c>
      <c r="B2577">
        <v>1.3772</v>
      </c>
      <c r="C2577">
        <v>1.3888</v>
      </c>
      <c r="D2577">
        <v>1.375</v>
      </c>
      <c r="E2577">
        <v>1.3888</v>
      </c>
      <c r="F2577">
        <v>8.8000000000000005E-3</v>
      </c>
      <c r="G2577">
        <v>0.63768115942030001</v>
      </c>
      <c r="H2577">
        <v>0</v>
      </c>
      <c r="I2577">
        <f t="shared" si="352"/>
        <v>121.80876579826261</v>
      </c>
      <c r="J2577">
        <f t="shared" si="353"/>
        <v>1.3592900000000001</v>
      </c>
      <c r="K2577">
        <f t="shared" si="347"/>
        <v>1.3317433333333333</v>
      </c>
      <c r="L2577">
        <f t="shared" si="345"/>
        <v>1.3112699999999999</v>
      </c>
      <c r="M2577">
        <f t="shared" si="351"/>
        <v>1.3175709999999998</v>
      </c>
      <c r="N2577">
        <f t="shared" si="349"/>
        <v>1.3156635220125781</v>
      </c>
      <c r="O2577">
        <v>0.90005760368663301</v>
      </c>
      <c r="P2577">
        <f t="shared" si="350"/>
        <v>0.90005760368663301</v>
      </c>
      <c r="Q2577">
        <f t="shared" si="348"/>
        <v>-0.90005760368663301</v>
      </c>
      <c r="R2577">
        <f>MAX(I2549:I2578)</f>
        <v>122.90511485678672</v>
      </c>
      <c r="S2577">
        <f>MIN(I2549:I2578)</f>
        <v>113.29232631164732</v>
      </c>
      <c r="T2577">
        <f>IF(J2577&gt;K2577, 1, IF(J2577&lt;K2577, -1, 0))</f>
        <v>1</v>
      </c>
      <c r="U2577">
        <f t="shared" si="346"/>
        <v>-1</v>
      </c>
      <c r="V2577">
        <f>G2577*U2578</f>
        <v>-0.63768115942030001</v>
      </c>
    </row>
    <row r="2578" spans="1:22" x14ac:dyDescent="0.15">
      <c r="A2578">
        <v>20090522</v>
      </c>
      <c r="B2578">
        <v>1.4016999999999999</v>
      </c>
      <c r="C2578">
        <v>1.4016999999999999</v>
      </c>
      <c r="D2578">
        <v>1.4013</v>
      </c>
      <c r="E2578">
        <v>1.4013</v>
      </c>
      <c r="F2578">
        <v>1.2500000000000001E-2</v>
      </c>
      <c r="G2578">
        <v>0.90005760368663301</v>
      </c>
      <c r="H2578">
        <v>0</v>
      </c>
      <c r="I2578">
        <f t="shared" si="352"/>
        <v>122.90511485678672</v>
      </c>
      <c r="J2578">
        <f t="shared" si="353"/>
        <v>1.3644700000000001</v>
      </c>
      <c r="K2578">
        <f t="shared" si="347"/>
        <v>1.3339366666666668</v>
      </c>
      <c r="L2578">
        <f t="shared" si="345"/>
        <v>1.31217125</v>
      </c>
      <c r="M2578">
        <f t="shared" si="351"/>
        <v>1.3174179999999998</v>
      </c>
      <c r="N2578">
        <f t="shared" si="349"/>
        <v>1.3155402515723269</v>
      </c>
      <c r="O2578">
        <v>-0.22122314993219699</v>
      </c>
      <c r="P2578">
        <f t="shared" si="350"/>
        <v>-0.22122314993219699</v>
      </c>
      <c r="Q2578">
        <f t="shared" si="348"/>
        <v>0.22122314993219699</v>
      </c>
      <c r="R2578">
        <f>MAX(I2550:I2579)</f>
        <v>122.90511485678672</v>
      </c>
      <c r="S2578">
        <f>MIN(I2550:I2579)</f>
        <v>113.29232631164732</v>
      </c>
      <c r="T2578">
        <f>IF(J2578&gt;K2578, 1, IF(J2578&lt;K2578, -1, 0))</f>
        <v>1</v>
      </c>
      <c r="U2578">
        <f t="shared" si="346"/>
        <v>-1</v>
      </c>
      <c r="V2578">
        <f>G2578*U2579</f>
        <v>-0.90005760368663301</v>
      </c>
    </row>
    <row r="2579" spans="1:22" x14ac:dyDescent="0.15">
      <c r="A2579">
        <v>20090526</v>
      </c>
      <c r="B2579">
        <v>1.3982000000000001</v>
      </c>
      <c r="C2579">
        <v>1.3987000000000001</v>
      </c>
      <c r="D2579">
        <v>1.3982000000000001</v>
      </c>
      <c r="E2579">
        <v>1.3982000000000001</v>
      </c>
      <c r="F2579">
        <v>-3.0999999999999999E-3</v>
      </c>
      <c r="G2579">
        <v>-0.22122314993219699</v>
      </c>
      <c r="H2579">
        <v>0</v>
      </c>
      <c r="I2579">
        <f t="shared" si="352"/>
        <v>122.63322029027276</v>
      </c>
      <c r="J2579">
        <f t="shared" si="353"/>
        <v>1.36842</v>
      </c>
      <c r="K2579">
        <f t="shared" si="347"/>
        <v>1.3368366666666669</v>
      </c>
      <c r="L2579">
        <f t="shared" si="345"/>
        <v>1.3132800000000002</v>
      </c>
      <c r="M2579">
        <f t="shared" si="351"/>
        <v>1.3173709999999996</v>
      </c>
      <c r="N2579">
        <f t="shared" si="349"/>
        <v>1.3156534591194964</v>
      </c>
      <c r="O2579">
        <v>-0.47203547418110098</v>
      </c>
      <c r="P2579">
        <f t="shared" si="350"/>
        <v>-0.47203547418110098</v>
      </c>
      <c r="Q2579">
        <f t="shared" si="348"/>
        <v>0.47203547418110098</v>
      </c>
      <c r="R2579">
        <f>MAX(I2551:I2580)</f>
        <v>122.90511485678672</v>
      </c>
      <c r="S2579">
        <f>MIN(I2551:I2580)</f>
        <v>113.29232631164732</v>
      </c>
      <c r="T2579">
        <f>IF(J2579&gt;K2579, 1, IF(J2579&lt;K2579, -1, 0))</f>
        <v>1</v>
      </c>
      <c r="U2579">
        <f t="shared" si="346"/>
        <v>-1</v>
      </c>
      <c r="V2579">
        <f>G2579*U2580</f>
        <v>0.22122314993219699</v>
      </c>
    </row>
    <row r="2580" spans="1:22" x14ac:dyDescent="0.15">
      <c r="A2580">
        <v>20090527</v>
      </c>
      <c r="B2580">
        <v>1.387</v>
      </c>
      <c r="C2580">
        <v>1.3945000000000001</v>
      </c>
      <c r="D2580">
        <v>1.387</v>
      </c>
      <c r="E2580">
        <v>1.3915999999999999</v>
      </c>
      <c r="F2580">
        <v>-6.6E-3</v>
      </c>
      <c r="G2580">
        <v>-0.47203547418110098</v>
      </c>
      <c r="H2580">
        <v>0</v>
      </c>
      <c r="I2580">
        <f t="shared" si="352"/>
        <v>122.05434798737203</v>
      </c>
      <c r="J2580">
        <f t="shared" si="353"/>
        <v>1.37229</v>
      </c>
      <c r="K2580">
        <f t="shared" si="347"/>
        <v>1.338926666666667</v>
      </c>
      <c r="L2580">
        <f t="shared" ref="L2580:L2643" si="354">AVERAGE(E2500:E2579)</f>
        <v>1.3145662500000004</v>
      </c>
      <c r="M2580">
        <f t="shared" si="351"/>
        <v>1.3172989999999998</v>
      </c>
      <c r="N2580">
        <f t="shared" si="349"/>
        <v>1.3157496855345907</v>
      </c>
      <c r="O2580">
        <v>0.31618281115262697</v>
      </c>
      <c r="P2580">
        <f t="shared" si="350"/>
        <v>0.31618281115262697</v>
      </c>
      <c r="Q2580">
        <f t="shared" si="348"/>
        <v>-0.31618281115262697</v>
      </c>
      <c r="R2580">
        <f>MAX(I2552:I2581)</f>
        <v>122.90511485678672</v>
      </c>
      <c r="S2580">
        <f>MIN(I2552:I2581)</f>
        <v>113.29232631164732</v>
      </c>
      <c r="T2580">
        <f>IF(J2580&gt;K2580, 1, IF(J2580&lt;K2580, -1, 0))</f>
        <v>1</v>
      </c>
      <c r="U2580">
        <f t="shared" ref="U2580:U2643" si="355">IF(T2530=-1,-1,IF(T2530=1,1,U2529))</f>
        <v>-1</v>
      </c>
      <c r="V2580">
        <f>G2580*U2581</f>
        <v>0.47203547418110098</v>
      </c>
    </row>
    <row r="2581" spans="1:22" x14ac:dyDescent="0.15">
      <c r="A2581">
        <v>20090528</v>
      </c>
      <c r="B2581">
        <v>1.3908</v>
      </c>
      <c r="C2581">
        <v>1.3967000000000001</v>
      </c>
      <c r="D2581">
        <v>1.3908</v>
      </c>
      <c r="E2581">
        <v>1.3959999999999999</v>
      </c>
      <c r="F2581">
        <v>4.4000000000000003E-3</v>
      </c>
      <c r="G2581">
        <v>0.31618281115262697</v>
      </c>
      <c r="H2581">
        <v>0</v>
      </c>
      <c r="I2581">
        <f t="shared" si="352"/>
        <v>122.44026285597251</v>
      </c>
      <c r="J2581">
        <f t="shared" si="353"/>
        <v>1.3750799999999999</v>
      </c>
      <c r="K2581">
        <f t="shared" si="347"/>
        <v>1.3410300000000002</v>
      </c>
      <c r="L2581">
        <f t="shared" si="354"/>
        <v>1.3159812500000003</v>
      </c>
      <c r="M2581">
        <f t="shared" si="351"/>
        <v>1.317294</v>
      </c>
      <c r="N2581">
        <f t="shared" si="349"/>
        <v>1.3160358490566031</v>
      </c>
      <c r="O2581">
        <v>1.22492836676219</v>
      </c>
      <c r="P2581">
        <f t="shared" si="350"/>
        <v>1.22492836676219</v>
      </c>
      <c r="Q2581">
        <f t="shared" si="348"/>
        <v>-1.22492836676219</v>
      </c>
      <c r="R2581">
        <f>MAX(I2553:I2582)</f>
        <v>123.94006836803349</v>
      </c>
      <c r="S2581">
        <f>MIN(I2553:I2582)</f>
        <v>113.29232631164732</v>
      </c>
      <c r="T2581">
        <f>IF(J2581&gt;K2581, 1, IF(J2581&lt;K2581, -1, 0))</f>
        <v>1</v>
      </c>
      <c r="U2581">
        <f t="shared" si="355"/>
        <v>-1</v>
      </c>
      <c r="V2581">
        <f>G2581*U2582</f>
        <v>-0.31618281115262697</v>
      </c>
    </row>
    <row r="2582" spans="1:22" x14ac:dyDescent="0.15">
      <c r="A2582">
        <v>20090529</v>
      </c>
      <c r="B2582">
        <v>1.4100999999999999</v>
      </c>
      <c r="C2582">
        <v>1.4131</v>
      </c>
      <c r="D2582">
        <v>1.4093</v>
      </c>
      <c r="E2582">
        <v>1.4131</v>
      </c>
      <c r="F2582">
        <v>1.7100000000000001E-2</v>
      </c>
      <c r="G2582">
        <v>1.22492836676219</v>
      </c>
      <c r="H2582">
        <v>0</v>
      </c>
      <c r="I2582">
        <f t="shared" si="352"/>
        <v>123.94006836803349</v>
      </c>
      <c r="J2582">
        <f t="shared" si="353"/>
        <v>1.3786100000000001</v>
      </c>
      <c r="K2582">
        <f t="shared" si="347"/>
        <v>1.3436200000000003</v>
      </c>
      <c r="L2582">
        <f t="shared" si="354"/>
        <v>1.3174050000000004</v>
      </c>
      <c r="M2582">
        <f t="shared" si="351"/>
        <v>1.317431</v>
      </c>
      <c r="N2582">
        <f t="shared" si="349"/>
        <v>1.3162295597484268</v>
      </c>
      <c r="O2582">
        <v>0.26891232043026198</v>
      </c>
      <c r="P2582">
        <f t="shared" si="350"/>
        <v>0.26891232043026198</v>
      </c>
      <c r="Q2582">
        <f t="shared" si="348"/>
        <v>0.26891232043026198</v>
      </c>
      <c r="R2582">
        <f>MAX(I2554:I2583)</f>
        <v>124.27335848182483</v>
      </c>
      <c r="S2582">
        <f>MIN(I2554:I2583)</f>
        <v>113.29232631164732</v>
      </c>
      <c r="T2582">
        <f>IF(J2582&gt;K2582, 1, IF(J2582&lt;K2582, -1, 0))</f>
        <v>1</v>
      </c>
      <c r="U2582">
        <f t="shared" si="355"/>
        <v>-1</v>
      </c>
      <c r="V2582">
        <f>G2582*U2583</f>
        <v>1.22492836676219</v>
      </c>
    </row>
    <row r="2583" spans="1:22" x14ac:dyDescent="0.15">
      <c r="A2583">
        <v>20090601</v>
      </c>
      <c r="B2583">
        <v>1.4171</v>
      </c>
      <c r="C2583">
        <v>1.4171</v>
      </c>
      <c r="D2583">
        <v>1.4169</v>
      </c>
      <c r="E2583">
        <v>1.4169</v>
      </c>
      <c r="F2583">
        <v>3.8E-3</v>
      </c>
      <c r="G2583">
        <v>0.26891232043026198</v>
      </c>
      <c r="H2583">
        <v>0</v>
      </c>
      <c r="I2583">
        <f t="shared" si="352"/>
        <v>124.27335848182483</v>
      </c>
      <c r="J2583">
        <f t="shared" si="353"/>
        <v>1.3834199999999999</v>
      </c>
      <c r="K2583">
        <f t="shared" si="347"/>
        <v>1.3468400000000003</v>
      </c>
      <c r="L2583">
        <f t="shared" si="354"/>
        <v>1.3188187500000002</v>
      </c>
      <c r="M2583">
        <f t="shared" si="351"/>
        <v>1.3179890000000001</v>
      </c>
      <c r="N2583">
        <f t="shared" si="349"/>
        <v>1.3164893081761002</v>
      </c>
      <c r="O2583">
        <v>1.0515915025760401</v>
      </c>
      <c r="P2583">
        <f t="shared" si="350"/>
        <v>1.0515915025760401</v>
      </c>
      <c r="Q2583">
        <f t="shared" si="348"/>
        <v>1.0515915025760401</v>
      </c>
      <c r="R2583">
        <f>MAX(I2555:I2584)</f>
        <v>125.58020655958555</v>
      </c>
      <c r="S2583">
        <f>MIN(I2555:I2584)</f>
        <v>113.35372185892467</v>
      </c>
      <c r="T2583">
        <f>IF(J2583&gt;K2583, 1, IF(J2583&lt;K2583, -1, 0))</f>
        <v>1</v>
      </c>
      <c r="U2583">
        <f t="shared" si="355"/>
        <v>1</v>
      </c>
      <c r="V2583">
        <f>G2583*U2584</f>
        <v>0.26891232043026198</v>
      </c>
    </row>
    <row r="2584" spans="1:22" x14ac:dyDescent="0.15">
      <c r="A2584">
        <v>20090602</v>
      </c>
      <c r="B2584">
        <v>1.4238999999999999</v>
      </c>
      <c r="C2584">
        <v>1.4318</v>
      </c>
      <c r="D2584">
        <v>1.4238999999999999</v>
      </c>
      <c r="E2584">
        <v>1.4318</v>
      </c>
      <c r="F2584">
        <v>1.49E-2</v>
      </c>
      <c r="G2584">
        <v>1.0515915025760401</v>
      </c>
      <c r="H2584">
        <v>0</v>
      </c>
      <c r="I2584">
        <f t="shared" si="352"/>
        <v>125.58020655958555</v>
      </c>
      <c r="J2584">
        <f t="shared" si="353"/>
        <v>1.3904000000000001</v>
      </c>
      <c r="K2584">
        <f t="shared" si="347"/>
        <v>1.35067</v>
      </c>
      <c r="L2584">
        <f t="shared" si="354"/>
        <v>1.3204712500000002</v>
      </c>
      <c r="M2584">
        <f t="shared" si="351"/>
        <v>1.3186660000000001</v>
      </c>
      <c r="N2584">
        <f t="shared" si="349"/>
        <v>1.3167905660377353</v>
      </c>
      <c r="O2584">
        <v>-1.29207989942729</v>
      </c>
      <c r="P2584">
        <f t="shared" si="350"/>
        <v>-1.29207989942729</v>
      </c>
      <c r="Q2584">
        <f t="shared" si="348"/>
        <v>-1.29207989942729</v>
      </c>
      <c r="R2584">
        <f>MAX(I2556:I2585)</f>
        <v>125.58020655958555</v>
      </c>
      <c r="S2584">
        <f>MIN(I2556:I2585)</f>
        <v>114.13432238859383</v>
      </c>
      <c r="T2584">
        <f>IF(J2584&gt;K2584, 1, IF(J2584&lt;K2584, -1, 0))</f>
        <v>1</v>
      </c>
      <c r="U2584">
        <f t="shared" si="355"/>
        <v>1</v>
      </c>
      <c r="V2584">
        <f>G2584*U2585</f>
        <v>1.0515915025760401</v>
      </c>
    </row>
    <row r="2585" spans="1:22" x14ac:dyDescent="0.15">
      <c r="A2585">
        <v>20090603</v>
      </c>
      <c r="B2585">
        <v>1.4209000000000001</v>
      </c>
      <c r="C2585">
        <v>1.4209000000000001</v>
      </c>
      <c r="D2585">
        <v>1.4133</v>
      </c>
      <c r="E2585">
        <v>1.4133</v>
      </c>
      <c r="F2585">
        <v>-1.8499999999999999E-2</v>
      </c>
      <c r="G2585">
        <v>-1.29207989942729</v>
      </c>
      <c r="H2585">
        <v>0</v>
      </c>
      <c r="I2585">
        <f t="shared" si="352"/>
        <v>123.95760995296988</v>
      </c>
      <c r="J2585">
        <f t="shared" si="353"/>
        <v>1.3982500000000002</v>
      </c>
      <c r="K2585">
        <f t="shared" si="347"/>
        <v>1.3553400000000002</v>
      </c>
      <c r="L2585">
        <f t="shared" si="354"/>
        <v>1.3223849999999999</v>
      </c>
      <c r="M2585">
        <f t="shared" si="351"/>
        <v>1.3194010000000003</v>
      </c>
      <c r="N2585">
        <f t="shared" si="349"/>
        <v>1.3173132075471696</v>
      </c>
      <c r="O2585">
        <v>0.31840373593716498</v>
      </c>
      <c r="P2585">
        <f t="shared" si="350"/>
        <v>0.31840373593716498</v>
      </c>
      <c r="Q2585">
        <f t="shared" si="348"/>
        <v>0.31840373593716498</v>
      </c>
      <c r="R2585">
        <f>MAX(I2557:I2586)</f>
        <v>125.58020655958555</v>
      </c>
      <c r="S2585">
        <f>MIN(I2557:I2586)</f>
        <v>114.17817635093481</v>
      </c>
      <c r="T2585">
        <f>IF(J2585&gt;K2585, 1, IF(J2585&lt;K2585, -1, 0))</f>
        <v>1</v>
      </c>
      <c r="U2585">
        <f t="shared" si="355"/>
        <v>1</v>
      </c>
      <c r="V2585">
        <f>G2585*U2586</f>
        <v>-1.29207989942729</v>
      </c>
    </row>
    <row r="2586" spans="1:22" x14ac:dyDescent="0.15">
      <c r="A2586">
        <v>20090604</v>
      </c>
      <c r="B2586">
        <v>1.4138999999999999</v>
      </c>
      <c r="C2586">
        <v>1.4177999999999999</v>
      </c>
      <c r="D2586">
        <v>1.4138999999999999</v>
      </c>
      <c r="E2586">
        <v>1.4177999999999999</v>
      </c>
      <c r="F2586">
        <v>4.4999999999999997E-3</v>
      </c>
      <c r="G2586">
        <v>0.31840373593716498</v>
      </c>
      <c r="H2586">
        <v>0</v>
      </c>
      <c r="I2586">
        <f t="shared" si="352"/>
        <v>124.35229561403855</v>
      </c>
      <c r="J2586">
        <f t="shared" si="353"/>
        <v>1.4030999999999998</v>
      </c>
      <c r="K2586">
        <f t="shared" si="347"/>
        <v>1.3593699999999997</v>
      </c>
      <c r="L2586">
        <f t="shared" si="354"/>
        <v>1.3238824999999999</v>
      </c>
      <c r="M2586">
        <f t="shared" si="351"/>
        <v>1.3198400000000001</v>
      </c>
      <c r="N2586">
        <f t="shared" si="349"/>
        <v>1.3179131249999998</v>
      </c>
      <c r="O2586">
        <v>-1.5305402736634299</v>
      </c>
      <c r="P2586">
        <f t="shared" si="350"/>
        <v>-1.5305402736634299</v>
      </c>
      <c r="Q2586">
        <f t="shared" si="348"/>
        <v>-1.5305402736634299</v>
      </c>
      <c r="R2586">
        <f>MAX(I2558:I2587)</f>
        <v>125.58020655958555</v>
      </c>
      <c r="S2586">
        <f>MIN(I2558:I2587)</f>
        <v>114.17817635093481</v>
      </c>
      <c r="T2586">
        <f>IF(J2586&gt;K2586, 1, IF(J2586&lt;K2586, -1, 0))</f>
        <v>1</v>
      </c>
      <c r="U2586">
        <f t="shared" si="355"/>
        <v>1</v>
      </c>
      <c r="V2586">
        <f>G2586*U2587</f>
        <v>0.31840373593716498</v>
      </c>
    </row>
    <row r="2587" spans="1:22" x14ac:dyDescent="0.15">
      <c r="A2587">
        <v>20090605</v>
      </c>
      <c r="B2587">
        <v>1.4173</v>
      </c>
      <c r="C2587">
        <v>1.4256</v>
      </c>
      <c r="D2587">
        <v>1.3959999999999999</v>
      </c>
      <c r="E2587">
        <v>1.3960999999999999</v>
      </c>
      <c r="F2587">
        <v>-2.1700000000000001E-2</v>
      </c>
      <c r="G2587">
        <v>-1.5305402736634299</v>
      </c>
      <c r="H2587">
        <v>0</v>
      </c>
      <c r="I2587">
        <f t="shared" si="352"/>
        <v>122.44903364844069</v>
      </c>
      <c r="J2587">
        <f t="shared" si="353"/>
        <v>1.4068799999999999</v>
      </c>
      <c r="K2587">
        <f t="shared" si="347"/>
        <v>1.3632533333333332</v>
      </c>
      <c r="L2587">
        <f t="shared" si="354"/>
        <v>1.32533375</v>
      </c>
      <c r="M2587">
        <f t="shared" si="351"/>
        <v>1.3206180000000001</v>
      </c>
      <c r="N2587">
        <f t="shared" si="349"/>
        <v>1.3182399999999994</v>
      </c>
      <c r="O2587">
        <v>-0.50139674808394097</v>
      </c>
      <c r="P2587">
        <f t="shared" si="350"/>
        <v>-0.50139674808394097</v>
      </c>
      <c r="Q2587">
        <f t="shared" si="348"/>
        <v>-0.50139674808394097</v>
      </c>
      <c r="R2587">
        <f>MAX(I2559:I2588)</f>
        <v>125.58020655958555</v>
      </c>
      <c r="S2587">
        <f>MIN(I2559:I2588)</f>
        <v>114.17817635093481</v>
      </c>
      <c r="T2587">
        <f>IF(J2587&gt;K2587, 1, IF(J2587&lt;K2587, -1, 0))</f>
        <v>1</v>
      </c>
      <c r="U2587">
        <f t="shared" si="355"/>
        <v>1</v>
      </c>
      <c r="V2587">
        <f>G2587*U2588</f>
        <v>-1.5305402736634299</v>
      </c>
    </row>
    <row r="2588" spans="1:22" x14ac:dyDescent="0.15">
      <c r="A2588">
        <v>20090608</v>
      </c>
      <c r="B2588">
        <v>1.3891</v>
      </c>
      <c r="C2588">
        <v>1.3891</v>
      </c>
      <c r="D2588">
        <v>1.3891</v>
      </c>
      <c r="E2588">
        <v>1.3891</v>
      </c>
      <c r="F2588">
        <v>-7.0000000000000001E-3</v>
      </c>
      <c r="G2588">
        <v>-0.50139674808394097</v>
      </c>
      <c r="H2588">
        <v>-1.2999999999999999E-3</v>
      </c>
      <c r="I2588">
        <f t="shared" si="352"/>
        <v>121.83507817566721</v>
      </c>
      <c r="J2588">
        <f t="shared" si="353"/>
        <v>1.40761</v>
      </c>
      <c r="K2588">
        <f t="shared" si="347"/>
        <v>1.3660933333333332</v>
      </c>
      <c r="L2588">
        <f t="shared" si="354"/>
        <v>1.3267112499999998</v>
      </c>
      <c r="M2588">
        <f t="shared" si="351"/>
        <v>1.3212139999999999</v>
      </c>
      <c r="N2588">
        <f t="shared" si="349"/>
        <v>1.3185212499999994</v>
      </c>
      <c r="O2588">
        <v>1.33304510736419</v>
      </c>
      <c r="P2588">
        <f t="shared" si="350"/>
        <v>1.33304510736419</v>
      </c>
      <c r="Q2588">
        <f t="shared" si="348"/>
        <v>1.33304510736419</v>
      </c>
      <c r="R2588">
        <f>MAX(I2560:I2589)</f>
        <v>125.58020655958555</v>
      </c>
      <c r="S2588">
        <f>MIN(I2560:I2589)</f>
        <v>115.30083778686348</v>
      </c>
      <c r="T2588">
        <f>IF(J2588&gt;K2588, 1, IF(J2588&lt;K2588, -1, 0))</f>
        <v>1</v>
      </c>
      <c r="U2588">
        <f t="shared" si="355"/>
        <v>1</v>
      </c>
      <c r="V2588">
        <f>G2588*U2589</f>
        <v>-0.50139674808394097</v>
      </c>
    </row>
    <row r="2589" spans="1:22" x14ac:dyDescent="0.15">
      <c r="A2589">
        <v>20090609</v>
      </c>
      <c r="B2589">
        <v>1.4063000000000001</v>
      </c>
      <c r="C2589">
        <v>1.4063000000000001</v>
      </c>
      <c r="D2589">
        <v>1.4063000000000001</v>
      </c>
      <c r="E2589">
        <v>1.4063000000000001</v>
      </c>
      <c r="F2589">
        <v>1.8499999999999999E-2</v>
      </c>
      <c r="G2589">
        <v>1.33304510736419</v>
      </c>
      <c r="H2589">
        <v>0</v>
      </c>
      <c r="I2589">
        <f t="shared" si="352"/>
        <v>123.45919472434127</v>
      </c>
      <c r="J2589">
        <f t="shared" si="353"/>
        <v>1.40639</v>
      </c>
      <c r="K2589">
        <f t="shared" si="347"/>
        <v>1.3682533333333331</v>
      </c>
      <c r="L2589">
        <f t="shared" si="354"/>
        <v>1.3279512499999999</v>
      </c>
      <c r="M2589">
        <f t="shared" si="351"/>
        <v>1.321955</v>
      </c>
      <c r="N2589">
        <f t="shared" si="349"/>
        <v>1.3188118749999995</v>
      </c>
      <c r="O2589">
        <v>-0.767972694304213</v>
      </c>
      <c r="P2589">
        <f t="shared" si="350"/>
        <v>-0.767972694304213</v>
      </c>
      <c r="Q2589">
        <f t="shared" si="348"/>
        <v>-0.767972694304213</v>
      </c>
      <c r="R2589">
        <f>MAX(I2561:I2590)</f>
        <v>125.58020655958555</v>
      </c>
      <c r="S2589">
        <f>MIN(I2561:I2590)</f>
        <v>116.30947892070567</v>
      </c>
      <c r="T2589">
        <f>IF(J2589&gt;K2589, 1, IF(J2589&lt;K2589, -1, 0))</f>
        <v>1</v>
      </c>
      <c r="U2589">
        <f t="shared" si="355"/>
        <v>1</v>
      </c>
      <c r="V2589">
        <f>G2589*U2590</f>
        <v>1.33304510736419</v>
      </c>
    </row>
    <row r="2590" spans="1:22" x14ac:dyDescent="0.15">
      <c r="A2590">
        <v>20090610</v>
      </c>
      <c r="B2590">
        <v>1.3964000000000001</v>
      </c>
      <c r="C2590">
        <v>1.3964000000000001</v>
      </c>
      <c r="D2590">
        <v>1.3955</v>
      </c>
      <c r="E2590">
        <v>1.3955</v>
      </c>
      <c r="F2590">
        <v>-1.0800000000000001E-2</v>
      </c>
      <c r="G2590">
        <v>-0.767972694304213</v>
      </c>
      <c r="H2590">
        <v>0</v>
      </c>
      <c r="I2590">
        <f t="shared" si="352"/>
        <v>122.51106182025048</v>
      </c>
      <c r="J2590">
        <f t="shared" si="353"/>
        <v>1.4072</v>
      </c>
      <c r="K2590">
        <f t="shared" si="347"/>
        <v>1.3717366666666666</v>
      </c>
      <c r="L2590">
        <f t="shared" si="354"/>
        <v>1.3295675</v>
      </c>
      <c r="M2590">
        <f t="shared" si="351"/>
        <v>1.3228810000000002</v>
      </c>
      <c r="N2590">
        <f t="shared" si="349"/>
        <v>1.3192137499999996</v>
      </c>
      <c r="O2590">
        <v>1.1465424579004</v>
      </c>
      <c r="P2590">
        <f t="shared" si="350"/>
        <v>1.1465424579004</v>
      </c>
      <c r="Q2590">
        <f t="shared" si="348"/>
        <v>1.1465424579004</v>
      </c>
      <c r="R2590">
        <f>MAX(I2562:I2591)</f>
        <v>125.58020655958555</v>
      </c>
      <c r="S2590">
        <f>MIN(I2562:I2591)</f>
        <v>116.30947892070567</v>
      </c>
      <c r="T2590">
        <f>IF(J2590&gt;K2590, 1, IF(J2590&lt;K2590, -1, 0))</f>
        <v>1</v>
      </c>
      <c r="U2590">
        <f t="shared" si="355"/>
        <v>1</v>
      </c>
      <c r="V2590">
        <f>G2590*U2591</f>
        <v>-0.767972694304213</v>
      </c>
    </row>
    <row r="2591" spans="1:22" x14ac:dyDescent="0.15">
      <c r="A2591">
        <v>20090611</v>
      </c>
      <c r="B2591">
        <v>1.4115</v>
      </c>
      <c r="C2591">
        <v>1.4115</v>
      </c>
      <c r="D2591">
        <v>1.4115</v>
      </c>
      <c r="E2591">
        <v>1.4115</v>
      </c>
      <c r="F2591">
        <v>1.6E-2</v>
      </c>
      <c r="G2591">
        <v>1.1465424579004</v>
      </c>
      <c r="H2591">
        <v>0</v>
      </c>
      <c r="I2591">
        <f t="shared" si="352"/>
        <v>123.91570315964425</v>
      </c>
      <c r="J2591">
        <f t="shared" si="353"/>
        <v>1.4075900000000001</v>
      </c>
      <c r="K2591">
        <f t="shared" si="347"/>
        <v>1.3744333333333332</v>
      </c>
      <c r="L2591">
        <f t="shared" si="354"/>
        <v>1.3309187499999999</v>
      </c>
      <c r="M2591">
        <f t="shared" si="351"/>
        <v>1.3236970000000001</v>
      </c>
      <c r="N2591">
        <f t="shared" si="349"/>
        <v>1.3196199999999998</v>
      </c>
      <c r="O2591">
        <v>-0.82890541976620902</v>
      </c>
      <c r="P2591">
        <f t="shared" si="350"/>
        <v>-0.82890541976620902</v>
      </c>
      <c r="Q2591">
        <f t="shared" si="348"/>
        <v>-0.82890541976620902</v>
      </c>
      <c r="R2591">
        <f>MAX(I2563:I2592)</f>
        <v>125.58020655958555</v>
      </c>
      <c r="S2591">
        <f>MIN(I2563:I2592)</f>
        <v>116.34456209057845</v>
      </c>
      <c r="T2591">
        <f>IF(J2591&gt;K2591, 1, IF(J2591&lt;K2591, -1, 0))</f>
        <v>1</v>
      </c>
      <c r="U2591">
        <f t="shared" si="355"/>
        <v>1</v>
      </c>
      <c r="V2591">
        <f>G2591*U2592</f>
        <v>1.1465424579004</v>
      </c>
    </row>
    <row r="2592" spans="1:22" x14ac:dyDescent="0.15">
      <c r="A2592">
        <v>20090612</v>
      </c>
      <c r="B2592">
        <v>1.399</v>
      </c>
      <c r="C2592">
        <v>1.4011</v>
      </c>
      <c r="D2592">
        <v>1.399</v>
      </c>
      <c r="E2592">
        <v>1.3997999999999999</v>
      </c>
      <c r="F2592">
        <v>-1.17E-2</v>
      </c>
      <c r="G2592">
        <v>-0.82890541976620902</v>
      </c>
      <c r="H2592">
        <v>0</v>
      </c>
      <c r="I2592">
        <f t="shared" si="352"/>
        <v>122.88855918021255</v>
      </c>
      <c r="J2592">
        <f t="shared" si="353"/>
        <v>1.4091400000000001</v>
      </c>
      <c r="K2592">
        <f t="shared" si="347"/>
        <v>1.3771899999999997</v>
      </c>
      <c r="L2592">
        <f t="shared" si="354"/>
        <v>1.332795</v>
      </c>
      <c r="M2592">
        <f t="shared" si="351"/>
        <v>1.3245959999999999</v>
      </c>
      <c r="N2592">
        <f t="shared" si="349"/>
        <v>1.3202456249999996</v>
      </c>
      <c r="O2592">
        <v>-1.5930847263894801</v>
      </c>
      <c r="P2592">
        <f t="shared" si="350"/>
        <v>-1.5930847263894801</v>
      </c>
      <c r="Q2592">
        <f t="shared" si="348"/>
        <v>-1.5930847263894801</v>
      </c>
      <c r="R2592">
        <f>MAX(I2564:I2593)</f>
        <v>125.58020655958555</v>
      </c>
      <c r="S2592">
        <f>MIN(I2564:I2593)</f>
        <v>116.74801854411533</v>
      </c>
      <c r="T2592">
        <f>IF(J2592&gt;K2592, 1, IF(J2592&lt;K2592, -1, 0))</f>
        <v>1</v>
      </c>
      <c r="U2592">
        <f t="shared" si="355"/>
        <v>1</v>
      </c>
      <c r="V2592">
        <f>G2592*U2593</f>
        <v>-0.82890541976620902</v>
      </c>
    </row>
    <row r="2593" spans="1:22" x14ac:dyDescent="0.15">
      <c r="A2593">
        <v>20090615</v>
      </c>
      <c r="B2593">
        <v>1.3853</v>
      </c>
      <c r="C2593">
        <v>1.3855</v>
      </c>
      <c r="D2593">
        <v>1.3774999999999999</v>
      </c>
      <c r="E2593">
        <v>1.3774999999999999</v>
      </c>
      <c r="F2593">
        <v>-2.23E-2</v>
      </c>
      <c r="G2593">
        <v>-1.5930847263894801</v>
      </c>
      <c r="H2593">
        <v>0</v>
      </c>
      <c r="I2593">
        <f t="shared" si="352"/>
        <v>120.93084031343248</v>
      </c>
      <c r="J2593">
        <f t="shared" si="353"/>
        <v>1.40781</v>
      </c>
      <c r="K2593">
        <f t="shared" si="347"/>
        <v>1.3796466666666662</v>
      </c>
      <c r="L2593">
        <f t="shared" si="354"/>
        <v>1.3346062499999998</v>
      </c>
      <c r="M2593">
        <f t="shared" si="351"/>
        <v>1.32572</v>
      </c>
      <c r="N2593">
        <f t="shared" si="349"/>
        <v>1.3209612499999996</v>
      </c>
      <c r="O2593">
        <v>0.42831215970962</v>
      </c>
      <c r="P2593">
        <f t="shared" si="350"/>
        <v>0.42831215970962</v>
      </c>
      <c r="Q2593">
        <f t="shared" si="348"/>
        <v>0.42831215970962</v>
      </c>
      <c r="R2593">
        <f>MAX(I2565:I2594)</f>
        <v>125.58020655958555</v>
      </c>
      <c r="S2593">
        <f>MIN(I2565:I2594)</f>
        <v>116.74801854411533</v>
      </c>
      <c r="T2593">
        <f>IF(J2593&gt;K2593, 1, IF(J2593&lt;K2593, -1, 0))</f>
        <v>1</v>
      </c>
      <c r="U2593">
        <f t="shared" si="355"/>
        <v>1</v>
      </c>
      <c r="V2593">
        <f>G2593*U2594</f>
        <v>-1.5930847263894801</v>
      </c>
    </row>
    <row r="2594" spans="1:22" x14ac:dyDescent="0.15">
      <c r="A2594">
        <v>20090616</v>
      </c>
      <c r="B2594">
        <v>1.3893</v>
      </c>
      <c r="C2594">
        <v>1.3900999999999999</v>
      </c>
      <c r="D2594">
        <v>1.3825000000000001</v>
      </c>
      <c r="E2594">
        <v>1.3834</v>
      </c>
      <c r="F2594">
        <v>5.8999999999999999E-3</v>
      </c>
      <c r="G2594">
        <v>0.42831215970962</v>
      </c>
      <c r="H2594">
        <v>0</v>
      </c>
      <c r="I2594">
        <f t="shared" si="352"/>
        <v>121.44880180733394</v>
      </c>
      <c r="J2594">
        <f t="shared" si="353"/>
        <v>1.40387</v>
      </c>
      <c r="K2594">
        <f t="shared" ref="K2594:K2657" si="356">AVERAGE(E2564:E2593)</f>
        <v>1.3813466666666663</v>
      </c>
      <c r="L2594">
        <f t="shared" si="354"/>
        <v>1.33597375</v>
      </c>
      <c r="M2594">
        <f t="shared" si="351"/>
        <v>1.3265619999999998</v>
      </c>
      <c r="N2594">
        <f t="shared" si="349"/>
        <v>1.3215499999999998</v>
      </c>
      <c r="O2594">
        <v>0.874656643053347</v>
      </c>
      <c r="P2594">
        <f t="shared" si="350"/>
        <v>0.874656643053347</v>
      </c>
      <c r="Q2594">
        <f t="shared" si="348"/>
        <v>0.874656643053347</v>
      </c>
      <c r="R2594">
        <f>MAX(I2566:I2595)</f>
        <v>125.58020655958555</v>
      </c>
      <c r="S2594">
        <f>MIN(I2566:I2595)</f>
        <v>117.06376707297026</v>
      </c>
      <c r="T2594">
        <f>IF(J2594&gt;K2594, 1, IF(J2594&lt;K2594, -1, 0))</f>
        <v>1</v>
      </c>
      <c r="U2594">
        <f t="shared" si="355"/>
        <v>1</v>
      </c>
      <c r="V2594">
        <f>G2594*U2595</f>
        <v>0.42831215970962</v>
      </c>
    </row>
    <row r="2595" spans="1:22" x14ac:dyDescent="0.15">
      <c r="A2595">
        <v>20090617</v>
      </c>
      <c r="B2595">
        <v>1.3955</v>
      </c>
      <c r="C2595">
        <v>1.3955</v>
      </c>
      <c r="D2595">
        <v>1.3955</v>
      </c>
      <c r="E2595">
        <v>1.3955</v>
      </c>
      <c r="F2595">
        <v>1.21E-2</v>
      </c>
      <c r="G2595">
        <v>0.874656643053347</v>
      </c>
      <c r="H2595">
        <v>0</v>
      </c>
      <c r="I2595">
        <f t="shared" si="352"/>
        <v>122.51106182025048</v>
      </c>
      <c r="J2595">
        <f t="shared" si="353"/>
        <v>1.3990299999999998</v>
      </c>
      <c r="K2595">
        <f t="shared" si="356"/>
        <v>1.3828899999999997</v>
      </c>
      <c r="L2595">
        <f t="shared" si="354"/>
        <v>1.33722125</v>
      </c>
      <c r="M2595">
        <f t="shared" si="351"/>
        <v>1.327388</v>
      </c>
      <c r="N2595">
        <f t="shared" si="349"/>
        <v>1.3223187499999995</v>
      </c>
      <c r="O2595">
        <v>-0.451451092798278</v>
      </c>
      <c r="P2595">
        <f t="shared" si="350"/>
        <v>-0.451451092798278</v>
      </c>
      <c r="Q2595">
        <f t="shared" ref="Q2595:Q2658" si="357">IF(L2595&gt;N2595,1,IF(L2595&lt;N2595,-1,0))*G2596</f>
        <v>-0.451451092798278</v>
      </c>
      <c r="R2595">
        <f>MAX(I2567:I2596)</f>
        <v>125.58020655958555</v>
      </c>
      <c r="S2595">
        <f>MIN(I2567:I2596)</f>
        <v>117.2654952997387</v>
      </c>
      <c r="T2595">
        <f>IF(J2595&gt;K2595, 1, IF(J2595&lt;K2595, -1, 0))</f>
        <v>1</v>
      </c>
      <c r="U2595">
        <f t="shared" si="355"/>
        <v>1</v>
      </c>
      <c r="V2595">
        <f>G2595*U2596</f>
        <v>0.874656643053347</v>
      </c>
    </row>
    <row r="2596" spans="1:22" x14ac:dyDescent="0.15">
      <c r="A2596">
        <v>20090618</v>
      </c>
      <c r="B2596">
        <v>1.3895</v>
      </c>
      <c r="C2596">
        <v>1.3895</v>
      </c>
      <c r="D2596">
        <v>1.3892</v>
      </c>
      <c r="E2596">
        <v>1.3892</v>
      </c>
      <c r="F2596">
        <v>-6.3E-3</v>
      </c>
      <c r="G2596">
        <v>-0.451451092798278</v>
      </c>
      <c r="H2596">
        <v>0</v>
      </c>
      <c r="I2596">
        <f t="shared" si="352"/>
        <v>121.95798429286417</v>
      </c>
      <c r="J2596">
        <f t="shared" si="353"/>
        <v>1.3972499999999999</v>
      </c>
      <c r="K2596">
        <f t="shared" si="356"/>
        <v>1.3850366666666665</v>
      </c>
      <c r="L2596">
        <f t="shared" si="354"/>
        <v>1.33877625</v>
      </c>
      <c r="M2596">
        <f t="shared" si="351"/>
        <v>1.328376</v>
      </c>
      <c r="N2596">
        <f t="shared" ref="N2596:N2659" si="358">AVERAGE(E2436:E2595)</f>
        <v>1.3232149999999998</v>
      </c>
      <c r="O2596">
        <v>0.40310970342643598</v>
      </c>
      <c r="P2596">
        <f t="shared" si="350"/>
        <v>0.40310970342643598</v>
      </c>
      <c r="Q2596">
        <f t="shared" si="357"/>
        <v>0.40310970342643598</v>
      </c>
      <c r="R2596">
        <f>MAX(I2568:I2597)</f>
        <v>125.58020655958555</v>
      </c>
      <c r="S2596">
        <f>MIN(I2568:I2597)</f>
        <v>118.15134533902619</v>
      </c>
      <c r="T2596">
        <f>IF(J2596&gt;K2596, 1, IF(J2596&lt;K2596, -1, 0))</f>
        <v>1</v>
      </c>
      <c r="U2596">
        <f t="shared" si="355"/>
        <v>1</v>
      </c>
      <c r="V2596">
        <f>G2596*U2597</f>
        <v>-0.451451092798278</v>
      </c>
    </row>
    <row r="2597" spans="1:22" x14ac:dyDescent="0.15">
      <c r="A2597">
        <v>20090619</v>
      </c>
      <c r="B2597">
        <v>1.4</v>
      </c>
      <c r="C2597">
        <v>1.4</v>
      </c>
      <c r="D2597">
        <v>1.3948</v>
      </c>
      <c r="E2597">
        <v>1.3948</v>
      </c>
      <c r="F2597">
        <v>5.5999999999999999E-3</v>
      </c>
      <c r="G2597">
        <v>0.40310970342643598</v>
      </c>
      <c r="H2597">
        <v>0</v>
      </c>
      <c r="I2597">
        <f t="shared" si="352"/>
        <v>122.44960876165199</v>
      </c>
      <c r="J2597">
        <f t="shared" si="353"/>
        <v>1.39439</v>
      </c>
      <c r="K2597">
        <f t="shared" si="356"/>
        <v>1.3868533333333333</v>
      </c>
      <c r="L2597">
        <f t="shared" si="354"/>
        <v>1.3400799999999999</v>
      </c>
      <c r="M2597">
        <f t="shared" si="351"/>
        <v>1.329143</v>
      </c>
      <c r="N2597">
        <f t="shared" si="358"/>
        <v>1.3240249999999993</v>
      </c>
      <c r="O2597">
        <v>-0.61657585316890895</v>
      </c>
      <c r="P2597">
        <f t="shared" si="350"/>
        <v>-0.61657585316890895</v>
      </c>
      <c r="Q2597">
        <f t="shared" si="357"/>
        <v>-0.61657585316890895</v>
      </c>
      <c r="R2597">
        <f>MAX(I2569:I2598)</f>
        <v>125.58020655958555</v>
      </c>
      <c r="S2597">
        <f>MIN(I2569:I2598)</f>
        <v>118.15134533902619</v>
      </c>
      <c r="T2597">
        <f>IF(J2597&gt;K2597, 1, IF(J2597&lt;K2597, -1, 0))</f>
        <v>1</v>
      </c>
      <c r="U2597">
        <f t="shared" si="355"/>
        <v>1</v>
      </c>
      <c r="V2597">
        <f>G2597*U2598</f>
        <v>0.40310970342643598</v>
      </c>
    </row>
    <row r="2598" spans="1:22" x14ac:dyDescent="0.15">
      <c r="A2598">
        <v>20090622</v>
      </c>
      <c r="B2598">
        <v>1.3845000000000001</v>
      </c>
      <c r="C2598">
        <v>1.3862000000000001</v>
      </c>
      <c r="D2598">
        <v>1.3845000000000001</v>
      </c>
      <c r="E2598">
        <v>1.3862000000000001</v>
      </c>
      <c r="F2598">
        <v>-8.6E-3</v>
      </c>
      <c r="G2598">
        <v>-0.61657585316890895</v>
      </c>
      <c r="H2598">
        <v>0</v>
      </c>
      <c r="I2598">
        <f t="shared" si="352"/>
        <v>121.69461404172785</v>
      </c>
      <c r="J2598">
        <f t="shared" si="353"/>
        <v>1.3942600000000001</v>
      </c>
      <c r="K2598">
        <f t="shared" si="356"/>
        <v>1.3887799999999999</v>
      </c>
      <c r="L2598">
        <f t="shared" si="354"/>
        <v>1.3416287499999999</v>
      </c>
      <c r="M2598">
        <f t="shared" si="351"/>
        <v>1.3299240000000001</v>
      </c>
      <c r="N2598">
        <f t="shared" si="358"/>
        <v>1.3247206249999994</v>
      </c>
      <c r="O2598">
        <v>1.54378877506852</v>
      </c>
      <c r="P2598">
        <f t="shared" si="350"/>
        <v>1.54378877506852</v>
      </c>
      <c r="Q2598">
        <f t="shared" si="357"/>
        <v>1.54378877506852</v>
      </c>
      <c r="R2598">
        <f>MAX(I2570:I2599)</f>
        <v>125.58020655958555</v>
      </c>
      <c r="S2598">
        <f>MIN(I2570:I2599)</f>
        <v>118.15134533902619</v>
      </c>
      <c r="T2598">
        <f>IF(J2598&gt;K2598, 1, IF(J2598&lt;K2598, -1, 0))</f>
        <v>1</v>
      </c>
      <c r="U2598">
        <f t="shared" si="355"/>
        <v>1</v>
      </c>
      <c r="V2598">
        <f>G2598*U2599</f>
        <v>-0.61657585316890895</v>
      </c>
    </row>
    <row r="2599" spans="1:22" x14ac:dyDescent="0.15">
      <c r="A2599">
        <v>20090623</v>
      </c>
      <c r="B2599">
        <v>1.4065000000000001</v>
      </c>
      <c r="C2599">
        <v>1.4088000000000001</v>
      </c>
      <c r="D2599">
        <v>1.4065000000000001</v>
      </c>
      <c r="E2599">
        <v>1.4076</v>
      </c>
      <c r="F2599">
        <v>2.1399999999999999E-2</v>
      </c>
      <c r="G2599">
        <v>1.54378877506852</v>
      </c>
      <c r="H2599">
        <v>0</v>
      </c>
      <c r="I2599">
        <f t="shared" si="352"/>
        <v>123.57332183316699</v>
      </c>
      <c r="J2599">
        <f t="shared" si="353"/>
        <v>1.3939700000000002</v>
      </c>
      <c r="K2599">
        <f t="shared" si="356"/>
        <v>1.3895933333333337</v>
      </c>
      <c r="L2599">
        <f t="shared" si="354"/>
        <v>1.3430224999999998</v>
      </c>
      <c r="M2599">
        <f t="shared" si="351"/>
        <v>1.33066</v>
      </c>
      <c r="N2599">
        <f t="shared" si="358"/>
        <v>1.3252899999999994</v>
      </c>
      <c r="O2599">
        <v>-1.11537368570617</v>
      </c>
      <c r="P2599">
        <f t="shared" ref="P2599:P2662" si="359">IF(K2599&gt;M2599,1,IF(K2599&lt;M2599,-1,0))*G2600</f>
        <v>-1.11537368570617</v>
      </c>
      <c r="Q2599">
        <f t="shared" si="357"/>
        <v>-1.11537368570617</v>
      </c>
      <c r="R2599">
        <f>MAX(I2571:I2600)</f>
        <v>125.58020655958555</v>
      </c>
      <c r="S2599">
        <f>MIN(I2571:I2600)</f>
        <v>118.15134533902619</v>
      </c>
      <c r="T2599">
        <f>IF(J2599&gt;K2599, 1, IF(J2599&lt;K2599, -1, 0))</f>
        <v>1</v>
      </c>
      <c r="U2599">
        <f t="shared" si="355"/>
        <v>1</v>
      </c>
      <c r="V2599">
        <f>G2599*U2600</f>
        <v>1.54378877506852</v>
      </c>
    </row>
    <row r="2600" spans="1:22" x14ac:dyDescent="0.15">
      <c r="A2600">
        <v>20090624</v>
      </c>
      <c r="B2600">
        <v>1.4026000000000001</v>
      </c>
      <c r="C2600">
        <v>1.4026000000000001</v>
      </c>
      <c r="D2600">
        <v>1.3889</v>
      </c>
      <c r="E2600">
        <v>1.3918999999999999</v>
      </c>
      <c r="F2600">
        <v>-1.5699999999999999E-2</v>
      </c>
      <c r="G2600">
        <v>-1.11537368570617</v>
      </c>
      <c r="H2600">
        <v>0</v>
      </c>
      <c r="I2600">
        <f t="shared" si="352"/>
        <v>122.19501751888684</v>
      </c>
      <c r="J2600">
        <f t="shared" si="353"/>
        <v>1.3941000000000001</v>
      </c>
      <c r="K2600">
        <f t="shared" si="356"/>
        <v>1.3911966666666666</v>
      </c>
      <c r="L2600">
        <f t="shared" si="354"/>
        <v>1.3447475</v>
      </c>
      <c r="M2600">
        <f t="shared" ref="M2600:M2663" si="360">AVERAGE(E2500:E2599)</f>
        <v>1.3317830000000004</v>
      </c>
      <c r="N2600">
        <f t="shared" si="358"/>
        <v>1.3261243749999996</v>
      </c>
      <c r="O2600">
        <v>0.47417199511460301</v>
      </c>
      <c r="P2600">
        <f t="shared" si="359"/>
        <v>0.47417199511460301</v>
      </c>
      <c r="Q2600">
        <f t="shared" si="357"/>
        <v>0.47417199511460301</v>
      </c>
      <c r="R2600">
        <f>MAX(I2572:I2601)</f>
        <v>125.58020655958555</v>
      </c>
      <c r="S2600">
        <f>MIN(I2572:I2601)</f>
        <v>118.15134533902619</v>
      </c>
      <c r="T2600">
        <f>IF(J2600&gt;K2600, 1, IF(J2600&lt;K2600, -1, 0))</f>
        <v>1</v>
      </c>
      <c r="U2600">
        <f t="shared" si="355"/>
        <v>1</v>
      </c>
      <c r="V2600">
        <f>G2600*U2601</f>
        <v>-1.11537368570617</v>
      </c>
    </row>
    <row r="2601" spans="1:22" x14ac:dyDescent="0.15">
      <c r="A2601">
        <v>20090625</v>
      </c>
      <c r="B2601">
        <v>1.3982000000000001</v>
      </c>
      <c r="C2601">
        <v>1.399</v>
      </c>
      <c r="D2601">
        <v>1.3982000000000001</v>
      </c>
      <c r="E2601">
        <v>1.3985000000000001</v>
      </c>
      <c r="F2601">
        <v>6.6E-3</v>
      </c>
      <c r="G2601">
        <v>0.47417199511460301</v>
      </c>
      <c r="H2601">
        <v>0</v>
      </c>
      <c r="I2601">
        <f t="shared" si="352"/>
        <v>122.7744320713868</v>
      </c>
      <c r="J2601">
        <f t="shared" si="353"/>
        <v>1.3937400000000002</v>
      </c>
      <c r="K2601">
        <f t="shared" si="356"/>
        <v>1.3921366666666668</v>
      </c>
      <c r="L2601">
        <f t="shared" si="354"/>
        <v>1.3464337500000001</v>
      </c>
      <c r="M2601">
        <f t="shared" si="360"/>
        <v>1.3329180000000003</v>
      </c>
      <c r="N2601">
        <f t="shared" si="358"/>
        <v>1.3269431249999997</v>
      </c>
      <c r="O2601">
        <v>0.64354665713263504</v>
      </c>
      <c r="P2601">
        <f t="shared" si="359"/>
        <v>0.64354665713263504</v>
      </c>
      <c r="Q2601">
        <f t="shared" si="357"/>
        <v>0.64354665713263504</v>
      </c>
      <c r="R2601">
        <f>MAX(I2573:I2602)</f>
        <v>125.58020655958555</v>
      </c>
      <c r="S2601">
        <f>MIN(I2573:I2602)</f>
        <v>118.15134533902619</v>
      </c>
      <c r="T2601">
        <f>IF(J2601&gt;K2601, 1, IF(J2601&lt;K2601, -1, 0))</f>
        <v>1</v>
      </c>
      <c r="U2601">
        <f t="shared" si="355"/>
        <v>1</v>
      </c>
      <c r="V2601">
        <f>G2601*U2602</f>
        <v>0.47417199511460301</v>
      </c>
    </row>
    <row r="2602" spans="1:22" x14ac:dyDescent="0.15">
      <c r="A2602">
        <v>20090626</v>
      </c>
      <c r="B2602">
        <v>1.4108000000000001</v>
      </c>
      <c r="C2602">
        <v>1.4108000000000001</v>
      </c>
      <c r="D2602">
        <v>1.4075</v>
      </c>
      <c r="E2602">
        <v>1.4075</v>
      </c>
      <c r="F2602">
        <v>8.9999999999999993E-3</v>
      </c>
      <c r="G2602">
        <v>0.64354665713263504</v>
      </c>
      <c r="H2602">
        <v>0</v>
      </c>
      <c r="I2602">
        <f t="shared" si="352"/>
        <v>123.56454282479579</v>
      </c>
      <c r="J2602">
        <f t="shared" si="353"/>
        <v>1.3924400000000001</v>
      </c>
      <c r="K2602">
        <f t="shared" si="356"/>
        <v>1.3933966666666671</v>
      </c>
      <c r="L2602">
        <f t="shared" si="354"/>
        <v>1.3481787500000002</v>
      </c>
      <c r="M2602">
        <f t="shared" si="360"/>
        <v>1.3340820000000002</v>
      </c>
      <c r="N2602">
        <f t="shared" si="358"/>
        <v>1.3276018749999996</v>
      </c>
      <c r="O2602">
        <v>-4.2628774422730699E-2</v>
      </c>
      <c r="P2602">
        <f t="shared" si="359"/>
        <v>4.2628774422730699E-2</v>
      </c>
      <c r="Q2602">
        <f t="shared" si="357"/>
        <v>4.2628774422730699E-2</v>
      </c>
      <c r="R2602">
        <f>MAX(I2574:I2603)</f>
        <v>125.58020655958555</v>
      </c>
      <c r="S2602">
        <f>MIN(I2574:I2603)</f>
        <v>118.69513447205416</v>
      </c>
      <c r="T2602">
        <f>IF(J2602&gt;K2602, 1, IF(J2602&lt;K2602, -1, 0))</f>
        <v>-1</v>
      </c>
      <c r="U2602">
        <f t="shared" si="355"/>
        <v>1</v>
      </c>
      <c r="V2602">
        <f>G2602*U2603</f>
        <v>0.64354665713263504</v>
      </c>
    </row>
    <row r="2603" spans="1:22" x14ac:dyDescent="0.15">
      <c r="A2603">
        <v>20090629</v>
      </c>
      <c r="B2603">
        <v>1.4080999999999999</v>
      </c>
      <c r="C2603">
        <v>1.4080999999999999</v>
      </c>
      <c r="D2603">
        <v>1.4080999999999999</v>
      </c>
      <c r="E2603">
        <v>1.4080999999999999</v>
      </c>
      <c r="F2603">
        <v>5.9999999999999995E-4</v>
      </c>
      <c r="G2603">
        <v>4.2628774422730699E-2</v>
      </c>
      <c r="H2603">
        <v>0</v>
      </c>
      <c r="I2603">
        <f t="shared" si="352"/>
        <v>123.61721687502306</v>
      </c>
      <c r="J2603">
        <f t="shared" si="353"/>
        <v>1.3932100000000001</v>
      </c>
      <c r="K2603">
        <f t="shared" si="356"/>
        <v>1.3948133333333332</v>
      </c>
      <c r="L2603">
        <f t="shared" si="354"/>
        <v>1.3499700000000001</v>
      </c>
      <c r="M2603">
        <f t="shared" si="360"/>
        <v>1.3351570000000001</v>
      </c>
      <c r="N2603">
        <f t="shared" si="358"/>
        <v>1.3282912499999993</v>
      </c>
      <c r="O2603">
        <v>0.291172501952986</v>
      </c>
      <c r="P2603">
        <f t="shared" si="359"/>
        <v>-0.291172501952986</v>
      </c>
      <c r="Q2603">
        <f t="shared" si="357"/>
        <v>-0.291172501952986</v>
      </c>
      <c r="R2603">
        <f>MAX(I2575:I2604)</f>
        <v>125.58020655958555</v>
      </c>
      <c r="S2603">
        <f>MIN(I2575:I2604)</f>
        <v>119.70377560589634</v>
      </c>
      <c r="T2603">
        <f>IF(J2603&gt;K2603, 1, IF(J2603&lt;K2603, -1, 0))</f>
        <v>-1</v>
      </c>
      <c r="U2603">
        <f t="shared" si="355"/>
        <v>1</v>
      </c>
      <c r="V2603">
        <f>G2603*U2604</f>
        <v>4.2628774422730699E-2</v>
      </c>
    </row>
    <row r="2604" spans="1:22" x14ac:dyDescent="0.15">
      <c r="A2604">
        <v>20090630</v>
      </c>
      <c r="B2604">
        <v>1.4017999999999999</v>
      </c>
      <c r="C2604">
        <v>1.4039999999999999</v>
      </c>
      <c r="D2604">
        <v>1.4017999999999999</v>
      </c>
      <c r="E2604">
        <v>1.4039999999999999</v>
      </c>
      <c r="F2604">
        <v>-4.1000000000000003E-3</v>
      </c>
      <c r="G2604">
        <v>-0.291172501952986</v>
      </c>
      <c r="H2604">
        <v>0</v>
      </c>
      <c r="I2604">
        <f t="shared" si="352"/>
        <v>123.25727753180341</v>
      </c>
      <c r="J2604">
        <f t="shared" si="353"/>
        <v>1.3962699999999999</v>
      </c>
      <c r="K2604">
        <f t="shared" si="356"/>
        <v>1.3968466666666666</v>
      </c>
      <c r="L2604">
        <f t="shared" si="354"/>
        <v>1.3518925000000004</v>
      </c>
      <c r="M2604">
        <f t="shared" si="360"/>
        <v>1.3363910000000001</v>
      </c>
      <c r="N2604">
        <f t="shared" si="358"/>
        <v>1.3291443749999994</v>
      </c>
      <c r="O2604">
        <v>-0.76210826210827298</v>
      </c>
      <c r="P2604">
        <f t="shared" si="359"/>
        <v>0.76210826210827298</v>
      </c>
      <c r="Q2604">
        <f t="shared" si="357"/>
        <v>0.76210826210827298</v>
      </c>
      <c r="R2604">
        <f>MAX(I2576:I2605)</f>
        <v>125.58020655958555</v>
      </c>
      <c r="S2604">
        <f>MIN(I2576:I2605)</f>
        <v>120.93084031343248</v>
      </c>
      <c r="T2604">
        <f>IF(J2604&gt;K2604, 1, IF(J2604&lt;K2604, -1, 0))</f>
        <v>-1</v>
      </c>
      <c r="U2604">
        <f t="shared" si="355"/>
        <v>1</v>
      </c>
      <c r="V2604">
        <f>G2604*U2605</f>
        <v>0.291172501952986</v>
      </c>
    </row>
    <row r="2605" spans="1:22" x14ac:dyDescent="0.15">
      <c r="A2605">
        <v>20090701</v>
      </c>
      <c r="B2605">
        <v>1.4095</v>
      </c>
      <c r="C2605">
        <v>1.4147000000000001</v>
      </c>
      <c r="D2605">
        <v>1.4095</v>
      </c>
      <c r="E2605">
        <v>1.4147000000000001</v>
      </c>
      <c r="F2605">
        <v>1.0699999999999999E-2</v>
      </c>
      <c r="G2605">
        <v>0.76210826210827298</v>
      </c>
      <c r="H2605">
        <v>0</v>
      </c>
      <c r="I2605">
        <f t="shared" si="352"/>
        <v>124.19663142752302</v>
      </c>
      <c r="J2605">
        <f t="shared" si="353"/>
        <v>1.3983300000000001</v>
      </c>
      <c r="K2605">
        <f t="shared" si="356"/>
        <v>1.3985366666666663</v>
      </c>
      <c r="L2605">
        <f t="shared" si="354"/>
        <v>1.3536162500000004</v>
      </c>
      <c r="M2605">
        <f t="shared" si="360"/>
        <v>1.3376440000000001</v>
      </c>
      <c r="N2605">
        <f t="shared" si="358"/>
        <v>1.3299637499999994</v>
      </c>
      <c r="O2605">
        <v>0.86237364812327599</v>
      </c>
      <c r="P2605">
        <f t="shared" si="359"/>
        <v>-0.86237364812327599</v>
      </c>
      <c r="Q2605">
        <f t="shared" si="357"/>
        <v>-0.86237364812327599</v>
      </c>
      <c r="R2605">
        <f>MAX(I2577:I2606)</f>
        <v>125.58020655958555</v>
      </c>
      <c r="S2605">
        <f>MIN(I2577:I2606)</f>
        <v>120.93084031343248</v>
      </c>
      <c r="T2605">
        <f>IF(J2605&gt;K2605, 1, IF(J2605&lt;K2605, -1, 0))</f>
        <v>-1</v>
      </c>
      <c r="U2605">
        <f t="shared" si="355"/>
        <v>-1</v>
      </c>
      <c r="V2605">
        <f>G2605*U2606</f>
        <v>-0.76210826210827298</v>
      </c>
    </row>
    <row r="2606" spans="1:22" x14ac:dyDescent="0.15">
      <c r="A2606">
        <v>20090702</v>
      </c>
      <c r="B2606">
        <v>1.4044000000000001</v>
      </c>
      <c r="C2606">
        <v>1.4044000000000001</v>
      </c>
      <c r="D2606">
        <v>1.4018999999999999</v>
      </c>
      <c r="E2606">
        <v>1.4025000000000001</v>
      </c>
      <c r="F2606">
        <v>-1.2200000000000001E-2</v>
      </c>
      <c r="G2606">
        <v>-0.86237364812327599</v>
      </c>
      <c r="H2606">
        <v>0</v>
      </c>
      <c r="I2606">
        <f t="shared" si="352"/>
        <v>123.12559240623527</v>
      </c>
      <c r="J2606">
        <f t="shared" si="353"/>
        <v>1.40025</v>
      </c>
      <c r="K2606">
        <f t="shared" si="356"/>
        <v>1.4001999999999997</v>
      </c>
      <c r="L2606">
        <f t="shared" si="354"/>
        <v>1.3555137500000003</v>
      </c>
      <c r="M2606">
        <f t="shared" si="360"/>
        <v>1.338856</v>
      </c>
      <c r="N2606">
        <f t="shared" si="358"/>
        <v>1.3308431249999995</v>
      </c>
      <c r="O2606">
        <v>0</v>
      </c>
      <c r="P2606">
        <f t="shared" si="359"/>
        <v>0</v>
      </c>
      <c r="Q2606">
        <f t="shared" si="357"/>
        <v>0</v>
      </c>
      <c r="R2606">
        <f>MAX(I2578:I2607)</f>
        <v>125.58020655958555</v>
      </c>
      <c r="S2606">
        <f>MIN(I2578:I2607)</f>
        <v>120.93084031343248</v>
      </c>
      <c r="T2606">
        <f>IF(J2606&gt;K2606, 1, IF(J2606&lt;K2606, -1, 0))</f>
        <v>1</v>
      </c>
      <c r="U2606">
        <f t="shared" si="355"/>
        <v>-1</v>
      </c>
      <c r="V2606">
        <f>G2606*U2607</f>
        <v>0.86237364812327599</v>
      </c>
    </row>
    <row r="2607" spans="1:22" x14ac:dyDescent="0.15">
      <c r="A2607">
        <v>20090706</v>
      </c>
      <c r="B2607">
        <v>1.39</v>
      </c>
      <c r="C2607">
        <v>1.4025000000000001</v>
      </c>
      <c r="D2607">
        <v>1.39</v>
      </c>
      <c r="E2607">
        <v>1.4025000000000001</v>
      </c>
      <c r="F2607">
        <v>0</v>
      </c>
      <c r="G2607">
        <v>0</v>
      </c>
      <c r="H2607">
        <v>0</v>
      </c>
      <c r="I2607">
        <f t="shared" si="352"/>
        <v>123.12559240623527</v>
      </c>
      <c r="J2607">
        <f t="shared" si="353"/>
        <v>1.4015799999999998</v>
      </c>
      <c r="K2607">
        <f t="shared" si="356"/>
        <v>1.4009500000000001</v>
      </c>
      <c r="L2607">
        <f t="shared" si="354"/>
        <v>1.3572425000000001</v>
      </c>
      <c r="M2607">
        <f t="shared" si="360"/>
        <v>1.3398640000000004</v>
      </c>
      <c r="N2607">
        <f t="shared" si="358"/>
        <v>1.3317762499999994</v>
      </c>
      <c r="O2607">
        <v>-0.69875222816399496</v>
      </c>
      <c r="P2607">
        <f t="shared" si="359"/>
        <v>-0.69875222816399496</v>
      </c>
      <c r="Q2607">
        <f t="shared" si="357"/>
        <v>-0.69875222816399496</v>
      </c>
      <c r="R2607">
        <f>MAX(I2579:I2608)</f>
        <v>125.58020655958555</v>
      </c>
      <c r="S2607">
        <f>MIN(I2579:I2608)</f>
        <v>120.93084031343248</v>
      </c>
      <c r="T2607">
        <f>IF(J2607&gt;K2607, 1, IF(J2607&lt;K2607, -1, 0))</f>
        <v>1</v>
      </c>
      <c r="U2607">
        <f t="shared" si="355"/>
        <v>-1</v>
      </c>
      <c r="V2607">
        <f>G2607*U2608</f>
        <v>0</v>
      </c>
    </row>
    <row r="2608" spans="1:22" x14ac:dyDescent="0.15">
      <c r="A2608">
        <v>20090707</v>
      </c>
      <c r="B2608">
        <v>1.3988</v>
      </c>
      <c r="C2608">
        <v>1.3988</v>
      </c>
      <c r="D2608">
        <v>1.3927</v>
      </c>
      <c r="E2608">
        <v>1.3927</v>
      </c>
      <c r="F2608">
        <v>-9.7999999999999997E-3</v>
      </c>
      <c r="G2608">
        <v>-0.69875222816399496</v>
      </c>
      <c r="H2608">
        <v>0</v>
      </c>
      <c r="I2608">
        <f t="shared" si="352"/>
        <v>122.26524958585659</v>
      </c>
      <c r="J2608">
        <f t="shared" si="353"/>
        <v>1.4023499999999998</v>
      </c>
      <c r="K2608">
        <f t="shared" si="356"/>
        <v>1.4014066666666667</v>
      </c>
      <c r="L2608">
        <f t="shared" si="354"/>
        <v>1.3587687500000003</v>
      </c>
      <c r="M2608">
        <f t="shared" si="360"/>
        <v>1.3410300000000002</v>
      </c>
      <c r="N2608">
        <f t="shared" si="358"/>
        <v>1.3327362499999995</v>
      </c>
      <c r="O2608">
        <v>-0.552882889351622</v>
      </c>
      <c r="P2608">
        <f t="shared" si="359"/>
        <v>-0.552882889351622</v>
      </c>
      <c r="Q2608">
        <f t="shared" si="357"/>
        <v>-0.552882889351622</v>
      </c>
      <c r="R2608">
        <f>MAX(I2580:I2609)</f>
        <v>125.58020655958555</v>
      </c>
      <c r="S2608">
        <f>MIN(I2580:I2609)</f>
        <v>120.93084031343248</v>
      </c>
      <c r="T2608">
        <f>IF(J2608&gt;K2608, 1, IF(J2608&lt;K2608, -1, 0))</f>
        <v>1</v>
      </c>
      <c r="U2608">
        <f t="shared" si="355"/>
        <v>-1</v>
      </c>
      <c r="V2608">
        <f>G2608*U2609</f>
        <v>0.69875222816399496</v>
      </c>
    </row>
    <row r="2609" spans="1:22" x14ac:dyDescent="0.15">
      <c r="A2609">
        <v>20090708</v>
      </c>
      <c r="B2609">
        <v>1.3907</v>
      </c>
      <c r="C2609">
        <v>1.3907</v>
      </c>
      <c r="D2609">
        <v>1.3831</v>
      </c>
      <c r="E2609">
        <v>1.385</v>
      </c>
      <c r="F2609">
        <v>-7.7000000000000002E-3</v>
      </c>
      <c r="G2609">
        <v>-0.552882889351622</v>
      </c>
      <c r="H2609">
        <v>0</v>
      </c>
      <c r="I2609">
        <f t="shared" si="352"/>
        <v>121.58926594127334</v>
      </c>
      <c r="J2609">
        <f t="shared" si="353"/>
        <v>1.403</v>
      </c>
      <c r="K2609">
        <f t="shared" si="356"/>
        <v>1.4011199999999997</v>
      </c>
      <c r="L2609">
        <f t="shared" si="354"/>
        <v>1.3600975000000004</v>
      </c>
      <c r="M2609">
        <f t="shared" si="360"/>
        <v>1.3420580000000002</v>
      </c>
      <c r="N2609">
        <f t="shared" si="358"/>
        <v>1.3335187499999992</v>
      </c>
      <c r="O2609">
        <v>1.33574007220216</v>
      </c>
      <c r="P2609">
        <f t="shared" si="359"/>
        <v>1.33574007220216</v>
      </c>
      <c r="Q2609">
        <f t="shared" si="357"/>
        <v>1.33574007220216</v>
      </c>
      <c r="R2609">
        <f>MAX(I2581:I2610)</f>
        <v>125.58020655958555</v>
      </c>
      <c r="S2609">
        <f>MIN(I2581:I2610)</f>
        <v>120.93084031343248</v>
      </c>
      <c r="T2609">
        <f>IF(J2609&gt;K2609, 1, IF(J2609&lt;K2609, -1, 0))</f>
        <v>1</v>
      </c>
      <c r="U2609">
        <f t="shared" si="355"/>
        <v>-1</v>
      </c>
      <c r="V2609">
        <f>G2609*U2610</f>
        <v>0.552882889351622</v>
      </c>
    </row>
    <row r="2610" spans="1:22" x14ac:dyDescent="0.15">
      <c r="A2610">
        <v>20090709</v>
      </c>
      <c r="B2610">
        <v>1.3985000000000001</v>
      </c>
      <c r="C2610">
        <v>1.4035</v>
      </c>
      <c r="D2610">
        <v>1.3985000000000001</v>
      </c>
      <c r="E2610">
        <v>1.4035</v>
      </c>
      <c r="F2610">
        <v>1.8499999999999999E-2</v>
      </c>
      <c r="G2610">
        <v>1.33574007220216</v>
      </c>
      <c r="H2610">
        <v>0</v>
      </c>
      <c r="I2610">
        <f t="shared" si="352"/>
        <v>123.21338248994738</v>
      </c>
      <c r="J2610">
        <f t="shared" si="353"/>
        <v>1.4007399999999999</v>
      </c>
      <c r="K2610">
        <f t="shared" si="356"/>
        <v>1.4006800000000001</v>
      </c>
      <c r="L2610">
        <f t="shared" si="354"/>
        <v>1.3612837500000006</v>
      </c>
      <c r="M2610">
        <f t="shared" si="360"/>
        <v>1.3431379999999999</v>
      </c>
      <c r="N2610">
        <f t="shared" si="358"/>
        <v>1.3341887499999991</v>
      </c>
      <c r="O2610">
        <v>-0.60562878517990404</v>
      </c>
      <c r="P2610">
        <f t="shared" si="359"/>
        <v>-0.60562878517990404</v>
      </c>
      <c r="Q2610">
        <f t="shared" si="357"/>
        <v>-0.60562878517990404</v>
      </c>
      <c r="R2610">
        <f>MAX(I2582:I2611)</f>
        <v>125.58020655958555</v>
      </c>
      <c r="S2610">
        <f>MIN(I2582:I2611)</f>
        <v>120.93084031343248</v>
      </c>
      <c r="T2610">
        <f>IF(J2610&gt;K2610, 1, IF(J2610&lt;K2610, -1, 0))</f>
        <v>1</v>
      </c>
      <c r="U2610">
        <f t="shared" si="355"/>
        <v>-1</v>
      </c>
      <c r="V2610">
        <f>G2610*U2611</f>
        <v>-1.33574007220216</v>
      </c>
    </row>
    <row r="2611" spans="1:22" x14ac:dyDescent="0.15">
      <c r="A2611">
        <v>20090710</v>
      </c>
      <c r="B2611">
        <v>1.3939999999999999</v>
      </c>
      <c r="C2611">
        <v>1.395</v>
      </c>
      <c r="D2611">
        <v>1.3939999999999999</v>
      </c>
      <c r="E2611">
        <v>1.395</v>
      </c>
      <c r="F2611">
        <v>-8.5000000000000006E-3</v>
      </c>
      <c r="G2611">
        <v>-0.60562878517990404</v>
      </c>
      <c r="H2611">
        <v>0</v>
      </c>
      <c r="I2611">
        <f t="shared" si="352"/>
        <v>122.46716677839444</v>
      </c>
      <c r="J2611">
        <f t="shared" si="353"/>
        <v>1.4018999999999999</v>
      </c>
      <c r="K2611">
        <f t="shared" si="356"/>
        <v>1.4010766666666663</v>
      </c>
      <c r="L2611">
        <f t="shared" si="354"/>
        <v>1.3625975000000001</v>
      </c>
      <c r="M2611">
        <f t="shared" si="360"/>
        <v>1.3442990000000001</v>
      </c>
      <c r="N2611">
        <f t="shared" si="358"/>
        <v>1.3350462499999991</v>
      </c>
      <c r="O2611">
        <v>0.17204301075268499</v>
      </c>
      <c r="P2611">
        <f t="shared" si="359"/>
        <v>0.17204301075268499</v>
      </c>
      <c r="Q2611">
        <f t="shared" si="357"/>
        <v>0.17204301075268499</v>
      </c>
      <c r="R2611">
        <f>MAX(I2583:I2612)</f>
        <v>125.58020655958555</v>
      </c>
      <c r="S2611">
        <f>MIN(I2583:I2612)</f>
        <v>120.93084031343248</v>
      </c>
      <c r="T2611">
        <f>IF(J2611&gt;K2611, 1, IF(J2611&lt;K2611, -1, 0))</f>
        <v>1</v>
      </c>
      <c r="U2611">
        <f t="shared" si="355"/>
        <v>-1</v>
      </c>
      <c r="V2611">
        <f>G2611*U2612</f>
        <v>0.60562878517990404</v>
      </c>
    </row>
    <row r="2612" spans="1:22" x14ac:dyDescent="0.15">
      <c r="A2612">
        <v>20090713</v>
      </c>
      <c r="B2612">
        <v>1.3974</v>
      </c>
      <c r="C2612">
        <v>1.3974</v>
      </c>
      <c r="D2612">
        <v>1.3974</v>
      </c>
      <c r="E2612">
        <v>1.3974</v>
      </c>
      <c r="F2612">
        <v>2.3999999999999998E-3</v>
      </c>
      <c r="G2612">
        <v>0.17204301075268499</v>
      </c>
      <c r="H2612">
        <v>0</v>
      </c>
      <c r="I2612">
        <f t="shared" si="352"/>
        <v>122.67786297930351</v>
      </c>
      <c r="J2612">
        <f t="shared" si="353"/>
        <v>1.4015499999999999</v>
      </c>
      <c r="K2612">
        <f t="shared" si="356"/>
        <v>1.4010433333333334</v>
      </c>
      <c r="L2612">
        <f t="shared" si="354"/>
        <v>1.3637762500000004</v>
      </c>
      <c r="M2612">
        <f t="shared" si="360"/>
        <v>1.3456350000000001</v>
      </c>
      <c r="N2612">
        <f t="shared" si="358"/>
        <v>1.3359131249999996</v>
      </c>
      <c r="O2612">
        <v>-0.27908973808501603</v>
      </c>
      <c r="P2612">
        <f t="shared" si="359"/>
        <v>-0.27908973808501603</v>
      </c>
      <c r="Q2612">
        <f t="shared" si="357"/>
        <v>-0.27908973808501603</v>
      </c>
      <c r="R2612">
        <f>MAX(I2584:I2613)</f>
        <v>125.58020655958555</v>
      </c>
      <c r="S2612">
        <f>MIN(I2584:I2613)</f>
        <v>120.93084031343248</v>
      </c>
      <c r="T2612">
        <f>IF(J2612&gt;K2612, 1, IF(J2612&lt;K2612, -1, 0))</f>
        <v>1</v>
      </c>
      <c r="U2612">
        <f t="shared" si="355"/>
        <v>-1</v>
      </c>
      <c r="V2612">
        <f>G2612*U2613</f>
        <v>-0.17204301075268499</v>
      </c>
    </row>
    <row r="2613" spans="1:22" x14ac:dyDescent="0.15">
      <c r="A2613">
        <v>20090714</v>
      </c>
      <c r="B2613">
        <v>1.3935</v>
      </c>
      <c r="C2613">
        <v>1.3935</v>
      </c>
      <c r="D2613">
        <v>1.3935</v>
      </c>
      <c r="E2613">
        <v>1.3935</v>
      </c>
      <c r="F2613">
        <v>-3.8999999999999998E-3</v>
      </c>
      <c r="G2613">
        <v>-0.27908973808501603</v>
      </c>
      <c r="H2613">
        <v>0</v>
      </c>
      <c r="I2613">
        <f t="shared" si="352"/>
        <v>122.33548165282627</v>
      </c>
      <c r="J2613">
        <f t="shared" si="353"/>
        <v>1.4005399999999999</v>
      </c>
      <c r="K2613">
        <f t="shared" si="356"/>
        <v>1.40052</v>
      </c>
      <c r="L2613">
        <f t="shared" si="354"/>
        <v>1.3644700000000003</v>
      </c>
      <c r="M2613">
        <f t="shared" si="360"/>
        <v>1.3470600000000001</v>
      </c>
      <c r="N2613">
        <f t="shared" si="358"/>
        <v>1.3367793749999994</v>
      </c>
      <c r="O2613">
        <v>1.3993541442411199</v>
      </c>
      <c r="P2613">
        <f t="shared" si="359"/>
        <v>1.3993541442411199</v>
      </c>
      <c r="Q2613">
        <f t="shared" si="357"/>
        <v>1.3993541442411199</v>
      </c>
      <c r="R2613">
        <f>MAX(I2585:I2614)</f>
        <v>124.35229561403855</v>
      </c>
      <c r="S2613">
        <f>MIN(I2585:I2614)</f>
        <v>120.93084031343248</v>
      </c>
      <c r="T2613">
        <f>IF(J2613&gt;K2613, 1, IF(J2613&lt;K2613, -1, 0))</f>
        <v>1</v>
      </c>
      <c r="U2613">
        <f t="shared" si="355"/>
        <v>-1</v>
      </c>
      <c r="V2613">
        <f>G2613*U2614</f>
        <v>0.27908973808501603</v>
      </c>
    </row>
    <row r="2614" spans="1:22" x14ac:dyDescent="0.15">
      <c r="A2614">
        <v>20090715</v>
      </c>
      <c r="B2614">
        <v>1.413</v>
      </c>
      <c r="C2614">
        <v>1.413</v>
      </c>
      <c r="D2614">
        <v>1.413</v>
      </c>
      <c r="E2614">
        <v>1.413</v>
      </c>
      <c r="F2614">
        <v>1.95E-2</v>
      </c>
      <c r="G2614">
        <v>1.3993541442411199</v>
      </c>
      <c r="H2614">
        <v>0</v>
      </c>
      <c r="I2614">
        <f t="shared" si="352"/>
        <v>124.04738828521245</v>
      </c>
      <c r="J2614">
        <f t="shared" si="353"/>
        <v>1.3990799999999997</v>
      </c>
      <c r="K2614">
        <f t="shared" si="356"/>
        <v>1.39974</v>
      </c>
      <c r="L2614">
        <f t="shared" si="354"/>
        <v>1.3648137500000002</v>
      </c>
      <c r="M2614">
        <f t="shared" si="360"/>
        <v>1.3483140000000002</v>
      </c>
      <c r="N2614">
        <f t="shared" si="358"/>
        <v>1.3376762499999995</v>
      </c>
      <c r="O2614">
        <v>-0.12738853503184899</v>
      </c>
      <c r="P2614">
        <f t="shared" si="359"/>
        <v>0.12738853503184899</v>
      </c>
      <c r="Q2614">
        <f t="shared" si="357"/>
        <v>0.12738853503184899</v>
      </c>
      <c r="R2614">
        <f>MAX(I2586:I2615)</f>
        <v>124.35229561403855</v>
      </c>
      <c r="S2614">
        <f>MIN(I2586:I2615)</f>
        <v>120.93084031343248</v>
      </c>
      <c r="T2614">
        <f>IF(J2614&gt;K2614, 1, IF(J2614&lt;K2614, -1, 0))</f>
        <v>-1</v>
      </c>
      <c r="U2614">
        <f t="shared" si="355"/>
        <v>-1</v>
      </c>
      <c r="V2614">
        <f>G2614*U2615</f>
        <v>-1.3993541442411199</v>
      </c>
    </row>
    <row r="2615" spans="1:22" x14ac:dyDescent="0.15">
      <c r="A2615">
        <v>20090716</v>
      </c>
      <c r="B2615">
        <v>1.4148000000000001</v>
      </c>
      <c r="C2615">
        <v>1.4148000000000001</v>
      </c>
      <c r="D2615">
        <v>1.4148000000000001</v>
      </c>
      <c r="E2615">
        <v>1.4148000000000001</v>
      </c>
      <c r="F2615">
        <v>1.8E-3</v>
      </c>
      <c r="G2615">
        <v>0.12738853503184899</v>
      </c>
      <c r="H2615">
        <v>0</v>
      </c>
      <c r="I2615">
        <f t="shared" si="352"/>
        <v>124.20541043589425</v>
      </c>
      <c r="J2615">
        <f t="shared" si="353"/>
        <v>1.3999799999999998</v>
      </c>
      <c r="K2615">
        <f t="shared" si="356"/>
        <v>1.399113333333333</v>
      </c>
      <c r="L2615">
        <f t="shared" si="354"/>
        <v>1.3655362500000003</v>
      </c>
      <c r="M2615">
        <f t="shared" si="360"/>
        <v>1.3496080000000004</v>
      </c>
      <c r="N2615">
        <f t="shared" si="358"/>
        <v>1.3386974999999997</v>
      </c>
      <c r="O2615">
        <v>-5.6545094713043101E-2</v>
      </c>
      <c r="P2615">
        <f t="shared" si="359"/>
        <v>-5.6545094713043101E-2</v>
      </c>
      <c r="Q2615">
        <f t="shared" si="357"/>
        <v>-5.6545094713043101E-2</v>
      </c>
      <c r="R2615">
        <f>MAX(I2587:I2616)</f>
        <v>124.20541043589425</v>
      </c>
      <c r="S2615">
        <f>MIN(I2587:I2616)</f>
        <v>120.93084031343248</v>
      </c>
      <c r="T2615">
        <f>IF(J2615&gt;K2615, 1, IF(J2615&lt;K2615, -1, 0))</f>
        <v>1</v>
      </c>
      <c r="U2615">
        <f t="shared" si="355"/>
        <v>-1</v>
      </c>
      <c r="V2615">
        <f>G2615*U2616</f>
        <v>-0.12738853503184899</v>
      </c>
    </row>
    <row r="2616" spans="1:22" x14ac:dyDescent="0.15">
      <c r="A2616">
        <v>20090717</v>
      </c>
      <c r="B2616">
        <v>1.4137999999999999</v>
      </c>
      <c r="C2616">
        <v>1.4139999999999999</v>
      </c>
      <c r="D2616">
        <v>1.4135</v>
      </c>
      <c r="E2616">
        <v>1.4139999999999999</v>
      </c>
      <c r="F2616">
        <v>-8.0000000000000004E-4</v>
      </c>
      <c r="G2616">
        <v>-5.6545094713043101E-2</v>
      </c>
      <c r="H2616">
        <v>0</v>
      </c>
      <c r="I2616">
        <f t="shared" si="352"/>
        <v>124.13517836892454</v>
      </c>
      <c r="J2616">
        <f t="shared" si="353"/>
        <v>1.3999899999999998</v>
      </c>
      <c r="K2616">
        <f t="shared" si="356"/>
        <v>1.3991633333333331</v>
      </c>
      <c r="L2616">
        <f t="shared" si="354"/>
        <v>1.3661837500000005</v>
      </c>
      <c r="M2616">
        <f t="shared" si="360"/>
        <v>1.3510450000000005</v>
      </c>
      <c r="N2616">
        <f t="shared" si="358"/>
        <v>1.3394962499999998</v>
      </c>
      <c r="O2616">
        <v>0.55869872701556</v>
      </c>
      <c r="P2616">
        <f t="shared" si="359"/>
        <v>0.55869872701556</v>
      </c>
      <c r="Q2616">
        <f t="shared" si="357"/>
        <v>0.55869872701556</v>
      </c>
      <c r="R2616">
        <f>MAX(I2588:I2617)</f>
        <v>124.82872003025021</v>
      </c>
      <c r="S2616">
        <f>MIN(I2588:I2617)</f>
        <v>120.93084031343248</v>
      </c>
      <c r="T2616">
        <f>IF(J2616&gt;K2616, 1, IF(J2616&lt;K2616, -1, 0))</f>
        <v>1</v>
      </c>
      <c r="U2616">
        <f t="shared" si="355"/>
        <v>-1</v>
      </c>
      <c r="V2616">
        <f>G2616*U2617</f>
        <v>5.6545094713043101E-2</v>
      </c>
    </row>
    <row r="2617" spans="1:22" x14ac:dyDescent="0.15">
      <c r="A2617">
        <v>20090720</v>
      </c>
      <c r="B2617">
        <v>1.4217</v>
      </c>
      <c r="C2617">
        <v>1.423</v>
      </c>
      <c r="D2617">
        <v>1.4213</v>
      </c>
      <c r="E2617">
        <v>1.4218999999999999</v>
      </c>
      <c r="F2617">
        <v>7.9000000000000008E-3</v>
      </c>
      <c r="G2617">
        <v>0.55869872701556</v>
      </c>
      <c r="H2617">
        <v>0</v>
      </c>
      <c r="I2617">
        <f t="shared" si="352"/>
        <v>124.82872003025021</v>
      </c>
      <c r="J2617">
        <f t="shared" si="353"/>
        <v>1.4011399999999998</v>
      </c>
      <c r="K2617">
        <f t="shared" si="356"/>
        <v>1.3990366666666667</v>
      </c>
      <c r="L2617">
        <f t="shared" si="354"/>
        <v>1.3669600000000004</v>
      </c>
      <c r="M2617">
        <f t="shared" si="360"/>
        <v>1.3523360000000002</v>
      </c>
      <c r="N2617">
        <f t="shared" si="358"/>
        <v>1.3401974999999997</v>
      </c>
      <c r="O2617">
        <v>-0.16878824108586801</v>
      </c>
      <c r="P2617">
        <f t="shared" si="359"/>
        <v>-0.16878824108586801</v>
      </c>
      <c r="Q2617">
        <f t="shared" si="357"/>
        <v>-0.16878824108586801</v>
      </c>
      <c r="R2617">
        <f>MAX(I2589:I2618)</f>
        <v>124.82872003025021</v>
      </c>
      <c r="S2617">
        <f>MIN(I2589:I2618)</f>
        <v>120.93084031343248</v>
      </c>
      <c r="T2617">
        <f>IF(J2617&gt;K2617, 1, IF(J2617&lt;K2617, -1, 0))</f>
        <v>1</v>
      </c>
      <c r="U2617">
        <f t="shared" si="355"/>
        <v>-1</v>
      </c>
      <c r="V2617">
        <f>G2617*U2618</f>
        <v>0.55869872701556</v>
      </c>
    </row>
    <row r="2618" spans="1:22" x14ac:dyDescent="0.15">
      <c r="A2618">
        <v>20090721</v>
      </c>
      <c r="B2618">
        <v>1.4222999999999999</v>
      </c>
      <c r="C2618">
        <v>1.4222999999999999</v>
      </c>
      <c r="D2618">
        <v>1.4165000000000001</v>
      </c>
      <c r="E2618">
        <v>1.4195</v>
      </c>
      <c r="F2618">
        <v>-2.3999999999999998E-3</v>
      </c>
      <c r="G2618">
        <v>-0.16878824108586801</v>
      </c>
      <c r="H2618">
        <v>0</v>
      </c>
      <c r="I2618">
        <f t="shared" si="352"/>
        <v>124.61802382934114</v>
      </c>
      <c r="J2618">
        <f t="shared" si="353"/>
        <v>1.4030799999999999</v>
      </c>
      <c r="K2618">
        <f t="shared" si="356"/>
        <v>1.3998966666666668</v>
      </c>
      <c r="L2618">
        <f t="shared" si="354"/>
        <v>1.3677762500000004</v>
      </c>
      <c r="M2618">
        <f t="shared" si="360"/>
        <v>1.3538460000000001</v>
      </c>
      <c r="N2618">
        <f t="shared" si="358"/>
        <v>1.3410381249999996</v>
      </c>
      <c r="O2618">
        <v>0.232476224022549</v>
      </c>
      <c r="P2618">
        <f t="shared" si="359"/>
        <v>0.232476224022549</v>
      </c>
      <c r="Q2618">
        <f t="shared" si="357"/>
        <v>0.232476224022549</v>
      </c>
      <c r="R2618">
        <f>MAX(I2590:I2619)</f>
        <v>124.90773110559113</v>
      </c>
      <c r="S2618">
        <f>MIN(I2590:I2619)</f>
        <v>120.93084031343248</v>
      </c>
      <c r="T2618">
        <f>IF(J2618&gt;K2618, 1, IF(J2618&lt;K2618, -1, 0))</f>
        <v>1</v>
      </c>
      <c r="U2618">
        <f t="shared" si="355"/>
        <v>1</v>
      </c>
      <c r="V2618">
        <f>G2618*U2619</f>
        <v>-0.16878824108586801</v>
      </c>
    </row>
    <row r="2619" spans="1:22" x14ac:dyDescent="0.15">
      <c r="A2619">
        <v>20090722</v>
      </c>
      <c r="B2619">
        <v>1.4175</v>
      </c>
      <c r="C2619">
        <v>1.423</v>
      </c>
      <c r="D2619">
        <v>1.4175</v>
      </c>
      <c r="E2619">
        <v>1.4228000000000001</v>
      </c>
      <c r="F2619">
        <v>3.3E-3</v>
      </c>
      <c r="G2619">
        <v>0.232476224022549</v>
      </c>
      <c r="H2619">
        <v>0</v>
      </c>
      <c r="I2619">
        <f t="shared" si="352"/>
        <v>124.90773110559113</v>
      </c>
      <c r="J2619">
        <f t="shared" si="353"/>
        <v>1.4057600000000001</v>
      </c>
      <c r="K2619">
        <f t="shared" si="356"/>
        <v>1.4009100000000001</v>
      </c>
      <c r="L2619">
        <f t="shared" si="354"/>
        <v>1.3686275000000003</v>
      </c>
      <c r="M2619">
        <f t="shared" si="360"/>
        <v>1.355294</v>
      </c>
      <c r="N2619">
        <f t="shared" si="358"/>
        <v>1.3419724999999998</v>
      </c>
      <c r="O2619">
        <v>-0.16868147315152901</v>
      </c>
      <c r="P2619">
        <f t="shared" si="359"/>
        <v>-0.16868147315152901</v>
      </c>
      <c r="Q2619">
        <f t="shared" si="357"/>
        <v>-0.16868147315152901</v>
      </c>
      <c r="R2619">
        <f>MAX(I2591:I2620)</f>
        <v>124.90773110559113</v>
      </c>
      <c r="S2619">
        <f>MIN(I2591:I2620)</f>
        <v>120.93084031343248</v>
      </c>
      <c r="T2619">
        <f>IF(J2619&gt;K2619, 1, IF(J2619&lt;K2619, -1, 0))</f>
        <v>1</v>
      </c>
      <c r="U2619">
        <f t="shared" si="355"/>
        <v>1</v>
      </c>
      <c r="V2619">
        <f>G2619*U2620</f>
        <v>0.232476224022549</v>
      </c>
    </row>
    <row r="2620" spans="1:22" x14ac:dyDescent="0.15">
      <c r="A2620">
        <v>20090723</v>
      </c>
      <c r="B2620">
        <v>1.425</v>
      </c>
      <c r="C2620">
        <v>1.425</v>
      </c>
      <c r="D2620">
        <v>1.4204000000000001</v>
      </c>
      <c r="E2620">
        <v>1.4204000000000001</v>
      </c>
      <c r="F2620">
        <v>-2.3999999999999998E-3</v>
      </c>
      <c r="G2620">
        <v>-0.16868147315152901</v>
      </c>
      <c r="H2620">
        <v>0</v>
      </c>
      <c r="I2620">
        <f t="shared" si="352"/>
        <v>124.69703490468206</v>
      </c>
      <c r="J2620">
        <f t="shared" si="353"/>
        <v>1.40954</v>
      </c>
      <c r="K2620">
        <f t="shared" si="356"/>
        <v>1.4014600000000002</v>
      </c>
      <c r="L2620">
        <f t="shared" si="354"/>
        <v>1.3697812500000002</v>
      </c>
      <c r="M2620">
        <f t="shared" si="360"/>
        <v>1.3568260000000001</v>
      </c>
      <c r="N2620">
        <f t="shared" si="358"/>
        <v>1.3429474999999997</v>
      </c>
      <c r="O2620">
        <v>8.4483244156566301E-2</v>
      </c>
      <c r="P2620">
        <f t="shared" si="359"/>
        <v>8.4483244156566301E-2</v>
      </c>
      <c r="Q2620">
        <f t="shared" si="357"/>
        <v>8.4483244156566301E-2</v>
      </c>
      <c r="R2620">
        <f>MAX(I2592:I2621)</f>
        <v>124.90773110559113</v>
      </c>
      <c r="S2620">
        <f>MIN(I2592:I2621)</f>
        <v>120.93084031343248</v>
      </c>
      <c r="T2620">
        <f>IF(J2620&gt;K2620, 1, IF(J2620&lt;K2620, -1, 0))</f>
        <v>1</v>
      </c>
      <c r="U2620">
        <f t="shared" si="355"/>
        <v>1</v>
      </c>
      <c r="V2620">
        <f>G2620*U2621</f>
        <v>-0.16868147315152901</v>
      </c>
    </row>
    <row r="2621" spans="1:22" x14ac:dyDescent="0.15">
      <c r="A2621">
        <v>20090724</v>
      </c>
      <c r="B2621">
        <v>1.42</v>
      </c>
      <c r="C2621">
        <v>1.4235</v>
      </c>
      <c r="D2621">
        <v>1.4191</v>
      </c>
      <c r="E2621">
        <v>1.4216</v>
      </c>
      <c r="F2621">
        <v>1.1999999999999999E-3</v>
      </c>
      <c r="G2621">
        <v>8.4483244156566301E-2</v>
      </c>
      <c r="H2621">
        <v>0</v>
      </c>
      <c r="I2621">
        <f t="shared" si="352"/>
        <v>124.80238300513659</v>
      </c>
      <c r="J2621">
        <f t="shared" si="353"/>
        <v>1.41123</v>
      </c>
      <c r="K2621">
        <f t="shared" si="356"/>
        <v>1.4022900000000003</v>
      </c>
      <c r="L2621">
        <f t="shared" si="354"/>
        <v>1.3710812500000003</v>
      </c>
      <c r="M2621">
        <f t="shared" si="360"/>
        <v>1.35846</v>
      </c>
      <c r="N2621">
        <f t="shared" si="358"/>
        <v>1.3438899999999996</v>
      </c>
      <c r="O2621">
        <v>0.19696117051210901</v>
      </c>
      <c r="P2621">
        <f t="shared" si="359"/>
        <v>0.19696117051210901</v>
      </c>
      <c r="Q2621">
        <f t="shared" si="357"/>
        <v>0.19696117051210901</v>
      </c>
      <c r="R2621">
        <f>MAX(I2593:I2622)</f>
        <v>125.04819523953051</v>
      </c>
      <c r="S2621">
        <f>MIN(I2593:I2622)</f>
        <v>120.93084031343248</v>
      </c>
      <c r="T2621">
        <f>IF(J2621&gt;K2621, 1, IF(J2621&lt;K2621, -1, 0))</f>
        <v>1</v>
      </c>
      <c r="U2621">
        <f t="shared" si="355"/>
        <v>1</v>
      </c>
      <c r="V2621">
        <f>G2621*U2622</f>
        <v>8.4483244156566301E-2</v>
      </c>
    </row>
    <row r="2622" spans="1:22" x14ac:dyDescent="0.15">
      <c r="A2622">
        <v>20090727</v>
      </c>
      <c r="B2622">
        <v>1.423</v>
      </c>
      <c r="C2622">
        <v>1.4259999999999999</v>
      </c>
      <c r="D2622">
        <v>1.421</v>
      </c>
      <c r="E2622">
        <v>1.4244000000000001</v>
      </c>
      <c r="F2622">
        <v>2.8E-3</v>
      </c>
      <c r="G2622">
        <v>0.19696117051210901</v>
      </c>
      <c r="H2622">
        <v>0</v>
      </c>
      <c r="I2622">
        <f t="shared" si="352"/>
        <v>125.04819523953051</v>
      </c>
      <c r="J2622">
        <f t="shared" si="353"/>
        <v>1.4138899999999999</v>
      </c>
      <c r="K2622">
        <f t="shared" si="356"/>
        <v>1.4026266666666669</v>
      </c>
      <c r="L2622">
        <f t="shared" si="354"/>
        <v>1.3722475000000001</v>
      </c>
      <c r="M2622">
        <f t="shared" si="360"/>
        <v>1.360087</v>
      </c>
      <c r="N2622">
        <f t="shared" si="358"/>
        <v>1.3448687499999998</v>
      </c>
      <c r="O2622">
        <v>-0.47037349059254102</v>
      </c>
      <c r="P2622">
        <f t="shared" si="359"/>
        <v>-0.47037349059254102</v>
      </c>
      <c r="Q2622">
        <f t="shared" si="357"/>
        <v>-0.47037349059254102</v>
      </c>
      <c r="R2622">
        <f>MAX(I2594:I2623)</f>
        <v>125.04819523953051</v>
      </c>
      <c r="S2622">
        <f>MIN(I2594:I2623)</f>
        <v>121.44880180733394</v>
      </c>
      <c r="T2622">
        <f>IF(J2622&gt;K2622, 1, IF(J2622&lt;K2622, -1, 0))</f>
        <v>1</v>
      </c>
      <c r="U2622">
        <f t="shared" si="355"/>
        <v>1</v>
      </c>
      <c r="V2622">
        <f>G2622*U2623</f>
        <v>0.19696117051210901</v>
      </c>
    </row>
    <row r="2623" spans="1:22" x14ac:dyDescent="0.15">
      <c r="A2623">
        <v>20090728</v>
      </c>
      <c r="B2623">
        <v>1.42</v>
      </c>
      <c r="C2623">
        <v>1.42</v>
      </c>
      <c r="D2623">
        <v>1.4139999999999999</v>
      </c>
      <c r="E2623">
        <v>1.4177</v>
      </c>
      <c r="F2623">
        <v>-6.7000000000000002E-3</v>
      </c>
      <c r="G2623">
        <v>-0.47037349059254102</v>
      </c>
      <c r="H2623">
        <v>0</v>
      </c>
      <c r="I2623">
        <f t="shared" si="352"/>
        <v>124.46000167865935</v>
      </c>
      <c r="J2623">
        <f t="shared" si="353"/>
        <v>1.41659</v>
      </c>
      <c r="K2623">
        <f t="shared" si="356"/>
        <v>1.403446666666667</v>
      </c>
      <c r="L2623">
        <f t="shared" si="354"/>
        <v>1.3735100000000002</v>
      </c>
      <c r="M2623">
        <f t="shared" si="360"/>
        <v>1.3616890000000001</v>
      </c>
      <c r="N2623">
        <f t="shared" si="358"/>
        <v>1.3457781249999996</v>
      </c>
      <c r="O2623">
        <v>-1.19207166537349</v>
      </c>
      <c r="P2623">
        <f t="shared" si="359"/>
        <v>-1.19207166537349</v>
      </c>
      <c r="Q2623">
        <f t="shared" si="357"/>
        <v>-1.19207166537349</v>
      </c>
      <c r="R2623">
        <f>MAX(I2595:I2624)</f>
        <v>125.04819523953051</v>
      </c>
      <c r="S2623">
        <f>MIN(I2595:I2624)</f>
        <v>121.58926594127334</v>
      </c>
      <c r="T2623">
        <f>IF(J2623&gt;K2623, 1, IF(J2623&lt;K2623, -1, 0))</f>
        <v>1</v>
      </c>
      <c r="U2623">
        <f t="shared" si="355"/>
        <v>1</v>
      </c>
      <c r="V2623">
        <f>G2623*U2624</f>
        <v>-0.47037349059254102</v>
      </c>
    </row>
    <row r="2624" spans="1:22" x14ac:dyDescent="0.15">
      <c r="A2624">
        <v>20090729</v>
      </c>
      <c r="B2624">
        <v>1.4054</v>
      </c>
      <c r="C2624">
        <v>1.4119999999999999</v>
      </c>
      <c r="D2624">
        <v>1.4008</v>
      </c>
      <c r="E2624">
        <v>1.4008</v>
      </c>
      <c r="F2624">
        <v>-1.6899999999999998E-2</v>
      </c>
      <c r="G2624">
        <v>-1.19207166537349</v>
      </c>
      <c r="H2624">
        <v>0</v>
      </c>
      <c r="I2624">
        <f t="shared" si="352"/>
        <v>122.97634926392467</v>
      </c>
      <c r="J2624">
        <f t="shared" si="353"/>
        <v>1.4190100000000001</v>
      </c>
      <c r="K2624">
        <f t="shared" si="356"/>
        <v>1.4047866666666669</v>
      </c>
      <c r="L2624">
        <f t="shared" si="354"/>
        <v>1.3744275000000001</v>
      </c>
      <c r="M2624">
        <f t="shared" si="360"/>
        <v>1.3633230000000003</v>
      </c>
      <c r="N2624">
        <f t="shared" si="358"/>
        <v>1.3467087499999997</v>
      </c>
      <c r="O2624">
        <v>0.49257567104511002</v>
      </c>
      <c r="P2624">
        <f t="shared" si="359"/>
        <v>0.49257567104511002</v>
      </c>
      <c r="Q2624">
        <f t="shared" si="357"/>
        <v>0.49257567104511002</v>
      </c>
      <c r="R2624">
        <f>MAX(I2596:I2625)</f>
        <v>125.04819523953051</v>
      </c>
      <c r="S2624">
        <f>MIN(I2596:I2625)</f>
        <v>121.58926594127334</v>
      </c>
      <c r="T2624">
        <f>IF(J2624&gt;K2624, 1, IF(J2624&lt;K2624, -1, 0))</f>
        <v>1</v>
      </c>
      <c r="U2624">
        <f t="shared" si="355"/>
        <v>1</v>
      </c>
      <c r="V2624">
        <f>G2624*U2625</f>
        <v>-1.19207166537349</v>
      </c>
    </row>
    <row r="2625" spans="1:22" x14ac:dyDescent="0.15">
      <c r="A2625">
        <v>20090730</v>
      </c>
      <c r="B2625">
        <v>1.4028</v>
      </c>
      <c r="C2625">
        <v>1.4079999999999999</v>
      </c>
      <c r="D2625">
        <v>1.4019999999999999</v>
      </c>
      <c r="E2625">
        <v>1.4077</v>
      </c>
      <c r="F2625">
        <v>6.8999999999999999E-3</v>
      </c>
      <c r="G2625">
        <v>0.49257567104511002</v>
      </c>
      <c r="H2625">
        <v>0</v>
      </c>
      <c r="I2625">
        <f t="shared" si="352"/>
        <v>123.58210084153822</v>
      </c>
      <c r="J2625">
        <f t="shared" si="353"/>
        <v>1.4177900000000001</v>
      </c>
      <c r="K2625">
        <f t="shared" si="356"/>
        <v>1.4053666666666664</v>
      </c>
      <c r="L2625">
        <f t="shared" si="354"/>
        <v>1.3750775000000002</v>
      </c>
      <c r="M2625">
        <f t="shared" si="360"/>
        <v>1.3646700000000005</v>
      </c>
      <c r="N2625">
        <f t="shared" si="358"/>
        <v>1.3473699999999995</v>
      </c>
      <c r="O2625">
        <v>1.2573701783050399</v>
      </c>
      <c r="P2625">
        <f t="shared" si="359"/>
        <v>1.2573701783050399</v>
      </c>
      <c r="Q2625">
        <f t="shared" si="357"/>
        <v>1.2573701783050399</v>
      </c>
      <c r="R2625">
        <f>MAX(I2597:I2626)</f>
        <v>125.13598532324259</v>
      </c>
      <c r="S2625">
        <f>MIN(I2597:I2626)</f>
        <v>121.58926594127334</v>
      </c>
      <c r="T2625">
        <f>IF(J2625&gt;K2625, 1, IF(J2625&lt;K2625, -1, 0))</f>
        <v>1</v>
      </c>
      <c r="U2625">
        <f t="shared" si="355"/>
        <v>1</v>
      </c>
      <c r="V2625">
        <f>G2625*U2626</f>
        <v>0.49257567104511002</v>
      </c>
    </row>
    <row r="2626" spans="1:22" x14ac:dyDescent="0.15">
      <c r="A2626">
        <v>20090731</v>
      </c>
      <c r="B2626">
        <v>1.4105000000000001</v>
      </c>
      <c r="C2626">
        <v>1.4275</v>
      </c>
      <c r="D2626">
        <v>1.4105000000000001</v>
      </c>
      <c r="E2626">
        <v>1.4254</v>
      </c>
      <c r="F2626">
        <v>1.77E-2</v>
      </c>
      <c r="G2626">
        <v>1.2573701783050399</v>
      </c>
      <c r="H2626">
        <v>0</v>
      </c>
      <c r="I2626">
        <f t="shared" si="352"/>
        <v>125.13598532324259</v>
      </c>
      <c r="J2626">
        <f t="shared" si="353"/>
        <v>1.4170800000000001</v>
      </c>
      <c r="K2626">
        <f t="shared" si="356"/>
        <v>1.4057733333333335</v>
      </c>
      <c r="L2626">
        <f t="shared" si="354"/>
        <v>1.3759275000000002</v>
      </c>
      <c r="M2626">
        <f t="shared" si="360"/>
        <v>1.3661180000000004</v>
      </c>
      <c r="N2626">
        <f t="shared" si="358"/>
        <v>1.3481131249999994</v>
      </c>
      <c r="O2626">
        <v>1.0874140592114501</v>
      </c>
      <c r="P2626">
        <f t="shared" si="359"/>
        <v>1.0874140592114501</v>
      </c>
      <c r="Q2626">
        <f t="shared" si="357"/>
        <v>1.0874140592114501</v>
      </c>
      <c r="R2626">
        <f>MAX(I2598:I2627)</f>
        <v>126.49673162078031</v>
      </c>
      <c r="S2626">
        <f>MIN(I2598:I2627)</f>
        <v>121.58926594127334</v>
      </c>
      <c r="T2626">
        <f>IF(J2626&gt;K2626, 1, IF(J2626&lt;K2626, -1, 0))</f>
        <v>1</v>
      </c>
      <c r="U2626">
        <f t="shared" si="355"/>
        <v>1</v>
      </c>
      <c r="V2626">
        <f>G2626*U2627</f>
        <v>1.2573701783050399</v>
      </c>
    </row>
    <row r="2627" spans="1:22" x14ac:dyDescent="0.15">
      <c r="A2627">
        <v>20090803</v>
      </c>
      <c r="B2627">
        <v>1.4319999999999999</v>
      </c>
      <c r="C2627">
        <v>1.4435</v>
      </c>
      <c r="D2627">
        <v>1.431</v>
      </c>
      <c r="E2627">
        <v>1.4409000000000001</v>
      </c>
      <c r="F2627">
        <v>1.55E-2</v>
      </c>
      <c r="G2627">
        <v>1.0874140592114501</v>
      </c>
      <c r="H2627">
        <v>0</v>
      </c>
      <c r="I2627">
        <f t="shared" si="352"/>
        <v>126.49673162078031</v>
      </c>
      <c r="J2627">
        <f t="shared" si="353"/>
        <v>1.41822</v>
      </c>
      <c r="K2627">
        <f t="shared" si="356"/>
        <v>1.4069799999999999</v>
      </c>
      <c r="L2627">
        <f t="shared" si="354"/>
        <v>1.3771800000000001</v>
      </c>
      <c r="M2627">
        <f t="shared" si="360"/>
        <v>1.3677299999999999</v>
      </c>
      <c r="N2627">
        <f t="shared" si="358"/>
        <v>1.3489093749999994</v>
      </c>
      <c r="O2627">
        <v>-0.13880213755291801</v>
      </c>
      <c r="P2627">
        <f t="shared" si="359"/>
        <v>-0.13880213755291801</v>
      </c>
      <c r="Q2627">
        <f t="shared" si="357"/>
        <v>-0.13880213755291801</v>
      </c>
      <c r="R2627">
        <f>MAX(I2599:I2628)</f>
        <v>126.49673162078031</v>
      </c>
      <c r="S2627">
        <f>MIN(I2599:I2628)</f>
        <v>121.58926594127334</v>
      </c>
      <c r="T2627">
        <f>IF(J2627&gt;K2627, 1, IF(J2627&lt;K2627, -1, 0))</f>
        <v>1</v>
      </c>
      <c r="U2627">
        <f t="shared" si="355"/>
        <v>1</v>
      </c>
      <c r="V2627">
        <f>G2627*U2628</f>
        <v>1.0874140592114501</v>
      </c>
    </row>
    <row r="2628" spans="1:22" x14ac:dyDescent="0.15">
      <c r="A2628">
        <v>20090804</v>
      </c>
      <c r="B2628">
        <v>1.4419999999999999</v>
      </c>
      <c r="C2628">
        <v>1.4424999999999999</v>
      </c>
      <c r="D2628">
        <v>1.4389000000000001</v>
      </c>
      <c r="E2628">
        <v>1.4389000000000001</v>
      </c>
      <c r="F2628">
        <v>-2E-3</v>
      </c>
      <c r="G2628">
        <v>-0.13880213755291801</v>
      </c>
      <c r="H2628">
        <v>0</v>
      </c>
      <c r="I2628">
        <f t="shared" ref="I2628:I2691" si="361">I2627*(1+G2628/100)</f>
        <v>126.32115145335609</v>
      </c>
      <c r="J2628">
        <f t="shared" si="353"/>
        <v>1.42012</v>
      </c>
      <c r="K2628">
        <f t="shared" si="356"/>
        <v>1.4085166666666664</v>
      </c>
      <c r="L2628">
        <f t="shared" si="354"/>
        <v>1.3786537500000002</v>
      </c>
      <c r="M2628">
        <f t="shared" si="360"/>
        <v>1.3693350000000002</v>
      </c>
      <c r="N2628">
        <f t="shared" si="358"/>
        <v>1.3496137499999994</v>
      </c>
      <c r="O2628">
        <v>0.28493988463409498</v>
      </c>
      <c r="P2628">
        <f t="shared" si="359"/>
        <v>0.28493988463409498</v>
      </c>
      <c r="Q2628">
        <f t="shared" si="357"/>
        <v>0.28493988463409498</v>
      </c>
      <c r="R2628">
        <f>MAX(I2600:I2629)</f>
        <v>126.68109079657575</v>
      </c>
      <c r="S2628">
        <f>MIN(I2600:I2629)</f>
        <v>121.58926594127334</v>
      </c>
      <c r="T2628">
        <f>IF(J2628&gt;K2628, 1, IF(J2628&lt;K2628, -1, 0))</f>
        <v>1</v>
      </c>
      <c r="U2628">
        <f t="shared" si="355"/>
        <v>1</v>
      </c>
      <c r="V2628">
        <f>G2628*U2629</f>
        <v>-0.13880213755291801</v>
      </c>
    </row>
    <row r="2629" spans="1:22" x14ac:dyDescent="0.15">
      <c r="A2629">
        <v>20090805</v>
      </c>
      <c r="B2629">
        <v>1.4395</v>
      </c>
      <c r="C2629">
        <v>1.4444999999999999</v>
      </c>
      <c r="D2629">
        <v>1.4379999999999999</v>
      </c>
      <c r="E2629">
        <v>1.4430000000000001</v>
      </c>
      <c r="F2629">
        <v>4.1000000000000003E-3</v>
      </c>
      <c r="G2629">
        <v>0.28493988463409498</v>
      </c>
      <c r="H2629">
        <v>0</v>
      </c>
      <c r="I2629">
        <f t="shared" si="361"/>
        <v>126.68109079657575</v>
      </c>
      <c r="J2629">
        <f t="shared" si="353"/>
        <v>1.4220600000000001</v>
      </c>
      <c r="K2629">
        <f t="shared" si="356"/>
        <v>1.4102733333333333</v>
      </c>
      <c r="L2629">
        <f t="shared" si="354"/>
        <v>1.3802112500000001</v>
      </c>
      <c r="M2629">
        <f t="shared" si="360"/>
        <v>1.3708600000000002</v>
      </c>
      <c r="N2629">
        <f t="shared" si="358"/>
        <v>1.3502693749999997</v>
      </c>
      <c r="O2629">
        <v>-0.60291060291061305</v>
      </c>
      <c r="P2629">
        <f t="shared" si="359"/>
        <v>-0.60291060291061305</v>
      </c>
      <c r="Q2629">
        <f t="shared" si="357"/>
        <v>-0.60291060291061305</v>
      </c>
      <c r="R2629">
        <f>MAX(I2601:I2630)</f>
        <v>126.68109079657575</v>
      </c>
      <c r="S2629">
        <f>MIN(I2601:I2630)</f>
        <v>121.58926594127334</v>
      </c>
      <c r="T2629">
        <f>IF(J2629&gt;K2629, 1, IF(J2629&lt;K2629, -1, 0))</f>
        <v>1</v>
      </c>
      <c r="U2629">
        <f t="shared" si="355"/>
        <v>1</v>
      </c>
      <c r="V2629">
        <f>G2629*U2630</f>
        <v>0.28493988463409498</v>
      </c>
    </row>
    <row r="2630" spans="1:22" x14ac:dyDescent="0.15">
      <c r="A2630">
        <v>20090806</v>
      </c>
      <c r="B2630">
        <v>1.4339999999999999</v>
      </c>
      <c r="C2630">
        <v>1.44</v>
      </c>
      <c r="D2630">
        <v>1.4335</v>
      </c>
      <c r="E2630">
        <v>1.4342999999999999</v>
      </c>
      <c r="F2630">
        <v>-8.6999999999999994E-3</v>
      </c>
      <c r="G2630">
        <v>-0.60291060291061305</v>
      </c>
      <c r="H2630">
        <v>0</v>
      </c>
      <c r="I2630">
        <f t="shared" si="361"/>
        <v>125.91731706828037</v>
      </c>
      <c r="J2630">
        <f t="shared" si="353"/>
        <v>1.4240799999999998</v>
      </c>
      <c r="K2630">
        <f t="shared" si="356"/>
        <v>1.4114533333333332</v>
      </c>
      <c r="L2630">
        <f t="shared" si="354"/>
        <v>1.3815550000000001</v>
      </c>
      <c r="M2630">
        <f t="shared" si="360"/>
        <v>1.3723890000000003</v>
      </c>
      <c r="N2630">
        <f t="shared" si="358"/>
        <v>1.3507656249999997</v>
      </c>
      <c r="O2630">
        <v>-1.1922192010039701</v>
      </c>
      <c r="P2630">
        <f t="shared" si="359"/>
        <v>-1.1922192010039701</v>
      </c>
      <c r="Q2630">
        <f t="shared" si="357"/>
        <v>-1.1922192010039701</v>
      </c>
      <c r="R2630">
        <f>MAX(I2602:I2631)</f>
        <v>126.68109079657575</v>
      </c>
      <c r="S2630">
        <f>MIN(I2602:I2631)</f>
        <v>121.58926594127334</v>
      </c>
      <c r="T2630">
        <f>IF(J2630&gt;K2630, 1, IF(J2630&lt;K2630, -1, 0))</f>
        <v>1</v>
      </c>
      <c r="U2630">
        <f t="shared" si="355"/>
        <v>1</v>
      </c>
      <c r="V2630">
        <f>G2630*U2631</f>
        <v>-0.60291060291061305</v>
      </c>
    </row>
    <row r="2631" spans="1:22" x14ac:dyDescent="0.15">
      <c r="A2631">
        <v>20090807</v>
      </c>
      <c r="B2631">
        <v>1.4361999999999999</v>
      </c>
      <c r="C2631">
        <v>1.44</v>
      </c>
      <c r="D2631">
        <v>1.4166000000000001</v>
      </c>
      <c r="E2631">
        <v>1.4172</v>
      </c>
      <c r="F2631">
        <v>-1.7100000000000001E-2</v>
      </c>
      <c r="G2631">
        <v>-1.1922192010039701</v>
      </c>
      <c r="H2631">
        <v>0</v>
      </c>
      <c r="I2631">
        <f t="shared" si="361"/>
        <v>124.41610663680328</v>
      </c>
      <c r="J2631">
        <f t="shared" si="353"/>
        <v>1.4254700000000002</v>
      </c>
      <c r="K2631">
        <f t="shared" si="356"/>
        <v>1.4128666666666663</v>
      </c>
      <c r="L2631">
        <f t="shared" si="354"/>
        <v>1.3828775</v>
      </c>
      <c r="M2631">
        <f t="shared" si="360"/>
        <v>1.3737480000000002</v>
      </c>
      <c r="N2631">
        <f t="shared" si="358"/>
        <v>1.3510149999999999</v>
      </c>
      <c r="O2631">
        <v>-0.28224668360146798</v>
      </c>
      <c r="P2631">
        <f t="shared" si="359"/>
        <v>-0.28224668360146798</v>
      </c>
      <c r="Q2631">
        <f t="shared" si="357"/>
        <v>-0.28224668360146798</v>
      </c>
      <c r="R2631">
        <f>MAX(I2603:I2632)</f>
        <v>126.68109079657575</v>
      </c>
      <c r="S2631">
        <f>MIN(I2603:I2632)</f>
        <v>121.58926594127334</v>
      </c>
      <c r="T2631">
        <f>IF(J2631&gt;K2631, 1, IF(J2631&lt;K2631, -1, 0))</f>
        <v>1</v>
      </c>
      <c r="U2631">
        <f t="shared" si="355"/>
        <v>1</v>
      </c>
      <c r="V2631">
        <f>G2631*U2632</f>
        <v>-1.1922192010039701</v>
      </c>
    </row>
    <row r="2632" spans="1:22" x14ac:dyDescent="0.15">
      <c r="A2632">
        <v>20090810</v>
      </c>
      <c r="B2632">
        <v>1.4165000000000001</v>
      </c>
      <c r="C2632">
        <v>1.4165000000000001</v>
      </c>
      <c r="D2632">
        <v>1.4119999999999999</v>
      </c>
      <c r="E2632">
        <v>1.4132</v>
      </c>
      <c r="F2632">
        <v>-4.0000000000000001E-3</v>
      </c>
      <c r="G2632">
        <v>-0.28224668360146798</v>
      </c>
      <c r="H2632">
        <v>0</v>
      </c>
      <c r="I2632">
        <f t="shared" si="361"/>
        <v>124.06494630195483</v>
      </c>
      <c r="J2632">
        <f t="shared" si="353"/>
        <v>1.42503</v>
      </c>
      <c r="K2632">
        <f t="shared" si="356"/>
        <v>1.4134899999999997</v>
      </c>
      <c r="L2632">
        <f t="shared" si="354"/>
        <v>1.38411375</v>
      </c>
      <c r="M2632">
        <f t="shared" si="360"/>
        <v>1.3749130000000003</v>
      </c>
      <c r="N2632">
        <f t="shared" si="358"/>
        <v>1.3509268749999999</v>
      </c>
      <c r="O2632">
        <v>0.11321822813473301</v>
      </c>
      <c r="P2632">
        <f t="shared" si="359"/>
        <v>0.11321822813473301</v>
      </c>
      <c r="Q2632">
        <f t="shared" si="357"/>
        <v>0.11321822813473301</v>
      </c>
      <c r="R2632">
        <f>MAX(I2604:I2633)</f>
        <v>126.68109079657575</v>
      </c>
      <c r="S2632">
        <f>MIN(I2604:I2633)</f>
        <v>121.58926594127334</v>
      </c>
      <c r="T2632">
        <f>IF(J2632&gt;K2632, 1, IF(J2632&lt;K2632, -1, 0))</f>
        <v>1</v>
      </c>
      <c r="U2632">
        <f t="shared" si="355"/>
        <v>1</v>
      </c>
      <c r="V2632">
        <f>G2632*U2633</f>
        <v>-0.28224668360146798</v>
      </c>
    </row>
    <row r="2633" spans="1:22" x14ac:dyDescent="0.15">
      <c r="A2633">
        <v>20090811</v>
      </c>
      <c r="B2633">
        <v>1.4166000000000001</v>
      </c>
      <c r="C2633">
        <v>1.4166000000000001</v>
      </c>
      <c r="D2633">
        <v>1.4125000000000001</v>
      </c>
      <c r="E2633">
        <v>1.4148000000000001</v>
      </c>
      <c r="F2633">
        <v>1.6000000000000001E-3</v>
      </c>
      <c r="G2633">
        <v>0.11321822813473301</v>
      </c>
      <c r="H2633">
        <v>0</v>
      </c>
      <c r="I2633">
        <f t="shared" si="361"/>
        <v>124.20541043589421</v>
      </c>
      <c r="J2633">
        <f t="shared" si="353"/>
        <v>1.4239099999999998</v>
      </c>
      <c r="K2633">
        <f t="shared" si="356"/>
        <v>1.41368</v>
      </c>
      <c r="L2633">
        <f t="shared" si="354"/>
        <v>1.3853225</v>
      </c>
      <c r="M2633">
        <f t="shared" si="360"/>
        <v>1.3756260000000002</v>
      </c>
      <c r="N2633">
        <f t="shared" si="358"/>
        <v>1.3508324999999999</v>
      </c>
      <c r="O2633">
        <v>0.46649703138252302</v>
      </c>
      <c r="P2633">
        <f t="shared" si="359"/>
        <v>0.46649703138252302</v>
      </c>
      <c r="Q2633">
        <f t="shared" si="357"/>
        <v>0.46649703138252302</v>
      </c>
      <c r="R2633">
        <f>MAX(I2605:I2634)</f>
        <v>126.68109079657575</v>
      </c>
      <c r="S2633">
        <f>MIN(I2605:I2634)</f>
        <v>121.58926594127334</v>
      </c>
      <c r="T2633">
        <f>IF(J2633&gt;K2633, 1, IF(J2633&lt;K2633, -1, 0))</f>
        <v>1</v>
      </c>
      <c r="U2633">
        <f t="shared" si="355"/>
        <v>1</v>
      </c>
      <c r="V2633">
        <f>G2633*U2634</f>
        <v>0.11321822813473301</v>
      </c>
    </row>
    <row r="2634" spans="1:22" x14ac:dyDescent="0.15">
      <c r="A2634">
        <v>20090812</v>
      </c>
      <c r="B2634">
        <v>1.4196</v>
      </c>
      <c r="C2634">
        <v>1.4238</v>
      </c>
      <c r="D2634">
        <v>1.4139999999999999</v>
      </c>
      <c r="E2634">
        <v>1.4214</v>
      </c>
      <c r="F2634">
        <v>6.6E-3</v>
      </c>
      <c r="G2634">
        <v>0.46649703138252302</v>
      </c>
      <c r="H2634">
        <v>0</v>
      </c>
      <c r="I2634">
        <f t="shared" si="361"/>
        <v>124.78482498839413</v>
      </c>
      <c r="J2634">
        <f t="shared" si="353"/>
        <v>1.4236200000000001</v>
      </c>
      <c r="K2634">
        <f t="shared" si="356"/>
        <v>1.4139033333333333</v>
      </c>
      <c r="L2634">
        <f t="shared" si="354"/>
        <v>1.3867324999999999</v>
      </c>
      <c r="M2634">
        <f t="shared" si="360"/>
        <v>1.3761140000000003</v>
      </c>
      <c r="N2634">
        <f t="shared" si="358"/>
        <v>1.3510168749999998</v>
      </c>
      <c r="O2634">
        <v>0.35176586464048798</v>
      </c>
      <c r="P2634">
        <f t="shared" si="359"/>
        <v>0.35176586464048798</v>
      </c>
      <c r="Q2634">
        <f t="shared" si="357"/>
        <v>0.35176586464048798</v>
      </c>
      <c r="R2634">
        <f>MAX(I2606:I2635)</f>
        <v>126.68109079657575</v>
      </c>
      <c r="S2634">
        <f>MIN(I2606:I2635)</f>
        <v>121.58926594127334</v>
      </c>
      <c r="T2634">
        <f>IF(J2634&gt;K2634, 1, IF(J2634&lt;K2634, -1, 0))</f>
        <v>1</v>
      </c>
      <c r="U2634">
        <f t="shared" si="355"/>
        <v>1</v>
      </c>
      <c r="V2634">
        <f>G2634*U2635</f>
        <v>0.46649703138252302</v>
      </c>
    </row>
    <row r="2635" spans="1:22" x14ac:dyDescent="0.15">
      <c r="A2635">
        <v>20090813</v>
      </c>
      <c r="B2635">
        <v>1.431</v>
      </c>
      <c r="C2635">
        <v>1.431</v>
      </c>
      <c r="D2635">
        <v>1.4263999999999999</v>
      </c>
      <c r="E2635">
        <v>1.4263999999999999</v>
      </c>
      <c r="F2635">
        <v>5.0000000000000001E-3</v>
      </c>
      <c r="G2635">
        <v>0.35176586464048798</v>
      </c>
      <c r="H2635">
        <v>0</v>
      </c>
      <c r="I2635">
        <f t="shared" si="361"/>
        <v>125.22377540695469</v>
      </c>
      <c r="J2635">
        <f t="shared" si="353"/>
        <v>1.4256800000000001</v>
      </c>
      <c r="K2635">
        <f t="shared" si="356"/>
        <v>1.4144833333333331</v>
      </c>
      <c r="L2635">
        <f t="shared" si="354"/>
        <v>1.3883537500000001</v>
      </c>
      <c r="M2635">
        <f t="shared" si="360"/>
        <v>1.3767760000000007</v>
      </c>
      <c r="N2635">
        <f t="shared" si="358"/>
        <v>1.3511968749999999</v>
      </c>
      <c r="O2635">
        <v>-0.65900168255747704</v>
      </c>
      <c r="P2635">
        <f t="shared" si="359"/>
        <v>-0.65900168255747704</v>
      </c>
      <c r="Q2635">
        <f t="shared" si="357"/>
        <v>-0.65900168255747704</v>
      </c>
      <c r="R2635">
        <f>MAX(I2607:I2636)</f>
        <v>126.68109079657575</v>
      </c>
      <c r="S2635">
        <f>MIN(I2607:I2636)</f>
        <v>121.58926594127334</v>
      </c>
      <c r="T2635">
        <f>IF(J2635&gt;K2635, 1, IF(J2635&lt;K2635, -1, 0))</f>
        <v>1</v>
      </c>
      <c r="U2635">
        <f t="shared" si="355"/>
        <v>1</v>
      </c>
      <c r="V2635">
        <f>G2635*U2636</f>
        <v>0.35176586464048798</v>
      </c>
    </row>
    <row r="2636" spans="1:22" x14ac:dyDescent="0.15">
      <c r="A2636">
        <v>20090814</v>
      </c>
      <c r="B2636">
        <v>1.4211</v>
      </c>
      <c r="C2636">
        <v>1.429</v>
      </c>
      <c r="D2636">
        <v>1.4165000000000001</v>
      </c>
      <c r="E2636">
        <v>1.417</v>
      </c>
      <c r="F2636">
        <v>-9.4000000000000004E-3</v>
      </c>
      <c r="G2636">
        <v>-0.65900168255747704</v>
      </c>
      <c r="H2636">
        <v>0</v>
      </c>
      <c r="I2636">
        <f t="shared" si="361"/>
        <v>124.39854862006085</v>
      </c>
      <c r="J2636">
        <f t="shared" si="353"/>
        <v>1.4275499999999999</v>
      </c>
      <c r="K2636">
        <f t="shared" si="356"/>
        <v>1.4148733333333332</v>
      </c>
      <c r="L2636">
        <f t="shared" si="354"/>
        <v>1.3900287499999999</v>
      </c>
      <c r="M2636">
        <f t="shared" si="360"/>
        <v>1.3774100000000007</v>
      </c>
      <c r="N2636">
        <f t="shared" si="358"/>
        <v>1.3513981249999998</v>
      </c>
      <c r="O2636">
        <v>-0.62103034580099803</v>
      </c>
      <c r="P2636">
        <f t="shared" si="359"/>
        <v>-0.62103034580099803</v>
      </c>
      <c r="Q2636">
        <f t="shared" si="357"/>
        <v>-0.62103034580099803</v>
      </c>
      <c r="R2636">
        <f>MAX(I2608:I2637)</f>
        <v>126.68109079657575</v>
      </c>
      <c r="S2636">
        <f>MIN(I2608:I2637)</f>
        <v>121.58926594127334</v>
      </c>
      <c r="T2636">
        <f>IF(J2636&gt;K2636, 1, IF(J2636&lt;K2636, -1, 0))</f>
        <v>1</v>
      </c>
      <c r="U2636">
        <f t="shared" si="355"/>
        <v>1</v>
      </c>
      <c r="V2636">
        <f>G2636*U2637</f>
        <v>-0.65900168255747704</v>
      </c>
    </row>
    <row r="2637" spans="1:22" x14ac:dyDescent="0.15">
      <c r="A2637">
        <v>20090817</v>
      </c>
      <c r="B2637">
        <v>1.4076</v>
      </c>
      <c r="C2637">
        <v>1.409</v>
      </c>
      <c r="D2637">
        <v>1.4059999999999999</v>
      </c>
      <c r="E2637">
        <v>1.4081999999999999</v>
      </c>
      <c r="F2637">
        <v>-8.8000000000000005E-3</v>
      </c>
      <c r="G2637">
        <v>-0.62103034580099803</v>
      </c>
      <c r="H2637">
        <v>0</v>
      </c>
      <c r="I2637">
        <f t="shared" si="361"/>
        <v>123.62599588339427</v>
      </c>
      <c r="J2637">
        <f t="shared" si="353"/>
        <v>1.4267100000000001</v>
      </c>
      <c r="K2637">
        <f t="shared" si="356"/>
        <v>1.4153566666666668</v>
      </c>
      <c r="L2637">
        <f t="shared" si="354"/>
        <v>1.3914749999999998</v>
      </c>
      <c r="M2637">
        <f t="shared" si="360"/>
        <v>1.3780610000000004</v>
      </c>
      <c r="N2637">
        <f t="shared" si="358"/>
        <v>1.351539375</v>
      </c>
      <c r="O2637">
        <v>0.4047720494248</v>
      </c>
      <c r="P2637">
        <f t="shared" si="359"/>
        <v>0.4047720494248</v>
      </c>
      <c r="Q2637">
        <f t="shared" si="357"/>
        <v>0.4047720494248</v>
      </c>
      <c r="R2637">
        <f>MAX(I2609:I2638)</f>
        <v>126.68109079657575</v>
      </c>
      <c r="S2637">
        <f>MIN(I2609:I2638)</f>
        <v>121.58926594127334</v>
      </c>
      <c r="T2637">
        <f>IF(J2637&gt;K2637, 1, IF(J2637&lt;K2637, -1, 0))</f>
        <v>1</v>
      </c>
      <c r="U2637">
        <f t="shared" si="355"/>
        <v>1</v>
      </c>
      <c r="V2637">
        <f>G2637*U2638</f>
        <v>-0.62103034580099803</v>
      </c>
    </row>
    <row r="2638" spans="1:22" x14ac:dyDescent="0.15">
      <c r="A2638">
        <v>20090818</v>
      </c>
      <c r="B2638">
        <v>1.4093</v>
      </c>
      <c r="C2638">
        <v>1.4139999999999999</v>
      </c>
      <c r="D2638">
        <v>1.4085000000000001</v>
      </c>
      <c r="E2638">
        <v>1.4138999999999999</v>
      </c>
      <c r="F2638">
        <v>5.7000000000000002E-3</v>
      </c>
      <c r="G2638">
        <v>0.4047720494248</v>
      </c>
      <c r="H2638">
        <v>0</v>
      </c>
      <c r="I2638">
        <f t="shared" si="361"/>
        <v>124.12639936055329</v>
      </c>
      <c r="J2638">
        <f t="shared" ref="J2638:J2701" si="362">AVERAGE(E2628:E2637)</f>
        <v>1.42344</v>
      </c>
      <c r="K2638">
        <f t="shared" si="356"/>
        <v>1.4155466666666667</v>
      </c>
      <c r="L2638">
        <f t="shared" si="354"/>
        <v>1.3926912499999999</v>
      </c>
      <c r="M2638">
        <f t="shared" si="360"/>
        <v>1.3785770000000002</v>
      </c>
      <c r="N2638">
        <f t="shared" si="358"/>
        <v>1.3515649999999997</v>
      </c>
      <c r="O2638">
        <v>0.71433623311408101</v>
      </c>
      <c r="P2638">
        <f t="shared" si="359"/>
        <v>0.71433623311408101</v>
      </c>
      <c r="Q2638">
        <f t="shared" si="357"/>
        <v>0.71433623311408101</v>
      </c>
      <c r="R2638">
        <f>MAX(I2610:I2639)</f>
        <v>126.68109079657575</v>
      </c>
      <c r="S2638">
        <f>MIN(I2610:I2639)</f>
        <v>122.33548165282627</v>
      </c>
      <c r="T2638">
        <f>IF(J2638&gt;K2638, 1, IF(J2638&lt;K2638, -1, 0))</f>
        <v>1</v>
      </c>
      <c r="U2638">
        <f t="shared" si="355"/>
        <v>1</v>
      </c>
      <c r="V2638">
        <f>G2638*U2639</f>
        <v>0.4047720494248</v>
      </c>
    </row>
    <row r="2639" spans="1:22" x14ac:dyDescent="0.15">
      <c r="A2639">
        <v>20090819</v>
      </c>
      <c r="B2639">
        <v>1.4115</v>
      </c>
      <c r="C2639">
        <v>1.4265000000000001</v>
      </c>
      <c r="D2639">
        <v>1.411</v>
      </c>
      <c r="E2639">
        <v>1.4239999999999999</v>
      </c>
      <c r="F2639">
        <v>1.01E-2</v>
      </c>
      <c r="G2639">
        <v>0.71433623311408101</v>
      </c>
      <c r="H2639">
        <v>0</v>
      </c>
      <c r="I2639">
        <f t="shared" si="361"/>
        <v>125.0130792060456</v>
      </c>
      <c r="J2639">
        <f t="shared" si="362"/>
        <v>1.4209400000000001</v>
      </c>
      <c r="K2639">
        <f t="shared" si="356"/>
        <v>1.4162533333333334</v>
      </c>
      <c r="L2639">
        <f t="shared" si="354"/>
        <v>1.3938112499999997</v>
      </c>
      <c r="M2639">
        <f t="shared" si="360"/>
        <v>1.3792020000000005</v>
      </c>
      <c r="N2639">
        <f t="shared" si="358"/>
        <v>1.3516143749999998</v>
      </c>
      <c r="O2639">
        <v>0.112359550561801</v>
      </c>
      <c r="P2639">
        <f t="shared" si="359"/>
        <v>0.112359550561801</v>
      </c>
      <c r="Q2639">
        <f t="shared" si="357"/>
        <v>0.112359550561801</v>
      </c>
      <c r="R2639">
        <f>MAX(I2611:I2640)</f>
        <v>126.68109079657575</v>
      </c>
      <c r="S2639">
        <f>MIN(I2611:I2640)</f>
        <v>122.33548165282627</v>
      </c>
      <c r="T2639">
        <f>IF(J2639&gt;K2639, 1, IF(J2639&lt;K2639, -1, 0))</f>
        <v>1</v>
      </c>
      <c r="U2639">
        <f t="shared" si="355"/>
        <v>1</v>
      </c>
      <c r="V2639">
        <f>G2639*U2640</f>
        <v>0.71433623311408101</v>
      </c>
    </row>
    <row r="2640" spans="1:22" x14ac:dyDescent="0.15">
      <c r="A2640">
        <v>20090820</v>
      </c>
      <c r="B2640">
        <v>1.4234</v>
      </c>
      <c r="C2640">
        <v>1.4259999999999999</v>
      </c>
      <c r="D2640">
        <v>1.4215</v>
      </c>
      <c r="E2640">
        <v>1.4256</v>
      </c>
      <c r="F2640">
        <v>1.6000000000000001E-3</v>
      </c>
      <c r="G2640">
        <v>0.112359550561801</v>
      </c>
      <c r="H2640">
        <v>0</v>
      </c>
      <c r="I2640">
        <f t="shared" si="361"/>
        <v>125.15354333998498</v>
      </c>
      <c r="J2640">
        <f t="shared" si="362"/>
        <v>1.4190399999999999</v>
      </c>
      <c r="K2640">
        <f t="shared" si="356"/>
        <v>1.4175533333333334</v>
      </c>
      <c r="L2640">
        <f t="shared" si="354"/>
        <v>1.3953387499999999</v>
      </c>
      <c r="M2640">
        <f t="shared" si="360"/>
        <v>1.3801370000000004</v>
      </c>
      <c r="N2640">
        <f t="shared" si="358"/>
        <v>1.3517306249999999</v>
      </c>
      <c r="O2640">
        <v>0.56116722783389505</v>
      </c>
      <c r="P2640">
        <f t="shared" si="359"/>
        <v>0.56116722783389505</v>
      </c>
      <c r="Q2640">
        <f t="shared" si="357"/>
        <v>0.56116722783389505</v>
      </c>
      <c r="R2640">
        <f>MAX(I2612:I2641)</f>
        <v>126.68109079657575</v>
      </c>
      <c r="S2640">
        <f>MIN(I2612:I2641)</f>
        <v>122.33548165282627</v>
      </c>
      <c r="T2640">
        <f>IF(J2640&gt;K2640, 1, IF(J2640&lt;K2640, -1, 0))</f>
        <v>1</v>
      </c>
      <c r="U2640">
        <f t="shared" si="355"/>
        <v>1</v>
      </c>
      <c r="V2640">
        <f>G2640*U2641</f>
        <v>0.112359550561801</v>
      </c>
    </row>
    <row r="2641" spans="1:22" x14ac:dyDescent="0.15">
      <c r="A2641">
        <v>20090821</v>
      </c>
      <c r="B2641">
        <v>1.4325000000000001</v>
      </c>
      <c r="C2641">
        <v>1.4370000000000001</v>
      </c>
      <c r="D2641">
        <v>1.429</v>
      </c>
      <c r="E2641">
        <v>1.4336</v>
      </c>
      <c r="F2641">
        <v>8.0000000000000002E-3</v>
      </c>
      <c r="G2641">
        <v>0.56116722783389505</v>
      </c>
      <c r="H2641">
        <v>0</v>
      </c>
      <c r="I2641">
        <f t="shared" si="361"/>
        <v>125.85586400968188</v>
      </c>
      <c r="J2641">
        <f t="shared" si="362"/>
        <v>1.4181700000000002</v>
      </c>
      <c r="K2641">
        <f t="shared" si="356"/>
        <v>1.4182900000000001</v>
      </c>
      <c r="L2641">
        <f t="shared" si="354"/>
        <v>1.3967262499999999</v>
      </c>
      <c r="M2641">
        <f t="shared" si="360"/>
        <v>1.3812290000000005</v>
      </c>
      <c r="N2641">
        <f t="shared" si="358"/>
        <v>1.3519400000000001</v>
      </c>
      <c r="O2641">
        <v>0.334821428571423</v>
      </c>
      <c r="P2641">
        <f t="shared" si="359"/>
        <v>-0.334821428571423</v>
      </c>
      <c r="Q2641">
        <f t="shared" si="357"/>
        <v>-0.334821428571423</v>
      </c>
      <c r="R2641">
        <f>MAX(I2613:I2642)</f>
        <v>126.68109079657575</v>
      </c>
      <c r="S2641">
        <f>MIN(I2613:I2642)</f>
        <v>122.33548165282627</v>
      </c>
      <c r="T2641">
        <f>IF(J2641&gt;K2641, 1, IF(J2641&lt;K2641, -1, 0))</f>
        <v>-1</v>
      </c>
      <c r="U2641">
        <f t="shared" si="355"/>
        <v>1</v>
      </c>
      <c r="V2641">
        <f>G2641*U2642</f>
        <v>0.56116722783389505</v>
      </c>
    </row>
    <row r="2642" spans="1:22" x14ac:dyDescent="0.15">
      <c r="A2642">
        <v>20090824</v>
      </c>
      <c r="B2642">
        <v>1.4331</v>
      </c>
      <c r="C2642">
        <v>1.4335</v>
      </c>
      <c r="D2642">
        <v>1.4288000000000001</v>
      </c>
      <c r="E2642">
        <v>1.4288000000000001</v>
      </c>
      <c r="F2642">
        <v>-4.7999999999999996E-3</v>
      </c>
      <c r="G2642">
        <v>-0.334821428571423</v>
      </c>
      <c r="H2642">
        <v>0</v>
      </c>
      <c r="I2642">
        <f t="shared" si="361"/>
        <v>125.43447160786376</v>
      </c>
      <c r="J2642">
        <f t="shared" si="362"/>
        <v>1.41981</v>
      </c>
      <c r="K2642">
        <f t="shared" si="356"/>
        <v>1.4195766666666669</v>
      </c>
      <c r="L2642">
        <f t="shared" si="354"/>
        <v>1.3980362499999999</v>
      </c>
      <c r="M2642">
        <f t="shared" si="360"/>
        <v>1.3822820000000005</v>
      </c>
      <c r="N2642">
        <f t="shared" si="358"/>
        <v>1.3522606250000002</v>
      </c>
      <c r="O2642">
        <v>0.13997760358342701</v>
      </c>
      <c r="P2642">
        <f t="shared" si="359"/>
        <v>0.13997760358342701</v>
      </c>
      <c r="Q2642">
        <f t="shared" si="357"/>
        <v>0.13997760358342701</v>
      </c>
      <c r="R2642">
        <f>MAX(I2614:I2643)</f>
        <v>126.68109079657575</v>
      </c>
      <c r="S2642">
        <f>MIN(I2614:I2643)</f>
        <v>122.97634926392467</v>
      </c>
      <c r="T2642">
        <f>IF(J2642&gt;K2642, 1, IF(J2642&lt;K2642, -1, 0))</f>
        <v>1</v>
      </c>
      <c r="U2642">
        <f t="shared" si="355"/>
        <v>1</v>
      </c>
      <c r="V2642">
        <f>G2642*U2643</f>
        <v>-0.334821428571423</v>
      </c>
    </row>
    <row r="2643" spans="1:22" x14ac:dyDescent="0.15">
      <c r="A2643">
        <v>20090825</v>
      </c>
      <c r="B2643">
        <v>1.4319999999999999</v>
      </c>
      <c r="C2643">
        <v>1.4355</v>
      </c>
      <c r="D2643">
        <v>1.4308000000000001</v>
      </c>
      <c r="E2643">
        <v>1.4308000000000001</v>
      </c>
      <c r="F2643">
        <v>2E-3</v>
      </c>
      <c r="G2643">
        <v>0.13997760358342701</v>
      </c>
      <c r="H2643">
        <v>0</v>
      </c>
      <c r="I2643">
        <f t="shared" si="361"/>
        <v>125.61005177528797</v>
      </c>
      <c r="J2643">
        <f t="shared" si="362"/>
        <v>1.42137</v>
      </c>
      <c r="K2643">
        <f t="shared" si="356"/>
        <v>1.4206233333333336</v>
      </c>
      <c r="L2643">
        <f t="shared" si="354"/>
        <v>1.3993199999999999</v>
      </c>
      <c r="M2643">
        <f t="shared" si="360"/>
        <v>1.3833360000000006</v>
      </c>
      <c r="N2643">
        <f t="shared" si="358"/>
        <v>1.3527075000000002</v>
      </c>
      <c r="O2643">
        <v>-0.46826949958066499</v>
      </c>
      <c r="P2643">
        <f t="shared" si="359"/>
        <v>-0.46826949958066499</v>
      </c>
      <c r="Q2643">
        <f t="shared" si="357"/>
        <v>-0.46826949958066499</v>
      </c>
      <c r="R2643">
        <f>MAX(I2615:I2644)</f>
        <v>126.68109079657575</v>
      </c>
      <c r="S2643">
        <f>MIN(I2615:I2644)</f>
        <v>122.97634926392467</v>
      </c>
      <c r="T2643">
        <f>IF(J2643&gt;K2643, 1, IF(J2643&lt;K2643, -1, 0))</f>
        <v>1</v>
      </c>
      <c r="U2643">
        <f t="shared" si="355"/>
        <v>1</v>
      </c>
      <c r="V2643">
        <f>G2643*U2644</f>
        <v>0.13997760358342701</v>
      </c>
    </row>
    <row r="2644" spans="1:22" x14ac:dyDescent="0.15">
      <c r="A2644">
        <v>20090826</v>
      </c>
      <c r="B2644">
        <v>1.4239999999999999</v>
      </c>
      <c r="C2644">
        <v>1.4245000000000001</v>
      </c>
      <c r="D2644">
        <v>1.4219999999999999</v>
      </c>
      <c r="E2644">
        <v>1.4240999999999999</v>
      </c>
      <c r="F2644">
        <v>-6.7000000000000002E-3</v>
      </c>
      <c r="G2644">
        <v>-0.46826949958066499</v>
      </c>
      <c r="H2644">
        <v>0</v>
      </c>
      <c r="I2644">
        <f t="shared" si="361"/>
        <v>125.02185821441681</v>
      </c>
      <c r="J2644">
        <f t="shared" si="362"/>
        <v>1.4229699999999998</v>
      </c>
      <c r="K2644">
        <f t="shared" si="356"/>
        <v>1.4218666666666666</v>
      </c>
      <c r="L2644">
        <f t="shared" ref="L2644:L2707" si="363">AVERAGE(E2564:E2643)</f>
        <v>1.4006237499999998</v>
      </c>
      <c r="M2644">
        <f t="shared" si="360"/>
        <v>1.3842010000000005</v>
      </c>
      <c r="N2644">
        <f t="shared" si="358"/>
        <v>1.3532175000000002</v>
      </c>
      <c r="O2644">
        <v>0.91987922196475802</v>
      </c>
      <c r="P2644">
        <f t="shared" si="359"/>
        <v>0.91987922196475802</v>
      </c>
      <c r="Q2644">
        <f t="shared" si="357"/>
        <v>0.91987922196475802</v>
      </c>
      <c r="R2644">
        <f>MAX(I2616:I2645)</f>
        <v>126.68109079657575</v>
      </c>
      <c r="S2644">
        <f>MIN(I2616:I2645)</f>
        <v>122.97634926392467</v>
      </c>
      <c r="T2644">
        <f>IF(J2644&gt;K2644, 1, IF(J2644&lt;K2644, -1, 0))</f>
        <v>1</v>
      </c>
      <c r="U2644">
        <f t="shared" ref="U2644:U2707" si="364">IF(T2594=-1,-1,IF(T2594=1,1,U2593))</f>
        <v>1</v>
      </c>
      <c r="V2644">
        <f>G2644*U2645</f>
        <v>-0.46826949958066499</v>
      </c>
    </row>
    <row r="2645" spans="1:22" x14ac:dyDescent="0.15">
      <c r="A2645">
        <v>20090827</v>
      </c>
      <c r="B2645">
        <v>1.4297</v>
      </c>
      <c r="C2645">
        <v>1.44</v>
      </c>
      <c r="D2645">
        <v>1.423</v>
      </c>
      <c r="E2645">
        <v>1.4372</v>
      </c>
      <c r="F2645">
        <v>1.3100000000000001E-2</v>
      </c>
      <c r="G2645">
        <v>0.91987922196475802</v>
      </c>
      <c r="H2645">
        <v>0</v>
      </c>
      <c r="I2645">
        <f t="shared" si="361"/>
        <v>126.17190831104546</v>
      </c>
      <c r="J2645">
        <f t="shared" si="362"/>
        <v>1.4232399999999998</v>
      </c>
      <c r="K2645">
        <f t="shared" si="356"/>
        <v>1.4222366666666668</v>
      </c>
      <c r="L2645">
        <f t="shared" si="363"/>
        <v>1.4017112499999997</v>
      </c>
      <c r="M2645">
        <f t="shared" si="360"/>
        <v>1.3849540000000005</v>
      </c>
      <c r="N2645">
        <f t="shared" si="358"/>
        <v>1.3536287500000004</v>
      </c>
      <c r="O2645">
        <v>-0.59142777623155796</v>
      </c>
      <c r="P2645">
        <f t="shared" si="359"/>
        <v>-0.59142777623155796</v>
      </c>
      <c r="Q2645">
        <f t="shared" si="357"/>
        <v>-0.59142777623155796</v>
      </c>
      <c r="R2645">
        <f>MAX(I2617:I2646)</f>
        <v>126.68109079657575</v>
      </c>
      <c r="S2645">
        <f>MIN(I2617:I2646)</f>
        <v>122.97634926392467</v>
      </c>
      <c r="T2645">
        <f>IF(J2645&gt;K2645, 1, IF(J2645&lt;K2645, -1, 0))</f>
        <v>1</v>
      </c>
      <c r="U2645">
        <f t="shared" si="364"/>
        <v>1</v>
      </c>
      <c r="V2645">
        <f>G2645*U2646</f>
        <v>0.91987922196475802</v>
      </c>
    </row>
    <row r="2646" spans="1:22" x14ac:dyDescent="0.15">
      <c r="A2646">
        <v>20090828</v>
      </c>
      <c r="B2646">
        <v>1.4333</v>
      </c>
      <c r="C2646">
        <v>1.4379999999999999</v>
      </c>
      <c r="D2646">
        <v>1.4287000000000001</v>
      </c>
      <c r="E2646">
        <v>1.4287000000000001</v>
      </c>
      <c r="F2646">
        <v>-8.5000000000000006E-3</v>
      </c>
      <c r="G2646">
        <v>-0.59142777623155796</v>
      </c>
      <c r="H2646">
        <v>0</v>
      </c>
      <c r="I2646">
        <f t="shared" si="361"/>
        <v>125.42569259949252</v>
      </c>
      <c r="J2646">
        <f t="shared" si="362"/>
        <v>1.42432</v>
      </c>
      <c r="K2646">
        <f t="shared" si="356"/>
        <v>1.4229833333333337</v>
      </c>
      <c r="L2646">
        <f t="shared" si="363"/>
        <v>1.4030374999999999</v>
      </c>
      <c r="M2646">
        <f t="shared" si="360"/>
        <v>1.3859290000000004</v>
      </c>
      <c r="N2646">
        <f t="shared" si="358"/>
        <v>1.3540525000000003</v>
      </c>
      <c r="O2646">
        <v>0.30097291243787799</v>
      </c>
      <c r="P2646">
        <f t="shared" si="359"/>
        <v>0.30097291243787799</v>
      </c>
      <c r="Q2646">
        <f t="shared" si="357"/>
        <v>0.30097291243787799</v>
      </c>
      <c r="R2646">
        <f>MAX(I2618:I2647)</f>
        <v>126.68109079657575</v>
      </c>
      <c r="S2646">
        <f>MIN(I2618:I2647)</f>
        <v>122.97634926392467</v>
      </c>
      <c r="T2646">
        <f>IF(J2646&gt;K2646, 1, IF(J2646&lt;K2646, -1, 0))</f>
        <v>1</v>
      </c>
      <c r="U2646">
        <f t="shared" si="364"/>
        <v>1</v>
      </c>
      <c r="V2646">
        <f>G2646*U2647</f>
        <v>-0.59142777623155796</v>
      </c>
    </row>
    <row r="2647" spans="1:22" x14ac:dyDescent="0.15">
      <c r="A2647">
        <v>20090831</v>
      </c>
      <c r="B2647">
        <v>1.4330000000000001</v>
      </c>
      <c r="C2647">
        <v>1.4330000000000001</v>
      </c>
      <c r="D2647">
        <v>1.4287000000000001</v>
      </c>
      <c r="E2647">
        <v>1.4330000000000001</v>
      </c>
      <c r="F2647">
        <v>4.3E-3</v>
      </c>
      <c r="G2647">
        <v>0.30097291243787799</v>
      </c>
      <c r="H2647">
        <v>0</v>
      </c>
      <c r="I2647">
        <f t="shared" si="361"/>
        <v>125.80318995945458</v>
      </c>
      <c r="J2647">
        <f t="shared" si="362"/>
        <v>1.4254899999999999</v>
      </c>
      <c r="K2647">
        <f t="shared" si="356"/>
        <v>1.4234733333333336</v>
      </c>
      <c r="L2647">
        <f t="shared" si="363"/>
        <v>1.4042125000000001</v>
      </c>
      <c r="M2647">
        <f t="shared" si="360"/>
        <v>1.3869640000000001</v>
      </c>
      <c r="N2647">
        <f t="shared" si="358"/>
        <v>1.3546068750000002</v>
      </c>
      <c r="O2647">
        <v>-0.80949057920446998</v>
      </c>
      <c r="P2647">
        <f t="shared" si="359"/>
        <v>-0.80949057920446998</v>
      </c>
      <c r="Q2647">
        <f t="shared" si="357"/>
        <v>-0.80949057920446998</v>
      </c>
      <c r="R2647">
        <f>MAX(I2619:I2648)</f>
        <v>126.68109079657575</v>
      </c>
      <c r="S2647">
        <f>MIN(I2619:I2648)</f>
        <v>122.97634926392467</v>
      </c>
      <c r="T2647">
        <f>IF(J2647&gt;K2647, 1, IF(J2647&lt;K2647, -1, 0))</f>
        <v>1</v>
      </c>
      <c r="U2647">
        <f t="shared" si="364"/>
        <v>1</v>
      </c>
      <c r="V2647">
        <f>G2647*U2648</f>
        <v>0.30097291243787799</v>
      </c>
    </row>
    <row r="2648" spans="1:22" x14ac:dyDescent="0.15">
      <c r="A2648">
        <v>20090901</v>
      </c>
      <c r="B2648">
        <v>1.4192</v>
      </c>
      <c r="C2648">
        <v>1.4215</v>
      </c>
      <c r="D2648">
        <v>1.4185000000000001</v>
      </c>
      <c r="E2648">
        <v>1.4214</v>
      </c>
      <c r="F2648">
        <v>-1.1599999999999999E-2</v>
      </c>
      <c r="G2648">
        <v>-0.80949057920446998</v>
      </c>
      <c r="H2648">
        <v>0</v>
      </c>
      <c r="I2648">
        <f t="shared" si="361"/>
        <v>124.78482498839409</v>
      </c>
      <c r="J2648">
        <f t="shared" si="362"/>
        <v>1.4279699999999997</v>
      </c>
      <c r="K2648">
        <f t="shared" si="356"/>
        <v>1.4238433333333336</v>
      </c>
      <c r="L2648">
        <f t="shared" si="363"/>
        <v>1.4054125000000002</v>
      </c>
      <c r="M2648">
        <f t="shared" si="360"/>
        <v>1.388064</v>
      </c>
      <c r="N2648">
        <f t="shared" si="358"/>
        <v>1.35521</v>
      </c>
      <c r="O2648">
        <v>0.40804840298297601</v>
      </c>
      <c r="P2648">
        <f t="shared" si="359"/>
        <v>0.40804840298297601</v>
      </c>
      <c r="Q2648">
        <f t="shared" si="357"/>
        <v>0.40804840298297601</v>
      </c>
      <c r="R2648">
        <f>MAX(I2620:I2649)</f>
        <v>126.68109079657575</v>
      </c>
      <c r="S2648">
        <f>MIN(I2620:I2649)</f>
        <v>122.97634926392467</v>
      </c>
      <c r="T2648">
        <f>IF(J2648&gt;K2648, 1, IF(J2648&lt;K2648, -1, 0))</f>
        <v>1</v>
      </c>
      <c r="U2648">
        <f t="shared" si="364"/>
        <v>1</v>
      </c>
      <c r="V2648">
        <f>G2648*U2649</f>
        <v>-0.80949057920446998</v>
      </c>
    </row>
    <row r="2649" spans="1:22" x14ac:dyDescent="0.15">
      <c r="A2649">
        <v>20090902</v>
      </c>
      <c r="B2649">
        <v>1.429</v>
      </c>
      <c r="C2649">
        <v>1.429</v>
      </c>
      <c r="D2649">
        <v>1.42</v>
      </c>
      <c r="E2649">
        <v>1.4272</v>
      </c>
      <c r="F2649">
        <v>5.7999999999999996E-3</v>
      </c>
      <c r="G2649">
        <v>0.40804840298297601</v>
      </c>
      <c r="H2649">
        <v>0</v>
      </c>
      <c r="I2649">
        <f t="shared" si="361"/>
        <v>125.29400747392435</v>
      </c>
      <c r="J2649">
        <f t="shared" si="362"/>
        <v>1.42872</v>
      </c>
      <c r="K2649">
        <f t="shared" si="356"/>
        <v>1.4239066666666667</v>
      </c>
      <c r="L2649">
        <f t="shared" si="363"/>
        <v>1.4061575000000004</v>
      </c>
      <c r="M2649">
        <f t="shared" si="360"/>
        <v>1.389135</v>
      </c>
      <c r="N2649">
        <f t="shared" si="358"/>
        <v>1.3558750000000002</v>
      </c>
      <c r="O2649">
        <v>-0.15414798206277899</v>
      </c>
      <c r="P2649">
        <f t="shared" si="359"/>
        <v>-0.15414798206277899</v>
      </c>
      <c r="Q2649">
        <f t="shared" si="357"/>
        <v>-0.15414798206277899</v>
      </c>
      <c r="R2649">
        <f>MAX(I2621:I2650)</f>
        <v>126.68109079657575</v>
      </c>
      <c r="S2649">
        <f>MIN(I2621:I2650)</f>
        <v>122.97634926392467</v>
      </c>
      <c r="T2649">
        <f>IF(J2649&gt;K2649, 1, IF(J2649&lt;K2649, -1, 0))</f>
        <v>1</v>
      </c>
      <c r="U2649">
        <f t="shared" si="364"/>
        <v>1</v>
      </c>
      <c r="V2649">
        <f>G2649*U2650</f>
        <v>0.40804840298297601</v>
      </c>
    </row>
    <row r="2650" spans="1:22" x14ac:dyDescent="0.15">
      <c r="A2650">
        <v>20090903</v>
      </c>
      <c r="B2650">
        <v>1.4330000000000001</v>
      </c>
      <c r="C2650">
        <v>1.4330000000000001</v>
      </c>
      <c r="D2650">
        <v>1.4239999999999999</v>
      </c>
      <c r="E2650">
        <v>1.425</v>
      </c>
      <c r="F2650">
        <v>-2.2000000000000001E-3</v>
      </c>
      <c r="G2650">
        <v>-0.15414798206277899</v>
      </c>
      <c r="H2650">
        <v>0</v>
      </c>
      <c r="I2650">
        <f t="shared" si="361"/>
        <v>125.10086928975771</v>
      </c>
      <c r="J2650">
        <f t="shared" si="362"/>
        <v>1.4290400000000001</v>
      </c>
      <c r="K2650">
        <f t="shared" si="356"/>
        <v>1.4240533333333329</v>
      </c>
      <c r="L2650">
        <f t="shared" si="363"/>
        <v>1.4070037500000001</v>
      </c>
      <c r="M2650">
        <f t="shared" si="360"/>
        <v>1.3900520000000001</v>
      </c>
      <c r="N2650">
        <f t="shared" si="358"/>
        <v>1.3565843750000002</v>
      </c>
      <c r="O2650">
        <v>0.41403508771929898</v>
      </c>
      <c r="P2650">
        <f t="shared" si="359"/>
        <v>0.41403508771929898</v>
      </c>
      <c r="Q2650">
        <f t="shared" si="357"/>
        <v>0.41403508771929898</v>
      </c>
      <c r="R2650">
        <f>MAX(I2622:I2651)</f>
        <v>126.68109079657575</v>
      </c>
      <c r="S2650">
        <f>MIN(I2622:I2651)</f>
        <v>122.97634926392467</v>
      </c>
      <c r="T2650">
        <f>IF(J2650&gt;K2650, 1, IF(J2650&lt;K2650, -1, 0))</f>
        <v>1</v>
      </c>
      <c r="U2650">
        <f t="shared" si="364"/>
        <v>1</v>
      </c>
      <c r="V2650">
        <f>G2650*U2651</f>
        <v>-0.15414798206277899</v>
      </c>
    </row>
    <row r="2651" spans="1:22" x14ac:dyDescent="0.15">
      <c r="A2651">
        <v>20090904</v>
      </c>
      <c r="B2651">
        <v>1.4275</v>
      </c>
      <c r="C2651">
        <v>1.4315</v>
      </c>
      <c r="D2651">
        <v>1.4205000000000001</v>
      </c>
      <c r="E2651">
        <v>1.4309000000000001</v>
      </c>
      <c r="F2651">
        <v>5.8999999999999999E-3</v>
      </c>
      <c r="G2651">
        <v>0.41403508771929898</v>
      </c>
      <c r="H2651">
        <v>0</v>
      </c>
      <c r="I2651">
        <f t="shared" si="361"/>
        <v>125.61883078365915</v>
      </c>
      <c r="J2651">
        <f t="shared" si="362"/>
        <v>1.4289800000000004</v>
      </c>
      <c r="K2651">
        <f t="shared" si="356"/>
        <v>1.4242066666666664</v>
      </c>
      <c r="L2651">
        <f t="shared" si="363"/>
        <v>1.4077700000000002</v>
      </c>
      <c r="M2651">
        <f t="shared" si="360"/>
        <v>1.3910169999999999</v>
      </c>
      <c r="N2651">
        <f t="shared" si="358"/>
        <v>1.3572787500000003</v>
      </c>
      <c r="O2651">
        <v>1.25794954224614</v>
      </c>
      <c r="P2651">
        <f t="shared" si="359"/>
        <v>1.25794954224614</v>
      </c>
      <c r="Q2651">
        <f t="shared" si="357"/>
        <v>1.25794954224614</v>
      </c>
      <c r="R2651">
        <f>MAX(I2623:I2652)</f>
        <v>127.19905229047714</v>
      </c>
      <c r="S2651">
        <f>MIN(I2623:I2652)</f>
        <v>122.97634926392467</v>
      </c>
      <c r="T2651">
        <f>IF(J2651&gt;K2651, 1, IF(J2651&lt;K2651, -1, 0))</f>
        <v>1</v>
      </c>
      <c r="U2651">
        <f t="shared" si="364"/>
        <v>1</v>
      </c>
      <c r="V2651">
        <f>G2651*U2652</f>
        <v>-0.41403508771929898</v>
      </c>
    </row>
    <row r="2652" spans="1:22" x14ac:dyDescent="0.15">
      <c r="A2652">
        <v>20090908</v>
      </c>
      <c r="B2652">
        <v>1.4499</v>
      </c>
      <c r="C2652">
        <v>1.4530000000000001</v>
      </c>
      <c r="D2652">
        <v>1.4464999999999999</v>
      </c>
      <c r="E2652">
        <v>1.4489000000000001</v>
      </c>
      <c r="F2652">
        <v>1.7999999999999999E-2</v>
      </c>
      <c r="G2652">
        <v>1.25794954224614</v>
      </c>
      <c r="H2652">
        <v>0</v>
      </c>
      <c r="I2652">
        <f t="shared" si="361"/>
        <v>127.19905229047714</v>
      </c>
      <c r="J2652">
        <f t="shared" si="362"/>
        <v>1.4287100000000001</v>
      </c>
      <c r="K2652">
        <f t="shared" si="356"/>
        <v>1.4245166666666662</v>
      </c>
      <c r="L2652">
        <f t="shared" si="363"/>
        <v>1.4086475000000003</v>
      </c>
      <c r="M2652">
        <f t="shared" si="360"/>
        <v>1.3921430000000001</v>
      </c>
      <c r="N2652">
        <f t="shared" si="358"/>
        <v>1.3579618750000004</v>
      </c>
      <c r="O2652">
        <v>0.372696528400845</v>
      </c>
      <c r="P2652">
        <f t="shared" si="359"/>
        <v>0.372696528400845</v>
      </c>
      <c r="Q2652">
        <f t="shared" si="357"/>
        <v>0.372696528400845</v>
      </c>
      <c r="R2652">
        <f>MAX(I2624:I2653)</f>
        <v>127.67311874252252</v>
      </c>
      <c r="S2652">
        <f>MIN(I2624:I2653)</f>
        <v>122.97634926392467</v>
      </c>
      <c r="T2652">
        <f>IF(J2652&gt;K2652, 1, IF(J2652&lt;K2652, -1, 0))</f>
        <v>1</v>
      </c>
      <c r="U2652">
        <f t="shared" si="364"/>
        <v>-1</v>
      </c>
      <c r="V2652">
        <f>G2652*U2653</f>
        <v>-1.25794954224614</v>
      </c>
    </row>
    <row r="2653" spans="1:22" x14ac:dyDescent="0.15">
      <c r="A2653">
        <v>20090909</v>
      </c>
      <c r="B2653">
        <v>1.4560999999999999</v>
      </c>
      <c r="C2653">
        <v>1.4590000000000001</v>
      </c>
      <c r="D2653">
        <v>1.454</v>
      </c>
      <c r="E2653">
        <v>1.4542999999999999</v>
      </c>
      <c r="F2653">
        <v>5.4000000000000003E-3</v>
      </c>
      <c r="G2653">
        <v>0.372696528400845</v>
      </c>
      <c r="H2653">
        <v>0</v>
      </c>
      <c r="I2653">
        <f t="shared" si="361"/>
        <v>127.67311874252252</v>
      </c>
      <c r="J2653">
        <f t="shared" si="362"/>
        <v>1.4307199999999998</v>
      </c>
      <c r="K2653">
        <f t="shared" si="356"/>
        <v>1.4253333333333331</v>
      </c>
      <c r="L2653">
        <f t="shared" si="363"/>
        <v>1.4096962500000001</v>
      </c>
      <c r="M2653">
        <f t="shared" si="360"/>
        <v>1.3934670000000002</v>
      </c>
      <c r="N2653">
        <f t="shared" si="358"/>
        <v>1.3589712500000004</v>
      </c>
      <c r="O2653">
        <v>0.27504641408237701</v>
      </c>
      <c r="P2653">
        <f t="shared" si="359"/>
        <v>0.27504641408237701</v>
      </c>
      <c r="Q2653">
        <f t="shared" si="357"/>
        <v>0.27504641408237701</v>
      </c>
      <c r="R2653">
        <f>MAX(I2625:I2654)</f>
        <v>128.02427907737098</v>
      </c>
      <c r="S2653">
        <f>MIN(I2625:I2654)</f>
        <v>123.58210084153822</v>
      </c>
      <c r="T2653">
        <f>IF(J2653&gt;K2653, 1, IF(J2653&lt;K2653, -1, 0))</f>
        <v>1</v>
      </c>
      <c r="U2653">
        <f t="shared" si="364"/>
        <v>-1</v>
      </c>
      <c r="V2653">
        <f>G2653*U2654</f>
        <v>-0.372696528400845</v>
      </c>
    </row>
    <row r="2654" spans="1:22" x14ac:dyDescent="0.15">
      <c r="A2654">
        <v>20090910</v>
      </c>
      <c r="B2654">
        <v>1.4555</v>
      </c>
      <c r="C2654">
        <v>1.4604999999999999</v>
      </c>
      <c r="D2654">
        <v>1.452</v>
      </c>
      <c r="E2654">
        <v>1.4582999999999999</v>
      </c>
      <c r="F2654">
        <v>4.0000000000000001E-3</v>
      </c>
      <c r="G2654">
        <v>0.27504641408237701</v>
      </c>
      <c r="H2654">
        <v>0</v>
      </c>
      <c r="I2654">
        <f t="shared" si="361"/>
        <v>128.02427907737098</v>
      </c>
      <c r="J2654">
        <f t="shared" si="362"/>
        <v>1.4330700000000001</v>
      </c>
      <c r="K2654">
        <f t="shared" si="356"/>
        <v>1.4265533333333333</v>
      </c>
      <c r="L2654">
        <f t="shared" si="363"/>
        <v>1.4110362500000002</v>
      </c>
      <c r="M2654">
        <f t="shared" si="360"/>
        <v>1.39499</v>
      </c>
      <c r="N2654">
        <f t="shared" si="358"/>
        <v>1.3599775000000003</v>
      </c>
      <c r="O2654">
        <v>6.1715696358782303E-2</v>
      </c>
      <c r="P2654">
        <f t="shared" si="359"/>
        <v>6.1715696358782303E-2</v>
      </c>
      <c r="Q2654">
        <f t="shared" si="357"/>
        <v>6.1715696358782303E-2</v>
      </c>
      <c r="R2654">
        <f>MAX(I2626:I2655)</f>
        <v>128.10329015271188</v>
      </c>
      <c r="S2654">
        <f>MIN(I2626:I2655)</f>
        <v>123.62599588339427</v>
      </c>
      <c r="T2654">
        <f>IF(J2654&gt;K2654, 1, IF(J2654&lt;K2654, -1, 0))</f>
        <v>1</v>
      </c>
      <c r="U2654">
        <f t="shared" si="364"/>
        <v>-1</v>
      </c>
      <c r="V2654">
        <f>G2654*U2655</f>
        <v>-0.27504641408237701</v>
      </c>
    </row>
    <row r="2655" spans="1:22" x14ac:dyDescent="0.15">
      <c r="A2655">
        <v>20090911</v>
      </c>
      <c r="B2655">
        <v>1.4593</v>
      </c>
      <c r="C2655">
        <v>1.4630000000000001</v>
      </c>
      <c r="D2655">
        <v>1.456</v>
      </c>
      <c r="E2655">
        <v>1.4592000000000001</v>
      </c>
      <c r="F2655">
        <v>8.9999999999999998E-4</v>
      </c>
      <c r="G2655">
        <v>6.1715696358782303E-2</v>
      </c>
      <c r="H2655">
        <v>0</v>
      </c>
      <c r="I2655">
        <f t="shared" si="361"/>
        <v>128.10329015271188</v>
      </c>
      <c r="J2655">
        <f t="shared" si="362"/>
        <v>1.4364899999999998</v>
      </c>
      <c r="K2655">
        <f t="shared" si="356"/>
        <v>1.4284699999999999</v>
      </c>
      <c r="L2655">
        <f t="shared" si="363"/>
        <v>1.41234875</v>
      </c>
      <c r="M2655">
        <f t="shared" si="360"/>
        <v>1.3966560000000003</v>
      </c>
      <c r="N2655">
        <f t="shared" si="358"/>
        <v>1.3609618750000005</v>
      </c>
      <c r="O2655">
        <v>0.14391447368421001</v>
      </c>
      <c r="P2655">
        <f t="shared" si="359"/>
        <v>0.14391447368421001</v>
      </c>
      <c r="Q2655">
        <f t="shared" si="357"/>
        <v>0.14391447368421001</v>
      </c>
      <c r="R2655">
        <f>MAX(I2627:I2656)</f>
        <v>128.28764932850731</v>
      </c>
      <c r="S2655">
        <f>MIN(I2627:I2656)</f>
        <v>123.62599588339427</v>
      </c>
      <c r="T2655">
        <f>IF(J2655&gt;K2655, 1, IF(J2655&lt;K2655, -1, 0))</f>
        <v>1</v>
      </c>
      <c r="U2655">
        <f t="shared" si="364"/>
        <v>-1</v>
      </c>
      <c r="V2655">
        <f>G2655*U2656</f>
        <v>6.1715696358782303E-2</v>
      </c>
    </row>
    <row r="2656" spans="1:22" x14ac:dyDescent="0.15">
      <c r="A2656">
        <v>20090914</v>
      </c>
      <c r="B2656">
        <v>1.4564999999999999</v>
      </c>
      <c r="C2656">
        <v>1.464</v>
      </c>
      <c r="D2656">
        <v>1.4550000000000001</v>
      </c>
      <c r="E2656">
        <v>1.4613</v>
      </c>
      <c r="F2656">
        <v>2.0999999999999999E-3</v>
      </c>
      <c r="G2656">
        <v>0.14391447368421001</v>
      </c>
      <c r="H2656">
        <v>0</v>
      </c>
      <c r="I2656">
        <f t="shared" si="361"/>
        <v>128.28764932850731</v>
      </c>
      <c r="J2656">
        <f t="shared" si="362"/>
        <v>1.43869</v>
      </c>
      <c r="K2656">
        <f t="shared" si="356"/>
        <v>1.4301866666666669</v>
      </c>
      <c r="L2656">
        <f t="shared" si="363"/>
        <v>1.41352875</v>
      </c>
      <c r="M2656">
        <f t="shared" si="360"/>
        <v>1.3983240000000003</v>
      </c>
      <c r="N2656">
        <f t="shared" si="358"/>
        <v>1.3619775000000005</v>
      </c>
      <c r="O2656">
        <v>0.30794498049681401</v>
      </c>
      <c r="P2656">
        <f t="shared" si="359"/>
        <v>0.30794498049681401</v>
      </c>
      <c r="Q2656">
        <f t="shared" si="357"/>
        <v>0.30794498049681401</v>
      </c>
      <c r="R2656">
        <f>MAX(I2628:I2657)</f>
        <v>128.68270470521182</v>
      </c>
      <c r="S2656">
        <f>MIN(I2628:I2657)</f>
        <v>123.62599588339427</v>
      </c>
      <c r="T2656">
        <f>IF(J2656&gt;K2656, 1, IF(J2656&lt;K2656, -1, 0))</f>
        <v>1</v>
      </c>
      <c r="U2656">
        <f t="shared" si="364"/>
        <v>1</v>
      </c>
      <c r="V2656">
        <f>G2656*U2657</f>
        <v>0.14391447368421001</v>
      </c>
    </row>
    <row r="2657" spans="1:22" x14ac:dyDescent="0.15">
      <c r="A2657">
        <v>20090915</v>
      </c>
      <c r="B2657">
        <v>1.4677</v>
      </c>
      <c r="C2657">
        <v>1.468</v>
      </c>
      <c r="D2657">
        <v>1.4564999999999999</v>
      </c>
      <c r="E2657">
        <v>1.4658</v>
      </c>
      <c r="F2657">
        <v>4.4999999999999997E-3</v>
      </c>
      <c r="G2657">
        <v>0.30794498049681401</v>
      </c>
      <c r="H2657">
        <v>0</v>
      </c>
      <c r="I2657">
        <f t="shared" si="361"/>
        <v>128.68270470521182</v>
      </c>
      <c r="J2657">
        <f t="shared" si="362"/>
        <v>1.4419500000000001</v>
      </c>
      <c r="K2657">
        <f t="shared" si="356"/>
        <v>1.4313833333333332</v>
      </c>
      <c r="L2657">
        <f t="shared" si="363"/>
        <v>1.4145449999999999</v>
      </c>
      <c r="M2657">
        <f t="shared" si="360"/>
        <v>1.3999240000000004</v>
      </c>
      <c r="N2657">
        <f t="shared" si="358"/>
        <v>1.3629075000000006</v>
      </c>
      <c r="O2657">
        <v>0.43662164006003301</v>
      </c>
      <c r="P2657">
        <f t="shared" si="359"/>
        <v>0.43662164006003301</v>
      </c>
      <c r="Q2657">
        <f t="shared" si="357"/>
        <v>0.43662164006003301</v>
      </c>
      <c r="R2657">
        <f>MAX(I2629:I2658)</f>
        <v>129.24456124096935</v>
      </c>
      <c r="S2657">
        <f>MIN(I2629:I2658)</f>
        <v>123.62599588339427</v>
      </c>
      <c r="T2657">
        <f>IF(J2657&gt;K2657, 1, IF(J2657&lt;K2657, -1, 0))</f>
        <v>1</v>
      </c>
      <c r="U2657">
        <f t="shared" si="364"/>
        <v>1</v>
      </c>
      <c r="V2657">
        <f>G2657*U2658</f>
        <v>0.30794498049681401</v>
      </c>
    </row>
    <row r="2658" spans="1:22" x14ac:dyDescent="0.15">
      <c r="A2658">
        <v>20090916</v>
      </c>
      <c r="B2658">
        <v>1.4730000000000001</v>
      </c>
      <c r="C2658">
        <v>1.4735</v>
      </c>
      <c r="D2658">
        <v>1.4650000000000001</v>
      </c>
      <c r="E2658">
        <v>1.4722</v>
      </c>
      <c r="F2658">
        <v>6.4000000000000003E-3</v>
      </c>
      <c r="G2658">
        <v>0.43662164006003301</v>
      </c>
      <c r="H2658">
        <v>0</v>
      </c>
      <c r="I2658">
        <f t="shared" si="361"/>
        <v>129.24456124096935</v>
      </c>
      <c r="J2658">
        <f t="shared" si="362"/>
        <v>1.44523</v>
      </c>
      <c r="K2658">
        <f t="shared" ref="K2658:K2721" si="365">AVERAGE(E2628:E2657)</f>
        <v>1.4322133333333333</v>
      </c>
      <c r="L2658">
        <f t="shared" si="363"/>
        <v>1.4155074999999999</v>
      </c>
      <c r="M2658">
        <f t="shared" si="360"/>
        <v>1.4014730000000006</v>
      </c>
      <c r="N2658">
        <f t="shared" si="358"/>
        <v>1.3638393750000006</v>
      </c>
      <c r="O2658">
        <v>0.169813883983151</v>
      </c>
      <c r="P2658">
        <f t="shared" si="359"/>
        <v>0.169813883983151</v>
      </c>
      <c r="Q2658">
        <f t="shared" si="357"/>
        <v>0.169813883983151</v>
      </c>
      <c r="R2658">
        <f>MAX(I2630:I2659)</f>
        <v>129.46403645024964</v>
      </c>
      <c r="S2658">
        <f>MIN(I2630:I2659)</f>
        <v>123.62599588339427</v>
      </c>
      <c r="T2658">
        <f>IF(J2658&gt;K2658, 1, IF(J2658&lt;K2658, -1, 0))</f>
        <v>1</v>
      </c>
      <c r="U2658">
        <f t="shared" si="364"/>
        <v>1</v>
      </c>
      <c r="V2658">
        <f>G2658*U2659</f>
        <v>0.43662164006003301</v>
      </c>
    </row>
    <row r="2659" spans="1:22" x14ac:dyDescent="0.15">
      <c r="A2659">
        <v>20090917</v>
      </c>
      <c r="B2659">
        <v>1.4704999999999999</v>
      </c>
      <c r="C2659">
        <v>1.4750000000000001</v>
      </c>
      <c r="D2659">
        <v>1.47</v>
      </c>
      <c r="E2659">
        <v>1.4746999999999999</v>
      </c>
      <c r="F2659">
        <v>2.5000000000000001E-3</v>
      </c>
      <c r="G2659">
        <v>0.169813883983151</v>
      </c>
      <c r="H2659">
        <v>0</v>
      </c>
      <c r="I2659">
        <f t="shared" si="361"/>
        <v>129.46403645024964</v>
      </c>
      <c r="J2659">
        <f t="shared" si="362"/>
        <v>1.45031</v>
      </c>
      <c r="K2659">
        <f t="shared" si="365"/>
        <v>1.4333233333333337</v>
      </c>
      <c r="L2659">
        <f t="shared" si="363"/>
        <v>1.4163937499999999</v>
      </c>
      <c r="M2659">
        <f t="shared" si="360"/>
        <v>1.4029520000000002</v>
      </c>
      <c r="N2659">
        <f t="shared" si="358"/>
        <v>1.3648368750000004</v>
      </c>
      <c r="O2659">
        <v>-0.183088085712343</v>
      </c>
      <c r="P2659">
        <f t="shared" si="359"/>
        <v>-0.183088085712343</v>
      </c>
      <c r="Q2659">
        <f t="shared" ref="Q2659:Q2722" si="366">IF(L2659&gt;N2659,1,IF(L2659&lt;N2659,-1,0))*G2660</f>
        <v>-0.183088085712343</v>
      </c>
      <c r="R2659">
        <f>MAX(I2631:I2660)</f>
        <v>129.46403645024964</v>
      </c>
      <c r="S2659">
        <f>MIN(I2631:I2660)</f>
        <v>123.62599588339427</v>
      </c>
      <c r="T2659">
        <f>IF(J2659&gt;K2659, 1, IF(J2659&lt;K2659, -1, 0))</f>
        <v>1</v>
      </c>
      <c r="U2659">
        <f t="shared" si="364"/>
        <v>1</v>
      </c>
      <c r="V2659">
        <f>G2659*U2660</f>
        <v>0.169813883983151</v>
      </c>
    </row>
    <row r="2660" spans="1:22" x14ac:dyDescent="0.15">
      <c r="A2660">
        <v>20090918</v>
      </c>
      <c r="B2660">
        <v>1.4704999999999999</v>
      </c>
      <c r="C2660">
        <v>1.4730000000000001</v>
      </c>
      <c r="D2660">
        <v>1.4686999999999999</v>
      </c>
      <c r="E2660">
        <v>1.472</v>
      </c>
      <c r="F2660">
        <v>-2.7000000000000001E-3</v>
      </c>
      <c r="G2660">
        <v>-0.183088085712343</v>
      </c>
      <c r="H2660">
        <v>0</v>
      </c>
      <c r="I2660">
        <f t="shared" si="361"/>
        <v>129.22700322422693</v>
      </c>
      <c r="J2660">
        <f t="shared" si="362"/>
        <v>1.45506</v>
      </c>
      <c r="K2660">
        <f t="shared" si="365"/>
        <v>1.43438</v>
      </c>
      <c r="L2660">
        <f t="shared" si="363"/>
        <v>1.4173499999999999</v>
      </c>
      <c r="M2660">
        <f t="shared" si="360"/>
        <v>1.4046810000000003</v>
      </c>
      <c r="N2660">
        <f t="shared" ref="N2660:N2723" si="367">AVERAGE(E2500:E2659)</f>
        <v>1.3659581250000008</v>
      </c>
      <c r="O2660">
        <v>-0.29211956521738902</v>
      </c>
      <c r="P2660">
        <f t="shared" si="359"/>
        <v>-0.29211956521738902</v>
      </c>
      <c r="Q2660">
        <f t="shared" si="366"/>
        <v>-0.29211956521738902</v>
      </c>
      <c r="R2660">
        <f>MAX(I2632:I2661)</f>
        <v>129.46403645024964</v>
      </c>
      <c r="S2660">
        <f>MIN(I2632:I2661)</f>
        <v>123.62599588339427</v>
      </c>
      <c r="T2660">
        <f>IF(J2660&gt;K2660, 1, IF(J2660&lt;K2660, -1, 0))</f>
        <v>1</v>
      </c>
      <c r="U2660">
        <f t="shared" si="364"/>
        <v>1</v>
      </c>
      <c r="V2660">
        <f>G2660*U2661</f>
        <v>-0.183088085712343</v>
      </c>
    </row>
    <row r="2661" spans="1:22" x14ac:dyDescent="0.15">
      <c r="A2661">
        <v>20090921</v>
      </c>
      <c r="B2661">
        <v>1.464</v>
      </c>
      <c r="C2661">
        <v>1.47</v>
      </c>
      <c r="D2661">
        <v>1.464</v>
      </c>
      <c r="E2661">
        <v>1.4677</v>
      </c>
      <c r="F2661">
        <v>-4.3E-3</v>
      </c>
      <c r="G2661">
        <v>-0.29211956521738902</v>
      </c>
      <c r="H2661">
        <v>0</v>
      </c>
      <c r="I2661">
        <f t="shared" si="361"/>
        <v>128.84950586426487</v>
      </c>
      <c r="J2661">
        <f t="shared" si="362"/>
        <v>1.4597599999999999</v>
      </c>
      <c r="K2661">
        <f t="shared" si="365"/>
        <v>1.4356366666666669</v>
      </c>
      <c r="L2661">
        <f t="shared" si="363"/>
        <v>1.4183549999999996</v>
      </c>
      <c r="M2661">
        <f t="shared" si="360"/>
        <v>1.4062550000000003</v>
      </c>
      <c r="N2661">
        <f t="shared" si="367"/>
        <v>1.3671681250000007</v>
      </c>
      <c r="O2661">
        <v>0.76991210737889804</v>
      </c>
      <c r="P2661">
        <f t="shared" si="359"/>
        <v>0.76991210737889804</v>
      </c>
      <c r="Q2661">
        <f t="shared" si="366"/>
        <v>0.76991210737889804</v>
      </c>
      <c r="R2661">
        <f>MAX(I2633:I2662)</f>
        <v>129.84153381021173</v>
      </c>
      <c r="S2661">
        <f>MIN(I2633:I2662)</f>
        <v>123.62599588339427</v>
      </c>
      <c r="T2661">
        <f>IF(J2661&gt;K2661, 1, IF(J2661&lt;K2661, -1, 0))</f>
        <v>1</v>
      </c>
      <c r="U2661">
        <f t="shared" si="364"/>
        <v>1</v>
      </c>
      <c r="V2661">
        <f>G2661*U2662</f>
        <v>-0.29211956521738902</v>
      </c>
    </row>
    <row r="2662" spans="1:22" x14ac:dyDescent="0.15">
      <c r="A2662">
        <v>20090922</v>
      </c>
      <c r="B2662">
        <v>1.4801</v>
      </c>
      <c r="C2662">
        <v>1.4801</v>
      </c>
      <c r="D2662">
        <v>1.4775</v>
      </c>
      <c r="E2662">
        <v>1.4790000000000001</v>
      </c>
      <c r="F2662">
        <v>1.1299999999999999E-2</v>
      </c>
      <c r="G2662">
        <v>0.76991210737889804</v>
      </c>
      <c r="H2662">
        <v>0</v>
      </c>
      <c r="I2662">
        <f t="shared" si="361"/>
        <v>129.84153381021173</v>
      </c>
      <c r="J2662">
        <f t="shared" si="362"/>
        <v>1.4634399999999999</v>
      </c>
      <c r="K2662">
        <f t="shared" si="365"/>
        <v>1.4373200000000002</v>
      </c>
      <c r="L2662">
        <f t="shared" si="363"/>
        <v>1.4192512499999999</v>
      </c>
      <c r="M2662">
        <f t="shared" si="360"/>
        <v>1.4076440000000003</v>
      </c>
      <c r="N2662">
        <f t="shared" si="367"/>
        <v>1.3683281250000008</v>
      </c>
      <c r="O2662">
        <v>4.7329276538196297E-2</v>
      </c>
      <c r="P2662">
        <f t="shared" si="359"/>
        <v>4.7329276538196297E-2</v>
      </c>
      <c r="Q2662">
        <f t="shared" si="366"/>
        <v>4.7329276538196297E-2</v>
      </c>
      <c r="R2662">
        <f>MAX(I2634:I2663)</f>
        <v>129.90298686881019</v>
      </c>
      <c r="S2662">
        <f>MIN(I2634:I2663)</f>
        <v>123.62599588339427</v>
      </c>
      <c r="T2662">
        <f>IF(J2662&gt;K2662, 1, IF(J2662&lt;K2662, -1, 0))</f>
        <v>1</v>
      </c>
      <c r="U2662">
        <f t="shared" si="364"/>
        <v>1</v>
      </c>
      <c r="V2662">
        <f>G2662*U2663</f>
        <v>0.76991210737889804</v>
      </c>
    </row>
    <row r="2663" spans="1:22" x14ac:dyDescent="0.15">
      <c r="A2663">
        <v>20090923</v>
      </c>
      <c r="B2663">
        <v>1.4782999999999999</v>
      </c>
      <c r="C2663">
        <v>1.484</v>
      </c>
      <c r="D2663">
        <v>1.4744999999999999</v>
      </c>
      <c r="E2663">
        <v>1.4797</v>
      </c>
      <c r="F2663">
        <v>6.9999999999999999E-4</v>
      </c>
      <c r="G2663">
        <v>4.7329276538196297E-2</v>
      </c>
      <c r="H2663">
        <v>0</v>
      </c>
      <c r="I2663">
        <f t="shared" si="361"/>
        <v>129.90298686881019</v>
      </c>
      <c r="J2663">
        <f t="shared" si="362"/>
        <v>1.46645</v>
      </c>
      <c r="K2663">
        <f t="shared" si="365"/>
        <v>1.4395133333333334</v>
      </c>
      <c r="L2663">
        <f t="shared" si="363"/>
        <v>1.4200749999999995</v>
      </c>
      <c r="M2663">
        <f t="shared" si="360"/>
        <v>1.4091730000000005</v>
      </c>
      <c r="N2663">
        <f t="shared" si="367"/>
        <v>1.3694468750000008</v>
      </c>
      <c r="O2663">
        <v>-0.97317023721024298</v>
      </c>
      <c r="P2663">
        <f t="shared" ref="P2663:P2726" si="368">IF(K2663&gt;M2663,1,IF(K2663&lt;M2663,-1,0))*G2664</f>
        <v>-0.97317023721024298</v>
      </c>
      <c r="Q2663">
        <f t="shared" si="366"/>
        <v>-0.97317023721024298</v>
      </c>
      <c r="R2663">
        <f>MAX(I2635:I2664)</f>
        <v>129.90298686881019</v>
      </c>
      <c r="S2663">
        <f>MIN(I2635:I2664)</f>
        <v>123.62599588339427</v>
      </c>
      <c r="T2663">
        <f>IF(J2663&gt;K2663, 1, IF(J2663&lt;K2663, -1, 0))</f>
        <v>1</v>
      </c>
      <c r="U2663">
        <f t="shared" si="364"/>
        <v>1</v>
      </c>
      <c r="V2663">
        <f>G2663*U2664</f>
        <v>-4.7329276538196297E-2</v>
      </c>
    </row>
    <row r="2664" spans="1:22" x14ac:dyDescent="0.15">
      <c r="A2664">
        <v>20090924</v>
      </c>
      <c r="B2664">
        <v>1.4735</v>
      </c>
      <c r="C2664">
        <v>1.4790000000000001</v>
      </c>
      <c r="D2664">
        <v>1.4632000000000001</v>
      </c>
      <c r="E2664">
        <v>1.4653</v>
      </c>
      <c r="F2664">
        <v>-1.44E-2</v>
      </c>
      <c r="G2664">
        <v>-0.97317023721024298</v>
      </c>
      <c r="H2664">
        <v>0</v>
      </c>
      <c r="I2664">
        <f t="shared" si="361"/>
        <v>128.6388096633558</v>
      </c>
      <c r="J2664">
        <f t="shared" si="362"/>
        <v>1.46899</v>
      </c>
      <c r="K2664">
        <f t="shared" si="365"/>
        <v>1.4416766666666667</v>
      </c>
      <c r="L2664">
        <f t="shared" si="363"/>
        <v>1.4208599999999996</v>
      </c>
      <c r="M2664">
        <f t="shared" ref="M2664:M2727" si="369">AVERAGE(E2564:E2663)</f>
        <v>1.4107050000000003</v>
      </c>
      <c r="N2664">
        <f t="shared" si="367"/>
        <v>1.3706656250000009</v>
      </c>
      <c r="O2664">
        <v>7.5069951545750302E-2</v>
      </c>
      <c r="P2664">
        <f t="shared" si="368"/>
        <v>7.5069951545750302E-2</v>
      </c>
      <c r="Q2664">
        <f t="shared" si="366"/>
        <v>7.5069951545750302E-2</v>
      </c>
      <c r="R2664">
        <f>MAX(I2636:I2665)</f>
        <v>129.90298686881019</v>
      </c>
      <c r="S2664">
        <f>MIN(I2636:I2665)</f>
        <v>123.62599588339427</v>
      </c>
      <c r="T2664">
        <f>IF(J2664&gt;K2664, 1, IF(J2664&lt;K2664, -1, 0))</f>
        <v>1</v>
      </c>
      <c r="U2664">
        <f t="shared" si="364"/>
        <v>-1</v>
      </c>
      <c r="V2664">
        <f>G2664*U2665</f>
        <v>-0.97317023721024298</v>
      </c>
    </row>
    <row r="2665" spans="1:22" x14ac:dyDescent="0.15">
      <c r="A2665">
        <v>20090925</v>
      </c>
      <c r="B2665">
        <v>1.466</v>
      </c>
      <c r="C2665">
        <v>1.4704999999999999</v>
      </c>
      <c r="D2665">
        <v>1.464</v>
      </c>
      <c r="E2665">
        <v>1.4663999999999999</v>
      </c>
      <c r="F2665">
        <v>1.1000000000000001E-3</v>
      </c>
      <c r="G2665">
        <v>7.5069951545750302E-2</v>
      </c>
      <c r="H2665">
        <v>0</v>
      </c>
      <c r="I2665">
        <f t="shared" si="361"/>
        <v>128.73537875543911</v>
      </c>
      <c r="J2665">
        <f t="shared" si="362"/>
        <v>1.4696899999999999</v>
      </c>
      <c r="K2665">
        <f t="shared" si="365"/>
        <v>1.4431400000000001</v>
      </c>
      <c r="L2665">
        <f t="shared" si="363"/>
        <v>1.4212787499999995</v>
      </c>
      <c r="M2665">
        <f t="shared" si="369"/>
        <v>1.4119870000000003</v>
      </c>
      <c r="N2665">
        <f t="shared" si="367"/>
        <v>1.3718318750000009</v>
      </c>
      <c r="O2665">
        <v>-0.50463720676485602</v>
      </c>
      <c r="P2665">
        <f t="shared" si="368"/>
        <v>-0.50463720676485602</v>
      </c>
      <c r="Q2665">
        <f t="shared" si="366"/>
        <v>-0.50463720676485602</v>
      </c>
      <c r="R2665">
        <f>MAX(I2637:I2666)</f>
        <v>129.90298686881019</v>
      </c>
      <c r="S2665">
        <f>MIN(I2637:I2666)</f>
        <v>123.62599588339427</v>
      </c>
      <c r="T2665">
        <f>IF(J2665&gt;K2665, 1, IF(J2665&lt;K2665, -1, 0))</f>
        <v>1</v>
      </c>
      <c r="U2665">
        <f t="shared" si="364"/>
        <v>1</v>
      </c>
      <c r="V2665">
        <f>G2665*U2666</f>
        <v>7.5069951545750302E-2</v>
      </c>
    </row>
    <row r="2666" spans="1:22" x14ac:dyDescent="0.15">
      <c r="A2666">
        <v>20090928</v>
      </c>
      <c r="B2666">
        <v>1.4654</v>
      </c>
      <c r="C2666">
        <v>1.4675</v>
      </c>
      <c r="D2666">
        <v>1.4590000000000001</v>
      </c>
      <c r="E2666">
        <v>1.4590000000000001</v>
      </c>
      <c r="F2666">
        <v>-7.4000000000000003E-3</v>
      </c>
      <c r="G2666">
        <v>-0.50463720676485602</v>
      </c>
      <c r="H2666">
        <v>0</v>
      </c>
      <c r="I2666">
        <f t="shared" si="361"/>
        <v>128.08573213596949</v>
      </c>
      <c r="J2666">
        <f t="shared" si="362"/>
        <v>1.47041</v>
      </c>
      <c r="K2666">
        <f t="shared" si="365"/>
        <v>1.4444733333333335</v>
      </c>
      <c r="L2666">
        <f t="shared" si="363"/>
        <v>1.4219424999999997</v>
      </c>
      <c r="M2666">
        <f t="shared" si="369"/>
        <v>1.4133400000000003</v>
      </c>
      <c r="N2666">
        <f t="shared" si="367"/>
        <v>1.3729125000000009</v>
      </c>
      <c r="O2666">
        <v>-0.150788211103494</v>
      </c>
      <c r="P2666">
        <f t="shared" si="368"/>
        <v>-0.150788211103494</v>
      </c>
      <c r="Q2666">
        <f t="shared" si="366"/>
        <v>-0.150788211103494</v>
      </c>
      <c r="R2666">
        <f>MAX(I2638:I2667)</f>
        <v>129.90298686881019</v>
      </c>
      <c r="S2666">
        <f>MIN(I2638:I2667)</f>
        <v>124.12639936055329</v>
      </c>
      <c r="T2666">
        <f>IF(J2666&gt;K2666, 1, IF(J2666&lt;K2666, -1, 0))</f>
        <v>1</v>
      </c>
      <c r="U2666">
        <f t="shared" si="364"/>
        <v>1</v>
      </c>
      <c r="V2666">
        <f>G2666*U2667</f>
        <v>-0.50463720676485602</v>
      </c>
    </row>
    <row r="2667" spans="1:22" x14ac:dyDescent="0.15">
      <c r="A2667">
        <v>20090929</v>
      </c>
      <c r="B2667">
        <v>1.4551000000000001</v>
      </c>
      <c r="C2667">
        <v>1.458</v>
      </c>
      <c r="D2667">
        <v>1.4535</v>
      </c>
      <c r="E2667">
        <v>1.4568000000000001</v>
      </c>
      <c r="F2667">
        <v>-2.2000000000000001E-3</v>
      </c>
      <c r="G2667">
        <v>-0.150788211103494</v>
      </c>
      <c r="H2667">
        <v>0</v>
      </c>
      <c r="I2667">
        <f t="shared" si="361"/>
        <v>127.89259395180285</v>
      </c>
      <c r="J2667">
        <f t="shared" si="362"/>
        <v>1.4701799999999998</v>
      </c>
      <c r="K2667">
        <f t="shared" si="365"/>
        <v>1.4458733333333336</v>
      </c>
      <c r="L2667">
        <f t="shared" si="363"/>
        <v>1.4224574999999997</v>
      </c>
      <c r="M2667">
        <f t="shared" si="369"/>
        <v>1.4145830000000004</v>
      </c>
      <c r="N2667">
        <f t="shared" si="367"/>
        <v>1.373895625000001</v>
      </c>
      <c r="O2667">
        <v>0.52855573860514904</v>
      </c>
      <c r="P2667">
        <f t="shared" si="368"/>
        <v>0.52855573860514904</v>
      </c>
      <c r="Q2667">
        <f t="shared" si="366"/>
        <v>0.52855573860514904</v>
      </c>
      <c r="R2667">
        <f>MAX(I2639:I2668)</f>
        <v>129.90298686881019</v>
      </c>
      <c r="S2667">
        <f>MIN(I2639:I2668)</f>
        <v>124.78482498839409</v>
      </c>
      <c r="T2667">
        <f>IF(J2667&gt;K2667, 1, IF(J2667&lt;K2667, -1, 0))</f>
        <v>1</v>
      </c>
      <c r="U2667">
        <f t="shared" si="364"/>
        <v>1</v>
      </c>
      <c r="V2667">
        <f>G2667*U2668</f>
        <v>-0.150788211103494</v>
      </c>
    </row>
    <row r="2668" spans="1:22" x14ac:dyDescent="0.15">
      <c r="A2668">
        <v>20090930</v>
      </c>
      <c r="B2668">
        <v>1.4613</v>
      </c>
      <c r="C2668">
        <v>1.4649000000000001</v>
      </c>
      <c r="D2668">
        <v>1.4613</v>
      </c>
      <c r="E2668">
        <v>1.4644999999999999</v>
      </c>
      <c r="F2668">
        <v>7.7000000000000002E-3</v>
      </c>
      <c r="G2668">
        <v>0.52855573860514904</v>
      </c>
      <c r="H2668">
        <v>0</v>
      </c>
      <c r="I2668">
        <f t="shared" si="361"/>
        <v>128.56857759638609</v>
      </c>
      <c r="J2668">
        <f t="shared" si="362"/>
        <v>1.4692799999999999</v>
      </c>
      <c r="K2668">
        <f t="shared" si="365"/>
        <v>1.4474933333333337</v>
      </c>
      <c r="L2668">
        <f t="shared" si="363"/>
        <v>1.4232162499999998</v>
      </c>
      <c r="M2668">
        <f t="shared" si="369"/>
        <v>1.4157810000000004</v>
      </c>
      <c r="N2668">
        <f t="shared" si="367"/>
        <v>1.3749637500000007</v>
      </c>
      <c r="O2668">
        <v>-0.75793786275178499</v>
      </c>
      <c r="P2668">
        <f t="shared" si="368"/>
        <v>-0.75793786275178499</v>
      </c>
      <c r="Q2668">
        <f t="shared" si="366"/>
        <v>-0.75793786275178499</v>
      </c>
      <c r="R2668">
        <f>MAX(I2640:I2669)</f>
        <v>129.90298686881019</v>
      </c>
      <c r="S2668">
        <f>MIN(I2640:I2669)</f>
        <v>124.78482498839409</v>
      </c>
      <c r="T2668">
        <f>IF(J2668&gt;K2668, 1, IF(J2668&lt;K2668, -1, 0))</f>
        <v>1</v>
      </c>
      <c r="U2668">
        <f t="shared" si="364"/>
        <v>1</v>
      </c>
      <c r="V2668">
        <f>G2668*U2669</f>
        <v>0.52855573860514904</v>
      </c>
    </row>
    <row r="2669" spans="1:22" x14ac:dyDescent="0.15">
      <c r="A2669">
        <v>20091001</v>
      </c>
      <c r="B2669">
        <v>1.456</v>
      </c>
      <c r="C2669">
        <v>1.4575</v>
      </c>
      <c r="D2669">
        <v>1.452</v>
      </c>
      <c r="E2669">
        <v>1.4534</v>
      </c>
      <c r="F2669">
        <v>-1.11E-2</v>
      </c>
      <c r="G2669">
        <v>-0.75793786275178499</v>
      </c>
      <c r="H2669">
        <v>0</v>
      </c>
      <c r="I2669">
        <f t="shared" si="361"/>
        <v>127.59410766718166</v>
      </c>
      <c r="J2669">
        <f t="shared" si="362"/>
        <v>1.4685099999999998</v>
      </c>
      <c r="K2669">
        <f t="shared" si="365"/>
        <v>1.4491800000000006</v>
      </c>
      <c r="L2669">
        <f t="shared" si="363"/>
        <v>1.4241587499999997</v>
      </c>
      <c r="M2669">
        <f t="shared" si="369"/>
        <v>1.4168080000000003</v>
      </c>
      <c r="N2669">
        <f t="shared" si="367"/>
        <v>1.3760550000000007</v>
      </c>
      <c r="O2669">
        <v>0.36466217146002999</v>
      </c>
      <c r="P2669">
        <f t="shared" si="368"/>
        <v>0.36466217146002999</v>
      </c>
      <c r="Q2669">
        <f t="shared" si="366"/>
        <v>0.36466217146002999</v>
      </c>
      <c r="R2669">
        <f>MAX(I2641:I2670)</f>
        <v>129.90298686881019</v>
      </c>
      <c r="S2669">
        <f>MIN(I2641:I2670)</f>
        <v>124.78482498839409</v>
      </c>
      <c r="T2669">
        <f>IF(J2669&gt;K2669, 1, IF(J2669&lt;K2669, -1, 0))</f>
        <v>1</v>
      </c>
      <c r="U2669">
        <f t="shared" si="364"/>
        <v>1</v>
      </c>
      <c r="V2669">
        <f>G2669*U2670</f>
        <v>-0.75793786275178499</v>
      </c>
    </row>
    <row r="2670" spans="1:22" x14ac:dyDescent="0.15">
      <c r="A2670">
        <v>20091002</v>
      </c>
      <c r="B2670">
        <v>1.4540999999999999</v>
      </c>
      <c r="C2670">
        <v>1.4635</v>
      </c>
      <c r="D2670">
        <v>1.452</v>
      </c>
      <c r="E2670">
        <v>1.4587000000000001</v>
      </c>
      <c r="F2670">
        <v>5.3E-3</v>
      </c>
      <c r="G2670">
        <v>0.36466217146002999</v>
      </c>
      <c r="H2670">
        <v>0</v>
      </c>
      <c r="I2670">
        <f t="shared" si="361"/>
        <v>128.05939511085586</v>
      </c>
      <c r="J2670">
        <f t="shared" si="362"/>
        <v>1.4663799999999998</v>
      </c>
      <c r="K2670">
        <f t="shared" si="365"/>
        <v>1.4501600000000006</v>
      </c>
      <c r="L2670">
        <f t="shared" si="363"/>
        <v>1.4247474999999996</v>
      </c>
      <c r="M2670">
        <f t="shared" si="369"/>
        <v>1.4177469999999999</v>
      </c>
      <c r="N2670">
        <f t="shared" si="367"/>
        <v>1.3771575000000005</v>
      </c>
      <c r="O2670">
        <v>0.50044560224856804</v>
      </c>
      <c r="P2670">
        <f t="shared" si="368"/>
        <v>0.50044560224856804</v>
      </c>
      <c r="Q2670">
        <f t="shared" si="366"/>
        <v>0.50044560224856804</v>
      </c>
      <c r="R2670">
        <f>MAX(I2642:I2671)</f>
        <v>129.90298686881019</v>
      </c>
      <c r="S2670">
        <f>MIN(I2642:I2671)</f>
        <v>124.78482498839409</v>
      </c>
      <c r="T2670">
        <f>IF(J2670&gt;K2670, 1, IF(J2670&lt;K2670, -1, 0))</f>
        <v>1</v>
      </c>
      <c r="U2670">
        <f t="shared" si="364"/>
        <v>1</v>
      </c>
      <c r="V2670">
        <f>G2670*U2671</f>
        <v>0.36466217146002999</v>
      </c>
    </row>
    <row r="2671" spans="1:22" x14ac:dyDescent="0.15">
      <c r="A2671">
        <v>20091005</v>
      </c>
      <c r="B2671">
        <v>1.4615</v>
      </c>
      <c r="C2671">
        <v>1.4662999999999999</v>
      </c>
      <c r="D2671">
        <v>1.4595</v>
      </c>
      <c r="E2671">
        <v>1.466</v>
      </c>
      <c r="F2671">
        <v>7.3000000000000001E-3</v>
      </c>
      <c r="G2671">
        <v>0.50044560224856804</v>
      </c>
      <c r="H2671">
        <v>0</v>
      </c>
      <c r="I2671">
        <f t="shared" si="361"/>
        <v>128.70026272195426</v>
      </c>
      <c r="J2671">
        <f t="shared" si="362"/>
        <v>1.46505</v>
      </c>
      <c r="K2671">
        <f t="shared" si="365"/>
        <v>1.4512633333333338</v>
      </c>
      <c r="L2671">
        <f t="shared" si="363"/>
        <v>1.4255374999999995</v>
      </c>
      <c r="M2671">
        <f t="shared" si="369"/>
        <v>1.4186969999999997</v>
      </c>
      <c r="N2671">
        <f t="shared" si="367"/>
        <v>1.3782281250000006</v>
      </c>
      <c r="O2671">
        <v>0.334242837653488</v>
      </c>
      <c r="P2671">
        <f t="shared" si="368"/>
        <v>0.334242837653488</v>
      </c>
      <c r="Q2671">
        <f t="shared" si="366"/>
        <v>0.334242837653488</v>
      </c>
      <c r="R2671">
        <f>MAX(I2643:I2672)</f>
        <v>129.90298686881019</v>
      </c>
      <c r="S2671">
        <f>MIN(I2643:I2672)</f>
        <v>124.78482498839409</v>
      </c>
      <c r="T2671">
        <f>IF(J2671&gt;K2671, 1, IF(J2671&lt;K2671, -1, 0))</f>
        <v>1</v>
      </c>
      <c r="U2671">
        <f t="shared" si="364"/>
        <v>1</v>
      </c>
      <c r="V2671">
        <f>G2671*U2672</f>
        <v>0.50044560224856804</v>
      </c>
    </row>
    <row r="2672" spans="1:22" x14ac:dyDescent="0.15">
      <c r="A2672">
        <v>20091006</v>
      </c>
      <c r="B2672">
        <v>1.4711000000000001</v>
      </c>
      <c r="C2672">
        <v>1.4750000000000001</v>
      </c>
      <c r="D2672">
        <v>1.4709000000000001</v>
      </c>
      <c r="E2672">
        <v>1.4709000000000001</v>
      </c>
      <c r="F2672">
        <v>4.8999999999999998E-3</v>
      </c>
      <c r="G2672">
        <v>0.334242837653488</v>
      </c>
      <c r="H2672">
        <v>0</v>
      </c>
      <c r="I2672">
        <f t="shared" si="361"/>
        <v>129.13043413214362</v>
      </c>
      <c r="J2672">
        <f t="shared" si="362"/>
        <v>1.46488</v>
      </c>
      <c r="K2672">
        <f t="shared" si="365"/>
        <v>1.452343333333334</v>
      </c>
      <c r="L2672">
        <f t="shared" si="363"/>
        <v>1.4262187499999996</v>
      </c>
      <c r="M2672">
        <f t="shared" si="369"/>
        <v>1.4197499999999996</v>
      </c>
      <c r="N2672">
        <f t="shared" si="367"/>
        <v>1.3795068750000006</v>
      </c>
      <c r="O2672">
        <v>-0.27874090692773101</v>
      </c>
      <c r="P2672">
        <f t="shared" si="368"/>
        <v>-0.27874090692773101</v>
      </c>
      <c r="Q2672">
        <f t="shared" si="366"/>
        <v>-0.27874090692773101</v>
      </c>
      <c r="R2672">
        <f>MAX(I2644:I2673)</f>
        <v>129.90298686881019</v>
      </c>
      <c r="S2672">
        <f>MIN(I2644:I2673)</f>
        <v>124.78482498839409</v>
      </c>
      <c r="T2672">
        <f>IF(J2672&gt;K2672, 1, IF(J2672&lt;K2672, -1, 0))</f>
        <v>1</v>
      </c>
      <c r="U2672">
        <f t="shared" si="364"/>
        <v>1</v>
      </c>
      <c r="V2672">
        <f>G2672*U2673</f>
        <v>0.334242837653488</v>
      </c>
    </row>
    <row r="2673" spans="1:22" x14ac:dyDescent="0.15">
      <c r="A2673">
        <v>20091007</v>
      </c>
      <c r="B2673">
        <v>1.4670000000000001</v>
      </c>
      <c r="C2673">
        <v>1.4690000000000001</v>
      </c>
      <c r="D2673">
        <v>1.4655</v>
      </c>
      <c r="E2673">
        <v>1.4668000000000001</v>
      </c>
      <c r="F2673">
        <v>-4.1000000000000003E-3</v>
      </c>
      <c r="G2673">
        <v>-0.27874090692773101</v>
      </c>
      <c r="H2673">
        <v>0</v>
      </c>
      <c r="I2673">
        <f t="shared" si="361"/>
        <v>128.77049478892397</v>
      </c>
      <c r="J2673">
        <f t="shared" si="362"/>
        <v>1.46407</v>
      </c>
      <c r="K2673">
        <f t="shared" si="365"/>
        <v>1.453746666666667</v>
      </c>
      <c r="L2673">
        <f t="shared" si="363"/>
        <v>1.4271074999999995</v>
      </c>
      <c r="M2673">
        <f t="shared" si="369"/>
        <v>1.4208089999999995</v>
      </c>
      <c r="N2673">
        <f t="shared" si="367"/>
        <v>1.3808568750000005</v>
      </c>
      <c r="O2673">
        <v>0.72947913826015298</v>
      </c>
      <c r="P2673">
        <f t="shared" si="368"/>
        <v>0.72947913826015298</v>
      </c>
      <c r="Q2673">
        <f t="shared" si="366"/>
        <v>0.72947913826015298</v>
      </c>
      <c r="R2673">
        <f>MAX(I2645:I2674)</f>
        <v>129.90298686881019</v>
      </c>
      <c r="S2673">
        <f>MIN(I2645:I2674)</f>
        <v>124.78482498839409</v>
      </c>
      <c r="T2673">
        <f>IF(J2673&gt;K2673, 1, IF(J2673&lt;K2673, -1, 0))</f>
        <v>1</v>
      </c>
      <c r="U2673">
        <f t="shared" si="364"/>
        <v>1</v>
      </c>
      <c r="V2673">
        <f>G2673*U2674</f>
        <v>-0.27874090692773101</v>
      </c>
    </row>
    <row r="2674" spans="1:22" x14ac:dyDescent="0.15">
      <c r="A2674">
        <v>20091008</v>
      </c>
      <c r="B2674">
        <v>1.4777</v>
      </c>
      <c r="C2674">
        <v>1.4810000000000001</v>
      </c>
      <c r="D2674">
        <v>1.4730000000000001</v>
      </c>
      <c r="E2674">
        <v>1.4775</v>
      </c>
      <c r="F2674">
        <v>1.0699999999999999E-2</v>
      </c>
      <c r="G2674">
        <v>0.72947913826015298</v>
      </c>
      <c r="H2674">
        <v>0</v>
      </c>
      <c r="I2674">
        <f t="shared" si="361"/>
        <v>129.70984868464356</v>
      </c>
      <c r="J2674">
        <f t="shared" si="362"/>
        <v>1.46278</v>
      </c>
      <c r="K2674">
        <f t="shared" si="365"/>
        <v>1.4549466666666671</v>
      </c>
      <c r="L2674">
        <f t="shared" si="363"/>
        <v>1.4282237499999997</v>
      </c>
      <c r="M2674">
        <f t="shared" si="369"/>
        <v>1.4220059999999994</v>
      </c>
      <c r="N2674">
        <f t="shared" si="367"/>
        <v>1.3820987500000008</v>
      </c>
      <c r="O2674">
        <v>-0.46023688663283502</v>
      </c>
      <c r="P2674">
        <f t="shared" si="368"/>
        <v>-0.46023688663283502</v>
      </c>
      <c r="Q2674">
        <f t="shared" si="366"/>
        <v>-0.46023688663283502</v>
      </c>
      <c r="R2674">
        <f>MAX(I2646:I2675)</f>
        <v>129.90298686881019</v>
      </c>
      <c r="S2674">
        <f>MIN(I2646:I2675)</f>
        <v>124.78482498839409</v>
      </c>
      <c r="T2674">
        <f>IF(J2674&gt;K2674, 1, IF(J2674&lt;K2674, -1, 0))</f>
        <v>1</v>
      </c>
      <c r="U2674">
        <f t="shared" si="364"/>
        <v>1</v>
      </c>
      <c r="V2674">
        <f>G2674*U2675</f>
        <v>0.72947913826015298</v>
      </c>
    </row>
    <row r="2675" spans="1:22" x14ac:dyDescent="0.15">
      <c r="A2675">
        <v>20091009</v>
      </c>
      <c r="B2675">
        <v>1.4721</v>
      </c>
      <c r="C2675">
        <v>1.4755</v>
      </c>
      <c r="D2675">
        <v>1.468</v>
      </c>
      <c r="E2675">
        <v>1.4706999999999999</v>
      </c>
      <c r="F2675">
        <v>-6.7999999999999996E-3</v>
      </c>
      <c r="G2675">
        <v>-0.46023688663283502</v>
      </c>
      <c r="H2675">
        <v>0</v>
      </c>
      <c r="I2675">
        <f t="shared" si="361"/>
        <v>129.11287611540121</v>
      </c>
      <c r="J2675">
        <f t="shared" si="362"/>
        <v>1.464</v>
      </c>
      <c r="K2675">
        <f t="shared" si="365"/>
        <v>1.4567266666666669</v>
      </c>
      <c r="L2675">
        <f t="shared" si="363"/>
        <v>1.4293999999999996</v>
      </c>
      <c r="M2675">
        <f t="shared" si="369"/>
        <v>1.4232479999999996</v>
      </c>
      <c r="N2675">
        <f t="shared" si="367"/>
        <v>1.3833106250000007</v>
      </c>
      <c r="O2675">
        <v>0</v>
      </c>
      <c r="P2675">
        <f t="shared" si="368"/>
        <v>0</v>
      </c>
      <c r="Q2675">
        <f t="shared" si="366"/>
        <v>0</v>
      </c>
      <c r="R2675">
        <f>MAX(I2647:I2676)</f>
        <v>129.90298686881019</v>
      </c>
      <c r="S2675">
        <f>MIN(I2647:I2676)</f>
        <v>124.78482498839409</v>
      </c>
      <c r="T2675">
        <f>IF(J2675&gt;K2675, 1, IF(J2675&lt;K2675, -1, 0))</f>
        <v>1</v>
      </c>
      <c r="U2675">
        <f t="shared" si="364"/>
        <v>1</v>
      </c>
      <c r="V2675">
        <f>G2675*U2676</f>
        <v>-0.46023688663283502</v>
      </c>
    </row>
    <row r="2676" spans="1:22" x14ac:dyDescent="0.15">
      <c r="F2676">
        <v>0</v>
      </c>
      <c r="G2676">
        <v>0</v>
      </c>
      <c r="H2676">
        <v>0</v>
      </c>
      <c r="I2676">
        <f t="shared" si="361"/>
        <v>129.11287611540121</v>
      </c>
      <c r="J2676">
        <f t="shared" si="362"/>
        <v>1.4644300000000001</v>
      </c>
      <c r="K2676">
        <f t="shared" si="365"/>
        <v>1.4578433333333334</v>
      </c>
      <c r="L2676">
        <f t="shared" si="363"/>
        <v>1.4303399999999997</v>
      </c>
      <c r="M2676">
        <f t="shared" si="369"/>
        <v>1.4243069999999991</v>
      </c>
      <c r="N2676">
        <f t="shared" si="367"/>
        <v>1.3845581250000008</v>
      </c>
      <c r="O2676">
        <v>0.76834160603794699</v>
      </c>
      <c r="P2676">
        <f t="shared" si="368"/>
        <v>0.76834160603794699</v>
      </c>
      <c r="Q2676">
        <f t="shared" si="366"/>
        <v>0.76834160603794699</v>
      </c>
      <c r="R2676">
        <f>MAX(I2648:I2677)</f>
        <v>130.10490406134807</v>
      </c>
      <c r="S2676">
        <f>MIN(I2648:I2677)</f>
        <v>124.78482498839409</v>
      </c>
      <c r="T2676">
        <f>IF(J2676&gt;K2676, 1, IF(J2676&lt;K2676, -1, 0))</f>
        <v>1</v>
      </c>
      <c r="U2676">
        <f t="shared" si="364"/>
        <v>1</v>
      </c>
      <c r="V2676">
        <f>G2676*U2677</f>
        <v>0</v>
      </c>
    </row>
    <row r="2677" spans="1:22" x14ac:dyDescent="0.15">
      <c r="A2677">
        <v>20091013</v>
      </c>
      <c r="B2677">
        <v>1.4810000000000001</v>
      </c>
      <c r="C2677">
        <v>1.4844999999999999</v>
      </c>
      <c r="D2677">
        <v>1.4810000000000001</v>
      </c>
      <c r="E2677">
        <v>1.482</v>
      </c>
      <c r="F2677">
        <v>1.1299999999999999E-2</v>
      </c>
      <c r="G2677">
        <v>0.76834160603794699</v>
      </c>
      <c r="H2677">
        <v>0</v>
      </c>
      <c r="I2677">
        <f t="shared" si="361"/>
        <v>130.10490406134807</v>
      </c>
      <c r="J2677">
        <f t="shared" si="362"/>
        <v>1.4650333333333334</v>
      </c>
      <c r="K2677">
        <f t="shared" si="365"/>
        <v>1.4588482758620691</v>
      </c>
      <c r="L2677">
        <f t="shared" si="363"/>
        <v>1.4308607594936704</v>
      </c>
      <c r="M2677">
        <f t="shared" si="369"/>
        <v>1.4247545454545449</v>
      </c>
      <c r="N2677">
        <f t="shared" si="367"/>
        <v>1.385184905660378</v>
      </c>
      <c r="O2677">
        <v>0.56005398110661098</v>
      </c>
      <c r="P2677">
        <f t="shared" si="368"/>
        <v>0.56005398110661098</v>
      </c>
      <c r="Q2677">
        <f t="shared" si="366"/>
        <v>0.56005398110661098</v>
      </c>
      <c r="R2677">
        <f>MAX(I2649:I2678)</f>
        <v>130.83356175615859</v>
      </c>
      <c r="S2677">
        <f>MIN(I2649:I2678)</f>
        <v>125.10086928975771</v>
      </c>
      <c r="T2677">
        <f>IF(J2677&gt;K2677, 1, IF(J2677&lt;K2677, -1, 0))</f>
        <v>1</v>
      </c>
      <c r="U2677">
        <f t="shared" si="364"/>
        <v>1</v>
      </c>
      <c r="V2677">
        <f>G2677*U2678</f>
        <v>0.76834160603794699</v>
      </c>
    </row>
    <row r="2678" spans="1:22" x14ac:dyDescent="0.15">
      <c r="A2678">
        <v>20091014</v>
      </c>
      <c r="B2678">
        <v>1.4888999999999999</v>
      </c>
      <c r="C2678">
        <v>1.4930000000000001</v>
      </c>
      <c r="D2678">
        <v>1.488</v>
      </c>
      <c r="E2678">
        <v>1.4903</v>
      </c>
      <c r="F2678">
        <v>8.3000000000000001E-3</v>
      </c>
      <c r="G2678">
        <v>0.56005398110661098</v>
      </c>
      <c r="H2678">
        <v>0</v>
      </c>
      <c r="I2678">
        <f t="shared" si="361"/>
        <v>130.83356175615859</v>
      </c>
      <c r="J2678">
        <f t="shared" si="362"/>
        <v>1.4678333333333333</v>
      </c>
      <c r="K2678">
        <f t="shared" si="365"/>
        <v>1.4605379310344828</v>
      </c>
      <c r="L2678">
        <f t="shared" si="363"/>
        <v>1.431964556962025</v>
      </c>
      <c r="M2678">
        <f t="shared" si="369"/>
        <v>1.4256959595959591</v>
      </c>
      <c r="N2678">
        <f t="shared" si="367"/>
        <v>1.3865125786163528</v>
      </c>
      <c r="O2678">
        <v>0.15433134268267901</v>
      </c>
      <c r="P2678">
        <f t="shared" si="368"/>
        <v>0.15433134268267901</v>
      </c>
      <c r="Q2678">
        <f t="shared" si="366"/>
        <v>0.15433134268267901</v>
      </c>
      <c r="R2678">
        <f>MAX(I2650:I2679)</f>
        <v>131.03547894869644</v>
      </c>
      <c r="S2678">
        <f>MIN(I2650:I2679)</f>
        <v>125.10086928975771</v>
      </c>
      <c r="T2678">
        <f>IF(J2678&gt;K2678, 1, IF(J2678&lt;K2678, -1, 0))</f>
        <v>1</v>
      </c>
      <c r="U2678">
        <f t="shared" si="364"/>
        <v>1</v>
      </c>
      <c r="V2678">
        <f>G2678*U2679</f>
        <v>0.56005398110661098</v>
      </c>
    </row>
    <row r="2679" spans="1:22" x14ac:dyDescent="0.15">
      <c r="A2679">
        <v>20091015</v>
      </c>
      <c r="B2679">
        <v>1.4944999999999999</v>
      </c>
      <c r="C2679">
        <v>1.4950000000000001</v>
      </c>
      <c r="D2679">
        <v>1.486</v>
      </c>
      <c r="E2679">
        <v>1.4925999999999999</v>
      </c>
      <c r="F2679">
        <v>2.3E-3</v>
      </c>
      <c r="G2679">
        <v>0.15433134268267901</v>
      </c>
      <c r="H2679">
        <v>0</v>
      </c>
      <c r="I2679">
        <f t="shared" si="361"/>
        <v>131.03547894869644</v>
      </c>
      <c r="J2679">
        <f t="shared" si="362"/>
        <v>1.4706999999999999</v>
      </c>
      <c r="K2679">
        <f t="shared" si="365"/>
        <v>1.4629137931034482</v>
      </c>
      <c r="L2679">
        <f t="shared" si="363"/>
        <v>1.4332822784810124</v>
      </c>
      <c r="M2679">
        <f t="shared" si="369"/>
        <v>1.426594949494949</v>
      </c>
      <c r="N2679">
        <f t="shared" si="367"/>
        <v>1.38786855345912</v>
      </c>
      <c r="O2679">
        <v>-0.19429183974272399</v>
      </c>
      <c r="P2679">
        <f t="shared" si="368"/>
        <v>-0.19429183974272399</v>
      </c>
      <c r="Q2679">
        <f t="shared" si="366"/>
        <v>-0.19429183974272399</v>
      </c>
      <c r="R2679">
        <f>MAX(I2651:I2680)</f>
        <v>131.03547894869644</v>
      </c>
      <c r="S2679">
        <f>MIN(I2651:I2680)</f>
        <v>125.61883078365915</v>
      </c>
      <c r="T2679">
        <f>IF(J2679&gt;K2679, 1, IF(J2679&lt;K2679, -1, 0))</f>
        <v>1</v>
      </c>
      <c r="U2679">
        <f t="shared" si="364"/>
        <v>1</v>
      </c>
      <c r="V2679">
        <f>G2679*U2680</f>
        <v>0.15433134268267901</v>
      </c>
    </row>
    <row r="2680" spans="1:22" x14ac:dyDescent="0.15">
      <c r="A2680">
        <v>20091016</v>
      </c>
      <c r="B2680">
        <v>1.49</v>
      </c>
      <c r="C2680">
        <v>1.49</v>
      </c>
      <c r="D2680">
        <v>1.4864999999999999</v>
      </c>
      <c r="E2680">
        <v>1.4897</v>
      </c>
      <c r="F2680">
        <v>-2.8999999999999998E-3</v>
      </c>
      <c r="G2680">
        <v>-0.19429183974272399</v>
      </c>
      <c r="H2680">
        <v>0</v>
      </c>
      <c r="I2680">
        <f t="shared" si="361"/>
        <v>130.78088770593132</v>
      </c>
      <c r="J2680">
        <f t="shared" si="362"/>
        <v>1.4750555555555556</v>
      </c>
      <c r="K2680">
        <f t="shared" si="365"/>
        <v>1.4651689655172413</v>
      </c>
      <c r="L2680">
        <f t="shared" si="363"/>
        <v>1.4343582278481009</v>
      </c>
      <c r="M2680">
        <f t="shared" si="369"/>
        <v>1.4275484848484843</v>
      </c>
      <c r="N2680">
        <f t="shared" si="367"/>
        <v>1.3892710691823906</v>
      </c>
      <c r="O2680">
        <v>0.30207424313619802</v>
      </c>
      <c r="P2680">
        <f t="shared" si="368"/>
        <v>0.30207424313619802</v>
      </c>
      <c r="Q2680">
        <f t="shared" si="366"/>
        <v>0.30207424313619802</v>
      </c>
      <c r="R2680">
        <f>MAX(I2652:I2681)</f>
        <v>131.17594308263583</v>
      </c>
      <c r="S2680">
        <f>MIN(I2652:I2681)</f>
        <v>127.19905229047714</v>
      </c>
      <c r="T2680">
        <f>IF(J2680&gt;K2680, 1, IF(J2680&lt;K2680, -1, 0))</f>
        <v>1</v>
      </c>
      <c r="U2680">
        <f t="shared" si="364"/>
        <v>1</v>
      </c>
      <c r="V2680">
        <f>G2680*U2681</f>
        <v>-0.19429183974272399</v>
      </c>
    </row>
    <row r="2681" spans="1:22" x14ac:dyDescent="0.15">
      <c r="A2681">
        <v>20091019</v>
      </c>
      <c r="B2681">
        <v>1.4944</v>
      </c>
      <c r="C2681">
        <v>1.4950000000000001</v>
      </c>
      <c r="D2681">
        <v>1.494</v>
      </c>
      <c r="E2681">
        <v>1.4942</v>
      </c>
      <c r="F2681">
        <v>4.4999999999999997E-3</v>
      </c>
      <c r="G2681">
        <v>0.30207424313619802</v>
      </c>
      <c r="H2681">
        <v>0</v>
      </c>
      <c r="I2681">
        <f t="shared" si="361"/>
        <v>131.17594308263583</v>
      </c>
      <c r="J2681">
        <f t="shared" si="362"/>
        <v>1.4784999999999999</v>
      </c>
      <c r="K2681">
        <f t="shared" si="365"/>
        <v>1.4674</v>
      </c>
      <c r="L2681">
        <f t="shared" si="363"/>
        <v>1.4355962025316449</v>
      </c>
      <c r="M2681">
        <f t="shared" si="369"/>
        <v>1.4285393939393936</v>
      </c>
      <c r="N2681">
        <f t="shared" si="367"/>
        <v>1.3907345911949691</v>
      </c>
      <c r="O2681">
        <v>-0.11377325659215901</v>
      </c>
      <c r="P2681">
        <f t="shared" si="368"/>
        <v>-0.11377325659215901</v>
      </c>
      <c r="Q2681">
        <f t="shared" si="366"/>
        <v>-0.11377325659215901</v>
      </c>
      <c r="R2681">
        <f>MAX(I2653:I2682)</f>
        <v>131.17594308263583</v>
      </c>
      <c r="S2681">
        <f>MIN(I2653:I2682)</f>
        <v>127.59410766718166</v>
      </c>
      <c r="T2681">
        <f>IF(J2681&gt;K2681, 1, IF(J2681&lt;K2681, -1, 0))</f>
        <v>1</v>
      </c>
      <c r="U2681">
        <f t="shared" si="364"/>
        <v>1</v>
      </c>
      <c r="V2681">
        <f>G2681*U2682</f>
        <v>0.30207424313619802</v>
      </c>
    </row>
    <row r="2682" spans="1:22" x14ac:dyDescent="0.15">
      <c r="A2682">
        <v>20091020</v>
      </c>
      <c r="B2682">
        <v>1.4908999999999999</v>
      </c>
      <c r="C2682">
        <v>1.4955000000000001</v>
      </c>
      <c r="D2682">
        <v>1.4895</v>
      </c>
      <c r="E2682">
        <v>1.4924999999999999</v>
      </c>
      <c r="F2682">
        <v>-1.6999999999999999E-3</v>
      </c>
      <c r="G2682">
        <v>-0.11377325659215901</v>
      </c>
      <c r="H2682">
        <v>0</v>
      </c>
      <c r="I2682">
        <f t="shared" si="361"/>
        <v>131.02669994032522</v>
      </c>
      <c r="J2682">
        <f t="shared" si="362"/>
        <v>1.4816333333333331</v>
      </c>
      <c r="K2682">
        <f t="shared" si="365"/>
        <v>1.4695827586206895</v>
      </c>
      <c r="L2682">
        <f t="shared" si="363"/>
        <v>1.4368075949367083</v>
      </c>
      <c r="M2682">
        <f t="shared" si="369"/>
        <v>1.4295313131313128</v>
      </c>
      <c r="N2682">
        <f t="shared" si="367"/>
        <v>1.3922144654088056</v>
      </c>
      <c r="O2682">
        <v>0.73031825795645799</v>
      </c>
      <c r="P2682">
        <f t="shared" si="368"/>
        <v>0.73031825795645799</v>
      </c>
      <c r="Q2682">
        <f t="shared" si="366"/>
        <v>0.73031825795645799</v>
      </c>
      <c r="R2682">
        <f>MAX(I2654:I2683)</f>
        <v>131.98361185278725</v>
      </c>
      <c r="S2682">
        <f>MIN(I2654:I2683)</f>
        <v>127.59410766718166</v>
      </c>
      <c r="T2682">
        <f>IF(J2682&gt;K2682, 1, IF(J2682&lt;K2682, -1, 0))</f>
        <v>1</v>
      </c>
      <c r="U2682">
        <f t="shared" si="364"/>
        <v>1</v>
      </c>
      <c r="V2682">
        <f>G2682*U2683</f>
        <v>-0.11377325659215901</v>
      </c>
    </row>
    <row r="2683" spans="1:22" x14ac:dyDescent="0.15">
      <c r="A2683">
        <v>20091021</v>
      </c>
      <c r="B2683">
        <v>1.5038</v>
      </c>
      <c r="C2683">
        <v>1.504</v>
      </c>
      <c r="D2683">
        <v>1.4995000000000001</v>
      </c>
      <c r="E2683">
        <v>1.5034000000000001</v>
      </c>
      <c r="F2683">
        <v>1.09E-2</v>
      </c>
      <c r="G2683">
        <v>0.73031825795645799</v>
      </c>
      <c r="H2683">
        <v>0</v>
      </c>
      <c r="I2683">
        <f t="shared" si="361"/>
        <v>131.98361185278725</v>
      </c>
      <c r="J2683">
        <f t="shared" si="362"/>
        <v>1.4840333333333331</v>
      </c>
      <c r="K2683">
        <f t="shared" si="365"/>
        <v>1.4710862068965518</v>
      </c>
      <c r="L2683">
        <f t="shared" si="363"/>
        <v>1.4378835443037972</v>
      </c>
      <c r="M2683">
        <f t="shared" si="369"/>
        <v>1.4303333333333328</v>
      </c>
      <c r="N2683">
        <f t="shared" si="367"/>
        <v>1.3936503144654095</v>
      </c>
      <c r="O2683">
        <v>-6.6515897299462001E-2</v>
      </c>
      <c r="P2683">
        <f t="shared" si="368"/>
        <v>-6.6515897299462001E-2</v>
      </c>
      <c r="Q2683">
        <f t="shared" si="366"/>
        <v>-6.6515897299462001E-2</v>
      </c>
      <c r="R2683">
        <f>MAX(I2655:I2684)</f>
        <v>131.98361185278725</v>
      </c>
      <c r="S2683">
        <f>MIN(I2655:I2684)</f>
        <v>127.59410766718166</v>
      </c>
      <c r="T2683">
        <f>IF(J2683&gt;K2683, 1, IF(J2683&lt;K2683, -1, 0))</f>
        <v>1</v>
      </c>
      <c r="U2683">
        <f t="shared" si="364"/>
        <v>1</v>
      </c>
      <c r="V2683">
        <f>G2683*U2684</f>
        <v>0.73031825795645799</v>
      </c>
    </row>
    <row r="2684" spans="1:22" x14ac:dyDescent="0.15">
      <c r="A2684">
        <v>20091022</v>
      </c>
      <c r="B2684">
        <v>1.5</v>
      </c>
      <c r="C2684">
        <v>1.5025999999999999</v>
      </c>
      <c r="D2684">
        <v>1.4990000000000001</v>
      </c>
      <c r="E2684">
        <v>1.5024</v>
      </c>
      <c r="F2684">
        <v>-1E-3</v>
      </c>
      <c r="G2684">
        <v>-6.6515897299462001E-2</v>
      </c>
      <c r="H2684">
        <v>0</v>
      </c>
      <c r="I2684">
        <f t="shared" si="361"/>
        <v>131.89582176907513</v>
      </c>
      <c r="J2684">
        <f t="shared" si="362"/>
        <v>1.4880999999999998</v>
      </c>
      <c r="K2684">
        <f t="shared" si="365"/>
        <v>1.4727793103448277</v>
      </c>
      <c r="L2684">
        <f t="shared" si="363"/>
        <v>1.4390898734177211</v>
      </c>
      <c r="M2684">
        <f t="shared" si="369"/>
        <v>1.4312070707070703</v>
      </c>
      <c r="N2684">
        <f t="shared" si="367"/>
        <v>1.3952169811320763</v>
      </c>
      <c r="O2684">
        <v>-0.15974440894568401</v>
      </c>
      <c r="P2684">
        <f t="shared" si="368"/>
        <v>-0.15974440894568401</v>
      </c>
      <c r="Q2684">
        <f t="shared" si="366"/>
        <v>-0.15974440894568401</v>
      </c>
      <c r="R2684">
        <f>MAX(I2656:I2685)</f>
        <v>131.98361185278725</v>
      </c>
      <c r="S2684">
        <f>MIN(I2656:I2685)</f>
        <v>127.59410766718166</v>
      </c>
      <c r="T2684">
        <f>IF(J2684&gt;K2684, 1, IF(J2684&lt;K2684, -1, 0))</f>
        <v>1</v>
      </c>
      <c r="U2684">
        <f t="shared" si="364"/>
        <v>1</v>
      </c>
      <c r="V2684">
        <f>G2684*U2685</f>
        <v>-6.6515897299462001E-2</v>
      </c>
    </row>
    <row r="2685" spans="1:22" x14ac:dyDescent="0.15">
      <c r="A2685">
        <v>20091023</v>
      </c>
      <c r="B2685">
        <v>1.502</v>
      </c>
      <c r="C2685">
        <v>1.5044999999999999</v>
      </c>
      <c r="D2685">
        <v>1.5</v>
      </c>
      <c r="E2685">
        <v>1.5</v>
      </c>
      <c r="F2685">
        <v>-2.3999999999999998E-3</v>
      </c>
      <c r="G2685">
        <v>-0.15974440894568401</v>
      </c>
      <c r="H2685">
        <v>0</v>
      </c>
      <c r="I2685">
        <f t="shared" si="361"/>
        <v>131.68512556816606</v>
      </c>
      <c r="J2685">
        <f t="shared" si="362"/>
        <v>1.4908666666666663</v>
      </c>
      <c r="K2685">
        <f t="shared" si="365"/>
        <v>1.4742999999999999</v>
      </c>
      <c r="L2685">
        <f t="shared" si="363"/>
        <v>1.440335443037974</v>
      </c>
      <c r="M2685">
        <f t="shared" si="369"/>
        <v>1.4319202020202013</v>
      </c>
      <c r="N2685">
        <f t="shared" si="367"/>
        <v>1.396703144654089</v>
      </c>
      <c r="O2685">
        <v>-0.95333333333333203</v>
      </c>
      <c r="P2685">
        <f t="shared" si="368"/>
        <v>-0.95333333333333203</v>
      </c>
      <c r="Q2685">
        <f t="shared" si="366"/>
        <v>-0.95333333333333203</v>
      </c>
      <c r="R2685">
        <f>MAX(I2657:I2686)</f>
        <v>131.98361185278725</v>
      </c>
      <c r="S2685">
        <f>MIN(I2657:I2686)</f>
        <v>127.59410766718166</v>
      </c>
      <c r="T2685">
        <f>IF(J2685&gt;K2685, 1, IF(J2685&lt;K2685, -1, 0))</f>
        <v>1</v>
      </c>
      <c r="U2685">
        <f t="shared" si="364"/>
        <v>1</v>
      </c>
      <c r="V2685">
        <f>G2685*U2686</f>
        <v>-0.15974440894568401</v>
      </c>
    </row>
    <row r="2686" spans="1:22" x14ac:dyDescent="0.15">
      <c r="A2686">
        <v>20091026</v>
      </c>
      <c r="B2686">
        <v>1.502</v>
      </c>
      <c r="C2686">
        <v>1.502</v>
      </c>
      <c r="D2686">
        <v>1.4850000000000001</v>
      </c>
      <c r="E2686">
        <v>1.4857</v>
      </c>
      <c r="F2686">
        <v>-1.43E-2</v>
      </c>
      <c r="G2686">
        <v>-0.95333333333333203</v>
      </c>
      <c r="H2686">
        <v>0</v>
      </c>
      <c r="I2686">
        <f t="shared" si="361"/>
        <v>130.42972737108289</v>
      </c>
      <c r="J2686">
        <f t="shared" si="362"/>
        <v>1.4941222222222224</v>
      </c>
      <c r="K2686">
        <f t="shared" si="365"/>
        <v>1.4757068965517244</v>
      </c>
      <c r="L2686">
        <f t="shared" si="363"/>
        <v>1.4414151898734171</v>
      </c>
      <c r="M2686">
        <f t="shared" si="369"/>
        <v>1.4327959595959594</v>
      </c>
      <c r="N2686">
        <f t="shared" si="367"/>
        <v>1.3981943396226424</v>
      </c>
      <c r="O2686">
        <v>-0.34327253146665598</v>
      </c>
      <c r="P2686">
        <f t="shared" si="368"/>
        <v>-0.34327253146665598</v>
      </c>
      <c r="Q2686">
        <f t="shared" si="366"/>
        <v>-0.34327253146665598</v>
      </c>
      <c r="R2686">
        <f>MAX(I2658:I2687)</f>
        <v>131.98361185278725</v>
      </c>
      <c r="S2686">
        <f>MIN(I2658:I2687)</f>
        <v>127.59410766718166</v>
      </c>
      <c r="T2686">
        <f>IF(J2686&gt;K2686, 1, IF(J2686&lt;K2686, -1, 0))</f>
        <v>1</v>
      </c>
      <c r="U2686">
        <f t="shared" si="364"/>
        <v>1</v>
      </c>
      <c r="V2686">
        <f>G2686*U2687</f>
        <v>-0.95333333333333203</v>
      </c>
    </row>
    <row r="2687" spans="1:22" x14ac:dyDescent="0.15">
      <c r="A2687">
        <v>20091027</v>
      </c>
      <c r="B2687">
        <v>1.486</v>
      </c>
      <c r="C2687">
        <v>1.486</v>
      </c>
      <c r="D2687">
        <v>1.4770000000000001</v>
      </c>
      <c r="E2687">
        <v>1.4805999999999999</v>
      </c>
      <c r="F2687">
        <v>-5.1000000000000004E-3</v>
      </c>
      <c r="G2687">
        <v>-0.34327253146665598</v>
      </c>
      <c r="H2687">
        <v>0</v>
      </c>
      <c r="I2687">
        <f t="shared" si="361"/>
        <v>129.98199794415112</v>
      </c>
      <c r="J2687">
        <f t="shared" si="362"/>
        <v>1.4932799999999999</v>
      </c>
      <c r="K2687">
        <f t="shared" si="365"/>
        <v>1.4765482758620692</v>
      </c>
      <c r="L2687">
        <f t="shared" si="363"/>
        <v>1.4424683544303791</v>
      </c>
      <c r="M2687">
        <f t="shared" si="369"/>
        <v>1.4334818181818181</v>
      </c>
      <c r="N2687">
        <f t="shared" si="367"/>
        <v>1.3995874213836483</v>
      </c>
      <c r="O2687">
        <v>-0.594353640416042</v>
      </c>
      <c r="P2687">
        <f t="shared" si="368"/>
        <v>-0.594353640416042</v>
      </c>
      <c r="Q2687">
        <f t="shared" si="366"/>
        <v>-0.594353640416042</v>
      </c>
      <c r="R2687">
        <f>MAX(I2659:I2688)</f>
        <v>131.98361185278725</v>
      </c>
      <c r="S2687">
        <f>MIN(I2659:I2688)</f>
        <v>127.59410766718166</v>
      </c>
      <c r="T2687">
        <f>IF(J2687&gt;K2687, 1, IF(J2687&lt;K2687, -1, 0))</f>
        <v>1</v>
      </c>
      <c r="U2687">
        <f t="shared" si="364"/>
        <v>1</v>
      </c>
      <c r="V2687">
        <f>G2687*U2688</f>
        <v>-0.34327253146665598</v>
      </c>
    </row>
    <row r="2688" spans="1:22" x14ac:dyDescent="0.15">
      <c r="A2688">
        <v>20091028</v>
      </c>
      <c r="B2688">
        <v>1.4787999999999999</v>
      </c>
      <c r="C2688">
        <v>1.4810000000000001</v>
      </c>
      <c r="D2688">
        <v>1.4706999999999999</v>
      </c>
      <c r="E2688">
        <v>1.4718</v>
      </c>
      <c r="F2688">
        <v>-8.8000000000000005E-3</v>
      </c>
      <c r="G2688">
        <v>-0.594353640416042</v>
      </c>
      <c r="H2688">
        <v>0</v>
      </c>
      <c r="I2688">
        <f t="shared" si="361"/>
        <v>129.20944520748455</v>
      </c>
      <c r="J2688">
        <f t="shared" si="362"/>
        <v>1.4931399999999999</v>
      </c>
      <c r="K2688">
        <f t="shared" si="365"/>
        <v>1.4770586206896554</v>
      </c>
      <c r="L2688">
        <f t="shared" si="363"/>
        <v>1.4434569620253157</v>
      </c>
      <c r="M2688">
        <f t="shared" si="369"/>
        <v>1.4343353535353536</v>
      </c>
      <c r="N2688">
        <f t="shared" si="367"/>
        <v>1.4008465408805038</v>
      </c>
      <c r="O2688">
        <v>0.85609457806766898</v>
      </c>
      <c r="P2688">
        <f t="shared" si="368"/>
        <v>0.85609457806766898</v>
      </c>
      <c r="Q2688">
        <f t="shared" si="366"/>
        <v>0.85609457806766898</v>
      </c>
      <c r="R2688">
        <f>MAX(I2660:I2689)</f>
        <v>131.98361185278725</v>
      </c>
      <c r="S2688">
        <f>MIN(I2660:I2689)</f>
        <v>127.59410766718166</v>
      </c>
      <c r="T2688">
        <f>IF(J2688&gt;K2688, 1, IF(J2688&lt;K2688, -1, 0))</f>
        <v>1</v>
      </c>
      <c r="U2688">
        <f t="shared" si="364"/>
        <v>1</v>
      </c>
      <c r="V2688">
        <f>G2688*U2689</f>
        <v>-0.594353640416042</v>
      </c>
    </row>
    <row r="2689" spans="1:22" x14ac:dyDescent="0.15">
      <c r="A2689">
        <v>20091029</v>
      </c>
      <c r="B2689">
        <v>1.476</v>
      </c>
      <c r="C2689">
        <v>1.4855</v>
      </c>
      <c r="D2689">
        <v>1.476</v>
      </c>
      <c r="E2689">
        <v>1.4843999999999999</v>
      </c>
      <c r="F2689">
        <v>1.26E-2</v>
      </c>
      <c r="G2689">
        <v>0.85609457806766898</v>
      </c>
      <c r="H2689">
        <v>0</v>
      </c>
      <c r="I2689">
        <f t="shared" si="361"/>
        <v>130.31560026225716</v>
      </c>
      <c r="J2689">
        <f t="shared" si="362"/>
        <v>1.4912899999999998</v>
      </c>
      <c r="K2689">
        <f t="shared" si="365"/>
        <v>1.4770448275862071</v>
      </c>
      <c r="L2689">
        <f t="shared" si="363"/>
        <v>1.4444582278481009</v>
      </c>
      <c r="M2689">
        <f t="shared" si="369"/>
        <v>1.4351707070707072</v>
      </c>
      <c r="N2689">
        <f t="shared" si="367"/>
        <v>1.4020125786163531</v>
      </c>
      <c r="O2689">
        <v>-0.79493398005928495</v>
      </c>
      <c r="P2689">
        <f t="shared" si="368"/>
        <v>-0.79493398005928495</v>
      </c>
      <c r="Q2689">
        <f t="shared" si="366"/>
        <v>-0.79493398005928495</v>
      </c>
      <c r="R2689">
        <f>MAX(I2661:I2690)</f>
        <v>131.98361185278725</v>
      </c>
      <c r="S2689">
        <f>MIN(I2661:I2690)</f>
        <v>127.59410766718166</v>
      </c>
      <c r="T2689">
        <f>IF(J2689&gt;K2689, 1, IF(J2689&lt;K2689, -1, 0))</f>
        <v>1</v>
      </c>
      <c r="U2689">
        <f t="shared" si="364"/>
        <v>1</v>
      </c>
      <c r="V2689">
        <f>G2689*U2690</f>
        <v>0.85609457806766898</v>
      </c>
    </row>
    <row r="2690" spans="1:22" x14ac:dyDescent="0.15">
      <c r="A2690">
        <v>20091030</v>
      </c>
      <c r="B2690">
        <v>1.48</v>
      </c>
      <c r="C2690">
        <v>1.4804999999999999</v>
      </c>
      <c r="D2690">
        <v>1.4724999999999999</v>
      </c>
      <c r="E2690">
        <v>1.4725999999999999</v>
      </c>
      <c r="F2690">
        <v>-1.18E-2</v>
      </c>
      <c r="G2690">
        <v>-0.79493398005928495</v>
      </c>
      <c r="H2690">
        <v>0</v>
      </c>
      <c r="I2690">
        <f t="shared" si="361"/>
        <v>129.27967727445426</v>
      </c>
      <c r="J2690">
        <f t="shared" si="362"/>
        <v>1.4904699999999997</v>
      </c>
      <c r="K2690">
        <f t="shared" si="365"/>
        <v>1.4773793103448278</v>
      </c>
      <c r="L2690">
        <f t="shared" si="363"/>
        <v>1.4457164556962019</v>
      </c>
      <c r="M2690">
        <f t="shared" si="369"/>
        <v>1.4359595959595959</v>
      </c>
      <c r="N2690">
        <f t="shared" si="367"/>
        <v>1.4032345911949693</v>
      </c>
      <c r="O2690">
        <v>0.16976775770746799</v>
      </c>
      <c r="P2690">
        <f t="shared" si="368"/>
        <v>0.16976775770746799</v>
      </c>
      <c r="Q2690">
        <f t="shared" si="366"/>
        <v>0.16976775770746799</v>
      </c>
      <c r="R2690">
        <f>MAX(I2662:I2691)</f>
        <v>131.98361185278725</v>
      </c>
      <c r="S2690">
        <f>MIN(I2662:I2691)</f>
        <v>127.59410766718166</v>
      </c>
      <c r="T2690">
        <f>IF(J2690&gt;K2690, 1, IF(J2690&lt;K2690, -1, 0))</f>
        <v>1</v>
      </c>
      <c r="U2690">
        <f t="shared" si="364"/>
        <v>1</v>
      </c>
      <c r="V2690">
        <f>G2690*U2691</f>
        <v>0.79493398005928495</v>
      </c>
    </row>
    <row r="2691" spans="1:22" x14ac:dyDescent="0.15">
      <c r="A2691">
        <v>20091102</v>
      </c>
      <c r="B2691">
        <v>1.4811000000000001</v>
      </c>
      <c r="C2691">
        <v>1.4830000000000001</v>
      </c>
      <c r="D2691">
        <v>1.4735</v>
      </c>
      <c r="E2691">
        <v>1.4751000000000001</v>
      </c>
      <c r="F2691">
        <v>2.5000000000000001E-3</v>
      </c>
      <c r="G2691">
        <v>0.16976775770746799</v>
      </c>
      <c r="H2691">
        <v>0</v>
      </c>
      <c r="I2691">
        <f t="shared" si="361"/>
        <v>129.49915248373455</v>
      </c>
      <c r="J2691">
        <f t="shared" si="362"/>
        <v>1.4887599999999999</v>
      </c>
      <c r="K2691">
        <f t="shared" si="365"/>
        <v>1.4774000000000003</v>
      </c>
      <c r="L2691">
        <f t="shared" si="363"/>
        <v>1.446591139240506</v>
      </c>
      <c r="M2691">
        <f t="shared" si="369"/>
        <v>1.4367383838383836</v>
      </c>
      <c r="N2691">
        <f t="shared" si="367"/>
        <v>1.4043301886792461</v>
      </c>
      <c r="O2691">
        <v>-0.33896007050370203</v>
      </c>
      <c r="P2691">
        <f t="shared" si="368"/>
        <v>-0.33896007050370203</v>
      </c>
      <c r="Q2691">
        <f t="shared" si="366"/>
        <v>-0.33896007050370203</v>
      </c>
      <c r="R2691">
        <f>MAX(I2663:I2692)</f>
        <v>131.98361185278725</v>
      </c>
      <c r="S2691">
        <f>MIN(I2663:I2692)</f>
        <v>127.59410766718166</v>
      </c>
      <c r="T2691">
        <f>IF(J2691&gt;K2691, 1, IF(J2691&lt;K2691, -1, 0))</f>
        <v>1</v>
      </c>
      <c r="U2691">
        <f t="shared" si="364"/>
        <v>-1</v>
      </c>
      <c r="V2691">
        <f>G2691*U2692</f>
        <v>0.16976775770746799</v>
      </c>
    </row>
    <row r="2692" spans="1:22" x14ac:dyDescent="0.15">
      <c r="A2692">
        <v>20091103</v>
      </c>
      <c r="B2692">
        <v>1.47</v>
      </c>
      <c r="C2692">
        <v>1.4724999999999999</v>
      </c>
      <c r="D2692">
        <v>1.4635</v>
      </c>
      <c r="E2692">
        <v>1.4701</v>
      </c>
      <c r="F2692">
        <v>-5.0000000000000001E-3</v>
      </c>
      <c r="G2692">
        <v>-0.33896007050370203</v>
      </c>
      <c r="H2692">
        <v>0</v>
      </c>
      <c r="I2692">
        <f t="shared" ref="I2692:I2755" si="370">I2691*(1+G2692/100)</f>
        <v>129.060202065174</v>
      </c>
      <c r="J2692">
        <f t="shared" si="362"/>
        <v>1.48685</v>
      </c>
      <c r="K2692">
        <f t="shared" si="365"/>
        <v>1.477655172413793</v>
      </c>
      <c r="L2692">
        <f t="shared" si="363"/>
        <v>1.4476050632911388</v>
      </c>
      <c r="M2692">
        <f t="shared" si="369"/>
        <v>1.4373808080808079</v>
      </c>
      <c r="N2692">
        <f t="shared" si="367"/>
        <v>1.4054270440251579</v>
      </c>
      <c r="O2692">
        <v>1.3196381198558</v>
      </c>
      <c r="P2692">
        <f t="shared" si="368"/>
        <v>1.3196381198558</v>
      </c>
      <c r="Q2692">
        <f t="shared" si="366"/>
        <v>1.3196381198558</v>
      </c>
      <c r="R2692">
        <f>MAX(I2664:I2693)</f>
        <v>131.98361185278725</v>
      </c>
      <c r="S2692">
        <f>MIN(I2664:I2693)</f>
        <v>127.59410766718166</v>
      </c>
      <c r="T2692">
        <f>IF(J2692&gt;K2692, 1, IF(J2692&lt;K2692, -1, 0))</f>
        <v>1</v>
      </c>
      <c r="U2692">
        <f t="shared" si="364"/>
        <v>1</v>
      </c>
      <c r="V2692">
        <f>G2692*U2693</f>
        <v>-0.33896007050370203</v>
      </c>
    </row>
    <row r="2693" spans="1:22" x14ac:dyDescent="0.15">
      <c r="A2693">
        <v>20091104</v>
      </c>
      <c r="B2693">
        <v>1.4790000000000001</v>
      </c>
      <c r="C2693">
        <v>1.49</v>
      </c>
      <c r="D2693">
        <v>1.4790000000000001</v>
      </c>
      <c r="E2693">
        <v>1.4895</v>
      </c>
      <c r="F2693">
        <v>1.9400000000000001E-2</v>
      </c>
      <c r="G2693">
        <v>1.3196381198558</v>
      </c>
      <c r="H2693">
        <v>0</v>
      </c>
      <c r="I2693">
        <f t="shared" si="370"/>
        <v>130.76332968918896</v>
      </c>
      <c r="J2693">
        <f t="shared" si="362"/>
        <v>1.48461</v>
      </c>
      <c r="K2693">
        <f t="shared" si="365"/>
        <v>1.4773482758620693</v>
      </c>
      <c r="L2693">
        <f t="shared" si="363"/>
        <v>1.4485253164556957</v>
      </c>
      <c r="M2693">
        <f t="shared" si="369"/>
        <v>1.4380909090909091</v>
      </c>
      <c r="N2693">
        <f t="shared" si="367"/>
        <v>1.4062333333333341</v>
      </c>
      <c r="O2693">
        <v>-0.18798254447802201</v>
      </c>
      <c r="P2693">
        <f t="shared" si="368"/>
        <v>-0.18798254447802201</v>
      </c>
      <c r="Q2693">
        <f t="shared" si="366"/>
        <v>-0.18798254447802201</v>
      </c>
      <c r="R2693">
        <f>MAX(I2665:I2694)</f>
        <v>131.98361185278725</v>
      </c>
      <c r="S2693">
        <f>MIN(I2665:I2694)</f>
        <v>127.59410766718166</v>
      </c>
      <c r="T2693">
        <f>IF(J2693&gt;K2693, 1, IF(J2693&lt;K2693, -1, 0))</f>
        <v>1</v>
      </c>
      <c r="U2693">
        <f t="shared" si="364"/>
        <v>1</v>
      </c>
      <c r="V2693">
        <f>G2693*U2694</f>
        <v>1.3196381198558</v>
      </c>
    </row>
    <row r="2694" spans="1:22" x14ac:dyDescent="0.15">
      <c r="A2694">
        <v>20091105</v>
      </c>
      <c r="B2694">
        <v>1.4882</v>
      </c>
      <c r="C2694">
        <v>1.4910000000000001</v>
      </c>
      <c r="D2694">
        <v>1.4855</v>
      </c>
      <c r="E2694">
        <v>1.4866999999999999</v>
      </c>
      <c r="F2694">
        <v>-2.8E-3</v>
      </c>
      <c r="G2694">
        <v>-0.18798254447802201</v>
      </c>
      <c r="H2694">
        <v>0</v>
      </c>
      <c r="I2694">
        <f t="shared" si="370"/>
        <v>130.51751745479504</v>
      </c>
      <c r="J2694">
        <f t="shared" si="362"/>
        <v>1.4832199999999998</v>
      </c>
      <c r="K2694">
        <f t="shared" si="365"/>
        <v>1.4776862068965519</v>
      </c>
      <c r="L2694">
        <f t="shared" si="363"/>
        <v>1.4497405063291136</v>
      </c>
      <c r="M2694">
        <f t="shared" si="369"/>
        <v>1.4392222222222222</v>
      </c>
      <c r="N2694">
        <f t="shared" si="367"/>
        <v>1.4070100628930824</v>
      </c>
      <c r="O2694">
        <v>-0.21524181072172399</v>
      </c>
      <c r="P2694">
        <f t="shared" si="368"/>
        <v>-0.21524181072172399</v>
      </c>
      <c r="Q2694">
        <f t="shared" si="366"/>
        <v>-0.21524181072172399</v>
      </c>
      <c r="R2694">
        <f>MAX(I2666:I2695)</f>
        <v>131.98361185278725</v>
      </c>
      <c r="S2694">
        <f>MIN(I2666:I2695)</f>
        <v>127.59410766718166</v>
      </c>
      <c r="T2694">
        <f>IF(J2694&gt;K2694, 1, IF(J2694&lt;K2694, -1, 0))</f>
        <v>1</v>
      </c>
      <c r="U2694">
        <f t="shared" si="364"/>
        <v>1</v>
      </c>
      <c r="V2694">
        <f>G2694*U2695</f>
        <v>-0.18798254447802201</v>
      </c>
    </row>
    <row r="2695" spans="1:22" x14ac:dyDescent="0.15">
      <c r="A2695">
        <v>20091106</v>
      </c>
      <c r="B2695">
        <v>1.4838</v>
      </c>
      <c r="C2695">
        <v>1.4904999999999999</v>
      </c>
      <c r="D2695">
        <v>1.4830000000000001</v>
      </c>
      <c r="E2695">
        <v>1.4835</v>
      </c>
      <c r="F2695">
        <v>-3.2000000000000002E-3</v>
      </c>
      <c r="G2695">
        <v>-0.21524181072172399</v>
      </c>
      <c r="H2695">
        <v>0</v>
      </c>
      <c r="I2695">
        <f t="shared" si="370"/>
        <v>130.23658918691629</v>
      </c>
      <c r="J2695">
        <f t="shared" si="362"/>
        <v>1.4816499999999997</v>
      </c>
      <c r="K2695">
        <f t="shared" si="365"/>
        <v>1.4784241379310346</v>
      </c>
      <c r="L2695">
        <f t="shared" si="363"/>
        <v>1.4506734177215188</v>
      </c>
      <c r="M2695">
        <f t="shared" si="369"/>
        <v>1.4402656565656564</v>
      </c>
      <c r="N2695">
        <f t="shared" si="367"/>
        <v>1.4078371069182398</v>
      </c>
      <c r="O2695">
        <v>1.08527131782946</v>
      </c>
      <c r="P2695">
        <f t="shared" si="368"/>
        <v>1.08527131782946</v>
      </c>
      <c r="Q2695">
        <f t="shared" si="366"/>
        <v>1.08527131782946</v>
      </c>
      <c r="R2695">
        <f>MAX(I2667:I2696)</f>
        <v>131.98361185278725</v>
      </c>
      <c r="S2695">
        <f>MIN(I2667:I2696)</f>
        <v>127.59410766718166</v>
      </c>
      <c r="T2695">
        <f>IF(J2695&gt;K2695, 1, IF(J2695&lt;K2695, -1, 0))</f>
        <v>1</v>
      </c>
      <c r="U2695">
        <f t="shared" si="364"/>
        <v>1</v>
      </c>
      <c r="V2695">
        <f>G2695*U2696</f>
        <v>-0.21524181072172399</v>
      </c>
    </row>
    <row r="2696" spans="1:22" x14ac:dyDescent="0.15">
      <c r="A2696">
        <v>20091109</v>
      </c>
      <c r="B2696">
        <v>1.4984</v>
      </c>
      <c r="C2696">
        <v>1.4996</v>
      </c>
      <c r="D2696">
        <v>1.4984</v>
      </c>
      <c r="E2696">
        <v>1.4996</v>
      </c>
      <c r="F2696">
        <v>1.61E-2</v>
      </c>
      <c r="G2696">
        <v>1.08527131782946</v>
      </c>
      <c r="H2696">
        <v>0</v>
      </c>
      <c r="I2696">
        <f t="shared" si="370"/>
        <v>131.65000953468126</v>
      </c>
      <c r="J2696">
        <f t="shared" si="362"/>
        <v>1.48</v>
      </c>
      <c r="K2696">
        <f t="shared" si="365"/>
        <v>1.4790137931034482</v>
      </c>
      <c r="L2696">
        <f t="shared" si="363"/>
        <v>1.4515430379746834</v>
      </c>
      <c r="M2696">
        <f t="shared" si="369"/>
        <v>1.4411545454545454</v>
      </c>
      <c r="N2696">
        <f t="shared" si="367"/>
        <v>1.40859496855346</v>
      </c>
      <c r="O2696">
        <v>-0.11336356361696701</v>
      </c>
      <c r="P2696">
        <f t="shared" si="368"/>
        <v>-0.11336356361696701</v>
      </c>
      <c r="Q2696">
        <f t="shared" si="366"/>
        <v>-0.11336356361696701</v>
      </c>
      <c r="R2696">
        <f>MAX(I2668:I2697)</f>
        <v>131.98361185278725</v>
      </c>
      <c r="S2696">
        <f>MIN(I2668:I2697)</f>
        <v>127.59410766718166</v>
      </c>
      <c r="T2696">
        <f>IF(J2696&gt;K2696, 1, IF(J2696&lt;K2696, -1, 0))</f>
        <v>1</v>
      </c>
      <c r="U2696">
        <f t="shared" si="364"/>
        <v>1</v>
      </c>
      <c r="V2696">
        <f>G2696*U2697</f>
        <v>1.08527131782946</v>
      </c>
    </row>
    <row r="2697" spans="1:22" x14ac:dyDescent="0.15">
      <c r="A2697">
        <v>20091110</v>
      </c>
      <c r="B2697">
        <v>1.498</v>
      </c>
      <c r="C2697">
        <v>1.4984</v>
      </c>
      <c r="D2697">
        <v>1.4947999999999999</v>
      </c>
      <c r="E2697">
        <v>1.4979</v>
      </c>
      <c r="F2697">
        <v>-1.6999999999999999E-3</v>
      </c>
      <c r="G2697">
        <v>-0.11336356361696701</v>
      </c>
      <c r="H2697">
        <v>0</v>
      </c>
      <c r="I2697">
        <f t="shared" si="370"/>
        <v>131.50076639237068</v>
      </c>
      <c r="J2697">
        <f t="shared" si="362"/>
        <v>1.48139</v>
      </c>
      <c r="K2697">
        <f t="shared" si="365"/>
        <v>1.4804137931034484</v>
      </c>
      <c r="L2697">
        <f t="shared" si="363"/>
        <v>1.452626582278481</v>
      </c>
      <c r="M2697">
        <f t="shared" si="369"/>
        <v>1.4422696969696966</v>
      </c>
      <c r="N2697">
        <f t="shared" si="367"/>
        <v>1.4095238993710697</v>
      </c>
      <c r="O2697">
        <v>0</v>
      </c>
      <c r="P2697">
        <f t="shared" si="368"/>
        <v>0</v>
      </c>
      <c r="Q2697">
        <f t="shared" si="366"/>
        <v>0</v>
      </c>
      <c r="R2697">
        <f>MAX(I2669:I2698)</f>
        <v>131.98361185278725</v>
      </c>
      <c r="S2697">
        <f>MIN(I2669:I2698)</f>
        <v>127.59410766718166</v>
      </c>
      <c r="T2697">
        <f>IF(J2697&gt;K2697, 1, IF(J2697&lt;K2697, -1, 0))</f>
        <v>1</v>
      </c>
      <c r="U2697">
        <f t="shared" si="364"/>
        <v>1</v>
      </c>
      <c r="V2697">
        <f>G2697*U2698</f>
        <v>-0.11336356361696701</v>
      </c>
    </row>
    <row r="2698" spans="1:22" x14ac:dyDescent="0.15">
      <c r="F2698">
        <v>0</v>
      </c>
      <c r="G2698">
        <v>0</v>
      </c>
      <c r="H2698">
        <v>0</v>
      </c>
      <c r="I2698">
        <f t="shared" si="370"/>
        <v>131.50076639237068</v>
      </c>
      <c r="J2698">
        <f t="shared" si="362"/>
        <v>1.48312</v>
      </c>
      <c r="K2698">
        <f t="shared" si="365"/>
        <v>1.4818310344827588</v>
      </c>
      <c r="L2698">
        <f t="shared" si="363"/>
        <v>1.4535886075949369</v>
      </c>
      <c r="M2698">
        <f t="shared" si="369"/>
        <v>1.4433111111111105</v>
      </c>
      <c r="N2698">
        <f t="shared" si="367"/>
        <v>1.4104125786163526</v>
      </c>
      <c r="O2698">
        <v>-0.77441751785833901</v>
      </c>
      <c r="P2698">
        <f t="shared" si="368"/>
        <v>-0.77441751785833901</v>
      </c>
      <c r="Q2698">
        <f t="shared" si="366"/>
        <v>-0.77441751785833901</v>
      </c>
      <c r="R2698">
        <f>MAX(I2670:I2699)</f>
        <v>131.98361185278725</v>
      </c>
      <c r="S2698">
        <f>MIN(I2670:I2699)</f>
        <v>128.05939511085586</v>
      </c>
      <c r="T2698">
        <f>IF(J2698&gt;K2698, 1, IF(J2698&lt;K2698, -1, 0))</f>
        <v>1</v>
      </c>
      <c r="U2698">
        <f t="shared" si="364"/>
        <v>1</v>
      </c>
      <c r="V2698">
        <f>G2698*U2699</f>
        <v>0</v>
      </c>
    </row>
    <row r="2699" spans="1:22" x14ac:dyDescent="0.15">
      <c r="A2699">
        <v>20091112</v>
      </c>
      <c r="B2699">
        <v>1.4926999999999999</v>
      </c>
      <c r="C2699">
        <v>1.4926999999999999</v>
      </c>
      <c r="D2699">
        <v>1.4855</v>
      </c>
      <c r="E2699">
        <v>1.4863</v>
      </c>
      <c r="F2699">
        <v>-1.1599999999999999E-2</v>
      </c>
      <c r="G2699">
        <v>-0.77441751785833901</v>
      </c>
      <c r="H2699">
        <v>0</v>
      </c>
      <c r="I2699">
        <f t="shared" si="370"/>
        <v>130.48240142131019</v>
      </c>
      <c r="J2699">
        <f t="shared" si="362"/>
        <v>1.4843777777777776</v>
      </c>
      <c r="K2699">
        <f t="shared" si="365"/>
        <v>1.48245</v>
      </c>
      <c r="L2699">
        <f t="shared" si="363"/>
        <v>1.4540256410256411</v>
      </c>
      <c r="M2699">
        <f t="shared" si="369"/>
        <v>1.4438938775510197</v>
      </c>
      <c r="N2699">
        <f t="shared" si="367"/>
        <v>1.4107860759493676</v>
      </c>
      <c r="O2699">
        <v>0.201843504003237</v>
      </c>
      <c r="P2699">
        <f t="shared" si="368"/>
        <v>0.201843504003237</v>
      </c>
      <c r="Q2699">
        <f t="shared" si="366"/>
        <v>0.201843504003237</v>
      </c>
      <c r="R2699">
        <f>MAX(I2671:I2700)</f>
        <v>131.98361185278725</v>
      </c>
      <c r="S2699">
        <f>MIN(I2671:I2700)</f>
        <v>128.70026272195426</v>
      </c>
      <c r="T2699">
        <f>IF(J2699&gt;K2699, 1, IF(J2699&lt;K2699, -1, 0))</f>
        <v>1</v>
      </c>
      <c r="U2699">
        <f t="shared" si="364"/>
        <v>1</v>
      </c>
      <c r="V2699">
        <f>G2699*U2700</f>
        <v>-0.77441751785833901</v>
      </c>
    </row>
    <row r="2700" spans="1:22" x14ac:dyDescent="0.15">
      <c r="A2700">
        <v>20091113</v>
      </c>
      <c r="B2700">
        <v>1.4873000000000001</v>
      </c>
      <c r="C2700">
        <v>1.4930000000000001</v>
      </c>
      <c r="D2700">
        <v>1.4835</v>
      </c>
      <c r="E2700">
        <v>1.4893000000000001</v>
      </c>
      <c r="F2700">
        <v>3.0000000000000001E-3</v>
      </c>
      <c r="G2700">
        <v>0.201843504003237</v>
      </c>
      <c r="H2700">
        <v>0</v>
      </c>
      <c r="I2700">
        <f t="shared" si="370"/>
        <v>130.74577167244652</v>
      </c>
      <c r="J2700">
        <f t="shared" si="362"/>
        <v>1.4845888888888887</v>
      </c>
      <c r="K2700">
        <f t="shared" si="365"/>
        <v>1.483625</v>
      </c>
      <c r="L2700">
        <f t="shared" si="363"/>
        <v>1.4548397435897436</v>
      </c>
      <c r="M2700">
        <f t="shared" si="369"/>
        <v>1.4446969387755095</v>
      </c>
      <c r="N2700">
        <f t="shared" si="367"/>
        <v>1.4117721518987345</v>
      </c>
      <c r="O2700">
        <v>0.60431075001677903</v>
      </c>
      <c r="P2700">
        <f t="shared" si="368"/>
        <v>0.60431075001677903</v>
      </c>
      <c r="Q2700">
        <f t="shared" si="366"/>
        <v>0.60431075001677903</v>
      </c>
      <c r="R2700">
        <f>MAX(I2672:I2701)</f>
        <v>131.98361185278725</v>
      </c>
      <c r="S2700">
        <f>MIN(I2672:I2701)</f>
        <v>128.77049478892397</v>
      </c>
      <c r="T2700">
        <f>IF(J2700&gt;K2700, 1, IF(J2700&lt;K2700, -1, 0))</f>
        <v>1</v>
      </c>
      <c r="U2700">
        <f t="shared" si="364"/>
        <v>1</v>
      </c>
      <c r="V2700">
        <f>G2700*U2701</f>
        <v>0.201843504003237</v>
      </c>
    </row>
    <row r="2701" spans="1:22" x14ac:dyDescent="0.15">
      <c r="A2701">
        <v>20091116</v>
      </c>
      <c r="B2701">
        <v>1.4975000000000001</v>
      </c>
      <c r="C2701">
        <v>1.5004999999999999</v>
      </c>
      <c r="D2701">
        <v>1.4890000000000001</v>
      </c>
      <c r="E2701">
        <v>1.4983</v>
      </c>
      <c r="F2701">
        <v>8.9999999999999993E-3</v>
      </c>
      <c r="G2701">
        <v>0.60431075001677903</v>
      </c>
      <c r="H2701">
        <v>0</v>
      </c>
      <c r="I2701">
        <f t="shared" si="370"/>
        <v>131.53588242585553</v>
      </c>
      <c r="J2701">
        <f t="shared" si="362"/>
        <v>1.4864444444444442</v>
      </c>
      <c r="K2701">
        <f t="shared" si="365"/>
        <v>1.4847178571428572</v>
      </c>
      <c r="L2701">
        <f t="shared" si="363"/>
        <v>1.4557230769230769</v>
      </c>
      <c r="M2701">
        <f t="shared" si="369"/>
        <v>1.4456908163265296</v>
      </c>
      <c r="N2701">
        <f t="shared" si="367"/>
        <v>1.4128664556962032</v>
      </c>
      <c r="O2701">
        <v>-0.86765000333710895</v>
      </c>
      <c r="P2701">
        <f t="shared" si="368"/>
        <v>-0.86765000333710895</v>
      </c>
      <c r="Q2701">
        <f t="shared" si="366"/>
        <v>-0.86765000333710895</v>
      </c>
      <c r="R2701">
        <f>MAX(I2673:I2702)</f>
        <v>131.98361185278725</v>
      </c>
      <c r="S2701">
        <f>MIN(I2673:I2702)</f>
        <v>128.77049478892397</v>
      </c>
      <c r="T2701">
        <f>IF(J2701&gt;K2701, 1, IF(J2701&lt;K2701, -1, 0))</f>
        <v>1</v>
      </c>
      <c r="U2701">
        <f t="shared" si="364"/>
        <v>1</v>
      </c>
      <c r="V2701">
        <f>G2701*U2702</f>
        <v>0.60431075001677903</v>
      </c>
    </row>
    <row r="2702" spans="1:22" x14ac:dyDescent="0.15">
      <c r="A2702">
        <v>20091117</v>
      </c>
      <c r="B2702">
        <v>1.4883999999999999</v>
      </c>
      <c r="C2702">
        <v>1.4883999999999999</v>
      </c>
      <c r="D2702">
        <v>1.4815</v>
      </c>
      <c r="E2702">
        <v>1.4853000000000001</v>
      </c>
      <c r="F2702">
        <v>-1.2999999999999999E-2</v>
      </c>
      <c r="G2702">
        <v>-0.86765000333710895</v>
      </c>
      <c r="H2702">
        <v>0</v>
      </c>
      <c r="I2702">
        <f t="shared" si="370"/>
        <v>130.39461133759809</v>
      </c>
      <c r="J2702">
        <f t="shared" ref="J2702:J2765" si="371">AVERAGE(E2692:E2701)</f>
        <v>1.4890222222222222</v>
      </c>
      <c r="K2702">
        <f t="shared" si="365"/>
        <v>1.4858714285714285</v>
      </c>
      <c r="L2702">
        <f t="shared" si="363"/>
        <v>1.4567064102564102</v>
      </c>
      <c r="M2702">
        <f t="shared" si="369"/>
        <v>1.4467091836734689</v>
      </c>
      <c r="N2702">
        <f t="shared" si="367"/>
        <v>1.4139424050632916</v>
      </c>
      <c r="O2702">
        <v>0.57227496128727895</v>
      </c>
      <c r="P2702">
        <f t="shared" si="368"/>
        <v>0.57227496128727895</v>
      </c>
      <c r="Q2702">
        <f t="shared" si="366"/>
        <v>0.57227496128727895</v>
      </c>
      <c r="R2702">
        <f>MAX(I2674:I2703)</f>
        <v>131.98361185278725</v>
      </c>
      <c r="S2702">
        <f>MIN(I2674:I2703)</f>
        <v>129.060202065174</v>
      </c>
      <c r="T2702">
        <f>IF(J2702&gt;K2702, 1, IF(J2702&lt;K2702, -1, 0))</f>
        <v>1</v>
      </c>
      <c r="U2702">
        <f t="shared" si="364"/>
        <v>1</v>
      </c>
      <c r="V2702">
        <f>G2702*U2703</f>
        <v>-0.86765000333710895</v>
      </c>
    </row>
    <row r="2703" spans="1:22" x14ac:dyDescent="0.15">
      <c r="A2703">
        <v>20091118</v>
      </c>
      <c r="B2703">
        <v>1.4950000000000001</v>
      </c>
      <c r="C2703">
        <v>1.498</v>
      </c>
      <c r="D2703">
        <v>1.4938</v>
      </c>
      <c r="E2703">
        <v>1.4938</v>
      </c>
      <c r="F2703">
        <v>8.5000000000000006E-3</v>
      </c>
      <c r="G2703">
        <v>0.57227496128727895</v>
      </c>
      <c r="H2703">
        <v>0</v>
      </c>
      <c r="I2703">
        <f t="shared" si="370"/>
        <v>131.14082704915106</v>
      </c>
      <c r="J2703">
        <f t="shared" si="371"/>
        <v>1.4907111111111113</v>
      </c>
      <c r="K2703">
        <f t="shared" si="365"/>
        <v>1.4863857142857142</v>
      </c>
      <c r="L2703">
        <f t="shared" si="363"/>
        <v>1.4574871794871795</v>
      </c>
      <c r="M2703">
        <f t="shared" si="369"/>
        <v>1.447503061224489</v>
      </c>
      <c r="N2703">
        <f t="shared" si="367"/>
        <v>1.4149670886075953</v>
      </c>
      <c r="O2703">
        <v>-0.140581068416119</v>
      </c>
      <c r="P2703">
        <f t="shared" si="368"/>
        <v>-0.140581068416119</v>
      </c>
      <c r="Q2703">
        <f t="shared" si="366"/>
        <v>-0.140581068416119</v>
      </c>
      <c r="R2703">
        <f>MAX(I2675:I2704)</f>
        <v>131.98361185278725</v>
      </c>
      <c r="S2703">
        <f>MIN(I2675:I2704)</f>
        <v>129.060202065174</v>
      </c>
      <c r="T2703">
        <f>IF(J2703&gt;K2703, 1, IF(J2703&lt;K2703, -1, 0))</f>
        <v>1</v>
      </c>
      <c r="U2703">
        <f t="shared" si="364"/>
        <v>1</v>
      </c>
      <c r="V2703">
        <f>G2703*U2704</f>
        <v>0.57227496128727895</v>
      </c>
    </row>
    <row r="2704" spans="1:22" x14ac:dyDescent="0.15">
      <c r="A2704">
        <v>20091119</v>
      </c>
      <c r="B2704">
        <v>1.486</v>
      </c>
      <c r="C2704">
        <v>1.492</v>
      </c>
      <c r="D2704">
        <v>1.486</v>
      </c>
      <c r="E2704">
        <v>1.4917</v>
      </c>
      <c r="F2704">
        <v>-2.0999999999999999E-3</v>
      </c>
      <c r="G2704">
        <v>-0.140581068416119</v>
      </c>
      <c r="H2704">
        <v>0</v>
      </c>
      <c r="I2704">
        <f t="shared" si="370"/>
        <v>130.95646787335562</v>
      </c>
      <c r="J2704">
        <f t="shared" si="371"/>
        <v>1.4911888888888891</v>
      </c>
      <c r="K2704">
        <f t="shared" si="365"/>
        <v>1.4873499999999999</v>
      </c>
      <c r="L2704">
        <f t="shared" si="363"/>
        <v>1.4584628205128205</v>
      </c>
      <c r="M2704">
        <f t="shared" si="369"/>
        <v>1.4483775510204073</v>
      </c>
      <c r="N2704">
        <f t="shared" si="367"/>
        <v>1.4159132911392407</v>
      </c>
      <c r="O2704">
        <v>-0.415633170208486</v>
      </c>
      <c r="P2704">
        <f t="shared" si="368"/>
        <v>-0.415633170208486</v>
      </c>
      <c r="Q2704">
        <f t="shared" si="366"/>
        <v>-0.415633170208486</v>
      </c>
      <c r="R2704">
        <f>MAX(I2676:I2705)</f>
        <v>131.98361185278725</v>
      </c>
      <c r="S2704">
        <f>MIN(I2676:I2705)</f>
        <v>129.060202065174</v>
      </c>
      <c r="T2704">
        <f>IF(J2704&gt;K2704, 1, IF(J2704&lt;K2704, -1, 0))</f>
        <v>1</v>
      </c>
      <c r="U2704">
        <f t="shared" si="364"/>
        <v>1</v>
      </c>
      <c r="V2704">
        <f>G2704*U2705</f>
        <v>-0.140581068416119</v>
      </c>
    </row>
    <row r="2705" spans="1:22" x14ac:dyDescent="0.15">
      <c r="A2705">
        <v>20091120</v>
      </c>
      <c r="B2705">
        <v>1.4847999999999999</v>
      </c>
      <c r="C2705">
        <v>1.486</v>
      </c>
      <c r="D2705">
        <v>1.4824999999999999</v>
      </c>
      <c r="E2705">
        <v>1.4855</v>
      </c>
      <c r="F2705">
        <v>-6.1999999999999998E-3</v>
      </c>
      <c r="G2705">
        <v>-0.415633170208486</v>
      </c>
      <c r="H2705">
        <v>0</v>
      </c>
      <c r="I2705">
        <f t="shared" si="370"/>
        <v>130.41216935434053</v>
      </c>
      <c r="J2705">
        <f t="shared" si="371"/>
        <v>1.4917444444444445</v>
      </c>
      <c r="K2705">
        <f t="shared" si="365"/>
        <v>1.487857142857143</v>
      </c>
      <c r="L2705">
        <f t="shared" si="363"/>
        <v>1.459628205128205</v>
      </c>
      <c r="M2705">
        <f t="shared" si="369"/>
        <v>1.4492724489795912</v>
      </c>
      <c r="N2705">
        <f t="shared" si="367"/>
        <v>1.4168177215189877</v>
      </c>
      <c r="O2705">
        <v>0.787613598115116</v>
      </c>
      <c r="P2705">
        <f t="shared" si="368"/>
        <v>0.787613598115116</v>
      </c>
      <c r="Q2705">
        <f t="shared" si="366"/>
        <v>0.787613598115116</v>
      </c>
      <c r="R2705">
        <f>MAX(I2677:I2706)</f>
        <v>131.98361185278725</v>
      </c>
      <c r="S2705">
        <f>MIN(I2677:I2706)</f>
        <v>129.060202065174</v>
      </c>
      <c r="T2705">
        <f>IF(J2705&gt;K2705, 1, IF(J2705&lt;K2705, -1, 0))</f>
        <v>1</v>
      </c>
      <c r="U2705">
        <f t="shared" si="364"/>
        <v>1</v>
      </c>
      <c r="V2705">
        <f>G2705*U2706</f>
        <v>-0.415633170208486</v>
      </c>
    </row>
    <row r="2706" spans="1:22" x14ac:dyDescent="0.15">
      <c r="A2706">
        <v>20091123</v>
      </c>
      <c r="B2706">
        <v>1.4973000000000001</v>
      </c>
      <c r="C2706">
        <v>1.4973000000000001</v>
      </c>
      <c r="D2706">
        <v>1.4972000000000001</v>
      </c>
      <c r="E2706">
        <v>1.4972000000000001</v>
      </c>
      <c r="F2706">
        <v>1.17E-2</v>
      </c>
      <c r="G2706">
        <v>0.787613598115116</v>
      </c>
      <c r="H2706">
        <v>0</v>
      </c>
      <c r="I2706">
        <f t="shared" si="370"/>
        <v>131.43931333377225</v>
      </c>
      <c r="J2706">
        <f t="shared" si="371"/>
        <v>1.4919666666666669</v>
      </c>
      <c r="K2706">
        <f t="shared" si="365"/>
        <v>1.4883857142857144</v>
      </c>
      <c r="L2706">
        <f t="shared" si="363"/>
        <v>1.4606256410256411</v>
      </c>
      <c r="M2706">
        <f t="shared" si="369"/>
        <v>1.4499948979591826</v>
      </c>
      <c r="N2706">
        <f t="shared" si="367"/>
        <v>1.4177405063291144</v>
      </c>
      <c r="O2706">
        <v>2.0037403152549201E-2</v>
      </c>
      <c r="P2706">
        <f t="shared" si="368"/>
        <v>2.0037403152549201E-2</v>
      </c>
      <c r="Q2706">
        <f t="shared" si="366"/>
        <v>2.0037403152549201E-2</v>
      </c>
      <c r="R2706">
        <f>MAX(I2678:I2707)</f>
        <v>131.98361185278725</v>
      </c>
      <c r="S2706">
        <f>MIN(I2678:I2707)</f>
        <v>129.060202065174</v>
      </c>
      <c r="T2706">
        <f>IF(J2706&gt;K2706, 1, IF(J2706&lt;K2706, -1, 0))</f>
        <v>1</v>
      </c>
      <c r="U2706">
        <f t="shared" si="364"/>
        <v>1</v>
      </c>
      <c r="V2706">
        <f>G2706*U2707</f>
        <v>0.787613598115116</v>
      </c>
    </row>
    <row r="2707" spans="1:22" x14ac:dyDescent="0.15">
      <c r="A2707">
        <v>20091124</v>
      </c>
      <c r="B2707">
        <v>1.4972000000000001</v>
      </c>
      <c r="C2707">
        <v>1.4984999999999999</v>
      </c>
      <c r="D2707">
        <v>1.4930000000000001</v>
      </c>
      <c r="E2707">
        <v>1.4975000000000001</v>
      </c>
      <c r="F2707">
        <v>2.9999999999999997E-4</v>
      </c>
      <c r="G2707">
        <v>2.0037403152549201E-2</v>
      </c>
      <c r="H2707">
        <v>0</v>
      </c>
      <c r="I2707">
        <f t="shared" si="370"/>
        <v>131.46565035888588</v>
      </c>
      <c r="J2707">
        <f t="shared" si="371"/>
        <v>1.4917</v>
      </c>
      <c r="K2707">
        <f t="shared" si="365"/>
        <v>1.488689655172414</v>
      </c>
      <c r="L2707">
        <f t="shared" si="363"/>
        <v>1.4615461538461538</v>
      </c>
      <c r="M2707">
        <f t="shared" si="369"/>
        <v>1.4509612244897949</v>
      </c>
      <c r="N2707">
        <f t="shared" si="367"/>
        <v>1.4188291139240508</v>
      </c>
      <c r="O2707">
        <v>1.08180300500835</v>
      </c>
      <c r="P2707">
        <f t="shared" si="368"/>
        <v>1.08180300500835</v>
      </c>
      <c r="Q2707">
        <f t="shared" si="366"/>
        <v>1.08180300500835</v>
      </c>
      <c r="R2707">
        <f>MAX(I2679:I2708)</f>
        <v>132.88784971502207</v>
      </c>
      <c r="S2707">
        <f>MIN(I2679:I2708)</f>
        <v>129.060202065174</v>
      </c>
      <c r="T2707">
        <f>IF(J2707&gt;K2707, 1, IF(J2707&lt;K2707, -1, 0))</f>
        <v>1</v>
      </c>
      <c r="U2707">
        <f t="shared" si="364"/>
        <v>1</v>
      </c>
      <c r="V2707">
        <f>G2707*U2708</f>
        <v>2.0037403152549201E-2</v>
      </c>
    </row>
    <row r="2708" spans="1:22" x14ac:dyDescent="0.15">
      <c r="A2708">
        <v>20091125</v>
      </c>
      <c r="B2708">
        <v>1.5082</v>
      </c>
      <c r="C2708">
        <v>1.514</v>
      </c>
      <c r="D2708">
        <v>1.5044999999999999</v>
      </c>
      <c r="E2708">
        <v>1.5137</v>
      </c>
      <c r="F2708">
        <v>1.6199999999999999E-2</v>
      </c>
      <c r="G2708">
        <v>1.08180300500835</v>
      </c>
      <c r="H2708">
        <v>0</v>
      </c>
      <c r="I2708">
        <f t="shared" si="370"/>
        <v>132.88784971502207</v>
      </c>
      <c r="J2708">
        <f t="shared" si="371"/>
        <v>1.4916555555555557</v>
      </c>
      <c r="K2708">
        <f t="shared" si="365"/>
        <v>1.4892241379310347</v>
      </c>
      <c r="L2708">
        <f t="shared" ref="L2708:L2771" si="372">AVERAGE(E2628:E2707)</f>
        <v>1.4622717948717949</v>
      </c>
      <c r="M2708">
        <f t="shared" si="369"/>
        <v>1.4519306122448974</v>
      </c>
      <c r="N2708">
        <f t="shared" si="367"/>
        <v>1.4199335443037977</v>
      </c>
      <c r="O2708">
        <v>-1.1693202087600001</v>
      </c>
      <c r="P2708">
        <f t="shared" si="368"/>
        <v>-1.1693202087600001</v>
      </c>
      <c r="Q2708">
        <f t="shared" si="366"/>
        <v>-1.1693202087600001</v>
      </c>
      <c r="R2708">
        <f>MAX(I2680:I2709)</f>
        <v>132.88784971502207</v>
      </c>
      <c r="S2708">
        <f>MIN(I2680:I2709)</f>
        <v>129.060202065174</v>
      </c>
      <c r="T2708">
        <f>IF(J2708&gt;K2708, 1, IF(J2708&lt;K2708, -1, 0))</f>
        <v>1</v>
      </c>
      <c r="U2708">
        <f t="shared" ref="U2708:U2771" si="373">IF(T2658=-1,-1,IF(T2658=1,1,U2657))</f>
        <v>1</v>
      </c>
      <c r="V2708">
        <f>G2708*U2709</f>
        <v>1.08180300500835</v>
      </c>
    </row>
    <row r="2709" spans="1:22" x14ac:dyDescent="0.15">
      <c r="A2709">
        <v>20091127</v>
      </c>
      <c r="B2709">
        <v>1.4938</v>
      </c>
      <c r="C2709">
        <v>1.498</v>
      </c>
      <c r="D2709">
        <v>1.4895</v>
      </c>
      <c r="E2709">
        <v>1.496</v>
      </c>
      <c r="F2709">
        <v>-1.77E-2</v>
      </c>
      <c r="G2709">
        <v>-1.1693202087600001</v>
      </c>
      <c r="H2709">
        <v>0</v>
      </c>
      <c r="I2709">
        <f t="shared" si="370"/>
        <v>131.33396523331768</v>
      </c>
      <c r="J2709">
        <f t="shared" si="371"/>
        <v>1.4938600000000002</v>
      </c>
      <c r="K2709">
        <f t="shared" si="365"/>
        <v>1.4900310344827588</v>
      </c>
      <c r="L2709">
        <f t="shared" si="372"/>
        <v>1.4632307692307696</v>
      </c>
      <c r="M2709">
        <f t="shared" si="369"/>
        <v>1.4531653061224485</v>
      </c>
      <c r="N2709">
        <f t="shared" si="367"/>
        <v>1.4211955696202534</v>
      </c>
      <c r="O2709">
        <v>0.207219251336905</v>
      </c>
      <c r="P2709">
        <f t="shared" si="368"/>
        <v>0.207219251336905</v>
      </c>
      <c r="Q2709">
        <f t="shared" si="366"/>
        <v>0.207219251336905</v>
      </c>
      <c r="R2709">
        <f>MAX(I2681:I2710)</f>
        <v>132.88784971502207</v>
      </c>
      <c r="S2709">
        <f>MIN(I2681:I2710)</f>
        <v>129.060202065174</v>
      </c>
      <c r="T2709">
        <f>IF(J2709&gt;K2709, 1, IF(J2709&lt;K2709, -1, 0))</f>
        <v>1</v>
      </c>
      <c r="U2709">
        <f t="shared" si="373"/>
        <v>1</v>
      </c>
      <c r="V2709">
        <f>G2709*U2710</f>
        <v>-1.1693202087600001</v>
      </c>
    </row>
    <row r="2710" spans="1:22" x14ac:dyDescent="0.15">
      <c r="A2710">
        <v>20091130</v>
      </c>
      <c r="B2710">
        <v>1.4991000000000001</v>
      </c>
      <c r="C2710">
        <v>1.5029999999999999</v>
      </c>
      <c r="D2710">
        <v>1.4984999999999999</v>
      </c>
      <c r="E2710">
        <v>1.4991000000000001</v>
      </c>
      <c r="F2710">
        <v>3.0999999999999999E-3</v>
      </c>
      <c r="G2710">
        <v>0.207219251336905</v>
      </c>
      <c r="H2710">
        <v>0</v>
      </c>
      <c r="I2710">
        <f t="shared" si="370"/>
        <v>131.60611449282524</v>
      </c>
      <c r="J2710">
        <f t="shared" si="371"/>
        <v>1.4948299999999999</v>
      </c>
      <c r="K2710">
        <f t="shared" si="365"/>
        <v>1.4901482758620692</v>
      </c>
      <c r="L2710">
        <f t="shared" si="372"/>
        <v>1.4639102564102564</v>
      </c>
      <c r="M2710">
        <f t="shared" si="369"/>
        <v>1.4542979591836731</v>
      </c>
      <c r="N2710">
        <f t="shared" si="367"/>
        <v>1.4222113924050634</v>
      </c>
      <c r="O2710">
        <v>0.68707891401507404</v>
      </c>
      <c r="P2710">
        <f t="shared" si="368"/>
        <v>0.68707891401507404</v>
      </c>
      <c r="Q2710">
        <f t="shared" si="366"/>
        <v>0.68707891401507404</v>
      </c>
      <c r="R2710">
        <f>MAX(I2682:I2711)</f>
        <v>132.88784971502207</v>
      </c>
      <c r="S2710">
        <f>MIN(I2682:I2711)</f>
        <v>129.060202065174</v>
      </c>
      <c r="T2710">
        <f>IF(J2710&gt;K2710, 1, IF(J2710&lt;K2710, -1, 0))</f>
        <v>1</v>
      </c>
      <c r="U2710">
        <f t="shared" si="373"/>
        <v>1</v>
      </c>
      <c r="V2710">
        <f>G2710*U2711</f>
        <v>0.207219251336905</v>
      </c>
    </row>
    <row r="2711" spans="1:22" x14ac:dyDescent="0.15">
      <c r="A2711">
        <v>20091201</v>
      </c>
      <c r="B2711">
        <v>1.5089999999999999</v>
      </c>
      <c r="C2711">
        <v>1.5109999999999999</v>
      </c>
      <c r="D2711">
        <v>1.5089999999999999</v>
      </c>
      <c r="E2711">
        <v>1.5094000000000001</v>
      </c>
      <c r="F2711">
        <v>1.03E-2</v>
      </c>
      <c r="G2711">
        <v>0.68707891401507404</v>
      </c>
      <c r="H2711">
        <v>0</v>
      </c>
      <c r="I2711">
        <f t="shared" si="370"/>
        <v>132.51035235505998</v>
      </c>
      <c r="J2711">
        <f t="shared" si="371"/>
        <v>1.4958100000000001</v>
      </c>
      <c r="K2711">
        <f t="shared" si="365"/>
        <v>1.4904724137931036</v>
      </c>
      <c r="L2711">
        <f t="shared" si="372"/>
        <v>1.4647410256410258</v>
      </c>
      <c r="M2711">
        <f t="shared" si="369"/>
        <v>1.4552734693877549</v>
      </c>
      <c r="N2711">
        <f t="shared" si="367"/>
        <v>1.4232911392405063</v>
      </c>
      <c r="O2711">
        <v>-0.39088379488538599</v>
      </c>
      <c r="P2711">
        <f t="shared" si="368"/>
        <v>-0.39088379488538599</v>
      </c>
      <c r="Q2711">
        <f t="shared" si="366"/>
        <v>-0.39088379488538599</v>
      </c>
      <c r="R2711">
        <f>MAX(I2683:I2712)</f>
        <v>132.88784971502207</v>
      </c>
      <c r="S2711">
        <f>MIN(I2683:I2712)</f>
        <v>129.060202065174</v>
      </c>
      <c r="T2711">
        <f>IF(J2711&gt;K2711, 1, IF(J2711&lt;K2711, -1, 0))</f>
        <v>1</v>
      </c>
      <c r="U2711">
        <f t="shared" si="373"/>
        <v>1</v>
      </c>
      <c r="V2711">
        <f>G2711*U2712</f>
        <v>0.68707891401507404</v>
      </c>
    </row>
    <row r="2712" spans="1:22" x14ac:dyDescent="0.15">
      <c r="A2712">
        <v>20091202</v>
      </c>
      <c r="B2712">
        <v>1.5089999999999999</v>
      </c>
      <c r="C2712">
        <v>1.5089999999999999</v>
      </c>
      <c r="D2712">
        <v>1.5035000000000001</v>
      </c>
      <c r="E2712">
        <v>1.5035000000000001</v>
      </c>
      <c r="F2712">
        <v>-5.8999999999999999E-3</v>
      </c>
      <c r="G2712">
        <v>-0.39088379488538599</v>
      </c>
      <c r="H2712">
        <v>0</v>
      </c>
      <c r="I2712">
        <f t="shared" si="370"/>
        <v>131.99239086115853</v>
      </c>
      <c r="J2712">
        <f t="shared" si="371"/>
        <v>1.49692</v>
      </c>
      <c r="K2712">
        <f t="shared" si="365"/>
        <v>1.4909965517241379</v>
      </c>
      <c r="L2712">
        <f t="shared" si="372"/>
        <v>1.4659230769230771</v>
      </c>
      <c r="M2712">
        <f t="shared" si="369"/>
        <v>1.4564408163265306</v>
      </c>
      <c r="N2712">
        <f t="shared" si="367"/>
        <v>1.4245006329113925</v>
      </c>
      <c r="O2712">
        <v>0.365813102760215</v>
      </c>
      <c r="P2712">
        <f t="shared" si="368"/>
        <v>0.365813102760215</v>
      </c>
      <c r="Q2712">
        <f t="shared" si="366"/>
        <v>0.365813102760215</v>
      </c>
      <c r="R2712">
        <f>MAX(I2684:I2713)</f>
        <v>132.88784971502207</v>
      </c>
      <c r="S2712">
        <f>MIN(I2684:I2713)</f>
        <v>129.060202065174</v>
      </c>
      <c r="T2712">
        <f>IF(J2712&gt;K2712, 1, IF(J2712&lt;K2712, -1, 0))</f>
        <v>1</v>
      </c>
      <c r="U2712">
        <f t="shared" si="373"/>
        <v>1</v>
      </c>
      <c r="V2712">
        <f>G2712*U2713</f>
        <v>-0.39088379488538599</v>
      </c>
    </row>
    <row r="2713" spans="1:22" x14ac:dyDescent="0.15">
      <c r="A2713">
        <v>20091203</v>
      </c>
      <c r="B2713">
        <v>1.5091000000000001</v>
      </c>
      <c r="C2713">
        <v>1.5135000000000001</v>
      </c>
      <c r="D2713">
        <v>1.508</v>
      </c>
      <c r="E2713">
        <v>1.5089999999999999</v>
      </c>
      <c r="F2713">
        <v>5.4999999999999997E-3</v>
      </c>
      <c r="G2713">
        <v>0.365813102760215</v>
      </c>
      <c r="H2713">
        <v>0</v>
      </c>
      <c r="I2713">
        <f t="shared" si="370"/>
        <v>132.4752363215751</v>
      </c>
      <c r="J2713">
        <f t="shared" si="371"/>
        <v>1.4987400000000002</v>
      </c>
      <c r="K2713">
        <f t="shared" si="365"/>
        <v>1.4913758620689657</v>
      </c>
      <c r="L2713">
        <f t="shared" si="372"/>
        <v>1.4670807692307692</v>
      </c>
      <c r="M2713">
        <f t="shared" si="369"/>
        <v>1.457523469387755</v>
      </c>
      <c r="N2713">
        <f t="shared" si="367"/>
        <v>1.42568417721519</v>
      </c>
      <c r="O2713">
        <v>-1.7428760768721001</v>
      </c>
      <c r="P2713">
        <f t="shared" si="368"/>
        <v>-1.7428760768721001</v>
      </c>
      <c r="Q2713">
        <f t="shared" si="366"/>
        <v>-1.7428760768721001</v>
      </c>
      <c r="R2713">
        <f>MAX(I2685:I2714)</f>
        <v>132.88784971502207</v>
      </c>
      <c r="S2713">
        <f>MIN(I2685:I2714)</f>
        <v>129.060202065174</v>
      </c>
      <c r="T2713">
        <f>IF(J2713&gt;K2713, 1, IF(J2713&lt;K2713, -1, 0))</f>
        <v>1</v>
      </c>
      <c r="U2713">
        <f t="shared" si="373"/>
        <v>1</v>
      </c>
      <c r="V2713">
        <f>G2713*U2714</f>
        <v>0.365813102760215</v>
      </c>
    </row>
    <row r="2714" spans="1:22" x14ac:dyDescent="0.15">
      <c r="A2714">
        <v>20091204</v>
      </c>
      <c r="B2714">
        <v>1.506</v>
      </c>
      <c r="C2714">
        <v>1.506</v>
      </c>
      <c r="D2714">
        <v>1.4824999999999999</v>
      </c>
      <c r="E2714">
        <v>1.4826999999999999</v>
      </c>
      <c r="F2714">
        <v>-2.63E-2</v>
      </c>
      <c r="G2714">
        <v>-1.7428760768721001</v>
      </c>
      <c r="H2714">
        <v>0</v>
      </c>
      <c r="I2714">
        <f t="shared" si="370"/>
        <v>130.16635711994658</v>
      </c>
      <c r="J2714">
        <f t="shared" si="371"/>
        <v>1.5002600000000001</v>
      </c>
      <c r="K2714">
        <f t="shared" si="365"/>
        <v>1.4915689655172415</v>
      </c>
      <c r="L2714">
        <f t="shared" si="372"/>
        <v>1.4682884615384615</v>
      </c>
      <c r="M2714">
        <f t="shared" si="369"/>
        <v>1.4587020408163263</v>
      </c>
      <c r="N2714">
        <f t="shared" si="367"/>
        <v>1.4269943037974682</v>
      </c>
      <c r="O2714">
        <v>-4.72111688136456E-2</v>
      </c>
      <c r="P2714">
        <f t="shared" si="368"/>
        <v>-4.72111688136456E-2</v>
      </c>
      <c r="Q2714">
        <f t="shared" si="366"/>
        <v>-4.72111688136456E-2</v>
      </c>
      <c r="R2714">
        <f>MAX(I2686:I2715)</f>
        <v>132.88784971502207</v>
      </c>
      <c r="S2714">
        <f>MIN(I2686:I2715)</f>
        <v>129.060202065174</v>
      </c>
      <c r="T2714">
        <f>IF(J2714&gt;K2714, 1, IF(J2714&lt;K2714, -1, 0))</f>
        <v>1</v>
      </c>
      <c r="U2714">
        <f t="shared" si="373"/>
        <v>1</v>
      </c>
      <c r="V2714">
        <f>G2714*U2715</f>
        <v>-1.7428760768721001</v>
      </c>
    </row>
    <row r="2715" spans="1:22" x14ac:dyDescent="0.15">
      <c r="A2715">
        <v>20091207</v>
      </c>
      <c r="B2715">
        <v>1.4795</v>
      </c>
      <c r="C2715">
        <v>1.488</v>
      </c>
      <c r="D2715">
        <v>1.4795</v>
      </c>
      <c r="E2715">
        <v>1.482</v>
      </c>
      <c r="F2715">
        <v>-6.9999999999999999E-4</v>
      </c>
      <c r="G2715">
        <v>-4.72111688136456E-2</v>
      </c>
      <c r="H2715">
        <v>0</v>
      </c>
      <c r="I2715">
        <f t="shared" si="370"/>
        <v>130.10490406134812</v>
      </c>
      <c r="J2715">
        <f t="shared" si="371"/>
        <v>1.49936</v>
      </c>
      <c r="K2715">
        <f t="shared" si="365"/>
        <v>1.490889655172414</v>
      </c>
      <c r="L2715">
        <f t="shared" si="372"/>
        <v>1.4690743589743589</v>
      </c>
      <c r="M2715">
        <f t="shared" si="369"/>
        <v>1.4594132653061223</v>
      </c>
      <c r="N2715">
        <f t="shared" si="367"/>
        <v>1.4282031645569622</v>
      </c>
      <c r="O2715">
        <v>-0.93117408906882804</v>
      </c>
      <c r="P2715">
        <f t="shared" si="368"/>
        <v>-0.93117408906882804</v>
      </c>
      <c r="Q2715">
        <f t="shared" si="366"/>
        <v>-0.93117408906882804</v>
      </c>
      <c r="R2715">
        <f>MAX(I2687:I2716)</f>
        <v>132.88784971502207</v>
      </c>
      <c r="S2715">
        <f>MIN(I2687:I2716)</f>
        <v>128.89340090612097</v>
      </c>
      <c r="T2715">
        <f>IF(J2715&gt;K2715, 1, IF(J2715&lt;K2715, -1, 0))</f>
        <v>1</v>
      </c>
      <c r="U2715">
        <f t="shared" si="373"/>
        <v>1</v>
      </c>
      <c r="V2715">
        <f>G2715*U2716</f>
        <v>-4.72111688136456E-2</v>
      </c>
    </row>
    <row r="2716" spans="1:22" x14ac:dyDescent="0.15">
      <c r="A2716">
        <v>20091208</v>
      </c>
      <c r="B2716">
        <v>1.4733000000000001</v>
      </c>
      <c r="C2716">
        <v>1.476</v>
      </c>
      <c r="D2716">
        <v>1.4681999999999999</v>
      </c>
      <c r="E2716">
        <v>1.4681999999999999</v>
      </c>
      <c r="F2716">
        <v>-1.38E-2</v>
      </c>
      <c r="G2716">
        <v>-0.93117408906882804</v>
      </c>
      <c r="H2716">
        <v>0</v>
      </c>
      <c r="I2716">
        <f t="shared" si="370"/>
        <v>128.89340090612097</v>
      </c>
      <c r="J2716">
        <f t="shared" si="371"/>
        <v>1.49901</v>
      </c>
      <c r="K2716">
        <f t="shared" si="365"/>
        <v>1.4902689655172419</v>
      </c>
      <c r="L2716">
        <f t="shared" si="372"/>
        <v>1.4697871794871795</v>
      </c>
      <c r="M2716">
        <f t="shared" si="369"/>
        <v>1.4600989795918364</v>
      </c>
      <c r="N2716">
        <f t="shared" si="367"/>
        <v>1.429403164556962</v>
      </c>
      <c r="O2716">
        <v>0.22476501838987101</v>
      </c>
      <c r="P2716">
        <f t="shared" si="368"/>
        <v>0.22476501838987101</v>
      </c>
      <c r="Q2716">
        <f t="shared" si="366"/>
        <v>0.22476501838987101</v>
      </c>
      <c r="R2716">
        <f>MAX(I2688:I2717)</f>
        <v>132.88784971502207</v>
      </c>
      <c r="S2716">
        <f>MIN(I2688:I2717)</f>
        <v>128.89340090612097</v>
      </c>
      <c r="T2716">
        <f>IF(J2716&gt;K2716, 1, IF(J2716&lt;K2716, -1, 0))</f>
        <v>1</v>
      </c>
      <c r="U2716">
        <f t="shared" si="373"/>
        <v>1</v>
      </c>
      <c r="V2716">
        <f>G2716*U2717</f>
        <v>-0.93117408906882804</v>
      </c>
    </row>
    <row r="2717" spans="1:22" x14ac:dyDescent="0.15">
      <c r="A2717">
        <v>20091209</v>
      </c>
      <c r="B2717">
        <v>1.4724999999999999</v>
      </c>
      <c r="C2717">
        <v>1.4755</v>
      </c>
      <c r="D2717">
        <v>1.468</v>
      </c>
      <c r="E2717">
        <v>1.4715</v>
      </c>
      <c r="F2717">
        <v>3.3E-3</v>
      </c>
      <c r="G2717">
        <v>0.22476501838987101</v>
      </c>
      <c r="H2717">
        <v>0</v>
      </c>
      <c r="I2717">
        <f t="shared" si="370"/>
        <v>129.18310818237094</v>
      </c>
      <c r="J2717">
        <f t="shared" si="371"/>
        <v>1.4961100000000001</v>
      </c>
      <c r="K2717">
        <f t="shared" si="365"/>
        <v>1.4896655172413795</v>
      </c>
      <c r="L2717">
        <f t="shared" si="372"/>
        <v>1.4704435897435897</v>
      </c>
      <c r="M2717">
        <f t="shared" si="369"/>
        <v>1.4606520408163262</v>
      </c>
      <c r="N2717">
        <f t="shared" si="367"/>
        <v>1.4304594936708861</v>
      </c>
      <c r="O2717">
        <v>2.71831464491985E-2</v>
      </c>
      <c r="P2717">
        <f t="shared" si="368"/>
        <v>2.71831464491985E-2</v>
      </c>
      <c r="Q2717">
        <f t="shared" si="366"/>
        <v>2.71831464491985E-2</v>
      </c>
      <c r="R2717">
        <f>MAX(I2689:I2718)</f>
        <v>132.88784971502207</v>
      </c>
      <c r="S2717">
        <f>MIN(I2689:I2718)</f>
        <v>128.89340090612097</v>
      </c>
      <c r="T2717">
        <f>IF(J2717&gt;K2717, 1, IF(J2717&lt;K2717, -1, 0))</f>
        <v>1</v>
      </c>
      <c r="U2717">
        <f t="shared" si="373"/>
        <v>1</v>
      </c>
      <c r="V2717">
        <f>G2717*U2718</f>
        <v>0.22476501838987101</v>
      </c>
    </row>
    <row r="2718" spans="1:22" x14ac:dyDescent="0.15">
      <c r="A2718">
        <v>20091210</v>
      </c>
      <c r="B2718">
        <v>1.472</v>
      </c>
      <c r="C2718">
        <v>1.4750000000000001</v>
      </c>
      <c r="D2718">
        <v>1.47</v>
      </c>
      <c r="E2718">
        <v>1.4719</v>
      </c>
      <c r="F2718">
        <v>4.0000000000000002E-4</v>
      </c>
      <c r="G2718">
        <v>2.71831464491985E-2</v>
      </c>
      <c r="H2718">
        <v>-5.0000000000000001E-4</v>
      </c>
      <c r="I2718">
        <f t="shared" si="370"/>
        <v>129.2182242158558</v>
      </c>
      <c r="J2718">
        <f t="shared" si="371"/>
        <v>1.4935099999999999</v>
      </c>
      <c r="K2718">
        <f t="shared" si="365"/>
        <v>1.489351724137931</v>
      </c>
      <c r="L2718">
        <f t="shared" si="372"/>
        <v>1.471255128205128</v>
      </c>
      <c r="M2718">
        <f t="shared" si="369"/>
        <v>1.4611581632653059</v>
      </c>
      <c r="N2718">
        <f t="shared" si="367"/>
        <v>1.4314759493670886</v>
      </c>
      <c r="O2718">
        <v>-0.67962484708440996</v>
      </c>
      <c r="P2718">
        <f t="shared" si="368"/>
        <v>-0.67962484708440996</v>
      </c>
      <c r="Q2718">
        <f t="shared" si="366"/>
        <v>-0.67962484708440996</v>
      </c>
      <c r="R2718">
        <f>MAX(I2690:I2719)</f>
        <v>132.88784971502207</v>
      </c>
      <c r="S2718">
        <f>MIN(I2690:I2719)</f>
        <v>128.3400250571236</v>
      </c>
      <c r="T2718">
        <f>IF(J2718&gt;K2718, 1, IF(J2718&lt;K2718, -1, 0))</f>
        <v>1</v>
      </c>
      <c r="U2718">
        <f t="shared" si="373"/>
        <v>1</v>
      </c>
      <c r="V2718">
        <f>G2718*U2719</f>
        <v>2.71831464491985E-2</v>
      </c>
    </row>
    <row r="2719" spans="1:22" x14ac:dyDescent="0.15">
      <c r="A2719">
        <v>20091211</v>
      </c>
      <c r="B2719">
        <v>1.476</v>
      </c>
      <c r="C2719">
        <v>1.476</v>
      </c>
      <c r="D2719">
        <v>1.4584999999999999</v>
      </c>
      <c r="E2719">
        <v>1.4614</v>
      </c>
      <c r="F2719">
        <v>-0.01</v>
      </c>
      <c r="G2719">
        <v>-0.67962484708440996</v>
      </c>
      <c r="H2719">
        <v>0</v>
      </c>
      <c r="I2719">
        <f t="shared" si="370"/>
        <v>128.3400250571236</v>
      </c>
      <c r="J2719">
        <f t="shared" si="371"/>
        <v>1.4893299999999998</v>
      </c>
      <c r="K2719">
        <f t="shared" si="365"/>
        <v>1.489355172413793</v>
      </c>
      <c r="L2719">
        <f t="shared" si="372"/>
        <v>1.4719987179487179</v>
      </c>
      <c r="M2719">
        <f t="shared" si="369"/>
        <v>1.4616928571428569</v>
      </c>
      <c r="N2719">
        <f t="shared" si="367"/>
        <v>1.4324101265822786</v>
      </c>
      <c r="O2719">
        <v>-0.198439852196517</v>
      </c>
      <c r="P2719">
        <f t="shared" si="368"/>
        <v>0.198439852196517</v>
      </c>
      <c r="Q2719">
        <f t="shared" si="366"/>
        <v>0.198439852196517</v>
      </c>
      <c r="R2719">
        <f>MAX(I2691:I2720)</f>
        <v>132.88784971502207</v>
      </c>
      <c r="S2719">
        <f>MIN(I2691:I2720)</f>
        <v>128.3400250571236</v>
      </c>
      <c r="T2719">
        <f>IF(J2719&gt;K2719, 1, IF(J2719&lt;K2719, -1, 0))</f>
        <v>-1</v>
      </c>
      <c r="U2719">
        <f t="shared" si="373"/>
        <v>1</v>
      </c>
      <c r="V2719">
        <f>G2719*U2720</f>
        <v>-0.67962484708440996</v>
      </c>
    </row>
    <row r="2720" spans="1:22" x14ac:dyDescent="0.15">
      <c r="A2720">
        <v>20091214</v>
      </c>
      <c r="B2720">
        <v>1.4635</v>
      </c>
      <c r="C2720">
        <v>1.4650000000000001</v>
      </c>
      <c r="D2720">
        <v>1.4624999999999999</v>
      </c>
      <c r="E2720">
        <v>1.4642999999999999</v>
      </c>
      <c r="F2720">
        <v>2.8999999999999998E-3</v>
      </c>
      <c r="G2720">
        <v>0.198439852196517</v>
      </c>
      <c r="H2720">
        <v>0</v>
      </c>
      <c r="I2720">
        <f t="shared" si="370"/>
        <v>128.59470281315592</v>
      </c>
      <c r="J2720">
        <f t="shared" si="371"/>
        <v>1.4858699999999998</v>
      </c>
      <c r="K2720">
        <f t="shared" si="365"/>
        <v>1.488562068965517</v>
      </c>
      <c r="L2720">
        <f t="shared" si="372"/>
        <v>1.4724782051282053</v>
      </c>
      <c r="M2720">
        <f t="shared" si="369"/>
        <v>1.4620867346938771</v>
      </c>
      <c r="N2720">
        <f t="shared" si="367"/>
        <v>1.433420253164557</v>
      </c>
      <c r="O2720">
        <v>0.81950419995902601</v>
      </c>
      <c r="P2720">
        <f t="shared" si="368"/>
        <v>-0.81950419995902601</v>
      </c>
      <c r="Q2720">
        <f t="shared" si="366"/>
        <v>-0.81950419995902601</v>
      </c>
      <c r="R2720">
        <f>MAX(I2692:I2721)</f>
        <v>132.88784971502207</v>
      </c>
      <c r="S2720">
        <f>MIN(I2692:I2721)</f>
        <v>127.54086382267727</v>
      </c>
      <c r="T2720">
        <f>IF(J2720&gt;K2720, 1, IF(J2720&lt;K2720, -1, 0))</f>
        <v>-1</v>
      </c>
      <c r="U2720">
        <f t="shared" si="373"/>
        <v>1</v>
      </c>
      <c r="V2720">
        <f>G2720*U2721</f>
        <v>0.198439852196517</v>
      </c>
    </row>
    <row r="2721" spans="1:22" x14ac:dyDescent="0.15">
      <c r="A2721">
        <v>20091215</v>
      </c>
      <c r="B2721">
        <v>1.4530000000000001</v>
      </c>
      <c r="C2721">
        <v>1.4550000000000001</v>
      </c>
      <c r="D2721">
        <v>1.4515</v>
      </c>
      <c r="E2721">
        <v>1.4522999999999999</v>
      </c>
      <c r="F2721">
        <v>-1.2E-2</v>
      </c>
      <c r="G2721">
        <v>-0.81950419995902601</v>
      </c>
      <c r="H2721">
        <v>0</v>
      </c>
      <c r="I2721">
        <f t="shared" si="370"/>
        <v>127.54086382267727</v>
      </c>
      <c r="J2721">
        <f t="shared" si="371"/>
        <v>1.4823900000000001</v>
      </c>
      <c r="K2721">
        <f t="shared" si="365"/>
        <v>1.4882758620689651</v>
      </c>
      <c r="L2721">
        <f t="shared" si="372"/>
        <v>1.4729743589743589</v>
      </c>
      <c r="M2721">
        <f t="shared" si="369"/>
        <v>1.462534693877551</v>
      </c>
      <c r="N2721">
        <f t="shared" si="367"/>
        <v>1.4343677215189872</v>
      </c>
      <c r="O2721">
        <v>7.5741926599179193E-2</v>
      </c>
      <c r="P2721">
        <f t="shared" si="368"/>
        <v>-7.5741926599179193E-2</v>
      </c>
      <c r="Q2721">
        <f t="shared" si="366"/>
        <v>-7.5741926599179193E-2</v>
      </c>
      <c r="R2721">
        <f>MAX(I2693:I2722)</f>
        <v>132.88784971502207</v>
      </c>
      <c r="S2721">
        <f>MIN(I2693:I2722)</f>
        <v>127.44426191521673</v>
      </c>
      <c r="T2721">
        <f>IF(J2721&gt;K2721, 1, IF(J2721&lt;K2721, -1, 0))</f>
        <v>-1</v>
      </c>
      <c r="U2721">
        <f t="shared" si="373"/>
        <v>1</v>
      </c>
      <c r="V2721">
        <f>G2721*U2722</f>
        <v>-0.81950419995902601</v>
      </c>
    </row>
    <row r="2722" spans="1:22" x14ac:dyDescent="0.15">
      <c r="A2722">
        <v>20091216</v>
      </c>
      <c r="B2722">
        <v>1.4585999999999999</v>
      </c>
      <c r="C2722">
        <v>1.4585999999999999</v>
      </c>
      <c r="D2722">
        <v>1.4510000000000001</v>
      </c>
      <c r="E2722">
        <v>1.4512</v>
      </c>
      <c r="F2722">
        <v>-1.1000000000000001E-3</v>
      </c>
      <c r="G2722">
        <v>-7.5741926599179193E-2</v>
      </c>
      <c r="H2722">
        <v>0</v>
      </c>
      <c r="I2722">
        <f t="shared" si="370"/>
        <v>127.44426191521673</v>
      </c>
      <c r="J2722">
        <f t="shared" si="371"/>
        <v>1.47668</v>
      </c>
      <c r="K2722">
        <f t="shared" ref="K2722:K2785" si="374">AVERAGE(E2692:E2721)</f>
        <v>1.4874896551724135</v>
      </c>
      <c r="L2722">
        <f t="shared" si="372"/>
        <v>1.4732141025641023</v>
      </c>
      <c r="M2722">
        <f t="shared" si="369"/>
        <v>1.4628479591836734</v>
      </c>
      <c r="N2722">
        <f t="shared" si="367"/>
        <v>1.4351493670886075</v>
      </c>
      <c r="O2722">
        <v>1.1369900771775101</v>
      </c>
      <c r="P2722">
        <f t="shared" si="368"/>
        <v>-1.1369900771775101</v>
      </c>
      <c r="Q2722">
        <f t="shared" si="366"/>
        <v>-1.1369900771775101</v>
      </c>
      <c r="R2722">
        <f>MAX(I2694:I2723)</f>
        <v>132.88784971502207</v>
      </c>
      <c r="S2722">
        <f>MIN(I2694:I2723)</f>
        <v>125.99523330330859</v>
      </c>
      <c r="T2722">
        <f>IF(J2722&gt;K2722, 1, IF(J2722&lt;K2722, -1, 0))</f>
        <v>-1</v>
      </c>
      <c r="U2722">
        <f t="shared" si="373"/>
        <v>1</v>
      </c>
      <c r="V2722">
        <f>G2722*U2723</f>
        <v>-7.5741926599179193E-2</v>
      </c>
    </row>
    <row r="2723" spans="1:22" x14ac:dyDescent="0.15">
      <c r="A2723">
        <v>20091217</v>
      </c>
      <c r="B2723">
        <v>1.4350000000000001</v>
      </c>
      <c r="C2723">
        <v>1.4359999999999999</v>
      </c>
      <c r="D2723">
        <v>1.431</v>
      </c>
      <c r="E2723">
        <v>1.4347000000000001</v>
      </c>
      <c r="F2723">
        <v>-1.6500000000000001E-2</v>
      </c>
      <c r="G2723">
        <v>-1.1369900771775101</v>
      </c>
      <c r="H2723">
        <v>0</v>
      </c>
      <c r="I2723">
        <f t="shared" si="370"/>
        <v>125.99523330330859</v>
      </c>
      <c r="J2723">
        <f t="shared" si="371"/>
        <v>1.4714499999999999</v>
      </c>
      <c r="K2723">
        <f t="shared" si="374"/>
        <v>1.4868379310344826</v>
      </c>
      <c r="L2723">
        <f t="shared" si="372"/>
        <v>1.4735012820512821</v>
      </c>
      <c r="M2723">
        <f t="shared" si="369"/>
        <v>1.4631214285714282</v>
      </c>
      <c r="N2723">
        <f t="shared" si="367"/>
        <v>1.4359411392405061</v>
      </c>
      <c r="O2723">
        <v>0.19516275179480999</v>
      </c>
      <c r="P2723">
        <f t="shared" si="368"/>
        <v>-0.19516275179480999</v>
      </c>
      <c r="Q2723">
        <f t="shared" ref="Q2723:Q2786" si="375">IF(L2723&gt;N2723,1,IF(L2723&lt;N2723,-1,0))*G2724</f>
        <v>-0.19516275179480999</v>
      </c>
      <c r="R2723">
        <f>MAX(I2695:I2724)</f>
        <v>132.88784971502207</v>
      </c>
      <c r="S2723">
        <f>MIN(I2695:I2724)</f>
        <v>125.74933753886357</v>
      </c>
      <c r="T2723">
        <f>IF(J2723&gt;K2723, 1, IF(J2723&lt;K2723, -1, 0))</f>
        <v>-1</v>
      </c>
      <c r="U2723">
        <f t="shared" si="373"/>
        <v>1</v>
      </c>
      <c r="V2723">
        <f>G2723*U2724</f>
        <v>-1.1369900771775101</v>
      </c>
    </row>
    <row r="2724" spans="1:22" x14ac:dyDescent="0.15">
      <c r="A2724">
        <v>20091218</v>
      </c>
      <c r="B2724">
        <v>1.4335</v>
      </c>
      <c r="C2724">
        <v>1.4335</v>
      </c>
      <c r="D2724">
        <v>1.427</v>
      </c>
      <c r="E2724">
        <v>1.4319</v>
      </c>
      <c r="F2724">
        <v>-2.8E-3</v>
      </c>
      <c r="G2724">
        <v>-0.19516275179480999</v>
      </c>
      <c r="H2724">
        <v>0</v>
      </c>
      <c r="I2724">
        <f t="shared" si="370"/>
        <v>125.74933753886357</v>
      </c>
      <c r="J2724">
        <f t="shared" si="371"/>
        <v>1.4640199999999999</v>
      </c>
      <c r="K2724">
        <f t="shared" si="374"/>
        <v>1.4849482758620687</v>
      </c>
      <c r="L2724">
        <f t="shared" si="372"/>
        <v>1.4735512820512819</v>
      </c>
      <c r="M2724">
        <f t="shared" si="369"/>
        <v>1.4632948979591835</v>
      </c>
      <c r="N2724">
        <f t="shared" ref="N2724:N2787" si="376">AVERAGE(E2564:E2723)</f>
        <v>1.4366259493670883</v>
      </c>
      <c r="O2724">
        <v>0.223479293246726</v>
      </c>
      <c r="P2724">
        <f t="shared" si="368"/>
        <v>-0.223479293246726</v>
      </c>
      <c r="Q2724">
        <f t="shared" si="375"/>
        <v>-0.223479293246726</v>
      </c>
      <c r="R2724">
        <f>MAX(I2696:I2725)</f>
        <v>132.88784971502207</v>
      </c>
      <c r="S2724">
        <f>MIN(I2696:I2725)</f>
        <v>125.46831380806927</v>
      </c>
      <c r="T2724">
        <f>IF(J2724&gt;K2724, 1, IF(J2724&lt;K2724, -1, 0))</f>
        <v>-1</v>
      </c>
      <c r="U2724">
        <f t="shared" si="373"/>
        <v>1</v>
      </c>
      <c r="V2724">
        <f>G2724*U2725</f>
        <v>-0.19516275179480999</v>
      </c>
    </row>
    <row r="2725" spans="1:22" x14ac:dyDescent="0.15">
      <c r="A2725">
        <v>20091221</v>
      </c>
      <c r="B2725">
        <v>1.4353</v>
      </c>
      <c r="C2725">
        <v>1.4353</v>
      </c>
      <c r="D2725">
        <v>1.4287000000000001</v>
      </c>
      <c r="E2725">
        <v>1.4287000000000001</v>
      </c>
      <c r="F2725">
        <v>-3.2000000000000002E-3</v>
      </c>
      <c r="G2725">
        <v>-0.223479293246726</v>
      </c>
      <c r="H2725">
        <v>0</v>
      </c>
      <c r="I2725">
        <f t="shared" si="370"/>
        <v>125.46831380806927</v>
      </c>
      <c r="J2725">
        <f t="shared" si="371"/>
        <v>1.4589399999999999</v>
      </c>
      <c r="K2725">
        <f t="shared" si="374"/>
        <v>1.4830586206896548</v>
      </c>
      <c r="L2725">
        <f t="shared" si="372"/>
        <v>1.4736512820512822</v>
      </c>
      <c r="M2725">
        <f t="shared" si="369"/>
        <v>1.4636122448979592</v>
      </c>
      <c r="N2725">
        <f t="shared" si="376"/>
        <v>1.4372259493670883</v>
      </c>
      <c r="O2725">
        <v>0.24497795198432501</v>
      </c>
      <c r="P2725">
        <f t="shared" si="368"/>
        <v>-0.24497795198432501</v>
      </c>
      <c r="Q2725">
        <f t="shared" si="375"/>
        <v>-0.24497795198432501</v>
      </c>
      <c r="R2725">
        <f>MAX(I2697:I2726)</f>
        <v>132.88784971502207</v>
      </c>
      <c r="S2725">
        <f>MIN(I2697:I2726)</f>
        <v>125.160944102513</v>
      </c>
      <c r="T2725">
        <f>IF(J2725&gt;K2725, 1, IF(J2725&lt;K2725, -1, 0))</f>
        <v>-1</v>
      </c>
      <c r="U2725">
        <f t="shared" si="373"/>
        <v>1</v>
      </c>
      <c r="V2725">
        <f>G2725*U2726</f>
        <v>-0.223479293246726</v>
      </c>
    </row>
    <row r="2726" spans="1:22" x14ac:dyDescent="0.15">
      <c r="A2726">
        <v>20091222</v>
      </c>
      <c r="B2726">
        <v>1.4275</v>
      </c>
      <c r="C2726">
        <v>1.4275</v>
      </c>
      <c r="D2726">
        <v>1.4235</v>
      </c>
      <c r="E2726">
        <v>1.4252</v>
      </c>
      <c r="F2726">
        <v>-3.5000000000000001E-3</v>
      </c>
      <c r="G2726">
        <v>-0.24497795198432501</v>
      </c>
      <c r="H2726">
        <v>0</v>
      </c>
      <c r="I2726">
        <f t="shared" si="370"/>
        <v>125.160944102513</v>
      </c>
      <c r="J2726">
        <f t="shared" si="371"/>
        <v>1.4536100000000001</v>
      </c>
      <c r="K2726">
        <f t="shared" si="374"/>
        <v>1.4811689655172411</v>
      </c>
      <c r="L2726">
        <f t="shared" si="372"/>
        <v>1.473542307692308</v>
      </c>
      <c r="M2726">
        <f t="shared" si="369"/>
        <v>1.4638265306122451</v>
      </c>
      <c r="N2726">
        <f t="shared" si="376"/>
        <v>1.4378436708860756</v>
      </c>
      <c r="O2726">
        <v>-0.57535784451305005</v>
      </c>
      <c r="P2726">
        <f t="shared" si="368"/>
        <v>0.57535784451305005</v>
      </c>
      <c r="Q2726">
        <f t="shared" si="375"/>
        <v>0.57535784451305005</v>
      </c>
      <c r="R2726">
        <f>MAX(I2698:I2727)</f>
        <v>132.88784971502207</v>
      </c>
      <c r="S2726">
        <f>MIN(I2698:I2727)</f>
        <v>125.160944102513</v>
      </c>
      <c r="T2726">
        <f>IF(J2726&gt;K2726, 1, IF(J2726&lt;K2726, -1, 0))</f>
        <v>-1</v>
      </c>
      <c r="U2726">
        <f t="shared" si="373"/>
        <v>1</v>
      </c>
      <c r="V2726">
        <f>G2726*U2727</f>
        <v>-0.24497795198432501</v>
      </c>
    </row>
    <row r="2727" spans="1:22" x14ac:dyDescent="0.15">
      <c r="A2727">
        <v>20091223</v>
      </c>
      <c r="B2727">
        <v>1.4330000000000001</v>
      </c>
      <c r="C2727">
        <v>1.4334</v>
      </c>
      <c r="D2727">
        <v>1.4330000000000001</v>
      </c>
      <c r="E2727">
        <v>1.4334</v>
      </c>
      <c r="F2727">
        <v>8.2000000000000007E-3</v>
      </c>
      <c r="G2727">
        <v>0.57535784451305005</v>
      </c>
      <c r="H2727">
        <v>0</v>
      </c>
      <c r="I2727">
        <f t="shared" si="370"/>
        <v>125.88106741267342</v>
      </c>
      <c r="J2727">
        <f t="shared" si="371"/>
        <v>1.4493100000000001</v>
      </c>
      <c r="K2727">
        <f t="shared" si="374"/>
        <v>1.4786034482758619</v>
      </c>
      <c r="L2727">
        <f t="shared" si="372"/>
        <v>1.473497435897436</v>
      </c>
      <c r="M2727">
        <f t="shared" si="369"/>
        <v>1.4638244897959185</v>
      </c>
      <c r="N2727">
        <f t="shared" si="376"/>
        <v>1.4384164556962022</v>
      </c>
      <c r="O2727">
        <v>-0.13255197432677601</v>
      </c>
      <c r="P2727">
        <f t="shared" ref="P2727:P2790" si="377">IF(K2727&gt;M2727,1,IF(K2727&lt;M2727,-1,0))*G2728</f>
        <v>0.13255197432677601</v>
      </c>
      <c r="Q2727">
        <f t="shared" si="375"/>
        <v>0.13255197432677601</v>
      </c>
      <c r="R2727">
        <f>MAX(I2699:I2728)</f>
        <v>132.88784971502207</v>
      </c>
      <c r="S2727">
        <f>MIN(I2699:I2728)</f>
        <v>125.160944102513</v>
      </c>
      <c r="T2727">
        <f>IF(J2727&gt;K2727, 1, IF(J2727&lt;K2727, -1, 0))</f>
        <v>-1</v>
      </c>
      <c r="U2727">
        <f t="shared" si="373"/>
        <v>1</v>
      </c>
      <c r="V2727">
        <f>G2727*U2728</f>
        <v>0.57535784451305005</v>
      </c>
    </row>
    <row r="2728" spans="1:22" x14ac:dyDescent="0.15">
      <c r="A2728">
        <v>20091224</v>
      </c>
      <c r="B2728">
        <v>1.4353</v>
      </c>
      <c r="C2728">
        <v>1.4353</v>
      </c>
      <c r="D2728">
        <v>1.4334</v>
      </c>
      <c r="E2728">
        <v>1.4353</v>
      </c>
      <c r="F2728">
        <v>1.9E-3</v>
      </c>
      <c r="G2728">
        <v>0.13255197432677601</v>
      </c>
      <c r="H2728">
        <v>0</v>
      </c>
      <c r="I2728">
        <f t="shared" si="370"/>
        <v>126.04792525283254</v>
      </c>
      <c r="J2728">
        <f t="shared" si="371"/>
        <v>1.4455</v>
      </c>
      <c r="K2728">
        <f t="shared" si="374"/>
        <v>1.4763793103448273</v>
      </c>
      <c r="L2728">
        <f t="shared" si="372"/>
        <v>1.4735025641025643</v>
      </c>
      <c r="M2728">
        <f t="shared" ref="M2728:M2791" si="378">AVERAGE(E2628:E2727)</f>
        <v>1.4637479591836735</v>
      </c>
      <c r="N2728">
        <f t="shared" si="376"/>
        <v>1.4390265822784807</v>
      </c>
      <c r="O2728">
        <v>-0.188113983139408</v>
      </c>
      <c r="P2728">
        <f t="shared" si="377"/>
        <v>0.188113983139408</v>
      </c>
      <c r="Q2728">
        <f t="shared" si="375"/>
        <v>0.188113983139408</v>
      </c>
      <c r="R2728">
        <f>MAX(I2700:I2729)</f>
        <v>132.88784971502207</v>
      </c>
      <c r="S2728">
        <f>MIN(I2700:I2729)</f>
        <v>125.160944102513</v>
      </c>
      <c r="T2728">
        <f>IF(J2728&gt;K2728, 1, IF(J2728&lt;K2728, -1, 0))</f>
        <v>-1</v>
      </c>
      <c r="U2728">
        <f t="shared" si="373"/>
        <v>1</v>
      </c>
      <c r="V2728">
        <f>G2728*U2729</f>
        <v>0.13255197432677601</v>
      </c>
    </row>
    <row r="2729" spans="1:22" x14ac:dyDescent="0.15">
      <c r="A2729">
        <v>20091228</v>
      </c>
      <c r="B2729">
        <v>1.4386000000000001</v>
      </c>
      <c r="C2729">
        <v>1.4386000000000001</v>
      </c>
      <c r="D2729">
        <v>1.4379999999999999</v>
      </c>
      <c r="E2729">
        <v>1.4379999999999999</v>
      </c>
      <c r="F2729">
        <v>2.7000000000000001E-3</v>
      </c>
      <c r="G2729">
        <v>0.188113983139408</v>
      </c>
      <c r="H2729">
        <v>0</v>
      </c>
      <c r="I2729">
        <f t="shared" si="370"/>
        <v>126.28503902569022</v>
      </c>
      <c r="J2729">
        <f t="shared" si="371"/>
        <v>1.4418400000000002</v>
      </c>
      <c r="K2729">
        <f t="shared" si="374"/>
        <v>1.4750099999999997</v>
      </c>
      <c r="L2729">
        <f t="shared" si="372"/>
        <v>1.4736807692307694</v>
      </c>
      <c r="M2729">
        <f t="shared" si="378"/>
        <v>1.4637112244897963</v>
      </c>
      <c r="N2729">
        <f t="shared" si="376"/>
        <v>1.4394917721518989</v>
      </c>
      <c r="O2729">
        <v>0.20862308762168899</v>
      </c>
      <c r="P2729">
        <f t="shared" si="377"/>
        <v>-0.20862308762168899</v>
      </c>
      <c r="Q2729">
        <f t="shared" si="375"/>
        <v>-0.20862308762168899</v>
      </c>
      <c r="R2729">
        <f>MAX(I2701:I2730)</f>
        <v>132.88784971502207</v>
      </c>
      <c r="S2729">
        <f>MIN(I2701:I2730)</f>
        <v>125.160944102513</v>
      </c>
      <c r="T2729">
        <f>IF(J2729&gt;K2729, 1, IF(J2729&lt;K2729, -1, 0))</f>
        <v>-1</v>
      </c>
      <c r="U2729">
        <f t="shared" si="373"/>
        <v>1</v>
      </c>
      <c r="V2729">
        <f>G2729*U2730</f>
        <v>0.188113983139408</v>
      </c>
    </row>
    <row r="2730" spans="1:22" x14ac:dyDescent="0.15">
      <c r="A2730">
        <v>20091229</v>
      </c>
      <c r="B2730">
        <v>1.4355</v>
      </c>
      <c r="C2730">
        <v>1.4355</v>
      </c>
      <c r="D2730">
        <v>1.4350000000000001</v>
      </c>
      <c r="E2730">
        <v>1.4350000000000001</v>
      </c>
      <c r="F2730">
        <v>-3.0000000000000001E-3</v>
      </c>
      <c r="G2730">
        <v>-0.20862308762168899</v>
      </c>
      <c r="H2730">
        <v>0</v>
      </c>
      <c r="I2730">
        <f t="shared" si="370"/>
        <v>126.02157927807058</v>
      </c>
      <c r="J2730">
        <f t="shared" si="371"/>
        <v>1.4395000000000002</v>
      </c>
      <c r="K2730">
        <f t="shared" si="374"/>
        <v>1.4733999999999996</v>
      </c>
      <c r="L2730">
        <f t="shared" si="372"/>
        <v>1.4738192307692308</v>
      </c>
      <c r="M2730">
        <f t="shared" si="378"/>
        <v>1.4636602040816327</v>
      </c>
      <c r="N2730">
        <f t="shared" si="376"/>
        <v>1.4399886075949366</v>
      </c>
      <c r="O2730">
        <v>0.118466898954706</v>
      </c>
      <c r="P2730">
        <f t="shared" si="377"/>
        <v>-0.118466898954706</v>
      </c>
      <c r="Q2730">
        <f t="shared" si="375"/>
        <v>-0.118466898954706</v>
      </c>
      <c r="R2730">
        <f>MAX(I2702:I2731)</f>
        <v>132.88784971502207</v>
      </c>
      <c r="S2730">
        <f>MIN(I2702:I2731)</f>
        <v>125.160944102513</v>
      </c>
      <c r="T2730">
        <f>IF(J2730&gt;K2730, 1, IF(J2730&lt;K2730, -1, 0))</f>
        <v>-1</v>
      </c>
      <c r="U2730">
        <f t="shared" si="373"/>
        <v>1</v>
      </c>
      <c r="V2730">
        <f>G2730*U2731</f>
        <v>-0.20862308762168899</v>
      </c>
    </row>
    <row r="2731" spans="1:22" x14ac:dyDescent="0.15">
      <c r="A2731">
        <v>20091230</v>
      </c>
      <c r="B2731">
        <v>1.4345000000000001</v>
      </c>
      <c r="C2731">
        <v>1.4345000000000001</v>
      </c>
      <c r="D2731">
        <v>1.4333</v>
      </c>
      <c r="E2731">
        <v>1.4333</v>
      </c>
      <c r="F2731">
        <v>-1.6999999999999999E-3</v>
      </c>
      <c r="G2731">
        <v>-0.118466898954706</v>
      </c>
      <c r="H2731">
        <v>0</v>
      </c>
      <c r="I2731">
        <f t="shared" si="370"/>
        <v>125.8722854210861</v>
      </c>
      <c r="J2731">
        <f t="shared" si="371"/>
        <v>1.4365700000000001</v>
      </c>
      <c r="K2731">
        <f t="shared" si="374"/>
        <v>1.47159</v>
      </c>
      <c r="L2731">
        <f t="shared" si="372"/>
        <v>1.473947435897436</v>
      </c>
      <c r="M2731">
        <f t="shared" si="378"/>
        <v>1.4636673469387755</v>
      </c>
      <c r="N2731">
        <f t="shared" si="376"/>
        <v>1.4404398734177211</v>
      </c>
      <c r="O2731">
        <v>-6.9769064396838698E-3</v>
      </c>
      <c r="P2731">
        <f t="shared" si="377"/>
        <v>6.9769064396838698E-3</v>
      </c>
      <c r="Q2731">
        <f t="shared" si="375"/>
        <v>6.9769064396838698E-3</v>
      </c>
      <c r="R2731">
        <f>MAX(I2703:I2732)</f>
        <v>132.88784971502207</v>
      </c>
      <c r="S2731">
        <f>MIN(I2703:I2732)</f>
        <v>125.160944102513</v>
      </c>
      <c r="T2731">
        <f>IF(J2731&gt;K2731, 1, IF(J2731&lt;K2731, -1, 0))</f>
        <v>-1</v>
      </c>
      <c r="U2731">
        <f t="shared" si="373"/>
        <v>1</v>
      </c>
      <c r="V2731">
        <f>G2731*U2732</f>
        <v>-0.118466898954706</v>
      </c>
    </row>
    <row r="2732" spans="1:22" x14ac:dyDescent="0.15">
      <c r="A2732">
        <v>20091231</v>
      </c>
      <c r="B2732">
        <v>1.4334</v>
      </c>
      <c r="C2732">
        <v>1.4334</v>
      </c>
      <c r="D2732">
        <v>1.4333</v>
      </c>
      <c r="E2732">
        <v>1.4334</v>
      </c>
      <c r="F2732">
        <v>1E-4</v>
      </c>
      <c r="G2732">
        <v>6.9769064396838698E-3</v>
      </c>
      <c r="H2732">
        <v>0</v>
      </c>
      <c r="I2732">
        <f t="shared" si="370"/>
        <v>125.88106741267343</v>
      </c>
      <c r="J2732">
        <f t="shared" si="371"/>
        <v>1.4346700000000001</v>
      </c>
      <c r="K2732">
        <f t="shared" si="374"/>
        <v>1.4694233333333335</v>
      </c>
      <c r="L2732">
        <f t="shared" si="372"/>
        <v>1.4739782051282053</v>
      </c>
      <c r="M2732">
        <f t="shared" si="378"/>
        <v>1.4638316326530612</v>
      </c>
      <c r="N2732">
        <f t="shared" si="376"/>
        <v>1.4408993670886072</v>
      </c>
      <c r="O2732">
        <v>-0.53020789730710605</v>
      </c>
      <c r="P2732">
        <f t="shared" si="377"/>
        <v>0.53020789730710605</v>
      </c>
      <c r="Q2732">
        <f t="shared" si="375"/>
        <v>0.53020789730710605</v>
      </c>
      <c r="R2732">
        <f>MAX(I2704:I2733)</f>
        <v>132.88784971502207</v>
      </c>
      <c r="S2732">
        <f>MIN(I2704:I2733)</f>
        <v>125.160944102513</v>
      </c>
      <c r="T2732">
        <f>IF(J2732&gt;K2732, 1, IF(J2732&lt;K2732, -1, 0))</f>
        <v>-1</v>
      </c>
      <c r="U2732">
        <f t="shared" si="373"/>
        <v>1</v>
      </c>
      <c r="V2732">
        <f>G2732*U2733</f>
        <v>6.9769064396838698E-3</v>
      </c>
    </row>
    <row r="2733" spans="1:22" x14ac:dyDescent="0.15">
      <c r="A2733">
        <v>20100104</v>
      </c>
      <c r="B2733">
        <v>1.44</v>
      </c>
      <c r="C2733">
        <v>1.4450000000000001</v>
      </c>
      <c r="D2733">
        <v>1.44</v>
      </c>
      <c r="E2733">
        <v>1.4410000000000001</v>
      </c>
      <c r="F2733">
        <v>7.6E-3</v>
      </c>
      <c r="G2733">
        <v>0.53020789730710605</v>
      </c>
      <c r="H2733">
        <v>0</v>
      </c>
      <c r="I2733">
        <f t="shared" si="370"/>
        <v>126.54849877330992</v>
      </c>
      <c r="J2733">
        <f t="shared" si="371"/>
        <v>1.4328900000000002</v>
      </c>
      <c r="K2733">
        <f t="shared" si="374"/>
        <v>1.4676933333333335</v>
      </c>
      <c r="L2733">
        <f t="shared" si="372"/>
        <v>1.4737794871794874</v>
      </c>
      <c r="M2733">
        <f t="shared" si="378"/>
        <v>1.4640377551020407</v>
      </c>
      <c r="N2733">
        <f t="shared" si="376"/>
        <v>1.4413322784810121</v>
      </c>
      <c r="O2733">
        <v>0.29840388619014402</v>
      </c>
      <c r="P2733">
        <f t="shared" si="377"/>
        <v>-0.29840388619014402</v>
      </c>
      <c r="Q2733">
        <f t="shared" si="375"/>
        <v>-0.29840388619014402</v>
      </c>
      <c r="R2733">
        <f>MAX(I2705:I2734)</f>
        <v>132.88784971502207</v>
      </c>
      <c r="S2733">
        <f>MIN(I2705:I2734)</f>
        <v>125.160944102513</v>
      </c>
      <c r="T2733">
        <f>IF(J2733&gt;K2733, 1, IF(J2733&lt;K2733, -1, 0))</f>
        <v>-1</v>
      </c>
      <c r="U2733">
        <f t="shared" si="373"/>
        <v>1</v>
      </c>
      <c r="V2733">
        <f>G2733*U2734</f>
        <v>0.53020789730710605</v>
      </c>
    </row>
    <row r="2734" spans="1:22" x14ac:dyDescent="0.15">
      <c r="A2734">
        <v>20100105</v>
      </c>
      <c r="B2734">
        <v>1.4419999999999999</v>
      </c>
      <c r="C2734">
        <v>1.4419999999999999</v>
      </c>
      <c r="D2734">
        <v>1.4355</v>
      </c>
      <c r="E2734">
        <v>1.4367000000000001</v>
      </c>
      <c r="F2734">
        <v>-4.3E-3</v>
      </c>
      <c r="G2734">
        <v>-0.29840388619014402</v>
      </c>
      <c r="H2734">
        <v>0</v>
      </c>
      <c r="I2734">
        <f t="shared" si="370"/>
        <v>126.17087313505507</v>
      </c>
      <c r="J2734">
        <f t="shared" si="371"/>
        <v>1.4335200000000001</v>
      </c>
      <c r="K2734">
        <f t="shared" si="374"/>
        <v>1.4659333333333335</v>
      </c>
      <c r="L2734">
        <f t="shared" si="372"/>
        <v>1.4736089743589746</v>
      </c>
      <c r="M2734">
        <f t="shared" si="378"/>
        <v>1.4643051020408164</v>
      </c>
      <c r="N2734">
        <f t="shared" si="376"/>
        <v>1.4419265822784804</v>
      </c>
      <c r="O2734">
        <v>-0.28537620936869201</v>
      </c>
      <c r="P2734">
        <f t="shared" si="377"/>
        <v>0.28537620936869201</v>
      </c>
      <c r="Q2734">
        <f t="shared" si="375"/>
        <v>0.28537620936869201</v>
      </c>
      <c r="R2734">
        <f>MAX(I2706:I2735)</f>
        <v>132.88784971502207</v>
      </c>
      <c r="S2734">
        <f>MIN(I2706:I2735)</f>
        <v>125.160944102513</v>
      </c>
      <c r="T2734">
        <f>IF(J2734&gt;K2734, 1, IF(J2734&lt;K2734, -1, 0))</f>
        <v>-1</v>
      </c>
      <c r="U2734">
        <f t="shared" si="373"/>
        <v>1</v>
      </c>
      <c r="V2734">
        <f>G2734*U2735</f>
        <v>-0.29840388619014402</v>
      </c>
    </row>
    <row r="2735" spans="1:22" x14ac:dyDescent="0.15">
      <c r="A2735">
        <v>20100106</v>
      </c>
      <c r="B2735">
        <v>1.4361999999999999</v>
      </c>
      <c r="C2735">
        <v>1.4424999999999999</v>
      </c>
      <c r="D2735">
        <v>1.4355</v>
      </c>
      <c r="E2735">
        <v>1.4408000000000001</v>
      </c>
      <c r="F2735">
        <v>4.1000000000000003E-3</v>
      </c>
      <c r="G2735">
        <v>0.28537620936869201</v>
      </c>
      <c r="H2735">
        <v>0</v>
      </c>
      <c r="I2735">
        <f t="shared" si="370"/>
        <v>126.53093479013526</v>
      </c>
      <c r="J2735">
        <f t="shared" si="371"/>
        <v>1.4340000000000002</v>
      </c>
      <c r="K2735">
        <f t="shared" si="374"/>
        <v>1.4641000000000004</v>
      </c>
      <c r="L2735">
        <f t="shared" si="372"/>
        <v>1.4733320512820516</v>
      </c>
      <c r="M2735">
        <f t="shared" si="378"/>
        <v>1.4644612244897959</v>
      </c>
      <c r="N2735">
        <f t="shared" si="376"/>
        <v>1.4424544303797464</v>
      </c>
      <c r="O2735">
        <v>0.57606885063853197</v>
      </c>
      <c r="P2735">
        <f t="shared" si="377"/>
        <v>0.57606885063853197</v>
      </c>
      <c r="Q2735">
        <f t="shared" si="375"/>
        <v>-0.57606885063853197</v>
      </c>
      <c r="R2735">
        <f>MAX(I2707:I2736)</f>
        <v>132.88784971502207</v>
      </c>
      <c r="S2735">
        <f>MIN(I2707:I2736)</f>
        <v>125.160944102513</v>
      </c>
      <c r="T2735">
        <f>IF(J2735&gt;K2735, 1, IF(J2735&lt;K2735, -1, 0))</f>
        <v>-1</v>
      </c>
      <c r="U2735">
        <f t="shared" si="373"/>
        <v>1</v>
      </c>
      <c r="V2735">
        <f>G2735*U2736</f>
        <v>0.28537620936869201</v>
      </c>
    </row>
    <row r="2736" spans="1:22" x14ac:dyDescent="0.15">
      <c r="A2736">
        <v>20100107</v>
      </c>
      <c r="B2736">
        <v>1.431</v>
      </c>
      <c r="C2736">
        <v>1.4339999999999999</v>
      </c>
      <c r="D2736">
        <v>1.431</v>
      </c>
      <c r="E2736">
        <v>1.4325000000000001</v>
      </c>
      <c r="F2736">
        <v>-8.3000000000000001E-3</v>
      </c>
      <c r="G2736">
        <v>-0.57606885063853197</v>
      </c>
      <c r="H2736">
        <v>0</v>
      </c>
      <c r="I2736">
        <f t="shared" si="370"/>
        <v>125.80202948838753</v>
      </c>
      <c r="J2736">
        <f t="shared" si="371"/>
        <v>1.4352100000000001</v>
      </c>
      <c r="K2736">
        <f t="shared" si="374"/>
        <v>1.4626100000000006</v>
      </c>
      <c r="L2736">
        <f t="shared" si="372"/>
        <v>1.473096153846154</v>
      </c>
      <c r="M2736">
        <f t="shared" si="378"/>
        <v>1.4646081632653061</v>
      </c>
      <c r="N2736">
        <f t="shared" si="376"/>
        <v>1.4429354430379742</v>
      </c>
      <c r="O2736">
        <v>-0.62827225130889297</v>
      </c>
      <c r="P2736">
        <f t="shared" si="377"/>
        <v>-0.62827225130889297</v>
      </c>
      <c r="Q2736">
        <f t="shared" si="375"/>
        <v>0.62827225130889297</v>
      </c>
      <c r="R2736">
        <f>MAX(I2708:I2737)</f>
        <v>132.88784971502207</v>
      </c>
      <c r="S2736">
        <f>MIN(I2708:I2737)</f>
        <v>125.160944102513</v>
      </c>
      <c r="T2736">
        <f>IF(J2736&gt;K2736, 1, IF(J2736&lt;K2736, -1, 0))</f>
        <v>-1</v>
      </c>
      <c r="U2736">
        <f t="shared" si="373"/>
        <v>1</v>
      </c>
      <c r="V2736">
        <f>G2736*U2737</f>
        <v>-0.57606885063853197</v>
      </c>
    </row>
    <row r="2737" spans="1:22" x14ac:dyDescent="0.15">
      <c r="A2737">
        <v>20100108</v>
      </c>
      <c r="B2737">
        <v>1.4389000000000001</v>
      </c>
      <c r="C2737">
        <v>1.4419999999999999</v>
      </c>
      <c r="D2737">
        <v>1.4275</v>
      </c>
      <c r="E2737">
        <v>1.4415</v>
      </c>
      <c r="F2737">
        <v>8.9999999999999993E-3</v>
      </c>
      <c r="G2737">
        <v>0.62827225130889297</v>
      </c>
      <c r="H2737">
        <v>0</v>
      </c>
      <c r="I2737">
        <f t="shared" si="370"/>
        <v>126.59240873124652</v>
      </c>
      <c r="J2737">
        <f t="shared" si="371"/>
        <v>1.43594</v>
      </c>
      <c r="K2737">
        <f t="shared" si="374"/>
        <v>1.4604533333333338</v>
      </c>
      <c r="L2737">
        <f t="shared" si="372"/>
        <v>1.4727269230769233</v>
      </c>
      <c r="M2737">
        <f t="shared" si="378"/>
        <v>1.4647663265306126</v>
      </c>
      <c r="N2737">
        <f t="shared" si="376"/>
        <v>1.4432677215189869</v>
      </c>
      <c r="O2737">
        <v>-0.71453347207769502</v>
      </c>
      <c r="P2737">
        <f t="shared" si="377"/>
        <v>-0.71453347207769502</v>
      </c>
      <c r="Q2737">
        <f t="shared" si="375"/>
        <v>0.71453347207769502</v>
      </c>
      <c r="R2737">
        <f>MAX(I2709:I2738)</f>
        <v>132.51035235505998</v>
      </c>
      <c r="S2737">
        <f>MIN(I2709:I2738)</f>
        <v>125.160944102513</v>
      </c>
      <c r="T2737">
        <f>IF(J2737&gt;K2737, 1, IF(J2737&lt;K2737, -1, 0))</f>
        <v>-1</v>
      </c>
      <c r="U2737">
        <f t="shared" si="373"/>
        <v>1</v>
      </c>
      <c r="V2737">
        <f>G2737*U2738</f>
        <v>0.62827225130889297</v>
      </c>
    </row>
    <row r="2738" spans="1:22" x14ac:dyDescent="0.15">
      <c r="A2738">
        <v>20100111</v>
      </c>
      <c r="B2738">
        <v>1.4519</v>
      </c>
      <c r="C2738">
        <v>1.4519</v>
      </c>
      <c r="D2738">
        <v>1.4518</v>
      </c>
      <c r="E2738">
        <v>1.4518</v>
      </c>
      <c r="F2738">
        <v>1.03E-2</v>
      </c>
      <c r="G2738">
        <v>0.71453347207769502</v>
      </c>
      <c r="H2738">
        <v>0</v>
      </c>
      <c r="I2738">
        <f t="shared" si="370"/>
        <v>127.4969538647407</v>
      </c>
      <c r="J2738">
        <f t="shared" si="371"/>
        <v>1.4367499999999997</v>
      </c>
      <c r="K2738">
        <f t="shared" si="374"/>
        <v>1.4585866666666669</v>
      </c>
      <c r="L2738">
        <f t="shared" si="372"/>
        <v>1.4724153846153851</v>
      </c>
      <c r="M2738">
        <f t="shared" si="378"/>
        <v>1.4651061224489796</v>
      </c>
      <c r="N2738">
        <f t="shared" si="376"/>
        <v>1.4436012658227844</v>
      </c>
      <c r="O2738">
        <v>0.158424025347842</v>
      </c>
      <c r="P2738">
        <f t="shared" si="377"/>
        <v>0.158424025347842</v>
      </c>
      <c r="Q2738">
        <f t="shared" si="375"/>
        <v>-0.158424025347842</v>
      </c>
      <c r="R2738">
        <f>MAX(I2710:I2739)</f>
        <v>132.51035235505998</v>
      </c>
      <c r="S2738">
        <f>MIN(I2710:I2739)</f>
        <v>125.160944102513</v>
      </c>
      <c r="T2738">
        <f>IF(J2738&gt;K2738, 1, IF(J2738&lt;K2738, -1, 0))</f>
        <v>-1</v>
      </c>
      <c r="U2738">
        <f t="shared" si="373"/>
        <v>1</v>
      </c>
      <c r="V2738">
        <f>G2738*U2739</f>
        <v>0.71453347207769502</v>
      </c>
    </row>
    <row r="2739" spans="1:22" x14ac:dyDescent="0.15">
      <c r="A2739">
        <v>20100112</v>
      </c>
      <c r="B2739">
        <v>1.4489000000000001</v>
      </c>
      <c r="C2739">
        <v>1.454</v>
      </c>
      <c r="D2739">
        <v>1.4489000000000001</v>
      </c>
      <c r="E2739">
        <v>1.4495</v>
      </c>
      <c r="F2739">
        <v>-2.3E-3</v>
      </c>
      <c r="G2739">
        <v>-0.158424025347842</v>
      </c>
      <c r="H2739">
        <v>0</v>
      </c>
      <c r="I2739">
        <f t="shared" si="370"/>
        <v>127.2949680582323</v>
      </c>
      <c r="J2739">
        <f t="shared" si="371"/>
        <v>1.4384000000000001</v>
      </c>
      <c r="K2739">
        <f t="shared" si="374"/>
        <v>1.4565233333333334</v>
      </c>
      <c r="L2739">
        <f t="shared" si="372"/>
        <v>1.4721538461538468</v>
      </c>
      <c r="M2739">
        <f t="shared" si="378"/>
        <v>1.4654928571428572</v>
      </c>
      <c r="N2739">
        <f t="shared" si="376"/>
        <v>1.4439208860759487</v>
      </c>
      <c r="O2739">
        <v>-0.110382890651952</v>
      </c>
      <c r="P2739">
        <f t="shared" si="377"/>
        <v>-0.110382890651952</v>
      </c>
      <c r="Q2739">
        <f t="shared" si="375"/>
        <v>0.110382890651952</v>
      </c>
      <c r="R2739">
        <f>MAX(I2711:I2740)</f>
        <v>132.51035235505998</v>
      </c>
      <c r="S2739">
        <f>MIN(I2711:I2740)</f>
        <v>125.160944102513</v>
      </c>
      <c r="T2739">
        <f>IF(J2739&gt;K2739, 1, IF(J2739&lt;K2739, -1, 0))</f>
        <v>-1</v>
      </c>
      <c r="U2739">
        <f t="shared" si="373"/>
        <v>1</v>
      </c>
      <c r="V2739">
        <f>G2739*U2740</f>
        <v>-0.158424025347842</v>
      </c>
    </row>
    <row r="2740" spans="1:22" x14ac:dyDescent="0.15">
      <c r="A2740">
        <v>20100113</v>
      </c>
      <c r="B2740">
        <v>1.4560999999999999</v>
      </c>
      <c r="C2740">
        <v>1.4560999999999999</v>
      </c>
      <c r="D2740">
        <v>1.4477</v>
      </c>
      <c r="E2740">
        <v>1.4511000000000001</v>
      </c>
      <c r="F2740">
        <v>1.6000000000000001E-3</v>
      </c>
      <c r="G2740">
        <v>0.110382890651952</v>
      </c>
      <c r="H2740">
        <v>0</v>
      </c>
      <c r="I2740">
        <f t="shared" si="370"/>
        <v>127.43547992362946</v>
      </c>
      <c r="J2740">
        <f t="shared" si="371"/>
        <v>1.4395500000000001</v>
      </c>
      <c r="K2740">
        <f t="shared" si="374"/>
        <v>1.4549733333333335</v>
      </c>
      <c r="L2740">
        <f t="shared" si="372"/>
        <v>1.4718307692307699</v>
      </c>
      <c r="M2740">
        <f t="shared" si="378"/>
        <v>1.4657530612244898</v>
      </c>
      <c r="N2740">
        <f t="shared" si="376"/>
        <v>1.4442455696202527</v>
      </c>
      <c r="O2740">
        <v>6.8913238233072299E-2</v>
      </c>
      <c r="P2740">
        <f t="shared" si="377"/>
        <v>6.8913238233072299E-2</v>
      </c>
      <c r="Q2740">
        <f t="shared" si="375"/>
        <v>-6.8913238233072299E-2</v>
      </c>
      <c r="R2740">
        <f>MAX(I2712:I2741)</f>
        <v>132.4752363215751</v>
      </c>
      <c r="S2740">
        <f>MIN(I2712:I2741)</f>
        <v>125.160944102513</v>
      </c>
      <c r="T2740">
        <f>IF(J2740&gt;K2740, 1, IF(J2740&lt;K2740, -1, 0))</f>
        <v>-1</v>
      </c>
      <c r="U2740">
        <f t="shared" si="373"/>
        <v>1</v>
      </c>
      <c r="V2740">
        <f>G2740*U2741</f>
        <v>0.110382890651952</v>
      </c>
    </row>
    <row r="2741" spans="1:22" x14ac:dyDescent="0.15">
      <c r="A2741">
        <v>20100114</v>
      </c>
      <c r="B2741">
        <v>1.4481999999999999</v>
      </c>
      <c r="C2741">
        <v>1.4500999999999999</v>
      </c>
      <c r="D2741">
        <v>1.4481999999999999</v>
      </c>
      <c r="E2741">
        <v>1.4500999999999999</v>
      </c>
      <c r="F2741">
        <v>-1E-3</v>
      </c>
      <c r="G2741">
        <v>-6.8913238233072299E-2</v>
      </c>
      <c r="H2741">
        <v>0</v>
      </c>
      <c r="I2741">
        <f t="shared" si="370"/>
        <v>127.34766000775623</v>
      </c>
      <c r="J2741">
        <f t="shared" si="371"/>
        <v>1.44116</v>
      </c>
      <c r="K2741">
        <f t="shared" si="374"/>
        <v>1.453373333333333</v>
      </c>
      <c r="L2741">
        <f t="shared" si="372"/>
        <v>1.4715628205128211</v>
      </c>
      <c r="M2741">
        <f t="shared" si="378"/>
        <v>1.4660132653061224</v>
      </c>
      <c r="N2741">
        <f t="shared" si="376"/>
        <v>1.4446221518987339</v>
      </c>
      <c r="O2741">
        <v>1.0068271153713499</v>
      </c>
      <c r="P2741">
        <f t="shared" si="377"/>
        <v>1.0068271153713499</v>
      </c>
      <c r="Q2741">
        <f t="shared" si="375"/>
        <v>-1.0068271153713499</v>
      </c>
      <c r="R2741">
        <f>MAX(I2713:I2742)</f>
        <v>132.4752363215751</v>
      </c>
      <c r="S2741">
        <f>MIN(I2713:I2742)</f>
        <v>125.160944102513</v>
      </c>
      <c r="T2741">
        <f>IF(J2741&gt;K2741, 1, IF(J2741&lt;K2741, -1, 0))</f>
        <v>-1</v>
      </c>
      <c r="U2741">
        <f t="shared" si="373"/>
        <v>1</v>
      </c>
      <c r="V2741">
        <f>G2741*U2742</f>
        <v>-6.8913238233072299E-2</v>
      </c>
    </row>
    <row r="2742" spans="1:22" x14ac:dyDescent="0.15">
      <c r="A2742">
        <v>20100115</v>
      </c>
      <c r="B2742">
        <v>1.4365000000000001</v>
      </c>
      <c r="C2742">
        <v>1.4365000000000001</v>
      </c>
      <c r="D2742">
        <v>1.4355</v>
      </c>
      <c r="E2742">
        <v>1.4355</v>
      </c>
      <c r="F2742">
        <v>-1.46E-2</v>
      </c>
      <c r="G2742">
        <v>-1.0068271153713499</v>
      </c>
      <c r="H2742">
        <v>0</v>
      </c>
      <c r="I2742">
        <f t="shared" si="370"/>
        <v>126.06548923600724</v>
      </c>
      <c r="J2742">
        <f t="shared" si="371"/>
        <v>1.4428399999999999</v>
      </c>
      <c r="K2742">
        <f t="shared" si="374"/>
        <v>1.4513966666666662</v>
      </c>
      <c r="L2742">
        <f t="shared" si="372"/>
        <v>1.4713371794871799</v>
      </c>
      <c r="M2742">
        <f t="shared" si="378"/>
        <v>1.4661816326530612</v>
      </c>
      <c r="N2742">
        <f t="shared" si="376"/>
        <v>1.4449645569620249</v>
      </c>
      <c r="O2742">
        <v>0.45280390107975999</v>
      </c>
      <c r="P2742">
        <f t="shared" si="377"/>
        <v>0.45280390107975999</v>
      </c>
      <c r="Q2742">
        <f t="shared" si="375"/>
        <v>-0.45280390107975999</v>
      </c>
      <c r="R2742">
        <f>MAX(I2714:I2743)</f>
        <v>130.16635711994658</v>
      </c>
      <c r="S2742">
        <f>MIN(I2714:I2743)</f>
        <v>125.160944102513</v>
      </c>
      <c r="T2742">
        <f>IF(J2742&gt;K2742, 1, IF(J2742&lt;K2742, -1, 0))</f>
        <v>-1</v>
      </c>
      <c r="U2742">
        <f t="shared" si="373"/>
        <v>1</v>
      </c>
      <c r="V2742">
        <f>G2742*U2743</f>
        <v>-1.0068271153713499</v>
      </c>
    </row>
    <row r="2743" spans="1:22" x14ac:dyDescent="0.15">
      <c r="A2743">
        <v>20100119</v>
      </c>
      <c r="B2743">
        <v>1.4273</v>
      </c>
      <c r="C2743">
        <v>1.429</v>
      </c>
      <c r="D2743">
        <v>1.4273</v>
      </c>
      <c r="E2743">
        <v>1.429</v>
      </c>
      <c r="F2743">
        <v>-6.4999999999999997E-3</v>
      </c>
      <c r="G2743">
        <v>-0.45280390107975999</v>
      </c>
      <c r="H2743">
        <v>0</v>
      </c>
      <c r="I2743">
        <f t="shared" si="370"/>
        <v>125.49465978283132</v>
      </c>
      <c r="J2743">
        <f t="shared" si="371"/>
        <v>1.4430499999999999</v>
      </c>
      <c r="K2743">
        <f t="shared" si="374"/>
        <v>1.4491299999999996</v>
      </c>
      <c r="L2743">
        <f t="shared" si="372"/>
        <v>1.4707794871794879</v>
      </c>
      <c r="M2743">
        <f t="shared" si="378"/>
        <v>1.4662500000000001</v>
      </c>
      <c r="N2743">
        <f t="shared" si="376"/>
        <v>1.4451063291139232</v>
      </c>
      <c r="O2743">
        <v>1.2946116165150401</v>
      </c>
      <c r="P2743">
        <f t="shared" si="377"/>
        <v>1.2946116165150401</v>
      </c>
      <c r="Q2743">
        <f t="shared" si="375"/>
        <v>-1.2946116165150401</v>
      </c>
      <c r="R2743">
        <f>MAX(I2715:I2744)</f>
        <v>130.10490406134812</v>
      </c>
      <c r="S2743">
        <f>MIN(I2715:I2744)</f>
        <v>123.86999133917676</v>
      </c>
      <c r="T2743">
        <f>IF(J2743&gt;K2743, 1, IF(J2743&lt;K2743, -1, 0))</f>
        <v>-1</v>
      </c>
      <c r="U2743">
        <f t="shared" si="373"/>
        <v>1</v>
      </c>
      <c r="V2743">
        <f>G2743*U2744</f>
        <v>-0.45280390107975999</v>
      </c>
    </row>
    <row r="2744" spans="1:22" x14ac:dyDescent="0.15">
      <c r="A2744">
        <v>20100120</v>
      </c>
      <c r="B2744">
        <v>1.4139999999999999</v>
      </c>
      <c r="C2744">
        <v>1.4139999999999999</v>
      </c>
      <c r="D2744">
        <v>1.409</v>
      </c>
      <c r="E2744">
        <v>1.4105000000000001</v>
      </c>
      <c r="F2744">
        <v>-1.8499999999999999E-2</v>
      </c>
      <c r="G2744">
        <v>-1.2946116165150401</v>
      </c>
      <c r="H2744">
        <v>0</v>
      </c>
      <c r="I2744">
        <f t="shared" si="370"/>
        <v>123.86999133917676</v>
      </c>
      <c r="J2744">
        <f t="shared" si="371"/>
        <v>1.4418500000000001</v>
      </c>
      <c r="K2744">
        <f t="shared" si="374"/>
        <v>1.446463333333333</v>
      </c>
      <c r="L2744">
        <f t="shared" si="372"/>
        <v>1.4701294871794879</v>
      </c>
      <c r="M2744">
        <f t="shared" si="378"/>
        <v>1.4662316326530611</v>
      </c>
      <c r="N2744">
        <f t="shared" si="376"/>
        <v>1.4451829113924044</v>
      </c>
      <c r="O2744">
        <v>1.41793690180771E-2</v>
      </c>
      <c r="P2744">
        <f t="shared" si="377"/>
        <v>1.41793690180771E-2</v>
      </c>
      <c r="Q2744">
        <f t="shared" si="375"/>
        <v>-1.41793690180771E-2</v>
      </c>
      <c r="R2744">
        <f>MAX(I2716:I2745)</f>
        <v>129.2182242158558</v>
      </c>
      <c r="S2744">
        <f>MIN(I2716:I2745)</f>
        <v>123.85242735600212</v>
      </c>
      <c r="T2744">
        <f>IF(J2744&gt;K2744, 1, IF(J2744&lt;K2744, -1, 0))</f>
        <v>-1</v>
      </c>
      <c r="U2744">
        <f t="shared" si="373"/>
        <v>1</v>
      </c>
      <c r="V2744">
        <f>G2744*U2745</f>
        <v>-1.2946116165150401</v>
      </c>
    </row>
    <row r="2745" spans="1:22" x14ac:dyDescent="0.15">
      <c r="A2745">
        <v>20100121</v>
      </c>
      <c r="B2745">
        <v>1.407</v>
      </c>
      <c r="C2745">
        <v>1.4125000000000001</v>
      </c>
      <c r="D2745">
        <v>1.405</v>
      </c>
      <c r="E2745">
        <v>1.4103000000000001</v>
      </c>
      <c r="F2745">
        <v>-2.0000000000000001E-4</v>
      </c>
      <c r="G2745">
        <v>-1.41793690180771E-2</v>
      </c>
      <c r="H2745">
        <v>0</v>
      </c>
      <c r="I2745">
        <f t="shared" si="370"/>
        <v>123.85242735600212</v>
      </c>
      <c r="J2745">
        <f t="shared" si="371"/>
        <v>1.43923</v>
      </c>
      <c r="K2745">
        <f t="shared" si="374"/>
        <v>1.4440566666666661</v>
      </c>
      <c r="L2745">
        <f t="shared" si="372"/>
        <v>1.4694269230769239</v>
      </c>
      <c r="M2745">
        <f t="shared" si="378"/>
        <v>1.4660928571428571</v>
      </c>
      <c r="N2745">
        <f t="shared" si="376"/>
        <v>1.4450481012658221</v>
      </c>
      <c r="O2745">
        <v>-0.21981138764801</v>
      </c>
      <c r="P2745">
        <f t="shared" si="377"/>
        <v>-0.21981138764801</v>
      </c>
      <c r="Q2745">
        <f t="shared" si="375"/>
        <v>0.21981138764801</v>
      </c>
      <c r="R2745">
        <f>MAX(I2717:I2746)</f>
        <v>129.2182242158558</v>
      </c>
      <c r="S2745">
        <f>MIN(I2717:I2746)</f>
        <v>123.85242735600212</v>
      </c>
      <c r="T2745">
        <f>IF(J2745&gt;K2745, 1, IF(J2745&lt;K2745, -1, 0))</f>
        <v>-1</v>
      </c>
      <c r="U2745">
        <f t="shared" si="373"/>
        <v>1</v>
      </c>
      <c r="V2745">
        <f>G2745*U2746</f>
        <v>-1.41793690180771E-2</v>
      </c>
    </row>
    <row r="2746" spans="1:22" x14ac:dyDescent="0.15">
      <c r="A2746">
        <v>20100122</v>
      </c>
      <c r="B2746">
        <v>1.4132</v>
      </c>
      <c r="C2746">
        <v>1.417</v>
      </c>
      <c r="D2746">
        <v>1.4089</v>
      </c>
      <c r="E2746">
        <v>1.4134</v>
      </c>
      <c r="F2746">
        <v>3.0999999999999999E-3</v>
      </c>
      <c r="G2746">
        <v>0.21981138764801</v>
      </c>
      <c r="H2746">
        <v>0</v>
      </c>
      <c r="I2746">
        <f t="shared" si="370"/>
        <v>124.1246690952091</v>
      </c>
      <c r="J2746">
        <f t="shared" si="371"/>
        <v>1.43618</v>
      </c>
      <c r="K2746">
        <f t="shared" si="374"/>
        <v>1.4416666666666664</v>
      </c>
      <c r="L2746">
        <f t="shared" si="372"/>
        <v>1.4687076923076932</v>
      </c>
      <c r="M2746">
        <f t="shared" si="378"/>
        <v>1.4658183673469392</v>
      </c>
      <c r="N2746">
        <f t="shared" si="376"/>
        <v>1.4450291139240503</v>
      </c>
      <c r="O2746">
        <v>-0.10612706947785901</v>
      </c>
      <c r="P2746">
        <f t="shared" si="377"/>
        <v>-0.10612706947785901</v>
      </c>
      <c r="Q2746">
        <f t="shared" si="375"/>
        <v>0.10612706947785901</v>
      </c>
      <c r="R2746">
        <f>MAX(I2718:I2747)</f>
        <v>129.2182242158558</v>
      </c>
      <c r="S2746">
        <f>MIN(I2718:I2747)</f>
        <v>123.85242735600212</v>
      </c>
      <c r="T2746">
        <f>IF(J2746&gt;K2746, 1, IF(J2746&lt;K2746, -1, 0))</f>
        <v>-1</v>
      </c>
      <c r="U2746">
        <f t="shared" si="373"/>
        <v>1</v>
      </c>
      <c r="V2746">
        <f>G2746*U2747</f>
        <v>0.21981138764801</v>
      </c>
    </row>
    <row r="2747" spans="1:22" x14ac:dyDescent="0.15">
      <c r="A2747">
        <v>20100125</v>
      </c>
      <c r="B2747">
        <v>1.4145000000000001</v>
      </c>
      <c r="C2747">
        <v>1.415</v>
      </c>
      <c r="D2747">
        <v>1.4145000000000001</v>
      </c>
      <c r="E2747">
        <v>1.4149</v>
      </c>
      <c r="F2747">
        <v>1.5E-3</v>
      </c>
      <c r="G2747">
        <v>0.10612706947785901</v>
      </c>
      <c r="H2747">
        <v>0</v>
      </c>
      <c r="I2747">
        <f t="shared" si="370"/>
        <v>124.25639896901893</v>
      </c>
      <c r="J2747">
        <f t="shared" si="371"/>
        <v>1.4342700000000002</v>
      </c>
      <c r="K2747">
        <f t="shared" si="374"/>
        <v>1.4398399999999998</v>
      </c>
      <c r="L2747">
        <f t="shared" si="372"/>
        <v>1.4681230769230775</v>
      </c>
      <c r="M2747">
        <f t="shared" si="378"/>
        <v>1.4656622448979593</v>
      </c>
      <c r="N2747">
        <f t="shared" si="376"/>
        <v>1.4450012658227844</v>
      </c>
      <c r="O2747">
        <v>0.45232878648667502</v>
      </c>
      <c r="P2747">
        <f t="shared" si="377"/>
        <v>0.45232878648667502</v>
      </c>
      <c r="Q2747">
        <f t="shared" si="375"/>
        <v>-0.45232878648667502</v>
      </c>
      <c r="R2747">
        <f>MAX(I2719:I2748)</f>
        <v>128.59470281315592</v>
      </c>
      <c r="S2747">
        <f>MIN(I2719:I2748)</f>
        <v>123.69435150743033</v>
      </c>
      <c r="T2747">
        <f>IF(J2747&gt;K2747, 1, IF(J2747&lt;K2747, -1, 0))</f>
        <v>-1</v>
      </c>
      <c r="U2747">
        <f t="shared" si="373"/>
        <v>1</v>
      </c>
      <c r="V2747">
        <f>G2747*U2748</f>
        <v>0.10612706947785901</v>
      </c>
    </row>
    <row r="2748" spans="1:22" x14ac:dyDescent="0.15">
      <c r="A2748">
        <v>20100126</v>
      </c>
      <c r="B2748">
        <v>1.4085000000000001</v>
      </c>
      <c r="C2748">
        <v>1.4095</v>
      </c>
      <c r="D2748">
        <v>1.4059999999999999</v>
      </c>
      <c r="E2748">
        <v>1.4085000000000001</v>
      </c>
      <c r="F2748">
        <v>-6.4000000000000003E-3</v>
      </c>
      <c r="G2748">
        <v>-0.45232878648667502</v>
      </c>
      <c r="H2748">
        <v>0</v>
      </c>
      <c r="I2748">
        <f t="shared" si="370"/>
        <v>123.69435150743033</v>
      </c>
      <c r="J2748">
        <f t="shared" si="371"/>
        <v>1.4316099999999998</v>
      </c>
      <c r="K2748">
        <f t="shared" si="374"/>
        <v>1.4379533333333332</v>
      </c>
      <c r="L2748">
        <f t="shared" si="372"/>
        <v>1.4675858974358982</v>
      </c>
      <c r="M2748">
        <f t="shared" si="378"/>
        <v>1.4654775510204083</v>
      </c>
      <c r="N2748">
        <f t="shared" si="376"/>
        <v>1.4451202531645566</v>
      </c>
      <c r="O2748">
        <v>0.36918707845226101</v>
      </c>
      <c r="P2748">
        <f t="shared" si="377"/>
        <v>0.36918707845226101</v>
      </c>
      <c r="Q2748">
        <f t="shared" si="375"/>
        <v>-0.36918707845226101</v>
      </c>
      <c r="R2748">
        <f>MAX(I2720:I2749)</f>
        <v>128.59470281315592</v>
      </c>
      <c r="S2748">
        <f>MIN(I2720:I2749)</f>
        <v>123.23768794488957</v>
      </c>
      <c r="T2748">
        <f>IF(J2748&gt;K2748, 1, IF(J2748&lt;K2748, -1, 0))</f>
        <v>-1</v>
      </c>
      <c r="U2748">
        <f t="shared" si="373"/>
        <v>1</v>
      </c>
      <c r="V2748">
        <f>G2748*U2749</f>
        <v>-0.45232878648667502</v>
      </c>
    </row>
    <row r="2749" spans="1:22" x14ac:dyDescent="0.15">
      <c r="A2749">
        <v>20100127</v>
      </c>
      <c r="B2749">
        <v>1.4048</v>
      </c>
      <c r="C2749">
        <v>1.4055</v>
      </c>
      <c r="D2749">
        <v>1.4015</v>
      </c>
      <c r="E2749">
        <v>1.4033</v>
      </c>
      <c r="F2749">
        <v>-5.1999999999999998E-3</v>
      </c>
      <c r="G2749">
        <v>-0.36918707845226101</v>
      </c>
      <c r="H2749">
        <v>0</v>
      </c>
      <c r="I2749">
        <f t="shared" si="370"/>
        <v>123.23768794488957</v>
      </c>
      <c r="J2749">
        <f t="shared" si="371"/>
        <v>1.4272799999999999</v>
      </c>
      <c r="K2749">
        <f t="shared" si="374"/>
        <v>1.4358400000000002</v>
      </c>
      <c r="L2749">
        <f t="shared" si="372"/>
        <v>1.4668679487179497</v>
      </c>
      <c r="M2749">
        <f t="shared" si="378"/>
        <v>1.465345918367347</v>
      </c>
      <c r="N2749">
        <f t="shared" si="376"/>
        <v>1.4452430379746835</v>
      </c>
      <c r="O2749">
        <v>0.413311480082664</v>
      </c>
      <c r="P2749">
        <f t="shared" si="377"/>
        <v>0.413311480082664</v>
      </c>
      <c r="Q2749">
        <f t="shared" si="375"/>
        <v>-0.413311480082664</v>
      </c>
      <c r="R2749">
        <f>MAX(I2721:I2750)</f>
        <v>127.54086382267727</v>
      </c>
      <c r="S2749">
        <f>MIN(I2721:I2750)</f>
        <v>122.72833243282489</v>
      </c>
      <c r="T2749">
        <f>IF(J2749&gt;K2749, 1, IF(J2749&lt;K2749, -1, 0))</f>
        <v>-1</v>
      </c>
      <c r="U2749">
        <f t="shared" si="373"/>
        <v>1</v>
      </c>
      <c r="V2749">
        <f>G2749*U2750</f>
        <v>-0.36918707845226101</v>
      </c>
    </row>
    <row r="2750" spans="1:22" x14ac:dyDescent="0.15">
      <c r="A2750">
        <v>20100128</v>
      </c>
      <c r="B2750">
        <v>1.3947000000000001</v>
      </c>
      <c r="C2750">
        <v>1.3979999999999999</v>
      </c>
      <c r="D2750">
        <v>1.3947000000000001</v>
      </c>
      <c r="E2750">
        <v>1.3975</v>
      </c>
      <c r="F2750">
        <v>-5.7999999999999996E-3</v>
      </c>
      <c r="G2750">
        <v>-0.413311480082664</v>
      </c>
      <c r="H2750">
        <v>0</v>
      </c>
      <c r="I2750">
        <f t="shared" si="370"/>
        <v>122.72833243282489</v>
      </c>
      <c r="J2750">
        <f t="shared" si="371"/>
        <v>1.42266</v>
      </c>
      <c r="K2750">
        <f t="shared" si="374"/>
        <v>1.4339033333333333</v>
      </c>
      <c r="L2750">
        <f t="shared" si="372"/>
        <v>1.466225641025642</v>
      </c>
      <c r="M2750">
        <f t="shared" si="378"/>
        <v>1.4651020408163267</v>
      </c>
      <c r="N2750">
        <f t="shared" si="376"/>
        <v>1.445224050632911</v>
      </c>
      <c r="O2750">
        <v>0.78711985688729103</v>
      </c>
      <c r="P2750">
        <f t="shared" si="377"/>
        <v>0.78711985688729103</v>
      </c>
      <c r="Q2750">
        <f t="shared" si="375"/>
        <v>-0.78711985688729103</v>
      </c>
      <c r="R2750">
        <f>MAX(I2722:I2751)</f>
        <v>127.4969538647407</v>
      </c>
      <c r="S2750">
        <f>MIN(I2722:I2751)</f>
        <v>121.76231335821949</v>
      </c>
      <c r="T2750">
        <f>IF(J2750&gt;K2750, 1, IF(J2750&lt;K2750, -1, 0))</f>
        <v>-1</v>
      </c>
      <c r="U2750">
        <f t="shared" si="373"/>
        <v>1</v>
      </c>
      <c r="V2750">
        <f>G2750*U2751</f>
        <v>-0.413311480082664</v>
      </c>
    </row>
    <row r="2751" spans="1:22" x14ac:dyDescent="0.15">
      <c r="A2751">
        <v>20100129</v>
      </c>
      <c r="B2751">
        <v>1.3962000000000001</v>
      </c>
      <c r="C2751">
        <v>1.3962000000000001</v>
      </c>
      <c r="D2751">
        <v>1.3865000000000001</v>
      </c>
      <c r="E2751">
        <v>1.3865000000000001</v>
      </c>
      <c r="F2751">
        <v>-1.0999999999999999E-2</v>
      </c>
      <c r="G2751">
        <v>-0.78711985688729103</v>
      </c>
      <c r="H2751">
        <v>0</v>
      </c>
      <c r="I2751">
        <f t="shared" si="370"/>
        <v>121.76231335821949</v>
      </c>
      <c r="J2751">
        <f t="shared" si="371"/>
        <v>1.4172999999999998</v>
      </c>
      <c r="K2751">
        <f t="shared" si="374"/>
        <v>1.4316766666666669</v>
      </c>
      <c r="L2751">
        <f t="shared" si="372"/>
        <v>1.4654410256410266</v>
      </c>
      <c r="M2751">
        <f t="shared" si="378"/>
        <v>1.4648214285714289</v>
      </c>
      <c r="N2751">
        <f t="shared" si="376"/>
        <v>1.4452367088607589</v>
      </c>
      <c r="O2751">
        <v>-0.39668229354488599</v>
      </c>
      <c r="P2751">
        <f t="shared" si="377"/>
        <v>-0.39668229354488599</v>
      </c>
      <c r="Q2751">
        <f t="shared" si="375"/>
        <v>0.39668229354488599</v>
      </c>
      <c r="R2751">
        <f>MAX(I2723:I2752)</f>
        <v>127.4969538647407</v>
      </c>
      <c r="S2751">
        <f>MIN(I2723:I2752)</f>
        <v>121.76231335821949</v>
      </c>
      <c r="T2751">
        <f>IF(J2751&gt;K2751, 1, IF(J2751&lt;K2751, -1, 0))</f>
        <v>-1</v>
      </c>
      <c r="U2751">
        <f t="shared" si="373"/>
        <v>1</v>
      </c>
      <c r="V2751">
        <f>G2751*U2752</f>
        <v>-0.78711985688729103</v>
      </c>
    </row>
    <row r="2752" spans="1:22" x14ac:dyDescent="0.15">
      <c r="A2752">
        <v>20100201</v>
      </c>
      <c r="B2752">
        <v>1.3909</v>
      </c>
      <c r="C2752">
        <v>1.3919999999999999</v>
      </c>
      <c r="D2752">
        <v>1.3905000000000001</v>
      </c>
      <c r="E2752">
        <v>1.3919999999999999</v>
      </c>
      <c r="F2752">
        <v>5.4999999999999997E-3</v>
      </c>
      <c r="G2752">
        <v>0.39668229354488599</v>
      </c>
      <c r="H2752">
        <v>0</v>
      </c>
      <c r="I2752">
        <f t="shared" si="370"/>
        <v>122.24532289552218</v>
      </c>
      <c r="J2752">
        <f t="shared" si="371"/>
        <v>1.4109399999999999</v>
      </c>
      <c r="K2752">
        <f t="shared" si="374"/>
        <v>1.4294833333333337</v>
      </c>
      <c r="L2752">
        <f t="shared" si="372"/>
        <v>1.4644217948717957</v>
      </c>
      <c r="M2752">
        <f t="shared" si="378"/>
        <v>1.4643683673469392</v>
      </c>
      <c r="N2752">
        <f t="shared" si="376"/>
        <v>1.4450784810126578</v>
      </c>
      <c r="O2752">
        <v>-0.30890804597702498</v>
      </c>
      <c r="P2752">
        <f t="shared" si="377"/>
        <v>-0.30890804597702498</v>
      </c>
      <c r="Q2752">
        <f t="shared" si="375"/>
        <v>0.30890804597702498</v>
      </c>
      <c r="R2752">
        <f>MAX(I2724:I2753)</f>
        <v>127.4969538647407</v>
      </c>
      <c r="S2752">
        <f>MIN(I2724:I2753)</f>
        <v>121.76231335821949</v>
      </c>
      <c r="T2752">
        <f>IF(J2752&gt;K2752, 1, IF(J2752&lt;K2752, -1, 0))</f>
        <v>-1</v>
      </c>
      <c r="U2752">
        <f t="shared" si="373"/>
        <v>1</v>
      </c>
      <c r="V2752">
        <f>G2752*U2753</f>
        <v>0.39668229354488599</v>
      </c>
    </row>
    <row r="2753" spans="1:22" x14ac:dyDescent="0.15">
      <c r="A2753">
        <v>20100202</v>
      </c>
      <c r="B2753">
        <v>1.3942000000000001</v>
      </c>
      <c r="C2753">
        <v>1.3963000000000001</v>
      </c>
      <c r="D2753">
        <v>1.3942000000000001</v>
      </c>
      <c r="E2753">
        <v>1.3963000000000001</v>
      </c>
      <c r="F2753">
        <v>4.3E-3</v>
      </c>
      <c r="G2753">
        <v>0.30890804597702498</v>
      </c>
      <c r="H2753">
        <v>0</v>
      </c>
      <c r="I2753">
        <f t="shared" si="370"/>
        <v>122.62294853377705</v>
      </c>
      <c r="J2753">
        <f t="shared" si="371"/>
        <v>1.40659</v>
      </c>
      <c r="K2753">
        <f t="shared" si="374"/>
        <v>1.4275100000000005</v>
      </c>
      <c r="L2753">
        <f t="shared" si="372"/>
        <v>1.4634102564102571</v>
      </c>
      <c r="M2753">
        <f t="shared" si="378"/>
        <v>1.4637877551020413</v>
      </c>
      <c r="N2753">
        <f t="shared" si="376"/>
        <v>1.4450291139240503</v>
      </c>
      <c r="O2753">
        <v>0.43686886772183597</v>
      </c>
      <c r="P2753">
        <f t="shared" si="377"/>
        <v>0.43686886772183597</v>
      </c>
      <c r="Q2753">
        <f t="shared" si="375"/>
        <v>-0.43686886772183597</v>
      </c>
      <c r="R2753">
        <f>MAX(I2725:I2754)</f>
        <v>127.4969538647407</v>
      </c>
      <c r="S2753">
        <f>MIN(I2725:I2754)</f>
        <v>121.76231335821949</v>
      </c>
      <c r="T2753">
        <f>IF(J2753&gt;K2753, 1, IF(J2753&lt;K2753, -1, 0))</f>
        <v>-1</v>
      </c>
      <c r="U2753">
        <f t="shared" si="373"/>
        <v>1</v>
      </c>
      <c r="V2753">
        <f>G2753*U2754</f>
        <v>0.30890804597702498</v>
      </c>
    </row>
    <row r="2754" spans="1:22" x14ac:dyDescent="0.15">
      <c r="A2754">
        <v>20100203</v>
      </c>
      <c r="B2754">
        <v>1.397</v>
      </c>
      <c r="C2754">
        <v>1.397</v>
      </c>
      <c r="D2754">
        <v>1.3895</v>
      </c>
      <c r="E2754">
        <v>1.3902000000000001</v>
      </c>
      <c r="F2754">
        <v>-6.1000000000000004E-3</v>
      </c>
      <c r="G2754">
        <v>-0.43686886772183597</v>
      </c>
      <c r="H2754">
        <v>0</v>
      </c>
      <c r="I2754">
        <f t="shared" si="370"/>
        <v>122.0872470469504</v>
      </c>
      <c r="J2754">
        <f t="shared" si="371"/>
        <v>1.4033199999999999</v>
      </c>
      <c r="K2754">
        <f t="shared" si="374"/>
        <v>1.4262300000000001</v>
      </c>
      <c r="L2754">
        <f t="shared" si="372"/>
        <v>1.4625064102564109</v>
      </c>
      <c r="M2754">
        <f t="shared" si="378"/>
        <v>1.4631959183673475</v>
      </c>
      <c r="N2754">
        <f t="shared" si="376"/>
        <v>1.4451481012658225</v>
      </c>
      <c r="O2754">
        <v>1.1437203280103601</v>
      </c>
      <c r="P2754">
        <f t="shared" si="377"/>
        <v>1.1437203280103601</v>
      </c>
      <c r="Q2754">
        <f t="shared" si="375"/>
        <v>-1.1437203280103601</v>
      </c>
      <c r="R2754">
        <f>MAX(I2726:I2755)</f>
        <v>127.4969538647407</v>
      </c>
      <c r="S2754">
        <f>MIN(I2726:I2755)</f>
        <v>120.69091038456619</v>
      </c>
      <c r="T2754">
        <f>IF(J2754&gt;K2754, 1, IF(J2754&lt;K2754, -1, 0))</f>
        <v>-1</v>
      </c>
      <c r="U2754">
        <f t="shared" si="373"/>
        <v>1</v>
      </c>
      <c r="V2754">
        <f>G2754*U2755</f>
        <v>-0.43686886772183597</v>
      </c>
    </row>
    <row r="2755" spans="1:22" x14ac:dyDescent="0.15">
      <c r="A2755">
        <v>20100204</v>
      </c>
      <c r="B2755">
        <v>1.3845000000000001</v>
      </c>
      <c r="C2755">
        <v>1.3845000000000001</v>
      </c>
      <c r="D2755">
        <v>1.3743000000000001</v>
      </c>
      <c r="E2755">
        <v>1.3743000000000001</v>
      </c>
      <c r="F2755">
        <v>-1.5900000000000001E-2</v>
      </c>
      <c r="G2755">
        <v>-1.1437203280103601</v>
      </c>
      <c r="H2755">
        <v>0</v>
      </c>
      <c r="I2755">
        <f t="shared" si="370"/>
        <v>120.69091038456619</v>
      </c>
      <c r="J2755">
        <f t="shared" si="371"/>
        <v>1.4012899999999999</v>
      </c>
      <c r="K2755">
        <f t="shared" si="374"/>
        <v>1.4248400000000001</v>
      </c>
      <c r="L2755">
        <f t="shared" si="372"/>
        <v>1.4613871794871802</v>
      </c>
      <c r="M2755">
        <f t="shared" si="378"/>
        <v>1.4625010204081637</v>
      </c>
      <c r="N2755">
        <f t="shared" si="376"/>
        <v>1.4451911392405061</v>
      </c>
      <c r="O2755">
        <v>0.78585461689588498</v>
      </c>
      <c r="P2755">
        <f t="shared" si="377"/>
        <v>0.78585461689588498</v>
      </c>
      <c r="Q2755">
        <f t="shared" si="375"/>
        <v>-0.78585461689588498</v>
      </c>
      <c r="R2755">
        <f>MAX(I2727:I2756)</f>
        <v>127.4969538647407</v>
      </c>
      <c r="S2755">
        <f>MIN(I2727:I2756)</f>
        <v>119.74245529313541</v>
      </c>
      <c r="T2755">
        <f>IF(J2755&gt;K2755, 1, IF(J2755&lt;K2755, -1, 0))</f>
        <v>-1</v>
      </c>
      <c r="U2755">
        <f t="shared" si="373"/>
        <v>1</v>
      </c>
      <c r="V2755">
        <f>G2755*U2756</f>
        <v>-1.1437203280103601</v>
      </c>
    </row>
    <row r="2756" spans="1:22" x14ac:dyDescent="0.15">
      <c r="A2756">
        <v>20100205</v>
      </c>
      <c r="B2756">
        <v>1.3692</v>
      </c>
      <c r="C2756">
        <v>1.3720000000000001</v>
      </c>
      <c r="D2756">
        <v>1.359</v>
      </c>
      <c r="E2756">
        <v>1.3634999999999999</v>
      </c>
      <c r="F2756">
        <v>-1.0800000000000001E-2</v>
      </c>
      <c r="G2756">
        <v>-0.78585461689588498</v>
      </c>
      <c r="H2756">
        <v>0</v>
      </c>
      <c r="I2756">
        <f t="shared" ref="I2756:I2819" si="379">I2755*(1+G2756/100)</f>
        <v>119.74245529313541</v>
      </c>
      <c r="J2756">
        <f t="shared" si="371"/>
        <v>1.3976900000000001</v>
      </c>
      <c r="K2756">
        <f t="shared" si="374"/>
        <v>1.4230266666666664</v>
      </c>
      <c r="L2756">
        <f t="shared" si="372"/>
        <v>1.4601512820512828</v>
      </c>
      <c r="M2756">
        <f t="shared" si="378"/>
        <v>1.4616346938775515</v>
      </c>
      <c r="N2756">
        <f t="shared" si="376"/>
        <v>1.445056962025316</v>
      </c>
      <c r="O2756">
        <v>-0.264026402640268</v>
      </c>
      <c r="P2756">
        <f t="shared" si="377"/>
        <v>-0.264026402640268</v>
      </c>
      <c r="Q2756">
        <f t="shared" si="375"/>
        <v>0.264026402640268</v>
      </c>
      <c r="R2756">
        <f>MAX(I2728:I2757)</f>
        <v>127.4969538647407</v>
      </c>
      <c r="S2756">
        <f>MIN(I2728:I2757)</f>
        <v>119.74245529313541</v>
      </c>
      <c r="T2756">
        <f>IF(J2756&gt;K2756, 1, IF(J2756&lt;K2756, -1, 0))</f>
        <v>-1</v>
      </c>
      <c r="U2756">
        <f t="shared" si="373"/>
        <v>1</v>
      </c>
      <c r="V2756">
        <f>G2756*U2757</f>
        <v>-0.78585461689588498</v>
      </c>
    </row>
    <row r="2757" spans="1:22" x14ac:dyDescent="0.15">
      <c r="A2757">
        <v>20100208</v>
      </c>
      <c r="B2757">
        <v>1.367</v>
      </c>
      <c r="C2757">
        <v>1.3702000000000001</v>
      </c>
      <c r="D2757">
        <v>1.3665</v>
      </c>
      <c r="E2757">
        <v>1.3671</v>
      </c>
      <c r="F2757">
        <v>3.5999999999999999E-3</v>
      </c>
      <c r="G2757">
        <v>0.264026402640268</v>
      </c>
      <c r="H2757">
        <v>0</v>
      </c>
      <c r="I2757">
        <f t="shared" si="379"/>
        <v>120.058606990279</v>
      </c>
      <c r="J2757">
        <f t="shared" si="371"/>
        <v>1.3927</v>
      </c>
      <c r="K2757">
        <f t="shared" si="374"/>
        <v>1.4209699999999998</v>
      </c>
      <c r="L2757">
        <f t="shared" si="372"/>
        <v>1.4589278481012664</v>
      </c>
      <c r="M2757">
        <f t="shared" si="378"/>
        <v>1.460636734693878</v>
      </c>
      <c r="N2757">
        <f t="shared" si="376"/>
        <v>1.4448943037974677</v>
      </c>
      <c r="O2757">
        <v>-0.74609999999999999</v>
      </c>
      <c r="P2757">
        <f t="shared" si="377"/>
        <v>-0.74609999999999999</v>
      </c>
      <c r="Q2757">
        <f t="shared" si="375"/>
        <v>0.74609999999999999</v>
      </c>
      <c r="R2757">
        <f>MAX(I2729:I2758)</f>
        <v>127.4969538647407</v>
      </c>
      <c r="S2757">
        <f>MIN(I2729:I2758)</f>
        <v>119.74245529313541</v>
      </c>
      <c r="T2757">
        <f>IF(J2757&gt;K2757, 1, IF(J2757&lt;K2757, -1, 0))</f>
        <v>-1</v>
      </c>
      <c r="U2757">
        <f t="shared" si="373"/>
        <v>1</v>
      </c>
      <c r="V2757">
        <f>G2757*U2758</f>
        <v>0.264026402640268</v>
      </c>
    </row>
    <row r="2758" spans="1:22" x14ac:dyDescent="0.15">
      <c r="A2758">
        <v>20100209</v>
      </c>
      <c r="B2758">
        <v>1.3758999999999999</v>
      </c>
      <c r="C2758">
        <v>1.3839999999999999</v>
      </c>
      <c r="D2758">
        <v>1.3692</v>
      </c>
      <c r="E2758">
        <v>1.3773</v>
      </c>
      <c r="F2758">
        <v>1.0200000000000001E-2</v>
      </c>
      <c r="G2758">
        <v>0.74609999999999999</v>
      </c>
      <c r="H2758">
        <v>0</v>
      </c>
      <c r="I2758">
        <f t="shared" si="379"/>
        <v>120.95436425703346</v>
      </c>
      <c r="J2758">
        <f t="shared" si="371"/>
        <v>1.38792</v>
      </c>
      <c r="K2758">
        <f t="shared" si="374"/>
        <v>1.41876</v>
      </c>
      <c r="L2758">
        <f t="shared" si="372"/>
        <v>1.4574734177215198</v>
      </c>
      <c r="M2758">
        <f t="shared" si="378"/>
        <v>1.4596295918367352</v>
      </c>
      <c r="N2758">
        <f t="shared" si="376"/>
        <v>1.4447189873417716</v>
      </c>
      <c r="O2758">
        <v>0.27589999999999998</v>
      </c>
      <c r="P2758">
        <f t="shared" si="377"/>
        <v>0.27589999999999998</v>
      </c>
      <c r="Q2758">
        <f t="shared" si="375"/>
        <v>-0.27589999999999998</v>
      </c>
      <c r="R2758">
        <f>MAX(I2730:I2759)</f>
        <v>127.4969538647407</v>
      </c>
      <c r="S2758">
        <f>MIN(I2730:I2759)</f>
        <v>119.74245529313541</v>
      </c>
      <c r="T2758">
        <f>IF(J2758&gt;K2758, 1, IF(J2758&lt;K2758, -1, 0))</f>
        <v>-1</v>
      </c>
      <c r="U2758">
        <f t="shared" si="373"/>
        <v>1</v>
      </c>
      <c r="V2758">
        <f>G2758*U2759</f>
        <v>0.74609999999999999</v>
      </c>
    </row>
    <row r="2759" spans="1:22" x14ac:dyDescent="0.15">
      <c r="A2759">
        <v>20100210</v>
      </c>
      <c r="B2759">
        <v>1.3748</v>
      </c>
      <c r="C2759">
        <v>1.3765000000000001</v>
      </c>
      <c r="D2759">
        <v>1.3675999999999999</v>
      </c>
      <c r="E2759">
        <v>1.3734999999999999</v>
      </c>
      <c r="F2759">
        <v>-3.8E-3</v>
      </c>
      <c r="G2759">
        <v>-0.27589999999999998</v>
      </c>
      <c r="H2759">
        <v>0</v>
      </c>
      <c r="I2759">
        <f t="shared" si="379"/>
        <v>120.6206511660483</v>
      </c>
      <c r="J2759">
        <f t="shared" si="371"/>
        <v>1.3848</v>
      </c>
      <c r="K2759">
        <f t="shared" si="374"/>
        <v>1.4168266666666667</v>
      </c>
      <c r="L2759">
        <f t="shared" si="372"/>
        <v>1.4560430379746843</v>
      </c>
      <c r="M2759">
        <f t="shared" si="378"/>
        <v>1.4586612244897963</v>
      </c>
      <c r="N2759">
        <f t="shared" si="376"/>
        <v>1.4446626582278475</v>
      </c>
      <c r="O2759">
        <v>0.34949999999999998</v>
      </c>
      <c r="P2759">
        <f t="shared" si="377"/>
        <v>0.34949999999999998</v>
      </c>
      <c r="Q2759">
        <f t="shared" si="375"/>
        <v>-0.34949999999999998</v>
      </c>
      <c r="R2759">
        <f>MAX(I2731:I2760)</f>
        <v>127.4969538647407</v>
      </c>
      <c r="S2759">
        <f>MIN(I2731:I2760)</f>
        <v>119.74245529313541</v>
      </c>
      <c r="T2759">
        <f>IF(J2759&gt;K2759, 1, IF(J2759&lt;K2759, -1, 0))</f>
        <v>-1</v>
      </c>
      <c r="U2759">
        <f t="shared" si="373"/>
        <v>1</v>
      </c>
      <c r="V2759">
        <f>G2759*U2760</f>
        <v>-0.27589999999999998</v>
      </c>
    </row>
    <row r="2760" spans="1:22" x14ac:dyDescent="0.15">
      <c r="A2760">
        <v>20100211</v>
      </c>
      <c r="B2760">
        <v>1.3713</v>
      </c>
      <c r="C2760">
        <v>1.3725000000000001</v>
      </c>
      <c r="D2760">
        <v>1.3593999999999999</v>
      </c>
      <c r="E2760">
        <v>1.3687</v>
      </c>
      <c r="F2760">
        <v>-4.7999999999999996E-3</v>
      </c>
      <c r="G2760">
        <v>-0.34949999999999998</v>
      </c>
      <c r="H2760">
        <v>0</v>
      </c>
      <c r="I2760">
        <f t="shared" si="379"/>
        <v>120.19908199022296</v>
      </c>
      <c r="J2760">
        <f t="shared" si="371"/>
        <v>1.38182</v>
      </c>
      <c r="K2760">
        <f t="shared" si="374"/>
        <v>1.4146766666666666</v>
      </c>
      <c r="L2760">
        <f t="shared" si="372"/>
        <v>1.4545354430379758</v>
      </c>
      <c r="M2760">
        <f t="shared" si="378"/>
        <v>1.4576285714285719</v>
      </c>
      <c r="N2760">
        <f t="shared" si="376"/>
        <v>1.4444468354430373</v>
      </c>
      <c r="O2760">
        <v>0.51870000000000005</v>
      </c>
      <c r="P2760">
        <f t="shared" si="377"/>
        <v>0.51870000000000005</v>
      </c>
      <c r="Q2760">
        <f t="shared" si="375"/>
        <v>-0.51870000000000005</v>
      </c>
      <c r="R2760">
        <f>MAX(I2732:I2761)</f>
        <v>127.4969538647407</v>
      </c>
      <c r="S2760">
        <f>MIN(I2732:I2761)</f>
        <v>119.57560935193968</v>
      </c>
      <c r="T2760">
        <f>IF(J2760&gt;K2760, 1, IF(J2760&lt;K2760, -1, 0))</f>
        <v>-1</v>
      </c>
      <c r="U2760">
        <f t="shared" si="373"/>
        <v>1</v>
      </c>
      <c r="V2760">
        <f>G2760*U2761</f>
        <v>-0.34949999999999998</v>
      </c>
    </row>
    <row r="2761" spans="1:22" x14ac:dyDescent="0.15">
      <c r="A2761">
        <v>20100212</v>
      </c>
      <c r="B2761">
        <v>1.3576999999999999</v>
      </c>
      <c r="C2761">
        <v>1.3643000000000001</v>
      </c>
      <c r="D2761">
        <v>1.355</v>
      </c>
      <c r="E2761">
        <v>1.3615999999999999</v>
      </c>
      <c r="F2761">
        <v>-7.1000000000000004E-3</v>
      </c>
      <c r="G2761">
        <v>-0.51870000000000005</v>
      </c>
      <c r="H2761">
        <v>0</v>
      </c>
      <c r="I2761">
        <f t="shared" si="379"/>
        <v>119.57560935193968</v>
      </c>
      <c r="J2761">
        <f t="shared" si="371"/>
        <v>1.3789400000000001</v>
      </c>
      <c r="K2761">
        <f t="shared" si="374"/>
        <v>1.4124666666666665</v>
      </c>
      <c r="L2761">
        <f t="shared" si="372"/>
        <v>1.4530037974683552</v>
      </c>
      <c r="M2761">
        <f t="shared" si="378"/>
        <v>1.4565744897959187</v>
      </c>
      <c r="N2761">
        <f t="shared" si="376"/>
        <v>1.444299999999999</v>
      </c>
      <c r="O2761">
        <v>-1.0355000000000001</v>
      </c>
      <c r="P2761">
        <f t="shared" si="377"/>
        <v>-1.0355000000000001</v>
      </c>
      <c r="Q2761">
        <f t="shared" si="375"/>
        <v>1.0355000000000001</v>
      </c>
      <c r="R2761">
        <f>MAX(I2733:I2762)</f>
        <v>127.4969538647407</v>
      </c>
      <c r="S2761">
        <f>MIN(I2733:I2762)</f>
        <v>119.57560935193968</v>
      </c>
      <c r="T2761">
        <f>IF(J2761&gt;K2761, 1, IF(J2761&lt;K2761, -1, 0))</f>
        <v>-1</v>
      </c>
      <c r="U2761">
        <f t="shared" si="373"/>
        <v>1</v>
      </c>
      <c r="V2761">
        <f>G2761*U2762</f>
        <v>-0.51870000000000005</v>
      </c>
    </row>
    <row r="2762" spans="1:22" x14ac:dyDescent="0.15">
      <c r="A2762">
        <v>20100216</v>
      </c>
      <c r="B2762">
        <v>1.3646</v>
      </c>
      <c r="C2762">
        <v>1.3774999999999999</v>
      </c>
      <c r="D2762">
        <v>1.3643000000000001</v>
      </c>
      <c r="E2762">
        <v>1.3756999999999999</v>
      </c>
      <c r="F2762">
        <v>1.41E-2</v>
      </c>
      <c r="G2762">
        <v>1.0355000000000001</v>
      </c>
      <c r="H2762">
        <v>0</v>
      </c>
      <c r="I2762">
        <f t="shared" si="379"/>
        <v>120.81381478677899</v>
      </c>
      <c r="J2762">
        <f t="shared" si="371"/>
        <v>1.37645</v>
      </c>
      <c r="K2762">
        <f t="shared" si="374"/>
        <v>1.4100766666666666</v>
      </c>
      <c r="L2762">
        <f t="shared" si="372"/>
        <v>1.4513253164556967</v>
      </c>
      <c r="M2762">
        <f t="shared" si="378"/>
        <v>1.4554918367346941</v>
      </c>
      <c r="N2762">
        <f t="shared" si="376"/>
        <v>1.444066455696202</v>
      </c>
      <c r="O2762">
        <v>1.0177</v>
      </c>
      <c r="P2762">
        <f t="shared" si="377"/>
        <v>1.0177</v>
      </c>
      <c r="Q2762">
        <f t="shared" si="375"/>
        <v>-1.0177</v>
      </c>
      <c r="R2762">
        <f>MAX(I2734:I2763)</f>
        <v>127.4969538647407</v>
      </c>
      <c r="S2762">
        <f>MIN(I2734:I2763)</f>
        <v>119.57560935193968</v>
      </c>
      <c r="T2762">
        <f>IF(J2762&gt;K2762, 1, IF(J2762&lt;K2762, -1, 0))</f>
        <v>-1</v>
      </c>
      <c r="U2762">
        <f t="shared" si="373"/>
        <v>1</v>
      </c>
      <c r="V2762">
        <f>G2762*U2763</f>
        <v>1.0355000000000001</v>
      </c>
    </row>
    <row r="2763" spans="1:22" x14ac:dyDescent="0.15">
      <c r="A2763">
        <v>20100217</v>
      </c>
      <c r="B2763">
        <v>1.3725000000000001</v>
      </c>
      <c r="C2763">
        <v>1.3726</v>
      </c>
      <c r="D2763">
        <v>1.3584000000000001</v>
      </c>
      <c r="E2763">
        <v>1.3616999999999999</v>
      </c>
      <c r="F2763">
        <v>-1.4E-2</v>
      </c>
      <c r="G2763">
        <v>-1.0177</v>
      </c>
      <c r="H2763">
        <v>0</v>
      </c>
      <c r="I2763">
        <f t="shared" si="379"/>
        <v>119.58429259369395</v>
      </c>
      <c r="J2763">
        <f t="shared" si="371"/>
        <v>1.3748199999999999</v>
      </c>
      <c r="K2763">
        <f t="shared" si="374"/>
        <v>1.4081533333333336</v>
      </c>
      <c r="L2763">
        <f t="shared" si="372"/>
        <v>1.4498468354430385</v>
      </c>
      <c r="M2763">
        <f t="shared" si="378"/>
        <v>1.4544377551020411</v>
      </c>
      <c r="N2763">
        <f t="shared" si="376"/>
        <v>1.4438651898734169</v>
      </c>
      <c r="O2763">
        <v>2.1999999999999999E-2</v>
      </c>
      <c r="P2763">
        <f t="shared" si="377"/>
        <v>2.1999999999999999E-2</v>
      </c>
      <c r="Q2763">
        <f t="shared" si="375"/>
        <v>-2.1999999999999999E-2</v>
      </c>
      <c r="R2763">
        <f>MAX(I2735:I2764)</f>
        <v>127.4969538647407</v>
      </c>
      <c r="S2763">
        <f>MIN(I2735:I2764)</f>
        <v>119.55798404932334</v>
      </c>
      <c r="T2763">
        <f>IF(J2763&gt;K2763, 1, IF(J2763&lt;K2763, -1, 0))</f>
        <v>-1</v>
      </c>
      <c r="U2763">
        <f t="shared" si="373"/>
        <v>1</v>
      </c>
      <c r="V2763">
        <f>G2763*U2764</f>
        <v>-1.0177</v>
      </c>
    </row>
    <row r="2764" spans="1:22" x14ac:dyDescent="0.15">
      <c r="A2764">
        <v>20100218</v>
      </c>
      <c r="B2764">
        <v>1.3571</v>
      </c>
      <c r="C2764">
        <v>1.3654999999999999</v>
      </c>
      <c r="D2764">
        <v>1.3546</v>
      </c>
      <c r="E2764">
        <v>1.3613999999999999</v>
      </c>
      <c r="F2764">
        <v>-2.9999999999999997E-4</v>
      </c>
      <c r="G2764">
        <v>-2.1999999999999999E-2</v>
      </c>
      <c r="H2764">
        <v>0</v>
      </c>
      <c r="I2764">
        <f t="shared" si="379"/>
        <v>119.55798404932334</v>
      </c>
      <c r="J2764">
        <f t="shared" si="371"/>
        <v>1.3713599999999999</v>
      </c>
      <c r="K2764">
        <f t="shared" si="374"/>
        <v>1.4055100000000003</v>
      </c>
      <c r="L2764">
        <f t="shared" si="372"/>
        <v>1.4480531645569625</v>
      </c>
      <c r="M2764">
        <f t="shared" si="378"/>
        <v>1.4532336734693883</v>
      </c>
      <c r="N2764">
        <f t="shared" si="376"/>
        <v>1.443571518987341</v>
      </c>
      <c r="O2764">
        <v>0.1469</v>
      </c>
      <c r="P2764">
        <f t="shared" si="377"/>
        <v>0.1469</v>
      </c>
      <c r="Q2764">
        <f t="shared" si="375"/>
        <v>-0.1469</v>
      </c>
      <c r="R2764">
        <f>MAX(I2736:I2765)</f>
        <v>127.4969538647407</v>
      </c>
      <c r="S2764">
        <f>MIN(I2736:I2765)</f>
        <v>119.38235337075487</v>
      </c>
      <c r="T2764">
        <f>IF(J2764&gt;K2764, 1, IF(J2764&lt;K2764, -1, 0))</f>
        <v>-1</v>
      </c>
      <c r="U2764">
        <f t="shared" si="373"/>
        <v>1</v>
      </c>
      <c r="V2764">
        <f>G2764*U2765</f>
        <v>-2.1999999999999999E-2</v>
      </c>
    </row>
    <row r="2765" spans="1:22" x14ac:dyDescent="0.15">
      <c r="A2765">
        <v>20100219</v>
      </c>
      <c r="B2765">
        <v>1.3521000000000001</v>
      </c>
      <c r="C2765">
        <v>1.3607</v>
      </c>
      <c r="D2765">
        <v>1.3482000000000001</v>
      </c>
      <c r="E2765">
        <v>1.3593999999999999</v>
      </c>
      <c r="F2765">
        <v>-2E-3</v>
      </c>
      <c r="G2765">
        <v>-0.1469</v>
      </c>
      <c r="H2765">
        <v>0</v>
      </c>
      <c r="I2765">
        <f t="shared" si="379"/>
        <v>119.38235337075487</v>
      </c>
      <c r="J2765">
        <f t="shared" si="371"/>
        <v>1.3684799999999999</v>
      </c>
      <c r="K2765">
        <f t="shared" si="374"/>
        <v>1.403</v>
      </c>
      <c r="L2765">
        <f t="shared" si="372"/>
        <v>1.4462683544303803</v>
      </c>
      <c r="M2765">
        <f t="shared" si="378"/>
        <v>1.4521734693877555</v>
      </c>
      <c r="N2765">
        <f t="shared" si="376"/>
        <v>1.4433018987341766</v>
      </c>
      <c r="O2765">
        <v>-8.09E-2</v>
      </c>
      <c r="P2765">
        <f t="shared" si="377"/>
        <v>-8.09E-2</v>
      </c>
      <c r="Q2765">
        <f t="shared" si="375"/>
        <v>8.09E-2</v>
      </c>
      <c r="R2765">
        <f>MAX(I2737:I2766)</f>
        <v>127.4969538647407</v>
      </c>
      <c r="S2765">
        <f>MIN(I2737:I2766)</f>
        <v>119.38235337075487</v>
      </c>
      <c r="T2765">
        <f>IF(J2765&gt;K2765, 1, IF(J2765&lt;K2765, -1, 0))</f>
        <v>-1</v>
      </c>
      <c r="U2765">
        <f t="shared" si="373"/>
        <v>1</v>
      </c>
      <c r="V2765">
        <f>G2765*U2766</f>
        <v>-0.1469</v>
      </c>
    </row>
    <row r="2766" spans="1:22" x14ac:dyDescent="0.15">
      <c r="A2766">
        <v>20100222</v>
      </c>
      <c r="B2766">
        <v>1.3624000000000001</v>
      </c>
      <c r="C2766">
        <v>1.3631</v>
      </c>
      <c r="D2766">
        <v>1.3572</v>
      </c>
      <c r="E2766">
        <v>1.3605</v>
      </c>
      <c r="F2766">
        <v>1.1000000000000001E-3</v>
      </c>
      <c r="G2766">
        <v>8.09E-2</v>
      </c>
      <c r="H2766">
        <v>0</v>
      </c>
      <c r="I2766">
        <f t="shared" si="379"/>
        <v>119.47893369463182</v>
      </c>
      <c r="J2766">
        <f t="shared" ref="J2766:J2829" si="380">AVERAGE(E2756:E2765)</f>
        <v>1.3669899999999999</v>
      </c>
      <c r="K2766">
        <f t="shared" si="374"/>
        <v>1.4002866666666669</v>
      </c>
      <c r="L2766">
        <f t="shared" si="372"/>
        <v>1.4444886075949372</v>
      </c>
      <c r="M2766">
        <f t="shared" si="378"/>
        <v>1.4510816326530618</v>
      </c>
      <c r="N2766">
        <f t="shared" si="376"/>
        <v>1.4429518987341763</v>
      </c>
      <c r="O2766">
        <v>0.60270000000000001</v>
      </c>
      <c r="P2766">
        <f t="shared" si="377"/>
        <v>0.60270000000000001</v>
      </c>
      <c r="Q2766">
        <f t="shared" si="375"/>
        <v>-0.60270000000000001</v>
      </c>
      <c r="R2766">
        <f>MAX(I2738:I2767)</f>
        <v>127.4969538647407</v>
      </c>
      <c r="S2766">
        <f>MIN(I2738:I2767)</f>
        <v>118.75883416125427</v>
      </c>
      <c r="T2766">
        <f>IF(J2766&gt;K2766, 1, IF(J2766&lt;K2766, -1, 0))</f>
        <v>-1</v>
      </c>
      <c r="U2766">
        <f t="shared" si="373"/>
        <v>1</v>
      </c>
      <c r="V2766">
        <f>G2766*U2767</f>
        <v>8.09E-2</v>
      </c>
    </row>
    <row r="2767" spans="1:22" x14ac:dyDescent="0.15">
      <c r="A2767">
        <v>20100223</v>
      </c>
      <c r="B2767">
        <v>1.3577999999999999</v>
      </c>
      <c r="C2767">
        <v>1.3582000000000001</v>
      </c>
      <c r="D2767">
        <v>1.35</v>
      </c>
      <c r="E2767">
        <v>1.3523000000000001</v>
      </c>
      <c r="F2767">
        <v>-8.2000000000000007E-3</v>
      </c>
      <c r="G2767">
        <v>-0.60270000000000001</v>
      </c>
      <c r="H2767">
        <v>0</v>
      </c>
      <c r="I2767">
        <f t="shared" si="379"/>
        <v>118.75883416125427</v>
      </c>
      <c r="J2767">
        <f t="shared" si="380"/>
        <v>1.36669</v>
      </c>
      <c r="K2767">
        <f t="shared" si="374"/>
        <v>1.3978866666666672</v>
      </c>
      <c r="L2767">
        <f t="shared" si="372"/>
        <v>1.4429037974683547</v>
      </c>
      <c r="M2767">
        <f t="shared" si="378"/>
        <v>1.4500765306122454</v>
      </c>
      <c r="N2767">
        <f t="shared" si="376"/>
        <v>1.4426860759493665</v>
      </c>
      <c r="O2767">
        <v>-2.2200000000000001E-2</v>
      </c>
      <c r="P2767">
        <f t="shared" si="377"/>
        <v>-2.2200000000000001E-2</v>
      </c>
      <c r="Q2767">
        <f t="shared" si="375"/>
        <v>2.2200000000000001E-2</v>
      </c>
      <c r="R2767">
        <f>MAX(I2739:I2768)</f>
        <v>127.43547992362946</v>
      </c>
      <c r="S2767">
        <f>MIN(I2739:I2768)</f>
        <v>118.75883416125427</v>
      </c>
      <c r="T2767">
        <f>IF(J2767&gt;K2767, 1, IF(J2767&lt;K2767, -1, 0))</f>
        <v>-1</v>
      </c>
      <c r="U2767">
        <f t="shared" si="373"/>
        <v>1</v>
      </c>
      <c r="V2767">
        <f>G2767*U2768</f>
        <v>-0.60270000000000001</v>
      </c>
    </row>
    <row r="2768" spans="1:22" x14ac:dyDescent="0.15">
      <c r="A2768">
        <v>20100224</v>
      </c>
      <c r="B2768">
        <v>1.3552</v>
      </c>
      <c r="C2768">
        <v>1.3627</v>
      </c>
      <c r="D2768">
        <v>1.3516999999999999</v>
      </c>
      <c r="E2768">
        <v>1.3526</v>
      </c>
      <c r="F2768">
        <v>2.9999999999999997E-4</v>
      </c>
      <c r="G2768">
        <v>2.2200000000000001E-2</v>
      </c>
      <c r="H2768">
        <v>0</v>
      </c>
      <c r="I2768">
        <f t="shared" si="379"/>
        <v>118.78519862243806</v>
      </c>
      <c r="J2768">
        <f t="shared" si="380"/>
        <v>1.3652099999999998</v>
      </c>
      <c r="K2768">
        <f t="shared" si="374"/>
        <v>1.3949133333333337</v>
      </c>
      <c r="L2768">
        <f t="shared" si="372"/>
        <v>1.4412797468354432</v>
      </c>
      <c r="M2768">
        <f t="shared" si="378"/>
        <v>1.4490102040816333</v>
      </c>
      <c r="N2768">
        <f t="shared" si="376"/>
        <v>1.4423683544303794</v>
      </c>
      <c r="O2768">
        <v>-0.1331</v>
      </c>
      <c r="P2768">
        <f t="shared" si="377"/>
        <v>-0.1331</v>
      </c>
      <c r="Q2768">
        <f t="shared" si="375"/>
        <v>-0.1331</v>
      </c>
      <c r="R2768">
        <f>MAX(I2740:I2769)</f>
        <v>127.43547992362946</v>
      </c>
      <c r="S2768">
        <f>MIN(I2740:I2769)</f>
        <v>118.75883416125427</v>
      </c>
      <c r="T2768">
        <f>IF(J2768&gt;K2768, 1, IF(J2768&lt;K2768, -1, 0))</f>
        <v>-1</v>
      </c>
      <c r="U2768">
        <f t="shared" si="373"/>
        <v>1</v>
      </c>
      <c r="V2768">
        <f>G2768*U2769</f>
        <v>-2.2200000000000001E-2</v>
      </c>
    </row>
    <row r="2769" spans="1:22" x14ac:dyDescent="0.15">
      <c r="A2769">
        <v>20100225</v>
      </c>
      <c r="B2769">
        <v>1.3480000000000001</v>
      </c>
      <c r="C2769">
        <v>1.3571</v>
      </c>
      <c r="D2769">
        <v>1.3456999999999999</v>
      </c>
      <c r="E2769">
        <v>1.3544</v>
      </c>
      <c r="F2769">
        <v>1.8E-3</v>
      </c>
      <c r="G2769">
        <v>0.1331</v>
      </c>
      <c r="H2769">
        <v>0</v>
      </c>
      <c r="I2769">
        <f t="shared" si="379"/>
        <v>118.94330172180452</v>
      </c>
      <c r="J2769">
        <f t="shared" si="380"/>
        <v>1.3627400000000001</v>
      </c>
      <c r="K2769">
        <f t="shared" si="374"/>
        <v>1.3916066666666671</v>
      </c>
      <c r="L2769">
        <f t="shared" si="372"/>
        <v>1.4397708860759495</v>
      </c>
      <c r="M2769">
        <f t="shared" si="378"/>
        <v>1.4478683673469397</v>
      </c>
      <c r="N2769">
        <f t="shared" si="376"/>
        <v>1.4421145569620248</v>
      </c>
      <c r="O2769">
        <v>-0.56850000000000001</v>
      </c>
      <c r="P2769">
        <f t="shared" si="377"/>
        <v>-0.56850000000000001</v>
      </c>
      <c r="Q2769">
        <f t="shared" si="375"/>
        <v>-0.56850000000000001</v>
      </c>
      <c r="R2769">
        <f>MAX(I2741:I2770)</f>
        <v>127.34766000775623</v>
      </c>
      <c r="S2769">
        <f>MIN(I2741:I2770)</f>
        <v>118.75883416125427</v>
      </c>
      <c r="T2769">
        <f>IF(J2769&gt;K2769, 1, IF(J2769&lt;K2769, -1, 0))</f>
        <v>-1</v>
      </c>
      <c r="U2769">
        <f t="shared" si="373"/>
        <v>-1</v>
      </c>
      <c r="V2769">
        <f>G2769*U2770</f>
        <v>-0.1331</v>
      </c>
    </row>
    <row r="2770" spans="1:22" x14ac:dyDescent="0.15">
      <c r="A2770">
        <v>20100226</v>
      </c>
      <c r="B2770">
        <v>1.3565</v>
      </c>
      <c r="C2770">
        <v>1.3684000000000001</v>
      </c>
      <c r="D2770">
        <v>1.3549</v>
      </c>
      <c r="E2770">
        <v>1.3621000000000001</v>
      </c>
      <c r="F2770">
        <v>7.7000000000000002E-3</v>
      </c>
      <c r="G2770">
        <v>0.56850000000000001</v>
      </c>
      <c r="H2770">
        <v>0</v>
      </c>
      <c r="I2770">
        <f t="shared" si="379"/>
        <v>119.61949439209297</v>
      </c>
      <c r="J2770">
        <f t="shared" si="380"/>
        <v>1.36083</v>
      </c>
      <c r="K2770">
        <f t="shared" si="374"/>
        <v>1.388436666666667</v>
      </c>
      <c r="L2770">
        <f t="shared" si="372"/>
        <v>1.4381253164556964</v>
      </c>
      <c r="M2770">
        <f t="shared" si="378"/>
        <v>1.446858163265307</v>
      </c>
      <c r="N2770">
        <f t="shared" si="376"/>
        <v>1.4419208860759489</v>
      </c>
      <c r="O2770">
        <v>0.3377</v>
      </c>
      <c r="P2770">
        <f t="shared" si="377"/>
        <v>0.3377</v>
      </c>
      <c r="Q2770">
        <f t="shared" si="375"/>
        <v>0.3377</v>
      </c>
      <c r="R2770">
        <f>MAX(I2742:I2771)</f>
        <v>126.06548923600724</v>
      </c>
      <c r="S2770">
        <f>MIN(I2742:I2771)</f>
        <v>118.75883416125427</v>
      </c>
      <c r="T2770">
        <f>IF(J2770&gt;K2770, 1, IF(J2770&lt;K2770, -1, 0))</f>
        <v>-1</v>
      </c>
      <c r="U2770">
        <f t="shared" si="373"/>
        <v>-1</v>
      </c>
      <c r="V2770">
        <f>G2770*U2771</f>
        <v>-0.56850000000000001</v>
      </c>
    </row>
    <row r="2771" spans="1:22" x14ac:dyDescent="0.15">
      <c r="A2771">
        <v>20100301</v>
      </c>
      <c r="B2771">
        <v>1.3525</v>
      </c>
      <c r="C2771">
        <v>1.3581000000000001</v>
      </c>
      <c r="D2771">
        <v>1.3460000000000001</v>
      </c>
      <c r="E2771">
        <v>1.3574999999999999</v>
      </c>
      <c r="F2771">
        <v>-4.5999999999999999E-3</v>
      </c>
      <c r="G2771">
        <v>-0.3377</v>
      </c>
      <c r="H2771">
        <v>0</v>
      </c>
      <c r="I2771">
        <f t="shared" si="379"/>
        <v>119.21553935953088</v>
      </c>
      <c r="J2771">
        <f t="shared" si="380"/>
        <v>1.3601699999999999</v>
      </c>
      <c r="K2771">
        <f t="shared" si="374"/>
        <v>1.3854700000000002</v>
      </c>
      <c r="L2771">
        <f t="shared" si="372"/>
        <v>1.4367265822784812</v>
      </c>
      <c r="M2771">
        <f t="shared" si="378"/>
        <v>1.4458724489795929</v>
      </c>
      <c r="N2771">
        <f t="shared" si="376"/>
        <v>1.4416588607594933</v>
      </c>
      <c r="O2771">
        <v>-0.17680000000000001</v>
      </c>
      <c r="P2771">
        <f t="shared" si="377"/>
        <v>-0.17680000000000001</v>
      </c>
      <c r="Q2771">
        <f t="shared" si="375"/>
        <v>-0.17680000000000001</v>
      </c>
      <c r="R2771">
        <f>MAX(I2743:I2772)</f>
        <v>125.49465978283132</v>
      </c>
      <c r="S2771">
        <f>MIN(I2743:I2772)</f>
        <v>118.75883416125427</v>
      </c>
      <c r="T2771">
        <f>IF(J2771&gt;K2771, 1, IF(J2771&lt;K2771, -1, 0))</f>
        <v>-1</v>
      </c>
      <c r="U2771">
        <f t="shared" si="373"/>
        <v>-1</v>
      </c>
      <c r="V2771">
        <f>G2771*U2772</f>
        <v>0.3377</v>
      </c>
    </row>
    <row r="2772" spans="1:22" x14ac:dyDescent="0.15">
      <c r="A2772">
        <v>20100302</v>
      </c>
      <c r="B2772">
        <v>1.3551</v>
      </c>
      <c r="C2772">
        <v>1.3623000000000001</v>
      </c>
      <c r="D2772">
        <v>1.3513999999999999</v>
      </c>
      <c r="E2772">
        <v>1.3599000000000001</v>
      </c>
      <c r="F2772">
        <v>2.3999999999999998E-3</v>
      </c>
      <c r="G2772">
        <v>0.17680000000000001</v>
      </c>
      <c r="H2772">
        <v>0</v>
      </c>
      <c r="I2772">
        <f t="shared" si="379"/>
        <v>119.42631243311853</v>
      </c>
      <c r="J2772">
        <f t="shared" si="380"/>
        <v>1.3597600000000001</v>
      </c>
      <c r="K2772">
        <f t="shared" si="374"/>
        <v>1.3823833333333333</v>
      </c>
      <c r="L2772">
        <f t="shared" ref="L2772:L2835" si="381">AVERAGE(E2692:E2771)</f>
        <v>1.4352379746835446</v>
      </c>
      <c r="M2772">
        <f t="shared" si="378"/>
        <v>1.4447653061224497</v>
      </c>
      <c r="N2772">
        <f t="shared" si="376"/>
        <v>1.4414215189873416</v>
      </c>
      <c r="O2772">
        <v>-0.73529999999999995</v>
      </c>
      <c r="P2772">
        <f t="shared" si="377"/>
        <v>-0.73529999999999995</v>
      </c>
      <c r="Q2772">
        <f t="shared" si="375"/>
        <v>-0.73529999999999995</v>
      </c>
      <c r="R2772">
        <f>MAX(I2744:I2773)</f>
        <v>124.25639896901893</v>
      </c>
      <c r="S2772">
        <f>MIN(I2744:I2773)</f>
        <v>118.75883416125427</v>
      </c>
      <c r="T2772">
        <f>IF(J2772&gt;K2772, 1, IF(J2772&lt;K2772, -1, 0))</f>
        <v>-1</v>
      </c>
      <c r="U2772">
        <f t="shared" ref="U2772:U2835" si="382">IF(T2722=-1,-1,IF(T2722=1,1,U2721))</f>
        <v>-1</v>
      </c>
      <c r="V2772">
        <f>G2772*U2773</f>
        <v>-0.17680000000000001</v>
      </c>
    </row>
    <row r="2773" spans="1:22" x14ac:dyDescent="0.15">
      <c r="A2773">
        <v>20100303</v>
      </c>
      <c r="B2773">
        <v>1.3647</v>
      </c>
      <c r="C2773">
        <v>1.3736999999999999</v>
      </c>
      <c r="D2773">
        <v>1.3624000000000001</v>
      </c>
      <c r="E2773">
        <v>1.3698999999999999</v>
      </c>
      <c r="F2773">
        <v>0.01</v>
      </c>
      <c r="G2773">
        <v>0.73529999999999995</v>
      </c>
      <c r="H2773">
        <v>0</v>
      </c>
      <c r="I2773">
        <f t="shared" si="379"/>
        <v>120.30445410843924</v>
      </c>
      <c r="J2773">
        <f t="shared" si="380"/>
        <v>1.3581799999999999</v>
      </c>
      <c r="K2773">
        <f t="shared" si="374"/>
        <v>1.3798633333333334</v>
      </c>
      <c r="L2773">
        <f t="shared" si="381"/>
        <v>1.4338430379746838</v>
      </c>
      <c r="M2773">
        <f t="shared" si="378"/>
        <v>1.4436326530612253</v>
      </c>
      <c r="N2773">
        <f t="shared" si="376"/>
        <v>1.4411841772151897</v>
      </c>
      <c r="O2773">
        <v>0.89059999999999995</v>
      </c>
      <c r="P2773">
        <f t="shared" si="377"/>
        <v>0.89059999999999995</v>
      </c>
      <c r="Q2773">
        <f t="shared" si="375"/>
        <v>0.89059999999999995</v>
      </c>
      <c r="R2773">
        <f>MAX(I2745:I2774)</f>
        <v>124.25639896901893</v>
      </c>
      <c r="S2773">
        <f>MIN(I2745:I2774)</f>
        <v>118.75883416125427</v>
      </c>
      <c r="T2773">
        <f>IF(J2773&gt;K2773, 1, IF(J2773&lt;K2773, -1, 0))</f>
        <v>-1</v>
      </c>
      <c r="U2773">
        <f t="shared" si="382"/>
        <v>-1</v>
      </c>
      <c r="V2773">
        <f>G2773*U2774</f>
        <v>-0.73529999999999995</v>
      </c>
    </row>
    <row r="2774" spans="1:22" x14ac:dyDescent="0.15">
      <c r="A2774">
        <v>20100304</v>
      </c>
      <c r="B2774">
        <v>1.3664000000000001</v>
      </c>
      <c r="C2774">
        <v>1.3688</v>
      </c>
      <c r="D2774">
        <v>1.355</v>
      </c>
      <c r="E2774">
        <v>1.3576999999999999</v>
      </c>
      <c r="F2774">
        <v>-1.2200000000000001E-2</v>
      </c>
      <c r="G2774">
        <v>-0.89059999999999995</v>
      </c>
      <c r="H2774">
        <v>0</v>
      </c>
      <c r="I2774">
        <f t="shared" si="379"/>
        <v>119.23302264014949</v>
      </c>
      <c r="J2774">
        <f t="shared" si="380"/>
        <v>1.3589999999999998</v>
      </c>
      <c r="K2774">
        <f t="shared" si="374"/>
        <v>1.3778933333333334</v>
      </c>
      <c r="L2774">
        <f t="shared" si="381"/>
        <v>1.4323291139240506</v>
      </c>
      <c r="M2774">
        <f t="shared" si="378"/>
        <v>1.4426438775510209</v>
      </c>
      <c r="N2774">
        <f t="shared" si="376"/>
        <v>1.441034810126582</v>
      </c>
      <c r="O2774">
        <v>-0.33879999999999999</v>
      </c>
      <c r="P2774">
        <f t="shared" si="377"/>
        <v>-0.33879999999999999</v>
      </c>
      <c r="Q2774">
        <f t="shared" si="375"/>
        <v>-0.33879999999999999</v>
      </c>
      <c r="R2774">
        <f>MAX(I2746:I2775)</f>
        <v>124.25639896901893</v>
      </c>
      <c r="S2774">
        <f>MIN(I2746:I2775)</f>
        <v>118.75883416125427</v>
      </c>
      <c r="T2774">
        <f>IF(J2774&gt;K2774, 1, IF(J2774&lt;K2774, -1, 0))</f>
        <v>-1</v>
      </c>
      <c r="U2774">
        <f t="shared" si="382"/>
        <v>-1</v>
      </c>
      <c r="V2774">
        <f>G2774*U2775</f>
        <v>0.89059999999999995</v>
      </c>
    </row>
    <row r="2775" spans="1:22" x14ac:dyDescent="0.15">
      <c r="A2775">
        <v>20100305</v>
      </c>
      <c r="B2775">
        <v>1.3577999999999999</v>
      </c>
      <c r="C2775">
        <v>1.363</v>
      </c>
      <c r="D2775">
        <v>1.353</v>
      </c>
      <c r="E2775">
        <v>1.3623000000000001</v>
      </c>
      <c r="F2775">
        <v>4.5999999999999999E-3</v>
      </c>
      <c r="G2775">
        <v>0.33879999999999999</v>
      </c>
      <c r="H2775">
        <v>0</v>
      </c>
      <c r="I2775">
        <f t="shared" si="379"/>
        <v>119.63698412085431</v>
      </c>
      <c r="J2775">
        <f t="shared" si="380"/>
        <v>1.35863</v>
      </c>
      <c r="K2775">
        <f t="shared" si="374"/>
        <v>1.3761333333333334</v>
      </c>
      <c r="L2775">
        <f t="shared" si="381"/>
        <v>1.4306962025316452</v>
      </c>
      <c r="M2775">
        <f t="shared" si="378"/>
        <v>1.4414214285714293</v>
      </c>
      <c r="N2775">
        <f t="shared" si="376"/>
        <v>1.4406848101265821</v>
      </c>
      <c r="O2775">
        <v>-7.3400000000000007E-2</v>
      </c>
      <c r="P2775">
        <f t="shared" si="377"/>
        <v>-7.3400000000000007E-2</v>
      </c>
      <c r="Q2775">
        <f t="shared" si="375"/>
        <v>-7.3400000000000007E-2</v>
      </c>
      <c r="R2775">
        <f>MAX(I2747:I2776)</f>
        <v>124.25639896901893</v>
      </c>
      <c r="S2775">
        <f>MIN(I2747:I2776)</f>
        <v>118.75883416125427</v>
      </c>
      <c r="T2775">
        <f>IF(J2775&gt;K2775, 1, IF(J2775&lt;K2775, -1, 0))</f>
        <v>-1</v>
      </c>
      <c r="U2775">
        <f t="shared" si="382"/>
        <v>-1</v>
      </c>
      <c r="V2775">
        <f>G2775*U2776</f>
        <v>-0.33879999999999999</v>
      </c>
    </row>
    <row r="2776" spans="1:22" x14ac:dyDescent="0.15">
      <c r="A2776">
        <v>20100308</v>
      </c>
      <c r="B2776">
        <v>1.3668</v>
      </c>
      <c r="C2776">
        <v>1.3693</v>
      </c>
      <c r="D2776">
        <v>1.3605</v>
      </c>
      <c r="E2776">
        <v>1.3633</v>
      </c>
      <c r="F2776">
        <v>1E-3</v>
      </c>
      <c r="G2776">
        <v>7.3400000000000007E-2</v>
      </c>
      <c r="H2776">
        <v>0</v>
      </c>
      <c r="I2776">
        <f t="shared" si="379"/>
        <v>119.72479766719901</v>
      </c>
      <c r="J2776">
        <f t="shared" si="380"/>
        <v>1.3589199999999999</v>
      </c>
      <c r="K2776">
        <f t="shared" si="374"/>
        <v>1.3745333333333334</v>
      </c>
      <c r="L2776">
        <f t="shared" si="381"/>
        <v>1.4291620253164556</v>
      </c>
      <c r="M2776">
        <f t="shared" si="378"/>
        <v>1.4403153061224494</v>
      </c>
      <c r="N2776">
        <f t="shared" si="376"/>
        <v>1.4403525316455694</v>
      </c>
      <c r="O2776">
        <v>0.31540000000000001</v>
      </c>
      <c r="P2776">
        <f t="shared" si="377"/>
        <v>0.31540000000000001</v>
      </c>
      <c r="Q2776">
        <f t="shared" si="375"/>
        <v>0.31540000000000001</v>
      </c>
      <c r="R2776">
        <f>MAX(I2748:I2777)</f>
        <v>123.69435150743033</v>
      </c>
      <c r="S2776">
        <f>MIN(I2748:I2777)</f>
        <v>118.75883416125427</v>
      </c>
      <c r="T2776">
        <f>IF(J2776&gt;K2776, 1, IF(J2776&lt;K2776, -1, 0))</f>
        <v>-1</v>
      </c>
      <c r="U2776">
        <f t="shared" si="382"/>
        <v>-1</v>
      </c>
      <c r="V2776">
        <f>G2776*U2777</f>
        <v>-7.3400000000000007E-2</v>
      </c>
    </row>
    <row r="2777" spans="1:22" x14ac:dyDescent="0.15">
      <c r="A2777">
        <v>20100309</v>
      </c>
      <c r="B2777">
        <v>1.3553999999999999</v>
      </c>
      <c r="C2777">
        <v>1.3616999999999999</v>
      </c>
      <c r="D2777">
        <v>1.3535999999999999</v>
      </c>
      <c r="E2777">
        <v>1.359</v>
      </c>
      <c r="F2777">
        <v>-4.3E-3</v>
      </c>
      <c r="G2777">
        <v>-0.31540000000000001</v>
      </c>
      <c r="H2777">
        <v>0</v>
      </c>
      <c r="I2777">
        <f t="shared" si="379"/>
        <v>119.34718565535667</v>
      </c>
      <c r="J2777">
        <f t="shared" si="380"/>
        <v>1.3592</v>
      </c>
      <c r="K2777">
        <f t="shared" si="374"/>
        <v>1.3728633333333335</v>
      </c>
      <c r="L2777">
        <f t="shared" si="381"/>
        <v>1.4274367088607596</v>
      </c>
      <c r="M2777">
        <f t="shared" si="378"/>
        <v>1.4395373737373742</v>
      </c>
      <c r="N2777">
        <f t="shared" si="376"/>
        <v>1.44003164556962</v>
      </c>
      <c r="O2777">
        <v>-0.44890000000000002</v>
      </c>
      <c r="P2777">
        <f t="shared" si="377"/>
        <v>-0.44890000000000002</v>
      </c>
      <c r="Q2777">
        <f t="shared" si="375"/>
        <v>-0.44890000000000002</v>
      </c>
      <c r="R2777">
        <f>MAX(I2749:I2778)</f>
        <v>123.23768794488957</v>
      </c>
      <c r="S2777">
        <f>MIN(I2749:I2778)</f>
        <v>118.75883416125427</v>
      </c>
      <c r="T2777">
        <f>IF(J2777&gt;K2777, 1, IF(J2777&lt;K2777, -1, 0))</f>
        <v>-1</v>
      </c>
      <c r="U2777">
        <f t="shared" si="382"/>
        <v>-1</v>
      </c>
      <c r="V2777">
        <f>G2777*U2778</f>
        <v>0.31540000000000001</v>
      </c>
    </row>
    <row r="2778" spans="1:22" x14ac:dyDescent="0.15">
      <c r="A2778">
        <v>20100310</v>
      </c>
      <c r="B2778">
        <v>1.3609</v>
      </c>
      <c r="C2778">
        <v>1.3680000000000001</v>
      </c>
      <c r="D2778">
        <v>1.3595999999999999</v>
      </c>
      <c r="E2778">
        <v>1.3651</v>
      </c>
      <c r="F2778">
        <v>6.1000000000000004E-3</v>
      </c>
      <c r="G2778">
        <v>0.44890000000000002</v>
      </c>
      <c r="H2778">
        <v>-1E-4</v>
      </c>
      <c r="I2778">
        <f t="shared" si="379"/>
        <v>119.88293517176356</v>
      </c>
      <c r="J2778">
        <f t="shared" si="380"/>
        <v>1.3598699999999999</v>
      </c>
      <c r="K2778">
        <f t="shared" si="374"/>
        <v>1.3710000000000002</v>
      </c>
      <c r="L2778">
        <f t="shared" si="381"/>
        <v>1.4256784810126579</v>
      </c>
      <c r="M2778">
        <f t="shared" si="378"/>
        <v>1.4382949494949504</v>
      </c>
      <c r="N2778">
        <f t="shared" si="376"/>
        <v>1.4396335443037975</v>
      </c>
      <c r="O2778">
        <v>-0.15379999999999999</v>
      </c>
      <c r="P2778">
        <f t="shared" si="377"/>
        <v>-0.15379999999999999</v>
      </c>
      <c r="Q2778">
        <f t="shared" si="375"/>
        <v>-0.15379999999999999</v>
      </c>
      <c r="R2778">
        <f>MAX(I2750:I2779)</f>
        <v>122.72833243282489</v>
      </c>
      <c r="S2778">
        <f>MIN(I2750:I2779)</f>
        <v>118.75883416125427</v>
      </c>
      <c r="T2778">
        <f>IF(J2778&gt;K2778, 1, IF(J2778&lt;K2778, -1, 0))</f>
        <v>-1</v>
      </c>
      <c r="U2778">
        <f t="shared" si="382"/>
        <v>-1</v>
      </c>
      <c r="V2778">
        <f>G2778*U2779</f>
        <v>-0.44890000000000002</v>
      </c>
    </row>
    <row r="2779" spans="1:22" x14ac:dyDescent="0.15">
      <c r="A2779">
        <v>20100311</v>
      </c>
      <c r="B2779">
        <v>1.3663000000000001</v>
      </c>
      <c r="C2779">
        <v>1.3686</v>
      </c>
      <c r="D2779">
        <v>1.3623000000000001</v>
      </c>
      <c r="E2779">
        <v>1.3671</v>
      </c>
      <c r="F2779">
        <v>2.0999999999999999E-3</v>
      </c>
      <c r="G2779">
        <v>0.15379999999999999</v>
      </c>
      <c r="H2779">
        <v>0</v>
      </c>
      <c r="I2779">
        <f t="shared" si="379"/>
        <v>120.06731512605774</v>
      </c>
      <c r="J2779">
        <f t="shared" si="380"/>
        <v>1.3611199999999999</v>
      </c>
      <c r="K2779">
        <f t="shared" si="374"/>
        <v>1.3695533333333334</v>
      </c>
      <c r="L2779">
        <f t="shared" si="381"/>
        <v>1.4249212499999997</v>
      </c>
      <c r="M2779">
        <f t="shared" si="378"/>
        <v>1.4370303030303038</v>
      </c>
      <c r="N2779">
        <f t="shared" si="376"/>
        <v>1.4392892405063291</v>
      </c>
      <c r="O2779">
        <v>-0.62909999999999999</v>
      </c>
      <c r="P2779">
        <f t="shared" si="377"/>
        <v>-0.62909999999999999</v>
      </c>
      <c r="Q2779">
        <f t="shared" si="375"/>
        <v>-0.62909999999999999</v>
      </c>
      <c r="R2779">
        <f>MAX(I2751:I2780)</f>
        <v>122.62294853377705</v>
      </c>
      <c r="S2779">
        <f>MIN(I2751:I2780)</f>
        <v>118.75883416125427</v>
      </c>
      <c r="T2779">
        <f>IF(J2779&gt;K2779, 1, IF(J2779&lt;K2779, -1, 0))</f>
        <v>-1</v>
      </c>
      <c r="U2779">
        <f t="shared" si="382"/>
        <v>-1</v>
      </c>
      <c r="V2779">
        <f>G2779*U2780</f>
        <v>-0.15379999999999999</v>
      </c>
    </row>
    <row r="2780" spans="1:22" x14ac:dyDescent="0.15">
      <c r="A2780">
        <v>20100312</v>
      </c>
      <c r="B2780">
        <v>1.3762000000000001</v>
      </c>
      <c r="C2780">
        <v>1.3776999999999999</v>
      </c>
      <c r="D2780">
        <v>1.3726</v>
      </c>
      <c r="E2780">
        <v>1.3756999999999999</v>
      </c>
      <c r="F2780">
        <v>8.6E-3</v>
      </c>
      <c r="G2780">
        <v>0.62909999999999999</v>
      </c>
      <c r="H2780">
        <v>0</v>
      </c>
      <c r="I2780">
        <f t="shared" si="379"/>
        <v>120.82265860551577</v>
      </c>
      <c r="J2780">
        <f t="shared" si="380"/>
        <v>1.36239</v>
      </c>
      <c r="K2780">
        <f t="shared" si="374"/>
        <v>1.3683466666666666</v>
      </c>
      <c r="L2780">
        <f t="shared" si="381"/>
        <v>1.4234312499999997</v>
      </c>
      <c r="M2780">
        <f t="shared" si="378"/>
        <v>1.4357626262626271</v>
      </c>
      <c r="N2780">
        <f t="shared" si="376"/>
        <v>1.4389367088607594</v>
      </c>
      <c r="O2780">
        <v>0.6179</v>
      </c>
      <c r="P2780">
        <f t="shared" si="377"/>
        <v>0.6179</v>
      </c>
      <c r="Q2780">
        <f t="shared" si="375"/>
        <v>0.6179</v>
      </c>
      <c r="R2780">
        <f>MAX(I2752:I2781)</f>
        <v>122.62294853377705</v>
      </c>
      <c r="S2780">
        <f>MIN(I2752:I2781)</f>
        <v>118.75883416125427</v>
      </c>
      <c r="T2780">
        <f>IF(J2780&gt;K2780, 1, IF(J2780&lt;K2780, -1, 0))</f>
        <v>-1</v>
      </c>
      <c r="U2780">
        <f t="shared" si="382"/>
        <v>-1</v>
      </c>
      <c r="V2780">
        <f>G2780*U2781</f>
        <v>-0.62909999999999999</v>
      </c>
    </row>
    <row r="2781" spans="1:22" x14ac:dyDescent="0.15">
      <c r="A2781">
        <v>20100315</v>
      </c>
      <c r="B2781">
        <v>1.3711</v>
      </c>
      <c r="C2781">
        <v>1.3717999999999999</v>
      </c>
      <c r="D2781">
        <v>1.3638999999999999</v>
      </c>
      <c r="E2781">
        <v>1.3672</v>
      </c>
      <c r="F2781">
        <v>-8.5000000000000006E-3</v>
      </c>
      <c r="G2781">
        <v>-0.6179</v>
      </c>
      <c r="H2781">
        <v>0</v>
      </c>
      <c r="I2781">
        <f t="shared" si="379"/>
        <v>120.07609539799228</v>
      </c>
      <c r="J2781">
        <f t="shared" si="380"/>
        <v>1.36375</v>
      </c>
      <c r="K2781">
        <f t="shared" si="374"/>
        <v>1.3676199999999998</v>
      </c>
      <c r="L2781">
        <f t="shared" si="381"/>
        <v>1.4220112499999997</v>
      </c>
      <c r="M2781">
        <f t="shared" si="378"/>
        <v>1.4346111111111117</v>
      </c>
      <c r="N2781">
        <f t="shared" si="376"/>
        <v>1.4386537974683544</v>
      </c>
      <c r="O2781">
        <v>-0.62170000000000003</v>
      </c>
      <c r="P2781">
        <f t="shared" si="377"/>
        <v>-0.62170000000000003</v>
      </c>
      <c r="Q2781">
        <f t="shared" si="375"/>
        <v>-0.62170000000000003</v>
      </c>
      <c r="R2781">
        <f>MAX(I2753:I2782)</f>
        <v>122.62294853377705</v>
      </c>
      <c r="S2781">
        <f>MIN(I2753:I2782)</f>
        <v>118.75883416125427</v>
      </c>
      <c r="T2781">
        <f>IF(J2781&gt;K2781, 1, IF(J2781&lt;K2781, -1, 0))</f>
        <v>-1</v>
      </c>
      <c r="U2781">
        <f t="shared" si="382"/>
        <v>-1</v>
      </c>
      <c r="V2781">
        <f>G2781*U2782</f>
        <v>0.6179</v>
      </c>
    </row>
    <row r="2782" spans="1:22" x14ac:dyDescent="0.15">
      <c r="A2782">
        <v>20100316</v>
      </c>
      <c r="B2782">
        <v>1.3713</v>
      </c>
      <c r="C2782">
        <v>1.3779999999999999</v>
      </c>
      <c r="D2782">
        <v>1.371</v>
      </c>
      <c r="E2782">
        <v>1.3756999999999999</v>
      </c>
      <c r="F2782">
        <v>8.5000000000000006E-3</v>
      </c>
      <c r="G2782">
        <v>0.62170000000000003</v>
      </c>
      <c r="H2782">
        <v>0</v>
      </c>
      <c r="I2782">
        <f t="shared" si="379"/>
        <v>120.82260848308158</v>
      </c>
      <c r="J2782">
        <f t="shared" si="380"/>
        <v>1.3647200000000002</v>
      </c>
      <c r="K2782">
        <f t="shared" si="374"/>
        <v>1.3669766666666667</v>
      </c>
      <c r="L2782">
        <f t="shared" si="381"/>
        <v>1.4203724999999994</v>
      </c>
      <c r="M2782">
        <f t="shared" si="378"/>
        <v>1.4333282828282834</v>
      </c>
      <c r="N2782">
        <f t="shared" si="376"/>
        <v>1.438309493670886</v>
      </c>
      <c r="O2782">
        <v>2.18E-2</v>
      </c>
      <c r="P2782">
        <f t="shared" si="377"/>
        <v>2.18E-2</v>
      </c>
      <c r="Q2782">
        <f t="shared" si="375"/>
        <v>2.18E-2</v>
      </c>
      <c r="R2782">
        <f>MAX(I2754:I2783)</f>
        <v>122.0872470469504</v>
      </c>
      <c r="S2782">
        <f>MIN(I2754:I2783)</f>
        <v>118.75883416125427</v>
      </c>
      <c r="T2782">
        <f>IF(J2782&gt;K2782, 1, IF(J2782&lt;K2782, -1, 0))</f>
        <v>-1</v>
      </c>
      <c r="U2782">
        <f t="shared" si="382"/>
        <v>-1</v>
      </c>
      <c r="V2782">
        <f>G2782*U2783</f>
        <v>-0.62170000000000003</v>
      </c>
    </row>
    <row r="2783" spans="1:22" x14ac:dyDescent="0.15">
      <c r="A2783">
        <v>20100317</v>
      </c>
      <c r="B2783">
        <v>1.3769</v>
      </c>
      <c r="C2783">
        <v>1.3779999999999999</v>
      </c>
      <c r="D2783">
        <v>1.3727</v>
      </c>
      <c r="E2783">
        <v>1.3754</v>
      </c>
      <c r="F2783">
        <v>-2.9999999999999997E-4</v>
      </c>
      <c r="G2783">
        <v>-2.18E-2</v>
      </c>
      <c r="H2783">
        <v>0</v>
      </c>
      <c r="I2783">
        <f t="shared" si="379"/>
        <v>120.79626915443227</v>
      </c>
      <c r="J2783">
        <f t="shared" si="380"/>
        <v>1.3663000000000001</v>
      </c>
      <c r="K2783">
        <f t="shared" si="374"/>
        <v>1.3664333333333336</v>
      </c>
      <c r="L2783">
        <f t="shared" si="381"/>
        <v>1.4190024999999993</v>
      </c>
      <c r="M2783">
        <f t="shared" si="378"/>
        <v>1.4321484848484851</v>
      </c>
      <c r="N2783">
        <f t="shared" si="376"/>
        <v>1.4380012658227845</v>
      </c>
      <c r="O2783">
        <v>0.96699999999999997</v>
      </c>
      <c r="P2783">
        <f t="shared" si="377"/>
        <v>0.96699999999999997</v>
      </c>
      <c r="Q2783">
        <f t="shared" si="375"/>
        <v>0.96699999999999997</v>
      </c>
      <c r="R2783">
        <f>MAX(I2755:I2784)</f>
        <v>120.95436425703346</v>
      </c>
      <c r="S2783">
        <f>MIN(I2755:I2784)</f>
        <v>118.75883416125427</v>
      </c>
      <c r="T2783">
        <f>IF(J2783&gt;K2783, 1, IF(J2783&lt;K2783, -1, 0))</f>
        <v>-1</v>
      </c>
      <c r="U2783">
        <f t="shared" si="382"/>
        <v>-1</v>
      </c>
      <c r="V2783">
        <f>G2783*U2784</f>
        <v>2.18E-2</v>
      </c>
    </row>
    <row r="2784" spans="1:22" x14ac:dyDescent="0.15">
      <c r="A2784">
        <v>20100318</v>
      </c>
      <c r="B2784">
        <v>1.3669</v>
      </c>
      <c r="C2784">
        <v>1.3694999999999999</v>
      </c>
      <c r="D2784">
        <v>1.3587</v>
      </c>
      <c r="E2784">
        <v>1.3621000000000001</v>
      </c>
      <c r="F2784">
        <v>-1.3299999999999999E-2</v>
      </c>
      <c r="G2784">
        <v>-0.96699999999999997</v>
      </c>
      <c r="H2784">
        <v>0</v>
      </c>
      <c r="I2784">
        <f t="shared" si="379"/>
        <v>119.62816923170891</v>
      </c>
      <c r="J2784">
        <f t="shared" si="380"/>
        <v>1.3668500000000001</v>
      </c>
      <c r="K2784">
        <f t="shared" si="374"/>
        <v>1.3657366666666666</v>
      </c>
      <c r="L2784">
        <f t="shared" si="381"/>
        <v>1.4175224999999994</v>
      </c>
      <c r="M2784">
        <f t="shared" si="378"/>
        <v>1.430855555555556</v>
      </c>
      <c r="N2784">
        <f t="shared" si="376"/>
        <v>1.4377335443037975</v>
      </c>
      <c r="O2784">
        <v>-0.624</v>
      </c>
      <c r="P2784">
        <f t="shared" si="377"/>
        <v>0.624</v>
      </c>
      <c r="Q2784">
        <f t="shared" si="375"/>
        <v>0.624</v>
      </c>
      <c r="R2784">
        <f>MAX(I2756:I2785)</f>
        <v>120.95436425703346</v>
      </c>
      <c r="S2784">
        <f>MIN(I2756:I2785)</f>
        <v>118.75883416125427</v>
      </c>
      <c r="T2784">
        <f>IF(J2784&gt;K2784, 1, IF(J2784&lt;K2784, -1, 0))</f>
        <v>1</v>
      </c>
      <c r="U2784">
        <f t="shared" si="382"/>
        <v>-1</v>
      </c>
      <c r="V2784">
        <f>G2784*U2785</f>
        <v>0.96699999999999997</v>
      </c>
    </row>
    <row r="2785" spans="1:22" x14ac:dyDescent="0.15">
      <c r="A2785">
        <v>20100319</v>
      </c>
      <c r="B2785">
        <v>1.3549</v>
      </c>
      <c r="C2785">
        <v>1.3556999999999999</v>
      </c>
      <c r="D2785">
        <v>1.3503000000000001</v>
      </c>
      <c r="E2785">
        <v>1.3535999999999999</v>
      </c>
      <c r="F2785">
        <v>-8.5000000000000006E-3</v>
      </c>
      <c r="G2785">
        <v>-0.624</v>
      </c>
      <c r="H2785">
        <v>0</v>
      </c>
      <c r="I2785">
        <f t="shared" si="379"/>
        <v>118.88168945570304</v>
      </c>
      <c r="J2785">
        <f t="shared" si="380"/>
        <v>1.3672900000000001</v>
      </c>
      <c r="K2785">
        <f t="shared" si="374"/>
        <v>1.3647999999999998</v>
      </c>
      <c r="L2785">
        <f t="shared" si="381"/>
        <v>1.4159024999999992</v>
      </c>
      <c r="M2785">
        <f t="shared" si="378"/>
        <v>1.4294383838383844</v>
      </c>
      <c r="N2785">
        <f t="shared" si="376"/>
        <v>1.4374886075949367</v>
      </c>
      <c r="O2785">
        <v>5.91E-2</v>
      </c>
      <c r="P2785">
        <f t="shared" si="377"/>
        <v>-5.91E-2</v>
      </c>
      <c r="Q2785">
        <f t="shared" si="375"/>
        <v>-5.91E-2</v>
      </c>
      <c r="R2785">
        <f>MAX(I2757:I2786)</f>
        <v>120.95436425703346</v>
      </c>
      <c r="S2785">
        <f>MIN(I2757:I2786)</f>
        <v>118.75883416125427</v>
      </c>
      <c r="T2785">
        <f>IF(J2785&gt;K2785, 1, IF(J2785&lt;K2785, -1, 0))</f>
        <v>1</v>
      </c>
      <c r="U2785">
        <f t="shared" si="382"/>
        <v>-1</v>
      </c>
      <c r="V2785">
        <f>G2785*U2786</f>
        <v>0.624</v>
      </c>
    </row>
    <row r="2786" spans="1:22" x14ac:dyDescent="0.15">
      <c r="A2786">
        <v>20100322</v>
      </c>
      <c r="B2786">
        <v>1.3512999999999999</v>
      </c>
      <c r="C2786">
        <v>1.3569</v>
      </c>
      <c r="D2786">
        <v>1.3463000000000001</v>
      </c>
      <c r="E2786">
        <v>1.3544</v>
      </c>
      <c r="F2786">
        <v>8.0000000000000004E-4</v>
      </c>
      <c r="G2786">
        <v>5.91E-2</v>
      </c>
      <c r="H2786">
        <v>0</v>
      </c>
      <c r="I2786">
        <f t="shared" si="379"/>
        <v>118.95194853417136</v>
      </c>
      <c r="J2786">
        <f t="shared" si="380"/>
        <v>1.36642</v>
      </c>
      <c r="K2786">
        <f t="shared" ref="K2786:K2849" si="383">AVERAGE(E2756:E2785)</f>
        <v>1.3641099999999999</v>
      </c>
      <c r="L2786">
        <f t="shared" si="381"/>
        <v>1.4142537499999996</v>
      </c>
      <c r="M2786">
        <f t="shared" si="378"/>
        <v>1.4279595959595965</v>
      </c>
      <c r="N2786">
        <f t="shared" si="376"/>
        <v>1.4371462025316457</v>
      </c>
      <c r="O2786">
        <v>-0.41349999999999998</v>
      </c>
      <c r="P2786">
        <f t="shared" si="377"/>
        <v>0.41349999999999998</v>
      </c>
      <c r="Q2786">
        <f t="shared" si="375"/>
        <v>0.41349999999999998</v>
      </c>
      <c r="R2786">
        <f>MAX(I2758:I2787)</f>
        <v>120.95436425703346</v>
      </c>
      <c r="S2786">
        <f>MIN(I2758:I2787)</f>
        <v>118.46008222698256</v>
      </c>
      <c r="T2786">
        <f>IF(J2786&gt;K2786, 1, IF(J2786&lt;K2786, -1, 0))</f>
        <v>1</v>
      </c>
      <c r="U2786">
        <f t="shared" si="382"/>
        <v>-1</v>
      </c>
      <c r="V2786">
        <f>G2786*U2787</f>
        <v>-5.91E-2</v>
      </c>
    </row>
    <row r="2787" spans="1:22" x14ac:dyDescent="0.15">
      <c r="A2787">
        <v>20100323</v>
      </c>
      <c r="B2787">
        <v>1.3496999999999999</v>
      </c>
      <c r="C2787">
        <v>1.3565</v>
      </c>
      <c r="D2787">
        <v>1.3482000000000001</v>
      </c>
      <c r="E2787">
        <v>1.3488</v>
      </c>
      <c r="F2787">
        <v>-5.5999999999999999E-3</v>
      </c>
      <c r="G2787">
        <v>-0.41349999999999998</v>
      </c>
      <c r="H2787">
        <v>0</v>
      </c>
      <c r="I2787">
        <f t="shared" si="379"/>
        <v>118.46008222698256</v>
      </c>
      <c r="J2787">
        <f t="shared" si="380"/>
        <v>1.3655300000000001</v>
      </c>
      <c r="K2787">
        <f t="shared" si="383"/>
        <v>1.3638066666666664</v>
      </c>
      <c r="L2787">
        <f t="shared" si="381"/>
        <v>1.4124687499999997</v>
      </c>
      <c r="M2787">
        <f t="shared" si="378"/>
        <v>1.4266333333333334</v>
      </c>
      <c r="N2787">
        <f t="shared" si="376"/>
        <v>1.4366968354430381</v>
      </c>
      <c r="O2787">
        <v>-1.1194999999999999</v>
      </c>
      <c r="P2787">
        <f t="shared" si="377"/>
        <v>1.1194999999999999</v>
      </c>
      <c r="Q2787">
        <f t="shared" ref="Q2787:Q2850" si="384">IF(L2787&gt;N2787,1,IF(L2787&lt;N2787,-1,0))*G2788</f>
        <v>1.1194999999999999</v>
      </c>
      <c r="R2787">
        <f>MAX(I2759:I2788)</f>
        <v>120.82265860551577</v>
      </c>
      <c r="S2787">
        <f>MIN(I2759:I2788)</f>
        <v>117.13392160645149</v>
      </c>
      <c r="T2787">
        <f>IF(J2787&gt;K2787, 1, IF(J2787&lt;K2787, -1, 0))</f>
        <v>1</v>
      </c>
      <c r="U2787">
        <f t="shared" si="382"/>
        <v>-1</v>
      </c>
      <c r="V2787">
        <f>G2787*U2788</f>
        <v>0.41349999999999998</v>
      </c>
    </row>
    <row r="2788" spans="1:22" x14ac:dyDescent="0.15">
      <c r="A2788">
        <v>20100324</v>
      </c>
      <c r="B2788">
        <v>1.3358000000000001</v>
      </c>
      <c r="C2788">
        <v>1.3378000000000001</v>
      </c>
      <c r="D2788">
        <v>1.3324</v>
      </c>
      <c r="E2788">
        <v>1.3337000000000001</v>
      </c>
      <c r="F2788">
        <v>-1.5100000000000001E-2</v>
      </c>
      <c r="G2788">
        <v>-1.1194999999999999</v>
      </c>
      <c r="H2788">
        <v>0</v>
      </c>
      <c r="I2788">
        <f t="shared" si="379"/>
        <v>117.13392160645149</v>
      </c>
      <c r="J2788">
        <f t="shared" si="380"/>
        <v>1.3645099999999999</v>
      </c>
      <c r="K2788">
        <f t="shared" si="383"/>
        <v>1.3631966666666664</v>
      </c>
      <c r="L2788">
        <f t="shared" si="381"/>
        <v>1.4106099999999997</v>
      </c>
      <c r="M2788">
        <f t="shared" si="378"/>
        <v>1.4253020202020203</v>
      </c>
      <c r="N2788">
        <f t="shared" ref="N2788:N2851" si="385">AVERAGE(E2628:E2787)</f>
        <v>1.4361139240506331</v>
      </c>
      <c r="O2788">
        <v>-0.35239999999999999</v>
      </c>
      <c r="P2788">
        <f t="shared" si="377"/>
        <v>0.35239999999999999</v>
      </c>
      <c r="Q2788">
        <f t="shared" si="384"/>
        <v>0.35239999999999999</v>
      </c>
      <c r="R2788">
        <f>MAX(I2760:I2789)</f>
        <v>120.82265860551577</v>
      </c>
      <c r="S2788">
        <f>MIN(I2760:I2789)</f>
        <v>116.72114166671037</v>
      </c>
      <c r="T2788">
        <f>IF(J2788&gt;K2788, 1, IF(J2788&lt;K2788, -1, 0))</f>
        <v>1</v>
      </c>
      <c r="U2788">
        <f t="shared" si="382"/>
        <v>-1</v>
      </c>
      <c r="V2788">
        <f>G2788*U2789</f>
        <v>1.1194999999999999</v>
      </c>
    </row>
    <row r="2789" spans="1:22" x14ac:dyDescent="0.15">
      <c r="A2789">
        <v>20100325</v>
      </c>
      <c r="B2789">
        <v>1.3345</v>
      </c>
      <c r="C2789">
        <v>1.3388</v>
      </c>
      <c r="D2789">
        <v>1.3279000000000001</v>
      </c>
      <c r="E2789">
        <v>1.329</v>
      </c>
      <c r="F2789">
        <v>-4.7000000000000002E-3</v>
      </c>
      <c r="G2789">
        <v>-0.35239999999999999</v>
      </c>
      <c r="H2789">
        <v>0</v>
      </c>
      <c r="I2789">
        <f t="shared" si="379"/>
        <v>116.72114166671037</v>
      </c>
      <c r="J2789">
        <f t="shared" si="380"/>
        <v>1.3613700000000002</v>
      </c>
      <c r="K2789">
        <f t="shared" si="383"/>
        <v>1.3617433333333331</v>
      </c>
      <c r="L2789">
        <f t="shared" si="381"/>
        <v>1.4083599999999996</v>
      </c>
      <c r="M2789">
        <f t="shared" si="378"/>
        <v>1.4239070707070707</v>
      </c>
      <c r="N2789">
        <f t="shared" si="385"/>
        <v>1.4354481012658231</v>
      </c>
      <c r="O2789">
        <v>-0.82769999999999999</v>
      </c>
      <c r="P2789">
        <f t="shared" si="377"/>
        <v>-0.82769999999999999</v>
      </c>
      <c r="Q2789">
        <f t="shared" si="384"/>
        <v>-0.82769999999999999</v>
      </c>
      <c r="R2789">
        <f>MAX(I2761:I2790)</f>
        <v>120.82265860551577</v>
      </c>
      <c r="S2789">
        <f>MIN(I2761:I2790)</f>
        <v>116.72114166671037</v>
      </c>
      <c r="T2789">
        <f>IF(J2789&gt;K2789, 1, IF(J2789&lt;K2789, -1, 0))</f>
        <v>-1</v>
      </c>
      <c r="U2789">
        <f t="shared" si="382"/>
        <v>-1</v>
      </c>
      <c r="V2789">
        <f>G2789*U2790</f>
        <v>0.35239999999999999</v>
      </c>
    </row>
    <row r="2790" spans="1:22" x14ac:dyDescent="0.15">
      <c r="A2790">
        <v>20100326</v>
      </c>
      <c r="B2790">
        <v>1.3376999999999999</v>
      </c>
      <c r="C2790">
        <v>1.3420000000000001</v>
      </c>
      <c r="D2790">
        <v>1.3346</v>
      </c>
      <c r="E2790">
        <v>1.34</v>
      </c>
      <c r="F2790">
        <v>1.0999999999999999E-2</v>
      </c>
      <c r="G2790">
        <v>0.82769999999999999</v>
      </c>
      <c r="H2790">
        <v>0</v>
      </c>
      <c r="I2790">
        <f t="shared" si="379"/>
        <v>117.68724255628574</v>
      </c>
      <c r="J2790">
        <f t="shared" si="380"/>
        <v>1.3575600000000001</v>
      </c>
      <c r="K2790">
        <f t="shared" si="383"/>
        <v>1.3602599999999998</v>
      </c>
      <c r="L2790">
        <f t="shared" si="381"/>
        <v>1.4062724999999994</v>
      </c>
      <c r="M2790">
        <f t="shared" si="378"/>
        <v>1.4223373737373739</v>
      </c>
      <c r="N2790">
        <f t="shared" si="385"/>
        <v>1.4347265822784812</v>
      </c>
      <c r="O2790">
        <v>-0.47760000000000002</v>
      </c>
      <c r="P2790">
        <f t="shared" si="377"/>
        <v>-0.47760000000000002</v>
      </c>
      <c r="Q2790">
        <f t="shared" si="384"/>
        <v>-0.47760000000000002</v>
      </c>
      <c r="R2790">
        <f>MAX(I2762:I2791)</f>
        <v>120.82265860551577</v>
      </c>
      <c r="S2790">
        <f>MIN(I2762:I2791)</f>
        <v>116.72114166671037</v>
      </c>
      <c r="T2790">
        <f>IF(J2790&gt;K2790, 1, IF(J2790&lt;K2790, -1, 0))</f>
        <v>-1</v>
      </c>
      <c r="U2790">
        <f t="shared" si="382"/>
        <v>-1</v>
      </c>
      <c r="V2790">
        <f>G2790*U2791</f>
        <v>-0.82769999999999999</v>
      </c>
    </row>
    <row r="2791" spans="1:22" x14ac:dyDescent="0.15">
      <c r="A2791">
        <v>20100329</v>
      </c>
      <c r="B2791">
        <v>1.3474999999999999</v>
      </c>
      <c r="C2791">
        <v>1.3482000000000001</v>
      </c>
      <c r="D2791">
        <v>1.3434999999999999</v>
      </c>
      <c r="E2791">
        <v>1.3464</v>
      </c>
      <c r="F2791">
        <v>6.4000000000000003E-3</v>
      </c>
      <c r="G2791">
        <v>0.47760000000000002</v>
      </c>
      <c r="H2791">
        <v>0</v>
      </c>
      <c r="I2791">
        <f t="shared" si="379"/>
        <v>118.24931682673454</v>
      </c>
      <c r="J2791">
        <f t="shared" si="380"/>
        <v>1.35399</v>
      </c>
      <c r="K2791">
        <f t="shared" si="383"/>
        <v>1.3593033333333333</v>
      </c>
      <c r="L2791">
        <f t="shared" si="381"/>
        <v>1.4042837499999989</v>
      </c>
      <c r="M2791">
        <f t="shared" si="378"/>
        <v>1.4209979797979801</v>
      </c>
      <c r="N2791">
        <f t="shared" si="385"/>
        <v>1.4341297468354433</v>
      </c>
      <c r="O2791">
        <v>0.31940000000000002</v>
      </c>
      <c r="P2791">
        <f t="shared" ref="P2791:P2854" si="386">IF(K2791&gt;M2791,1,IF(K2791&lt;M2791,-1,0))*G2792</f>
        <v>0.31940000000000002</v>
      </c>
      <c r="Q2791">
        <f t="shared" si="384"/>
        <v>0.31940000000000002</v>
      </c>
      <c r="R2791">
        <f>MAX(I2763:I2792)</f>
        <v>120.82265860551577</v>
      </c>
      <c r="S2791">
        <f>MIN(I2763:I2792)</f>
        <v>116.72114166671037</v>
      </c>
      <c r="T2791">
        <f>IF(J2791&gt;K2791, 1, IF(J2791&lt;K2791, -1, 0))</f>
        <v>-1</v>
      </c>
      <c r="U2791">
        <f t="shared" si="382"/>
        <v>-1</v>
      </c>
      <c r="V2791">
        <f>G2791*U2792</f>
        <v>-0.47760000000000002</v>
      </c>
    </row>
    <row r="2792" spans="1:22" x14ac:dyDescent="0.15">
      <c r="A2792">
        <v>20100330</v>
      </c>
      <c r="B2792">
        <v>1.3485</v>
      </c>
      <c r="C2792">
        <v>1.3489</v>
      </c>
      <c r="D2792">
        <v>1.3395999999999999</v>
      </c>
      <c r="E2792">
        <v>1.3421000000000001</v>
      </c>
      <c r="F2792">
        <v>-4.3E-3</v>
      </c>
      <c r="G2792">
        <v>-0.31940000000000002</v>
      </c>
      <c r="H2792">
        <v>0</v>
      </c>
      <c r="I2792">
        <f t="shared" si="379"/>
        <v>117.87162850878995</v>
      </c>
      <c r="J2792">
        <f t="shared" si="380"/>
        <v>1.3519100000000002</v>
      </c>
      <c r="K2792">
        <f t="shared" si="383"/>
        <v>1.3587966666666667</v>
      </c>
      <c r="L2792">
        <f t="shared" si="381"/>
        <v>1.402246249999999</v>
      </c>
      <c r="M2792">
        <f t="shared" ref="M2792:M2855" si="387">AVERAGE(E2692:E2791)</f>
        <v>1.4196979797979798</v>
      </c>
      <c r="N2792">
        <f t="shared" si="385"/>
        <v>1.4336816455696204</v>
      </c>
      <c r="O2792">
        <v>-0.67800000000000005</v>
      </c>
      <c r="P2792">
        <f t="shared" si="386"/>
        <v>-0.67800000000000005</v>
      </c>
      <c r="Q2792">
        <f t="shared" si="384"/>
        <v>-0.67800000000000005</v>
      </c>
      <c r="R2792">
        <f>MAX(I2764:I2793)</f>
        <v>120.82265860551577</v>
      </c>
      <c r="S2792">
        <f>MIN(I2764:I2793)</f>
        <v>116.72114166671037</v>
      </c>
      <c r="T2792">
        <f>IF(J2792&gt;K2792, 1, IF(J2792&lt;K2792, -1, 0))</f>
        <v>-1</v>
      </c>
      <c r="U2792">
        <f t="shared" si="382"/>
        <v>-1</v>
      </c>
      <c r="V2792">
        <f>G2792*U2793</f>
        <v>0.31940000000000002</v>
      </c>
    </row>
    <row r="2793" spans="1:22" x14ac:dyDescent="0.15">
      <c r="A2793">
        <v>20100331</v>
      </c>
      <c r="B2793">
        <v>1.35</v>
      </c>
      <c r="C2793">
        <v>1.3549</v>
      </c>
      <c r="D2793">
        <v>1.3484</v>
      </c>
      <c r="E2793">
        <v>1.3512</v>
      </c>
      <c r="F2793">
        <v>9.1000000000000004E-3</v>
      </c>
      <c r="G2793">
        <v>0.67800000000000005</v>
      </c>
      <c r="H2793">
        <v>0</v>
      </c>
      <c r="I2793">
        <f t="shared" si="379"/>
        <v>118.67079815007955</v>
      </c>
      <c r="J2793">
        <f t="shared" si="380"/>
        <v>1.3485499999999999</v>
      </c>
      <c r="K2793">
        <f t="shared" si="383"/>
        <v>1.3576766666666666</v>
      </c>
      <c r="L2793">
        <f t="shared" si="381"/>
        <v>1.400228749999999</v>
      </c>
      <c r="M2793">
        <f t="shared" si="387"/>
        <v>1.4184050505050503</v>
      </c>
      <c r="N2793">
        <f t="shared" si="385"/>
        <v>1.4332316455696201</v>
      </c>
      <c r="O2793">
        <v>-0.43659999999999999</v>
      </c>
      <c r="P2793">
        <f t="shared" si="386"/>
        <v>-0.43659999999999999</v>
      </c>
      <c r="Q2793">
        <f t="shared" si="384"/>
        <v>-0.43659999999999999</v>
      </c>
      <c r="R2793">
        <f>MAX(I2765:I2794)</f>
        <v>120.82265860551577</v>
      </c>
      <c r="S2793">
        <f>MIN(I2765:I2794)</f>
        <v>116.72114166671037</v>
      </c>
      <c r="T2793">
        <f>IF(J2793&gt;K2793, 1, IF(J2793&lt;K2793, -1, 0))</f>
        <v>-1</v>
      </c>
      <c r="U2793">
        <f t="shared" si="382"/>
        <v>-1</v>
      </c>
      <c r="V2793">
        <f>G2793*U2794</f>
        <v>-0.67800000000000005</v>
      </c>
    </row>
    <row r="2794" spans="1:22" x14ac:dyDescent="0.15">
      <c r="A2794">
        <v>20100401</v>
      </c>
      <c r="B2794">
        <v>1.3463000000000001</v>
      </c>
      <c r="C2794">
        <v>1.3589</v>
      </c>
      <c r="D2794">
        <v>1.3460000000000001</v>
      </c>
      <c r="E2794">
        <v>1.3571</v>
      </c>
      <c r="F2794">
        <v>5.8999999999999999E-3</v>
      </c>
      <c r="G2794">
        <v>0.43659999999999999</v>
      </c>
      <c r="H2794">
        <v>0</v>
      </c>
      <c r="I2794">
        <f t="shared" si="379"/>
        <v>119.1889148548028</v>
      </c>
      <c r="J2794">
        <f t="shared" si="380"/>
        <v>1.34613</v>
      </c>
      <c r="K2794">
        <f t="shared" si="383"/>
        <v>1.3573266666666666</v>
      </c>
      <c r="L2794">
        <f t="shared" si="381"/>
        <v>1.3982562499999993</v>
      </c>
      <c r="M2794">
        <f t="shared" si="387"/>
        <v>1.4170080808080803</v>
      </c>
      <c r="N2794">
        <f t="shared" si="385"/>
        <v>1.4328291139240505</v>
      </c>
      <c r="O2794">
        <v>0.6411</v>
      </c>
      <c r="P2794">
        <f t="shared" si="386"/>
        <v>0.6411</v>
      </c>
      <c r="Q2794">
        <f t="shared" si="384"/>
        <v>0.6411</v>
      </c>
      <c r="R2794">
        <f>MAX(I2766:I2795)</f>
        <v>120.82265860551577</v>
      </c>
      <c r="S2794">
        <f>MIN(I2766:I2795)</f>
        <v>116.72114166671037</v>
      </c>
      <c r="T2794">
        <f>IF(J2794&gt;K2794, 1, IF(J2794&lt;K2794, -1, 0))</f>
        <v>-1</v>
      </c>
      <c r="U2794">
        <f t="shared" si="382"/>
        <v>-1</v>
      </c>
      <c r="V2794">
        <f>G2794*U2795</f>
        <v>-0.43659999999999999</v>
      </c>
    </row>
    <row r="2795" spans="1:22" x14ac:dyDescent="0.15">
      <c r="A2795">
        <v>20100405</v>
      </c>
      <c r="B2795">
        <v>1.3476999999999999</v>
      </c>
      <c r="C2795">
        <v>1.353</v>
      </c>
      <c r="D2795">
        <v>1.3468</v>
      </c>
      <c r="E2795">
        <v>1.3484</v>
      </c>
      <c r="F2795">
        <v>-8.6999999999999994E-3</v>
      </c>
      <c r="G2795">
        <v>-0.6411</v>
      </c>
      <c r="H2795">
        <v>0</v>
      </c>
      <c r="I2795">
        <f t="shared" si="379"/>
        <v>118.42479472166868</v>
      </c>
      <c r="J2795">
        <f t="shared" si="380"/>
        <v>1.3456299999999999</v>
      </c>
      <c r="K2795">
        <f t="shared" si="383"/>
        <v>1.3571833333333332</v>
      </c>
      <c r="L2795">
        <f t="shared" si="381"/>
        <v>1.396686249999999</v>
      </c>
      <c r="M2795">
        <f t="shared" si="387"/>
        <v>1.4156989898989893</v>
      </c>
      <c r="N2795">
        <f t="shared" si="385"/>
        <v>1.4324221518987341</v>
      </c>
      <c r="O2795">
        <v>0.66749999999999998</v>
      </c>
      <c r="P2795">
        <f t="shared" si="386"/>
        <v>0.66749999999999998</v>
      </c>
      <c r="Q2795">
        <f t="shared" si="384"/>
        <v>0.66749999999999998</v>
      </c>
      <c r="R2795">
        <f>MAX(I2767:I2796)</f>
        <v>120.82265860551577</v>
      </c>
      <c r="S2795">
        <f>MIN(I2767:I2796)</f>
        <v>116.72114166671037</v>
      </c>
      <c r="T2795">
        <f>IF(J2795&gt;K2795, 1, IF(J2795&lt;K2795, -1, 0))</f>
        <v>-1</v>
      </c>
      <c r="U2795">
        <f t="shared" si="382"/>
        <v>-1</v>
      </c>
      <c r="V2795">
        <f>G2795*U2796</f>
        <v>0.6411</v>
      </c>
    </row>
    <row r="2796" spans="1:22" x14ac:dyDescent="0.15">
      <c r="A2796">
        <v>20100406</v>
      </c>
      <c r="B2796">
        <v>1.3394999999999999</v>
      </c>
      <c r="C2796">
        <v>1.3402000000000001</v>
      </c>
      <c r="D2796">
        <v>1.3354999999999999</v>
      </c>
      <c r="E2796">
        <v>1.3393999999999999</v>
      </c>
      <c r="F2796">
        <v>-8.9999999999999993E-3</v>
      </c>
      <c r="G2796">
        <v>-0.66749999999999998</v>
      </c>
      <c r="H2796">
        <v>0</v>
      </c>
      <c r="I2796">
        <f t="shared" si="379"/>
        <v>117.63430921690154</v>
      </c>
      <c r="J2796">
        <f t="shared" si="380"/>
        <v>1.3451099999999998</v>
      </c>
      <c r="K2796">
        <f t="shared" si="383"/>
        <v>1.3568166666666668</v>
      </c>
      <c r="L2796">
        <f t="shared" si="381"/>
        <v>1.3950162499999992</v>
      </c>
      <c r="M2796">
        <f t="shared" si="387"/>
        <v>1.4143343434343429</v>
      </c>
      <c r="N2796">
        <f t="shared" si="385"/>
        <v>1.4319284810126582</v>
      </c>
      <c r="O2796">
        <v>0.1643</v>
      </c>
      <c r="P2796">
        <f t="shared" si="386"/>
        <v>0.1643</v>
      </c>
      <c r="Q2796">
        <f t="shared" si="384"/>
        <v>0.1643</v>
      </c>
      <c r="R2796">
        <f>MAX(I2768:I2797)</f>
        <v>120.82265860551577</v>
      </c>
      <c r="S2796">
        <f>MIN(I2768:I2797)</f>
        <v>116.72114166671037</v>
      </c>
      <c r="T2796">
        <f>IF(J2796&gt;K2796, 1, IF(J2796&lt;K2796, -1, 0))</f>
        <v>-1</v>
      </c>
      <c r="U2796">
        <f t="shared" si="382"/>
        <v>-1</v>
      </c>
      <c r="V2796">
        <f>G2796*U2797</f>
        <v>0.66749999999999998</v>
      </c>
    </row>
    <row r="2797" spans="1:22" x14ac:dyDescent="0.15">
      <c r="A2797">
        <v>20100407</v>
      </c>
      <c r="B2797">
        <v>1.3333999999999999</v>
      </c>
      <c r="C2797">
        <v>1.3379000000000001</v>
      </c>
      <c r="D2797">
        <v>1.3326</v>
      </c>
      <c r="E2797">
        <v>1.3371999999999999</v>
      </c>
      <c r="F2797">
        <v>-2.2000000000000001E-3</v>
      </c>
      <c r="G2797">
        <v>-0.1643</v>
      </c>
      <c r="H2797">
        <v>0</v>
      </c>
      <c r="I2797">
        <f t="shared" si="379"/>
        <v>117.44103604685817</v>
      </c>
      <c r="J2797">
        <f t="shared" si="380"/>
        <v>1.34361</v>
      </c>
      <c r="K2797">
        <f t="shared" si="383"/>
        <v>1.3561133333333333</v>
      </c>
      <c r="L2797">
        <f t="shared" si="381"/>
        <v>1.3934062499999993</v>
      </c>
      <c r="M2797">
        <f t="shared" si="387"/>
        <v>1.4127161616161614</v>
      </c>
      <c r="N2797">
        <f t="shared" si="385"/>
        <v>1.4314373417721522</v>
      </c>
      <c r="O2797">
        <v>0.157</v>
      </c>
      <c r="P2797">
        <f t="shared" si="386"/>
        <v>0.157</v>
      </c>
      <c r="Q2797">
        <f t="shared" si="384"/>
        <v>0.157</v>
      </c>
      <c r="R2797">
        <f>MAX(I2769:I2798)</f>
        <v>120.82265860551577</v>
      </c>
      <c r="S2797">
        <f>MIN(I2769:I2798)</f>
        <v>116.72114166671037</v>
      </c>
      <c r="T2797">
        <f>IF(J2797&gt;K2797, 1, IF(J2797&lt;K2797, -1, 0))</f>
        <v>-1</v>
      </c>
      <c r="U2797">
        <f t="shared" si="382"/>
        <v>-1</v>
      </c>
      <c r="V2797">
        <f>G2797*U2798</f>
        <v>0.1643</v>
      </c>
    </row>
    <row r="2798" spans="1:22" x14ac:dyDescent="0.15">
      <c r="A2798">
        <v>20100408</v>
      </c>
      <c r="B2798">
        <v>1.3294999999999999</v>
      </c>
      <c r="C2798">
        <v>1.3367</v>
      </c>
      <c r="D2798">
        <v>1.3294999999999999</v>
      </c>
      <c r="E2798">
        <v>1.3351</v>
      </c>
      <c r="F2798">
        <v>-2.0999999999999999E-3</v>
      </c>
      <c r="G2798">
        <v>-0.157</v>
      </c>
      <c r="H2798">
        <v>0</v>
      </c>
      <c r="I2798">
        <f t="shared" si="379"/>
        <v>117.25665362026461</v>
      </c>
      <c r="J2798">
        <f t="shared" si="380"/>
        <v>1.3424499999999999</v>
      </c>
      <c r="K2798">
        <f t="shared" si="383"/>
        <v>1.35561</v>
      </c>
      <c r="L2798">
        <f t="shared" si="381"/>
        <v>1.3917274999999993</v>
      </c>
      <c r="M2798">
        <f t="shared" si="387"/>
        <v>1.4110929292929286</v>
      </c>
      <c r="N2798">
        <f t="shared" si="385"/>
        <v>1.4309879746835443</v>
      </c>
      <c r="O2798">
        <v>-0.79390000000000005</v>
      </c>
      <c r="P2798">
        <f t="shared" si="386"/>
        <v>-0.79390000000000005</v>
      </c>
      <c r="Q2798">
        <f t="shared" si="384"/>
        <v>-0.79390000000000005</v>
      </c>
      <c r="R2798">
        <f>MAX(I2770:I2799)</f>
        <v>120.82265860551577</v>
      </c>
      <c r="S2798">
        <f>MIN(I2770:I2799)</f>
        <v>116.72114166671037</v>
      </c>
      <c r="T2798">
        <f>IF(J2798&gt;K2798, 1, IF(J2798&lt;K2798, -1, 0))</f>
        <v>-1</v>
      </c>
      <c r="U2798">
        <f t="shared" si="382"/>
        <v>-1</v>
      </c>
      <c r="V2798">
        <f>G2798*U2799</f>
        <v>0.157</v>
      </c>
    </row>
    <row r="2799" spans="1:22" x14ac:dyDescent="0.15">
      <c r="A2799">
        <v>20100409</v>
      </c>
      <c r="B2799">
        <v>1.3380000000000001</v>
      </c>
      <c r="C2799">
        <v>1.3492</v>
      </c>
      <c r="D2799">
        <v>1.3366</v>
      </c>
      <c r="E2799">
        <v>1.3456999999999999</v>
      </c>
      <c r="F2799">
        <v>1.06E-2</v>
      </c>
      <c r="G2799">
        <v>0.79390000000000005</v>
      </c>
      <c r="H2799">
        <v>0</v>
      </c>
      <c r="I2799">
        <f t="shared" si="379"/>
        <v>118.18755419335588</v>
      </c>
      <c r="J2799">
        <f t="shared" si="380"/>
        <v>1.34259</v>
      </c>
      <c r="K2799">
        <f t="shared" si="383"/>
        <v>1.3550266666666666</v>
      </c>
      <c r="L2799">
        <f t="shared" si="381"/>
        <v>1.3900174999999995</v>
      </c>
      <c r="M2799">
        <f t="shared" si="387"/>
        <v>1.4103329999999994</v>
      </c>
      <c r="N2799">
        <f t="shared" si="385"/>
        <v>1.4304892405063294</v>
      </c>
      <c r="O2799">
        <v>-0.96599999999999997</v>
      </c>
      <c r="P2799">
        <f t="shared" si="386"/>
        <v>-0.96599999999999997</v>
      </c>
      <c r="Q2799">
        <f t="shared" si="384"/>
        <v>-0.96599999999999997</v>
      </c>
      <c r="R2799">
        <f>MAX(I2771:I2800)</f>
        <v>120.82265860551577</v>
      </c>
      <c r="S2799">
        <f>MIN(I2771:I2800)</f>
        <v>116.72114166671037</v>
      </c>
      <c r="T2799">
        <f>IF(J2799&gt;K2799, 1, IF(J2799&lt;K2799, -1, 0))</f>
        <v>-1</v>
      </c>
      <c r="U2799">
        <f t="shared" si="382"/>
        <v>-1</v>
      </c>
      <c r="V2799">
        <f>G2799*U2800</f>
        <v>-0.79390000000000005</v>
      </c>
    </row>
    <row r="2800" spans="1:22" x14ac:dyDescent="0.15">
      <c r="A2800">
        <v>20100412</v>
      </c>
      <c r="B2800">
        <v>1.3583000000000001</v>
      </c>
      <c r="C2800">
        <v>1.3619000000000001</v>
      </c>
      <c r="D2800">
        <v>1.3572</v>
      </c>
      <c r="E2800">
        <v>1.3587</v>
      </c>
      <c r="F2800">
        <v>1.2999999999999999E-2</v>
      </c>
      <c r="G2800">
        <v>0.96599999999999997</v>
      </c>
      <c r="H2800">
        <v>0</v>
      </c>
      <c r="I2800">
        <f t="shared" si="379"/>
        <v>119.3292459668637</v>
      </c>
      <c r="J2800">
        <f t="shared" si="380"/>
        <v>1.3442599999999998</v>
      </c>
      <c r="K2800">
        <f t="shared" si="383"/>
        <v>1.3547366666666665</v>
      </c>
      <c r="L2800">
        <f t="shared" si="381"/>
        <v>1.3885712499999991</v>
      </c>
      <c r="M2800">
        <f t="shared" si="387"/>
        <v>1.4089269999999994</v>
      </c>
      <c r="N2800">
        <f t="shared" si="385"/>
        <v>1.4299936708860761</v>
      </c>
      <c r="O2800">
        <v>-5.8900000000000001E-2</v>
      </c>
      <c r="P2800">
        <f t="shared" si="386"/>
        <v>-5.8900000000000001E-2</v>
      </c>
      <c r="Q2800">
        <f t="shared" si="384"/>
        <v>-5.8900000000000001E-2</v>
      </c>
      <c r="R2800">
        <f>MAX(I2772:I2801)</f>
        <v>120.82265860551577</v>
      </c>
      <c r="S2800">
        <f>MIN(I2772:I2801)</f>
        <v>116.72114166671037</v>
      </c>
      <c r="T2800">
        <f>IF(J2800&gt;K2800, 1, IF(J2800&lt;K2800, -1, 0))</f>
        <v>-1</v>
      </c>
      <c r="U2800">
        <f t="shared" si="382"/>
        <v>-1</v>
      </c>
      <c r="V2800">
        <f>G2800*U2801</f>
        <v>-0.96599999999999997</v>
      </c>
    </row>
    <row r="2801" spans="1:22" x14ac:dyDescent="0.15">
      <c r="A2801">
        <v>20100413</v>
      </c>
      <c r="B2801">
        <v>1.3586</v>
      </c>
      <c r="C2801">
        <v>1.3629</v>
      </c>
      <c r="D2801">
        <v>1.3546</v>
      </c>
      <c r="E2801">
        <v>1.3594999999999999</v>
      </c>
      <c r="F2801">
        <v>8.0000000000000004E-4</v>
      </c>
      <c r="G2801">
        <v>5.8900000000000001E-2</v>
      </c>
      <c r="H2801">
        <v>0</v>
      </c>
      <c r="I2801">
        <f t="shared" si="379"/>
        <v>119.39953089273817</v>
      </c>
      <c r="J2801">
        <f t="shared" si="380"/>
        <v>1.34613</v>
      </c>
      <c r="K2801">
        <f t="shared" si="383"/>
        <v>1.3546233333333333</v>
      </c>
      <c r="L2801">
        <f t="shared" si="381"/>
        <v>1.3872512499999992</v>
      </c>
      <c r="M2801">
        <f t="shared" si="387"/>
        <v>1.4076209999999996</v>
      </c>
      <c r="N2801">
        <f t="shared" si="385"/>
        <v>1.4295702531645571</v>
      </c>
      <c r="O2801">
        <v>-0.44869999999999999</v>
      </c>
      <c r="P2801">
        <f t="shared" si="386"/>
        <v>-0.44869999999999999</v>
      </c>
      <c r="Q2801">
        <f t="shared" si="384"/>
        <v>-0.44869999999999999</v>
      </c>
      <c r="R2801">
        <f>MAX(I2773:I2802)</f>
        <v>120.82265860551577</v>
      </c>
      <c r="S2801">
        <f>MIN(I2773:I2802)</f>
        <v>116.72114166671037</v>
      </c>
      <c r="T2801">
        <f>IF(J2801&gt;K2801, 1, IF(J2801&lt;K2801, -1, 0))</f>
        <v>-1</v>
      </c>
      <c r="U2801">
        <f t="shared" si="382"/>
        <v>-1</v>
      </c>
      <c r="V2801">
        <f>G2801*U2802</f>
        <v>-5.8900000000000001E-2</v>
      </c>
    </row>
    <row r="2802" spans="1:22" x14ac:dyDescent="0.15">
      <c r="A2802">
        <v>20100414</v>
      </c>
      <c r="B2802">
        <v>1.3626</v>
      </c>
      <c r="C2802">
        <v>1.3682000000000001</v>
      </c>
      <c r="D2802">
        <v>1.3594999999999999</v>
      </c>
      <c r="E2802">
        <v>1.3655999999999999</v>
      </c>
      <c r="F2802">
        <v>6.1000000000000004E-3</v>
      </c>
      <c r="G2802">
        <v>0.44869999999999999</v>
      </c>
      <c r="H2802">
        <v>0</v>
      </c>
      <c r="I2802">
        <f t="shared" si="379"/>
        <v>119.93527658785388</v>
      </c>
      <c r="J2802">
        <f t="shared" si="380"/>
        <v>1.3474400000000002</v>
      </c>
      <c r="K2802">
        <f t="shared" si="383"/>
        <v>1.3546899999999999</v>
      </c>
      <c r="L2802">
        <f t="shared" si="381"/>
        <v>1.3860912499999993</v>
      </c>
      <c r="M2802">
        <f t="shared" si="387"/>
        <v>1.4062329999999994</v>
      </c>
      <c r="N2802">
        <f t="shared" si="385"/>
        <v>1.4291012658227851</v>
      </c>
      <c r="O2802">
        <v>0.58579999999999999</v>
      </c>
      <c r="P2802">
        <f t="shared" si="386"/>
        <v>0.58579999999999999</v>
      </c>
      <c r="Q2802">
        <f t="shared" si="384"/>
        <v>0.58579999999999999</v>
      </c>
      <c r="R2802">
        <f>MAX(I2774:I2803)</f>
        <v>120.82265860551577</v>
      </c>
      <c r="S2802">
        <f>MIN(I2774:I2803)</f>
        <v>116.72114166671037</v>
      </c>
      <c r="T2802">
        <f>IF(J2802&gt;K2802, 1, IF(J2802&lt;K2802, -1, 0))</f>
        <v>-1</v>
      </c>
      <c r="U2802">
        <f t="shared" si="382"/>
        <v>-1</v>
      </c>
      <c r="V2802">
        <f>G2802*U2803</f>
        <v>-0.44869999999999999</v>
      </c>
    </row>
    <row r="2803" spans="1:22" x14ac:dyDescent="0.15">
      <c r="A2803">
        <v>20100415</v>
      </c>
      <c r="B2803">
        <v>1.3556999999999999</v>
      </c>
      <c r="C2803">
        <v>1.3586</v>
      </c>
      <c r="D2803">
        <v>1.3535999999999999</v>
      </c>
      <c r="E2803">
        <v>1.3575999999999999</v>
      </c>
      <c r="F2803">
        <v>-8.0000000000000002E-3</v>
      </c>
      <c r="G2803">
        <v>-0.58579999999999999</v>
      </c>
      <c r="H2803">
        <v>0</v>
      </c>
      <c r="I2803">
        <f t="shared" si="379"/>
        <v>119.23269573760223</v>
      </c>
      <c r="J2803">
        <f t="shared" si="380"/>
        <v>1.3497900000000003</v>
      </c>
      <c r="K2803">
        <f t="shared" si="383"/>
        <v>1.3548799999999999</v>
      </c>
      <c r="L2803">
        <f t="shared" si="381"/>
        <v>1.3850212499999994</v>
      </c>
      <c r="M2803">
        <f t="shared" si="387"/>
        <v>1.4050359999999995</v>
      </c>
      <c r="N2803">
        <f t="shared" si="385"/>
        <v>1.4287012658227851</v>
      </c>
      <c r="O2803">
        <v>0.58189999999999997</v>
      </c>
      <c r="P2803">
        <f t="shared" si="386"/>
        <v>0.58189999999999997</v>
      </c>
      <c r="Q2803">
        <f t="shared" si="384"/>
        <v>0.58189999999999997</v>
      </c>
      <c r="R2803">
        <f>MAX(I2775:I2804)</f>
        <v>120.82265860551577</v>
      </c>
      <c r="S2803">
        <f>MIN(I2775:I2804)</f>
        <v>116.72114166671037</v>
      </c>
      <c r="T2803">
        <f>IF(J2803&gt;K2803, 1, IF(J2803&lt;K2803, -1, 0))</f>
        <v>-1</v>
      </c>
      <c r="U2803">
        <f t="shared" si="382"/>
        <v>-1</v>
      </c>
      <c r="V2803">
        <f>G2803*U2804</f>
        <v>0.58579999999999999</v>
      </c>
    </row>
    <row r="2804" spans="1:22" x14ac:dyDescent="0.15">
      <c r="A2804">
        <v>20100416</v>
      </c>
      <c r="B2804">
        <v>1.3537999999999999</v>
      </c>
      <c r="C2804">
        <v>1.3544</v>
      </c>
      <c r="D2804">
        <v>1.3473999999999999</v>
      </c>
      <c r="E2804">
        <v>1.3496999999999999</v>
      </c>
      <c r="F2804">
        <v>-7.9000000000000008E-3</v>
      </c>
      <c r="G2804">
        <v>-0.58189999999999997</v>
      </c>
      <c r="H2804">
        <v>0</v>
      </c>
      <c r="I2804">
        <f t="shared" si="379"/>
        <v>118.53888068110511</v>
      </c>
      <c r="J2804">
        <f t="shared" si="380"/>
        <v>1.35043</v>
      </c>
      <c r="K2804">
        <f t="shared" si="383"/>
        <v>1.3544699999999996</v>
      </c>
      <c r="L2804">
        <f t="shared" si="381"/>
        <v>1.3840574999999995</v>
      </c>
      <c r="M2804">
        <f t="shared" si="387"/>
        <v>1.4036739999999994</v>
      </c>
      <c r="N2804">
        <f t="shared" si="385"/>
        <v>1.4282379746835445</v>
      </c>
      <c r="O2804">
        <v>0.16300000000000001</v>
      </c>
      <c r="P2804">
        <f t="shared" si="386"/>
        <v>0.16300000000000001</v>
      </c>
      <c r="Q2804">
        <f t="shared" si="384"/>
        <v>0.16300000000000001</v>
      </c>
      <c r="R2804">
        <f>MAX(I2776:I2805)</f>
        <v>120.82265860551577</v>
      </c>
      <c r="S2804">
        <f>MIN(I2776:I2805)</f>
        <v>116.72114166671037</v>
      </c>
      <c r="T2804">
        <f>IF(J2804&gt;K2804, 1, IF(J2804&lt;K2804, -1, 0))</f>
        <v>-1</v>
      </c>
      <c r="U2804">
        <f t="shared" si="382"/>
        <v>-1</v>
      </c>
      <c r="V2804">
        <f>G2804*U2805</f>
        <v>0.58189999999999997</v>
      </c>
    </row>
    <row r="2805" spans="1:22" x14ac:dyDescent="0.15">
      <c r="A2805">
        <v>20100419</v>
      </c>
      <c r="B2805">
        <v>1.3423</v>
      </c>
      <c r="C2805">
        <v>1.3482000000000001</v>
      </c>
      <c r="D2805">
        <v>1.3416999999999999</v>
      </c>
      <c r="E2805">
        <v>1.3474999999999999</v>
      </c>
      <c r="F2805">
        <v>-2.2000000000000001E-3</v>
      </c>
      <c r="G2805">
        <v>-0.16300000000000001</v>
      </c>
      <c r="H2805">
        <v>0</v>
      </c>
      <c r="I2805">
        <f t="shared" si="379"/>
        <v>118.34566230559491</v>
      </c>
      <c r="J2805">
        <f t="shared" si="380"/>
        <v>1.3496900000000003</v>
      </c>
      <c r="K2805">
        <f t="shared" si="383"/>
        <v>1.3542033333333332</v>
      </c>
      <c r="L2805">
        <f t="shared" si="381"/>
        <v>1.3830299999999993</v>
      </c>
      <c r="M2805">
        <f t="shared" si="387"/>
        <v>1.4022539999999994</v>
      </c>
      <c r="N2805">
        <f t="shared" si="385"/>
        <v>1.427767088607595</v>
      </c>
      <c r="O2805">
        <v>0.25230000000000002</v>
      </c>
      <c r="P2805">
        <f t="shared" si="386"/>
        <v>0.25230000000000002</v>
      </c>
      <c r="Q2805">
        <f t="shared" si="384"/>
        <v>0.25230000000000002</v>
      </c>
      <c r="R2805">
        <f>MAX(I2777:I2806)</f>
        <v>120.82265860551577</v>
      </c>
      <c r="S2805">
        <f>MIN(I2777:I2806)</f>
        <v>116.72114166671037</v>
      </c>
      <c r="T2805">
        <f>IF(J2805&gt;K2805, 1, IF(J2805&lt;K2805, -1, 0))</f>
        <v>-1</v>
      </c>
      <c r="U2805">
        <f t="shared" si="382"/>
        <v>-1</v>
      </c>
      <c r="V2805">
        <f>G2805*U2806</f>
        <v>0.16300000000000001</v>
      </c>
    </row>
    <row r="2806" spans="1:22" x14ac:dyDescent="0.15">
      <c r="A2806">
        <v>20100420</v>
      </c>
      <c r="B2806">
        <v>1.3485</v>
      </c>
      <c r="C2806">
        <v>1.349</v>
      </c>
      <c r="D2806">
        <v>1.3429</v>
      </c>
      <c r="E2806">
        <v>1.3441000000000001</v>
      </c>
      <c r="F2806">
        <v>-3.3999999999999998E-3</v>
      </c>
      <c r="G2806">
        <v>-0.25230000000000002</v>
      </c>
      <c r="H2806">
        <v>0</v>
      </c>
      <c r="I2806">
        <f t="shared" si="379"/>
        <v>118.0470761995979</v>
      </c>
      <c r="J2806">
        <f t="shared" si="380"/>
        <v>1.3496000000000001</v>
      </c>
      <c r="K2806">
        <f t="shared" si="383"/>
        <v>1.3537099999999995</v>
      </c>
      <c r="L2806">
        <f t="shared" si="381"/>
        <v>1.3820149999999993</v>
      </c>
      <c r="M2806">
        <f t="shared" si="387"/>
        <v>1.4008739999999997</v>
      </c>
      <c r="N2806">
        <f t="shared" si="385"/>
        <v>1.4271993670886081</v>
      </c>
      <c r="O2806">
        <v>0.27529999999999999</v>
      </c>
      <c r="P2806">
        <f t="shared" si="386"/>
        <v>0.27529999999999999</v>
      </c>
      <c r="Q2806">
        <f t="shared" si="384"/>
        <v>0.27529999999999999</v>
      </c>
      <c r="R2806">
        <f>MAX(I2778:I2807)</f>
        <v>120.82265860551577</v>
      </c>
      <c r="S2806">
        <f>MIN(I2778:I2807)</f>
        <v>116.72114166671037</v>
      </c>
      <c r="T2806">
        <f>IF(J2806&gt;K2806, 1, IF(J2806&lt;K2806, -1, 0))</f>
        <v>-1</v>
      </c>
      <c r="U2806">
        <f t="shared" si="382"/>
        <v>-1</v>
      </c>
      <c r="V2806">
        <f>G2806*U2807</f>
        <v>0.25230000000000002</v>
      </c>
    </row>
    <row r="2807" spans="1:22" x14ac:dyDescent="0.15">
      <c r="A2807">
        <v>20100421</v>
      </c>
      <c r="B2807">
        <v>1.3376999999999999</v>
      </c>
      <c r="C2807">
        <v>1.3411</v>
      </c>
      <c r="D2807">
        <v>1.3371</v>
      </c>
      <c r="E2807">
        <v>1.3404</v>
      </c>
      <c r="F2807">
        <v>-3.7000000000000002E-3</v>
      </c>
      <c r="G2807">
        <v>-0.27529999999999999</v>
      </c>
      <c r="H2807">
        <v>0</v>
      </c>
      <c r="I2807">
        <f t="shared" si="379"/>
        <v>117.7220925988204</v>
      </c>
      <c r="J2807">
        <f t="shared" si="380"/>
        <v>1.3500699999999999</v>
      </c>
      <c r="K2807">
        <f t="shared" si="383"/>
        <v>1.3530699999999996</v>
      </c>
      <c r="L2807">
        <f t="shared" si="381"/>
        <v>1.3810012499999993</v>
      </c>
      <c r="M2807">
        <f t="shared" si="387"/>
        <v>1.3993429999999996</v>
      </c>
      <c r="N2807">
        <f t="shared" si="385"/>
        <v>1.4266639240506331</v>
      </c>
      <c r="O2807">
        <v>0.65649999999999997</v>
      </c>
      <c r="P2807">
        <f t="shared" si="386"/>
        <v>0.65649999999999997</v>
      </c>
      <c r="Q2807">
        <f t="shared" si="384"/>
        <v>0.65649999999999997</v>
      </c>
      <c r="R2807">
        <f>MAX(I2779:I2808)</f>
        <v>120.82265860551577</v>
      </c>
      <c r="S2807">
        <f>MIN(I2779:I2808)</f>
        <v>116.72114166671037</v>
      </c>
      <c r="T2807">
        <f>IF(J2807&gt;K2807, 1, IF(J2807&lt;K2807, -1, 0))</f>
        <v>-1</v>
      </c>
      <c r="U2807">
        <f t="shared" si="382"/>
        <v>-1</v>
      </c>
      <c r="V2807">
        <f>G2807*U2808</f>
        <v>0.27529999999999999</v>
      </c>
    </row>
    <row r="2808" spans="1:22" x14ac:dyDescent="0.15">
      <c r="A2808">
        <v>20100422</v>
      </c>
      <c r="B2808">
        <v>1.3344</v>
      </c>
      <c r="C2808">
        <v>1.3349</v>
      </c>
      <c r="D2808">
        <v>1.3259000000000001</v>
      </c>
      <c r="E2808">
        <v>1.3315999999999999</v>
      </c>
      <c r="F2808">
        <v>-8.8000000000000005E-3</v>
      </c>
      <c r="G2808">
        <v>-0.65649999999999997</v>
      </c>
      <c r="H2808">
        <v>0</v>
      </c>
      <c r="I2808">
        <f t="shared" si="379"/>
        <v>116.94924706090913</v>
      </c>
      <c r="J2808">
        <f t="shared" si="380"/>
        <v>1.35039</v>
      </c>
      <c r="K2808">
        <f t="shared" si="383"/>
        <v>1.3524499999999997</v>
      </c>
      <c r="L2808">
        <f t="shared" si="381"/>
        <v>1.3798387499999993</v>
      </c>
      <c r="M2808">
        <f t="shared" si="387"/>
        <v>1.3977719999999993</v>
      </c>
      <c r="N2808">
        <f t="shared" si="385"/>
        <v>1.4260778481012659</v>
      </c>
      <c r="O2808">
        <v>-0.54069999999999996</v>
      </c>
      <c r="P2808">
        <f t="shared" si="386"/>
        <v>-0.54069999999999996</v>
      </c>
      <c r="Q2808">
        <f t="shared" si="384"/>
        <v>-0.54069999999999996</v>
      </c>
      <c r="R2808">
        <f>MAX(I2780:I2809)</f>
        <v>120.82265860551577</v>
      </c>
      <c r="S2808">
        <f>MIN(I2780:I2809)</f>
        <v>116.72114166671037</v>
      </c>
      <c r="T2808">
        <f>IF(J2808&gt;K2808, 1, IF(J2808&lt;K2808, -1, 0))</f>
        <v>-1</v>
      </c>
      <c r="U2808">
        <f t="shared" si="382"/>
        <v>-1</v>
      </c>
      <c r="V2808">
        <f>G2808*U2809</f>
        <v>0.65649999999999997</v>
      </c>
    </row>
    <row r="2809" spans="1:22" x14ac:dyDescent="0.15">
      <c r="A2809">
        <v>20100423</v>
      </c>
      <c r="B2809">
        <v>1.3301000000000001</v>
      </c>
      <c r="C2809">
        <v>1.3402000000000001</v>
      </c>
      <c r="D2809">
        <v>1.327</v>
      </c>
      <c r="E2809">
        <v>1.3388</v>
      </c>
      <c r="F2809">
        <v>7.1999999999999998E-3</v>
      </c>
      <c r="G2809">
        <v>0.54069999999999996</v>
      </c>
      <c r="H2809">
        <v>0</v>
      </c>
      <c r="I2809">
        <f t="shared" si="379"/>
        <v>117.58159163976745</v>
      </c>
      <c r="J2809">
        <f t="shared" si="380"/>
        <v>1.3500399999999999</v>
      </c>
      <c r="K2809">
        <f t="shared" si="383"/>
        <v>1.3513333333333331</v>
      </c>
      <c r="L2809">
        <f t="shared" si="381"/>
        <v>1.3785424999999996</v>
      </c>
      <c r="M2809">
        <f t="shared" si="387"/>
        <v>1.3959509999999995</v>
      </c>
      <c r="N2809">
        <f t="shared" si="385"/>
        <v>1.4255094936708863</v>
      </c>
      <c r="O2809">
        <v>0.32869999999999999</v>
      </c>
      <c r="P2809">
        <f t="shared" si="386"/>
        <v>0.32869999999999999</v>
      </c>
      <c r="Q2809">
        <f t="shared" si="384"/>
        <v>0.32869999999999999</v>
      </c>
      <c r="R2809">
        <f>MAX(I2781:I2810)</f>
        <v>120.82260848308158</v>
      </c>
      <c r="S2809">
        <f>MIN(I2781:I2810)</f>
        <v>116.72114166671037</v>
      </c>
      <c r="T2809">
        <f>IF(J2809&gt;K2809, 1, IF(J2809&lt;K2809, -1, 0))</f>
        <v>-1</v>
      </c>
      <c r="U2809">
        <f t="shared" si="382"/>
        <v>-1</v>
      </c>
      <c r="V2809">
        <f>G2809*U2810</f>
        <v>-0.54069999999999996</v>
      </c>
    </row>
    <row r="2810" spans="1:22" x14ac:dyDescent="0.15">
      <c r="A2810">
        <v>20100426</v>
      </c>
      <c r="B2810">
        <v>1.3325</v>
      </c>
      <c r="C2810">
        <v>1.3358000000000001</v>
      </c>
      <c r="D2810">
        <v>1.3299000000000001</v>
      </c>
      <c r="E2810">
        <v>1.3344</v>
      </c>
      <c r="F2810">
        <v>-4.4000000000000003E-3</v>
      </c>
      <c r="G2810">
        <v>-0.32869999999999999</v>
      </c>
      <c r="H2810">
        <v>0</v>
      </c>
      <c r="I2810">
        <f t="shared" si="379"/>
        <v>117.19510094804754</v>
      </c>
      <c r="J2810">
        <f t="shared" si="380"/>
        <v>1.34935</v>
      </c>
      <c r="K2810">
        <f t="shared" si="383"/>
        <v>1.35039</v>
      </c>
      <c r="L2810">
        <f t="shared" si="381"/>
        <v>1.3773024999999994</v>
      </c>
      <c r="M2810">
        <f t="shared" si="387"/>
        <v>1.3943789999999994</v>
      </c>
      <c r="N2810">
        <f t="shared" si="385"/>
        <v>1.4249500000000002</v>
      </c>
      <c r="O2810">
        <v>1.0192000000000001</v>
      </c>
      <c r="P2810">
        <f t="shared" si="386"/>
        <v>1.0192000000000001</v>
      </c>
      <c r="Q2810">
        <f t="shared" si="384"/>
        <v>1.0192000000000001</v>
      </c>
      <c r="R2810">
        <f>MAX(I2782:I2811)</f>
        <v>120.82260848308158</v>
      </c>
      <c r="S2810">
        <f>MIN(I2782:I2811)</f>
        <v>116.00064847918505</v>
      </c>
      <c r="T2810">
        <f>IF(J2810&gt;K2810, 1, IF(J2810&lt;K2810, -1, 0))</f>
        <v>-1</v>
      </c>
      <c r="U2810">
        <f t="shared" si="382"/>
        <v>-1</v>
      </c>
      <c r="V2810">
        <f>G2810*U2811</f>
        <v>0.32869999999999999</v>
      </c>
    </row>
    <row r="2811" spans="1:22" x14ac:dyDescent="0.15">
      <c r="A2811">
        <v>20100427</v>
      </c>
      <c r="B2811">
        <v>1.3295999999999999</v>
      </c>
      <c r="C2811">
        <v>1.3344</v>
      </c>
      <c r="D2811">
        <v>1.3205</v>
      </c>
      <c r="E2811">
        <v>1.3208</v>
      </c>
      <c r="F2811">
        <v>-1.3599999999999999E-2</v>
      </c>
      <c r="G2811">
        <v>-1.0192000000000001</v>
      </c>
      <c r="H2811">
        <v>0</v>
      </c>
      <c r="I2811">
        <f t="shared" si="379"/>
        <v>116.00064847918505</v>
      </c>
      <c r="J2811">
        <f t="shared" si="380"/>
        <v>1.3469199999999999</v>
      </c>
      <c r="K2811">
        <f t="shared" si="383"/>
        <v>1.3490133333333334</v>
      </c>
      <c r="L2811">
        <f t="shared" si="381"/>
        <v>1.3760449999999995</v>
      </c>
      <c r="M2811">
        <f t="shared" si="387"/>
        <v>1.392731999999999</v>
      </c>
      <c r="N2811">
        <f t="shared" si="385"/>
        <v>1.4243765822784813</v>
      </c>
      <c r="O2811">
        <v>0.15140000000000001</v>
      </c>
      <c r="P2811">
        <f t="shared" si="386"/>
        <v>0.15140000000000001</v>
      </c>
      <c r="Q2811">
        <f t="shared" si="384"/>
        <v>0.15140000000000001</v>
      </c>
      <c r="R2811">
        <f>MAX(I2783:I2812)</f>
        <v>120.79626915443227</v>
      </c>
      <c r="S2811">
        <f>MIN(I2783:I2812)</f>
        <v>115.82502349738756</v>
      </c>
      <c r="T2811">
        <f>IF(J2811&gt;K2811, 1, IF(J2811&lt;K2811, -1, 0))</f>
        <v>-1</v>
      </c>
      <c r="U2811">
        <f t="shared" si="382"/>
        <v>-1</v>
      </c>
      <c r="V2811">
        <f>G2811*U2812</f>
        <v>1.0192000000000001</v>
      </c>
    </row>
    <row r="2812" spans="1:22" x14ac:dyDescent="0.15">
      <c r="A2812">
        <v>20100428</v>
      </c>
      <c r="B2812">
        <v>1.3240000000000001</v>
      </c>
      <c r="C2812">
        <v>1.3268</v>
      </c>
      <c r="D2812">
        <v>1.3117000000000001</v>
      </c>
      <c r="E2812">
        <v>1.3188</v>
      </c>
      <c r="F2812">
        <v>-2E-3</v>
      </c>
      <c r="G2812">
        <v>-0.15140000000000001</v>
      </c>
      <c r="H2812">
        <v>0</v>
      </c>
      <c r="I2812">
        <f t="shared" si="379"/>
        <v>115.82502349738756</v>
      </c>
      <c r="J2812">
        <f t="shared" si="380"/>
        <v>1.3430500000000003</v>
      </c>
      <c r="K2812">
        <f t="shared" si="383"/>
        <v>1.3474666666666668</v>
      </c>
      <c r="L2812">
        <f t="shared" si="381"/>
        <v>1.3746387499999997</v>
      </c>
      <c r="M2812">
        <f t="shared" si="387"/>
        <v>1.3908459999999989</v>
      </c>
      <c r="N2812">
        <f t="shared" si="385"/>
        <v>1.4236797468354432</v>
      </c>
      <c r="O2812">
        <v>-0.43980000000000002</v>
      </c>
      <c r="P2812">
        <f t="shared" si="386"/>
        <v>-0.43980000000000002</v>
      </c>
      <c r="Q2812">
        <f t="shared" si="384"/>
        <v>-0.43980000000000002</v>
      </c>
      <c r="R2812">
        <f>MAX(I2784:I2813)</f>
        <v>119.93527658785388</v>
      </c>
      <c r="S2812">
        <f>MIN(I2784:I2813)</f>
        <v>115.82502349738756</v>
      </c>
      <c r="T2812">
        <f>IF(J2812&gt;K2812, 1, IF(J2812&lt;K2812, -1, 0))</f>
        <v>-1</v>
      </c>
      <c r="U2812">
        <f t="shared" si="382"/>
        <v>-1</v>
      </c>
      <c r="V2812">
        <f>G2812*U2813</f>
        <v>0.15140000000000001</v>
      </c>
    </row>
    <row r="2813" spans="1:22" x14ac:dyDescent="0.15">
      <c r="A2813">
        <v>20100429</v>
      </c>
      <c r="B2813">
        <v>1.3259000000000001</v>
      </c>
      <c r="C2813">
        <v>1.3272999999999999</v>
      </c>
      <c r="D2813">
        <v>1.321</v>
      </c>
      <c r="E2813">
        <v>1.3246</v>
      </c>
      <c r="F2813">
        <v>5.7999999999999996E-3</v>
      </c>
      <c r="G2813">
        <v>0.43980000000000002</v>
      </c>
      <c r="H2813">
        <v>0</v>
      </c>
      <c r="I2813">
        <f t="shared" si="379"/>
        <v>116.33442195072907</v>
      </c>
      <c r="J2813">
        <f t="shared" si="380"/>
        <v>1.3383700000000001</v>
      </c>
      <c r="K2813">
        <f t="shared" si="383"/>
        <v>1.3455700000000002</v>
      </c>
      <c r="L2813">
        <f t="shared" si="381"/>
        <v>1.3732062499999997</v>
      </c>
      <c r="M2813">
        <f t="shared" si="387"/>
        <v>1.388998999999999</v>
      </c>
      <c r="N2813">
        <f t="shared" si="385"/>
        <v>1.4228563291139242</v>
      </c>
      <c r="O2813">
        <v>-0.46810000000000002</v>
      </c>
      <c r="P2813">
        <f t="shared" si="386"/>
        <v>-0.46810000000000002</v>
      </c>
      <c r="Q2813">
        <f t="shared" si="384"/>
        <v>-0.46810000000000002</v>
      </c>
      <c r="R2813">
        <f>MAX(I2785:I2814)</f>
        <v>119.93527658785388</v>
      </c>
      <c r="S2813">
        <f>MIN(I2785:I2814)</f>
        <v>115.82502349738756</v>
      </c>
      <c r="T2813">
        <f>IF(J2813&gt;K2813, 1, IF(J2813&lt;K2813, -1, 0))</f>
        <v>-1</v>
      </c>
      <c r="U2813">
        <f t="shared" si="382"/>
        <v>-1</v>
      </c>
      <c r="V2813">
        <f>G2813*U2814</f>
        <v>-0.43980000000000002</v>
      </c>
    </row>
    <row r="2814" spans="1:22" x14ac:dyDescent="0.15">
      <c r="A2814">
        <v>20100430</v>
      </c>
      <c r="B2814">
        <v>1.3310999999999999</v>
      </c>
      <c r="C2814">
        <v>1.3344</v>
      </c>
      <c r="D2814">
        <v>1.3255999999999999</v>
      </c>
      <c r="E2814">
        <v>1.3308</v>
      </c>
      <c r="F2814">
        <v>6.1999999999999998E-3</v>
      </c>
      <c r="G2814">
        <v>0.46810000000000002</v>
      </c>
      <c r="H2814">
        <v>0</v>
      </c>
      <c r="I2814">
        <f t="shared" si="379"/>
        <v>116.87898337988042</v>
      </c>
      <c r="J2814">
        <f t="shared" si="380"/>
        <v>1.33507</v>
      </c>
      <c r="K2814">
        <f t="shared" si="383"/>
        <v>1.3438766666666668</v>
      </c>
      <c r="L2814">
        <f t="shared" si="381"/>
        <v>1.37175125</v>
      </c>
      <c r="M2814">
        <f t="shared" si="387"/>
        <v>1.387154999999999</v>
      </c>
      <c r="N2814">
        <f t="shared" si="385"/>
        <v>1.4220354430379751</v>
      </c>
      <c r="O2814">
        <v>0.69879999999999998</v>
      </c>
      <c r="P2814">
        <f t="shared" si="386"/>
        <v>0.69879999999999998</v>
      </c>
      <c r="Q2814">
        <f t="shared" si="384"/>
        <v>0.69879999999999998</v>
      </c>
      <c r="R2814">
        <f>MAX(I2786:I2815)</f>
        <v>119.93527658785388</v>
      </c>
      <c r="S2814">
        <f>MIN(I2786:I2815)</f>
        <v>115.82502349738756</v>
      </c>
      <c r="T2814">
        <f>IF(J2814&gt;K2814, 1, IF(J2814&lt;K2814, -1, 0))</f>
        <v>-1</v>
      </c>
      <c r="U2814">
        <f t="shared" si="382"/>
        <v>-1</v>
      </c>
      <c r="V2814">
        <f>G2814*U2815</f>
        <v>-0.46810000000000002</v>
      </c>
    </row>
    <row r="2815" spans="1:22" x14ac:dyDescent="0.15">
      <c r="A2815">
        <v>20100503</v>
      </c>
      <c r="B2815">
        <v>1.3245</v>
      </c>
      <c r="C2815">
        <v>1.3246</v>
      </c>
      <c r="D2815">
        <v>1.3156000000000001</v>
      </c>
      <c r="E2815">
        <v>1.3214999999999999</v>
      </c>
      <c r="F2815">
        <v>-9.2999999999999992E-3</v>
      </c>
      <c r="G2815">
        <v>-0.69879999999999998</v>
      </c>
      <c r="H2815">
        <v>0</v>
      </c>
      <c r="I2815">
        <f t="shared" si="379"/>
        <v>116.06223304402182</v>
      </c>
      <c r="J2815">
        <f t="shared" si="380"/>
        <v>1.33318</v>
      </c>
      <c r="K2815">
        <f t="shared" si="383"/>
        <v>1.3428333333333333</v>
      </c>
      <c r="L2815">
        <f t="shared" si="381"/>
        <v>1.3704274999999999</v>
      </c>
      <c r="M2815">
        <f t="shared" si="387"/>
        <v>1.385635999999999</v>
      </c>
      <c r="N2815">
        <f t="shared" si="385"/>
        <v>1.4212284810126585</v>
      </c>
      <c r="O2815">
        <v>1.5891</v>
      </c>
      <c r="P2815">
        <f t="shared" si="386"/>
        <v>1.5891</v>
      </c>
      <c r="Q2815">
        <f t="shared" si="384"/>
        <v>1.5891</v>
      </c>
      <c r="R2815">
        <f>MAX(I2787:I2816)</f>
        <v>119.93527658785388</v>
      </c>
      <c r="S2815">
        <f>MIN(I2787:I2816)</f>
        <v>114.21788809871927</v>
      </c>
      <c r="T2815">
        <f>IF(J2815&gt;K2815, 1, IF(J2815&lt;K2815, -1, 0))</f>
        <v>-1</v>
      </c>
      <c r="U2815">
        <f t="shared" si="382"/>
        <v>-1</v>
      </c>
      <c r="V2815">
        <f>G2815*U2816</f>
        <v>0.69879999999999998</v>
      </c>
    </row>
    <row r="2816" spans="1:22" x14ac:dyDescent="0.15">
      <c r="A2816">
        <v>20100504</v>
      </c>
      <c r="B2816">
        <v>1.3082</v>
      </c>
      <c r="C2816">
        <v>1.3102</v>
      </c>
      <c r="D2816">
        <v>1.2995000000000001</v>
      </c>
      <c r="E2816">
        <v>1.3005</v>
      </c>
      <c r="F2816">
        <v>-2.1000000000000001E-2</v>
      </c>
      <c r="G2816">
        <v>-1.5891</v>
      </c>
      <c r="H2816">
        <v>0</v>
      </c>
      <c r="I2816">
        <f t="shared" si="379"/>
        <v>114.21788809871927</v>
      </c>
      <c r="J2816">
        <f t="shared" si="380"/>
        <v>1.3305799999999999</v>
      </c>
      <c r="K2816">
        <f t="shared" si="383"/>
        <v>1.3417633333333332</v>
      </c>
      <c r="L2816">
        <f t="shared" si="381"/>
        <v>1.36893625</v>
      </c>
      <c r="M2816">
        <f t="shared" si="387"/>
        <v>1.3840309999999991</v>
      </c>
      <c r="N2816">
        <f t="shared" si="385"/>
        <v>1.4203569620253167</v>
      </c>
      <c r="O2816">
        <v>1.3687</v>
      </c>
      <c r="P2816">
        <f t="shared" si="386"/>
        <v>1.3687</v>
      </c>
      <c r="Q2816">
        <f t="shared" si="384"/>
        <v>1.3687</v>
      </c>
      <c r="R2816">
        <f>MAX(I2788:I2817)</f>
        <v>119.93527658785388</v>
      </c>
      <c r="S2816">
        <f>MIN(I2788:I2817)</f>
        <v>112.65458786431211</v>
      </c>
      <c r="T2816">
        <f>IF(J2816&gt;K2816, 1, IF(J2816&lt;K2816, -1, 0))</f>
        <v>-1</v>
      </c>
      <c r="U2816">
        <f t="shared" si="382"/>
        <v>-1</v>
      </c>
      <c r="V2816">
        <f>G2816*U2817</f>
        <v>1.5891</v>
      </c>
    </row>
    <row r="2817" spans="1:22" x14ac:dyDescent="0.15">
      <c r="A2817">
        <v>20100505</v>
      </c>
      <c r="B2817">
        <v>1.2916000000000001</v>
      </c>
      <c r="C2817">
        <v>1.2927</v>
      </c>
      <c r="D2817">
        <v>1.2806</v>
      </c>
      <c r="E2817">
        <v>1.2827</v>
      </c>
      <c r="F2817">
        <v>-1.78E-2</v>
      </c>
      <c r="G2817">
        <v>-1.3687</v>
      </c>
      <c r="H2817">
        <v>0</v>
      </c>
      <c r="I2817">
        <f t="shared" si="379"/>
        <v>112.65458786431211</v>
      </c>
      <c r="J2817">
        <f t="shared" si="380"/>
        <v>1.32622</v>
      </c>
      <c r="K2817">
        <f t="shared" si="383"/>
        <v>1.3399666666666665</v>
      </c>
      <c r="L2817">
        <f t="shared" si="381"/>
        <v>1.36728625</v>
      </c>
      <c r="M2817">
        <f t="shared" si="387"/>
        <v>1.3823539999999992</v>
      </c>
      <c r="N2817">
        <f t="shared" si="385"/>
        <v>1.4193392405063294</v>
      </c>
      <c r="O2817">
        <v>1.7775000000000001</v>
      </c>
      <c r="P2817">
        <f t="shared" si="386"/>
        <v>1.7775000000000001</v>
      </c>
      <c r="Q2817">
        <f t="shared" si="384"/>
        <v>1.7775000000000001</v>
      </c>
      <c r="R2817">
        <f>MAX(I2789:I2818)</f>
        <v>119.93527658785388</v>
      </c>
      <c r="S2817">
        <f>MIN(I2789:I2818)</f>
        <v>110.65215256502395</v>
      </c>
      <c r="T2817">
        <f>IF(J2817&gt;K2817, 1, IF(J2817&lt;K2817, -1, 0))</f>
        <v>-1</v>
      </c>
      <c r="U2817">
        <f t="shared" si="382"/>
        <v>-1</v>
      </c>
      <c r="V2817">
        <f>G2817*U2818</f>
        <v>1.3687</v>
      </c>
    </row>
    <row r="2818" spans="1:22" x14ac:dyDescent="0.15">
      <c r="A2818">
        <v>20100506</v>
      </c>
      <c r="B2818">
        <v>1.2718</v>
      </c>
      <c r="C2818">
        <v>1.2774000000000001</v>
      </c>
      <c r="D2818">
        <v>1.2524999999999999</v>
      </c>
      <c r="E2818">
        <v>1.2599</v>
      </c>
      <c r="F2818">
        <v>-2.2800000000000001E-2</v>
      </c>
      <c r="G2818">
        <v>-1.7775000000000001</v>
      </c>
      <c r="H2818">
        <v>0</v>
      </c>
      <c r="I2818">
        <f t="shared" si="379"/>
        <v>110.65215256502395</v>
      </c>
      <c r="J2818">
        <f t="shared" si="380"/>
        <v>1.3204499999999999</v>
      </c>
      <c r="K2818">
        <f t="shared" si="383"/>
        <v>1.3377633333333334</v>
      </c>
      <c r="L2818">
        <f t="shared" si="381"/>
        <v>1.3653012500000001</v>
      </c>
      <c r="M2818">
        <f t="shared" si="387"/>
        <v>1.3804659999999993</v>
      </c>
      <c r="N2818">
        <f t="shared" si="385"/>
        <v>1.418180379746836</v>
      </c>
      <c r="O2818">
        <v>-1.1032999999999999</v>
      </c>
      <c r="P2818">
        <f t="shared" si="386"/>
        <v>-1.1032999999999999</v>
      </c>
      <c r="Q2818">
        <f t="shared" si="384"/>
        <v>-1.1032999999999999</v>
      </c>
      <c r="R2818">
        <f>MAX(I2790:I2819)</f>
        <v>119.93527658785388</v>
      </c>
      <c r="S2818">
        <f>MIN(I2790:I2819)</f>
        <v>110.65215256502395</v>
      </c>
      <c r="T2818">
        <f>IF(J2818&gt;K2818, 1, IF(J2818&lt;K2818, -1, 0))</f>
        <v>-1</v>
      </c>
      <c r="U2818">
        <f t="shared" si="382"/>
        <v>-1</v>
      </c>
      <c r="V2818">
        <f>G2818*U2819</f>
        <v>1.7775000000000001</v>
      </c>
    </row>
    <row r="2819" spans="1:22" x14ac:dyDescent="0.15">
      <c r="A2819">
        <v>20100507</v>
      </c>
      <c r="B2819">
        <v>1.2732000000000001</v>
      </c>
      <c r="C2819">
        <v>1.2778</v>
      </c>
      <c r="D2819">
        <v>1.2612000000000001</v>
      </c>
      <c r="E2819">
        <v>1.2738</v>
      </c>
      <c r="F2819">
        <v>1.3899999999999999E-2</v>
      </c>
      <c r="G2819">
        <v>1.1032999999999999</v>
      </c>
      <c r="H2819">
        <v>0</v>
      </c>
      <c r="I2819">
        <f t="shared" si="379"/>
        <v>111.87297776427387</v>
      </c>
      <c r="J2819">
        <f t="shared" si="380"/>
        <v>1.31328</v>
      </c>
      <c r="K2819">
        <f t="shared" si="383"/>
        <v>1.3353033333333331</v>
      </c>
      <c r="L2819">
        <f t="shared" si="381"/>
        <v>1.3629025000000001</v>
      </c>
      <c r="M2819">
        <f t="shared" si="387"/>
        <v>1.3783459999999994</v>
      </c>
      <c r="N2819">
        <f t="shared" si="385"/>
        <v>1.4168367088607599</v>
      </c>
      <c r="O2819">
        <v>-0.51029999999999998</v>
      </c>
      <c r="P2819">
        <f t="shared" si="386"/>
        <v>-0.51029999999999998</v>
      </c>
      <c r="Q2819">
        <f t="shared" si="384"/>
        <v>-0.51029999999999998</v>
      </c>
      <c r="R2819">
        <f>MAX(I2791:I2820)</f>
        <v>119.93527658785388</v>
      </c>
      <c r="S2819">
        <f>MIN(I2791:I2820)</f>
        <v>110.65215256502395</v>
      </c>
      <c r="T2819">
        <f>IF(J2819&gt;K2819, 1, IF(J2819&lt;K2819, -1, 0))</f>
        <v>-1</v>
      </c>
      <c r="U2819">
        <f t="shared" si="382"/>
        <v>-1</v>
      </c>
      <c r="V2819">
        <f>G2819*U2820</f>
        <v>-1.1032999999999999</v>
      </c>
    </row>
    <row r="2820" spans="1:22" x14ac:dyDescent="0.15">
      <c r="A2820">
        <v>20100510</v>
      </c>
      <c r="B2820">
        <v>1.2948</v>
      </c>
      <c r="C2820">
        <v>1.2948999999999999</v>
      </c>
      <c r="D2820">
        <v>1.2763</v>
      </c>
      <c r="E2820">
        <v>1.2803</v>
      </c>
      <c r="F2820">
        <v>6.4999999999999997E-3</v>
      </c>
      <c r="G2820">
        <v>0.51029999999999998</v>
      </c>
      <c r="H2820">
        <v>0</v>
      </c>
      <c r="I2820">
        <f t="shared" ref="I2820:I2883" si="388">I2819*(1+G2820/100)</f>
        <v>112.44386556980497</v>
      </c>
      <c r="J2820">
        <f t="shared" si="380"/>
        <v>1.3067799999999998</v>
      </c>
      <c r="K2820">
        <f t="shared" si="383"/>
        <v>1.333463333333333</v>
      </c>
      <c r="L2820">
        <f t="shared" si="381"/>
        <v>1.36070625</v>
      </c>
      <c r="M2820">
        <f t="shared" si="387"/>
        <v>1.3764699999999994</v>
      </c>
      <c r="N2820">
        <f t="shared" si="385"/>
        <v>1.4155651898734181</v>
      </c>
      <c r="O2820">
        <v>0.8357</v>
      </c>
      <c r="P2820">
        <f t="shared" si="386"/>
        <v>0.8357</v>
      </c>
      <c r="Q2820">
        <f t="shared" si="384"/>
        <v>0.8357</v>
      </c>
      <c r="R2820">
        <f>MAX(I2792:I2821)</f>
        <v>119.93527658785388</v>
      </c>
      <c r="S2820">
        <f>MIN(I2792:I2821)</f>
        <v>110.65215256502395</v>
      </c>
      <c r="T2820">
        <f>IF(J2820&gt;K2820, 1, IF(J2820&lt;K2820, -1, 0))</f>
        <v>-1</v>
      </c>
      <c r="U2820">
        <f t="shared" si="382"/>
        <v>-1</v>
      </c>
      <c r="V2820">
        <f>G2820*U2821</f>
        <v>-0.51029999999999998</v>
      </c>
    </row>
    <row r="2821" spans="1:22" x14ac:dyDescent="0.15">
      <c r="A2821">
        <v>20100511</v>
      </c>
      <c r="B2821">
        <v>1.2698</v>
      </c>
      <c r="C2821">
        <v>1.2753000000000001</v>
      </c>
      <c r="D2821">
        <v>1.2685999999999999</v>
      </c>
      <c r="E2821">
        <v>1.2696000000000001</v>
      </c>
      <c r="F2821">
        <v>-1.0699999999999999E-2</v>
      </c>
      <c r="G2821">
        <v>-0.8357</v>
      </c>
      <c r="H2821">
        <v>0</v>
      </c>
      <c r="I2821">
        <f t="shared" si="388"/>
        <v>111.50417218523812</v>
      </c>
      <c r="J2821">
        <f t="shared" si="380"/>
        <v>1.3013699999999999</v>
      </c>
      <c r="K2821">
        <f t="shared" si="383"/>
        <v>1.3314733333333331</v>
      </c>
      <c r="L2821">
        <f t="shared" si="381"/>
        <v>1.35857125</v>
      </c>
      <c r="M2821">
        <f t="shared" si="387"/>
        <v>1.3746299999999994</v>
      </c>
      <c r="N2821">
        <f t="shared" si="385"/>
        <v>1.4143518987341777</v>
      </c>
      <c r="O2821">
        <v>0.49619999999999997</v>
      </c>
      <c r="P2821">
        <f t="shared" si="386"/>
        <v>0.49619999999999997</v>
      </c>
      <c r="Q2821">
        <f t="shared" si="384"/>
        <v>0.49619999999999997</v>
      </c>
      <c r="R2821">
        <f>MAX(I2793:I2822)</f>
        <v>119.93527658785388</v>
      </c>
      <c r="S2821">
        <f>MIN(I2793:I2822)</f>
        <v>110.65215256502395</v>
      </c>
      <c r="T2821">
        <f>IF(J2821&gt;K2821, 1, IF(J2821&lt;K2821, -1, 0))</f>
        <v>-1</v>
      </c>
      <c r="U2821">
        <f t="shared" si="382"/>
        <v>-1</v>
      </c>
      <c r="V2821">
        <f>G2821*U2822</f>
        <v>0.8357</v>
      </c>
    </row>
    <row r="2822" spans="1:22" x14ac:dyDescent="0.15">
      <c r="A2822">
        <v>20100512</v>
      </c>
      <c r="B2822">
        <v>1.2682</v>
      </c>
      <c r="C2822">
        <v>1.2713000000000001</v>
      </c>
      <c r="D2822">
        <v>1.2619</v>
      </c>
      <c r="E2822">
        <v>1.2633000000000001</v>
      </c>
      <c r="F2822">
        <v>-6.3E-3</v>
      </c>
      <c r="G2822">
        <v>-0.49619999999999997</v>
      </c>
      <c r="H2822">
        <v>0</v>
      </c>
      <c r="I2822">
        <f t="shared" si="388"/>
        <v>110.95088848285496</v>
      </c>
      <c r="J2822">
        <f t="shared" si="380"/>
        <v>1.2962500000000001</v>
      </c>
      <c r="K2822">
        <f t="shared" si="383"/>
        <v>1.3289133333333329</v>
      </c>
      <c r="L2822">
        <f t="shared" si="381"/>
        <v>1.3563149999999999</v>
      </c>
      <c r="M2822">
        <f t="shared" si="387"/>
        <v>1.3728029999999996</v>
      </c>
      <c r="N2822">
        <f t="shared" si="385"/>
        <v>1.413098101265823</v>
      </c>
      <c r="O2822">
        <v>0.5383</v>
      </c>
      <c r="P2822">
        <f t="shared" si="386"/>
        <v>0.5383</v>
      </c>
      <c r="Q2822">
        <f t="shared" si="384"/>
        <v>0.5383</v>
      </c>
      <c r="R2822">
        <f>MAX(I2794:I2823)</f>
        <v>119.93527658785388</v>
      </c>
      <c r="S2822">
        <f>MIN(I2794:I2823)</f>
        <v>110.35363985015175</v>
      </c>
      <c r="T2822">
        <f>IF(J2822&gt;K2822, 1, IF(J2822&lt;K2822, -1, 0))</f>
        <v>-1</v>
      </c>
      <c r="U2822">
        <f t="shared" si="382"/>
        <v>-1</v>
      </c>
      <c r="V2822">
        <f>G2822*U2823</f>
        <v>0.49619999999999997</v>
      </c>
    </row>
    <row r="2823" spans="1:22" x14ac:dyDescent="0.15">
      <c r="A2823">
        <v>20100513</v>
      </c>
      <c r="B2823">
        <v>1.2588999999999999</v>
      </c>
      <c r="C2823">
        <v>1.26</v>
      </c>
      <c r="D2823">
        <v>1.2541</v>
      </c>
      <c r="E2823">
        <v>1.2565</v>
      </c>
      <c r="F2823">
        <v>-6.7999999999999996E-3</v>
      </c>
      <c r="G2823">
        <v>-0.5383</v>
      </c>
      <c r="H2823">
        <v>0</v>
      </c>
      <c r="I2823">
        <f t="shared" si="388"/>
        <v>110.35363985015175</v>
      </c>
      <c r="J2823">
        <f t="shared" si="380"/>
        <v>1.2907</v>
      </c>
      <c r="K2823">
        <f t="shared" si="383"/>
        <v>1.3262866666666666</v>
      </c>
      <c r="L2823">
        <f t="shared" si="381"/>
        <v>1.3541624999999999</v>
      </c>
      <c r="M2823">
        <f t="shared" si="387"/>
        <v>1.3709239999999994</v>
      </c>
      <c r="N2823">
        <f t="shared" si="385"/>
        <v>1.4117329113924053</v>
      </c>
      <c r="O2823">
        <v>1.4166000000000001</v>
      </c>
      <c r="P2823">
        <f t="shared" si="386"/>
        <v>1.4166000000000001</v>
      </c>
      <c r="Q2823">
        <f t="shared" si="384"/>
        <v>1.4166000000000001</v>
      </c>
      <c r="R2823">
        <f>MAX(I2795:I2824)</f>
        <v>119.93527658785388</v>
      </c>
      <c r="S2823">
        <f>MIN(I2795:I2824)</f>
        <v>108.7903701880345</v>
      </c>
      <c r="T2823">
        <f>IF(J2823&gt;K2823, 1, IF(J2823&lt;K2823, -1, 0))</f>
        <v>-1</v>
      </c>
      <c r="U2823">
        <f t="shared" si="382"/>
        <v>-1</v>
      </c>
      <c r="V2823">
        <f>G2823*U2824</f>
        <v>0.5383</v>
      </c>
    </row>
    <row r="2824" spans="1:22" x14ac:dyDescent="0.15">
      <c r="A2824">
        <v>20100514</v>
      </c>
      <c r="B2824">
        <v>1.2495000000000001</v>
      </c>
      <c r="C2824">
        <v>1.2537</v>
      </c>
      <c r="D2824">
        <v>1.2361</v>
      </c>
      <c r="E2824">
        <v>1.2386999999999999</v>
      </c>
      <c r="F2824">
        <v>-1.78E-2</v>
      </c>
      <c r="G2824">
        <v>-1.4166000000000001</v>
      </c>
      <c r="H2824">
        <v>0</v>
      </c>
      <c r="I2824">
        <f t="shared" si="388"/>
        <v>108.7903701880345</v>
      </c>
      <c r="J2824">
        <f t="shared" si="380"/>
        <v>1.28389</v>
      </c>
      <c r="K2824">
        <f t="shared" si="383"/>
        <v>1.3231299999999997</v>
      </c>
      <c r="L2824">
        <f t="shared" si="381"/>
        <v>1.3520062500000001</v>
      </c>
      <c r="M2824">
        <f t="shared" si="387"/>
        <v>1.3691419999999994</v>
      </c>
      <c r="N2824">
        <f t="shared" si="385"/>
        <v>1.4103202531645571</v>
      </c>
      <c r="O2824">
        <v>-8.0999999999999996E-3</v>
      </c>
      <c r="P2824">
        <f t="shared" si="386"/>
        <v>-8.0999999999999996E-3</v>
      </c>
      <c r="Q2824">
        <f t="shared" si="384"/>
        <v>-8.0999999999999996E-3</v>
      </c>
      <c r="R2824">
        <f>MAX(I2796:I2825)</f>
        <v>119.93527658785388</v>
      </c>
      <c r="S2824">
        <f>MIN(I2796:I2825)</f>
        <v>108.7903701880345</v>
      </c>
      <c r="T2824">
        <f>IF(J2824&gt;K2824, 1, IF(J2824&lt;K2824, -1, 0))</f>
        <v>-1</v>
      </c>
      <c r="U2824">
        <f t="shared" si="382"/>
        <v>-1</v>
      </c>
      <c r="V2824">
        <f>G2824*U2825</f>
        <v>1.4166000000000001</v>
      </c>
    </row>
    <row r="2825" spans="1:22" x14ac:dyDescent="0.15">
      <c r="A2825">
        <v>20100517</v>
      </c>
      <c r="B2825">
        <v>1.234</v>
      </c>
      <c r="C2825">
        <v>1.2417</v>
      </c>
      <c r="D2825">
        <v>1.2282999999999999</v>
      </c>
      <c r="E2825">
        <v>1.2387999999999999</v>
      </c>
      <c r="F2825">
        <v>1E-4</v>
      </c>
      <c r="G2825">
        <v>8.0999999999999996E-3</v>
      </c>
      <c r="H2825">
        <v>0</v>
      </c>
      <c r="I2825">
        <f t="shared" si="388"/>
        <v>108.79918220801973</v>
      </c>
      <c r="J2825">
        <f t="shared" si="380"/>
        <v>1.2746799999999998</v>
      </c>
      <c r="K2825">
        <f t="shared" si="383"/>
        <v>1.3191833333333334</v>
      </c>
      <c r="L2825">
        <f t="shared" si="381"/>
        <v>1.3498587499999999</v>
      </c>
      <c r="M2825">
        <f t="shared" si="387"/>
        <v>1.3672099999999991</v>
      </c>
      <c r="N2825">
        <f t="shared" si="385"/>
        <v>1.4088860759493671</v>
      </c>
      <c r="O2825">
        <v>1.4530000000000001</v>
      </c>
      <c r="P2825">
        <f t="shared" si="386"/>
        <v>1.4530000000000001</v>
      </c>
      <c r="Q2825">
        <f t="shared" si="384"/>
        <v>1.4530000000000001</v>
      </c>
      <c r="R2825">
        <f>MAX(I2797:I2826)</f>
        <v>119.93527658785388</v>
      </c>
      <c r="S2825">
        <f>MIN(I2797:I2826)</f>
        <v>107.21833009053719</v>
      </c>
      <c r="T2825">
        <f>IF(J2825&gt;K2825, 1, IF(J2825&lt;K2825, -1, 0))</f>
        <v>-1</v>
      </c>
      <c r="U2825">
        <f t="shared" si="382"/>
        <v>-1</v>
      </c>
      <c r="V2825">
        <f>G2825*U2826</f>
        <v>-8.0999999999999996E-3</v>
      </c>
    </row>
    <row r="2826" spans="1:22" x14ac:dyDescent="0.15">
      <c r="A2826">
        <v>20100518</v>
      </c>
      <c r="B2826">
        <v>1.2419</v>
      </c>
      <c r="C2826">
        <v>1.2438</v>
      </c>
      <c r="D2826">
        <v>1.2162999999999999</v>
      </c>
      <c r="E2826">
        <v>1.2208000000000001</v>
      </c>
      <c r="F2826">
        <v>-1.7999999999999999E-2</v>
      </c>
      <c r="G2826">
        <v>-1.4530000000000001</v>
      </c>
      <c r="H2826">
        <v>0</v>
      </c>
      <c r="I2826">
        <f t="shared" si="388"/>
        <v>107.21833009053719</v>
      </c>
      <c r="J2826">
        <f t="shared" si="380"/>
        <v>1.2664099999999998</v>
      </c>
      <c r="K2826">
        <f t="shared" si="383"/>
        <v>1.3155299999999996</v>
      </c>
      <c r="L2826">
        <f t="shared" si="381"/>
        <v>1.3477149999999998</v>
      </c>
      <c r="M2826">
        <f t="shared" si="387"/>
        <v>1.3653109999999993</v>
      </c>
      <c r="N2826">
        <f t="shared" si="385"/>
        <v>1.4074455696202532</v>
      </c>
      <c r="O2826">
        <v>-1.3680000000000001</v>
      </c>
      <c r="P2826">
        <f t="shared" si="386"/>
        <v>-1.3680000000000001</v>
      </c>
      <c r="Q2826">
        <f t="shared" si="384"/>
        <v>-1.3680000000000001</v>
      </c>
      <c r="R2826">
        <f>MAX(I2798:I2827)</f>
        <v>119.93527658785388</v>
      </c>
      <c r="S2826">
        <f>MIN(I2798:I2827)</f>
        <v>107.21833009053719</v>
      </c>
      <c r="T2826">
        <f>IF(J2826&gt;K2826, 1, IF(J2826&lt;K2826, -1, 0))</f>
        <v>-1</v>
      </c>
      <c r="U2826">
        <f t="shared" si="382"/>
        <v>-1</v>
      </c>
      <c r="V2826">
        <f>G2826*U2827</f>
        <v>1.4530000000000001</v>
      </c>
    </row>
    <row r="2827" spans="1:22" x14ac:dyDescent="0.15">
      <c r="A2827">
        <v>20100519</v>
      </c>
      <c r="B2827">
        <v>1.2250000000000001</v>
      </c>
      <c r="C2827">
        <v>1.2402</v>
      </c>
      <c r="D2827">
        <v>1.2233000000000001</v>
      </c>
      <c r="E2827">
        <v>1.2375</v>
      </c>
      <c r="F2827">
        <v>1.67E-2</v>
      </c>
      <c r="G2827">
        <v>1.3680000000000001</v>
      </c>
      <c r="H2827">
        <v>0</v>
      </c>
      <c r="I2827">
        <f t="shared" si="388"/>
        <v>108.68507684617573</v>
      </c>
      <c r="J2827">
        <f t="shared" si="380"/>
        <v>1.25844</v>
      </c>
      <c r="K2827">
        <f t="shared" si="383"/>
        <v>1.3115766666666666</v>
      </c>
      <c r="L2827">
        <f t="shared" si="381"/>
        <v>1.3453074999999999</v>
      </c>
      <c r="M2827">
        <f t="shared" si="387"/>
        <v>1.3632669999999991</v>
      </c>
      <c r="N2827">
        <f t="shared" si="385"/>
        <v>1.4059379746835443</v>
      </c>
      <c r="O2827">
        <v>-1.5515000000000001</v>
      </c>
      <c r="P2827">
        <f t="shared" si="386"/>
        <v>-1.5515000000000001</v>
      </c>
      <c r="Q2827">
        <f t="shared" si="384"/>
        <v>-1.5515000000000001</v>
      </c>
      <c r="R2827">
        <f>MAX(I2799:I2828)</f>
        <v>119.93527658785388</v>
      </c>
      <c r="S2827">
        <f>MIN(I2799:I2828)</f>
        <v>107.21833009053719</v>
      </c>
      <c r="T2827">
        <f>IF(J2827&gt;K2827, 1, IF(J2827&lt;K2827, -1, 0))</f>
        <v>-1</v>
      </c>
      <c r="U2827">
        <f t="shared" si="382"/>
        <v>-1</v>
      </c>
      <c r="V2827">
        <f>G2827*U2828</f>
        <v>-1.3680000000000001</v>
      </c>
    </row>
    <row r="2828" spans="1:22" x14ac:dyDescent="0.15">
      <c r="A2828">
        <v>20100520</v>
      </c>
      <c r="B2828">
        <v>1.2335</v>
      </c>
      <c r="C2828">
        <v>1.26</v>
      </c>
      <c r="D2828">
        <v>1.2297</v>
      </c>
      <c r="E2828">
        <v>1.2566999999999999</v>
      </c>
      <c r="F2828">
        <v>1.9199999999999998E-2</v>
      </c>
      <c r="G2828">
        <v>1.5515000000000001</v>
      </c>
      <c r="H2828">
        <v>0</v>
      </c>
      <c r="I2828">
        <f t="shared" si="388"/>
        <v>110.37132581344414</v>
      </c>
      <c r="J2828">
        <f t="shared" si="380"/>
        <v>1.2539200000000001</v>
      </c>
      <c r="K2828">
        <f t="shared" si="383"/>
        <v>1.308253333333333</v>
      </c>
      <c r="L2828">
        <f t="shared" si="381"/>
        <v>1.3430899999999997</v>
      </c>
      <c r="M2828">
        <f t="shared" si="387"/>
        <v>1.3613079999999993</v>
      </c>
      <c r="N2828">
        <f t="shared" si="385"/>
        <v>1.4045500000000002</v>
      </c>
      <c r="O2828">
        <v>-0.15909999999999999</v>
      </c>
      <c r="P2828">
        <f t="shared" si="386"/>
        <v>-0.15909999999999999</v>
      </c>
      <c r="Q2828">
        <f t="shared" si="384"/>
        <v>-0.15909999999999999</v>
      </c>
      <c r="R2828">
        <f>MAX(I2800:I2829)</f>
        <v>119.93527658785388</v>
      </c>
      <c r="S2828">
        <f>MIN(I2800:I2829)</f>
        <v>107.21833009053719</v>
      </c>
      <c r="T2828">
        <f>IF(J2828&gt;K2828, 1, IF(J2828&lt;K2828, -1, 0))</f>
        <v>-1</v>
      </c>
      <c r="U2828">
        <f t="shared" si="382"/>
        <v>-1</v>
      </c>
      <c r="V2828">
        <f>G2828*U2829</f>
        <v>-1.5515000000000001</v>
      </c>
    </row>
    <row r="2829" spans="1:22" x14ac:dyDescent="0.15">
      <c r="A2829">
        <v>20100521</v>
      </c>
      <c r="B2829">
        <v>1.2503</v>
      </c>
      <c r="C2829">
        <v>1.2599</v>
      </c>
      <c r="D2829">
        <v>1.2498</v>
      </c>
      <c r="E2829">
        <v>1.2586999999999999</v>
      </c>
      <c r="F2829">
        <v>2E-3</v>
      </c>
      <c r="G2829">
        <v>0.15909999999999999</v>
      </c>
      <c r="H2829">
        <v>0</v>
      </c>
      <c r="I2829">
        <f t="shared" si="388"/>
        <v>110.54692659281332</v>
      </c>
      <c r="J2829">
        <f t="shared" si="380"/>
        <v>1.2536</v>
      </c>
      <c r="K2829">
        <f t="shared" si="383"/>
        <v>1.3056399999999999</v>
      </c>
      <c r="L2829">
        <f t="shared" si="381"/>
        <v>1.3411924999999996</v>
      </c>
      <c r="M2829">
        <f t="shared" si="387"/>
        <v>1.3595219999999995</v>
      </c>
      <c r="N2829">
        <f t="shared" si="385"/>
        <v>1.4032348101265826</v>
      </c>
      <c r="O2829">
        <v>1.4936</v>
      </c>
      <c r="P2829">
        <f t="shared" si="386"/>
        <v>1.4936</v>
      </c>
      <c r="Q2829">
        <f t="shared" si="384"/>
        <v>1.4936</v>
      </c>
      <c r="R2829">
        <f>MAX(I2801:I2830)</f>
        <v>119.93527658785388</v>
      </c>
      <c r="S2829">
        <f>MIN(I2801:I2830)</f>
        <v>107.21833009053719</v>
      </c>
      <c r="T2829">
        <f>IF(J2829&gt;K2829, 1, IF(J2829&lt;K2829, -1, 0))</f>
        <v>-1</v>
      </c>
      <c r="U2829">
        <f t="shared" si="382"/>
        <v>-1</v>
      </c>
      <c r="V2829">
        <f>G2829*U2830</f>
        <v>-0.15909999999999999</v>
      </c>
    </row>
    <row r="2830" spans="1:22" ht="12" customHeight="1" x14ac:dyDescent="0.15">
      <c r="A2830">
        <v>20100524</v>
      </c>
      <c r="B2830">
        <v>1.2358</v>
      </c>
      <c r="C2830">
        <v>1.242</v>
      </c>
      <c r="D2830">
        <v>1.2345999999999999</v>
      </c>
      <c r="E2830">
        <v>1.2399</v>
      </c>
      <c r="F2830">
        <v>-1.8800000000000001E-2</v>
      </c>
      <c r="G2830">
        <v>-1.4936</v>
      </c>
      <c r="H2830">
        <v>0</v>
      </c>
      <c r="I2830">
        <f t="shared" si="388"/>
        <v>108.89579769722307</v>
      </c>
      <c r="J2830">
        <f t="shared" ref="J2830:J2893" si="389">AVERAGE(E2820:E2829)</f>
        <v>1.2520900000000001</v>
      </c>
      <c r="K2830">
        <f t="shared" si="383"/>
        <v>1.3027399999999998</v>
      </c>
      <c r="L2830">
        <f t="shared" si="381"/>
        <v>1.3393849999999996</v>
      </c>
      <c r="M2830">
        <f t="shared" si="387"/>
        <v>1.3577289999999997</v>
      </c>
      <c r="N2830">
        <f t="shared" si="385"/>
        <v>1.40200253164557</v>
      </c>
      <c r="O2830">
        <v>0.6613</v>
      </c>
      <c r="P2830">
        <f t="shared" si="386"/>
        <v>0.6613</v>
      </c>
      <c r="Q2830">
        <f t="shared" si="384"/>
        <v>0.6613</v>
      </c>
      <c r="R2830">
        <f>MAX(I2802:I2831)</f>
        <v>119.93527658785388</v>
      </c>
      <c r="S2830">
        <f>MIN(I2802:I2831)</f>
        <v>107.21833009053719</v>
      </c>
      <c r="T2830">
        <f>IF(J2830&gt;K2830, 1, IF(J2830&lt;K2830, -1, 0))</f>
        <v>-1</v>
      </c>
      <c r="U2830">
        <f t="shared" si="382"/>
        <v>-1</v>
      </c>
      <c r="V2830">
        <f>G2830*U2831</f>
        <v>1.4936</v>
      </c>
    </row>
    <row r="2831" spans="1:22" x14ac:dyDescent="0.15">
      <c r="A2831">
        <v>20100525</v>
      </c>
      <c r="B2831">
        <v>1.2229000000000001</v>
      </c>
      <c r="C2831">
        <v>1.2343999999999999</v>
      </c>
      <c r="D2831">
        <v>1.2186999999999999</v>
      </c>
      <c r="E2831">
        <v>1.2317</v>
      </c>
      <c r="F2831">
        <v>-8.2000000000000007E-3</v>
      </c>
      <c r="G2831">
        <v>-0.6613</v>
      </c>
      <c r="H2831">
        <v>0</v>
      </c>
      <c r="I2831">
        <f t="shared" si="388"/>
        <v>108.17566978705133</v>
      </c>
      <c r="J2831">
        <f t="shared" si="389"/>
        <v>1.2480500000000001</v>
      </c>
      <c r="K2831">
        <f t="shared" si="383"/>
        <v>1.2987799999999998</v>
      </c>
      <c r="L2831">
        <f t="shared" si="381"/>
        <v>1.3374149999999998</v>
      </c>
      <c r="M2831">
        <f t="shared" si="387"/>
        <v>1.3557779999999997</v>
      </c>
      <c r="N2831">
        <f t="shared" si="385"/>
        <v>1.4006177215189879</v>
      </c>
      <c r="O2831">
        <v>0.93369999999999997</v>
      </c>
      <c r="P2831">
        <f t="shared" si="386"/>
        <v>0.93369999999999997</v>
      </c>
      <c r="Q2831">
        <f t="shared" si="384"/>
        <v>0.93369999999999997</v>
      </c>
      <c r="R2831">
        <f>MAX(I2803:I2832)</f>
        <v>119.23269573760223</v>
      </c>
      <c r="S2831">
        <f>MIN(I2803:I2832)</f>
        <v>107.16563355824962</v>
      </c>
      <c r="T2831">
        <f>IF(J2831&gt;K2831, 1, IF(J2831&lt;K2831, -1, 0))</f>
        <v>-1</v>
      </c>
      <c r="U2831">
        <f t="shared" si="382"/>
        <v>-1</v>
      </c>
      <c r="V2831">
        <f>G2831*U2832</f>
        <v>0.6613</v>
      </c>
    </row>
    <row r="2832" spans="1:22" x14ac:dyDescent="0.15">
      <c r="A2832">
        <v>20100526</v>
      </c>
      <c r="B2832">
        <v>1.2315</v>
      </c>
      <c r="C2832">
        <v>1.2315</v>
      </c>
      <c r="D2832">
        <v>1.2183999999999999</v>
      </c>
      <c r="E2832">
        <v>1.2202</v>
      </c>
      <c r="F2832">
        <v>-1.15E-2</v>
      </c>
      <c r="G2832">
        <v>-0.93369999999999997</v>
      </c>
      <c r="H2832">
        <v>0</v>
      </c>
      <c r="I2832">
        <f t="shared" si="388"/>
        <v>107.16563355824962</v>
      </c>
      <c r="J2832">
        <f t="shared" si="389"/>
        <v>1.2442599999999999</v>
      </c>
      <c r="K2832">
        <f t="shared" si="383"/>
        <v>1.2945199999999999</v>
      </c>
      <c r="L2832">
        <f t="shared" si="381"/>
        <v>1.33548</v>
      </c>
      <c r="M2832">
        <f t="shared" si="387"/>
        <v>1.3537619999999999</v>
      </c>
      <c r="N2832">
        <f t="shared" si="385"/>
        <v>1.3991348101265826</v>
      </c>
      <c r="O2832">
        <v>-1.4341999999999999</v>
      </c>
      <c r="P2832">
        <f t="shared" si="386"/>
        <v>-1.4341999999999999</v>
      </c>
      <c r="Q2832">
        <f t="shared" si="384"/>
        <v>-1.4341999999999999</v>
      </c>
      <c r="R2832">
        <f>MAX(I2804:I2833)</f>
        <v>118.53888068110511</v>
      </c>
      <c r="S2832">
        <f>MIN(I2804:I2833)</f>
        <v>107.16563355824962</v>
      </c>
      <c r="T2832">
        <f>IF(J2832&gt;K2832, 1, IF(J2832&lt;K2832, -1, 0))</f>
        <v>-1</v>
      </c>
      <c r="U2832">
        <f t="shared" si="382"/>
        <v>-1</v>
      </c>
      <c r="V2832">
        <f>G2832*U2833</f>
        <v>0.93369999999999997</v>
      </c>
    </row>
    <row r="2833" spans="1:22" x14ac:dyDescent="0.15">
      <c r="A2833">
        <v>20100527</v>
      </c>
      <c r="B2833">
        <v>1.2265999999999999</v>
      </c>
      <c r="C2833">
        <v>1.2397</v>
      </c>
      <c r="D2833">
        <v>1.2204999999999999</v>
      </c>
      <c r="E2833">
        <v>1.2377</v>
      </c>
      <c r="F2833">
        <v>1.7500000000000002E-2</v>
      </c>
      <c r="G2833">
        <v>1.4341999999999999</v>
      </c>
      <c r="H2833">
        <v>0</v>
      </c>
      <c r="I2833">
        <f t="shared" si="388"/>
        <v>108.70260307474204</v>
      </c>
      <c r="J2833">
        <f t="shared" si="389"/>
        <v>1.2399499999999999</v>
      </c>
      <c r="K2833">
        <f t="shared" si="383"/>
        <v>1.2896733333333332</v>
      </c>
      <c r="L2833">
        <f t="shared" si="381"/>
        <v>1.3333325000000003</v>
      </c>
      <c r="M2833">
        <f t="shared" si="387"/>
        <v>1.3516299999999999</v>
      </c>
      <c r="N2833">
        <f t="shared" si="385"/>
        <v>1.3975481012658231</v>
      </c>
      <c r="O2833">
        <v>0.66249999999999998</v>
      </c>
      <c r="P2833">
        <f t="shared" si="386"/>
        <v>0.66249999999999998</v>
      </c>
      <c r="Q2833">
        <f t="shared" si="384"/>
        <v>0.66249999999999998</v>
      </c>
      <c r="R2833">
        <f>MAX(I2805:I2834)</f>
        <v>118.34566230559491</v>
      </c>
      <c r="S2833">
        <f>MIN(I2805:I2834)</f>
        <v>107.16563355824962</v>
      </c>
      <c r="T2833">
        <f>IF(J2833&gt;K2833, 1, IF(J2833&lt;K2833, -1, 0))</f>
        <v>-1</v>
      </c>
      <c r="U2833">
        <f t="shared" si="382"/>
        <v>-1</v>
      </c>
      <c r="V2833">
        <f>G2833*U2834</f>
        <v>1.4341999999999999</v>
      </c>
    </row>
    <row r="2834" spans="1:22" x14ac:dyDescent="0.15">
      <c r="A2834">
        <v>20100528</v>
      </c>
      <c r="B2834">
        <v>1.2379</v>
      </c>
      <c r="C2834">
        <v>1.2383999999999999</v>
      </c>
      <c r="D2834">
        <v>1.2277</v>
      </c>
      <c r="E2834">
        <v>1.2295</v>
      </c>
      <c r="F2834">
        <v>-8.2000000000000007E-3</v>
      </c>
      <c r="G2834">
        <v>-0.66249999999999998</v>
      </c>
      <c r="H2834">
        <v>0</v>
      </c>
      <c r="I2834">
        <f t="shared" si="388"/>
        <v>107.98244832937188</v>
      </c>
      <c r="J2834">
        <f t="shared" si="389"/>
        <v>1.23807</v>
      </c>
      <c r="K2834">
        <f t="shared" si="383"/>
        <v>1.2856766666666668</v>
      </c>
      <c r="L2834">
        <f t="shared" si="381"/>
        <v>1.33135</v>
      </c>
      <c r="M2834">
        <f t="shared" si="387"/>
        <v>1.3495969999999997</v>
      </c>
      <c r="N2834">
        <f t="shared" si="385"/>
        <v>1.3960981012658229</v>
      </c>
      <c r="O2834">
        <v>0.28470000000000001</v>
      </c>
      <c r="P2834">
        <f t="shared" si="386"/>
        <v>0.28470000000000001</v>
      </c>
      <c r="Q2834">
        <f t="shared" si="384"/>
        <v>0.28470000000000001</v>
      </c>
      <c r="R2834">
        <f>MAX(I2806:I2835)</f>
        <v>118.0470761995979</v>
      </c>
      <c r="S2834">
        <f>MIN(I2806:I2835)</f>
        <v>107.16563355824962</v>
      </c>
      <c r="T2834">
        <f>IF(J2834&gt;K2834, 1, IF(J2834&lt;K2834, -1, 0))</f>
        <v>-1</v>
      </c>
      <c r="U2834">
        <f t="shared" si="382"/>
        <v>1</v>
      </c>
      <c r="V2834">
        <f>G2834*U2835</f>
        <v>-0.66249999999999998</v>
      </c>
    </row>
    <row r="2835" spans="1:22" x14ac:dyDescent="0.15">
      <c r="A2835">
        <v>20100601</v>
      </c>
      <c r="B2835">
        <v>1.2161</v>
      </c>
      <c r="C2835">
        <v>1.2357</v>
      </c>
      <c r="D2835">
        <v>1.2157</v>
      </c>
      <c r="E2835">
        <v>1.226</v>
      </c>
      <c r="F2835">
        <v>-3.5000000000000001E-3</v>
      </c>
      <c r="G2835">
        <v>-0.28470000000000001</v>
      </c>
      <c r="H2835">
        <v>0</v>
      </c>
      <c r="I2835">
        <f t="shared" si="388"/>
        <v>107.67502229897815</v>
      </c>
      <c r="J2835">
        <f t="shared" si="389"/>
        <v>1.23715</v>
      </c>
      <c r="K2835">
        <f t="shared" si="383"/>
        <v>1.2816700000000003</v>
      </c>
      <c r="L2835">
        <f t="shared" si="381"/>
        <v>1.3293412500000001</v>
      </c>
      <c r="M2835">
        <f t="shared" si="387"/>
        <v>1.3475249999999996</v>
      </c>
      <c r="N2835">
        <f t="shared" si="385"/>
        <v>1.3945284810126586</v>
      </c>
      <c r="O2835">
        <v>0</v>
      </c>
      <c r="P2835">
        <f t="shared" si="386"/>
        <v>0</v>
      </c>
      <c r="Q2835">
        <f t="shared" si="384"/>
        <v>0</v>
      </c>
      <c r="R2835">
        <f>MAX(I2807:I2836)</f>
        <v>117.7220925988204</v>
      </c>
      <c r="S2835">
        <f>MIN(I2807:I2836)</f>
        <v>107.16563355824962</v>
      </c>
      <c r="T2835">
        <f>IF(J2835&gt;K2835, 1, IF(J2835&lt;K2835, -1, 0))</f>
        <v>-1</v>
      </c>
      <c r="U2835">
        <f t="shared" si="382"/>
        <v>1</v>
      </c>
      <c r="V2835">
        <f>G2835*U2836</f>
        <v>-0.28470000000000001</v>
      </c>
    </row>
    <row r="2836" spans="1:22" x14ac:dyDescent="0.15">
      <c r="F2836">
        <v>0</v>
      </c>
      <c r="G2836">
        <v>0</v>
      </c>
      <c r="H2836">
        <v>0</v>
      </c>
      <c r="I2836">
        <f t="shared" si="388"/>
        <v>107.67502229897815</v>
      </c>
      <c r="J2836">
        <f t="shared" si="389"/>
        <v>1.2358699999999998</v>
      </c>
      <c r="K2836">
        <f t="shared" si="383"/>
        <v>1.2776199999999998</v>
      </c>
      <c r="L2836">
        <f t="shared" ref="L2836:L2899" si="390">AVERAGE(E2756:E2835)</f>
        <v>1.3274874999999999</v>
      </c>
      <c r="M2836">
        <f t="shared" si="387"/>
        <v>1.3453769999999998</v>
      </c>
      <c r="N2836">
        <f t="shared" si="385"/>
        <v>1.392979746835443</v>
      </c>
      <c r="O2836">
        <v>0.66879999999999995</v>
      </c>
      <c r="P2836">
        <f t="shared" si="386"/>
        <v>0.66879999999999995</v>
      </c>
      <c r="Q2836">
        <f t="shared" si="384"/>
        <v>0.66879999999999995</v>
      </c>
      <c r="R2836">
        <f>MAX(I2808:I2837)</f>
        <v>117.58159163976745</v>
      </c>
      <c r="S2836">
        <f>MIN(I2808:I2837)</f>
        <v>106.95489174984257</v>
      </c>
      <c r="T2836">
        <f>IF(J2836&gt;K2836, 1, IF(J2836&lt;K2836, -1, 0))</f>
        <v>-1</v>
      </c>
      <c r="U2836">
        <f t="shared" ref="U2836:U2899" si="391">IF(T2786=-1,-1,IF(T2786=1,1,U2785))</f>
        <v>1</v>
      </c>
      <c r="V2836">
        <f>G2836*U2837</f>
        <v>0</v>
      </c>
    </row>
    <row r="2837" spans="1:22" x14ac:dyDescent="0.15">
      <c r="A2837">
        <v>20100603</v>
      </c>
      <c r="B2837">
        <v>1.2262</v>
      </c>
      <c r="C2837">
        <v>1.2270000000000001</v>
      </c>
      <c r="D2837">
        <v>1.2152000000000001</v>
      </c>
      <c r="E2837">
        <v>1.2178</v>
      </c>
      <c r="F2837">
        <v>-8.2000000000000007E-3</v>
      </c>
      <c r="G2837">
        <v>-0.66879999999999995</v>
      </c>
      <c r="H2837">
        <v>0</v>
      </c>
      <c r="I2837">
        <f t="shared" si="388"/>
        <v>106.95489174984257</v>
      </c>
      <c r="J2837">
        <f t="shared" si="389"/>
        <v>1.2375444444444446</v>
      </c>
      <c r="K2837">
        <f t="shared" si="383"/>
        <v>1.2753275862068965</v>
      </c>
      <c r="L2837">
        <f t="shared" si="390"/>
        <v>1.3270316455696203</v>
      </c>
      <c r="M2837">
        <f t="shared" si="387"/>
        <v>1.3444969696969697</v>
      </c>
      <c r="N2837">
        <f t="shared" si="385"/>
        <v>1.392979746835443</v>
      </c>
      <c r="O2837">
        <v>1.7325999999999999</v>
      </c>
      <c r="P2837">
        <f t="shared" si="386"/>
        <v>1.7325999999999999</v>
      </c>
      <c r="Q2837">
        <f t="shared" si="384"/>
        <v>1.7325999999999999</v>
      </c>
      <c r="R2837">
        <f>MAX(I2809:I2838)</f>
        <v>117.58159163976745</v>
      </c>
      <c r="S2837">
        <f>MIN(I2809:I2838)</f>
        <v>105.1017912953848</v>
      </c>
      <c r="T2837">
        <f>IF(J2837&gt;K2837, 1, IF(J2837&lt;K2837, -1, 0))</f>
        <v>-1</v>
      </c>
      <c r="U2837">
        <f t="shared" si="391"/>
        <v>1</v>
      </c>
      <c r="V2837">
        <f>G2837*U2838</f>
        <v>-0.66879999999999995</v>
      </c>
    </row>
    <row r="2838" spans="1:22" x14ac:dyDescent="0.15">
      <c r="A2838">
        <v>20100604</v>
      </c>
      <c r="B2838">
        <v>1.2047000000000001</v>
      </c>
      <c r="C2838">
        <v>1.2081</v>
      </c>
      <c r="D2838">
        <v>1.1961999999999999</v>
      </c>
      <c r="E2838">
        <v>1.1967000000000001</v>
      </c>
      <c r="F2838">
        <v>-2.1100000000000001E-2</v>
      </c>
      <c r="G2838">
        <v>-1.7325999999999999</v>
      </c>
      <c r="H2838">
        <v>0</v>
      </c>
      <c r="I2838">
        <f t="shared" si="388"/>
        <v>105.1017912953848</v>
      </c>
      <c r="J2838">
        <f t="shared" si="389"/>
        <v>1.2353555555555558</v>
      </c>
      <c r="K2838">
        <f t="shared" si="383"/>
        <v>1.2710999999999999</v>
      </c>
      <c r="L2838">
        <f t="shared" si="390"/>
        <v>1.3251417721518988</v>
      </c>
      <c r="M2838">
        <f t="shared" si="387"/>
        <v>1.3422373737373738</v>
      </c>
      <c r="N2838">
        <f t="shared" si="385"/>
        <v>1.3913075949367091</v>
      </c>
      <c r="O2838">
        <v>0.26740000000000003</v>
      </c>
      <c r="P2838">
        <f t="shared" si="386"/>
        <v>0.26740000000000003</v>
      </c>
      <c r="Q2838">
        <f t="shared" si="384"/>
        <v>0.26740000000000003</v>
      </c>
      <c r="R2838">
        <f>MAX(I2810:I2839)</f>
        <v>117.19510094804754</v>
      </c>
      <c r="S2838">
        <f>MIN(I2810:I2839)</f>
        <v>104.82074910546095</v>
      </c>
      <c r="T2838">
        <f>IF(J2838&gt;K2838, 1, IF(J2838&lt;K2838, -1, 0))</f>
        <v>-1</v>
      </c>
      <c r="U2838">
        <f t="shared" si="391"/>
        <v>1</v>
      </c>
      <c r="V2838">
        <f>G2838*U2839</f>
        <v>1.7325999999999999</v>
      </c>
    </row>
    <row r="2839" spans="1:22" x14ac:dyDescent="0.15">
      <c r="A2839">
        <v>20100607</v>
      </c>
      <c r="B2839">
        <v>1.1964999999999999</v>
      </c>
      <c r="C2839">
        <v>1.198</v>
      </c>
      <c r="D2839">
        <v>1.1918</v>
      </c>
      <c r="E2839">
        <v>1.1935</v>
      </c>
      <c r="F2839">
        <v>-3.2000000000000002E-3</v>
      </c>
      <c r="G2839">
        <v>-0.26740000000000003</v>
      </c>
      <c r="H2839">
        <v>0</v>
      </c>
      <c r="I2839">
        <f t="shared" si="388"/>
        <v>104.82074910546095</v>
      </c>
      <c r="J2839">
        <f t="shared" si="389"/>
        <v>1.2286888888888887</v>
      </c>
      <c r="K2839">
        <f t="shared" si="383"/>
        <v>1.2664482758620688</v>
      </c>
      <c r="L2839">
        <f t="shared" si="390"/>
        <v>1.3228556962025317</v>
      </c>
      <c r="M2839">
        <f t="shared" si="387"/>
        <v>1.339660606060606</v>
      </c>
      <c r="N2839">
        <f t="shared" si="385"/>
        <v>1.3894493670886077</v>
      </c>
      <c r="O2839">
        <v>8.3799999999999999E-2</v>
      </c>
      <c r="P2839">
        <f t="shared" si="386"/>
        <v>8.3799999999999999E-2</v>
      </c>
      <c r="Q2839">
        <f t="shared" si="384"/>
        <v>8.3799999999999999E-2</v>
      </c>
      <c r="R2839">
        <f>MAX(I2811:I2840)</f>
        <v>116.87898337988042</v>
      </c>
      <c r="S2839">
        <f>MIN(I2811:I2840)</f>
        <v>104.73290931771056</v>
      </c>
      <c r="T2839">
        <f>IF(J2839&gt;K2839, 1, IF(J2839&lt;K2839, -1, 0))</f>
        <v>-1</v>
      </c>
      <c r="U2839">
        <f t="shared" si="391"/>
        <v>-1</v>
      </c>
      <c r="V2839">
        <f>G2839*U2840</f>
        <v>0.26740000000000003</v>
      </c>
    </row>
    <row r="2840" spans="1:22" x14ac:dyDescent="0.15">
      <c r="A2840">
        <v>20100608</v>
      </c>
      <c r="B2840">
        <v>1.1956</v>
      </c>
      <c r="C2840">
        <v>1.2010000000000001</v>
      </c>
      <c r="D2840">
        <v>1.1914</v>
      </c>
      <c r="E2840">
        <v>1.1924999999999999</v>
      </c>
      <c r="F2840">
        <v>-1E-3</v>
      </c>
      <c r="G2840">
        <v>-8.3799999999999999E-2</v>
      </c>
      <c r="H2840">
        <v>0</v>
      </c>
      <c r="I2840">
        <f t="shared" si="388"/>
        <v>104.73290931771056</v>
      </c>
      <c r="J2840">
        <f t="shared" si="389"/>
        <v>1.2214444444444446</v>
      </c>
      <c r="K2840">
        <f t="shared" si="383"/>
        <v>1.2614379310344828</v>
      </c>
      <c r="L2840">
        <f t="shared" si="390"/>
        <v>1.3205772151898734</v>
      </c>
      <c r="M2840">
        <f t="shared" si="387"/>
        <v>1.3370747474747477</v>
      </c>
      <c r="N2840">
        <f t="shared" si="385"/>
        <v>1.3875563291139243</v>
      </c>
      <c r="O2840">
        <v>-0.51990000000000003</v>
      </c>
      <c r="P2840">
        <f t="shared" si="386"/>
        <v>-0.51990000000000003</v>
      </c>
      <c r="Q2840">
        <f t="shared" si="384"/>
        <v>-0.51990000000000003</v>
      </c>
      <c r="R2840">
        <f>MAX(I2812:I2841)</f>
        <v>116.87898337988042</v>
      </c>
      <c r="S2840">
        <f>MIN(I2812:I2841)</f>
        <v>104.73290931771056</v>
      </c>
      <c r="T2840">
        <f>IF(J2840&gt;K2840, 1, IF(J2840&lt;K2840, -1, 0))</f>
        <v>-1</v>
      </c>
      <c r="U2840">
        <f t="shared" si="391"/>
        <v>-1</v>
      </c>
      <c r="V2840">
        <f>G2840*U2841</f>
        <v>8.3799999999999999E-2</v>
      </c>
    </row>
    <row r="2841" spans="1:22" x14ac:dyDescent="0.15">
      <c r="A2841">
        <v>20100609</v>
      </c>
      <c r="B2841">
        <v>1.2014</v>
      </c>
      <c r="C2841">
        <v>1.2074</v>
      </c>
      <c r="D2841">
        <v>1.1983999999999999</v>
      </c>
      <c r="E2841">
        <v>1.1987000000000001</v>
      </c>
      <c r="F2841">
        <v>6.1999999999999998E-3</v>
      </c>
      <c r="G2841">
        <v>0.51990000000000003</v>
      </c>
      <c r="H2841">
        <v>0</v>
      </c>
      <c r="I2841">
        <f t="shared" si="388"/>
        <v>105.27741571325333</v>
      </c>
      <c r="J2841">
        <f t="shared" si="389"/>
        <v>1.2161777777777776</v>
      </c>
      <c r="K2841">
        <f t="shared" si="383"/>
        <v>1.256544827586207</v>
      </c>
      <c r="L2841">
        <f t="shared" si="390"/>
        <v>1.3183468354430379</v>
      </c>
      <c r="M2841">
        <f t="shared" si="387"/>
        <v>1.3344626262626262</v>
      </c>
      <c r="N2841">
        <f t="shared" si="385"/>
        <v>1.3856753164556963</v>
      </c>
      <c r="O2841">
        <v>-0.91769999999999996</v>
      </c>
      <c r="P2841">
        <f t="shared" si="386"/>
        <v>-0.91769999999999996</v>
      </c>
      <c r="Q2841">
        <f t="shared" si="384"/>
        <v>-0.91769999999999996</v>
      </c>
      <c r="R2841">
        <f>MAX(I2813:I2842)</f>
        <v>116.87898337988042</v>
      </c>
      <c r="S2841">
        <f>MIN(I2813:I2842)</f>
        <v>104.73290931771056</v>
      </c>
      <c r="T2841">
        <f>IF(J2841&gt;K2841, 1, IF(J2841&lt;K2841, -1, 0))</f>
        <v>-1</v>
      </c>
      <c r="U2841">
        <f t="shared" si="391"/>
        <v>-1</v>
      </c>
      <c r="V2841">
        <f>G2841*U2842</f>
        <v>-0.51990000000000003</v>
      </c>
    </row>
    <row r="2842" spans="1:22" x14ac:dyDescent="0.15">
      <c r="A2842">
        <v>20100610</v>
      </c>
      <c r="B2842">
        <v>1.2047000000000001</v>
      </c>
      <c r="C2842">
        <v>1.2135</v>
      </c>
      <c r="D2842">
        <v>1.2025999999999999</v>
      </c>
      <c r="E2842">
        <v>1.2097</v>
      </c>
      <c r="F2842">
        <v>1.0999999999999999E-2</v>
      </c>
      <c r="G2842">
        <v>0.91769999999999996</v>
      </c>
      <c r="H2842">
        <v>6.9999999999999999E-4</v>
      </c>
      <c r="I2842">
        <f t="shared" si="388"/>
        <v>106.24354655725386</v>
      </c>
      <c r="J2842">
        <f t="shared" si="389"/>
        <v>1.2125111111111111</v>
      </c>
      <c r="K2842">
        <f t="shared" si="383"/>
        <v>1.2523344827586209</v>
      </c>
      <c r="L2842">
        <f t="shared" si="390"/>
        <v>1.3162848101265823</v>
      </c>
      <c r="M2842">
        <f t="shared" si="387"/>
        <v>1.3319232323232324</v>
      </c>
      <c r="N2842">
        <f t="shared" si="385"/>
        <v>1.3838050632911392</v>
      </c>
      <c r="O2842">
        <v>0.157</v>
      </c>
      <c r="P2842">
        <f t="shared" si="386"/>
        <v>0.157</v>
      </c>
      <c r="Q2842">
        <f t="shared" si="384"/>
        <v>0.157</v>
      </c>
      <c r="R2842">
        <f>MAX(I2814:I2843)</f>
        <v>116.87898337988042</v>
      </c>
      <c r="S2842">
        <f>MIN(I2814:I2843)</f>
        <v>104.73290931771056</v>
      </c>
      <c r="T2842">
        <f>IF(J2842&gt;K2842, 1, IF(J2842&lt;K2842, -1, 0))</f>
        <v>-1</v>
      </c>
      <c r="U2842">
        <f t="shared" si="391"/>
        <v>-1</v>
      </c>
      <c r="V2842">
        <f>G2842*U2843</f>
        <v>-0.91769999999999996</v>
      </c>
    </row>
    <row r="2843" spans="1:22" x14ac:dyDescent="0.15">
      <c r="A2843">
        <v>20100611</v>
      </c>
      <c r="B2843">
        <v>1.2138</v>
      </c>
      <c r="C2843">
        <v>1.2141</v>
      </c>
      <c r="D2843">
        <v>1.2054</v>
      </c>
      <c r="E2843">
        <v>1.2084999999999999</v>
      </c>
      <c r="F2843">
        <v>-1.9E-3</v>
      </c>
      <c r="G2843">
        <v>-0.157</v>
      </c>
      <c r="H2843">
        <v>0</v>
      </c>
      <c r="I2843">
        <f t="shared" si="388"/>
        <v>106.07674418915899</v>
      </c>
      <c r="J2843">
        <f t="shared" si="389"/>
        <v>1.2113444444444446</v>
      </c>
      <c r="K2843">
        <f t="shared" si="383"/>
        <v>1.2485724137931034</v>
      </c>
      <c r="L2843">
        <f t="shared" si="390"/>
        <v>1.3141835443037975</v>
      </c>
      <c r="M2843">
        <f t="shared" si="387"/>
        <v>1.3296424242424243</v>
      </c>
      <c r="N2843">
        <f t="shared" si="385"/>
        <v>1.3820151898734176</v>
      </c>
      <c r="O2843">
        <v>-1.3735999999999999</v>
      </c>
      <c r="P2843">
        <f t="shared" si="386"/>
        <v>-1.3735999999999999</v>
      </c>
      <c r="Q2843">
        <f t="shared" si="384"/>
        <v>-1.3735999999999999</v>
      </c>
      <c r="R2843">
        <f>MAX(I2815:I2844)</f>
        <v>116.06223304402182</v>
      </c>
      <c r="S2843">
        <f>MIN(I2815:I2844)</f>
        <v>104.73290931771056</v>
      </c>
      <c r="T2843">
        <f>IF(J2843&gt;K2843, 1, IF(J2843&lt;K2843, -1, 0))</f>
        <v>-1</v>
      </c>
      <c r="U2843">
        <f t="shared" si="391"/>
        <v>-1</v>
      </c>
      <c r="V2843">
        <f>G2843*U2844</f>
        <v>0.157</v>
      </c>
    </row>
    <row r="2844" spans="1:22" x14ac:dyDescent="0.15">
      <c r="A2844">
        <v>20100614</v>
      </c>
      <c r="B2844">
        <v>1.2264999999999999</v>
      </c>
      <c r="C2844">
        <v>1.2309000000000001</v>
      </c>
      <c r="D2844">
        <v>1.2225999999999999</v>
      </c>
      <c r="E2844">
        <v>1.2251000000000001</v>
      </c>
      <c r="F2844">
        <v>1.66E-2</v>
      </c>
      <c r="G2844">
        <v>1.3735999999999999</v>
      </c>
      <c r="H2844">
        <v>0</v>
      </c>
      <c r="I2844">
        <f t="shared" si="388"/>
        <v>107.53381434734128</v>
      </c>
      <c r="J2844">
        <f t="shared" si="389"/>
        <v>1.2081000000000002</v>
      </c>
      <c r="K2844">
        <f t="shared" si="383"/>
        <v>1.2445689655172414</v>
      </c>
      <c r="L2844">
        <f t="shared" si="390"/>
        <v>1.3122443037974683</v>
      </c>
      <c r="M2844">
        <f t="shared" si="387"/>
        <v>1.3274151515151513</v>
      </c>
      <c r="N2844">
        <f t="shared" si="385"/>
        <v>1.380148734177215</v>
      </c>
      <c r="O2844">
        <v>-0.74280000000000002</v>
      </c>
      <c r="P2844">
        <f t="shared" si="386"/>
        <v>-0.74280000000000002</v>
      </c>
      <c r="Q2844">
        <f t="shared" si="384"/>
        <v>-0.74280000000000002</v>
      </c>
      <c r="R2844">
        <f>MAX(I2816:I2845)</f>
        <v>114.21788809871927</v>
      </c>
      <c r="S2844">
        <f>MIN(I2816:I2845)</f>
        <v>104.73290931771056</v>
      </c>
      <c r="T2844">
        <f>IF(J2844&gt;K2844, 1, IF(J2844&lt;K2844, -1, 0))</f>
        <v>-1</v>
      </c>
      <c r="U2844">
        <f t="shared" si="391"/>
        <v>-1</v>
      </c>
      <c r="V2844">
        <f>G2844*U2845</f>
        <v>-1.3735999999999999</v>
      </c>
    </row>
    <row r="2845" spans="1:22" x14ac:dyDescent="0.15">
      <c r="A2845">
        <v>20100615</v>
      </c>
      <c r="B2845">
        <v>1.2259</v>
      </c>
      <c r="C2845">
        <v>1.236</v>
      </c>
      <c r="D2845">
        <v>1.2257</v>
      </c>
      <c r="E2845">
        <v>1.2342</v>
      </c>
      <c r="F2845">
        <v>9.1000000000000004E-3</v>
      </c>
      <c r="G2845">
        <v>0.74280000000000002</v>
      </c>
      <c r="H2845">
        <v>0</v>
      </c>
      <c r="I2845">
        <f t="shared" si="388"/>
        <v>108.33257552031333</v>
      </c>
      <c r="J2845">
        <f t="shared" si="389"/>
        <v>1.207611111111111</v>
      </c>
      <c r="K2845">
        <f t="shared" si="383"/>
        <v>1.2409241379310343</v>
      </c>
      <c r="L2845">
        <f t="shared" si="390"/>
        <v>1.310518987341772</v>
      </c>
      <c r="M2845">
        <f t="shared" si="387"/>
        <v>1.3255424242424243</v>
      </c>
      <c r="N2845">
        <f t="shared" si="385"/>
        <v>1.3783936708860758</v>
      </c>
      <c r="O2845">
        <v>0.17019999999999999</v>
      </c>
      <c r="P2845">
        <f t="shared" si="386"/>
        <v>0.17019999999999999</v>
      </c>
      <c r="Q2845">
        <f t="shared" si="384"/>
        <v>0.17019999999999999</v>
      </c>
      <c r="R2845">
        <f>MAX(I2817:I2846)</f>
        <v>112.65458786431211</v>
      </c>
      <c r="S2845">
        <f>MIN(I2817:I2846)</f>
        <v>104.73290931771056</v>
      </c>
      <c r="T2845">
        <f>IF(J2845&gt;K2845, 1, IF(J2845&lt;K2845, -1, 0))</f>
        <v>-1</v>
      </c>
      <c r="U2845">
        <f t="shared" si="391"/>
        <v>-1</v>
      </c>
      <c r="V2845">
        <f>G2845*U2846</f>
        <v>-0.74280000000000002</v>
      </c>
    </row>
    <row r="2846" spans="1:22" x14ac:dyDescent="0.15">
      <c r="A2846">
        <v>20100616</v>
      </c>
      <c r="B2846">
        <v>1.2282999999999999</v>
      </c>
      <c r="C2846">
        <v>1.2347999999999999</v>
      </c>
      <c r="D2846">
        <v>1.2262999999999999</v>
      </c>
      <c r="E2846">
        <v>1.2321</v>
      </c>
      <c r="F2846">
        <v>-2.0999999999999999E-3</v>
      </c>
      <c r="G2846">
        <v>-0.17019999999999999</v>
      </c>
      <c r="H2846">
        <v>0</v>
      </c>
      <c r="I2846">
        <f t="shared" si="388"/>
        <v>108.14819347677775</v>
      </c>
      <c r="J2846">
        <f t="shared" si="389"/>
        <v>1.2085222222222223</v>
      </c>
      <c r="K2846">
        <f t="shared" si="383"/>
        <v>1.2379137931034481</v>
      </c>
      <c r="L2846">
        <f t="shared" si="390"/>
        <v>1.3089341772151899</v>
      </c>
      <c r="M2846">
        <f t="shared" si="387"/>
        <v>1.3237636363636363</v>
      </c>
      <c r="N2846">
        <f t="shared" si="385"/>
        <v>1.3767113924050631</v>
      </c>
      <c r="O2846">
        <v>-0.52759999999999996</v>
      </c>
      <c r="P2846">
        <f t="shared" si="386"/>
        <v>-0.52759999999999996</v>
      </c>
      <c r="Q2846">
        <f t="shared" si="384"/>
        <v>-0.52759999999999996</v>
      </c>
      <c r="R2846">
        <f>MAX(I2818:I2847)</f>
        <v>112.44386556980497</v>
      </c>
      <c r="S2846">
        <f>MIN(I2818:I2847)</f>
        <v>104.73290931771056</v>
      </c>
      <c r="T2846">
        <f>IF(J2846&gt;K2846, 1, IF(J2846&lt;K2846, -1, 0))</f>
        <v>-1</v>
      </c>
      <c r="U2846">
        <f t="shared" si="391"/>
        <v>-1</v>
      </c>
      <c r="V2846">
        <f>G2846*U2847</f>
        <v>0.17019999999999999</v>
      </c>
    </row>
    <row r="2847" spans="1:22" x14ac:dyDescent="0.15">
      <c r="A2847">
        <v>20100617</v>
      </c>
      <c r="B2847">
        <v>1.2374000000000001</v>
      </c>
      <c r="C2847">
        <v>1.2423</v>
      </c>
      <c r="D2847">
        <v>1.2347999999999999</v>
      </c>
      <c r="E2847">
        <v>1.2385999999999999</v>
      </c>
      <c r="F2847">
        <v>6.4999999999999997E-3</v>
      </c>
      <c r="G2847">
        <v>0.52759999999999996</v>
      </c>
      <c r="H2847">
        <v>0</v>
      </c>
      <c r="I2847">
        <f t="shared" si="388"/>
        <v>108.71878334556123</v>
      </c>
      <c r="J2847">
        <f t="shared" si="389"/>
        <v>1.21088</v>
      </c>
      <c r="K2847">
        <f t="shared" si="383"/>
        <v>1.235555172413793</v>
      </c>
      <c r="L2847">
        <f t="shared" si="390"/>
        <v>1.3073088607594936</v>
      </c>
      <c r="M2847">
        <f t="shared" si="387"/>
        <v>1.3219323232323232</v>
      </c>
      <c r="N2847">
        <f t="shared" si="385"/>
        <v>1.3751063291139236</v>
      </c>
      <c r="O2847">
        <v>0.1211</v>
      </c>
      <c r="P2847">
        <f t="shared" si="386"/>
        <v>0.1211</v>
      </c>
      <c r="Q2847">
        <f t="shared" si="384"/>
        <v>0.1211</v>
      </c>
      <c r="R2847">
        <f>MAX(I2819:I2848)</f>
        <v>112.44386556980497</v>
      </c>
      <c r="S2847">
        <f>MIN(I2819:I2848)</f>
        <v>104.73290931771056</v>
      </c>
      <c r="T2847">
        <f>IF(J2847&gt;K2847, 1, IF(J2847&lt;K2847, -1, 0))</f>
        <v>-1</v>
      </c>
      <c r="U2847">
        <f t="shared" si="391"/>
        <v>-1</v>
      </c>
      <c r="V2847">
        <f>G2847*U2848</f>
        <v>-0.52759999999999996</v>
      </c>
    </row>
    <row r="2848" spans="1:22" x14ac:dyDescent="0.15">
      <c r="A2848">
        <v>20100618</v>
      </c>
      <c r="B2848">
        <v>1.2375</v>
      </c>
      <c r="C2848">
        <v>1.2403999999999999</v>
      </c>
      <c r="D2848">
        <v>1.2362</v>
      </c>
      <c r="E2848">
        <v>1.2371000000000001</v>
      </c>
      <c r="F2848">
        <v>-1.5E-3</v>
      </c>
      <c r="G2848">
        <v>-0.1211</v>
      </c>
      <c r="H2848">
        <v>0</v>
      </c>
      <c r="I2848">
        <f t="shared" si="388"/>
        <v>108.58712489892976</v>
      </c>
      <c r="J2848">
        <f t="shared" si="389"/>
        <v>1.2129599999999998</v>
      </c>
      <c r="K2848">
        <f t="shared" si="383"/>
        <v>1.2340344827586207</v>
      </c>
      <c r="L2848">
        <f t="shared" si="390"/>
        <v>1.3058696202531646</v>
      </c>
      <c r="M2848">
        <f t="shared" si="387"/>
        <v>1.3201515151515151</v>
      </c>
      <c r="N2848">
        <f t="shared" si="385"/>
        <v>1.3735746835443032</v>
      </c>
      <c r="O2848">
        <v>0.33950000000000002</v>
      </c>
      <c r="P2848">
        <f t="shared" si="386"/>
        <v>0.33950000000000002</v>
      </c>
      <c r="Q2848">
        <f t="shared" si="384"/>
        <v>0.33950000000000002</v>
      </c>
      <c r="R2848">
        <f>MAX(I2820:I2849)</f>
        <v>112.44386556980497</v>
      </c>
      <c r="S2848">
        <f>MIN(I2820:I2849)</f>
        <v>104.73290931771056</v>
      </c>
      <c r="T2848">
        <f>IF(J2848&gt;K2848, 1, IF(J2848&lt;K2848, -1, 0))</f>
        <v>-1</v>
      </c>
      <c r="U2848">
        <f t="shared" si="391"/>
        <v>-1</v>
      </c>
      <c r="V2848">
        <f>G2848*U2849</f>
        <v>0.1211</v>
      </c>
    </row>
    <row r="2849" spans="1:22" x14ac:dyDescent="0.15">
      <c r="A2849">
        <v>20100621</v>
      </c>
      <c r="B2849">
        <v>1.2386999999999999</v>
      </c>
      <c r="C2849">
        <v>1.2405999999999999</v>
      </c>
      <c r="D2849">
        <v>1.2319</v>
      </c>
      <c r="E2849">
        <v>1.2329000000000001</v>
      </c>
      <c r="F2849">
        <v>-4.1999999999999997E-3</v>
      </c>
      <c r="G2849">
        <v>-0.33950000000000002</v>
      </c>
      <c r="H2849">
        <v>0</v>
      </c>
      <c r="I2849">
        <f t="shared" si="388"/>
        <v>108.21847160989789</v>
      </c>
      <c r="J2849">
        <f t="shared" si="389"/>
        <v>1.2170000000000001</v>
      </c>
      <c r="K2849">
        <f t="shared" si="383"/>
        <v>1.2332482758620691</v>
      </c>
      <c r="L2849">
        <f t="shared" si="390"/>
        <v>1.3044075949367089</v>
      </c>
      <c r="M2849">
        <f t="shared" si="387"/>
        <v>1.3184202020202018</v>
      </c>
      <c r="N2849">
        <f t="shared" si="385"/>
        <v>1.3720892405063285</v>
      </c>
      <c r="O2849">
        <v>0.4461</v>
      </c>
      <c r="P2849">
        <f t="shared" si="386"/>
        <v>0.4461</v>
      </c>
      <c r="Q2849">
        <f t="shared" si="384"/>
        <v>0.4461</v>
      </c>
      <c r="R2849">
        <f>MAX(I2821:I2850)</f>
        <v>111.50417218523812</v>
      </c>
      <c r="S2849">
        <f>MIN(I2821:I2850)</f>
        <v>104.73290931771056</v>
      </c>
      <c r="T2849">
        <f>IF(J2849&gt;K2849, 1, IF(J2849&lt;K2849, -1, 0))</f>
        <v>-1</v>
      </c>
      <c r="U2849">
        <f t="shared" si="391"/>
        <v>-1</v>
      </c>
      <c r="V2849">
        <f>G2849*U2850</f>
        <v>0.33950000000000002</v>
      </c>
    </row>
    <row r="2850" spans="1:22" x14ac:dyDescent="0.15">
      <c r="A2850">
        <v>20100622</v>
      </c>
      <c r="B2850">
        <v>1.2270000000000001</v>
      </c>
      <c r="C2850">
        <v>1.2324999999999999</v>
      </c>
      <c r="D2850">
        <v>1.2267999999999999</v>
      </c>
      <c r="E2850">
        <v>1.2274</v>
      </c>
      <c r="F2850">
        <v>-5.4999999999999997E-3</v>
      </c>
      <c r="G2850">
        <v>-0.4461</v>
      </c>
      <c r="H2850">
        <v>0</v>
      </c>
      <c r="I2850">
        <f t="shared" si="388"/>
        <v>107.73570900804613</v>
      </c>
      <c r="J2850">
        <f t="shared" si="389"/>
        <v>1.2209400000000001</v>
      </c>
      <c r="K2850">
        <f t="shared" ref="K2850:K2913" si="392">AVERAGE(E2820:E2849)</f>
        <v>1.2318379310344829</v>
      </c>
      <c r="L2850">
        <f t="shared" si="390"/>
        <v>1.3028696202531644</v>
      </c>
      <c r="M2850">
        <f t="shared" si="387"/>
        <v>1.31669898989899</v>
      </c>
      <c r="N2850">
        <f t="shared" si="385"/>
        <v>1.3704974683544298</v>
      </c>
      <c r="O2850">
        <v>-0.46439999999999998</v>
      </c>
      <c r="P2850">
        <f t="shared" si="386"/>
        <v>-0.46439999999999998</v>
      </c>
      <c r="Q2850">
        <f t="shared" si="384"/>
        <v>-0.46439999999999998</v>
      </c>
      <c r="R2850">
        <f>MAX(I2822:I2851)</f>
        <v>110.95088848285496</v>
      </c>
      <c r="S2850">
        <f>MIN(I2822:I2851)</f>
        <v>104.73290931771056</v>
      </c>
      <c r="T2850">
        <f>IF(J2850&gt;K2850, 1, IF(J2850&lt;K2850, -1, 0))</f>
        <v>-1</v>
      </c>
      <c r="U2850">
        <f t="shared" si="391"/>
        <v>-1</v>
      </c>
      <c r="V2850">
        <f>G2850*U2851</f>
        <v>0.4461</v>
      </c>
    </row>
    <row r="2851" spans="1:22" x14ac:dyDescent="0.15">
      <c r="A2851">
        <v>20100623</v>
      </c>
      <c r="B2851">
        <v>1.2282999999999999</v>
      </c>
      <c r="C2851">
        <v>1.2352000000000001</v>
      </c>
      <c r="D2851">
        <v>1.2216</v>
      </c>
      <c r="E2851">
        <v>1.2331000000000001</v>
      </c>
      <c r="F2851">
        <v>5.7000000000000002E-3</v>
      </c>
      <c r="G2851">
        <v>0.46439999999999998</v>
      </c>
      <c r="H2851">
        <v>0</v>
      </c>
      <c r="I2851">
        <f t="shared" si="388"/>
        <v>108.23603364067951</v>
      </c>
      <c r="J2851">
        <f t="shared" si="389"/>
        <v>1.2244300000000001</v>
      </c>
      <c r="K2851">
        <f t="shared" si="392"/>
        <v>1.2300137931034485</v>
      </c>
      <c r="L2851">
        <f t="shared" si="390"/>
        <v>1.3011645569620252</v>
      </c>
      <c r="M2851">
        <f t="shared" si="387"/>
        <v>1.3149808080808081</v>
      </c>
      <c r="N2851">
        <f t="shared" si="385"/>
        <v>1.3689455696202526</v>
      </c>
      <c r="O2851">
        <v>-5.6800000000000003E-2</v>
      </c>
      <c r="P2851">
        <f t="shared" si="386"/>
        <v>-5.6800000000000003E-2</v>
      </c>
      <c r="Q2851">
        <f t="shared" ref="Q2851:Q2914" si="393">IF(L2851&gt;N2851,1,IF(L2851&lt;N2851,-1,0))*G2852</f>
        <v>-5.6800000000000003E-2</v>
      </c>
      <c r="R2851">
        <f>MAX(I2823:I2852)</f>
        <v>110.54692659281332</v>
      </c>
      <c r="S2851">
        <f>MIN(I2823:I2852)</f>
        <v>104.73290931771056</v>
      </c>
      <c r="T2851">
        <f>IF(J2851&gt;K2851, 1, IF(J2851&lt;K2851, -1, 0))</f>
        <v>-1</v>
      </c>
      <c r="U2851">
        <f t="shared" si="391"/>
        <v>-1</v>
      </c>
      <c r="V2851">
        <f>G2851*U2852</f>
        <v>-0.46439999999999998</v>
      </c>
    </row>
    <row r="2852" spans="1:22" x14ac:dyDescent="0.15">
      <c r="A2852">
        <v>20100624</v>
      </c>
      <c r="B2852">
        <v>1.2275</v>
      </c>
      <c r="C2852">
        <v>1.2395</v>
      </c>
      <c r="D2852">
        <v>1.2274</v>
      </c>
      <c r="E2852">
        <v>1.2338</v>
      </c>
      <c r="F2852">
        <v>6.9999999999999999E-4</v>
      </c>
      <c r="G2852">
        <v>5.6800000000000003E-2</v>
      </c>
      <c r="H2852">
        <v>0</v>
      </c>
      <c r="I2852">
        <f t="shared" si="388"/>
        <v>108.29751170778741</v>
      </c>
      <c r="J2852">
        <f t="shared" si="389"/>
        <v>1.22787</v>
      </c>
      <c r="K2852">
        <f t="shared" si="392"/>
        <v>1.2287551724137933</v>
      </c>
      <c r="L2852">
        <f t="shared" si="390"/>
        <v>1.2995898734177214</v>
      </c>
      <c r="M2852">
        <f t="shared" si="387"/>
        <v>1.3134313131313133</v>
      </c>
      <c r="N2852">
        <f t="shared" ref="N2852:N2915" si="394">AVERAGE(E2692:E2851)</f>
        <v>1.3674139240506324</v>
      </c>
      <c r="O2852">
        <v>-0.43769999999999998</v>
      </c>
      <c r="P2852">
        <f t="shared" si="386"/>
        <v>-0.43769999999999998</v>
      </c>
      <c r="Q2852">
        <f t="shared" si="393"/>
        <v>-0.43769999999999998</v>
      </c>
      <c r="R2852">
        <f>MAX(I2824:I2853)</f>
        <v>110.54692659281332</v>
      </c>
      <c r="S2852">
        <f>MIN(I2824:I2853)</f>
        <v>104.73290931771056</v>
      </c>
      <c r="T2852">
        <f>IF(J2852&gt;K2852, 1, IF(J2852&lt;K2852, -1, 0))</f>
        <v>-1</v>
      </c>
      <c r="U2852">
        <f t="shared" si="391"/>
        <v>-1</v>
      </c>
      <c r="V2852">
        <f>G2852*U2853</f>
        <v>-5.6800000000000003E-2</v>
      </c>
    </row>
    <row r="2853" spans="1:22" x14ac:dyDescent="0.15">
      <c r="A2853">
        <v>20100625</v>
      </c>
      <c r="B2853">
        <v>1.2302</v>
      </c>
      <c r="C2853">
        <v>1.2402</v>
      </c>
      <c r="D2853">
        <v>1.2285999999999999</v>
      </c>
      <c r="E2853">
        <v>1.2392000000000001</v>
      </c>
      <c r="F2853">
        <v>5.4000000000000003E-3</v>
      </c>
      <c r="G2853">
        <v>0.43769999999999998</v>
      </c>
      <c r="H2853">
        <v>0</v>
      </c>
      <c r="I2853">
        <f t="shared" si="388"/>
        <v>108.7715299165324</v>
      </c>
      <c r="J2853">
        <f t="shared" si="389"/>
        <v>1.23028</v>
      </c>
      <c r="K2853">
        <f t="shared" si="392"/>
        <v>1.2277379310344829</v>
      </c>
      <c r="L2853">
        <f t="shared" si="390"/>
        <v>1.297993670886076</v>
      </c>
      <c r="M2853">
        <f t="shared" si="387"/>
        <v>1.3118333333333336</v>
      </c>
      <c r="N2853">
        <f t="shared" si="394"/>
        <v>1.365918354430379</v>
      </c>
      <c r="O2853">
        <v>-0.80700000000000005</v>
      </c>
      <c r="P2853">
        <f t="shared" si="386"/>
        <v>0.80700000000000005</v>
      </c>
      <c r="Q2853">
        <f t="shared" si="393"/>
        <v>0.80700000000000005</v>
      </c>
      <c r="R2853">
        <f>MAX(I2825:I2854)</f>
        <v>110.54692659281332</v>
      </c>
      <c r="S2853">
        <f>MIN(I2825:I2854)</f>
        <v>104.73290931771056</v>
      </c>
      <c r="T2853">
        <f>IF(J2853&gt;K2853, 1, IF(J2853&lt;K2853, -1, 0))</f>
        <v>1</v>
      </c>
      <c r="U2853">
        <f t="shared" si="391"/>
        <v>-1</v>
      </c>
      <c r="V2853">
        <f>G2853*U2854</f>
        <v>-0.43769999999999998</v>
      </c>
    </row>
    <row r="2854" spans="1:22" x14ac:dyDescent="0.15">
      <c r="A2854">
        <v>20100628</v>
      </c>
      <c r="B2854">
        <v>1.2345999999999999</v>
      </c>
      <c r="C2854">
        <v>1.2351000000000001</v>
      </c>
      <c r="D2854">
        <v>1.2270000000000001</v>
      </c>
      <c r="E2854">
        <v>1.2292000000000001</v>
      </c>
      <c r="F2854">
        <v>-0.01</v>
      </c>
      <c r="G2854">
        <v>-0.80700000000000005</v>
      </c>
      <c r="H2854">
        <v>0</v>
      </c>
      <c r="I2854">
        <f t="shared" si="388"/>
        <v>107.89374367010598</v>
      </c>
      <c r="J2854">
        <f t="shared" si="389"/>
        <v>1.2333500000000002</v>
      </c>
      <c r="K2854">
        <f t="shared" si="392"/>
        <v>1.2271413793103449</v>
      </c>
      <c r="L2854">
        <f t="shared" si="390"/>
        <v>1.296339240506329</v>
      </c>
      <c r="M2854">
        <f t="shared" si="387"/>
        <v>1.3102464646464647</v>
      </c>
      <c r="N2854">
        <f t="shared" si="394"/>
        <v>1.3643341772151891</v>
      </c>
      <c r="O2854">
        <v>-0.63460000000000005</v>
      </c>
      <c r="P2854">
        <f t="shared" si="386"/>
        <v>0.63460000000000005</v>
      </c>
      <c r="Q2854">
        <f t="shared" si="393"/>
        <v>0.63460000000000005</v>
      </c>
      <c r="R2854">
        <f>MAX(I2826:I2855)</f>
        <v>110.54692659281332</v>
      </c>
      <c r="S2854">
        <f>MIN(I2826:I2855)</f>
        <v>104.73290931771056</v>
      </c>
      <c r="T2854">
        <f>IF(J2854&gt;K2854, 1, IF(J2854&lt;K2854, -1, 0))</f>
        <v>1</v>
      </c>
      <c r="U2854">
        <f t="shared" si="391"/>
        <v>-1</v>
      </c>
      <c r="V2854">
        <f>G2854*U2855</f>
        <v>0.80700000000000005</v>
      </c>
    </row>
    <row r="2855" spans="1:22" x14ac:dyDescent="0.15">
      <c r="A2855">
        <v>20100629</v>
      </c>
      <c r="B2855">
        <v>1.2202</v>
      </c>
      <c r="C2855">
        <v>1.2224999999999999</v>
      </c>
      <c r="D2855">
        <v>1.2157</v>
      </c>
      <c r="E2855">
        <v>1.2214</v>
      </c>
      <c r="F2855">
        <v>-7.7999999999999996E-3</v>
      </c>
      <c r="G2855">
        <v>-0.63460000000000005</v>
      </c>
      <c r="H2855">
        <v>0</v>
      </c>
      <c r="I2855">
        <f t="shared" si="388"/>
        <v>107.20904997277549</v>
      </c>
      <c r="J2855">
        <f t="shared" si="389"/>
        <v>1.2337600000000002</v>
      </c>
      <c r="K2855">
        <f t="shared" si="392"/>
        <v>1.2268137931034484</v>
      </c>
      <c r="L2855">
        <f t="shared" si="390"/>
        <v>1.2947126582278481</v>
      </c>
      <c r="M2855">
        <f t="shared" si="387"/>
        <v>1.308620202020202</v>
      </c>
      <c r="N2855">
        <f t="shared" si="394"/>
        <v>1.362704430379746</v>
      </c>
      <c r="O2855">
        <v>0.26200000000000001</v>
      </c>
      <c r="P2855">
        <f t="shared" ref="P2855:P2918" si="395">IF(K2855&gt;M2855,1,IF(K2855&lt;M2855,-1,0))*G2856</f>
        <v>-0.26200000000000001</v>
      </c>
      <c r="Q2855">
        <f t="shared" si="393"/>
        <v>-0.26200000000000001</v>
      </c>
      <c r="R2855">
        <f>MAX(I2827:I2856)</f>
        <v>110.54692659281332</v>
      </c>
      <c r="S2855">
        <f>MIN(I2827:I2856)</f>
        <v>104.73290931771056</v>
      </c>
      <c r="T2855">
        <f>IF(J2855&gt;K2855, 1, IF(J2855&lt;K2855, -1, 0))</f>
        <v>1</v>
      </c>
      <c r="U2855">
        <f t="shared" si="391"/>
        <v>-1</v>
      </c>
      <c r="V2855">
        <f>G2855*U2856</f>
        <v>0.63460000000000005</v>
      </c>
    </row>
    <row r="2856" spans="1:22" x14ac:dyDescent="0.15">
      <c r="A2856">
        <v>20100630</v>
      </c>
      <c r="B2856">
        <v>1.226</v>
      </c>
      <c r="C2856">
        <v>1.2303999999999999</v>
      </c>
      <c r="D2856">
        <v>1.2235</v>
      </c>
      <c r="E2856">
        <v>1.2245999999999999</v>
      </c>
      <c r="F2856">
        <v>3.2000000000000002E-3</v>
      </c>
      <c r="G2856">
        <v>0.26200000000000001</v>
      </c>
      <c r="H2856">
        <v>0</v>
      </c>
      <c r="I2856">
        <f t="shared" si="388"/>
        <v>107.48993768370417</v>
      </c>
      <c r="J2856">
        <f t="shared" si="389"/>
        <v>1.23248</v>
      </c>
      <c r="K2856">
        <f t="shared" si="392"/>
        <v>1.2262137931034482</v>
      </c>
      <c r="L2856">
        <f t="shared" si="390"/>
        <v>1.2929291139240506</v>
      </c>
      <c r="M2856">
        <f t="shared" ref="M2856:M2919" si="396">AVERAGE(E2756:E2855)</f>
        <v>1.3070757575757574</v>
      </c>
      <c r="N2856">
        <f t="shared" si="394"/>
        <v>1.3610455696202521</v>
      </c>
      <c r="O2856">
        <v>1.9435</v>
      </c>
      <c r="P2856">
        <f t="shared" si="395"/>
        <v>-1.9435</v>
      </c>
      <c r="Q2856">
        <f t="shared" si="393"/>
        <v>-1.9435</v>
      </c>
      <c r="R2856">
        <f>MAX(I2828:I2857)</f>
        <v>110.54692659281332</v>
      </c>
      <c r="S2856">
        <f>MIN(I2828:I2857)</f>
        <v>104.73290931771056</v>
      </c>
      <c r="T2856">
        <f>IF(J2856&gt;K2856, 1, IF(J2856&lt;K2856, -1, 0))</f>
        <v>1</v>
      </c>
      <c r="U2856">
        <f t="shared" si="391"/>
        <v>-1</v>
      </c>
      <c r="V2856">
        <f>G2856*U2857</f>
        <v>-0.26200000000000001</v>
      </c>
    </row>
    <row r="2857" spans="1:22" x14ac:dyDescent="0.15">
      <c r="A2857">
        <v>20100701</v>
      </c>
      <c r="B2857">
        <v>1.2331000000000001</v>
      </c>
      <c r="C2857">
        <v>1.25</v>
      </c>
      <c r="D2857">
        <v>1.2330000000000001</v>
      </c>
      <c r="E2857">
        <v>1.2484</v>
      </c>
      <c r="F2857">
        <v>2.3800000000000002E-2</v>
      </c>
      <c r="G2857">
        <v>1.9435</v>
      </c>
      <c r="H2857">
        <v>0</v>
      </c>
      <c r="I2857">
        <f t="shared" si="388"/>
        <v>109.57900462258696</v>
      </c>
      <c r="J2857">
        <f t="shared" si="389"/>
        <v>1.2317300000000002</v>
      </c>
      <c r="K2857">
        <f t="shared" si="392"/>
        <v>1.2263448275862072</v>
      </c>
      <c r="L2857">
        <f t="shared" si="390"/>
        <v>1.2911734177215193</v>
      </c>
      <c r="M2857">
        <f t="shared" si="396"/>
        <v>1.3056727272727275</v>
      </c>
      <c r="N2857">
        <f t="shared" si="394"/>
        <v>1.3593050632911385</v>
      </c>
      <c r="O2857">
        <v>0.5847</v>
      </c>
      <c r="P2857">
        <f t="shared" si="395"/>
        <v>-0.5847</v>
      </c>
      <c r="Q2857">
        <f t="shared" si="393"/>
        <v>-0.5847</v>
      </c>
      <c r="R2857">
        <f>MAX(I2829:I2858)</f>
        <v>110.54692659281332</v>
      </c>
      <c r="S2857">
        <f>MIN(I2829:I2858)</f>
        <v>104.73290931771056</v>
      </c>
      <c r="T2857">
        <f>IF(J2857&gt;K2857, 1, IF(J2857&lt;K2857, -1, 0))</f>
        <v>1</v>
      </c>
      <c r="U2857">
        <f t="shared" si="391"/>
        <v>-1</v>
      </c>
      <c r="V2857">
        <f>G2857*U2858</f>
        <v>-1.9435</v>
      </c>
    </row>
    <row r="2858" spans="1:22" x14ac:dyDescent="0.15">
      <c r="A2858">
        <v>20100702</v>
      </c>
      <c r="B2858">
        <v>1.2556</v>
      </c>
      <c r="C2858">
        <v>1.2617</v>
      </c>
      <c r="D2858">
        <v>1.2532000000000001</v>
      </c>
      <c r="E2858">
        <v>1.2557</v>
      </c>
      <c r="F2858">
        <v>7.3000000000000001E-3</v>
      </c>
      <c r="G2858">
        <v>0.5847</v>
      </c>
      <c r="H2858">
        <v>0</v>
      </c>
      <c r="I2858">
        <f t="shared" si="388"/>
        <v>110.21971306261523</v>
      </c>
      <c r="J2858">
        <f t="shared" si="389"/>
        <v>1.2327100000000004</v>
      </c>
      <c r="K2858">
        <f t="shared" si="392"/>
        <v>1.2267206896551726</v>
      </c>
      <c r="L2858">
        <f t="shared" si="390"/>
        <v>1.2897734177215192</v>
      </c>
      <c r="M2858">
        <f t="shared" si="396"/>
        <v>1.3044737373737374</v>
      </c>
      <c r="N2858">
        <f t="shared" si="394"/>
        <v>1.3577259493670875</v>
      </c>
      <c r="O2858">
        <v>0.51759999999999995</v>
      </c>
      <c r="P2858">
        <f t="shared" si="395"/>
        <v>-0.51759999999999995</v>
      </c>
      <c r="Q2858">
        <f t="shared" si="393"/>
        <v>-0.51759999999999995</v>
      </c>
      <c r="R2858">
        <f>MAX(I2830:I2859)</f>
        <v>110.79021029742734</v>
      </c>
      <c r="S2858">
        <f>MIN(I2830:I2859)</f>
        <v>104.73290931771056</v>
      </c>
      <c r="T2858">
        <f>IF(J2858&gt;K2858, 1, IF(J2858&lt;K2858, -1, 0))</f>
        <v>1</v>
      </c>
      <c r="U2858">
        <f t="shared" si="391"/>
        <v>-1</v>
      </c>
      <c r="V2858">
        <f>G2858*U2859</f>
        <v>-0.5847</v>
      </c>
    </row>
    <row r="2859" spans="1:22" x14ac:dyDescent="0.15">
      <c r="A2859">
        <v>20100706</v>
      </c>
      <c r="B2859">
        <v>1.2591000000000001</v>
      </c>
      <c r="C2859">
        <v>1.2665999999999999</v>
      </c>
      <c r="D2859">
        <v>1.2566999999999999</v>
      </c>
      <c r="E2859">
        <v>1.2622</v>
      </c>
      <c r="F2859">
        <v>6.4999999999999997E-3</v>
      </c>
      <c r="G2859">
        <v>0.51759999999999995</v>
      </c>
      <c r="H2859">
        <v>0</v>
      </c>
      <c r="I2859">
        <f t="shared" si="388"/>
        <v>110.79021029742734</v>
      </c>
      <c r="J2859">
        <f t="shared" si="389"/>
        <v>1.2345700000000002</v>
      </c>
      <c r="K2859">
        <f t="shared" si="392"/>
        <v>1.2266862068965516</v>
      </c>
      <c r="L2859">
        <f t="shared" si="390"/>
        <v>1.2883886075949369</v>
      </c>
      <c r="M2859">
        <f t="shared" si="396"/>
        <v>1.3032454545454546</v>
      </c>
      <c r="N2859">
        <f t="shared" si="394"/>
        <v>1.3570842767295586</v>
      </c>
      <c r="O2859">
        <v>0.2535</v>
      </c>
      <c r="P2859">
        <f t="shared" si="395"/>
        <v>-0.2535</v>
      </c>
      <c r="Q2859">
        <f t="shared" si="393"/>
        <v>-0.2535</v>
      </c>
      <c r="R2859">
        <f>MAX(I2831:I2860)</f>
        <v>111.07106348053131</v>
      </c>
      <c r="S2859">
        <f>MIN(I2831:I2860)</f>
        <v>104.73290931771056</v>
      </c>
      <c r="T2859">
        <f>IF(J2859&gt;K2859, 1, IF(J2859&lt;K2859, -1, 0))</f>
        <v>1</v>
      </c>
      <c r="U2859">
        <f t="shared" si="391"/>
        <v>-1</v>
      </c>
      <c r="V2859">
        <f>G2859*U2860</f>
        <v>-0.51759999999999995</v>
      </c>
    </row>
    <row r="2860" spans="1:22" x14ac:dyDescent="0.15">
      <c r="A2860">
        <v>20100707</v>
      </c>
      <c r="B2860">
        <v>1.2573000000000001</v>
      </c>
      <c r="C2860">
        <v>1.2667999999999999</v>
      </c>
      <c r="D2860">
        <v>1.2567999999999999</v>
      </c>
      <c r="E2860">
        <v>1.2654000000000001</v>
      </c>
      <c r="F2860">
        <v>3.2000000000000002E-3</v>
      </c>
      <c r="G2860">
        <v>0.2535</v>
      </c>
      <c r="H2860">
        <v>0</v>
      </c>
      <c r="I2860">
        <f t="shared" si="388"/>
        <v>111.07106348053131</v>
      </c>
      <c r="J2860">
        <f t="shared" si="389"/>
        <v>1.2375</v>
      </c>
      <c r="K2860">
        <f t="shared" si="392"/>
        <v>1.226806896551724</v>
      </c>
      <c r="L2860">
        <f t="shared" si="390"/>
        <v>1.2870607594936712</v>
      </c>
      <c r="M2860">
        <f t="shared" si="396"/>
        <v>1.302121212121212</v>
      </c>
      <c r="N2860">
        <f t="shared" si="394"/>
        <v>1.3556748427672944</v>
      </c>
      <c r="O2860">
        <v>0.1976</v>
      </c>
      <c r="P2860">
        <f t="shared" si="395"/>
        <v>-0.1976</v>
      </c>
      <c r="Q2860">
        <f t="shared" si="393"/>
        <v>-0.1976</v>
      </c>
      <c r="R2860">
        <f>MAX(I2832:I2861)</f>
        <v>111.29053990196884</v>
      </c>
      <c r="S2860">
        <f>MIN(I2832:I2861)</f>
        <v>104.73290931771056</v>
      </c>
      <c r="T2860">
        <f>IF(J2860&gt;K2860, 1, IF(J2860&lt;K2860, -1, 0))</f>
        <v>1</v>
      </c>
      <c r="U2860">
        <f t="shared" si="391"/>
        <v>-1</v>
      </c>
      <c r="V2860">
        <f>G2860*U2861</f>
        <v>-0.2535</v>
      </c>
    </row>
    <row r="2861" spans="1:22" x14ac:dyDescent="0.15">
      <c r="A2861">
        <v>20100708</v>
      </c>
      <c r="B2861">
        <v>1.2662</v>
      </c>
      <c r="C2861">
        <v>1.2703</v>
      </c>
      <c r="D2861">
        <v>1.2653000000000001</v>
      </c>
      <c r="E2861">
        <v>1.2679</v>
      </c>
      <c r="F2861">
        <v>2.5000000000000001E-3</v>
      </c>
      <c r="G2861">
        <v>0.1976</v>
      </c>
      <c r="H2861">
        <v>0</v>
      </c>
      <c r="I2861">
        <f t="shared" si="388"/>
        <v>111.29053990196884</v>
      </c>
      <c r="J2861">
        <f t="shared" si="389"/>
        <v>1.2413000000000001</v>
      </c>
      <c r="K2861">
        <f t="shared" si="392"/>
        <v>1.2276862068965517</v>
      </c>
      <c r="L2861">
        <f t="shared" si="390"/>
        <v>1.2856645569620255</v>
      </c>
      <c r="M2861">
        <f t="shared" si="396"/>
        <v>1.3010777777777778</v>
      </c>
      <c r="N2861">
        <f t="shared" si="394"/>
        <v>1.3542666666666656</v>
      </c>
      <c r="O2861">
        <v>-0.26029999999999998</v>
      </c>
      <c r="P2861">
        <f t="shared" si="395"/>
        <v>0.26029999999999998</v>
      </c>
      <c r="Q2861">
        <f t="shared" si="393"/>
        <v>0.26029999999999998</v>
      </c>
      <c r="R2861">
        <f>MAX(I2833:I2862)</f>
        <v>111.29053990196884</v>
      </c>
      <c r="S2861">
        <f>MIN(I2833:I2862)</f>
        <v>104.73290931771056</v>
      </c>
      <c r="T2861">
        <f>IF(J2861&gt;K2861, 1, IF(J2861&lt;K2861, -1, 0))</f>
        <v>1</v>
      </c>
      <c r="U2861">
        <f t="shared" si="391"/>
        <v>-1</v>
      </c>
      <c r="V2861">
        <f>G2861*U2862</f>
        <v>-0.1976</v>
      </c>
    </row>
    <row r="2862" spans="1:22" x14ac:dyDescent="0.15">
      <c r="A2862">
        <v>20100709</v>
      </c>
      <c r="B2862">
        <v>1.2638</v>
      </c>
      <c r="C2862">
        <v>1.2650999999999999</v>
      </c>
      <c r="D2862">
        <v>1.2608999999999999</v>
      </c>
      <c r="E2862">
        <v>1.2645999999999999</v>
      </c>
      <c r="F2862">
        <v>-3.3E-3</v>
      </c>
      <c r="G2862">
        <v>-0.26029999999999998</v>
      </c>
      <c r="H2862">
        <v>0</v>
      </c>
      <c r="I2862">
        <f t="shared" si="388"/>
        <v>111.00085062660402</v>
      </c>
      <c r="J2862">
        <f t="shared" si="389"/>
        <v>1.24478</v>
      </c>
      <c r="K2862">
        <f t="shared" si="392"/>
        <v>1.2289344827586204</v>
      </c>
      <c r="L2862">
        <f t="shared" si="390"/>
        <v>1.2844075949367091</v>
      </c>
      <c r="M2862">
        <f t="shared" si="396"/>
        <v>1.3001313131313132</v>
      </c>
      <c r="N2862">
        <f t="shared" si="394"/>
        <v>1.3528176100628921</v>
      </c>
      <c r="O2862">
        <v>-0.38750000000000001</v>
      </c>
      <c r="P2862">
        <f t="shared" si="395"/>
        <v>0.38750000000000001</v>
      </c>
      <c r="Q2862">
        <f t="shared" si="393"/>
        <v>0.38750000000000001</v>
      </c>
      <c r="R2862">
        <f>MAX(I2834:I2863)</f>
        <v>111.29053990196884</v>
      </c>
      <c r="S2862">
        <f>MIN(I2834:I2863)</f>
        <v>104.73290931771056</v>
      </c>
      <c r="T2862">
        <f>IF(J2862&gt;K2862, 1, IF(J2862&lt;K2862, -1, 0))</f>
        <v>1</v>
      </c>
      <c r="U2862">
        <f t="shared" si="391"/>
        <v>-1</v>
      </c>
      <c r="V2862">
        <f>G2862*U2863</f>
        <v>0.26029999999999998</v>
      </c>
    </row>
    <row r="2863" spans="1:22" x14ac:dyDescent="0.15">
      <c r="A2863">
        <v>20100712</v>
      </c>
      <c r="B2863">
        <v>1.2576000000000001</v>
      </c>
      <c r="C2863">
        <v>1.2601</v>
      </c>
      <c r="D2863">
        <v>1.2557</v>
      </c>
      <c r="E2863">
        <v>1.2597</v>
      </c>
      <c r="F2863">
        <v>-4.8999999999999998E-3</v>
      </c>
      <c r="G2863">
        <v>-0.38750000000000001</v>
      </c>
      <c r="H2863">
        <v>0</v>
      </c>
      <c r="I2863">
        <f t="shared" si="388"/>
        <v>110.57072233042594</v>
      </c>
      <c r="J2863">
        <f t="shared" si="389"/>
        <v>1.2478599999999997</v>
      </c>
      <c r="K2863">
        <f t="shared" si="392"/>
        <v>1.2304655172413792</v>
      </c>
      <c r="L2863">
        <f t="shared" si="390"/>
        <v>1.2830012658227852</v>
      </c>
      <c r="M2863">
        <f t="shared" si="396"/>
        <v>1.299009090909091</v>
      </c>
      <c r="N2863">
        <f t="shared" si="394"/>
        <v>1.3514295597484267</v>
      </c>
      <c r="O2863">
        <v>0.8256</v>
      </c>
      <c r="P2863">
        <f t="shared" si="395"/>
        <v>-0.8256</v>
      </c>
      <c r="Q2863">
        <f t="shared" si="393"/>
        <v>-0.8256</v>
      </c>
      <c r="R2863">
        <f>MAX(I2835:I2864)</f>
        <v>111.48359421398594</v>
      </c>
      <c r="S2863">
        <f>MIN(I2835:I2864)</f>
        <v>104.73290931771056</v>
      </c>
      <c r="T2863">
        <f>IF(J2863&gt;K2863, 1, IF(J2863&lt;K2863, -1, 0))</f>
        <v>1</v>
      </c>
      <c r="U2863">
        <f t="shared" si="391"/>
        <v>-1</v>
      </c>
      <c r="V2863">
        <f>G2863*U2864</f>
        <v>0.38750000000000001</v>
      </c>
    </row>
    <row r="2864" spans="1:22" x14ac:dyDescent="0.15">
      <c r="A2864">
        <v>20100713</v>
      </c>
      <c r="B2864">
        <v>1.2577</v>
      </c>
      <c r="C2864">
        <v>1.274</v>
      </c>
      <c r="D2864">
        <v>1.2565999999999999</v>
      </c>
      <c r="E2864">
        <v>1.2701</v>
      </c>
      <c r="F2864">
        <v>1.04E-2</v>
      </c>
      <c r="G2864">
        <v>0.8256</v>
      </c>
      <c r="H2864">
        <v>0</v>
      </c>
      <c r="I2864">
        <f t="shared" si="388"/>
        <v>111.48359421398594</v>
      </c>
      <c r="J2864">
        <f t="shared" si="389"/>
        <v>1.2499100000000003</v>
      </c>
      <c r="K2864">
        <f t="shared" si="392"/>
        <v>1.2312241379310345</v>
      </c>
      <c r="L2864">
        <f t="shared" si="390"/>
        <v>1.2815367088607597</v>
      </c>
      <c r="M2864">
        <f t="shared" si="396"/>
        <v>1.2979787878787881</v>
      </c>
      <c r="N2864">
        <f t="shared" si="394"/>
        <v>1.3499572327044016</v>
      </c>
      <c r="O2864">
        <v>0.24410000000000001</v>
      </c>
      <c r="P2864">
        <f t="shared" si="395"/>
        <v>-0.24410000000000001</v>
      </c>
      <c r="Q2864">
        <f t="shared" si="393"/>
        <v>-0.24410000000000001</v>
      </c>
      <c r="R2864">
        <f>MAX(I2836:I2865)</f>
        <v>111.75572566746227</v>
      </c>
      <c r="S2864">
        <f>MIN(I2836:I2865)</f>
        <v>104.73290931771056</v>
      </c>
      <c r="T2864">
        <f>IF(J2864&gt;K2864, 1, IF(J2864&lt;K2864, -1, 0))</f>
        <v>1</v>
      </c>
      <c r="U2864">
        <f t="shared" si="391"/>
        <v>-1</v>
      </c>
      <c r="V2864">
        <f>G2864*U2865</f>
        <v>-0.8256</v>
      </c>
    </row>
    <row r="2865" spans="1:22" x14ac:dyDescent="0.15">
      <c r="A2865">
        <v>20100714</v>
      </c>
      <c r="B2865">
        <v>1.2702</v>
      </c>
      <c r="C2865">
        <v>1.2779</v>
      </c>
      <c r="D2865">
        <v>1.2682</v>
      </c>
      <c r="E2865">
        <v>1.2732000000000001</v>
      </c>
      <c r="F2865">
        <v>3.0999999999999999E-3</v>
      </c>
      <c r="G2865">
        <v>0.24410000000000001</v>
      </c>
      <c r="H2865">
        <v>0</v>
      </c>
      <c r="I2865">
        <f t="shared" si="388"/>
        <v>111.75572566746227</v>
      </c>
      <c r="J2865">
        <f t="shared" si="389"/>
        <v>1.254</v>
      </c>
      <c r="K2865">
        <f t="shared" si="392"/>
        <v>1.2326241379310345</v>
      </c>
      <c r="L2865">
        <f t="shared" si="390"/>
        <v>1.2803721518987341</v>
      </c>
      <c r="M2865">
        <f t="shared" si="396"/>
        <v>1.2970565656565658</v>
      </c>
      <c r="N2865">
        <f t="shared" si="394"/>
        <v>1.3485635220125778</v>
      </c>
      <c r="O2865">
        <v>1.2802</v>
      </c>
      <c r="P2865">
        <f t="shared" si="395"/>
        <v>-1.2802</v>
      </c>
      <c r="Q2865">
        <f t="shared" si="393"/>
        <v>-1.2802</v>
      </c>
      <c r="R2865">
        <f>MAX(I2837:I2866)</f>
        <v>113.18642246745712</v>
      </c>
      <c r="S2865">
        <f>MIN(I2837:I2866)</f>
        <v>104.73290931771056</v>
      </c>
      <c r="T2865">
        <f>IF(J2865&gt;K2865, 1, IF(J2865&lt;K2865, -1, 0))</f>
        <v>1</v>
      </c>
      <c r="U2865">
        <f t="shared" si="391"/>
        <v>-1</v>
      </c>
      <c r="V2865">
        <f>G2865*U2866</f>
        <v>-0.24410000000000001</v>
      </c>
    </row>
    <row r="2866" spans="1:22" x14ac:dyDescent="0.15">
      <c r="A2866">
        <v>20100715</v>
      </c>
      <c r="B2866">
        <v>1.2831999999999999</v>
      </c>
      <c r="C2866">
        <v>1.2917000000000001</v>
      </c>
      <c r="D2866">
        <v>1.2830999999999999</v>
      </c>
      <c r="E2866">
        <v>1.2895000000000001</v>
      </c>
      <c r="F2866">
        <v>1.6299999999999999E-2</v>
      </c>
      <c r="G2866">
        <v>1.2802</v>
      </c>
      <c r="H2866">
        <v>0</v>
      </c>
      <c r="I2866">
        <f t="shared" si="388"/>
        <v>113.18642246745712</v>
      </c>
      <c r="J2866">
        <f t="shared" si="389"/>
        <v>1.25918</v>
      </c>
      <c r="K2866">
        <f t="shared" si="392"/>
        <v>1.2342517241379312</v>
      </c>
      <c r="L2866">
        <f t="shared" si="390"/>
        <v>1.2793544303797466</v>
      </c>
      <c r="M2866">
        <f t="shared" si="396"/>
        <v>1.2961858585858588</v>
      </c>
      <c r="N2866">
        <f t="shared" si="394"/>
        <v>1.3472283018867919</v>
      </c>
      <c r="O2866">
        <v>0.38</v>
      </c>
      <c r="P2866">
        <f t="shared" si="395"/>
        <v>-0.38</v>
      </c>
      <c r="Q2866">
        <f t="shared" si="393"/>
        <v>-0.38</v>
      </c>
      <c r="R2866">
        <f>MAX(I2838:I2867)</f>
        <v>113.61653087283347</v>
      </c>
      <c r="S2866">
        <f>MIN(I2838:I2867)</f>
        <v>104.73290931771056</v>
      </c>
      <c r="T2866">
        <f>IF(J2866&gt;K2866, 1, IF(J2866&lt;K2866, -1, 0))</f>
        <v>1</v>
      </c>
      <c r="U2866">
        <f t="shared" si="391"/>
        <v>-1</v>
      </c>
      <c r="V2866">
        <f>G2866*U2867</f>
        <v>-1.2802</v>
      </c>
    </row>
    <row r="2867" spans="1:22" x14ac:dyDescent="0.15">
      <c r="A2867">
        <v>20100716</v>
      </c>
      <c r="B2867">
        <v>1.2992999999999999</v>
      </c>
      <c r="C2867">
        <v>1.3006</v>
      </c>
      <c r="D2867">
        <v>1.2912999999999999</v>
      </c>
      <c r="E2867">
        <v>1.2944</v>
      </c>
      <c r="F2867">
        <v>4.8999999999999998E-3</v>
      </c>
      <c r="G2867">
        <v>0.38</v>
      </c>
      <c r="H2867">
        <v>0</v>
      </c>
      <c r="I2867">
        <f t="shared" si="388"/>
        <v>113.61653087283347</v>
      </c>
      <c r="J2867">
        <f t="shared" si="389"/>
        <v>1.2656700000000001</v>
      </c>
      <c r="K2867">
        <f t="shared" si="392"/>
        <v>1.2360933333333333</v>
      </c>
      <c r="L2867">
        <f t="shared" si="390"/>
        <v>1.2785329113924049</v>
      </c>
      <c r="M2867">
        <f t="shared" si="396"/>
        <v>1.2954686868686871</v>
      </c>
      <c r="N2867">
        <f t="shared" si="394"/>
        <v>1.3459220125786155</v>
      </c>
      <c r="O2867">
        <v>0.1159</v>
      </c>
      <c r="P2867">
        <f t="shared" si="395"/>
        <v>-0.1159</v>
      </c>
      <c r="Q2867">
        <f t="shared" si="393"/>
        <v>-0.1159</v>
      </c>
      <c r="R2867">
        <f>MAX(I2839:I2868)</f>
        <v>113.74821243211507</v>
      </c>
      <c r="S2867">
        <f>MIN(I2839:I2868)</f>
        <v>104.73290931771056</v>
      </c>
      <c r="T2867">
        <f>IF(J2867&gt;K2867, 1, IF(J2867&lt;K2867, -1, 0))</f>
        <v>1</v>
      </c>
      <c r="U2867">
        <f t="shared" si="391"/>
        <v>-1</v>
      </c>
      <c r="V2867">
        <f>G2867*U2868</f>
        <v>-0.38</v>
      </c>
    </row>
    <row r="2868" spans="1:22" x14ac:dyDescent="0.15">
      <c r="A2868">
        <v>20100719</v>
      </c>
      <c r="B2868">
        <v>1.2957000000000001</v>
      </c>
      <c r="C2868">
        <v>1.2983</v>
      </c>
      <c r="D2868">
        <v>1.2928999999999999</v>
      </c>
      <c r="E2868">
        <v>1.2959000000000001</v>
      </c>
      <c r="F2868">
        <v>1.5E-3</v>
      </c>
      <c r="G2868">
        <v>0.1159</v>
      </c>
      <c r="H2868">
        <v>0</v>
      </c>
      <c r="I2868">
        <f t="shared" si="388"/>
        <v>113.74821243211507</v>
      </c>
      <c r="J2868">
        <f t="shared" si="389"/>
        <v>1.27027</v>
      </c>
      <c r="K2868">
        <f t="shared" si="392"/>
        <v>1.2386466666666667</v>
      </c>
      <c r="L2868">
        <f t="shared" si="390"/>
        <v>1.2778443037974685</v>
      </c>
      <c r="M2868">
        <f t="shared" si="396"/>
        <v>1.2948838383838384</v>
      </c>
      <c r="N2868">
        <f t="shared" si="394"/>
        <v>1.3446446540880495</v>
      </c>
      <c r="O2868">
        <v>-0.50929999999999997</v>
      </c>
      <c r="P2868">
        <f t="shared" si="395"/>
        <v>0.50929999999999997</v>
      </c>
      <c r="Q2868">
        <f t="shared" si="393"/>
        <v>0.50929999999999997</v>
      </c>
      <c r="R2868">
        <f>MAX(I2840:I2869)</f>
        <v>113.74821243211507</v>
      </c>
      <c r="S2868">
        <f>MIN(I2840:I2869)</f>
        <v>104.73290931771056</v>
      </c>
      <c r="T2868">
        <f>IF(J2868&gt;K2868, 1, IF(J2868&lt;K2868, -1, 0))</f>
        <v>1</v>
      </c>
      <c r="U2868">
        <f t="shared" si="391"/>
        <v>-1</v>
      </c>
      <c r="V2868">
        <f>G2868*U2869</f>
        <v>-0.1159</v>
      </c>
    </row>
    <row r="2869" spans="1:22" x14ac:dyDescent="0.15">
      <c r="A2869">
        <v>20100720</v>
      </c>
      <c r="B2869">
        <v>1.2850999999999999</v>
      </c>
      <c r="C2869">
        <v>1.2922</v>
      </c>
      <c r="D2869">
        <v>1.2844</v>
      </c>
      <c r="E2869">
        <v>1.2892999999999999</v>
      </c>
      <c r="F2869">
        <v>-6.6E-3</v>
      </c>
      <c r="G2869">
        <v>-0.50929999999999997</v>
      </c>
      <c r="H2869">
        <v>0</v>
      </c>
      <c r="I2869">
        <f t="shared" si="388"/>
        <v>113.1688927861983</v>
      </c>
      <c r="J2869">
        <f t="shared" si="389"/>
        <v>1.2742900000000001</v>
      </c>
      <c r="K2869">
        <f t="shared" si="392"/>
        <v>1.2419533333333337</v>
      </c>
      <c r="L2869">
        <f t="shared" si="390"/>
        <v>1.2773658227848099</v>
      </c>
      <c r="M2869">
        <f t="shared" si="396"/>
        <v>1.294311111111111</v>
      </c>
      <c r="N2869">
        <f t="shared" si="394"/>
        <v>1.3432748427672947</v>
      </c>
      <c r="O2869">
        <v>-1.1478999999999999</v>
      </c>
      <c r="P2869">
        <f t="shared" si="395"/>
        <v>1.1478999999999999</v>
      </c>
      <c r="Q2869">
        <f t="shared" si="393"/>
        <v>1.1478999999999999</v>
      </c>
      <c r="R2869">
        <f>MAX(I2841:I2870)</f>
        <v>113.74821243211507</v>
      </c>
      <c r="S2869">
        <f>MIN(I2841:I2870)</f>
        <v>105.27741571325333</v>
      </c>
      <c r="T2869">
        <f>IF(J2869&gt;K2869, 1, IF(J2869&lt;K2869, -1, 0))</f>
        <v>1</v>
      </c>
      <c r="U2869">
        <f t="shared" si="391"/>
        <v>-1</v>
      </c>
      <c r="V2869">
        <f>G2869*U2870</f>
        <v>0.50929999999999997</v>
      </c>
    </row>
    <row r="2870" spans="1:22" x14ac:dyDescent="0.15">
      <c r="A2870">
        <v>20100721</v>
      </c>
      <c r="B2870">
        <v>1.2807999999999999</v>
      </c>
      <c r="C2870">
        <v>1.2829999999999999</v>
      </c>
      <c r="D2870">
        <v>1.2730999999999999</v>
      </c>
      <c r="E2870">
        <v>1.2745</v>
      </c>
      <c r="F2870">
        <v>-1.4800000000000001E-2</v>
      </c>
      <c r="G2870">
        <v>-1.1478999999999999</v>
      </c>
      <c r="H2870">
        <v>0</v>
      </c>
      <c r="I2870">
        <f t="shared" si="388"/>
        <v>111.86982706590553</v>
      </c>
      <c r="J2870">
        <f t="shared" si="389"/>
        <v>1.2769999999999999</v>
      </c>
      <c r="K2870">
        <f t="shared" si="392"/>
        <v>1.2451466666666666</v>
      </c>
      <c r="L2870">
        <f t="shared" si="390"/>
        <v>1.2768632911392401</v>
      </c>
      <c r="M2870">
        <f t="shared" si="396"/>
        <v>1.2936535353535357</v>
      </c>
      <c r="N2870">
        <f t="shared" si="394"/>
        <v>1.3419748427672946</v>
      </c>
      <c r="O2870">
        <v>1.1534</v>
      </c>
      <c r="P2870">
        <f t="shared" si="395"/>
        <v>-1.1534</v>
      </c>
      <c r="Q2870">
        <f t="shared" si="393"/>
        <v>-1.1534</v>
      </c>
      <c r="R2870">
        <f>MAX(I2842:I2871)</f>
        <v>113.74821243211507</v>
      </c>
      <c r="S2870">
        <f>MIN(I2842:I2871)</f>
        <v>106.07674418915899</v>
      </c>
      <c r="T2870">
        <f>IF(J2870&gt;K2870, 1, IF(J2870&lt;K2870, -1, 0))</f>
        <v>1</v>
      </c>
      <c r="U2870">
        <f t="shared" si="391"/>
        <v>-1</v>
      </c>
      <c r="V2870">
        <f>G2870*U2871</f>
        <v>1.1478999999999999</v>
      </c>
    </row>
    <row r="2871" spans="1:22" x14ac:dyDescent="0.15">
      <c r="A2871">
        <v>20100722</v>
      </c>
      <c r="B2871">
        <v>1.2863</v>
      </c>
      <c r="C2871">
        <v>1.2932999999999999</v>
      </c>
      <c r="D2871">
        <v>1.2838000000000001</v>
      </c>
      <c r="E2871">
        <v>1.2891999999999999</v>
      </c>
      <c r="F2871">
        <v>1.47E-2</v>
      </c>
      <c r="G2871">
        <v>1.1534</v>
      </c>
      <c r="H2871">
        <v>0</v>
      </c>
      <c r="I2871">
        <f t="shared" si="388"/>
        <v>113.16013365128367</v>
      </c>
      <c r="J2871">
        <f t="shared" si="389"/>
        <v>1.2779099999999999</v>
      </c>
      <c r="K2871">
        <f t="shared" si="392"/>
        <v>1.2478800000000001</v>
      </c>
      <c r="L2871">
        <f t="shared" si="390"/>
        <v>1.27603417721519</v>
      </c>
      <c r="M2871">
        <f t="shared" si="396"/>
        <v>1.2927686868686867</v>
      </c>
      <c r="N2871">
        <f t="shared" si="394"/>
        <v>1.3405622641509423</v>
      </c>
      <c r="O2871">
        <v>0.2172</v>
      </c>
      <c r="P2871">
        <f t="shared" si="395"/>
        <v>-0.2172</v>
      </c>
      <c r="Q2871">
        <f t="shared" si="393"/>
        <v>-0.2172</v>
      </c>
      <c r="R2871">
        <f>MAX(I2843:I2872)</f>
        <v>113.74821243211507</v>
      </c>
      <c r="S2871">
        <f>MIN(I2843:I2872)</f>
        <v>106.07674418915899</v>
      </c>
      <c r="T2871">
        <f>IF(J2871&gt;K2871, 1, IF(J2871&lt;K2871, -1, 0))</f>
        <v>1</v>
      </c>
      <c r="U2871">
        <f t="shared" si="391"/>
        <v>-1</v>
      </c>
      <c r="V2871">
        <f>G2871*U2872</f>
        <v>-1.1534</v>
      </c>
    </row>
    <row r="2872" spans="1:22" x14ac:dyDescent="0.15">
      <c r="A2872">
        <v>20100723</v>
      </c>
      <c r="B2872">
        <v>1.29</v>
      </c>
      <c r="C2872">
        <v>1.2929999999999999</v>
      </c>
      <c r="D2872">
        <v>1.2791999999999999</v>
      </c>
      <c r="E2872">
        <v>1.292</v>
      </c>
      <c r="F2872">
        <v>2.8E-3</v>
      </c>
      <c r="G2872">
        <v>0.2172</v>
      </c>
      <c r="H2872">
        <v>0</v>
      </c>
      <c r="I2872">
        <f t="shared" si="388"/>
        <v>113.40591746157426</v>
      </c>
      <c r="J2872">
        <f t="shared" si="389"/>
        <v>1.2800399999999998</v>
      </c>
      <c r="K2872">
        <f t="shared" si="392"/>
        <v>1.2508966666666668</v>
      </c>
      <c r="L2872">
        <f t="shared" si="390"/>
        <v>1.2753101265822784</v>
      </c>
      <c r="M2872">
        <f t="shared" si="396"/>
        <v>1.2920787878787878</v>
      </c>
      <c r="N2872">
        <f t="shared" si="394"/>
        <v>1.3391773584905649</v>
      </c>
      <c r="O2872">
        <v>0.51859999999999995</v>
      </c>
      <c r="P2872">
        <f t="shared" si="395"/>
        <v>-0.51859999999999995</v>
      </c>
      <c r="Q2872">
        <f t="shared" si="393"/>
        <v>-0.51859999999999995</v>
      </c>
      <c r="R2872">
        <f>MAX(I2844:I2873)</f>
        <v>113.99404054952997</v>
      </c>
      <c r="S2872">
        <f>MIN(I2844:I2873)</f>
        <v>107.20904997277549</v>
      </c>
      <c r="T2872">
        <f>IF(J2872&gt;K2872, 1, IF(J2872&lt;K2872, -1, 0))</f>
        <v>1</v>
      </c>
      <c r="U2872">
        <f t="shared" si="391"/>
        <v>-1</v>
      </c>
      <c r="V2872">
        <f>G2872*U2873</f>
        <v>-0.2172</v>
      </c>
    </row>
    <row r="2873" spans="1:22" x14ac:dyDescent="0.15">
      <c r="A2873">
        <v>20100726</v>
      </c>
      <c r="B2873">
        <v>1.2924</v>
      </c>
      <c r="C2873">
        <v>1.3004</v>
      </c>
      <c r="D2873">
        <v>1.292</v>
      </c>
      <c r="E2873">
        <v>1.2987</v>
      </c>
      <c r="F2873">
        <v>6.7000000000000002E-3</v>
      </c>
      <c r="G2873">
        <v>0.51859999999999995</v>
      </c>
      <c r="H2873">
        <v>0</v>
      </c>
      <c r="I2873">
        <f t="shared" si="388"/>
        <v>113.99404054952997</v>
      </c>
      <c r="J2873">
        <f t="shared" si="389"/>
        <v>1.28278</v>
      </c>
      <c r="K2873">
        <f t="shared" si="392"/>
        <v>1.2536400000000003</v>
      </c>
      <c r="L2873">
        <f t="shared" si="390"/>
        <v>1.2746759493670885</v>
      </c>
      <c r="M2873">
        <f t="shared" si="396"/>
        <v>1.2913929292929294</v>
      </c>
      <c r="N2873">
        <f t="shared" si="394"/>
        <v>1.3378471698113195</v>
      </c>
      <c r="O2873">
        <v>1.54E-2</v>
      </c>
      <c r="P2873">
        <f t="shared" si="395"/>
        <v>-1.54E-2</v>
      </c>
      <c r="Q2873">
        <f t="shared" si="393"/>
        <v>-1.54E-2</v>
      </c>
      <c r="R2873">
        <f>MAX(I2845:I2874)</f>
        <v>114.0115956317746</v>
      </c>
      <c r="S2873">
        <f>MIN(I2845:I2874)</f>
        <v>107.20904997277549</v>
      </c>
      <c r="T2873">
        <f>IF(J2873&gt;K2873, 1, IF(J2873&lt;K2873, -1, 0))</f>
        <v>1</v>
      </c>
      <c r="U2873">
        <f t="shared" si="391"/>
        <v>-1</v>
      </c>
      <c r="V2873">
        <f>G2873*U2874</f>
        <v>-0.51859999999999995</v>
      </c>
    </row>
    <row r="2874" spans="1:22" x14ac:dyDescent="0.15">
      <c r="A2874">
        <v>20100727</v>
      </c>
      <c r="B2874">
        <v>1.3037000000000001</v>
      </c>
      <c r="C2874">
        <v>1.3043</v>
      </c>
      <c r="D2874">
        <v>1.2949999999999999</v>
      </c>
      <c r="E2874">
        <v>1.2988999999999999</v>
      </c>
      <c r="F2874">
        <v>2.0000000000000001E-4</v>
      </c>
      <c r="G2874">
        <v>1.54E-2</v>
      </c>
      <c r="H2874">
        <v>0</v>
      </c>
      <c r="I2874">
        <f t="shared" si="388"/>
        <v>114.0115956317746</v>
      </c>
      <c r="J2874">
        <f t="shared" si="389"/>
        <v>1.28668</v>
      </c>
      <c r="K2874">
        <f t="shared" si="392"/>
        <v>1.2566466666666669</v>
      </c>
      <c r="L2874">
        <f t="shared" si="390"/>
        <v>1.2740113924050631</v>
      </c>
      <c r="M2874">
        <f t="shared" si="396"/>
        <v>1.2906737373737374</v>
      </c>
      <c r="N2874">
        <f t="shared" si="394"/>
        <v>1.3365245283018856</v>
      </c>
      <c r="O2874">
        <v>-7.6999999999999999E-2</v>
      </c>
      <c r="P2874">
        <f t="shared" si="395"/>
        <v>7.6999999999999999E-2</v>
      </c>
      <c r="Q2874">
        <f t="shared" si="393"/>
        <v>7.6999999999999999E-2</v>
      </c>
      <c r="R2874">
        <f>MAX(I2846:I2875)</f>
        <v>114.0115956317746</v>
      </c>
      <c r="S2874">
        <f>MIN(I2846:I2875)</f>
        <v>107.20904997277549</v>
      </c>
      <c r="T2874">
        <f>IF(J2874&gt;K2874, 1, IF(J2874&lt;K2874, -1, 0))</f>
        <v>1</v>
      </c>
      <c r="U2874">
        <f t="shared" si="391"/>
        <v>-1</v>
      </c>
      <c r="V2874">
        <f>G2874*U2875</f>
        <v>-1.54E-2</v>
      </c>
    </row>
    <row r="2875" spans="1:22" x14ac:dyDescent="0.15">
      <c r="A2875">
        <v>20100728</v>
      </c>
      <c r="B2875">
        <v>1.2985</v>
      </c>
      <c r="C2875">
        <v>1.3028999999999999</v>
      </c>
      <c r="D2875">
        <v>1.2971999999999999</v>
      </c>
      <c r="E2875">
        <v>1.2979000000000001</v>
      </c>
      <c r="F2875">
        <v>-1E-3</v>
      </c>
      <c r="G2875">
        <v>-7.6999999999999999E-2</v>
      </c>
      <c r="H2875">
        <v>0</v>
      </c>
      <c r="I2875">
        <f t="shared" si="388"/>
        <v>113.92380670313813</v>
      </c>
      <c r="J2875">
        <f t="shared" si="389"/>
        <v>1.28956</v>
      </c>
      <c r="K2875">
        <f t="shared" si="392"/>
        <v>1.2591066666666668</v>
      </c>
      <c r="L2875">
        <f t="shared" si="390"/>
        <v>1.2732746835443036</v>
      </c>
      <c r="M2875">
        <f t="shared" si="396"/>
        <v>1.2900797979797982</v>
      </c>
      <c r="N2875">
        <f t="shared" si="394"/>
        <v>1.3353685534591182</v>
      </c>
      <c r="O2875">
        <v>0.75509999999999999</v>
      </c>
      <c r="P2875">
        <f t="shared" si="395"/>
        <v>-0.75509999999999999</v>
      </c>
      <c r="Q2875">
        <f t="shared" si="393"/>
        <v>-0.75509999999999999</v>
      </c>
      <c r="R2875">
        <f>MAX(I2847:I2876)</f>
        <v>114.78404536755353</v>
      </c>
      <c r="S2875">
        <f>MIN(I2847:I2876)</f>
        <v>107.20904997277549</v>
      </c>
      <c r="T2875">
        <f>IF(J2875&gt;K2875, 1, IF(J2875&lt;K2875, -1, 0))</f>
        <v>1</v>
      </c>
      <c r="U2875">
        <f t="shared" si="391"/>
        <v>-1</v>
      </c>
      <c r="V2875">
        <f>G2875*U2876</f>
        <v>7.6999999999999999E-2</v>
      </c>
    </row>
    <row r="2876" spans="1:22" x14ac:dyDescent="0.15">
      <c r="A2876">
        <v>20100729</v>
      </c>
      <c r="B2876">
        <v>1.3069999999999999</v>
      </c>
      <c r="C2876">
        <v>1.3106</v>
      </c>
      <c r="D2876">
        <v>1.3058000000000001</v>
      </c>
      <c r="E2876">
        <v>1.3077000000000001</v>
      </c>
      <c r="F2876">
        <v>9.7999999999999997E-3</v>
      </c>
      <c r="G2876">
        <v>0.75509999999999999</v>
      </c>
      <c r="H2876">
        <v>0</v>
      </c>
      <c r="I2876">
        <f t="shared" si="388"/>
        <v>114.78404536755353</v>
      </c>
      <c r="J2876">
        <f t="shared" si="389"/>
        <v>1.29203</v>
      </c>
      <c r="K2876">
        <f t="shared" si="392"/>
        <v>1.2612300000000001</v>
      </c>
      <c r="L2876">
        <f t="shared" si="390"/>
        <v>1.2726354430379745</v>
      </c>
      <c r="M2876">
        <f t="shared" si="396"/>
        <v>1.289429292929293</v>
      </c>
      <c r="N2876">
        <f t="shared" si="394"/>
        <v>1.3342106918238983</v>
      </c>
      <c r="O2876">
        <v>-0.14530000000000001</v>
      </c>
      <c r="P2876">
        <f t="shared" si="395"/>
        <v>0.14530000000000001</v>
      </c>
      <c r="Q2876">
        <f t="shared" si="393"/>
        <v>0.14530000000000001</v>
      </c>
      <c r="R2876">
        <f>MAX(I2848:I2877)</f>
        <v>114.78404536755353</v>
      </c>
      <c r="S2876">
        <f>MIN(I2848:I2877)</f>
        <v>107.20904997277549</v>
      </c>
      <c r="T2876">
        <f>IF(J2876&gt;K2876, 1, IF(J2876&lt;K2876, -1, 0))</f>
        <v>1</v>
      </c>
      <c r="U2876">
        <f t="shared" si="391"/>
        <v>-1</v>
      </c>
      <c r="V2876">
        <f>G2876*U2877</f>
        <v>-0.75509999999999999</v>
      </c>
    </row>
    <row r="2877" spans="1:22" x14ac:dyDescent="0.15">
      <c r="A2877">
        <v>20100730</v>
      </c>
      <c r="B2877">
        <v>1.3026</v>
      </c>
      <c r="C2877">
        <v>1.3070999999999999</v>
      </c>
      <c r="D2877">
        <v>1.3</v>
      </c>
      <c r="E2877">
        <v>1.3058000000000001</v>
      </c>
      <c r="F2877">
        <v>-1.9E-3</v>
      </c>
      <c r="G2877">
        <v>-0.14530000000000001</v>
      </c>
      <c r="H2877">
        <v>0</v>
      </c>
      <c r="I2877">
        <f t="shared" si="388"/>
        <v>114.61726414963447</v>
      </c>
      <c r="J2877">
        <f t="shared" si="389"/>
        <v>1.2938499999999999</v>
      </c>
      <c r="K2877">
        <f t="shared" si="392"/>
        <v>1.2637499999999997</v>
      </c>
      <c r="L2877">
        <f t="shared" si="390"/>
        <v>1.2722341772151899</v>
      </c>
      <c r="M2877">
        <f t="shared" si="396"/>
        <v>1.288867676767677</v>
      </c>
      <c r="N2877">
        <f t="shared" si="394"/>
        <v>1.3332012578616341</v>
      </c>
      <c r="O2877">
        <v>0.84240000000000004</v>
      </c>
      <c r="P2877">
        <f t="shared" si="395"/>
        <v>-0.84240000000000004</v>
      </c>
      <c r="Q2877">
        <f t="shared" si="393"/>
        <v>-0.84240000000000004</v>
      </c>
      <c r="R2877">
        <f>MAX(I2849:I2878)</f>
        <v>115.58279998283099</v>
      </c>
      <c r="S2877">
        <f>MIN(I2849:I2878)</f>
        <v>107.20904997277549</v>
      </c>
      <c r="T2877">
        <f>IF(J2877&gt;K2877, 1, IF(J2877&lt;K2877, -1, 0))</f>
        <v>1</v>
      </c>
      <c r="U2877">
        <f t="shared" si="391"/>
        <v>-1</v>
      </c>
      <c r="V2877">
        <f>G2877*U2878</f>
        <v>0.14530000000000001</v>
      </c>
    </row>
    <row r="2878" spans="1:22" x14ac:dyDescent="0.15">
      <c r="A2878">
        <v>20100802</v>
      </c>
      <c r="B2878">
        <v>1.3076000000000001</v>
      </c>
      <c r="C2878">
        <v>1.3194999999999999</v>
      </c>
      <c r="D2878">
        <v>1.3075000000000001</v>
      </c>
      <c r="E2878">
        <v>1.3168</v>
      </c>
      <c r="F2878">
        <v>1.0999999999999999E-2</v>
      </c>
      <c r="G2878">
        <v>0.84240000000000004</v>
      </c>
      <c r="H2878">
        <v>0</v>
      </c>
      <c r="I2878">
        <f t="shared" si="388"/>
        <v>115.58279998283099</v>
      </c>
      <c r="J2878">
        <f t="shared" si="389"/>
        <v>1.2949900000000001</v>
      </c>
      <c r="K2878">
        <f t="shared" si="392"/>
        <v>1.2659899999999999</v>
      </c>
      <c r="L2878">
        <f t="shared" si="390"/>
        <v>1.2718367088607594</v>
      </c>
      <c r="M2878">
        <f t="shared" si="396"/>
        <v>1.2883303030303033</v>
      </c>
      <c r="N2878">
        <f t="shared" si="394"/>
        <v>1.3321591194968545</v>
      </c>
      <c r="O2878">
        <v>0.4632</v>
      </c>
      <c r="P2878">
        <f t="shared" si="395"/>
        <v>-0.4632</v>
      </c>
      <c r="Q2878">
        <f t="shared" si="393"/>
        <v>-0.4632</v>
      </c>
      <c r="R2878">
        <f>MAX(I2850:I2879)</f>
        <v>116.11817951235146</v>
      </c>
      <c r="S2878">
        <f>MIN(I2850:I2879)</f>
        <v>107.20904997277549</v>
      </c>
      <c r="T2878">
        <f>IF(J2878&gt;K2878, 1, IF(J2878&lt;K2878, -1, 0))</f>
        <v>1</v>
      </c>
      <c r="U2878">
        <f t="shared" si="391"/>
        <v>-1</v>
      </c>
      <c r="V2878">
        <f>G2878*U2879</f>
        <v>-0.84240000000000004</v>
      </c>
    </row>
    <row r="2879" spans="1:22" x14ac:dyDescent="0.15">
      <c r="A2879">
        <v>20100803</v>
      </c>
      <c r="B2879">
        <v>1.3218000000000001</v>
      </c>
      <c r="C2879">
        <v>1.3247</v>
      </c>
      <c r="D2879">
        <v>1.3182</v>
      </c>
      <c r="E2879">
        <v>1.3229</v>
      </c>
      <c r="F2879">
        <v>6.1000000000000004E-3</v>
      </c>
      <c r="G2879">
        <v>0.4632</v>
      </c>
      <c r="H2879">
        <v>0</v>
      </c>
      <c r="I2879">
        <f t="shared" si="388"/>
        <v>116.11817951235146</v>
      </c>
      <c r="J2879">
        <f t="shared" si="389"/>
        <v>1.29708</v>
      </c>
      <c r="K2879">
        <f t="shared" si="392"/>
        <v>1.2686466666666665</v>
      </c>
      <c r="L2879">
        <f t="shared" si="390"/>
        <v>1.2716050632911389</v>
      </c>
      <c r="M2879">
        <f t="shared" si="396"/>
        <v>1.2878424242424242</v>
      </c>
      <c r="N2879">
        <f t="shared" si="394"/>
        <v>1.3311836477987413</v>
      </c>
      <c r="O2879">
        <v>-0.44600000000000001</v>
      </c>
      <c r="P2879">
        <f t="shared" si="395"/>
        <v>0.44600000000000001</v>
      </c>
      <c r="Q2879">
        <f t="shared" si="393"/>
        <v>0.44600000000000001</v>
      </c>
      <c r="R2879">
        <f>MAX(I2851:I2880)</f>
        <v>116.11817951235146</v>
      </c>
      <c r="S2879">
        <f>MIN(I2851:I2880)</f>
        <v>107.20904997277549</v>
      </c>
      <c r="T2879">
        <f>IF(J2879&gt;K2879, 1, IF(J2879&lt;K2879, -1, 0))</f>
        <v>1</v>
      </c>
      <c r="U2879">
        <f t="shared" si="391"/>
        <v>-1</v>
      </c>
      <c r="V2879">
        <f>G2879*U2880</f>
        <v>-0.4632</v>
      </c>
    </row>
    <row r="2880" spans="1:22" x14ac:dyDescent="0.15">
      <c r="A2880">
        <v>20100804</v>
      </c>
      <c r="B2880">
        <v>1.3211999999999999</v>
      </c>
      <c r="C2880">
        <v>1.3224</v>
      </c>
      <c r="D2880">
        <v>1.3129</v>
      </c>
      <c r="E2880">
        <v>1.3169999999999999</v>
      </c>
      <c r="F2880">
        <v>-5.8999999999999999E-3</v>
      </c>
      <c r="G2880">
        <v>-0.44600000000000001</v>
      </c>
      <c r="H2880">
        <v>0</v>
      </c>
      <c r="I2880">
        <f t="shared" si="388"/>
        <v>115.60029243172637</v>
      </c>
      <c r="J2880">
        <f t="shared" si="389"/>
        <v>1.30044</v>
      </c>
      <c r="K2880">
        <f t="shared" si="392"/>
        <v>1.2716466666666664</v>
      </c>
      <c r="L2880">
        <f t="shared" si="390"/>
        <v>1.2713164556962027</v>
      </c>
      <c r="M2880">
        <f t="shared" si="396"/>
        <v>1.2873959595959599</v>
      </c>
      <c r="N2880">
        <f t="shared" si="394"/>
        <v>1.3303125786163514</v>
      </c>
      <c r="O2880">
        <v>4.5600000000000002E-2</v>
      </c>
      <c r="P2880">
        <f t="shared" si="395"/>
        <v>-4.5600000000000002E-2</v>
      </c>
      <c r="Q2880">
        <f t="shared" si="393"/>
        <v>-4.5600000000000002E-2</v>
      </c>
      <c r="R2880">
        <f>MAX(I2852:I2881)</f>
        <v>116.11817951235146</v>
      </c>
      <c r="S2880">
        <f>MIN(I2852:I2881)</f>
        <v>107.20904997277549</v>
      </c>
      <c r="T2880">
        <f>IF(J2880&gt;K2880, 1, IF(J2880&lt;K2880, -1, 0))</f>
        <v>1</v>
      </c>
      <c r="U2880">
        <f t="shared" si="391"/>
        <v>-1</v>
      </c>
      <c r="V2880">
        <f>G2880*U2881</f>
        <v>0.44600000000000001</v>
      </c>
    </row>
    <row r="2881" spans="1:22" x14ac:dyDescent="0.15">
      <c r="A2881">
        <v>20100805</v>
      </c>
      <c r="B2881">
        <v>1.3181</v>
      </c>
      <c r="C2881">
        <v>1.3234999999999999</v>
      </c>
      <c r="D2881">
        <v>1.3131999999999999</v>
      </c>
      <c r="E2881">
        <v>1.3176000000000001</v>
      </c>
      <c r="F2881">
        <v>5.9999999999999995E-4</v>
      </c>
      <c r="G2881">
        <v>4.5600000000000002E-2</v>
      </c>
      <c r="H2881">
        <v>0</v>
      </c>
      <c r="I2881">
        <f t="shared" si="388"/>
        <v>115.65300616507524</v>
      </c>
      <c r="J2881">
        <f t="shared" si="389"/>
        <v>1.3046900000000001</v>
      </c>
      <c r="K2881">
        <f t="shared" si="392"/>
        <v>1.2746333333333333</v>
      </c>
      <c r="L2881">
        <f t="shared" si="390"/>
        <v>1.2707886075949368</v>
      </c>
      <c r="M2881">
        <f t="shared" si="396"/>
        <v>1.2868030303030304</v>
      </c>
      <c r="N2881">
        <f t="shared" si="394"/>
        <v>1.3293861635220119</v>
      </c>
      <c r="O2881">
        <v>0.74380000000000002</v>
      </c>
      <c r="P2881">
        <f t="shared" si="395"/>
        <v>-0.74380000000000002</v>
      </c>
      <c r="Q2881">
        <f t="shared" si="393"/>
        <v>-0.74380000000000002</v>
      </c>
      <c r="R2881">
        <f>MAX(I2853:I2882)</f>
        <v>116.51323322493107</v>
      </c>
      <c r="S2881">
        <f>MIN(I2853:I2882)</f>
        <v>107.20904997277549</v>
      </c>
      <c r="T2881">
        <f>IF(J2881&gt;K2881, 1, IF(J2881&lt;K2881, -1, 0))</f>
        <v>1</v>
      </c>
      <c r="U2881">
        <f t="shared" si="391"/>
        <v>-1</v>
      </c>
      <c r="V2881">
        <f>G2881*U2882</f>
        <v>-4.5600000000000002E-2</v>
      </c>
    </row>
    <row r="2882" spans="1:22" x14ac:dyDescent="0.15">
      <c r="A2882">
        <v>20100806</v>
      </c>
      <c r="B2882">
        <v>1.3178000000000001</v>
      </c>
      <c r="C2882">
        <v>1.3332999999999999</v>
      </c>
      <c r="D2882">
        <v>1.3169999999999999</v>
      </c>
      <c r="E2882">
        <v>1.3273999999999999</v>
      </c>
      <c r="F2882">
        <v>9.7999999999999997E-3</v>
      </c>
      <c r="G2882">
        <v>0.74380000000000002</v>
      </c>
      <c r="H2882">
        <v>0</v>
      </c>
      <c r="I2882">
        <f t="shared" si="388"/>
        <v>116.51323322493107</v>
      </c>
      <c r="J2882">
        <f t="shared" si="389"/>
        <v>1.3075300000000003</v>
      </c>
      <c r="K2882">
        <f t="shared" si="392"/>
        <v>1.2774499999999998</v>
      </c>
      <c r="L2882">
        <f t="shared" si="390"/>
        <v>1.2702582278481014</v>
      </c>
      <c r="M2882">
        <f t="shared" si="396"/>
        <v>1.2863020202020203</v>
      </c>
      <c r="N2882">
        <f t="shared" si="394"/>
        <v>1.3285389937106913</v>
      </c>
      <c r="O2882">
        <v>-0.36159999999999998</v>
      </c>
      <c r="P2882">
        <f t="shared" si="395"/>
        <v>0.36159999999999998</v>
      </c>
      <c r="Q2882">
        <f t="shared" si="393"/>
        <v>0.36159999999999998</v>
      </c>
      <c r="R2882">
        <f>MAX(I2854:I2883)</f>
        <v>116.51323322493107</v>
      </c>
      <c r="S2882">
        <f>MIN(I2854:I2883)</f>
        <v>107.20904997277549</v>
      </c>
      <c r="T2882">
        <f>IF(J2882&gt;K2882, 1, IF(J2882&lt;K2882, -1, 0))</f>
        <v>1</v>
      </c>
      <c r="U2882">
        <f t="shared" si="391"/>
        <v>-1</v>
      </c>
      <c r="V2882">
        <f>G2882*U2883</f>
        <v>-0.74380000000000002</v>
      </c>
    </row>
    <row r="2883" spans="1:22" x14ac:dyDescent="0.15">
      <c r="A2883">
        <v>20100809</v>
      </c>
      <c r="B2883">
        <v>1.3252999999999999</v>
      </c>
      <c r="C2883">
        <v>1.3254999999999999</v>
      </c>
      <c r="D2883">
        <v>1.3214999999999999</v>
      </c>
      <c r="E2883">
        <v>1.3226</v>
      </c>
      <c r="F2883">
        <v>-4.7999999999999996E-3</v>
      </c>
      <c r="G2883">
        <v>-0.36159999999999998</v>
      </c>
      <c r="H2883">
        <v>0</v>
      </c>
      <c r="I2883">
        <f t="shared" si="388"/>
        <v>116.09192137358973</v>
      </c>
      <c r="J2883">
        <f t="shared" si="389"/>
        <v>1.3110700000000002</v>
      </c>
      <c r="K2883">
        <f t="shared" si="392"/>
        <v>1.2805699999999998</v>
      </c>
      <c r="L2883">
        <f t="shared" si="390"/>
        <v>1.2697746835443038</v>
      </c>
      <c r="M2883">
        <f t="shared" si="396"/>
        <v>1.2858141414141417</v>
      </c>
      <c r="N2883">
        <f t="shared" si="394"/>
        <v>1.3277603773584901</v>
      </c>
      <c r="O2883">
        <v>-0.2268</v>
      </c>
      <c r="P2883">
        <f t="shared" si="395"/>
        <v>0.2268</v>
      </c>
      <c r="Q2883">
        <f t="shared" si="393"/>
        <v>0.2268</v>
      </c>
      <c r="R2883">
        <f>MAX(I2855:I2884)</f>
        <v>116.51323322493107</v>
      </c>
      <c r="S2883">
        <f>MIN(I2855:I2884)</f>
        <v>107.20904997277549</v>
      </c>
      <c r="T2883">
        <f>IF(J2883&gt;K2883, 1, IF(J2883&lt;K2883, -1, 0))</f>
        <v>1</v>
      </c>
      <c r="U2883">
        <f t="shared" si="391"/>
        <v>-1</v>
      </c>
      <c r="V2883">
        <f>G2883*U2884</f>
        <v>0.36159999999999998</v>
      </c>
    </row>
    <row r="2884" spans="1:22" x14ac:dyDescent="0.15">
      <c r="A2884">
        <v>20100810</v>
      </c>
      <c r="B2884">
        <v>1.3125</v>
      </c>
      <c r="C2884">
        <v>1.3228</v>
      </c>
      <c r="D2884">
        <v>1.3072999999999999</v>
      </c>
      <c r="E2884">
        <v>1.3196000000000001</v>
      </c>
      <c r="F2884">
        <v>-3.0000000000000001E-3</v>
      </c>
      <c r="G2884">
        <v>-0.2268</v>
      </c>
      <c r="H2884">
        <v>0</v>
      </c>
      <c r="I2884">
        <f t="shared" ref="I2884:I2947" si="397">I2883*(1+G2884/100)</f>
        <v>115.82862489591442</v>
      </c>
      <c r="J2884">
        <f t="shared" si="389"/>
        <v>1.3134600000000001</v>
      </c>
      <c r="K2884">
        <f t="shared" si="392"/>
        <v>1.28335</v>
      </c>
      <c r="L2884">
        <f t="shared" si="390"/>
        <v>1.26933164556962</v>
      </c>
      <c r="M2884">
        <f t="shared" si="396"/>
        <v>1.285280808080808</v>
      </c>
      <c r="N2884">
        <f t="shared" si="394"/>
        <v>1.3270553459119492</v>
      </c>
      <c r="O2884">
        <v>-2.4098000000000002</v>
      </c>
      <c r="P2884">
        <f t="shared" si="395"/>
        <v>2.4098000000000002</v>
      </c>
      <c r="Q2884">
        <f t="shared" si="393"/>
        <v>2.4098000000000002</v>
      </c>
      <c r="R2884">
        <f>MAX(I2856:I2885)</f>
        <v>116.51323322493107</v>
      </c>
      <c r="S2884">
        <f>MIN(I2856:I2885)</f>
        <v>107.48993768370417</v>
      </c>
      <c r="T2884">
        <f>IF(J2884&gt;K2884, 1, IF(J2884&lt;K2884, -1, 0))</f>
        <v>1</v>
      </c>
      <c r="U2884">
        <f t="shared" si="391"/>
        <v>-1</v>
      </c>
      <c r="V2884">
        <f>G2884*U2885</f>
        <v>0.2268</v>
      </c>
    </row>
    <row r="2885" spans="1:22" x14ac:dyDescent="0.15">
      <c r="A2885">
        <v>20100811</v>
      </c>
      <c r="B2885">
        <v>1.3013999999999999</v>
      </c>
      <c r="C2885">
        <v>1.3030999999999999</v>
      </c>
      <c r="D2885">
        <v>1.2859</v>
      </c>
      <c r="E2885">
        <v>1.2878000000000001</v>
      </c>
      <c r="F2885">
        <v>-3.1800000000000002E-2</v>
      </c>
      <c r="G2885">
        <v>-2.4098000000000002</v>
      </c>
      <c r="H2885">
        <v>0</v>
      </c>
      <c r="I2885">
        <f t="shared" si="397"/>
        <v>113.03738669317268</v>
      </c>
      <c r="J2885">
        <f t="shared" si="389"/>
        <v>1.3155300000000001</v>
      </c>
      <c r="K2885">
        <f t="shared" si="392"/>
        <v>1.2863633333333333</v>
      </c>
      <c r="L2885">
        <f t="shared" si="390"/>
        <v>1.2689506329113922</v>
      </c>
      <c r="M2885">
        <f t="shared" si="396"/>
        <v>1.2848515151515147</v>
      </c>
      <c r="N2885">
        <f t="shared" si="394"/>
        <v>1.326349056603773</v>
      </c>
      <c r="O2885">
        <v>-0.43490000000000001</v>
      </c>
      <c r="P2885">
        <f t="shared" si="395"/>
        <v>-0.43490000000000001</v>
      </c>
      <c r="Q2885">
        <f t="shared" si="393"/>
        <v>0.43490000000000001</v>
      </c>
      <c r="R2885">
        <f>MAX(I2857:I2886)</f>
        <v>116.51323322493107</v>
      </c>
      <c r="S2885">
        <f>MIN(I2857:I2886)</f>
        <v>109.57900462258696</v>
      </c>
      <c r="T2885">
        <f>IF(J2885&gt;K2885, 1, IF(J2885&lt;K2885, -1, 0))</f>
        <v>1</v>
      </c>
      <c r="U2885">
        <f t="shared" si="391"/>
        <v>-1</v>
      </c>
      <c r="V2885">
        <f>G2885*U2886</f>
        <v>2.4098000000000002</v>
      </c>
    </row>
    <row r="2886" spans="1:22" x14ac:dyDescent="0.15">
      <c r="A2886">
        <v>20100812</v>
      </c>
      <c r="B2886">
        <v>1.2789999999999999</v>
      </c>
      <c r="C2886">
        <v>1.2874000000000001</v>
      </c>
      <c r="D2886">
        <v>1.2779</v>
      </c>
      <c r="E2886">
        <v>1.2822</v>
      </c>
      <c r="F2886">
        <v>-5.5999999999999999E-3</v>
      </c>
      <c r="G2886">
        <v>-0.43490000000000001</v>
      </c>
      <c r="H2886">
        <v>0</v>
      </c>
      <c r="I2886">
        <f t="shared" si="397"/>
        <v>112.54578709844407</v>
      </c>
      <c r="J2886">
        <f t="shared" si="389"/>
        <v>1.3145199999999999</v>
      </c>
      <c r="K2886">
        <f t="shared" si="392"/>
        <v>1.2885766666666667</v>
      </c>
      <c r="L2886">
        <f t="shared" si="390"/>
        <v>1.2681949367088607</v>
      </c>
      <c r="M2886">
        <f t="shared" si="396"/>
        <v>1.2841868686868685</v>
      </c>
      <c r="N2886">
        <f t="shared" si="394"/>
        <v>1.3254628930817605</v>
      </c>
      <c r="O2886">
        <v>-0.53810000000000002</v>
      </c>
      <c r="P2886">
        <f t="shared" si="395"/>
        <v>-0.53810000000000002</v>
      </c>
      <c r="Q2886">
        <f t="shared" si="393"/>
        <v>0.53810000000000002</v>
      </c>
      <c r="R2886">
        <f>MAX(I2858:I2887)</f>
        <v>116.51323322493107</v>
      </c>
      <c r="S2886">
        <f>MIN(I2858:I2887)</f>
        <v>110.21971306261523</v>
      </c>
      <c r="T2886">
        <f>IF(J2886&gt;K2886, 1, IF(J2886&lt;K2886, -1, 0))</f>
        <v>1</v>
      </c>
      <c r="U2886">
        <f t="shared" si="391"/>
        <v>-1</v>
      </c>
      <c r="V2886">
        <f>G2886*U2887</f>
        <v>0.43490000000000001</v>
      </c>
    </row>
    <row r="2887" spans="1:22" x14ac:dyDescent="0.15">
      <c r="A2887">
        <v>20100813</v>
      </c>
      <c r="B2887">
        <v>1.2798</v>
      </c>
      <c r="C2887">
        <v>1.2830999999999999</v>
      </c>
      <c r="D2887">
        <v>1.2750999999999999</v>
      </c>
      <c r="E2887">
        <v>1.2753000000000001</v>
      </c>
      <c r="F2887">
        <v>-6.8999999999999999E-3</v>
      </c>
      <c r="G2887">
        <v>-0.53810000000000002</v>
      </c>
      <c r="H2887">
        <v>0</v>
      </c>
      <c r="I2887">
        <f t="shared" si="397"/>
        <v>111.94017821806735</v>
      </c>
      <c r="J2887">
        <f t="shared" si="389"/>
        <v>1.3119700000000001</v>
      </c>
      <c r="K2887">
        <f t="shared" si="392"/>
        <v>1.2904966666666668</v>
      </c>
      <c r="L2887">
        <f t="shared" si="390"/>
        <v>1.267411392405063</v>
      </c>
      <c r="M2887">
        <f t="shared" si="396"/>
        <v>1.2834575757575755</v>
      </c>
      <c r="N2887">
        <f t="shared" si="394"/>
        <v>1.324563522012578</v>
      </c>
      <c r="O2887">
        <v>0.41560000000000002</v>
      </c>
      <c r="P2887">
        <f t="shared" si="395"/>
        <v>0.41560000000000002</v>
      </c>
      <c r="Q2887">
        <f t="shared" si="393"/>
        <v>-0.41560000000000002</v>
      </c>
      <c r="R2887">
        <f>MAX(I2859:I2888)</f>
        <v>116.51323322493107</v>
      </c>
      <c r="S2887">
        <f>MIN(I2859:I2888)</f>
        <v>110.57072233042594</v>
      </c>
      <c r="T2887">
        <f>IF(J2887&gt;K2887, 1, IF(J2887&lt;K2887, -1, 0))</f>
        <v>1</v>
      </c>
      <c r="U2887">
        <f t="shared" si="391"/>
        <v>-1</v>
      </c>
      <c r="V2887">
        <f>G2887*U2888</f>
        <v>0.53810000000000002</v>
      </c>
    </row>
    <row r="2888" spans="1:22" x14ac:dyDescent="0.15">
      <c r="A2888">
        <v>20100816</v>
      </c>
      <c r="B2888">
        <v>1.2815000000000001</v>
      </c>
      <c r="C2888">
        <v>1.2870999999999999</v>
      </c>
      <c r="D2888">
        <v>1.2805</v>
      </c>
      <c r="E2888">
        <v>1.2806</v>
      </c>
      <c r="F2888">
        <v>5.3E-3</v>
      </c>
      <c r="G2888">
        <v>0.41560000000000002</v>
      </c>
      <c r="H2888">
        <v>0</v>
      </c>
      <c r="I2888">
        <f t="shared" si="397"/>
        <v>112.40540159874163</v>
      </c>
      <c r="J2888">
        <f t="shared" si="389"/>
        <v>1.3089200000000001</v>
      </c>
      <c r="K2888">
        <f t="shared" si="392"/>
        <v>1.2913933333333334</v>
      </c>
      <c r="L2888">
        <f t="shared" si="390"/>
        <v>1.2665873417721518</v>
      </c>
      <c r="M2888">
        <f t="shared" si="396"/>
        <v>1.2827151515151516</v>
      </c>
      <c r="N2888">
        <f t="shared" si="394"/>
        <v>1.3235691823899365</v>
      </c>
      <c r="O2888">
        <v>0.56999999999999995</v>
      </c>
      <c r="P2888">
        <f t="shared" si="395"/>
        <v>0.56999999999999995</v>
      </c>
      <c r="Q2888">
        <f t="shared" si="393"/>
        <v>-0.56999999999999995</v>
      </c>
      <c r="R2888">
        <f>MAX(I2860:I2889)</f>
        <v>116.51323322493107</v>
      </c>
      <c r="S2888">
        <f>MIN(I2860:I2889)</f>
        <v>110.57072233042594</v>
      </c>
      <c r="T2888">
        <f>IF(J2888&gt;K2888, 1, IF(J2888&lt;K2888, -1, 0))</f>
        <v>1</v>
      </c>
      <c r="U2888">
        <f t="shared" si="391"/>
        <v>-1</v>
      </c>
      <c r="V2888">
        <f>G2888*U2889</f>
        <v>-0.41560000000000002</v>
      </c>
    </row>
    <row r="2889" spans="1:22" x14ac:dyDescent="0.15">
      <c r="A2889">
        <v>20100817</v>
      </c>
      <c r="B2889">
        <v>1.2863</v>
      </c>
      <c r="C2889">
        <v>1.2904</v>
      </c>
      <c r="D2889">
        <v>1.2834000000000001</v>
      </c>
      <c r="E2889">
        <v>1.2879</v>
      </c>
      <c r="F2889">
        <v>7.3000000000000001E-3</v>
      </c>
      <c r="G2889">
        <v>0.56999999999999995</v>
      </c>
      <c r="H2889">
        <v>0</v>
      </c>
      <c r="I2889">
        <f t="shared" si="397"/>
        <v>113.04611238785446</v>
      </c>
      <c r="J2889">
        <f t="shared" si="389"/>
        <v>1.3052999999999999</v>
      </c>
      <c r="K2889">
        <f t="shared" si="392"/>
        <v>1.2922233333333335</v>
      </c>
      <c r="L2889">
        <f t="shared" si="390"/>
        <v>1.2659417721518986</v>
      </c>
      <c r="M2889">
        <f t="shared" si="396"/>
        <v>1.2821787878787878</v>
      </c>
      <c r="N2889">
        <f t="shared" si="394"/>
        <v>1.3225962264150939</v>
      </c>
      <c r="O2889">
        <v>-0.13200000000000001</v>
      </c>
      <c r="P2889">
        <f t="shared" si="395"/>
        <v>-0.13200000000000001</v>
      </c>
      <c r="Q2889">
        <f t="shared" si="393"/>
        <v>0.13200000000000001</v>
      </c>
      <c r="R2889">
        <f>MAX(I2861:I2890)</f>
        <v>116.51323322493107</v>
      </c>
      <c r="S2889">
        <f>MIN(I2861:I2890)</f>
        <v>110.57072233042594</v>
      </c>
      <c r="T2889">
        <f>IF(J2889&gt;K2889, 1, IF(J2889&lt;K2889, -1, 0))</f>
        <v>1</v>
      </c>
      <c r="U2889">
        <f t="shared" si="391"/>
        <v>-1</v>
      </c>
      <c r="V2889">
        <f>G2889*U2890</f>
        <v>-0.56999999999999995</v>
      </c>
    </row>
    <row r="2890" spans="1:22" x14ac:dyDescent="0.15">
      <c r="A2890">
        <v>20100818</v>
      </c>
      <c r="B2890">
        <v>1.2891999999999999</v>
      </c>
      <c r="C2890">
        <v>1.2922</v>
      </c>
      <c r="D2890">
        <v>1.2842</v>
      </c>
      <c r="E2890">
        <v>1.2862</v>
      </c>
      <c r="F2890">
        <v>-1.6999999999999999E-3</v>
      </c>
      <c r="G2890">
        <v>-0.13200000000000001</v>
      </c>
      <c r="H2890">
        <v>0</v>
      </c>
      <c r="I2890">
        <f t="shared" si="397"/>
        <v>112.8968915195025</v>
      </c>
      <c r="J2890">
        <f t="shared" si="389"/>
        <v>1.3017999999999998</v>
      </c>
      <c r="K2890">
        <f t="shared" si="392"/>
        <v>1.29308</v>
      </c>
      <c r="L2890">
        <f t="shared" si="390"/>
        <v>1.2652974683544302</v>
      </c>
      <c r="M2890">
        <f t="shared" si="396"/>
        <v>1.281763636363636</v>
      </c>
      <c r="N2890">
        <f t="shared" si="394"/>
        <v>1.3216522012578613</v>
      </c>
      <c r="O2890">
        <v>-0.311</v>
      </c>
      <c r="P2890">
        <f t="shared" si="395"/>
        <v>-0.311</v>
      </c>
      <c r="Q2890">
        <f t="shared" si="393"/>
        <v>0.311</v>
      </c>
      <c r="R2890">
        <f>MAX(I2862:I2891)</f>
        <v>116.51323322493107</v>
      </c>
      <c r="S2890">
        <f>MIN(I2862:I2891)</f>
        <v>110.57072233042594</v>
      </c>
      <c r="T2890">
        <f>IF(J2890&gt;K2890, 1, IF(J2890&lt;K2890, -1, 0))</f>
        <v>1</v>
      </c>
      <c r="U2890">
        <f t="shared" si="391"/>
        <v>-1</v>
      </c>
      <c r="V2890">
        <f>G2890*U2891</f>
        <v>0.13200000000000001</v>
      </c>
    </row>
    <row r="2891" spans="1:22" x14ac:dyDescent="0.15">
      <c r="A2891">
        <v>20100819</v>
      </c>
      <c r="B2891">
        <v>1.2835000000000001</v>
      </c>
      <c r="C2891">
        <v>1.2903</v>
      </c>
      <c r="D2891">
        <v>1.2790999999999999</v>
      </c>
      <c r="E2891">
        <v>1.2822</v>
      </c>
      <c r="F2891">
        <v>-4.0000000000000001E-3</v>
      </c>
      <c r="G2891">
        <v>-0.311</v>
      </c>
      <c r="H2891">
        <v>0</v>
      </c>
      <c r="I2891">
        <f t="shared" si="397"/>
        <v>112.54578218687686</v>
      </c>
      <c r="J2891">
        <f t="shared" si="389"/>
        <v>1.2987200000000001</v>
      </c>
      <c r="K2891">
        <f t="shared" si="392"/>
        <v>1.2937733333333337</v>
      </c>
      <c r="L2891">
        <f t="shared" si="390"/>
        <v>1.2646873417721518</v>
      </c>
      <c r="M2891">
        <f t="shared" si="396"/>
        <v>1.2812202020202019</v>
      </c>
      <c r="N2891">
        <f t="shared" si="394"/>
        <v>1.3207163522012575</v>
      </c>
      <c r="O2891">
        <v>-0.88129999999999997</v>
      </c>
      <c r="P2891">
        <f t="shared" si="395"/>
        <v>-0.88129999999999997</v>
      </c>
      <c r="Q2891">
        <f t="shared" si="393"/>
        <v>0.88129999999999997</v>
      </c>
      <c r="R2891">
        <f>MAX(I2863:I2892)</f>
        <v>116.51323322493107</v>
      </c>
      <c r="S2891">
        <f>MIN(I2863:I2892)</f>
        <v>110.57072233042594</v>
      </c>
      <c r="T2891">
        <f>IF(J2891&gt;K2891, 1, IF(J2891&lt;K2891, -1, 0))</f>
        <v>1</v>
      </c>
      <c r="U2891">
        <f t="shared" si="391"/>
        <v>-1</v>
      </c>
      <c r="V2891">
        <f>G2891*U2892</f>
        <v>0.311</v>
      </c>
    </row>
    <row r="2892" spans="1:22" x14ac:dyDescent="0.15">
      <c r="A2892">
        <v>20100820</v>
      </c>
      <c r="B2892">
        <v>1.2713000000000001</v>
      </c>
      <c r="C2892">
        <v>1.2717000000000001</v>
      </c>
      <c r="D2892">
        <v>1.2663</v>
      </c>
      <c r="E2892">
        <v>1.2708999999999999</v>
      </c>
      <c r="F2892">
        <v>-1.1299999999999999E-2</v>
      </c>
      <c r="G2892">
        <v>-0.88129999999999997</v>
      </c>
      <c r="H2892">
        <v>0</v>
      </c>
      <c r="I2892">
        <f t="shared" si="397"/>
        <v>111.55391620846392</v>
      </c>
      <c r="J2892">
        <f t="shared" si="389"/>
        <v>1.2951799999999998</v>
      </c>
      <c r="K2892">
        <f t="shared" si="392"/>
        <v>1.2942500000000003</v>
      </c>
      <c r="L2892">
        <f t="shared" si="390"/>
        <v>1.2641987341772152</v>
      </c>
      <c r="M2892">
        <f t="shared" si="396"/>
        <v>1.2805717171717168</v>
      </c>
      <c r="N2892">
        <f t="shared" si="394"/>
        <v>1.3197660377358487</v>
      </c>
      <c r="O2892">
        <v>-0.22819999999999999</v>
      </c>
      <c r="P2892">
        <f t="shared" si="395"/>
        <v>-0.22819999999999999</v>
      </c>
      <c r="Q2892">
        <f t="shared" si="393"/>
        <v>0.22819999999999999</v>
      </c>
      <c r="R2892">
        <f>MAX(I2864:I2893)</f>
        <v>116.51323322493107</v>
      </c>
      <c r="S2892">
        <f>MIN(I2864:I2893)</f>
        <v>111.2993501716762</v>
      </c>
      <c r="T2892">
        <f>IF(J2892&gt;K2892, 1, IF(J2892&lt;K2892, -1, 0))</f>
        <v>1</v>
      </c>
      <c r="U2892">
        <f t="shared" si="391"/>
        <v>-1</v>
      </c>
      <c r="V2892">
        <f>G2892*U2893</f>
        <v>0.88129999999999997</v>
      </c>
    </row>
    <row r="2893" spans="1:22" x14ac:dyDescent="0.15">
      <c r="A2893">
        <v>20100823</v>
      </c>
      <c r="B2893">
        <v>1.27</v>
      </c>
      <c r="C2893">
        <v>1.2724</v>
      </c>
      <c r="D2893">
        <v>1.2645999999999999</v>
      </c>
      <c r="E2893">
        <v>1.268</v>
      </c>
      <c r="F2893">
        <v>-2.8999999999999998E-3</v>
      </c>
      <c r="G2893">
        <v>-0.22819999999999999</v>
      </c>
      <c r="H2893">
        <v>0</v>
      </c>
      <c r="I2893">
        <f t="shared" si="397"/>
        <v>111.2993501716762</v>
      </c>
      <c r="J2893">
        <f t="shared" si="389"/>
        <v>1.2895299999999996</v>
      </c>
      <c r="K2893">
        <f t="shared" si="392"/>
        <v>1.2944600000000002</v>
      </c>
      <c r="L2893">
        <f t="shared" si="390"/>
        <v>1.263592405063291</v>
      </c>
      <c r="M2893">
        <f t="shared" si="396"/>
        <v>1.279852525252525</v>
      </c>
      <c r="N2893">
        <f t="shared" si="394"/>
        <v>1.3187440251572324</v>
      </c>
      <c r="O2893">
        <v>7.8899999999999998E-2</v>
      </c>
      <c r="P2893">
        <f t="shared" si="395"/>
        <v>-7.8899999999999998E-2</v>
      </c>
      <c r="Q2893">
        <f t="shared" si="393"/>
        <v>7.8899999999999998E-2</v>
      </c>
      <c r="R2893">
        <f>MAX(I2865:I2894)</f>
        <v>116.51323322493107</v>
      </c>
      <c r="S2893">
        <f>MIN(I2865:I2894)</f>
        <v>111.21153498439074</v>
      </c>
      <c r="T2893">
        <f>IF(J2893&gt;K2893, 1, IF(J2893&lt;K2893, -1, 0))</f>
        <v>-1</v>
      </c>
      <c r="U2893">
        <f t="shared" si="391"/>
        <v>-1</v>
      </c>
      <c r="V2893">
        <f>G2893*U2894</f>
        <v>0.22819999999999999</v>
      </c>
    </row>
    <row r="2894" spans="1:22" x14ac:dyDescent="0.15">
      <c r="A2894">
        <v>20100824</v>
      </c>
      <c r="B2894">
        <v>1.2588999999999999</v>
      </c>
      <c r="C2894">
        <v>1.2719</v>
      </c>
      <c r="D2894">
        <v>1.2586999999999999</v>
      </c>
      <c r="E2894">
        <v>1.2669999999999999</v>
      </c>
      <c r="F2894">
        <v>-1E-3</v>
      </c>
      <c r="G2894">
        <v>-7.8899999999999998E-2</v>
      </c>
      <c r="H2894">
        <v>0</v>
      </c>
      <c r="I2894">
        <f t="shared" si="397"/>
        <v>111.21153498439074</v>
      </c>
      <c r="J2894">
        <f t="shared" ref="J2894:J2957" si="398">AVERAGE(E2884:E2893)</f>
        <v>1.28407</v>
      </c>
      <c r="K2894">
        <f t="shared" si="392"/>
        <v>1.2947366666666669</v>
      </c>
      <c r="L2894">
        <f t="shared" si="390"/>
        <v>1.2628759493670885</v>
      </c>
      <c r="M2894">
        <f t="shared" si="396"/>
        <v>1.279012121212121</v>
      </c>
      <c r="N2894">
        <f t="shared" si="394"/>
        <v>1.317655974842767</v>
      </c>
      <c r="O2894">
        <v>0.13420000000000001</v>
      </c>
      <c r="P2894">
        <f t="shared" si="395"/>
        <v>-0.13420000000000001</v>
      </c>
      <c r="Q2894">
        <f t="shared" si="393"/>
        <v>0.13420000000000001</v>
      </c>
      <c r="R2894">
        <f>MAX(I2866:I2895)</f>
        <v>116.51323322493107</v>
      </c>
      <c r="S2894">
        <f>MIN(I2866:I2895)</f>
        <v>111.06228910444169</v>
      </c>
      <c r="T2894">
        <f>IF(J2894&gt;K2894, 1, IF(J2894&lt;K2894, -1, 0))</f>
        <v>-1</v>
      </c>
      <c r="U2894">
        <f t="shared" si="391"/>
        <v>-1</v>
      </c>
      <c r="V2894">
        <f>G2894*U2895</f>
        <v>7.8899999999999998E-2</v>
      </c>
    </row>
    <row r="2895" spans="1:22" x14ac:dyDescent="0.15">
      <c r="A2895">
        <v>20100825</v>
      </c>
      <c r="B2895">
        <v>1.2617</v>
      </c>
      <c r="C2895">
        <v>1.2679</v>
      </c>
      <c r="D2895">
        <v>1.2609999999999999</v>
      </c>
      <c r="E2895">
        <v>1.2653000000000001</v>
      </c>
      <c r="F2895">
        <v>-1.6999999999999999E-3</v>
      </c>
      <c r="G2895">
        <v>-0.13420000000000001</v>
      </c>
      <c r="H2895">
        <v>0</v>
      </c>
      <c r="I2895">
        <f t="shared" si="397"/>
        <v>111.06228910444169</v>
      </c>
      <c r="J2895">
        <f t="shared" si="398"/>
        <v>1.27881</v>
      </c>
      <c r="K2895">
        <f t="shared" si="392"/>
        <v>1.2946333333333337</v>
      </c>
      <c r="L2895">
        <f t="shared" si="390"/>
        <v>1.2620683544303795</v>
      </c>
      <c r="M2895">
        <f t="shared" si="396"/>
        <v>1.2781020202020199</v>
      </c>
      <c r="N2895">
        <f t="shared" si="394"/>
        <v>1.3165886792452828</v>
      </c>
      <c r="O2895">
        <v>-0.41099999999999998</v>
      </c>
      <c r="P2895">
        <f t="shared" si="395"/>
        <v>0.41099999999999998</v>
      </c>
      <c r="Q2895">
        <f t="shared" si="393"/>
        <v>-0.41099999999999998</v>
      </c>
      <c r="R2895">
        <f>MAX(I2867:I2896)</f>
        <v>116.51323322493107</v>
      </c>
      <c r="S2895">
        <f>MIN(I2867:I2896)</f>
        <v>111.06228910444169</v>
      </c>
      <c r="T2895">
        <f>IF(J2895&gt;K2895, 1, IF(J2895&lt;K2895, -1, 0))</f>
        <v>-1</v>
      </c>
      <c r="U2895">
        <f t="shared" si="391"/>
        <v>-1</v>
      </c>
      <c r="V2895">
        <f>G2895*U2896</f>
        <v>0.13420000000000001</v>
      </c>
    </row>
    <row r="2896" spans="1:22" x14ac:dyDescent="0.15">
      <c r="A2896">
        <v>20100826</v>
      </c>
      <c r="B2896">
        <v>1.2690999999999999</v>
      </c>
      <c r="C2896">
        <v>1.2764</v>
      </c>
      <c r="D2896">
        <v>1.2665</v>
      </c>
      <c r="E2896">
        <v>1.2705</v>
      </c>
      <c r="F2896">
        <v>5.1999999999999998E-3</v>
      </c>
      <c r="G2896">
        <v>0.41099999999999998</v>
      </c>
      <c r="H2896">
        <v>0</v>
      </c>
      <c r="I2896">
        <f t="shared" si="397"/>
        <v>111.51875511266095</v>
      </c>
      <c r="J2896">
        <f t="shared" si="398"/>
        <v>1.2765599999999999</v>
      </c>
      <c r="K2896">
        <f t="shared" si="392"/>
        <v>1.2943700000000005</v>
      </c>
      <c r="L2896">
        <f t="shared" si="390"/>
        <v>1.261356962025316</v>
      </c>
      <c r="M2896">
        <f t="shared" si="396"/>
        <v>1.2772626262626259</v>
      </c>
      <c r="N2896">
        <f t="shared" si="394"/>
        <v>1.315484905660377</v>
      </c>
      <c r="O2896">
        <v>-0.2046</v>
      </c>
      <c r="P2896">
        <f t="shared" si="395"/>
        <v>0.2046</v>
      </c>
      <c r="Q2896">
        <f t="shared" si="393"/>
        <v>-0.2046</v>
      </c>
      <c r="R2896">
        <f>MAX(I2868:I2897)</f>
        <v>116.51323322493107</v>
      </c>
      <c r="S2896">
        <f>MIN(I2868:I2897)</f>
        <v>111.06228910444169</v>
      </c>
      <c r="T2896">
        <f>IF(J2896&gt;K2896, 1, IF(J2896&lt;K2896, -1, 0))</f>
        <v>-1</v>
      </c>
      <c r="U2896">
        <f t="shared" si="391"/>
        <v>-1</v>
      </c>
      <c r="V2896">
        <f>G2896*U2897</f>
        <v>-0.41099999999999998</v>
      </c>
    </row>
    <row r="2897" spans="1:22" x14ac:dyDescent="0.15">
      <c r="A2897">
        <v>20100827</v>
      </c>
      <c r="B2897">
        <v>1.2714000000000001</v>
      </c>
      <c r="C2897">
        <v>1.278</v>
      </c>
      <c r="D2897">
        <v>1.2675000000000001</v>
      </c>
      <c r="E2897">
        <v>1.2730999999999999</v>
      </c>
      <c r="F2897">
        <v>2.5999999999999999E-3</v>
      </c>
      <c r="G2897">
        <v>0.2046</v>
      </c>
      <c r="H2897">
        <v>0</v>
      </c>
      <c r="I2897">
        <f t="shared" si="397"/>
        <v>111.74692248562145</v>
      </c>
      <c r="J2897">
        <f t="shared" si="398"/>
        <v>1.27539</v>
      </c>
      <c r="K2897">
        <f t="shared" si="392"/>
        <v>1.293736666666667</v>
      </c>
      <c r="L2897">
        <f t="shared" si="390"/>
        <v>1.2609772151898733</v>
      </c>
      <c r="M2897">
        <f t="shared" si="396"/>
        <v>1.2765666666666664</v>
      </c>
      <c r="N2897">
        <f t="shared" si="394"/>
        <v>1.3144660377358488</v>
      </c>
      <c r="O2897">
        <v>0.50270000000000004</v>
      </c>
      <c r="P2897">
        <f t="shared" si="395"/>
        <v>-0.50270000000000004</v>
      </c>
      <c r="Q2897">
        <f t="shared" si="393"/>
        <v>0.50270000000000004</v>
      </c>
      <c r="R2897">
        <f>MAX(I2869:I2898)</f>
        <v>116.51323322493107</v>
      </c>
      <c r="S2897">
        <f>MIN(I2869:I2898)</f>
        <v>111.06228910444169</v>
      </c>
      <c r="T2897">
        <f>IF(J2897&gt;K2897, 1, IF(J2897&lt;K2897, -1, 0))</f>
        <v>-1</v>
      </c>
      <c r="U2897">
        <f t="shared" si="391"/>
        <v>-1</v>
      </c>
      <c r="V2897">
        <f>G2897*U2898</f>
        <v>-0.2046</v>
      </c>
    </row>
    <row r="2898" spans="1:22" x14ac:dyDescent="0.15">
      <c r="A2898">
        <v>20100830</v>
      </c>
      <c r="B2898">
        <v>1.2692000000000001</v>
      </c>
      <c r="C2898">
        <v>1.2716000000000001</v>
      </c>
      <c r="D2898">
        <v>1.2659</v>
      </c>
      <c r="E2898">
        <v>1.2666999999999999</v>
      </c>
      <c r="F2898">
        <v>-6.4000000000000003E-3</v>
      </c>
      <c r="G2898">
        <v>-0.50270000000000004</v>
      </c>
      <c r="H2898">
        <v>0</v>
      </c>
      <c r="I2898">
        <f t="shared" si="397"/>
        <v>111.18517070628623</v>
      </c>
      <c r="J2898">
        <f t="shared" si="398"/>
        <v>1.2751699999999999</v>
      </c>
      <c r="K2898">
        <f t="shared" si="392"/>
        <v>1.293026666666667</v>
      </c>
      <c r="L2898">
        <f t="shared" si="390"/>
        <v>1.2608556962025312</v>
      </c>
      <c r="M2898">
        <f t="shared" si="396"/>
        <v>1.2759191919191915</v>
      </c>
      <c r="N2898">
        <f t="shared" si="394"/>
        <v>1.3134069182389936</v>
      </c>
      <c r="O2898">
        <v>3.1600000000000003E-2</v>
      </c>
      <c r="P2898">
        <f t="shared" si="395"/>
        <v>-3.1600000000000003E-2</v>
      </c>
      <c r="Q2898">
        <f t="shared" si="393"/>
        <v>3.1600000000000003E-2</v>
      </c>
      <c r="R2898">
        <f>MAX(I2870:I2899)</f>
        <v>116.51323322493107</v>
      </c>
      <c r="S2898">
        <f>MIN(I2870:I2899)</f>
        <v>111.06228910444169</v>
      </c>
      <c r="T2898">
        <f>IF(J2898&gt;K2898, 1, IF(J2898&lt;K2898, -1, 0))</f>
        <v>-1</v>
      </c>
      <c r="U2898">
        <f t="shared" si="391"/>
        <v>-1</v>
      </c>
      <c r="V2898">
        <f>G2898*U2899</f>
        <v>0.50270000000000004</v>
      </c>
    </row>
    <row r="2899" spans="1:22" x14ac:dyDescent="0.15">
      <c r="A2899">
        <v>20100831</v>
      </c>
      <c r="B2899">
        <v>1.2673000000000001</v>
      </c>
      <c r="C2899">
        <v>1.2743</v>
      </c>
      <c r="D2899">
        <v>1.266</v>
      </c>
      <c r="E2899">
        <v>1.2663</v>
      </c>
      <c r="F2899">
        <v>-4.0000000000000002E-4</v>
      </c>
      <c r="G2899">
        <v>-3.1600000000000003E-2</v>
      </c>
      <c r="H2899">
        <v>0</v>
      </c>
      <c r="I2899">
        <f t="shared" si="397"/>
        <v>111.15003619234304</v>
      </c>
      <c r="J2899">
        <f t="shared" si="398"/>
        <v>1.2737799999999999</v>
      </c>
      <c r="K2899">
        <f t="shared" si="392"/>
        <v>1.2920533333333337</v>
      </c>
      <c r="L2899">
        <f t="shared" si="390"/>
        <v>1.2609417721518985</v>
      </c>
      <c r="M2899">
        <f t="shared" si="396"/>
        <v>1.2752282828282824</v>
      </c>
      <c r="N2899">
        <f t="shared" si="394"/>
        <v>1.3122427672955972</v>
      </c>
      <c r="O2899">
        <v>-1.0503</v>
      </c>
      <c r="P2899">
        <f t="shared" si="395"/>
        <v>1.0503</v>
      </c>
      <c r="Q2899">
        <f t="shared" si="393"/>
        <v>-1.0503</v>
      </c>
      <c r="R2899">
        <f>MAX(I2871:I2900)</f>
        <v>116.51323322493107</v>
      </c>
      <c r="S2899">
        <f>MIN(I2871:I2900)</f>
        <v>111.06228910444169</v>
      </c>
      <c r="T2899">
        <f>IF(J2899&gt;K2899, 1, IF(J2899&lt;K2899, -1, 0))</f>
        <v>-1</v>
      </c>
      <c r="U2899">
        <f t="shared" si="391"/>
        <v>-1</v>
      </c>
      <c r="V2899">
        <f>G2899*U2900</f>
        <v>3.1600000000000003E-2</v>
      </c>
    </row>
    <row r="2900" spans="1:22" x14ac:dyDescent="0.15">
      <c r="A2900">
        <v>20100901</v>
      </c>
      <c r="B2900">
        <v>1.2791999999999999</v>
      </c>
      <c r="C2900">
        <v>1.2856000000000001</v>
      </c>
      <c r="D2900">
        <v>1.2789999999999999</v>
      </c>
      <c r="E2900">
        <v>1.2796000000000001</v>
      </c>
      <c r="F2900">
        <v>1.3299999999999999E-2</v>
      </c>
      <c r="G2900">
        <v>1.0503</v>
      </c>
      <c r="H2900">
        <v>0</v>
      </c>
      <c r="I2900">
        <f t="shared" si="397"/>
        <v>112.3174450224712</v>
      </c>
      <c r="J2900">
        <f t="shared" si="398"/>
        <v>1.27162</v>
      </c>
      <c r="K2900">
        <f t="shared" si="392"/>
        <v>1.2912866666666671</v>
      </c>
      <c r="L2900">
        <f t="shared" ref="L2900:L2963" si="399">AVERAGE(E2820:E2899)</f>
        <v>1.2608468354430378</v>
      </c>
      <c r="M2900">
        <f t="shared" si="396"/>
        <v>1.2744262626262626</v>
      </c>
      <c r="N2900">
        <f t="shared" si="394"/>
        <v>1.3110905660377357</v>
      </c>
      <c r="O2900">
        <v>-0.1172</v>
      </c>
      <c r="P2900">
        <f t="shared" si="395"/>
        <v>0.1172</v>
      </c>
      <c r="Q2900">
        <f t="shared" si="393"/>
        <v>-0.1172</v>
      </c>
      <c r="R2900">
        <f>MAX(I2872:I2901)</f>
        <v>116.51323322493107</v>
      </c>
      <c r="S2900">
        <f>MIN(I2872:I2901)</f>
        <v>111.06228910444169</v>
      </c>
      <c r="T2900">
        <f>IF(J2900&gt;K2900, 1, IF(J2900&lt;K2900, -1, 0))</f>
        <v>-1</v>
      </c>
      <c r="U2900">
        <f t="shared" ref="U2900:U2963" si="400">IF(T2850=-1,-1,IF(T2850=1,1,U2849))</f>
        <v>-1</v>
      </c>
      <c r="V2900">
        <f>G2900*U2901</f>
        <v>-1.0503</v>
      </c>
    </row>
    <row r="2901" spans="1:22" x14ac:dyDescent="0.15">
      <c r="A2901">
        <v>20100902</v>
      </c>
      <c r="B2901">
        <v>1.2806999999999999</v>
      </c>
      <c r="C2901">
        <v>1.2847999999999999</v>
      </c>
      <c r="D2901">
        <v>1.2794000000000001</v>
      </c>
      <c r="E2901">
        <v>1.2810999999999999</v>
      </c>
      <c r="F2901">
        <v>1.5E-3</v>
      </c>
      <c r="G2901">
        <v>0.1172</v>
      </c>
      <c r="H2901">
        <v>0</v>
      </c>
      <c r="I2901">
        <f t="shared" si="397"/>
        <v>112.44908106803753</v>
      </c>
      <c r="J2901">
        <f t="shared" si="398"/>
        <v>1.2709599999999999</v>
      </c>
      <c r="K2901">
        <f t="shared" si="392"/>
        <v>1.2914566666666671</v>
      </c>
      <c r="L2901">
        <f t="shared" si="399"/>
        <v>1.2608379746835443</v>
      </c>
      <c r="M2901">
        <f t="shared" si="396"/>
        <v>1.2736272727272726</v>
      </c>
      <c r="N2901">
        <f t="shared" si="394"/>
        <v>1.3100119496855342</v>
      </c>
      <c r="O2901">
        <v>-0.51519999999999999</v>
      </c>
      <c r="P2901">
        <f t="shared" si="395"/>
        <v>0.51519999999999999</v>
      </c>
      <c r="Q2901">
        <f t="shared" si="393"/>
        <v>-0.51519999999999999</v>
      </c>
      <c r="R2901">
        <f>MAX(I2873:I2902)</f>
        <v>116.51323322493107</v>
      </c>
      <c r="S2901">
        <f>MIN(I2873:I2902)</f>
        <v>111.06228910444169</v>
      </c>
      <c r="T2901">
        <f>IF(J2901&gt;K2901, 1, IF(J2901&lt;K2901, -1, 0))</f>
        <v>-1</v>
      </c>
      <c r="U2901">
        <f t="shared" si="400"/>
        <v>-1</v>
      </c>
      <c r="V2901">
        <f>G2901*U2902</f>
        <v>-0.1172</v>
      </c>
    </row>
    <row r="2902" spans="1:22" x14ac:dyDescent="0.15">
      <c r="A2902">
        <v>20100903</v>
      </c>
      <c r="B2902">
        <v>1.2834000000000001</v>
      </c>
      <c r="C2902">
        <v>1.2892999999999999</v>
      </c>
      <c r="D2902">
        <v>1.2813000000000001</v>
      </c>
      <c r="E2902">
        <v>1.2877000000000001</v>
      </c>
      <c r="F2902">
        <v>6.6E-3</v>
      </c>
      <c r="G2902">
        <v>0.51519999999999999</v>
      </c>
      <c r="H2902">
        <v>0</v>
      </c>
      <c r="I2902">
        <f t="shared" si="397"/>
        <v>113.02841873370006</v>
      </c>
      <c r="J2902">
        <f t="shared" si="398"/>
        <v>1.27085</v>
      </c>
      <c r="K2902">
        <f t="shared" si="392"/>
        <v>1.2911866666666671</v>
      </c>
      <c r="L2902">
        <f t="shared" si="399"/>
        <v>1.2609835443037973</v>
      </c>
      <c r="M2902">
        <f t="shared" si="396"/>
        <v>1.2728353535353534</v>
      </c>
      <c r="N2902">
        <f t="shared" si="394"/>
        <v>1.3089490566037734</v>
      </c>
      <c r="O2902">
        <v>0</v>
      </c>
      <c r="P2902">
        <f t="shared" si="395"/>
        <v>0</v>
      </c>
      <c r="Q2902">
        <f t="shared" si="393"/>
        <v>0</v>
      </c>
      <c r="R2902">
        <f>MAX(I2874:I2903)</f>
        <v>116.51323322493107</v>
      </c>
      <c r="S2902">
        <f>MIN(I2874:I2903)</f>
        <v>111.06228910444169</v>
      </c>
      <c r="T2902">
        <f>IF(J2902&gt;K2902, 1, IF(J2902&lt;K2902, -1, 0))</f>
        <v>-1</v>
      </c>
      <c r="U2902">
        <f t="shared" si="400"/>
        <v>-1</v>
      </c>
      <c r="V2902">
        <f>G2902*U2903</f>
        <v>0.51519999999999999</v>
      </c>
    </row>
    <row r="2903" spans="1:22" x14ac:dyDescent="0.15">
      <c r="A2903">
        <v>20100906</v>
      </c>
      <c r="B2903">
        <v>1.2873000000000001</v>
      </c>
      <c r="C2903">
        <v>1.2891999999999999</v>
      </c>
      <c r="D2903">
        <v>1.2866</v>
      </c>
      <c r="E2903">
        <v>1.2877000000000001</v>
      </c>
      <c r="F2903">
        <v>0</v>
      </c>
      <c r="G2903">
        <v>0</v>
      </c>
      <c r="H2903">
        <v>0</v>
      </c>
      <c r="I2903">
        <f t="shared" si="397"/>
        <v>113.02841873370006</v>
      </c>
      <c r="J2903">
        <f t="shared" si="398"/>
        <v>1.2725300000000002</v>
      </c>
      <c r="K2903">
        <f t="shared" si="392"/>
        <v>1.2910433333333338</v>
      </c>
      <c r="L2903">
        <f t="shared" si="399"/>
        <v>1.261292405063291</v>
      </c>
      <c r="M2903">
        <f t="shared" si="396"/>
        <v>1.2720484848484848</v>
      </c>
      <c r="N2903">
        <f t="shared" si="394"/>
        <v>1.3080194968553458</v>
      </c>
      <c r="O2903">
        <v>1.3900999999999999</v>
      </c>
      <c r="P2903">
        <f t="shared" si="395"/>
        <v>-1.3900999999999999</v>
      </c>
      <c r="Q2903">
        <f t="shared" si="393"/>
        <v>1.3900999999999999</v>
      </c>
      <c r="R2903">
        <f>MAX(I2875:I2904)</f>
        <v>116.51323322493107</v>
      </c>
      <c r="S2903">
        <f>MIN(I2875:I2904)</f>
        <v>111.06228910444169</v>
      </c>
      <c r="T2903">
        <f>IF(J2903&gt;K2903, 1, IF(J2903&lt;K2903, -1, 0))</f>
        <v>-1</v>
      </c>
      <c r="U2903">
        <f t="shared" si="400"/>
        <v>1</v>
      </c>
      <c r="V2903">
        <f>G2903*U2904</f>
        <v>0</v>
      </c>
    </row>
    <row r="2904" spans="1:22" x14ac:dyDescent="0.15">
      <c r="A2904">
        <v>20100907</v>
      </c>
      <c r="B2904">
        <v>1.2744</v>
      </c>
      <c r="C2904">
        <v>1.2771999999999999</v>
      </c>
      <c r="D2904">
        <v>1.2690999999999999</v>
      </c>
      <c r="E2904">
        <v>1.2698</v>
      </c>
      <c r="F2904">
        <v>-1.7899999999999999E-2</v>
      </c>
      <c r="G2904">
        <v>-1.3900999999999999</v>
      </c>
      <c r="H2904">
        <v>0</v>
      </c>
      <c r="I2904">
        <f t="shared" si="397"/>
        <v>111.4572106848829</v>
      </c>
      <c r="J2904">
        <f t="shared" si="398"/>
        <v>1.2745000000000002</v>
      </c>
      <c r="K2904">
        <f t="shared" si="392"/>
        <v>1.2906766666666669</v>
      </c>
      <c r="L2904">
        <f t="shared" si="399"/>
        <v>1.2616873417721519</v>
      </c>
      <c r="M2904">
        <f t="shared" si="396"/>
        <v>1.2713424242424238</v>
      </c>
      <c r="N2904">
        <f t="shared" si="394"/>
        <v>1.3071308176100627</v>
      </c>
      <c r="O2904">
        <v>-0.189</v>
      </c>
      <c r="P2904">
        <f t="shared" si="395"/>
        <v>0.189</v>
      </c>
      <c r="Q2904">
        <f t="shared" si="393"/>
        <v>-0.189</v>
      </c>
      <c r="R2904">
        <f>MAX(I2876:I2905)</f>
        <v>116.51323322493107</v>
      </c>
      <c r="S2904">
        <f>MIN(I2876:I2905)</f>
        <v>111.06228910444169</v>
      </c>
      <c r="T2904">
        <f>IF(J2904&gt;K2904, 1, IF(J2904&lt;K2904, -1, 0))</f>
        <v>-1</v>
      </c>
      <c r="U2904">
        <f t="shared" si="400"/>
        <v>1</v>
      </c>
      <c r="V2904">
        <f>G2904*U2905</f>
        <v>-1.3900999999999999</v>
      </c>
    </row>
    <row r="2905" spans="1:22" x14ac:dyDescent="0.15">
      <c r="A2905">
        <v>20100908</v>
      </c>
      <c r="B2905">
        <v>1.2698</v>
      </c>
      <c r="C2905">
        <v>1.2763</v>
      </c>
      <c r="D2905">
        <v>1.2670999999999999</v>
      </c>
      <c r="E2905">
        <v>1.2722</v>
      </c>
      <c r="F2905">
        <v>2.3999999999999998E-3</v>
      </c>
      <c r="G2905">
        <v>0.189</v>
      </c>
      <c r="H2905">
        <v>-2.0000000000000001E-4</v>
      </c>
      <c r="I2905">
        <f t="shared" si="397"/>
        <v>111.66786481307732</v>
      </c>
      <c r="J2905">
        <f t="shared" si="398"/>
        <v>1.2747800000000002</v>
      </c>
      <c r="K2905">
        <f t="shared" si="392"/>
        <v>1.289706666666667</v>
      </c>
      <c r="L2905">
        <f t="shared" si="399"/>
        <v>1.2620810126582278</v>
      </c>
      <c r="M2905">
        <f t="shared" si="396"/>
        <v>1.2705353535353534</v>
      </c>
      <c r="N2905">
        <f t="shared" si="394"/>
        <v>1.3062459119496854</v>
      </c>
      <c r="O2905">
        <v>0.19650000000000001</v>
      </c>
      <c r="P2905">
        <f t="shared" si="395"/>
        <v>-0.19650000000000001</v>
      </c>
      <c r="Q2905">
        <f t="shared" si="393"/>
        <v>0.19650000000000001</v>
      </c>
      <c r="R2905">
        <f>MAX(I2877:I2906)</f>
        <v>116.51323322493107</v>
      </c>
      <c r="S2905">
        <f>MIN(I2877:I2906)</f>
        <v>111.06228910444169</v>
      </c>
      <c r="T2905">
        <f>IF(J2905&gt;K2905, 1, IF(J2905&lt;K2905, -1, 0))</f>
        <v>-1</v>
      </c>
      <c r="U2905">
        <f t="shared" si="400"/>
        <v>1</v>
      </c>
      <c r="V2905">
        <f>G2905*U2906</f>
        <v>0.189</v>
      </c>
    </row>
    <row r="2906" spans="1:22" x14ac:dyDescent="0.15">
      <c r="A2906">
        <v>20100909</v>
      </c>
      <c r="B2906">
        <v>1.2716000000000001</v>
      </c>
      <c r="C2906">
        <v>1.2763</v>
      </c>
      <c r="D2906">
        <v>1.2683</v>
      </c>
      <c r="E2906">
        <v>1.2695000000000001</v>
      </c>
      <c r="F2906">
        <v>-2.5000000000000001E-3</v>
      </c>
      <c r="G2906">
        <v>-0.19650000000000001</v>
      </c>
      <c r="H2906">
        <v>0</v>
      </c>
      <c r="I2906">
        <f t="shared" si="397"/>
        <v>111.44843745871962</v>
      </c>
      <c r="J2906">
        <f t="shared" si="398"/>
        <v>1.2754700000000001</v>
      </c>
      <c r="K2906">
        <f t="shared" si="392"/>
        <v>1.2888500000000003</v>
      </c>
      <c r="L2906">
        <f t="shared" si="399"/>
        <v>1.2625037974683542</v>
      </c>
      <c r="M2906">
        <f t="shared" si="396"/>
        <v>1.2697747474747474</v>
      </c>
      <c r="N2906">
        <f t="shared" si="394"/>
        <v>1.3053773584905659</v>
      </c>
      <c r="O2906">
        <v>-0.1497</v>
      </c>
      <c r="P2906">
        <f t="shared" si="395"/>
        <v>0.1497</v>
      </c>
      <c r="Q2906">
        <f t="shared" si="393"/>
        <v>-0.1497</v>
      </c>
      <c r="R2906">
        <f>MAX(I2878:I2907)</f>
        <v>116.51323322493107</v>
      </c>
      <c r="S2906">
        <f>MIN(I2878:I2907)</f>
        <v>111.06228910444169</v>
      </c>
      <c r="T2906">
        <f>IF(J2906&gt;K2906, 1, IF(J2906&lt;K2906, -1, 0))</f>
        <v>-1</v>
      </c>
      <c r="U2906">
        <f t="shared" si="400"/>
        <v>1</v>
      </c>
      <c r="V2906">
        <f>G2906*U2907</f>
        <v>-0.19650000000000001</v>
      </c>
    </row>
    <row r="2907" spans="1:22" x14ac:dyDescent="0.15">
      <c r="A2907">
        <v>20100910</v>
      </c>
      <c r="B2907">
        <v>1.2722</v>
      </c>
      <c r="C2907">
        <v>1.2741</v>
      </c>
      <c r="D2907">
        <v>1.2683</v>
      </c>
      <c r="E2907">
        <v>1.2714000000000001</v>
      </c>
      <c r="F2907">
        <v>1.9E-3</v>
      </c>
      <c r="G2907">
        <v>0.1497</v>
      </c>
      <c r="H2907">
        <v>0</v>
      </c>
      <c r="I2907">
        <f t="shared" si="397"/>
        <v>111.61527576959534</v>
      </c>
      <c r="J2907">
        <f t="shared" si="398"/>
        <v>1.2753700000000001</v>
      </c>
      <c r="K2907">
        <f t="shared" si="392"/>
        <v>1.2875766666666666</v>
      </c>
      <c r="L2907">
        <f t="shared" si="399"/>
        <v>1.2631202531645567</v>
      </c>
      <c r="M2907">
        <f t="shared" si="396"/>
        <v>1.2690212121212117</v>
      </c>
      <c r="N2907">
        <f t="shared" si="394"/>
        <v>1.304472327044025</v>
      </c>
      <c r="O2907">
        <v>-1.1561999999999999</v>
      </c>
      <c r="P2907">
        <f t="shared" si="395"/>
        <v>1.1561999999999999</v>
      </c>
      <c r="Q2907">
        <f t="shared" si="393"/>
        <v>-1.1561999999999999</v>
      </c>
      <c r="R2907">
        <f>MAX(I2879:I2908)</f>
        <v>116.51323322493107</v>
      </c>
      <c r="S2907">
        <f>MIN(I2879:I2908)</f>
        <v>111.06228910444169</v>
      </c>
      <c r="T2907">
        <f>IF(J2907&gt;K2907, 1, IF(J2907&lt;K2907, -1, 0))</f>
        <v>-1</v>
      </c>
      <c r="U2907">
        <f t="shared" si="400"/>
        <v>1</v>
      </c>
      <c r="V2907">
        <f>G2907*U2908</f>
        <v>0.1497</v>
      </c>
    </row>
    <row r="2908" spans="1:22" x14ac:dyDescent="0.15">
      <c r="A2908">
        <v>20100913</v>
      </c>
      <c r="B2908">
        <v>1.2806</v>
      </c>
      <c r="C2908">
        <v>1.2888999999999999</v>
      </c>
      <c r="D2908">
        <v>1.2801</v>
      </c>
      <c r="E2908">
        <v>1.2861</v>
      </c>
      <c r="F2908">
        <v>1.47E-2</v>
      </c>
      <c r="G2908">
        <v>1.1561999999999999</v>
      </c>
      <c r="H2908">
        <v>0</v>
      </c>
      <c r="I2908">
        <f t="shared" si="397"/>
        <v>112.90577158804341</v>
      </c>
      <c r="J2908">
        <f t="shared" si="398"/>
        <v>1.2752000000000001</v>
      </c>
      <c r="K2908">
        <f t="shared" si="392"/>
        <v>1.2864299999999997</v>
      </c>
      <c r="L2908">
        <f t="shared" si="399"/>
        <v>1.2635493670886073</v>
      </c>
      <c r="M2908">
        <f t="shared" si="396"/>
        <v>1.268324242424242</v>
      </c>
      <c r="N2908">
        <f t="shared" si="394"/>
        <v>1.3035698113207546</v>
      </c>
      <c r="O2908">
        <v>-1.1974</v>
      </c>
      <c r="P2908">
        <f t="shared" si="395"/>
        <v>1.1974</v>
      </c>
      <c r="Q2908">
        <f t="shared" si="393"/>
        <v>-1.1974</v>
      </c>
      <c r="R2908">
        <f>MAX(I2880:I2909)</f>
        <v>116.51323322493107</v>
      </c>
      <c r="S2908">
        <f>MIN(I2880:I2909)</f>
        <v>111.06228910444169</v>
      </c>
      <c r="T2908">
        <f>IF(J2908&gt;K2908, 1, IF(J2908&lt;K2908, -1, 0))</f>
        <v>-1</v>
      </c>
      <c r="U2908">
        <f t="shared" si="400"/>
        <v>1</v>
      </c>
      <c r="V2908">
        <f>G2908*U2909</f>
        <v>1.1561999999999999</v>
      </c>
    </row>
    <row r="2909" spans="1:22" x14ac:dyDescent="0.15">
      <c r="A2909">
        <v>20100914</v>
      </c>
      <c r="B2909">
        <v>1.2844</v>
      </c>
      <c r="C2909">
        <v>1.3028999999999999</v>
      </c>
      <c r="D2909">
        <v>1.2842</v>
      </c>
      <c r="E2909">
        <v>1.3015000000000001</v>
      </c>
      <c r="F2909">
        <v>1.54E-2</v>
      </c>
      <c r="G2909">
        <v>1.1974</v>
      </c>
      <c r="H2909">
        <v>0</v>
      </c>
      <c r="I2909">
        <f t="shared" si="397"/>
        <v>114.25770529703863</v>
      </c>
      <c r="J2909">
        <f t="shared" si="398"/>
        <v>1.2771399999999999</v>
      </c>
      <c r="K2909">
        <f t="shared" si="392"/>
        <v>1.2854066666666664</v>
      </c>
      <c r="L2909">
        <f t="shared" si="399"/>
        <v>1.2639215189873414</v>
      </c>
      <c r="M2909">
        <f t="shared" si="396"/>
        <v>1.2678646464646461</v>
      </c>
      <c r="N2909">
        <f t="shared" si="394"/>
        <v>1.3028</v>
      </c>
      <c r="O2909">
        <v>9.9900000000000003E-2</v>
      </c>
      <c r="P2909">
        <f t="shared" si="395"/>
        <v>-9.9900000000000003E-2</v>
      </c>
      <c r="Q2909">
        <f t="shared" si="393"/>
        <v>9.9900000000000003E-2</v>
      </c>
      <c r="R2909">
        <f>MAX(I2881:I2910)</f>
        <v>116.51323322493107</v>
      </c>
      <c r="S2909">
        <f>MIN(I2881:I2910)</f>
        <v>111.06228910444169</v>
      </c>
      <c r="T2909">
        <f>IF(J2909&gt;K2909, 1, IF(J2909&lt;K2909, -1, 0))</f>
        <v>-1</v>
      </c>
      <c r="U2909">
        <f t="shared" si="400"/>
        <v>1</v>
      </c>
      <c r="V2909">
        <f>G2909*U2910</f>
        <v>1.1974</v>
      </c>
    </row>
    <row r="2910" spans="1:22" x14ac:dyDescent="0.15">
      <c r="A2910">
        <v>20100915</v>
      </c>
      <c r="B2910">
        <v>1.2978000000000001</v>
      </c>
      <c r="C2910">
        <v>1.3032999999999999</v>
      </c>
      <c r="D2910">
        <v>1.2965</v>
      </c>
      <c r="E2910">
        <v>1.3002</v>
      </c>
      <c r="F2910">
        <v>-1.2999999999999999E-3</v>
      </c>
      <c r="G2910">
        <v>-9.9900000000000003E-2</v>
      </c>
      <c r="H2910">
        <v>0</v>
      </c>
      <c r="I2910">
        <f t="shared" si="397"/>
        <v>114.14356184944688</v>
      </c>
      <c r="J2910">
        <f t="shared" si="398"/>
        <v>1.2806599999999999</v>
      </c>
      <c r="K2910">
        <f t="shared" si="392"/>
        <v>1.284693333333333</v>
      </c>
      <c r="L2910">
        <f t="shared" si="399"/>
        <v>1.2644632911392404</v>
      </c>
      <c r="M2910">
        <f t="shared" si="396"/>
        <v>1.2674878787878785</v>
      </c>
      <c r="N2910">
        <f t="shared" si="394"/>
        <v>1.302159748427673</v>
      </c>
      <c r="O2910">
        <v>-0.5615</v>
      </c>
      <c r="P2910">
        <f t="shared" si="395"/>
        <v>0.5615</v>
      </c>
      <c r="Q2910">
        <f t="shared" si="393"/>
        <v>-0.5615</v>
      </c>
      <c r="R2910">
        <f>MAX(I2882:I2911)</f>
        <v>116.51323322493107</v>
      </c>
      <c r="S2910">
        <f>MIN(I2882:I2911)</f>
        <v>111.06228910444169</v>
      </c>
      <c r="T2910">
        <f>IF(J2910&gt;K2910, 1, IF(J2910&lt;K2910, -1, 0))</f>
        <v>-1</v>
      </c>
      <c r="U2910">
        <f t="shared" si="400"/>
        <v>1</v>
      </c>
      <c r="V2910">
        <f>G2910*U2911</f>
        <v>-9.9900000000000003E-2</v>
      </c>
    </row>
    <row r="2911" spans="1:22" x14ac:dyDescent="0.15">
      <c r="A2911">
        <v>20100916</v>
      </c>
      <c r="B2911">
        <v>1.3069999999999999</v>
      </c>
      <c r="C2911">
        <v>1.3111999999999999</v>
      </c>
      <c r="D2911">
        <v>1.3044</v>
      </c>
      <c r="E2911">
        <v>1.3075000000000001</v>
      </c>
      <c r="F2911">
        <v>7.3000000000000001E-3</v>
      </c>
      <c r="G2911">
        <v>0.5615</v>
      </c>
      <c r="H2911">
        <v>0</v>
      </c>
      <c r="I2911">
        <f t="shared" si="397"/>
        <v>114.78447794923152</v>
      </c>
      <c r="J2911">
        <f t="shared" si="398"/>
        <v>1.2827200000000001</v>
      </c>
      <c r="K2911">
        <f t="shared" si="392"/>
        <v>1.2841333333333329</v>
      </c>
      <c r="L2911">
        <f t="shared" si="399"/>
        <v>1.2652265822784807</v>
      </c>
      <c r="M2911">
        <f t="shared" si="396"/>
        <v>1.2671424242424241</v>
      </c>
      <c r="N2911">
        <f t="shared" si="394"/>
        <v>1.3015477987421384</v>
      </c>
      <c r="O2911">
        <v>0.27529999999999999</v>
      </c>
      <c r="P2911">
        <f t="shared" si="395"/>
        <v>-0.27529999999999999</v>
      </c>
      <c r="Q2911">
        <f t="shared" si="393"/>
        <v>0.27529999999999999</v>
      </c>
      <c r="R2911">
        <f>MAX(I2883:I2912)</f>
        <v>116.09192137358973</v>
      </c>
      <c r="S2911">
        <f>MIN(I2883:I2912)</f>
        <v>111.06228910444169</v>
      </c>
      <c r="T2911">
        <f>IF(J2911&gt;K2911, 1, IF(J2911&lt;K2911, -1, 0))</f>
        <v>-1</v>
      </c>
      <c r="U2911">
        <f t="shared" si="400"/>
        <v>1</v>
      </c>
      <c r="V2911">
        <f>G2911*U2912</f>
        <v>0.5615</v>
      </c>
    </row>
    <row r="2912" spans="1:22" x14ac:dyDescent="0.15">
      <c r="A2912">
        <v>20100917</v>
      </c>
      <c r="B2912">
        <v>1.3061</v>
      </c>
      <c r="C2912">
        <v>1.3091999999999999</v>
      </c>
      <c r="D2912">
        <v>1.3016000000000001</v>
      </c>
      <c r="E2912">
        <v>1.3039000000000001</v>
      </c>
      <c r="F2912">
        <v>-3.5999999999999999E-3</v>
      </c>
      <c r="G2912">
        <v>-0.27529999999999999</v>
      </c>
      <c r="H2912">
        <v>0</v>
      </c>
      <c r="I2912">
        <f t="shared" si="397"/>
        <v>114.46847628143728</v>
      </c>
      <c r="J2912">
        <f t="shared" si="398"/>
        <v>1.2853600000000001</v>
      </c>
      <c r="K2912">
        <f t="shared" si="392"/>
        <v>1.2837966666666663</v>
      </c>
      <c r="L2912">
        <f t="shared" si="399"/>
        <v>1.2661860759493668</v>
      </c>
      <c r="M2912">
        <f t="shared" si="396"/>
        <v>1.2670080808080808</v>
      </c>
      <c r="N2912">
        <f t="shared" si="394"/>
        <v>1.3010509433962265</v>
      </c>
      <c r="O2912">
        <v>0.13800000000000001</v>
      </c>
      <c r="P2912">
        <f t="shared" si="395"/>
        <v>0.13800000000000001</v>
      </c>
      <c r="Q2912">
        <f t="shared" si="393"/>
        <v>-0.13800000000000001</v>
      </c>
      <c r="R2912">
        <f>MAX(I2884:I2913)</f>
        <v>115.82862489591442</v>
      </c>
      <c r="S2912">
        <f>MIN(I2884:I2913)</f>
        <v>111.06228910444169</v>
      </c>
      <c r="T2912">
        <f>IF(J2912&gt;K2912, 1, IF(J2912&lt;K2912, -1, 0))</f>
        <v>1</v>
      </c>
      <c r="U2912">
        <f t="shared" si="400"/>
        <v>1</v>
      </c>
      <c r="V2912">
        <f>G2912*U2913</f>
        <v>-0.27529999999999999</v>
      </c>
    </row>
    <row r="2913" spans="1:22" x14ac:dyDescent="0.15">
      <c r="A2913">
        <v>20100920</v>
      </c>
      <c r="B2913">
        <v>1.3072999999999999</v>
      </c>
      <c r="C2913">
        <v>1.3093999999999999</v>
      </c>
      <c r="D2913">
        <v>1.3025</v>
      </c>
      <c r="E2913">
        <v>1.3057000000000001</v>
      </c>
      <c r="F2913">
        <v>1.8E-3</v>
      </c>
      <c r="G2913">
        <v>0.13800000000000001</v>
      </c>
      <c r="H2913">
        <v>0</v>
      </c>
      <c r="I2913">
        <f t="shared" si="397"/>
        <v>114.62644277870565</v>
      </c>
      <c r="J2913">
        <f t="shared" si="398"/>
        <v>1.28698</v>
      </c>
      <c r="K2913">
        <f t="shared" si="392"/>
        <v>1.2830133333333329</v>
      </c>
      <c r="L2913">
        <f t="shared" si="399"/>
        <v>1.2672455696202531</v>
      </c>
      <c r="M2913">
        <f t="shared" si="396"/>
        <v>1.2668575757575755</v>
      </c>
      <c r="N2913">
        <f t="shared" si="394"/>
        <v>1.3004968553459122</v>
      </c>
      <c r="O2913">
        <v>1.4321999999999999</v>
      </c>
      <c r="P2913">
        <f t="shared" si="395"/>
        <v>1.4321999999999999</v>
      </c>
      <c r="Q2913">
        <f t="shared" si="393"/>
        <v>-1.4321999999999999</v>
      </c>
      <c r="R2913">
        <f>MAX(I2885:I2914)</f>
        <v>116.26812269218227</v>
      </c>
      <c r="S2913">
        <f>MIN(I2885:I2914)</f>
        <v>111.06228910444169</v>
      </c>
      <c r="T2913">
        <f>IF(J2913&gt;K2913, 1, IF(J2913&lt;K2913, -1, 0))</f>
        <v>1</v>
      </c>
      <c r="U2913">
        <f t="shared" si="400"/>
        <v>1</v>
      </c>
      <c r="V2913">
        <f>G2913*U2914</f>
        <v>0.13800000000000001</v>
      </c>
    </row>
    <row r="2914" spans="1:22" x14ac:dyDescent="0.15">
      <c r="A2914">
        <v>20100921</v>
      </c>
      <c r="B2914">
        <v>1.3115000000000001</v>
      </c>
      <c r="C2914">
        <v>1.3284</v>
      </c>
      <c r="D2914">
        <v>1.3102</v>
      </c>
      <c r="E2914">
        <v>1.3244</v>
      </c>
      <c r="F2914">
        <v>1.8700000000000001E-2</v>
      </c>
      <c r="G2914">
        <v>1.4321999999999999</v>
      </c>
      <c r="H2914">
        <v>0</v>
      </c>
      <c r="I2914">
        <f t="shared" si="397"/>
        <v>116.26812269218227</v>
      </c>
      <c r="J2914">
        <f t="shared" si="398"/>
        <v>1.2887799999999998</v>
      </c>
      <c r="K2914">
        <f t="shared" ref="K2914:K2977" si="401">AVERAGE(E2884:E2913)</f>
        <v>1.2824499999999999</v>
      </c>
      <c r="L2914">
        <f t="shared" si="399"/>
        <v>1.2681063291139241</v>
      </c>
      <c r="M2914">
        <f t="shared" si="396"/>
        <v>1.2666666666666666</v>
      </c>
      <c r="N2914">
        <f t="shared" si="394"/>
        <v>1.2999270440251574</v>
      </c>
      <c r="O2914">
        <v>1.0646</v>
      </c>
      <c r="P2914">
        <f t="shared" si="395"/>
        <v>1.0646</v>
      </c>
      <c r="Q2914">
        <f t="shared" si="393"/>
        <v>-1.0646</v>
      </c>
      <c r="R2914">
        <f>MAX(I2886:I2915)</f>
        <v>117.50591312636324</v>
      </c>
      <c r="S2914">
        <f>MIN(I2886:I2915)</f>
        <v>111.06228910444169</v>
      </c>
      <c r="T2914">
        <f>IF(J2914&gt;K2914, 1, IF(J2914&lt;K2914, -1, 0))</f>
        <v>1</v>
      </c>
      <c r="U2914">
        <f t="shared" si="400"/>
        <v>1</v>
      </c>
      <c r="V2914">
        <f>G2914*U2915</f>
        <v>1.4321999999999999</v>
      </c>
    </row>
    <row r="2915" spans="1:22" x14ac:dyDescent="0.15">
      <c r="A2915">
        <v>20100922</v>
      </c>
      <c r="B2915">
        <v>1.337</v>
      </c>
      <c r="C2915">
        <v>1.3436999999999999</v>
      </c>
      <c r="D2915">
        <v>1.3348</v>
      </c>
      <c r="E2915">
        <v>1.3385</v>
      </c>
      <c r="F2915">
        <v>1.41E-2</v>
      </c>
      <c r="G2915">
        <v>1.0646</v>
      </c>
      <c r="H2915">
        <v>0</v>
      </c>
      <c r="I2915">
        <f t="shared" si="397"/>
        <v>117.50591312636324</v>
      </c>
      <c r="J2915">
        <f t="shared" si="398"/>
        <v>1.2942400000000003</v>
      </c>
      <c r="K2915">
        <f t="shared" si="401"/>
        <v>1.2826099999999998</v>
      </c>
      <c r="L2915">
        <f t="shared" si="399"/>
        <v>1.2693075949367087</v>
      </c>
      <c r="M2915">
        <f t="shared" si="396"/>
        <v>1.2666020202020201</v>
      </c>
      <c r="N2915">
        <f t="shared" si="394"/>
        <v>1.2995132075471698</v>
      </c>
      <c r="O2915">
        <v>-0.39600000000000002</v>
      </c>
      <c r="P2915">
        <f t="shared" si="395"/>
        <v>-0.39600000000000002</v>
      </c>
      <c r="Q2915">
        <f t="shared" ref="Q2915:Q2978" si="402">IF(L2915&gt;N2915,1,IF(L2915&lt;N2915,-1,0))*G2916</f>
        <v>0.39600000000000002</v>
      </c>
      <c r="R2915">
        <f>MAX(I2887:I2916)</f>
        <v>117.50591312636324</v>
      </c>
      <c r="S2915">
        <f>MIN(I2887:I2916)</f>
        <v>111.06228910444169</v>
      </c>
      <c r="T2915">
        <f>IF(J2915&gt;K2915, 1, IF(J2915&lt;K2915, -1, 0))</f>
        <v>1</v>
      </c>
      <c r="U2915">
        <f t="shared" si="400"/>
        <v>1</v>
      </c>
      <c r="V2915">
        <f>G2915*U2916</f>
        <v>1.0646</v>
      </c>
    </row>
    <row r="2916" spans="1:22" x14ac:dyDescent="0.15">
      <c r="A2916">
        <v>20100923</v>
      </c>
      <c r="B2916">
        <v>1.3322000000000001</v>
      </c>
      <c r="C2916">
        <v>1.3378000000000001</v>
      </c>
      <c r="D2916">
        <v>1.3301000000000001</v>
      </c>
      <c r="E2916">
        <v>1.3331999999999999</v>
      </c>
      <c r="F2916">
        <v>-5.3E-3</v>
      </c>
      <c r="G2916">
        <v>-0.39600000000000002</v>
      </c>
      <c r="H2916">
        <v>0</v>
      </c>
      <c r="I2916">
        <f t="shared" si="397"/>
        <v>117.04058971038285</v>
      </c>
      <c r="J2916">
        <f t="shared" si="398"/>
        <v>1.3008700000000002</v>
      </c>
      <c r="K2916">
        <f t="shared" si="401"/>
        <v>1.2843000000000002</v>
      </c>
      <c r="L2916">
        <f t="shared" si="399"/>
        <v>1.27073164556962</v>
      </c>
      <c r="M2916">
        <f t="shared" si="396"/>
        <v>1.2667737373737371</v>
      </c>
      <c r="N2916">
        <f t="shared" ref="N2916:N2979" si="403">AVERAGE(E2756:E2915)</f>
        <v>1.2992880503144655</v>
      </c>
      <c r="O2916">
        <v>1.0125999999999999</v>
      </c>
      <c r="P2916">
        <f t="shared" si="395"/>
        <v>1.0125999999999999</v>
      </c>
      <c r="Q2916">
        <f t="shared" si="402"/>
        <v>-1.0125999999999999</v>
      </c>
      <c r="R2916">
        <f>MAX(I2888:I2917)</f>
        <v>118.2257427217902</v>
      </c>
      <c r="S2916">
        <f>MIN(I2888:I2917)</f>
        <v>111.06228910444169</v>
      </c>
      <c r="T2916">
        <f>IF(J2916&gt;K2916, 1, IF(J2916&lt;K2916, -1, 0))</f>
        <v>1</v>
      </c>
      <c r="U2916">
        <f t="shared" si="400"/>
        <v>1</v>
      </c>
      <c r="V2916">
        <f>G2916*U2917</f>
        <v>-0.39600000000000002</v>
      </c>
    </row>
    <row r="2917" spans="1:22" x14ac:dyDescent="0.15">
      <c r="A2917">
        <v>20100924</v>
      </c>
      <c r="B2917">
        <v>1.3407</v>
      </c>
      <c r="C2917">
        <v>1.349</v>
      </c>
      <c r="D2917">
        <v>1.34</v>
      </c>
      <c r="E2917">
        <v>1.3467</v>
      </c>
      <c r="F2917">
        <v>1.35E-2</v>
      </c>
      <c r="G2917">
        <v>1.0125999999999999</v>
      </c>
      <c r="H2917">
        <v>0</v>
      </c>
      <c r="I2917">
        <f t="shared" si="397"/>
        <v>118.2257427217902</v>
      </c>
      <c r="J2917">
        <f t="shared" si="398"/>
        <v>1.30724</v>
      </c>
      <c r="K2917">
        <f t="shared" si="401"/>
        <v>1.2860000000000003</v>
      </c>
      <c r="L2917">
        <f t="shared" si="399"/>
        <v>1.2715124999999998</v>
      </c>
      <c r="M2917">
        <f t="shared" si="396"/>
        <v>1.2671040404040403</v>
      </c>
      <c r="N2917">
        <f t="shared" si="403"/>
        <v>1.2990974842767298</v>
      </c>
      <c r="O2917">
        <v>2.9700000000000001E-2</v>
      </c>
      <c r="P2917">
        <f t="shared" si="395"/>
        <v>2.9700000000000001E-2</v>
      </c>
      <c r="Q2917">
        <f t="shared" si="402"/>
        <v>-2.9700000000000001E-2</v>
      </c>
      <c r="R2917">
        <f>MAX(I2889:I2918)</f>
        <v>118.26085576737857</v>
      </c>
      <c r="S2917">
        <f>MIN(I2889:I2918)</f>
        <v>111.06228910444169</v>
      </c>
      <c r="T2917">
        <f>IF(J2917&gt;K2917, 1, IF(J2917&lt;K2917, -1, 0))</f>
        <v>1</v>
      </c>
      <c r="U2917">
        <f t="shared" si="400"/>
        <v>1</v>
      </c>
      <c r="V2917">
        <f>G2917*U2918</f>
        <v>1.0125999999999999</v>
      </c>
    </row>
    <row r="2918" spans="1:22" x14ac:dyDescent="0.15">
      <c r="A2918">
        <v>20100927</v>
      </c>
      <c r="B2918">
        <v>1.3478000000000001</v>
      </c>
      <c r="C2918">
        <v>1.3505</v>
      </c>
      <c r="D2918">
        <v>1.3442000000000001</v>
      </c>
      <c r="E2918">
        <v>1.3471</v>
      </c>
      <c r="F2918">
        <v>4.0000000000000002E-4</v>
      </c>
      <c r="G2918">
        <v>2.9700000000000001E-2</v>
      </c>
      <c r="H2918">
        <v>0</v>
      </c>
      <c r="I2918">
        <f t="shared" si="397"/>
        <v>118.26085576737857</v>
      </c>
      <c r="J2918">
        <f t="shared" si="398"/>
        <v>1.31477</v>
      </c>
      <c r="K2918">
        <f t="shared" si="401"/>
        <v>1.2883800000000001</v>
      </c>
      <c r="L2918">
        <f t="shared" si="399"/>
        <v>1.2731237499999999</v>
      </c>
      <c r="M2918">
        <f t="shared" si="396"/>
        <v>1.2677505050505049</v>
      </c>
      <c r="N2918">
        <f t="shared" si="403"/>
        <v>1.2989691823899372</v>
      </c>
      <c r="O2918">
        <v>0.67549999999999999</v>
      </c>
      <c r="P2918">
        <f t="shared" si="395"/>
        <v>0.67549999999999999</v>
      </c>
      <c r="Q2918">
        <f t="shared" si="402"/>
        <v>-0.67549999999999999</v>
      </c>
      <c r="R2918">
        <f>MAX(I2890:I2919)</f>
        <v>119.05970784808723</v>
      </c>
      <c r="S2918">
        <f>MIN(I2890:I2919)</f>
        <v>111.06228910444169</v>
      </c>
      <c r="T2918">
        <f>IF(J2918&gt;K2918, 1, IF(J2918&lt;K2918, -1, 0))</f>
        <v>1</v>
      </c>
      <c r="U2918">
        <f t="shared" si="400"/>
        <v>1</v>
      </c>
      <c r="V2918">
        <f>G2918*U2919</f>
        <v>2.9700000000000001E-2</v>
      </c>
    </row>
    <row r="2919" spans="1:22" x14ac:dyDescent="0.15">
      <c r="A2919">
        <v>20100928</v>
      </c>
      <c r="B2919">
        <v>1.3452999999999999</v>
      </c>
      <c r="C2919">
        <v>1.3592</v>
      </c>
      <c r="D2919">
        <v>1.3439000000000001</v>
      </c>
      <c r="E2919">
        <v>1.3562000000000001</v>
      </c>
      <c r="F2919">
        <v>9.1000000000000004E-3</v>
      </c>
      <c r="G2919">
        <v>0.67549999999999999</v>
      </c>
      <c r="H2919">
        <v>0</v>
      </c>
      <c r="I2919">
        <f t="shared" si="397"/>
        <v>119.05970784808723</v>
      </c>
      <c r="J2919">
        <f t="shared" si="398"/>
        <v>1.32087</v>
      </c>
      <c r="K2919">
        <f t="shared" si="401"/>
        <v>1.2905966666666666</v>
      </c>
      <c r="L2919">
        <f t="shared" si="399"/>
        <v>1.27500375</v>
      </c>
      <c r="M2919">
        <f t="shared" si="396"/>
        <v>1.2686313131313132</v>
      </c>
      <c r="N2919">
        <f t="shared" si="403"/>
        <v>1.2987792452830191</v>
      </c>
      <c r="O2919">
        <v>0.55300000000000005</v>
      </c>
      <c r="P2919">
        <f t="shared" ref="P2919:P2982" si="404">IF(K2919&gt;M2919,1,IF(K2919&lt;M2919,-1,0))*G2920</f>
        <v>0.55300000000000005</v>
      </c>
      <c r="Q2919">
        <f t="shared" si="402"/>
        <v>-0.55300000000000005</v>
      </c>
      <c r="R2919">
        <f>MAX(I2891:I2920)</f>
        <v>119.71810803248715</v>
      </c>
      <c r="S2919">
        <f>MIN(I2891:I2920)</f>
        <v>111.06228910444169</v>
      </c>
      <c r="T2919">
        <f>IF(J2919&gt;K2919, 1, IF(J2919&lt;K2919, -1, 0))</f>
        <v>1</v>
      </c>
      <c r="U2919">
        <f t="shared" si="400"/>
        <v>1</v>
      </c>
      <c r="V2919">
        <f>G2919*U2920</f>
        <v>0.67549999999999999</v>
      </c>
    </row>
    <row r="2920" spans="1:22" x14ac:dyDescent="0.15">
      <c r="A2920">
        <v>20100929</v>
      </c>
      <c r="B2920">
        <v>1.3613</v>
      </c>
      <c r="C2920">
        <v>1.3644000000000001</v>
      </c>
      <c r="D2920">
        <v>1.3573999999999999</v>
      </c>
      <c r="E2920">
        <v>1.3636999999999999</v>
      </c>
      <c r="F2920">
        <v>7.4999999999999997E-3</v>
      </c>
      <c r="G2920">
        <v>0.55300000000000005</v>
      </c>
      <c r="H2920">
        <v>0</v>
      </c>
      <c r="I2920">
        <f t="shared" si="397"/>
        <v>119.71810803248715</v>
      </c>
      <c r="J2920">
        <f t="shared" si="398"/>
        <v>1.3263399999999999</v>
      </c>
      <c r="K2920">
        <f t="shared" si="401"/>
        <v>1.2928733333333333</v>
      </c>
      <c r="L2920">
        <f t="shared" si="399"/>
        <v>1.2770375</v>
      </c>
      <c r="M2920">
        <f t="shared" ref="M2920:M2983" si="405">AVERAGE(E2820:E2919)</f>
        <v>1.2694636363636362</v>
      </c>
      <c r="N2920">
        <f t="shared" si="403"/>
        <v>1.2986704402515725</v>
      </c>
      <c r="O2920">
        <v>-3.6700000000000003E-2</v>
      </c>
      <c r="P2920">
        <f t="shared" si="404"/>
        <v>-3.6700000000000003E-2</v>
      </c>
      <c r="Q2920">
        <f t="shared" si="402"/>
        <v>3.6700000000000003E-2</v>
      </c>
      <c r="R2920">
        <f>MAX(I2892:I2921)</f>
        <v>119.71810803248715</v>
      </c>
      <c r="S2920">
        <f>MIN(I2892:I2921)</f>
        <v>111.06228910444169</v>
      </c>
      <c r="T2920">
        <f>IF(J2920&gt;K2920, 1, IF(J2920&lt;K2920, -1, 0))</f>
        <v>1</v>
      </c>
      <c r="U2920">
        <f t="shared" si="400"/>
        <v>1</v>
      </c>
      <c r="V2920">
        <f>G2920*U2921</f>
        <v>0.55300000000000005</v>
      </c>
    </row>
    <row r="2921" spans="1:22" x14ac:dyDescent="0.15">
      <c r="A2921">
        <v>20100930</v>
      </c>
      <c r="B2921">
        <v>1.3646</v>
      </c>
      <c r="C2921">
        <v>1.3677999999999999</v>
      </c>
      <c r="D2921">
        <v>1.3566</v>
      </c>
      <c r="E2921">
        <v>1.3632</v>
      </c>
      <c r="F2921">
        <v>-5.0000000000000001E-4</v>
      </c>
      <c r="G2921">
        <v>-3.6700000000000003E-2</v>
      </c>
      <c r="H2921">
        <v>0</v>
      </c>
      <c r="I2921">
        <f t="shared" si="397"/>
        <v>119.67417148683923</v>
      </c>
      <c r="J2921">
        <f t="shared" si="398"/>
        <v>1.3326899999999999</v>
      </c>
      <c r="K2921">
        <f t="shared" si="401"/>
        <v>1.2954566666666667</v>
      </c>
      <c r="L2921">
        <f t="shared" si="399"/>
        <v>1.2791774999999999</v>
      </c>
      <c r="M2921">
        <f t="shared" si="405"/>
        <v>1.2703060606060605</v>
      </c>
      <c r="N2921">
        <f t="shared" si="403"/>
        <v>1.2986389937106919</v>
      </c>
      <c r="O2921">
        <v>1.0197000000000001</v>
      </c>
      <c r="P2921">
        <f t="shared" si="404"/>
        <v>1.0197000000000001</v>
      </c>
      <c r="Q2921">
        <f t="shared" si="402"/>
        <v>-1.0197000000000001</v>
      </c>
      <c r="R2921">
        <f>MAX(I2893:I2922)</f>
        <v>120.89448901349053</v>
      </c>
      <c r="S2921">
        <f>MIN(I2893:I2922)</f>
        <v>111.06228910444169</v>
      </c>
      <c r="T2921">
        <f>IF(J2921&gt;K2921, 1, IF(J2921&lt;K2921, -1, 0))</f>
        <v>1</v>
      </c>
      <c r="U2921">
        <f t="shared" si="400"/>
        <v>1</v>
      </c>
      <c r="V2921">
        <f>G2921*U2922</f>
        <v>-3.6700000000000003E-2</v>
      </c>
    </row>
    <row r="2922" spans="1:22" x14ac:dyDescent="0.15">
      <c r="A2922">
        <v>20101001</v>
      </c>
      <c r="B2922">
        <v>1.3716999999999999</v>
      </c>
      <c r="C2922">
        <v>1.3773</v>
      </c>
      <c r="D2922">
        <v>1.3706</v>
      </c>
      <c r="E2922">
        <v>1.3771</v>
      </c>
      <c r="F2922">
        <v>1.3899999999999999E-2</v>
      </c>
      <c r="G2922">
        <v>1.0197000000000001</v>
      </c>
      <c r="H2922">
        <v>0</v>
      </c>
      <c r="I2922">
        <f t="shared" si="397"/>
        <v>120.89448901349053</v>
      </c>
      <c r="J2922">
        <f t="shared" si="398"/>
        <v>1.33826</v>
      </c>
      <c r="K2922">
        <f t="shared" si="401"/>
        <v>1.2981566666666668</v>
      </c>
      <c r="L2922">
        <f t="shared" si="399"/>
        <v>1.2812337499999999</v>
      </c>
      <c r="M2922">
        <f t="shared" si="405"/>
        <v>1.2712515151515151</v>
      </c>
      <c r="N2922">
        <f t="shared" si="403"/>
        <v>1.2986490566037738</v>
      </c>
      <c r="O2922">
        <v>-0.66810000000000003</v>
      </c>
      <c r="P2922">
        <f t="shared" si="404"/>
        <v>-0.66810000000000003</v>
      </c>
      <c r="Q2922">
        <f t="shared" si="402"/>
        <v>0.66810000000000003</v>
      </c>
      <c r="R2922">
        <f>MAX(I2894:I2923)</f>
        <v>120.89448901349053</v>
      </c>
      <c r="S2922">
        <f>MIN(I2894:I2923)</f>
        <v>111.06228910444169</v>
      </c>
      <c r="T2922">
        <f>IF(J2922&gt;K2922, 1, IF(J2922&lt;K2922, -1, 0))</f>
        <v>1</v>
      </c>
      <c r="U2922">
        <f t="shared" si="400"/>
        <v>1</v>
      </c>
      <c r="V2922">
        <f>G2922*U2923</f>
        <v>1.0197000000000001</v>
      </c>
    </row>
    <row r="2923" spans="1:22" x14ac:dyDescent="0.15">
      <c r="A2923">
        <v>20101004</v>
      </c>
      <c r="B2923">
        <v>1.3704000000000001</v>
      </c>
      <c r="C2923">
        <v>1.3714999999999999</v>
      </c>
      <c r="D2923">
        <v>1.3667</v>
      </c>
      <c r="E2923">
        <v>1.3678999999999999</v>
      </c>
      <c r="F2923">
        <v>-9.1999999999999998E-3</v>
      </c>
      <c r="G2923">
        <v>-0.66810000000000003</v>
      </c>
      <c r="H2923">
        <v>0</v>
      </c>
      <c r="I2923">
        <f t="shared" si="397"/>
        <v>120.08679293239139</v>
      </c>
      <c r="J2923">
        <f t="shared" si="398"/>
        <v>1.3455800000000002</v>
      </c>
      <c r="K2923">
        <f t="shared" si="401"/>
        <v>1.3016966666666669</v>
      </c>
      <c r="L2923">
        <f t="shared" si="399"/>
        <v>1.28332625</v>
      </c>
      <c r="M2923">
        <f t="shared" si="405"/>
        <v>1.2724010101010101</v>
      </c>
      <c r="N2923">
        <f t="shared" si="403"/>
        <v>1.2986578616352205</v>
      </c>
      <c r="O2923">
        <v>1.1916</v>
      </c>
      <c r="P2923">
        <f t="shared" si="404"/>
        <v>1.1916</v>
      </c>
      <c r="Q2923">
        <f t="shared" si="402"/>
        <v>-1.1916</v>
      </c>
      <c r="R2923">
        <f>MAX(I2895:I2924)</f>
        <v>121.51774715697377</v>
      </c>
      <c r="S2923">
        <f>MIN(I2895:I2924)</f>
        <v>111.06228910444169</v>
      </c>
      <c r="T2923">
        <f>IF(J2923&gt;K2923, 1, IF(J2923&lt;K2923, -1, 0))</f>
        <v>1</v>
      </c>
      <c r="U2923">
        <f t="shared" si="400"/>
        <v>1</v>
      </c>
      <c r="V2923">
        <f>G2923*U2924</f>
        <v>-0.66810000000000003</v>
      </c>
    </row>
    <row r="2924" spans="1:22" x14ac:dyDescent="0.15">
      <c r="A2924">
        <v>20101005</v>
      </c>
      <c r="B2924">
        <v>1.3784000000000001</v>
      </c>
      <c r="C2924">
        <v>1.3854</v>
      </c>
      <c r="D2924">
        <v>1.3773</v>
      </c>
      <c r="E2924">
        <v>1.3842000000000001</v>
      </c>
      <c r="F2924">
        <v>1.6299999999999999E-2</v>
      </c>
      <c r="G2924">
        <v>1.1916</v>
      </c>
      <c r="H2924">
        <v>0</v>
      </c>
      <c r="I2924">
        <f t="shared" si="397"/>
        <v>121.51774715697377</v>
      </c>
      <c r="J2924">
        <f t="shared" si="398"/>
        <v>1.3518000000000001</v>
      </c>
      <c r="K2924">
        <f t="shared" si="401"/>
        <v>1.3050266666666668</v>
      </c>
      <c r="L2924">
        <f t="shared" si="399"/>
        <v>1.2853187500000001</v>
      </c>
      <c r="M2924">
        <f t="shared" si="405"/>
        <v>1.2735262626262627</v>
      </c>
      <c r="N2924">
        <f t="shared" si="403"/>
        <v>1.2986968553459122</v>
      </c>
      <c r="O2924">
        <v>0.62849999999999995</v>
      </c>
      <c r="P2924">
        <f t="shared" si="404"/>
        <v>0.62849999999999995</v>
      </c>
      <c r="Q2924">
        <f t="shared" si="402"/>
        <v>-0.62849999999999995</v>
      </c>
      <c r="R2924">
        <f>MAX(I2896:I2925)</f>
        <v>122.28148619785536</v>
      </c>
      <c r="S2924">
        <f>MIN(I2896:I2925)</f>
        <v>111.15003619234304</v>
      </c>
      <c r="T2924">
        <f>IF(J2924&gt;K2924, 1, IF(J2924&lt;K2924, -1, 0))</f>
        <v>1</v>
      </c>
      <c r="U2924">
        <f t="shared" si="400"/>
        <v>1</v>
      </c>
      <c r="V2924">
        <f>G2924*U2925</f>
        <v>1.1916</v>
      </c>
    </row>
    <row r="2925" spans="1:22" x14ac:dyDescent="0.15">
      <c r="A2925">
        <v>20101006</v>
      </c>
      <c r="B2925">
        <v>1.3867</v>
      </c>
      <c r="C2925">
        <v>1.3942000000000001</v>
      </c>
      <c r="D2925">
        <v>1.3826000000000001</v>
      </c>
      <c r="E2925">
        <v>1.3929</v>
      </c>
      <c r="F2925">
        <v>8.6999999999999994E-3</v>
      </c>
      <c r="G2925">
        <v>0.62849999999999995</v>
      </c>
      <c r="H2925">
        <v>0</v>
      </c>
      <c r="I2925">
        <f t="shared" si="397"/>
        <v>122.28148619785536</v>
      </c>
      <c r="J2925">
        <f t="shared" si="398"/>
        <v>1.35778</v>
      </c>
      <c r="K2925">
        <f t="shared" si="401"/>
        <v>1.3089333333333335</v>
      </c>
      <c r="L2925">
        <f t="shared" si="399"/>
        <v>1.2873075000000003</v>
      </c>
      <c r="M2925">
        <f t="shared" si="405"/>
        <v>1.2749959595959597</v>
      </c>
      <c r="N2925">
        <f t="shared" si="403"/>
        <v>1.2988402515723272</v>
      </c>
      <c r="O2925">
        <v>-5.74E-2</v>
      </c>
      <c r="P2925">
        <f t="shared" si="404"/>
        <v>-5.74E-2</v>
      </c>
      <c r="Q2925">
        <f t="shared" si="402"/>
        <v>5.74E-2</v>
      </c>
      <c r="R2925">
        <f>MAX(I2897:I2926)</f>
        <v>122.28148619785536</v>
      </c>
      <c r="S2925">
        <f>MIN(I2897:I2926)</f>
        <v>111.15003619234304</v>
      </c>
      <c r="T2925">
        <f>IF(J2925&gt;K2925, 1, IF(J2925&lt;K2925, -1, 0))</f>
        <v>1</v>
      </c>
      <c r="U2925">
        <f t="shared" si="400"/>
        <v>1</v>
      </c>
      <c r="V2925">
        <f>G2925*U2926</f>
        <v>0.62849999999999995</v>
      </c>
    </row>
    <row r="2926" spans="1:22" x14ac:dyDescent="0.15">
      <c r="A2926">
        <v>20101007</v>
      </c>
      <c r="B2926">
        <v>1.3966000000000001</v>
      </c>
      <c r="C2926">
        <v>1.4021999999999999</v>
      </c>
      <c r="D2926">
        <v>1.3849</v>
      </c>
      <c r="E2926">
        <v>1.3920999999999999</v>
      </c>
      <c r="F2926">
        <v>-8.0000000000000004E-4</v>
      </c>
      <c r="G2926">
        <v>-5.74E-2</v>
      </c>
      <c r="H2926">
        <v>0</v>
      </c>
      <c r="I2926">
        <f t="shared" si="397"/>
        <v>122.21129662477779</v>
      </c>
      <c r="J2926">
        <f t="shared" si="398"/>
        <v>1.3632200000000001</v>
      </c>
      <c r="K2926">
        <f t="shared" si="401"/>
        <v>1.3131866666666667</v>
      </c>
      <c r="L2926">
        <f t="shared" si="399"/>
        <v>1.2892912500000002</v>
      </c>
      <c r="M2926">
        <f t="shared" si="405"/>
        <v>1.2765525252525252</v>
      </c>
      <c r="N2926">
        <f t="shared" si="403"/>
        <v>1.2990509433962265</v>
      </c>
      <c r="O2926">
        <v>-0.13650000000000001</v>
      </c>
      <c r="P2926">
        <f t="shared" si="404"/>
        <v>-0.13650000000000001</v>
      </c>
      <c r="Q2926">
        <f t="shared" si="402"/>
        <v>0.13650000000000001</v>
      </c>
      <c r="R2926">
        <f>MAX(I2898:I2927)</f>
        <v>122.28148619785536</v>
      </c>
      <c r="S2926">
        <f>MIN(I2898:I2927)</f>
        <v>111.15003619234304</v>
      </c>
      <c r="T2926">
        <f>IF(J2926&gt;K2926, 1, IF(J2926&lt;K2926, -1, 0))</f>
        <v>1</v>
      </c>
      <c r="U2926">
        <f t="shared" si="400"/>
        <v>1</v>
      </c>
      <c r="V2926">
        <f>G2926*U2927</f>
        <v>-5.74E-2</v>
      </c>
    </row>
    <row r="2927" spans="1:22" x14ac:dyDescent="0.15">
      <c r="A2927">
        <v>20101008</v>
      </c>
      <c r="B2927">
        <v>1.3873</v>
      </c>
      <c r="C2927">
        <v>1.3977999999999999</v>
      </c>
      <c r="D2927">
        <v>1.3825000000000001</v>
      </c>
      <c r="E2927">
        <v>1.3902000000000001</v>
      </c>
      <c r="F2927">
        <v>-1.9E-3</v>
      </c>
      <c r="G2927">
        <v>-0.13650000000000001</v>
      </c>
      <c r="H2927">
        <v>0</v>
      </c>
      <c r="I2927">
        <f t="shared" si="397"/>
        <v>122.04447820488497</v>
      </c>
      <c r="J2927">
        <f t="shared" si="398"/>
        <v>1.3691099999999998</v>
      </c>
      <c r="K2927">
        <f t="shared" si="401"/>
        <v>1.3172400000000002</v>
      </c>
      <c r="L2927">
        <f t="shared" si="399"/>
        <v>1.2912912500000002</v>
      </c>
      <c r="M2927">
        <f t="shared" si="405"/>
        <v>1.2782828282828282</v>
      </c>
      <c r="N2927">
        <f t="shared" si="403"/>
        <v>1.2992496855345912</v>
      </c>
      <c r="O2927">
        <v>-0.1583</v>
      </c>
      <c r="P2927">
        <f t="shared" si="404"/>
        <v>-0.1583</v>
      </c>
      <c r="Q2927">
        <f t="shared" si="402"/>
        <v>0.1583</v>
      </c>
      <c r="R2927">
        <f>MAX(I2899:I2928)</f>
        <v>122.28148619785536</v>
      </c>
      <c r="S2927">
        <f>MIN(I2899:I2928)</f>
        <v>111.15003619234304</v>
      </c>
      <c r="T2927">
        <f>IF(J2927&gt;K2927, 1, IF(J2927&lt;K2927, -1, 0))</f>
        <v>1</v>
      </c>
      <c r="U2927">
        <f t="shared" si="400"/>
        <v>1</v>
      </c>
      <c r="V2927">
        <f>G2927*U2928</f>
        <v>-0.13650000000000001</v>
      </c>
    </row>
    <row r="2928" spans="1:22" x14ac:dyDescent="0.15">
      <c r="A2928">
        <v>20101011</v>
      </c>
      <c r="B2928">
        <v>1.3924000000000001</v>
      </c>
      <c r="C2928">
        <v>1.3935</v>
      </c>
      <c r="D2928">
        <v>1.3858999999999999</v>
      </c>
      <c r="E2928">
        <v>1.3879999999999999</v>
      </c>
      <c r="F2928">
        <v>-2.2000000000000001E-3</v>
      </c>
      <c r="G2928">
        <v>-0.1583</v>
      </c>
      <c r="H2928">
        <v>0</v>
      </c>
      <c r="I2928">
        <f t="shared" si="397"/>
        <v>121.85128179588663</v>
      </c>
      <c r="J2928">
        <f t="shared" si="398"/>
        <v>1.3734600000000001</v>
      </c>
      <c r="K2928">
        <f t="shared" si="401"/>
        <v>1.3211433333333333</v>
      </c>
      <c r="L2928">
        <f t="shared" si="399"/>
        <v>1.2931862500000002</v>
      </c>
      <c r="M2928">
        <f t="shared" si="405"/>
        <v>1.2798252525252525</v>
      </c>
      <c r="N2928">
        <f t="shared" si="403"/>
        <v>1.2994880503144652</v>
      </c>
      <c r="O2928">
        <v>0.16569999999999999</v>
      </c>
      <c r="P2928">
        <f t="shared" si="404"/>
        <v>0.16569999999999999</v>
      </c>
      <c r="Q2928">
        <f t="shared" si="402"/>
        <v>-0.16569999999999999</v>
      </c>
      <c r="R2928">
        <f>MAX(I2900:I2929)</f>
        <v>122.28148619785536</v>
      </c>
      <c r="S2928">
        <f>MIN(I2900:I2929)</f>
        <v>111.44843745871962</v>
      </c>
      <c r="T2928">
        <f>IF(J2928&gt;K2928, 1, IF(J2928&lt;K2928, -1, 0))</f>
        <v>1</v>
      </c>
      <c r="U2928">
        <f t="shared" si="400"/>
        <v>1</v>
      </c>
      <c r="V2928">
        <f>G2928*U2929</f>
        <v>-0.1583</v>
      </c>
    </row>
    <row r="2929" spans="1:22" x14ac:dyDescent="0.15">
      <c r="A2929">
        <v>20101012</v>
      </c>
      <c r="B2929">
        <v>1.3822000000000001</v>
      </c>
      <c r="C2929">
        <v>1.3931</v>
      </c>
      <c r="D2929">
        <v>1.379</v>
      </c>
      <c r="E2929">
        <v>1.3903000000000001</v>
      </c>
      <c r="F2929">
        <v>2.3E-3</v>
      </c>
      <c r="G2929">
        <v>0.16569999999999999</v>
      </c>
      <c r="H2929">
        <v>0</v>
      </c>
      <c r="I2929">
        <f t="shared" si="397"/>
        <v>122.05318936982242</v>
      </c>
      <c r="J2929">
        <f t="shared" si="398"/>
        <v>1.3775499999999998</v>
      </c>
      <c r="K2929">
        <f t="shared" si="401"/>
        <v>1.3251866666666667</v>
      </c>
      <c r="L2929">
        <f t="shared" si="399"/>
        <v>1.2950725000000003</v>
      </c>
      <c r="M2929">
        <f t="shared" si="405"/>
        <v>1.2811515151515152</v>
      </c>
      <c r="N2929">
        <f t="shared" si="403"/>
        <v>1.2997106918238994</v>
      </c>
      <c r="O2929">
        <v>0.38119999999999998</v>
      </c>
      <c r="P2929">
        <f t="shared" si="404"/>
        <v>0.38119999999999998</v>
      </c>
      <c r="Q2929">
        <f t="shared" si="402"/>
        <v>-0.38119999999999998</v>
      </c>
      <c r="R2929">
        <f>MAX(I2901:I2930)</f>
        <v>122.51845612770018</v>
      </c>
      <c r="S2929">
        <f>MIN(I2901:I2930)</f>
        <v>111.44843745871962</v>
      </c>
      <c r="T2929">
        <f>IF(J2929&gt;K2929, 1, IF(J2929&lt;K2929, -1, 0))</f>
        <v>1</v>
      </c>
      <c r="U2929">
        <f t="shared" si="400"/>
        <v>1</v>
      </c>
      <c r="V2929">
        <f>G2929*U2930</f>
        <v>0.16569999999999999</v>
      </c>
    </row>
    <row r="2930" spans="1:22" x14ac:dyDescent="0.15">
      <c r="A2930">
        <v>20101013</v>
      </c>
      <c r="B2930">
        <v>1.3952</v>
      </c>
      <c r="C2930">
        <v>1.3986000000000001</v>
      </c>
      <c r="D2930">
        <v>1.3905000000000001</v>
      </c>
      <c r="E2930">
        <v>1.3956</v>
      </c>
      <c r="F2930">
        <v>5.3E-3</v>
      </c>
      <c r="G2930">
        <v>0.38119999999999998</v>
      </c>
      <c r="H2930">
        <v>0</v>
      </c>
      <c r="I2930">
        <f t="shared" si="397"/>
        <v>122.51845612770018</v>
      </c>
      <c r="J2930">
        <f t="shared" si="398"/>
        <v>1.3809599999999997</v>
      </c>
      <c r="K2930">
        <f t="shared" si="401"/>
        <v>1.3293200000000001</v>
      </c>
      <c r="L2930">
        <f t="shared" si="399"/>
        <v>1.2970400000000002</v>
      </c>
      <c r="M2930">
        <f t="shared" si="405"/>
        <v>1.2824808080808081</v>
      </c>
      <c r="N2930">
        <f t="shared" si="403"/>
        <v>1.2999364779874216</v>
      </c>
      <c r="O2930">
        <v>0.65920000000000001</v>
      </c>
      <c r="P2930">
        <f t="shared" si="404"/>
        <v>0.65920000000000001</v>
      </c>
      <c r="Q2930">
        <f t="shared" si="402"/>
        <v>-0.65920000000000001</v>
      </c>
      <c r="R2930">
        <f>MAX(I2902:I2931)</f>
        <v>123.32609779049396</v>
      </c>
      <c r="S2930">
        <f>MIN(I2902:I2931)</f>
        <v>111.44843745871962</v>
      </c>
      <c r="T2930">
        <f>IF(J2930&gt;K2930, 1, IF(J2930&lt;K2930, -1, 0))</f>
        <v>1</v>
      </c>
      <c r="U2930">
        <f t="shared" si="400"/>
        <v>1</v>
      </c>
      <c r="V2930">
        <f>G2930*U2931</f>
        <v>0.38119999999999998</v>
      </c>
    </row>
    <row r="2931" spans="1:22" x14ac:dyDescent="0.15">
      <c r="A2931">
        <v>20101014</v>
      </c>
      <c r="B2931">
        <v>1.4084000000000001</v>
      </c>
      <c r="C2931">
        <v>1.4103000000000001</v>
      </c>
      <c r="D2931">
        <v>1.4025000000000001</v>
      </c>
      <c r="E2931">
        <v>1.4048</v>
      </c>
      <c r="F2931">
        <v>9.1999999999999998E-3</v>
      </c>
      <c r="G2931">
        <v>0.65920000000000001</v>
      </c>
      <c r="H2931">
        <v>0</v>
      </c>
      <c r="I2931">
        <f t="shared" si="397"/>
        <v>123.32609779049396</v>
      </c>
      <c r="J2931">
        <f t="shared" si="398"/>
        <v>1.38415</v>
      </c>
      <c r="K2931">
        <f t="shared" si="401"/>
        <v>1.3331866666666667</v>
      </c>
      <c r="L2931">
        <f t="shared" si="399"/>
        <v>1.2991425000000003</v>
      </c>
      <c r="M2931">
        <f t="shared" si="405"/>
        <v>1.2840535353535352</v>
      </c>
      <c r="N2931">
        <f t="shared" si="403"/>
        <v>1.3001471698113207</v>
      </c>
      <c r="O2931">
        <v>-0.66910000000000003</v>
      </c>
      <c r="P2931">
        <f t="shared" si="404"/>
        <v>-0.66910000000000003</v>
      </c>
      <c r="Q2931">
        <f t="shared" si="402"/>
        <v>0.66910000000000003</v>
      </c>
      <c r="R2931">
        <f>MAX(I2903:I2932)</f>
        <v>123.32609779049396</v>
      </c>
      <c r="S2931">
        <f>MIN(I2903:I2932)</f>
        <v>111.44843745871962</v>
      </c>
      <c r="T2931">
        <f>IF(J2931&gt;K2931, 1, IF(J2931&lt;K2931, -1, 0))</f>
        <v>1</v>
      </c>
      <c r="U2931">
        <f t="shared" si="400"/>
        <v>1</v>
      </c>
      <c r="V2931">
        <f>G2931*U2932</f>
        <v>0.65920000000000001</v>
      </c>
    </row>
    <row r="2932" spans="1:22" x14ac:dyDescent="0.15">
      <c r="A2932">
        <v>20101015</v>
      </c>
      <c r="B2932">
        <v>1.4137</v>
      </c>
      <c r="C2932">
        <v>1.415</v>
      </c>
      <c r="D2932">
        <v>1.3929</v>
      </c>
      <c r="E2932">
        <v>1.3954</v>
      </c>
      <c r="F2932">
        <v>-9.4000000000000004E-3</v>
      </c>
      <c r="G2932">
        <v>-0.66910000000000003</v>
      </c>
      <c r="H2932">
        <v>0</v>
      </c>
      <c r="I2932">
        <f t="shared" si="397"/>
        <v>122.50092287017776</v>
      </c>
      <c r="J2932">
        <f t="shared" si="398"/>
        <v>1.3883100000000002</v>
      </c>
      <c r="K2932">
        <f t="shared" si="401"/>
        <v>1.3373100000000002</v>
      </c>
      <c r="L2932">
        <f t="shared" si="399"/>
        <v>1.3012887500000001</v>
      </c>
      <c r="M2932">
        <f t="shared" si="405"/>
        <v>1.2858020202020202</v>
      </c>
      <c r="N2932">
        <f t="shared" si="403"/>
        <v>1.3004446540880503</v>
      </c>
      <c r="O2932">
        <v>0.25800000000000001</v>
      </c>
      <c r="P2932">
        <f t="shared" si="404"/>
        <v>0.25800000000000001</v>
      </c>
      <c r="Q2932">
        <f t="shared" si="402"/>
        <v>0.25800000000000001</v>
      </c>
      <c r="R2932">
        <f>MAX(I2904:I2933)</f>
        <v>123.32609779049396</v>
      </c>
      <c r="S2932">
        <f>MIN(I2904:I2933)</f>
        <v>111.44843745871962</v>
      </c>
      <c r="T2932">
        <f>IF(J2932&gt;K2932, 1, IF(J2932&lt;K2932, -1, 0))</f>
        <v>1</v>
      </c>
      <c r="U2932">
        <f t="shared" si="400"/>
        <v>1</v>
      </c>
      <c r="V2932">
        <f>G2932*U2933</f>
        <v>-0.66910000000000003</v>
      </c>
    </row>
    <row r="2933" spans="1:22" x14ac:dyDescent="0.15">
      <c r="A2933">
        <v>20101018</v>
      </c>
      <c r="B2933">
        <v>1.3902000000000001</v>
      </c>
      <c r="C2933">
        <v>1.399</v>
      </c>
      <c r="D2933">
        <v>1.3879999999999999</v>
      </c>
      <c r="E2933">
        <v>1.399</v>
      </c>
      <c r="F2933">
        <v>3.5999999999999999E-3</v>
      </c>
      <c r="G2933">
        <v>0.25800000000000001</v>
      </c>
      <c r="H2933">
        <v>0</v>
      </c>
      <c r="I2933">
        <f t="shared" si="397"/>
        <v>122.81697525118282</v>
      </c>
      <c r="J2933">
        <f t="shared" si="398"/>
        <v>1.3901400000000002</v>
      </c>
      <c r="K2933">
        <f t="shared" si="401"/>
        <v>1.3409000000000002</v>
      </c>
      <c r="L2933">
        <f t="shared" si="399"/>
        <v>1.30330875</v>
      </c>
      <c r="M2933">
        <f t="shared" si="405"/>
        <v>1.2875717171717169</v>
      </c>
      <c r="N2933">
        <f t="shared" si="403"/>
        <v>1.3006679245283019</v>
      </c>
      <c r="O2933">
        <v>-1.837</v>
      </c>
      <c r="P2933">
        <f t="shared" si="404"/>
        <v>-1.837</v>
      </c>
      <c r="Q2933">
        <f t="shared" si="402"/>
        <v>-1.837</v>
      </c>
      <c r="R2933">
        <f>MAX(I2905:I2934)</f>
        <v>123.32609779049396</v>
      </c>
      <c r="S2933">
        <f>MIN(I2905:I2934)</f>
        <v>111.44843745871962</v>
      </c>
      <c r="T2933">
        <f>IF(J2933&gt;K2933, 1, IF(J2933&lt;K2933, -1, 0))</f>
        <v>1</v>
      </c>
      <c r="U2933">
        <f t="shared" si="400"/>
        <v>1</v>
      </c>
      <c r="V2933">
        <f>G2933*U2934</f>
        <v>0.25800000000000001</v>
      </c>
    </row>
    <row r="2934" spans="1:22" x14ac:dyDescent="0.15">
      <c r="A2934">
        <v>20101019</v>
      </c>
      <c r="B2934">
        <v>1.3853</v>
      </c>
      <c r="C2934">
        <v>1.3875</v>
      </c>
      <c r="D2934">
        <v>1.371</v>
      </c>
      <c r="E2934">
        <v>1.3733</v>
      </c>
      <c r="F2934">
        <v>-2.5700000000000001E-2</v>
      </c>
      <c r="G2934">
        <v>-1.837</v>
      </c>
      <c r="H2934">
        <v>0</v>
      </c>
      <c r="I2934">
        <f t="shared" si="397"/>
        <v>120.56082741581859</v>
      </c>
      <c r="J2934">
        <f t="shared" si="398"/>
        <v>1.3932500000000001</v>
      </c>
      <c r="K2934">
        <f t="shared" si="401"/>
        <v>1.3446100000000003</v>
      </c>
      <c r="L2934">
        <f t="shared" si="399"/>
        <v>1.3053062500000003</v>
      </c>
      <c r="M2934">
        <f t="shared" si="405"/>
        <v>1.2892010101010101</v>
      </c>
      <c r="N2934">
        <f t="shared" si="403"/>
        <v>1.3008509433962265</v>
      </c>
      <c r="O2934">
        <v>1.5656000000000001</v>
      </c>
      <c r="P2934">
        <f t="shared" si="404"/>
        <v>1.5656000000000001</v>
      </c>
      <c r="Q2934">
        <f t="shared" si="402"/>
        <v>1.5656000000000001</v>
      </c>
      <c r="R2934">
        <f>MAX(I2906:I2935)</f>
        <v>123.32609779049396</v>
      </c>
      <c r="S2934">
        <f>MIN(I2906:I2935)</f>
        <v>111.44843745871962</v>
      </c>
      <c r="T2934">
        <f>IF(J2934&gt;K2934, 1, IF(J2934&lt;K2934, -1, 0))</f>
        <v>1</v>
      </c>
      <c r="U2934">
        <f t="shared" si="400"/>
        <v>1</v>
      </c>
      <c r="V2934">
        <f>G2934*U2935</f>
        <v>-1.837</v>
      </c>
    </row>
    <row r="2935" spans="1:22" x14ac:dyDescent="0.15">
      <c r="A2935">
        <v>20101020</v>
      </c>
      <c r="B2935">
        <v>1.3842000000000001</v>
      </c>
      <c r="C2935">
        <v>1.3982000000000001</v>
      </c>
      <c r="D2935">
        <v>1.3814</v>
      </c>
      <c r="E2935">
        <v>1.3948</v>
      </c>
      <c r="F2935">
        <v>2.1499999999999998E-2</v>
      </c>
      <c r="G2935">
        <v>1.5656000000000001</v>
      </c>
      <c r="H2935">
        <v>0</v>
      </c>
      <c r="I2935">
        <f t="shared" si="397"/>
        <v>122.44832772984064</v>
      </c>
      <c r="J2935">
        <f t="shared" si="398"/>
        <v>1.3921600000000001</v>
      </c>
      <c r="K2935">
        <f t="shared" si="401"/>
        <v>1.3480600000000005</v>
      </c>
      <c r="L2935">
        <f t="shared" si="399"/>
        <v>1.3071075000000003</v>
      </c>
      <c r="M2935">
        <f t="shared" si="405"/>
        <v>1.2906535353535353</v>
      </c>
      <c r="N2935">
        <f t="shared" si="403"/>
        <v>1.3009490566037738</v>
      </c>
      <c r="O2935">
        <v>-0.18640000000000001</v>
      </c>
      <c r="P2935">
        <f t="shared" si="404"/>
        <v>-0.18640000000000001</v>
      </c>
      <c r="Q2935">
        <f t="shared" si="402"/>
        <v>-0.18640000000000001</v>
      </c>
      <c r="R2935">
        <f>MAX(I2907:I2936)</f>
        <v>123.32609779049396</v>
      </c>
      <c r="S2935">
        <f>MIN(I2907:I2936)</f>
        <v>111.61527576959534</v>
      </c>
      <c r="T2935">
        <f>IF(J2935&gt;K2935, 1, IF(J2935&lt;K2935, -1, 0))</f>
        <v>1</v>
      </c>
      <c r="U2935">
        <f t="shared" si="400"/>
        <v>1</v>
      </c>
      <c r="V2935">
        <f>G2935*U2936</f>
        <v>1.5656000000000001</v>
      </c>
    </row>
    <row r="2936" spans="1:22" x14ac:dyDescent="0.15">
      <c r="A2936">
        <v>20101021</v>
      </c>
      <c r="B2936">
        <v>1.3998999999999999</v>
      </c>
      <c r="C2936">
        <v>1.403</v>
      </c>
      <c r="D2936">
        <v>1.3895</v>
      </c>
      <c r="E2936">
        <v>1.3922000000000001</v>
      </c>
      <c r="F2936">
        <v>-2.5999999999999999E-3</v>
      </c>
      <c r="G2936">
        <v>-0.18640000000000001</v>
      </c>
      <c r="H2936">
        <v>0</v>
      </c>
      <c r="I2936">
        <f t="shared" si="397"/>
        <v>122.22008404695222</v>
      </c>
      <c r="J2936">
        <f t="shared" si="398"/>
        <v>1.39235</v>
      </c>
      <c r="K2936">
        <f t="shared" si="401"/>
        <v>1.3521466666666668</v>
      </c>
      <c r="L2936">
        <f t="shared" si="399"/>
        <v>1.3092750000000002</v>
      </c>
      <c r="M2936">
        <f t="shared" si="405"/>
        <v>1.2923585858585858</v>
      </c>
      <c r="N2936">
        <f t="shared" si="403"/>
        <v>1.3011534591194971</v>
      </c>
      <c r="O2936">
        <v>-2.1499999999999998E-2</v>
      </c>
      <c r="P2936">
        <f t="shared" si="404"/>
        <v>-2.1499999999999998E-2</v>
      </c>
      <c r="Q2936">
        <f t="shared" si="402"/>
        <v>-2.1499999999999998E-2</v>
      </c>
      <c r="R2936">
        <f>MAX(I2908:I2937)</f>
        <v>123.32609779049396</v>
      </c>
      <c r="S2936">
        <f>MIN(I2908:I2937)</f>
        <v>112.90577158804341</v>
      </c>
      <c r="T2936">
        <f>IF(J2936&gt;K2936, 1, IF(J2936&lt;K2936, -1, 0))</f>
        <v>1</v>
      </c>
      <c r="U2936">
        <f t="shared" si="400"/>
        <v>1</v>
      </c>
      <c r="V2936">
        <f>G2936*U2937</f>
        <v>-0.18640000000000001</v>
      </c>
    </row>
    <row r="2937" spans="1:22" x14ac:dyDescent="0.15">
      <c r="A2937">
        <v>20101022</v>
      </c>
      <c r="B2937">
        <v>1.3925000000000001</v>
      </c>
      <c r="C2937">
        <v>1.3966000000000001</v>
      </c>
      <c r="D2937">
        <v>1.3885000000000001</v>
      </c>
      <c r="E2937">
        <v>1.3918999999999999</v>
      </c>
      <c r="F2937">
        <v>-2.9999999999999997E-4</v>
      </c>
      <c r="G2937">
        <v>-2.1499999999999998E-2</v>
      </c>
      <c r="H2937">
        <v>0</v>
      </c>
      <c r="I2937">
        <f t="shared" si="397"/>
        <v>122.19380672888214</v>
      </c>
      <c r="J2937">
        <f t="shared" si="398"/>
        <v>1.3923600000000003</v>
      </c>
      <c r="K2937">
        <f t="shared" si="401"/>
        <v>1.3562366666666668</v>
      </c>
      <c r="L2937">
        <f t="shared" si="399"/>
        <v>1.3113700000000006</v>
      </c>
      <c r="M2937">
        <f t="shared" si="405"/>
        <v>1.2933570000000001</v>
      </c>
      <c r="N2937">
        <f t="shared" si="403"/>
        <v>1.3013352201257862</v>
      </c>
      <c r="O2937">
        <v>0.34489999999999998</v>
      </c>
      <c r="P2937">
        <f t="shared" si="404"/>
        <v>0.34489999999999998</v>
      </c>
      <c r="Q2937">
        <f t="shared" si="402"/>
        <v>0.34489999999999998</v>
      </c>
      <c r="R2937">
        <f>MAX(I2909:I2938)</f>
        <v>123.32609779049396</v>
      </c>
      <c r="S2937">
        <f>MIN(I2909:I2938)</f>
        <v>114.14356184944688</v>
      </c>
      <c r="T2937">
        <f>IF(J2937&gt;K2937, 1, IF(J2937&lt;K2937, -1, 0))</f>
        <v>1</v>
      </c>
      <c r="U2937">
        <f t="shared" si="400"/>
        <v>1</v>
      </c>
      <c r="V2937">
        <f>G2937*U2938</f>
        <v>-2.1499999999999998E-2</v>
      </c>
    </row>
    <row r="2938" spans="1:22" x14ac:dyDescent="0.15">
      <c r="A2938">
        <v>20101025</v>
      </c>
      <c r="B2938">
        <v>1.4020999999999999</v>
      </c>
      <c r="C2938">
        <v>1.4029</v>
      </c>
      <c r="D2938">
        <v>1.3943000000000001</v>
      </c>
      <c r="E2938">
        <v>1.3967000000000001</v>
      </c>
      <c r="F2938">
        <v>4.7999999999999996E-3</v>
      </c>
      <c r="G2938">
        <v>0.34489999999999998</v>
      </c>
      <c r="H2938">
        <v>0</v>
      </c>
      <c r="I2938">
        <f t="shared" si="397"/>
        <v>122.61525316829005</v>
      </c>
      <c r="J2938">
        <f t="shared" si="398"/>
        <v>1.3925300000000003</v>
      </c>
      <c r="K2938">
        <f t="shared" si="401"/>
        <v>1.3602533333333333</v>
      </c>
      <c r="L2938">
        <f t="shared" si="399"/>
        <v>1.3131637500000006</v>
      </c>
      <c r="M2938">
        <f t="shared" si="405"/>
        <v>1.2950979999999999</v>
      </c>
      <c r="N2938">
        <f t="shared" si="403"/>
        <v>1.3015421383647798</v>
      </c>
      <c r="O2938">
        <v>-0.91639999999999999</v>
      </c>
      <c r="P2938">
        <f t="shared" si="404"/>
        <v>-0.91639999999999999</v>
      </c>
      <c r="Q2938">
        <f t="shared" si="402"/>
        <v>-0.91639999999999999</v>
      </c>
      <c r="R2938">
        <f>MAX(I2910:I2939)</f>
        <v>123.32609779049396</v>
      </c>
      <c r="S2938">
        <f>MIN(I2910:I2939)</f>
        <v>114.14356184944688</v>
      </c>
      <c r="T2938">
        <f>IF(J2938&gt;K2938, 1, IF(J2938&lt;K2938, -1, 0))</f>
        <v>1</v>
      </c>
      <c r="U2938">
        <f t="shared" si="400"/>
        <v>1</v>
      </c>
      <c r="V2938">
        <f>G2938*U2939</f>
        <v>0.34489999999999998</v>
      </c>
    </row>
    <row r="2939" spans="1:22" x14ac:dyDescent="0.15">
      <c r="A2939">
        <v>20101026</v>
      </c>
      <c r="B2939">
        <v>1.3898999999999999</v>
      </c>
      <c r="C2939">
        <v>1.3904000000000001</v>
      </c>
      <c r="D2939">
        <v>1.3816999999999999</v>
      </c>
      <c r="E2939">
        <v>1.3838999999999999</v>
      </c>
      <c r="F2939">
        <v>-1.2800000000000001E-2</v>
      </c>
      <c r="G2939">
        <v>-0.91639999999999999</v>
      </c>
      <c r="H2939">
        <v>0</v>
      </c>
      <c r="I2939">
        <f t="shared" si="397"/>
        <v>121.49160698825585</v>
      </c>
      <c r="J2939">
        <f t="shared" si="398"/>
        <v>1.3934000000000002</v>
      </c>
      <c r="K2939">
        <f t="shared" si="401"/>
        <v>1.3639399999999999</v>
      </c>
      <c r="L2939">
        <f t="shared" si="399"/>
        <v>1.3149262500000005</v>
      </c>
      <c r="M2939">
        <f t="shared" si="405"/>
        <v>1.2970980000000001</v>
      </c>
      <c r="N2939">
        <f t="shared" si="403"/>
        <v>1.3017408805031447</v>
      </c>
      <c r="O2939">
        <v>-0.62870000000000004</v>
      </c>
      <c r="P2939">
        <f t="shared" si="404"/>
        <v>-0.62870000000000004</v>
      </c>
      <c r="Q2939">
        <f t="shared" si="402"/>
        <v>-0.62870000000000004</v>
      </c>
      <c r="R2939">
        <f>MAX(I2911:I2940)</f>
        <v>123.32609779049396</v>
      </c>
      <c r="S2939">
        <f>MIN(I2911:I2940)</f>
        <v>114.46847628143728</v>
      </c>
      <c r="T2939">
        <f>IF(J2939&gt;K2939, 1, IF(J2939&lt;K2939, -1, 0))</f>
        <v>1</v>
      </c>
      <c r="U2939">
        <f t="shared" si="400"/>
        <v>1</v>
      </c>
      <c r="V2939">
        <f>G2939*U2940</f>
        <v>-0.91639999999999999</v>
      </c>
    </row>
    <row r="2940" spans="1:22" x14ac:dyDescent="0.15">
      <c r="A2940">
        <v>20101027</v>
      </c>
      <c r="B2940">
        <v>1.3791</v>
      </c>
      <c r="C2940">
        <v>1.3823000000000001</v>
      </c>
      <c r="D2940">
        <v>1.3726</v>
      </c>
      <c r="E2940">
        <v>1.3752</v>
      </c>
      <c r="F2940">
        <v>-8.6999999999999994E-3</v>
      </c>
      <c r="G2940">
        <v>-0.62870000000000004</v>
      </c>
      <c r="H2940">
        <v>0</v>
      </c>
      <c r="I2940">
        <f t="shared" si="397"/>
        <v>120.72778925512068</v>
      </c>
      <c r="J2940">
        <f t="shared" si="398"/>
        <v>1.3927600000000002</v>
      </c>
      <c r="K2940">
        <f t="shared" si="401"/>
        <v>1.3666866666666664</v>
      </c>
      <c r="L2940">
        <f t="shared" si="399"/>
        <v>1.3164475000000004</v>
      </c>
      <c r="M2940">
        <f t="shared" si="405"/>
        <v>1.2990020000000002</v>
      </c>
      <c r="N2940">
        <f t="shared" si="403"/>
        <v>1.3018465408805033</v>
      </c>
      <c r="O2940">
        <v>1.2071000000000001</v>
      </c>
      <c r="P2940">
        <f t="shared" si="404"/>
        <v>1.2071000000000001</v>
      </c>
      <c r="Q2940">
        <f t="shared" si="402"/>
        <v>1.2071000000000001</v>
      </c>
      <c r="R2940">
        <f>MAX(I2912:I2941)</f>
        <v>123.32609779049396</v>
      </c>
      <c r="S2940">
        <f>MIN(I2912:I2941)</f>
        <v>114.46847628143728</v>
      </c>
      <c r="T2940">
        <f>IF(J2940&gt;K2940, 1, IF(J2940&lt;K2940, -1, 0))</f>
        <v>1</v>
      </c>
      <c r="U2940">
        <f t="shared" si="400"/>
        <v>1</v>
      </c>
      <c r="V2940">
        <f>G2940*U2941</f>
        <v>-0.62870000000000004</v>
      </c>
    </row>
    <row r="2941" spans="1:22" x14ac:dyDescent="0.15">
      <c r="A2941">
        <v>20101028</v>
      </c>
      <c r="B2941">
        <v>1.3865000000000001</v>
      </c>
      <c r="C2941">
        <v>1.3938999999999999</v>
      </c>
      <c r="D2941">
        <v>1.3853</v>
      </c>
      <c r="E2941">
        <v>1.3917999999999999</v>
      </c>
      <c r="F2941">
        <v>1.66E-2</v>
      </c>
      <c r="G2941">
        <v>1.2071000000000001</v>
      </c>
      <c r="H2941">
        <v>0</v>
      </c>
      <c r="I2941">
        <f t="shared" si="397"/>
        <v>122.18509439921924</v>
      </c>
      <c r="J2941">
        <f t="shared" si="398"/>
        <v>1.39072</v>
      </c>
      <c r="K2941">
        <f t="shared" si="401"/>
        <v>1.3691866666666663</v>
      </c>
      <c r="L2941">
        <f t="shared" si="399"/>
        <v>1.3178200000000002</v>
      </c>
      <c r="M2941">
        <f t="shared" si="405"/>
        <v>1.3008290000000002</v>
      </c>
      <c r="N2941">
        <f t="shared" si="403"/>
        <v>1.3018433962264153</v>
      </c>
      <c r="O2941">
        <v>-0.2084</v>
      </c>
      <c r="P2941">
        <f t="shared" si="404"/>
        <v>-0.2084</v>
      </c>
      <c r="Q2941">
        <f t="shared" si="402"/>
        <v>-0.2084</v>
      </c>
      <c r="R2941">
        <f>MAX(I2913:I2942)</f>
        <v>123.32609779049396</v>
      </c>
      <c r="S2941">
        <f>MIN(I2913:I2942)</f>
        <v>114.62644277870565</v>
      </c>
      <c r="T2941">
        <f>IF(J2941&gt;K2941, 1, IF(J2941&lt;K2941, -1, 0))</f>
        <v>1</v>
      </c>
      <c r="U2941">
        <f t="shared" si="400"/>
        <v>1</v>
      </c>
      <c r="V2941">
        <f>G2941*U2942</f>
        <v>1.2071000000000001</v>
      </c>
    </row>
    <row r="2942" spans="1:22" x14ac:dyDescent="0.15">
      <c r="A2942">
        <v>20101029</v>
      </c>
      <c r="B2942">
        <v>1.3845000000000001</v>
      </c>
      <c r="C2942">
        <v>1.3925000000000001</v>
      </c>
      <c r="D2942">
        <v>1.3837999999999999</v>
      </c>
      <c r="E2942">
        <v>1.3889</v>
      </c>
      <c r="F2942">
        <v>-2.8999999999999998E-3</v>
      </c>
      <c r="G2942">
        <v>-0.2084</v>
      </c>
      <c r="H2942">
        <v>0</v>
      </c>
      <c r="I2942">
        <f t="shared" si="397"/>
        <v>121.93046066249127</v>
      </c>
      <c r="J2942">
        <f t="shared" si="398"/>
        <v>1.3894200000000001</v>
      </c>
      <c r="K2942">
        <f t="shared" si="401"/>
        <v>1.371996666666667</v>
      </c>
      <c r="L2942">
        <f t="shared" si="399"/>
        <v>1.3193687500000002</v>
      </c>
      <c r="M2942">
        <f t="shared" si="405"/>
        <v>1.3027599999999999</v>
      </c>
      <c r="N2942">
        <f t="shared" si="403"/>
        <v>1.3019981132075473</v>
      </c>
      <c r="O2942">
        <v>-7.1999999999999995E-2</v>
      </c>
      <c r="P2942">
        <f t="shared" si="404"/>
        <v>-7.1999999999999995E-2</v>
      </c>
      <c r="Q2942">
        <f t="shared" si="402"/>
        <v>-7.1999999999999995E-2</v>
      </c>
      <c r="R2942">
        <f>MAX(I2914:I2943)</f>
        <v>123.32609779049396</v>
      </c>
      <c r="S2942">
        <f>MIN(I2914:I2943)</f>
        <v>116.26812269218227</v>
      </c>
      <c r="T2942">
        <f>IF(J2942&gt;K2942, 1, IF(J2942&lt;K2942, -1, 0))</f>
        <v>1</v>
      </c>
      <c r="U2942">
        <f t="shared" si="400"/>
        <v>1</v>
      </c>
      <c r="V2942">
        <f>G2942*U2943</f>
        <v>0.2084</v>
      </c>
    </row>
    <row r="2943" spans="1:22" x14ac:dyDescent="0.15">
      <c r="A2943">
        <v>20101101</v>
      </c>
      <c r="B2943">
        <v>1.3925000000000001</v>
      </c>
      <c r="C2943">
        <v>1.3945000000000001</v>
      </c>
      <c r="D2943">
        <v>1.3855999999999999</v>
      </c>
      <c r="E2943">
        <v>1.3878999999999999</v>
      </c>
      <c r="F2943">
        <v>-1E-3</v>
      </c>
      <c r="G2943">
        <v>-7.1999999999999995E-2</v>
      </c>
      <c r="H2943">
        <v>0</v>
      </c>
      <c r="I2943">
        <f t="shared" si="397"/>
        <v>121.84267073081428</v>
      </c>
      <c r="J2943">
        <f t="shared" si="398"/>
        <v>1.3887699999999998</v>
      </c>
      <c r="K2943">
        <f t="shared" si="401"/>
        <v>1.3748300000000002</v>
      </c>
      <c r="L2943">
        <f t="shared" si="399"/>
        <v>1.3209225000000004</v>
      </c>
      <c r="M2943">
        <f t="shared" si="405"/>
        <v>1.3045520000000002</v>
      </c>
      <c r="N2943">
        <f t="shared" si="403"/>
        <v>1.3020811320754719</v>
      </c>
      <c r="O2943">
        <v>1.0159</v>
      </c>
      <c r="P2943">
        <f t="shared" si="404"/>
        <v>1.0159</v>
      </c>
      <c r="Q2943">
        <f t="shared" si="402"/>
        <v>1.0159</v>
      </c>
      <c r="R2943">
        <f>MAX(I2915:I2944)</f>
        <v>123.32609779049396</v>
      </c>
      <c r="S2943">
        <f>MIN(I2915:I2944)</f>
        <v>117.04058971038285</v>
      </c>
      <c r="T2943">
        <f>IF(J2943&gt;K2943, 1, IF(J2943&lt;K2943, -1, 0))</f>
        <v>1</v>
      </c>
      <c r="U2943">
        <f t="shared" si="400"/>
        <v>-1</v>
      </c>
      <c r="V2943">
        <f>G2943*U2944</f>
        <v>7.1999999999999995E-2</v>
      </c>
    </row>
    <row r="2944" spans="1:22" x14ac:dyDescent="0.15">
      <c r="A2944">
        <v>20101102</v>
      </c>
      <c r="B2944">
        <v>1.4013</v>
      </c>
      <c r="C2944">
        <v>1.4052</v>
      </c>
      <c r="D2944">
        <v>1.3996999999999999</v>
      </c>
      <c r="E2944">
        <v>1.4019999999999999</v>
      </c>
      <c r="F2944">
        <v>1.41E-2</v>
      </c>
      <c r="G2944">
        <v>1.0159</v>
      </c>
      <c r="H2944">
        <v>0</v>
      </c>
      <c r="I2944">
        <f t="shared" si="397"/>
        <v>123.08047042276863</v>
      </c>
      <c r="J2944">
        <f t="shared" si="398"/>
        <v>1.3876599999999999</v>
      </c>
      <c r="K2944">
        <f t="shared" si="401"/>
        <v>1.3775700000000002</v>
      </c>
      <c r="L2944">
        <f t="shared" si="399"/>
        <v>1.3225250000000002</v>
      </c>
      <c r="M2944">
        <f t="shared" si="405"/>
        <v>1.3063460000000005</v>
      </c>
      <c r="N2944">
        <f t="shared" si="403"/>
        <v>1.3021597484276728</v>
      </c>
      <c r="O2944">
        <v>0.67759999999999998</v>
      </c>
      <c r="P2944">
        <f t="shared" si="404"/>
        <v>0.67759999999999998</v>
      </c>
      <c r="Q2944">
        <f t="shared" si="402"/>
        <v>0.67759999999999998</v>
      </c>
      <c r="R2944">
        <f>MAX(I2916:I2945)</f>
        <v>123.9144636903533</v>
      </c>
      <c r="S2944">
        <f>MIN(I2916:I2945)</f>
        <v>117.04058971038285</v>
      </c>
      <c r="T2944">
        <f>IF(J2944&gt;K2944, 1, IF(J2944&lt;K2944, -1, 0))</f>
        <v>1</v>
      </c>
      <c r="U2944">
        <f t="shared" si="400"/>
        <v>-1</v>
      </c>
      <c r="V2944">
        <f>G2944*U2945</f>
        <v>-1.0159</v>
      </c>
    </row>
    <row r="2945" spans="1:22" x14ac:dyDescent="0.15">
      <c r="A2945">
        <v>20101103</v>
      </c>
      <c r="B2945">
        <v>1.4009</v>
      </c>
      <c r="C2945">
        <v>1.4200999999999999</v>
      </c>
      <c r="D2945">
        <v>1.3988</v>
      </c>
      <c r="E2945">
        <v>1.4115</v>
      </c>
      <c r="F2945">
        <v>9.4999999999999998E-3</v>
      </c>
      <c r="G2945">
        <v>0.67759999999999998</v>
      </c>
      <c r="H2945">
        <v>0</v>
      </c>
      <c r="I2945">
        <f t="shared" si="397"/>
        <v>123.9144636903533</v>
      </c>
      <c r="J2945">
        <f t="shared" si="398"/>
        <v>1.3905299999999998</v>
      </c>
      <c r="K2945">
        <f t="shared" si="401"/>
        <v>1.3801566666666667</v>
      </c>
      <c r="L2945">
        <f t="shared" si="399"/>
        <v>1.3241737500000004</v>
      </c>
      <c r="M2945">
        <f t="shared" si="405"/>
        <v>1.3081150000000001</v>
      </c>
      <c r="N2945">
        <f t="shared" si="403"/>
        <v>1.3024106918238991</v>
      </c>
      <c r="O2945">
        <v>0.58799999999999997</v>
      </c>
      <c r="P2945">
        <f t="shared" si="404"/>
        <v>0.58799999999999997</v>
      </c>
      <c r="Q2945">
        <f t="shared" si="402"/>
        <v>0.58799999999999997</v>
      </c>
      <c r="R2945">
        <f>MAX(I2917:I2946)</f>
        <v>124.6430807368526</v>
      </c>
      <c r="S2945">
        <f>MIN(I2917:I2946)</f>
        <v>118.2257427217902</v>
      </c>
      <c r="T2945">
        <f>IF(J2945&gt;K2945, 1, IF(J2945&lt;K2945, -1, 0))</f>
        <v>1</v>
      </c>
      <c r="U2945">
        <f t="shared" si="400"/>
        <v>-1</v>
      </c>
      <c r="V2945">
        <f>G2945*U2946</f>
        <v>-0.67759999999999998</v>
      </c>
    </row>
    <row r="2946" spans="1:22" x14ac:dyDescent="0.15">
      <c r="A2946">
        <v>20101104</v>
      </c>
      <c r="B2946">
        <v>1.4246000000000001</v>
      </c>
      <c r="C2946">
        <v>1.4276</v>
      </c>
      <c r="D2946">
        <v>1.4178999999999999</v>
      </c>
      <c r="E2946">
        <v>1.4198</v>
      </c>
      <c r="F2946">
        <v>8.3000000000000001E-3</v>
      </c>
      <c r="G2946">
        <v>0.58799999999999997</v>
      </c>
      <c r="H2946">
        <v>0</v>
      </c>
      <c r="I2946">
        <f t="shared" si="397"/>
        <v>124.6430807368526</v>
      </c>
      <c r="J2946">
        <f t="shared" si="398"/>
        <v>1.3921999999999999</v>
      </c>
      <c r="K2946">
        <f t="shared" si="401"/>
        <v>1.38259</v>
      </c>
      <c r="L2946">
        <f t="shared" si="399"/>
        <v>1.3259025000000004</v>
      </c>
      <c r="M2946">
        <f t="shared" si="405"/>
        <v>1.3098880000000002</v>
      </c>
      <c r="N2946">
        <f t="shared" si="403"/>
        <v>1.3027748427672952</v>
      </c>
      <c r="O2946">
        <v>-1.2043999999999999</v>
      </c>
      <c r="P2946">
        <f t="shared" si="404"/>
        <v>-1.2043999999999999</v>
      </c>
      <c r="Q2946">
        <f t="shared" si="402"/>
        <v>-1.2043999999999999</v>
      </c>
      <c r="R2946">
        <f>MAX(I2918:I2947)</f>
        <v>124.6430807368526</v>
      </c>
      <c r="S2946">
        <f>MIN(I2918:I2947)</f>
        <v>118.26085576737857</v>
      </c>
      <c r="T2946">
        <f>IF(J2946&gt;K2946, 1, IF(J2946&lt;K2946, -1, 0))</f>
        <v>1</v>
      </c>
      <c r="U2946">
        <f t="shared" si="400"/>
        <v>-1</v>
      </c>
      <c r="V2946">
        <f>G2946*U2947</f>
        <v>-0.58799999999999997</v>
      </c>
    </row>
    <row r="2947" spans="1:22" x14ac:dyDescent="0.15">
      <c r="A2947">
        <v>20101105</v>
      </c>
      <c r="B2947">
        <v>1.4073</v>
      </c>
      <c r="C2947">
        <v>1.4117</v>
      </c>
      <c r="D2947">
        <v>1.4016999999999999</v>
      </c>
      <c r="E2947">
        <v>1.4027000000000001</v>
      </c>
      <c r="F2947">
        <v>-1.7100000000000001E-2</v>
      </c>
      <c r="G2947">
        <v>-1.2043999999999999</v>
      </c>
      <c r="H2947">
        <v>0</v>
      </c>
      <c r="I2947">
        <f t="shared" si="397"/>
        <v>123.14187947245794</v>
      </c>
      <c r="J2947">
        <f t="shared" si="398"/>
        <v>1.3949599999999998</v>
      </c>
      <c r="K2947">
        <f t="shared" si="401"/>
        <v>1.3854766666666665</v>
      </c>
      <c r="L2947">
        <f t="shared" si="399"/>
        <v>1.3275312500000003</v>
      </c>
      <c r="M2947">
        <f t="shared" si="405"/>
        <v>1.3117650000000003</v>
      </c>
      <c r="N2947">
        <f t="shared" si="403"/>
        <v>1.3031861635220126</v>
      </c>
      <c r="O2947">
        <v>-0.77710000000000001</v>
      </c>
      <c r="P2947">
        <f t="shared" si="404"/>
        <v>-0.77710000000000001</v>
      </c>
      <c r="Q2947">
        <f t="shared" si="402"/>
        <v>-0.77710000000000001</v>
      </c>
      <c r="R2947">
        <f>MAX(I2919:I2948)</f>
        <v>124.6430807368526</v>
      </c>
      <c r="S2947">
        <f>MIN(I2919:I2948)</f>
        <v>119.05970784808723</v>
      </c>
      <c r="T2947">
        <f>IF(J2947&gt;K2947, 1, IF(J2947&lt;K2947, -1, 0))</f>
        <v>1</v>
      </c>
      <c r="U2947">
        <f t="shared" si="400"/>
        <v>-1</v>
      </c>
      <c r="V2947">
        <f>G2947*U2948</f>
        <v>1.2043999999999999</v>
      </c>
    </row>
    <row r="2948" spans="1:22" x14ac:dyDescent="0.15">
      <c r="A2948">
        <v>20101108</v>
      </c>
      <c r="B2948">
        <v>1.3915999999999999</v>
      </c>
      <c r="C2948">
        <v>1.3945000000000001</v>
      </c>
      <c r="D2948">
        <v>1.3880999999999999</v>
      </c>
      <c r="E2948">
        <v>1.3917999999999999</v>
      </c>
      <c r="F2948">
        <v>-1.09E-2</v>
      </c>
      <c r="G2948">
        <v>-0.77710000000000001</v>
      </c>
      <c r="H2948">
        <v>0</v>
      </c>
      <c r="I2948">
        <f t="shared" ref="I2948:I2985" si="406">I2947*(1+G2948/100)</f>
        <v>122.18494392707748</v>
      </c>
      <c r="J2948">
        <f t="shared" si="398"/>
        <v>1.3960399999999997</v>
      </c>
      <c r="K2948">
        <f t="shared" si="401"/>
        <v>1.3873433333333336</v>
      </c>
      <c r="L2948">
        <f t="shared" si="399"/>
        <v>1.3288850000000003</v>
      </c>
      <c r="M2948">
        <f t="shared" si="405"/>
        <v>1.3134060000000005</v>
      </c>
      <c r="N2948">
        <f t="shared" si="403"/>
        <v>1.3035251572327045</v>
      </c>
      <c r="O2948">
        <v>-0.6754</v>
      </c>
      <c r="P2948">
        <f t="shared" si="404"/>
        <v>-0.6754</v>
      </c>
      <c r="Q2948">
        <f t="shared" si="402"/>
        <v>-0.6754</v>
      </c>
      <c r="R2948">
        <f>MAX(I2920:I2949)</f>
        <v>124.6430807368526</v>
      </c>
      <c r="S2948">
        <f>MIN(I2920:I2949)</f>
        <v>119.67417148683923</v>
      </c>
      <c r="T2948">
        <f>IF(J2948&gt;K2948, 1, IF(J2948&lt;K2948, -1, 0))</f>
        <v>1</v>
      </c>
      <c r="U2948">
        <f t="shared" si="400"/>
        <v>-1</v>
      </c>
      <c r="V2948">
        <f>G2948*U2949</f>
        <v>0.77710000000000001</v>
      </c>
    </row>
    <row r="2949" spans="1:22" x14ac:dyDescent="0.15">
      <c r="A2949">
        <v>20101109</v>
      </c>
      <c r="B2949">
        <v>1.3929</v>
      </c>
      <c r="C2949">
        <v>1.3948</v>
      </c>
      <c r="D2949">
        <v>1.3807</v>
      </c>
      <c r="E2949">
        <v>1.3824000000000001</v>
      </c>
      <c r="F2949">
        <v>-9.4000000000000004E-3</v>
      </c>
      <c r="G2949">
        <v>-0.6754</v>
      </c>
      <c r="H2949">
        <v>0</v>
      </c>
      <c r="I2949">
        <f t="shared" si="406"/>
        <v>121.359706815794</v>
      </c>
      <c r="J2949">
        <f t="shared" si="398"/>
        <v>1.3955499999999998</v>
      </c>
      <c r="K2949">
        <f t="shared" si="401"/>
        <v>1.3888333333333336</v>
      </c>
      <c r="L2949">
        <f t="shared" si="399"/>
        <v>1.3300837500000005</v>
      </c>
      <c r="M2949">
        <f t="shared" si="405"/>
        <v>1.3149530000000005</v>
      </c>
      <c r="N2949">
        <f t="shared" si="403"/>
        <v>1.3038905660377358</v>
      </c>
      <c r="O2949">
        <v>-0.36170000000000002</v>
      </c>
      <c r="P2949">
        <f t="shared" si="404"/>
        <v>-0.36170000000000002</v>
      </c>
      <c r="Q2949">
        <f t="shared" si="402"/>
        <v>-0.36170000000000002</v>
      </c>
      <c r="R2949">
        <f>MAX(I2921:I2950)</f>
        <v>124.6430807368526</v>
      </c>
      <c r="S2949">
        <f>MIN(I2921:I2950)</f>
        <v>119.67417148683923</v>
      </c>
      <c r="T2949">
        <f>IF(J2949&gt;K2949, 1, IF(J2949&lt;K2949, -1, 0))</f>
        <v>1</v>
      </c>
      <c r="U2949">
        <f t="shared" si="400"/>
        <v>-1</v>
      </c>
      <c r="V2949">
        <f>G2949*U2950</f>
        <v>0.6754</v>
      </c>
    </row>
    <row r="2950" spans="1:22" x14ac:dyDescent="0.15">
      <c r="A2950">
        <v>20101110</v>
      </c>
      <c r="B2950">
        <v>1.3759999999999999</v>
      </c>
      <c r="C2950">
        <v>1.3806</v>
      </c>
      <c r="D2950">
        <v>1.3665</v>
      </c>
      <c r="E2950">
        <v>1.3774</v>
      </c>
      <c r="F2950">
        <v>-5.0000000000000001E-3</v>
      </c>
      <c r="G2950">
        <v>-0.36170000000000002</v>
      </c>
      <c r="H2950">
        <v>0</v>
      </c>
      <c r="I2950">
        <f t="shared" si="406"/>
        <v>120.92074875624128</v>
      </c>
      <c r="J2950">
        <f t="shared" si="398"/>
        <v>1.3954</v>
      </c>
      <c r="K2950">
        <f t="shared" si="401"/>
        <v>1.3897066666666666</v>
      </c>
      <c r="L2950">
        <f t="shared" si="399"/>
        <v>1.3312475000000004</v>
      </c>
      <c r="M2950">
        <f t="shared" si="405"/>
        <v>1.3164480000000001</v>
      </c>
      <c r="N2950">
        <f t="shared" si="403"/>
        <v>1.3042264150943395</v>
      </c>
      <c r="O2950">
        <v>-0.89300000000000002</v>
      </c>
      <c r="P2950">
        <f t="shared" si="404"/>
        <v>-0.89300000000000002</v>
      </c>
      <c r="Q2950">
        <f t="shared" si="402"/>
        <v>-0.89300000000000002</v>
      </c>
      <c r="R2950">
        <f>MAX(I2922:I2951)</f>
        <v>124.6430807368526</v>
      </c>
      <c r="S2950">
        <f>MIN(I2922:I2951)</f>
        <v>119.84092646984804</v>
      </c>
      <c r="T2950">
        <f>IF(J2950&gt;K2950, 1, IF(J2950&lt;K2950, -1, 0))</f>
        <v>1</v>
      </c>
      <c r="U2950">
        <f t="shared" si="400"/>
        <v>-1</v>
      </c>
      <c r="V2950">
        <f>G2950*U2951</f>
        <v>0.36170000000000002</v>
      </c>
    </row>
    <row r="2951" spans="1:22" x14ac:dyDescent="0.15">
      <c r="A2951">
        <v>20101111</v>
      </c>
      <c r="B2951">
        <v>1.3697999999999999</v>
      </c>
      <c r="C2951">
        <v>1.3723000000000001</v>
      </c>
      <c r="D2951">
        <v>1.3632</v>
      </c>
      <c r="E2951">
        <v>1.3651</v>
      </c>
      <c r="F2951">
        <v>-1.23E-2</v>
      </c>
      <c r="G2951">
        <v>-0.89300000000000002</v>
      </c>
      <c r="H2951">
        <v>0</v>
      </c>
      <c r="I2951">
        <f t="shared" si="406"/>
        <v>119.84092646984804</v>
      </c>
      <c r="J2951">
        <f t="shared" si="398"/>
        <v>1.3956199999999999</v>
      </c>
      <c r="K2951">
        <f t="shared" si="401"/>
        <v>1.3901633333333332</v>
      </c>
      <c r="L2951">
        <f t="shared" si="399"/>
        <v>1.3325337500000003</v>
      </c>
      <c r="M2951">
        <f t="shared" si="405"/>
        <v>1.3179480000000001</v>
      </c>
      <c r="N2951">
        <f t="shared" si="403"/>
        <v>1.3044616352201257</v>
      </c>
      <c r="O2951">
        <v>0.29299999999999998</v>
      </c>
      <c r="P2951">
        <f t="shared" si="404"/>
        <v>0.29299999999999998</v>
      </c>
      <c r="Q2951">
        <f t="shared" si="402"/>
        <v>0.29299999999999998</v>
      </c>
      <c r="R2951">
        <f>MAX(I2923:I2952)</f>
        <v>124.6430807368526</v>
      </c>
      <c r="S2951">
        <f>MIN(I2923:I2952)</f>
        <v>119.84092646984804</v>
      </c>
      <c r="T2951">
        <f>IF(J2951&gt;K2951, 1, IF(J2951&lt;K2951, -1, 0))</f>
        <v>1</v>
      </c>
      <c r="U2951">
        <f t="shared" si="400"/>
        <v>-1</v>
      </c>
      <c r="V2951">
        <f>G2951*U2952</f>
        <v>0.89300000000000002</v>
      </c>
    </row>
    <row r="2952" spans="1:22" x14ac:dyDescent="0.15">
      <c r="A2952">
        <v>20101112</v>
      </c>
      <c r="B2952">
        <v>1.3704000000000001</v>
      </c>
      <c r="C2952">
        <v>1.3774</v>
      </c>
      <c r="D2952">
        <v>1.3654999999999999</v>
      </c>
      <c r="E2952">
        <v>1.3691</v>
      </c>
      <c r="F2952">
        <v>4.0000000000000001E-3</v>
      </c>
      <c r="G2952">
        <v>0.29299999999999998</v>
      </c>
      <c r="H2952">
        <v>0</v>
      </c>
      <c r="I2952">
        <f t="shared" si="406"/>
        <v>120.19206038440471</v>
      </c>
      <c r="J2952">
        <f t="shared" si="398"/>
        <v>1.3929499999999999</v>
      </c>
      <c r="K2952">
        <f t="shared" si="401"/>
        <v>1.3902266666666667</v>
      </c>
      <c r="L2952">
        <f t="shared" si="399"/>
        <v>1.3334825000000003</v>
      </c>
      <c r="M2952">
        <f t="shared" si="405"/>
        <v>1.3192680000000003</v>
      </c>
      <c r="N2952">
        <f t="shared" si="403"/>
        <v>1.3045792452830187</v>
      </c>
      <c r="O2952">
        <v>-0.69389999999999996</v>
      </c>
      <c r="P2952">
        <f t="shared" si="404"/>
        <v>-0.69389999999999996</v>
      </c>
      <c r="Q2952">
        <f t="shared" si="402"/>
        <v>-0.69389999999999996</v>
      </c>
      <c r="R2952">
        <f>MAX(I2924:I2953)</f>
        <v>124.6430807368526</v>
      </c>
      <c r="S2952">
        <f>MIN(I2924:I2953)</f>
        <v>119.35804767739732</v>
      </c>
      <c r="T2952">
        <f>IF(J2952&gt;K2952, 1, IF(J2952&lt;K2952, -1, 0))</f>
        <v>1</v>
      </c>
      <c r="U2952">
        <f t="shared" si="400"/>
        <v>-1</v>
      </c>
      <c r="V2952">
        <f>G2952*U2953</f>
        <v>-0.29299999999999998</v>
      </c>
    </row>
    <row r="2953" spans="1:22" x14ac:dyDescent="0.15">
      <c r="A2953">
        <v>20101115</v>
      </c>
      <c r="B2953">
        <v>1.3619000000000001</v>
      </c>
      <c r="C2953">
        <v>1.3665</v>
      </c>
      <c r="D2953">
        <v>1.3576999999999999</v>
      </c>
      <c r="E2953">
        <v>1.3595999999999999</v>
      </c>
      <c r="F2953">
        <v>-9.4999999999999998E-3</v>
      </c>
      <c r="G2953">
        <v>-0.69389999999999996</v>
      </c>
      <c r="H2953">
        <v>0</v>
      </c>
      <c r="I2953">
        <f t="shared" si="406"/>
        <v>119.35804767739732</v>
      </c>
      <c r="J2953">
        <f t="shared" si="398"/>
        <v>1.39097</v>
      </c>
      <c r="K2953">
        <f t="shared" si="401"/>
        <v>1.3899600000000001</v>
      </c>
      <c r="L2953">
        <f t="shared" si="399"/>
        <v>1.3344462500000005</v>
      </c>
      <c r="M2953">
        <f t="shared" si="405"/>
        <v>1.3206210000000005</v>
      </c>
      <c r="N2953">
        <f t="shared" si="403"/>
        <v>1.3047490566037736</v>
      </c>
      <c r="O2953">
        <v>-0.81640000000000001</v>
      </c>
      <c r="P2953">
        <f t="shared" si="404"/>
        <v>-0.81640000000000001</v>
      </c>
      <c r="Q2953">
        <f t="shared" si="402"/>
        <v>-0.81640000000000001</v>
      </c>
      <c r="R2953">
        <f>MAX(I2925:I2954)</f>
        <v>124.6430807368526</v>
      </c>
      <c r="S2953">
        <f>MIN(I2925:I2954)</f>
        <v>118.38360857615906</v>
      </c>
      <c r="T2953">
        <f>IF(J2953&gt;K2953, 1, IF(J2953&lt;K2953, -1, 0))</f>
        <v>1</v>
      </c>
      <c r="U2953">
        <f t="shared" si="400"/>
        <v>-1</v>
      </c>
      <c r="V2953">
        <f>G2953*U2954</f>
        <v>0.69389999999999996</v>
      </c>
    </row>
    <row r="2954" spans="1:22" x14ac:dyDescent="0.15">
      <c r="A2954">
        <v>20101116</v>
      </c>
      <c r="B2954">
        <v>1.3625</v>
      </c>
      <c r="C2954">
        <v>1.3640000000000001</v>
      </c>
      <c r="D2954">
        <v>1.3444</v>
      </c>
      <c r="E2954">
        <v>1.3485</v>
      </c>
      <c r="F2954">
        <v>-1.11E-2</v>
      </c>
      <c r="G2954">
        <v>-0.81640000000000001</v>
      </c>
      <c r="H2954">
        <v>0</v>
      </c>
      <c r="I2954">
        <f t="shared" si="406"/>
        <v>118.38360857615906</v>
      </c>
      <c r="J2954">
        <f t="shared" si="398"/>
        <v>1.3881399999999999</v>
      </c>
      <c r="K2954">
        <f t="shared" si="401"/>
        <v>1.3896833333333334</v>
      </c>
      <c r="L2954">
        <f t="shared" si="399"/>
        <v>1.3352075000000001</v>
      </c>
      <c r="M2954">
        <f t="shared" si="405"/>
        <v>1.3218250000000007</v>
      </c>
      <c r="N2954">
        <f t="shared" si="403"/>
        <v>1.3048018867924527</v>
      </c>
      <c r="O2954">
        <v>-0.25950000000000001</v>
      </c>
      <c r="P2954">
        <f t="shared" si="404"/>
        <v>0.25950000000000001</v>
      </c>
      <c r="Q2954">
        <f t="shared" si="402"/>
        <v>0.25950000000000001</v>
      </c>
      <c r="R2954">
        <f>MAX(I2926:I2955)</f>
        <v>124.6430807368526</v>
      </c>
      <c r="S2954">
        <f>MIN(I2926:I2955)</f>
        <v>118.38360857615906</v>
      </c>
      <c r="T2954">
        <f>IF(J2954&gt;K2954, 1, IF(J2954&lt;K2954, -1, 0))</f>
        <v>-1</v>
      </c>
      <c r="U2954">
        <f t="shared" si="400"/>
        <v>-1</v>
      </c>
      <c r="V2954">
        <f>G2954*U2955</f>
        <v>0.81640000000000001</v>
      </c>
    </row>
    <row r="2955" spans="1:22" x14ac:dyDescent="0.15">
      <c r="A2955">
        <v>20101117</v>
      </c>
      <c r="B2955">
        <v>1.3487</v>
      </c>
      <c r="C2955">
        <v>1.3564000000000001</v>
      </c>
      <c r="D2955">
        <v>1.3484</v>
      </c>
      <c r="E2955">
        <v>1.3520000000000001</v>
      </c>
      <c r="F2955">
        <v>3.5000000000000001E-3</v>
      </c>
      <c r="G2955">
        <v>0.25950000000000001</v>
      </c>
      <c r="H2955">
        <v>0</v>
      </c>
      <c r="I2955">
        <f t="shared" si="406"/>
        <v>118.69081404041418</v>
      </c>
      <c r="J2955">
        <f t="shared" si="398"/>
        <v>1.38279</v>
      </c>
      <c r="K2955">
        <f t="shared" si="401"/>
        <v>1.3884933333333331</v>
      </c>
      <c r="L2955">
        <f t="shared" si="399"/>
        <v>1.3358275000000002</v>
      </c>
      <c r="M2955">
        <f t="shared" si="405"/>
        <v>1.3230180000000007</v>
      </c>
      <c r="N2955">
        <f t="shared" si="403"/>
        <v>1.3047477987421383</v>
      </c>
      <c r="O2955">
        <v>-0.82840000000000003</v>
      </c>
      <c r="P2955">
        <f t="shared" si="404"/>
        <v>0.82840000000000003</v>
      </c>
      <c r="Q2955">
        <f t="shared" si="402"/>
        <v>0.82840000000000003</v>
      </c>
      <c r="R2955">
        <f>MAX(I2927:I2956)</f>
        <v>124.6430807368526</v>
      </c>
      <c r="S2955">
        <f>MIN(I2927:I2956)</f>
        <v>118.38360857615906</v>
      </c>
      <c r="T2955">
        <f>IF(J2955&gt;K2955, 1, IF(J2955&lt;K2955, -1, 0))</f>
        <v>-1</v>
      </c>
      <c r="U2955">
        <f t="shared" si="400"/>
        <v>-1</v>
      </c>
      <c r="V2955">
        <f>G2955*U2956</f>
        <v>-0.25950000000000001</v>
      </c>
    </row>
    <row r="2956" spans="1:22" x14ac:dyDescent="0.15">
      <c r="A2956">
        <v>20101118</v>
      </c>
      <c r="B2956">
        <v>1.3635999999999999</v>
      </c>
      <c r="C2956">
        <v>1.3658999999999999</v>
      </c>
      <c r="D2956">
        <v>1.3582000000000001</v>
      </c>
      <c r="E2956">
        <v>1.3632</v>
      </c>
      <c r="F2956">
        <v>1.12E-2</v>
      </c>
      <c r="G2956">
        <v>0.82840000000000003</v>
      </c>
      <c r="H2956">
        <v>0</v>
      </c>
      <c r="I2956">
        <f t="shared" si="406"/>
        <v>119.67404874392497</v>
      </c>
      <c r="J2956">
        <f t="shared" si="398"/>
        <v>1.3768400000000001</v>
      </c>
      <c r="K2956">
        <f t="shared" si="401"/>
        <v>1.3871299999999998</v>
      </c>
      <c r="L2956">
        <f t="shared" si="399"/>
        <v>1.3365037500000001</v>
      </c>
      <c r="M2956">
        <f t="shared" si="405"/>
        <v>1.3243240000000003</v>
      </c>
      <c r="N2956">
        <f t="shared" si="403"/>
        <v>1.3047704402515723</v>
      </c>
      <c r="O2956">
        <v>-0.28610000000000002</v>
      </c>
      <c r="P2956">
        <f t="shared" si="404"/>
        <v>0.28610000000000002</v>
      </c>
      <c r="Q2956">
        <f t="shared" si="402"/>
        <v>0.28610000000000002</v>
      </c>
      <c r="R2956">
        <f>MAX(I2928:I2957)</f>
        <v>124.6430807368526</v>
      </c>
      <c r="S2956">
        <f>MIN(I2928:I2957)</f>
        <v>118.38360857615906</v>
      </c>
      <c r="T2956">
        <f>IF(J2956&gt;K2956, 1, IF(J2956&lt;K2956, -1, 0))</f>
        <v>-1</v>
      </c>
      <c r="U2956">
        <f t="shared" si="400"/>
        <v>-1</v>
      </c>
      <c r="V2956">
        <f>G2956*U2957</f>
        <v>-0.82840000000000003</v>
      </c>
    </row>
    <row r="2957" spans="1:22" x14ac:dyDescent="0.15">
      <c r="A2957">
        <v>20101119</v>
      </c>
      <c r="B2957">
        <v>1.3680000000000001</v>
      </c>
      <c r="C2957">
        <v>1.3682000000000001</v>
      </c>
      <c r="D2957">
        <v>1.3628</v>
      </c>
      <c r="E2957">
        <v>1.3671</v>
      </c>
      <c r="F2957">
        <v>3.8999999999999998E-3</v>
      </c>
      <c r="G2957">
        <v>0.28610000000000002</v>
      </c>
      <c r="H2957">
        <v>0</v>
      </c>
      <c r="I2957">
        <f t="shared" si="406"/>
        <v>120.01643619738134</v>
      </c>
      <c r="J2957">
        <f t="shared" si="398"/>
        <v>1.3711800000000001</v>
      </c>
      <c r="K2957">
        <f t="shared" si="401"/>
        <v>1.3861666666666668</v>
      </c>
      <c r="L2957">
        <f t="shared" si="399"/>
        <v>1.3371975</v>
      </c>
      <c r="M2957">
        <f t="shared" si="405"/>
        <v>1.3257100000000006</v>
      </c>
      <c r="N2957">
        <f t="shared" si="403"/>
        <v>1.3049201257861636</v>
      </c>
      <c r="O2957">
        <v>0.42430000000000001</v>
      </c>
      <c r="P2957">
        <f t="shared" si="404"/>
        <v>-0.42430000000000001</v>
      </c>
      <c r="Q2957">
        <f t="shared" si="402"/>
        <v>-0.42430000000000001</v>
      </c>
      <c r="R2957">
        <f>MAX(I2929:I2958)</f>
        <v>124.6430807368526</v>
      </c>
      <c r="S2957">
        <f>MIN(I2929:I2958)</f>
        <v>118.38360857615906</v>
      </c>
      <c r="T2957">
        <f>IF(J2957&gt;K2957, 1, IF(J2957&lt;K2957, -1, 0))</f>
        <v>-1</v>
      </c>
      <c r="U2957">
        <f t="shared" si="400"/>
        <v>-1</v>
      </c>
      <c r="V2957">
        <f>G2957*U2958</f>
        <v>-0.28610000000000002</v>
      </c>
    </row>
    <row r="2958" spans="1:22" x14ac:dyDescent="0.15">
      <c r="A2958">
        <v>20101122</v>
      </c>
      <c r="B2958">
        <v>1.3635999999999999</v>
      </c>
      <c r="C2958">
        <v>1.3662000000000001</v>
      </c>
      <c r="D2958">
        <v>1.3575999999999999</v>
      </c>
      <c r="E2958">
        <v>1.3613</v>
      </c>
      <c r="F2958">
        <v>-5.7999999999999996E-3</v>
      </c>
      <c r="G2958">
        <v>-0.42430000000000001</v>
      </c>
      <c r="H2958">
        <v>0</v>
      </c>
      <c r="I2958">
        <f t="shared" si="406"/>
        <v>119.50720645859585</v>
      </c>
      <c r="J2958">
        <f t="shared" ref="J2958:J2985" si="407">AVERAGE(E2948:E2957)</f>
        <v>1.3676200000000001</v>
      </c>
      <c r="K2958">
        <f t="shared" si="401"/>
        <v>1.3853966666666666</v>
      </c>
      <c r="L2958">
        <f t="shared" si="399"/>
        <v>1.3379637499999999</v>
      </c>
      <c r="M2958">
        <f t="shared" si="405"/>
        <v>1.3268970000000004</v>
      </c>
      <c r="N2958">
        <f t="shared" si="403"/>
        <v>1.3051081761006289</v>
      </c>
      <c r="O2958">
        <v>1.7704</v>
      </c>
      <c r="P2958">
        <f t="shared" si="404"/>
        <v>-1.7704</v>
      </c>
      <c r="Q2958">
        <f t="shared" si="402"/>
        <v>-1.7704</v>
      </c>
      <c r="R2958">
        <f>MAX(I2930:I2959)</f>
        <v>124.6430807368526</v>
      </c>
      <c r="S2958">
        <f>MIN(I2930:I2959)</f>
        <v>117.39145087545286</v>
      </c>
      <c r="T2958">
        <f>IF(J2958&gt;K2958, 1, IF(J2958&lt;K2958, -1, 0))</f>
        <v>-1</v>
      </c>
      <c r="U2958">
        <f t="shared" si="400"/>
        <v>-1</v>
      </c>
      <c r="V2958">
        <f>G2958*U2959</f>
        <v>0.42430000000000001</v>
      </c>
    </row>
    <row r="2959" spans="1:22" x14ac:dyDescent="0.15">
      <c r="A2959">
        <v>20101123</v>
      </c>
      <c r="B2959">
        <v>1.3496999999999999</v>
      </c>
      <c r="C2959">
        <v>1.3515999999999999</v>
      </c>
      <c r="D2959">
        <v>1.3360000000000001</v>
      </c>
      <c r="E2959">
        <v>1.3371999999999999</v>
      </c>
      <c r="F2959">
        <v>-2.41E-2</v>
      </c>
      <c r="G2959">
        <v>-1.7704</v>
      </c>
      <c r="H2959">
        <v>0</v>
      </c>
      <c r="I2959">
        <f t="shared" si="406"/>
        <v>117.39145087545286</v>
      </c>
      <c r="J2959">
        <f t="shared" si="407"/>
        <v>1.3645700000000001</v>
      </c>
      <c r="K2959">
        <f t="shared" si="401"/>
        <v>1.3845066666666668</v>
      </c>
      <c r="L2959">
        <f t="shared" si="399"/>
        <v>1.3385199999999999</v>
      </c>
      <c r="M2959">
        <f t="shared" si="405"/>
        <v>1.3279530000000006</v>
      </c>
      <c r="N2959">
        <f t="shared" si="403"/>
        <v>1.3052729559748426</v>
      </c>
      <c r="O2959">
        <v>0.44869999999999999</v>
      </c>
      <c r="P2959">
        <f t="shared" si="404"/>
        <v>-0.44869999999999999</v>
      </c>
      <c r="Q2959">
        <f t="shared" si="402"/>
        <v>-0.44869999999999999</v>
      </c>
      <c r="R2959">
        <f>MAX(I2931:I2960)</f>
        <v>124.6430807368526</v>
      </c>
      <c r="S2959">
        <f>MIN(I2931:I2960)</f>
        <v>116.86471543537471</v>
      </c>
      <c r="T2959">
        <f>IF(J2959&gt;K2959, 1, IF(J2959&lt;K2959, -1, 0))</f>
        <v>-1</v>
      </c>
      <c r="U2959">
        <f t="shared" si="400"/>
        <v>-1</v>
      </c>
      <c r="V2959">
        <f>G2959*U2960</f>
        <v>1.7704</v>
      </c>
    </row>
    <row r="2960" spans="1:22" x14ac:dyDescent="0.15">
      <c r="A2960">
        <v>20101124</v>
      </c>
      <c r="B2960">
        <v>1.3351999999999999</v>
      </c>
      <c r="C2960">
        <v>1.3421000000000001</v>
      </c>
      <c r="D2960">
        <v>1.3308</v>
      </c>
      <c r="E2960">
        <v>1.3311999999999999</v>
      </c>
      <c r="F2960">
        <v>-6.0000000000000001E-3</v>
      </c>
      <c r="G2960">
        <v>-0.44869999999999999</v>
      </c>
      <c r="H2960">
        <v>0</v>
      </c>
      <c r="I2960">
        <f t="shared" si="406"/>
        <v>116.86471543537471</v>
      </c>
      <c r="J2960">
        <f t="shared" si="407"/>
        <v>1.36005</v>
      </c>
      <c r="K2960">
        <f t="shared" si="401"/>
        <v>1.3827366666666665</v>
      </c>
      <c r="L2960">
        <f t="shared" si="399"/>
        <v>1.3386987499999998</v>
      </c>
      <c r="M2960">
        <f t="shared" si="405"/>
        <v>1.3287030000000004</v>
      </c>
      <c r="N2960">
        <f t="shared" si="403"/>
        <v>1.3052194968553459</v>
      </c>
      <c r="O2960">
        <v>0.53339999999999999</v>
      </c>
      <c r="P2960">
        <f t="shared" si="404"/>
        <v>-0.53339999999999999</v>
      </c>
      <c r="Q2960">
        <f t="shared" si="402"/>
        <v>-0.53339999999999999</v>
      </c>
      <c r="R2960">
        <f>MAX(I2932:I2961)</f>
        <v>124.6430807368526</v>
      </c>
      <c r="S2960">
        <f>MIN(I2932:I2961)</f>
        <v>116.24135904324243</v>
      </c>
      <c r="T2960">
        <f>IF(J2960&gt;K2960, 1, IF(J2960&lt;K2960, -1, 0))</f>
        <v>-1</v>
      </c>
      <c r="U2960">
        <f t="shared" si="400"/>
        <v>-1</v>
      </c>
      <c r="V2960">
        <f>G2960*U2961</f>
        <v>0.44869999999999999</v>
      </c>
    </row>
    <row r="2961" spans="1:22" x14ac:dyDescent="0.15">
      <c r="A2961">
        <v>20101126</v>
      </c>
      <c r="B2961">
        <v>1.3227</v>
      </c>
      <c r="C2961">
        <v>1.3264</v>
      </c>
      <c r="D2961">
        <v>1.3202</v>
      </c>
      <c r="E2961">
        <v>1.3241000000000001</v>
      </c>
      <c r="F2961">
        <v>-7.1000000000000004E-3</v>
      </c>
      <c r="G2961">
        <v>-0.53339999999999999</v>
      </c>
      <c r="H2961">
        <v>0</v>
      </c>
      <c r="I2961">
        <f t="shared" si="406"/>
        <v>116.24135904324243</v>
      </c>
      <c r="J2961">
        <f t="shared" si="407"/>
        <v>1.3554299999999997</v>
      </c>
      <c r="K2961">
        <f t="shared" si="401"/>
        <v>1.38059</v>
      </c>
      <c r="L2961">
        <f t="shared" si="399"/>
        <v>1.3388762499999998</v>
      </c>
      <c r="M2961">
        <f t="shared" si="405"/>
        <v>1.3293610000000005</v>
      </c>
      <c r="N2961">
        <f t="shared" si="403"/>
        <v>1.3050465408805032</v>
      </c>
      <c r="O2961">
        <v>0.94399999999999995</v>
      </c>
      <c r="P2961">
        <f t="shared" si="404"/>
        <v>-0.94399999999999995</v>
      </c>
      <c r="Q2961">
        <f t="shared" si="402"/>
        <v>-0.94399999999999995</v>
      </c>
      <c r="R2961">
        <f>MAX(I2933:I2962)</f>
        <v>124.6430807368526</v>
      </c>
      <c r="S2961">
        <f>MIN(I2933:I2962)</f>
        <v>115.14404061387421</v>
      </c>
      <c r="T2961">
        <f>IF(J2961&gt;K2961, 1, IF(J2961&lt;K2961, -1, 0))</f>
        <v>-1</v>
      </c>
      <c r="U2961">
        <f t="shared" si="400"/>
        <v>-1</v>
      </c>
      <c r="V2961">
        <f>G2961*U2962</f>
        <v>-0.53339999999999999</v>
      </c>
    </row>
    <row r="2962" spans="1:22" x14ac:dyDescent="0.15">
      <c r="A2962">
        <v>20101129</v>
      </c>
      <c r="B2962">
        <v>1.3139000000000001</v>
      </c>
      <c r="C2962">
        <v>1.3163</v>
      </c>
      <c r="D2962">
        <v>1.3063</v>
      </c>
      <c r="E2962">
        <v>1.3116000000000001</v>
      </c>
      <c r="F2962">
        <v>-1.2500000000000001E-2</v>
      </c>
      <c r="G2962">
        <v>-0.94399999999999995</v>
      </c>
      <c r="H2962">
        <v>0</v>
      </c>
      <c r="I2962">
        <f t="shared" si="406"/>
        <v>115.14404061387421</v>
      </c>
      <c r="J2962">
        <f t="shared" si="407"/>
        <v>1.3513299999999999</v>
      </c>
      <c r="K2962">
        <f t="shared" si="401"/>
        <v>1.3779000000000003</v>
      </c>
      <c r="L2962">
        <f t="shared" si="399"/>
        <v>1.3389574999999998</v>
      </c>
      <c r="M2962">
        <f t="shared" si="405"/>
        <v>1.3299230000000002</v>
      </c>
      <c r="N2962">
        <f t="shared" si="403"/>
        <v>1.304823899371069</v>
      </c>
      <c r="O2962">
        <v>0.83099999999999996</v>
      </c>
      <c r="P2962">
        <f t="shared" si="404"/>
        <v>-0.83099999999999996</v>
      </c>
      <c r="Q2962">
        <f t="shared" si="402"/>
        <v>-0.83099999999999996</v>
      </c>
      <c r="R2962">
        <f>MAX(I2934:I2963)</f>
        <v>124.6430807368526</v>
      </c>
      <c r="S2962">
        <f>MIN(I2934:I2963)</f>
        <v>114.18719363637291</v>
      </c>
      <c r="T2962">
        <f>IF(J2962&gt;K2962, 1, IF(J2962&lt;K2962, -1, 0))</f>
        <v>-1</v>
      </c>
      <c r="U2962">
        <f t="shared" si="400"/>
        <v>1</v>
      </c>
      <c r="V2962">
        <f>G2962*U2963</f>
        <v>-0.94399999999999995</v>
      </c>
    </row>
    <row r="2963" spans="1:22" x14ac:dyDescent="0.15">
      <c r="A2963">
        <v>20101130</v>
      </c>
      <c r="B2963">
        <v>1.2996000000000001</v>
      </c>
      <c r="C2963">
        <v>1.3048</v>
      </c>
      <c r="D2963">
        <v>1.2968</v>
      </c>
      <c r="E2963">
        <v>1.3007</v>
      </c>
      <c r="F2963">
        <v>-1.09E-2</v>
      </c>
      <c r="G2963">
        <v>-0.83099999999999996</v>
      </c>
      <c r="H2963">
        <v>0</v>
      </c>
      <c r="I2963">
        <f t="shared" si="406"/>
        <v>114.18719363637291</v>
      </c>
      <c r="J2963">
        <f t="shared" si="407"/>
        <v>1.34558</v>
      </c>
      <c r="K2963">
        <f t="shared" si="401"/>
        <v>1.3751066666666669</v>
      </c>
      <c r="L2963">
        <f t="shared" si="399"/>
        <v>1.33876</v>
      </c>
      <c r="M2963">
        <f t="shared" si="405"/>
        <v>1.3303930000000002</v>
      </c>
      <c r="N2963">
        <f t="shared" si="403"/>
        <v>1.3044842767295597</v>
      </c>
      <c r="O2963">
        <v>-0.96099999999999997</v>
      </c>
      <c r="P2963">
        <f t="shared" si="404"/>
        <v>0.96099999999999997</v>
      </c>
      <c r="Q2963">
        <f t="shared" si="402"/>
        <v>0.96099999999999997</v>
      </c>
      <c r="R2963">
        <f>MAX(I2935:I2964)</f>
        <v>124.6430807368526</v>
      </c>
      <c r="S2963">
        <f>MIN(I2935:I2964)</f>
        <v>114.18719363637291</v>
      </c>
      <c r="T2963">
        <f>IF(J2963&gt;K2963, 1, IF(J2963&lt;K2963, -1, 0))</f>
        <v>-1</v>
      </c>
      <c r="U2963">
        <f t="shared" si="400"/>
        <v>1</v>
      </c>
      <c r="V2963">
        <f>G2963*U2964</f>
        <v>-0.83099999999999996</v>
      </c>
    </row>
    <row r="2964" spans="1:22" x14ac:dyDescent="0.15">
      <c r="A2964">
        <v>20101201</v>
      </c>
      <c r="B2964">
        <v>1.3091999999999999</v>
      </c>
      <c r="C2964">
        <v>1.3182</v>
      </c>
      <c r="D2964">
        <v>1.3046</v>
      </c>
      <c r="E2964">
        <v>1.3131999999999999</v>
      </c>
      <c r="F2964">
        <v>1.2500000000000001E-2</v>
      </c>
      <c r="G2964">
        <v>0.96099999999999997</v>
      </c>
      <c r="H2964">
        <v>0</v>
      </c>
      <c r="I2964">
        <f t="shared" si="406"/>
        <v>115.28453256721845</v>
      </c>
      <c r="J2964">
        <f t="shared" si="407"/>
        <v>1.3396899999999998</v>
      </c>
      <c r="K2964">
        <f t="shared" si="401"/>
        <v>1.3718300000000001</v>
      </c>
      <c r="L2964">
        <f t="shared" ref="L2964:L2985" si="408">AVERAGE(E2884:E2963)</f>
        <v>1.3384862500000003</v>
      </c>
      <c r="M2964">
        <f t="shared" si="405"/>
        <v>1.3308030000000002</v>
      </c>
      <c r="N2964">
        <f t="shared" si="403"/>
        <v>1.3041264150943395</v>
      </c>
      <c r="O2964">
        <v>-0.51780000000000004</v>
      </c>
      <c r="P2964">
        <f t="shared" si="404"/>
        <v>0.51780000000000004</v>
      </c>
      <c r="Q2964">
        <f t="shared" si="402"/>
        <v>0.51780000000000004</v>
      </c>
      <c r="R2964">
        <f>MAX(I2936:I2965)</f>
        <v>124.6430807368526</v>
      </c>
      <c r="S2964">
        <f>MIN(I2936:I2965)</f>
        <v>114.18719363637291</v>
      </c>
      <c r="T2964">
        <f>IF(J2964&gt;K2964, 1, IF(J2964&lt;K2964, -1, 0))</f>
        <v>-1</v>
      </c>
      <c r="U2964">
        <f t="shared" ref="U2964:U2985" si="409">IF(T2914=-1,-1,IF(T2914=1,1,U2913))</f>
        <v>1</v>
      </c>
      <c r="V2964">
        <f>G2964*U2965</f>
        <v>0.96099999999999997</v>
      </c>
    </row>
    <row r="2965" spans="1:22" x14ac:dyDescent="0.15">
      <c r="A2965">
        <v>20101202</v>
      </c>
      <c r="B2965">
        <v>1.3161</v>
      </c>
      <c r="C2965">
        <v>1.3247</v>
      </c>
      <c r="D2965">
        <v>1.3059000000000001</v>
      </c>
      <c r="E2965">
        <v>1.32</v>
      </c>
      <c r="F2965">
        <v>6.7999999999999996E-3</v>
      </c>
      <c r="G2965">
        <v>0.51780000000000004</v>
      </c>
      <c r="H2965">
        <v>0</v>
      </c>
      <c r="I2965">
        <f t="shared" si="406"/>
        <v>115.8814758768515</v>
      </c>
      <c r="J2965">
        <f t="shared" si="407"/>
        <v>1.33616</v>
      </c>
      <c r="K2965">
        <f t="shared" si="401"/>
        <v>1.369826666666667</v>
      </c>
      <c r="L2965">
        <f t="shared" si="408"/>
        <v>1.3384062500000002</v>
      </c>
      <c r="M2965">
        <f t="shared" si="405"/>
        <v>1.3312340000000003</v>
      </c>
      <c r="N2965">
        <f t="shared" si="403"/>
        <v>1.3038968553459118</v>
      </c>
      <c r="O2965">
        <v>-1.3788</v>
      </c>
      <c r="P2965">
        <f t="shared" si="404"/>
        <v>1.3788</v>
      </c>
      <c r="Q2965">
        <f t="shared" si="402"/>
        <v>1.3788</v>
      </c>
      <c r="R2965">
        <f>MAX(I2937:I2966)</f>
        <v>124.6430807368526</v>
      </c>
      <c r="S2965">
        <f>MIN(I2937:I2966)</f>
        <v>114.18719363637291</v>
      </c>
      <c r="T2965">
        <f>IF(J2965&gt;K2965, 1, IF(J2965&lt;K2965, -1, 0))</f>
        <v>-1</v>
      </c>
      <c r="U2965">
        <f t="shared" si="409"/>
        <v>1</v>
      </c>
      <c r="V2965">
        <f>G2965*U2966</f>
        <v>0.51780000000000004</v>
      </c>
    </row>
    <row r="2966" spans="1:22" x14ac:dyDescent="0.15">
      <c r="A2966">
        <v>20101203</v>
      </c>
      <c r="B2966">
        <v>1.3253999999999999</v>
      </c>
      <c r="C2966">
        <v>1.3402000000000001</v>
      </c>
      <c r="D2966">
        <v>1.3243</v>
      </c>
      <c r="E2966">
        <v>1.3382000000000001</v>
      </c>
      <c r="F2966">
        <v>1.8200000000000001E-2</v>
      </c>
      <c r="G2966">
        <v>1.3788</v>
      </c>
      <c r="H2966">
        <v>0</v>
      </c>
      <c r="I2966">
        <f t="shared" si="406"/>
        <v>117.47924966624151</v>
      </c>
      <c r="J2966">
        <f t="shared" si="407"/>
        <v>1.3329600000000001</v>
      </c>
      <c r="K2966">
        <f t="shared" si="401"/>
        <v>1.3673333333333337</v>
      </c>
      <c r="L2966">
        <f t="shared" si="408"/>
        <v>1.3388087500000001</v>
      </c>
      <c r="M2966">
        <f t="shared" si="405"/>
        <v>1.3317020000000002</v>
      </c>
      <c r="N2966">
        <f t="shared" si="403"/>
        <v>1.3037238993710691</v>
      </c>
      <c r="O2966">
        <v>0.45579999999999998</v>
      </c>
      <c r="P2966">
        <f t="shared" si="404"/>
        <v>-0.45579999999999998</v>
      </c>
      <c r="Q2966">
        <f t="shared" si="402"/>
        <v>-0.45579999999999998</v>
      </c>
      <c r="R2966">
        <f>MAX(I2938:I2967)</f>
        <v>124.6430807368526</v>
      </c>
      <c r="S2966">
        <f>MIN(I2938:I2967)</f>
        <v>114.18719363637291</v>
      </c>
      <c r="T2966">
        <f>IF(J2966&gt;K2966, 1, IF(J2966&lt;K2966, -1, 0))</f>
        <v>-1</v>
      </c>
      <c r="U2966">
        <f t="shared" si="409"/>
        <v>1</v>
      </c>
      <c r="V2966">
        <f>G2966*U2967</f>
        <v>1.3788</v>
      </c>
    </row>
    <row r="2967" spans="1:22" x14ac:dyDescent="0.15">
      <c r="A2967">
        <v>20101206</v>
      </c>
      <c r="B2967">
        <v>1.3275999999999999</v>
      </c>
      <c r="C2967">
        <v>1.3332999999999999</v>
      </c>
      <c r="D2967">
        <v>1.3244</v>
      </c>
      <c r="E2967">
        <v>1.3321000000000001</v>
      </c>
      <c r="F2967">
        <v>-6.1000000000000004E-3</v>
      </c>
      <c r="G2967">
        <v>-0.45579999999999998</v>
      </c>
      <c r="H2967">
        <v>-9.5E-4</v>
      </c>
      <c r="I2967">
        <f t="shared" si="406"/>
        <v>116.94377924626279</v>
      </c>
      <c r="J2967">
        <f t="shared" si="407"/>
        <v>1.3304600000000002</v>
      </c>
      <c r="K2967">
        <f t="shared" si="401"/>
        <v>1.3655333333333333</v>
      </c>
      <c r="L2967">
        <f t="shared" si="408"/>
        <v>1.3395087500000002</v>
      </c>
      <c r="M2967">
        <f t="shared" si="405"/>
        <v>1.3321890000000003</v>
      </c>
      <c r="N2967">
        <f t="shared" si="403"/>
        <v>1.3036867924528299</v>
      </c>
      <c r="O2967">
        <v>0.25169999999999998</v>
      </c>
      <c r="P2967">
        <f t="shared" si="404"/>
        <v>-0.25169999999999998</v>
      </c>
      <c r="Q2967">
        <f t="shared" si="402"/>
        <v>-0.25169999999999998</v>
      </c>
      <c r="R2967">
        <f>MAX(I2939:I2968)</f>
        <v>124.6430807368526</v>
      </c>
      <c r="S2967">
        <f>MIN(I2939:I2968)</f>
        <v>114.18719363637291</v>
      </c>
      <c r="T2967">
        <f>IF(J2967&gt;K2967, 1, IF(J2967&lt;K2967, -1, 0))</f>
        <v>-1</v>
      </c>
      <c r="U2967">
        <f t="shared" si="409"/>
        <v>1</v>
      </c>
      <c r="V2967">
        <f>G2967*U2968</f>
        <v>-0.45579999999999998</v>
      </c>
    </row>
    <row r="2968" spans="1:22" x14ac:dyDescent="0.15">
      <c r="A2968">
        <v>20101207</v>
      </c>
      <c r="B2968">
        <v>1.3361000000000001</v>
      </c>
      <c r="C2968">
        <v>1.3392999999999999</v>
      </c>
      <c r="D2968">
        <v>1.3273999999999999</v>
      </c>
      <c r="E2968">
        <v>1.3278000000000001</v>
      </c>
      <c r="F2968">
        <v>-3.3E-3</v>
      </c>
      <c r="G2968">
        <v>-0.25169999999999998</v>
      </c>
      <c r="H2968">
        <v>0</v>
      </c>
      <c r="I2968">
        <f t="shared" si="406"/>
        <v>116.64943175389995</v>
      </c>
      <c r="J2968">
        <f t="shared" si="407"/>
        <v>1.3269600000000001</v>
      </c>
      <c r="K2968">
        <f t="shared" si="401"/>
        <v>1.36354</v>
      </c>
      <c r="L2968">
        <f t="shared" si="408"/>
        <v>1.3402187500000002</v>
      </c>
      <c r="M2968">
        <f t="shared" si="405"/>
        <v>1.3325660000000001</v>
      </c>
      <c r="N2968">
        <f t="shared" si="403"/>
        <v>1.3036345911949683</v>
      </c>
      <c r="O2968">
        <v>0.20330000000000001</v>
      </c>
      <c r="P2968">
        <f t="shared" si="404"/>
        <v>-0.20330000000000001</v>
      </c>
      <c r="Q2968">
        <f t="shared" si="402"/>
        <v>-0.20330000000000001</v>
      </c>
      <c r="R2968">
        <f>MAX(I2940:I2969)</f>
        <v>124.6430807368526</v>
      </c>
      <c r="S2968">
        <f>MIN(I2940:I2969)</f>
        <v>114.18719363637291</v>
      </c>
      <c r="T2968">
        <f>IF(J2968&gt;K2968, 1, IF(J2968&lt;K2968, -1, 0))</f>
        <v>-1</v>
      </c>
      <c r="U2968">
        <f t="shared" si="409"/>
        <v>1</v>
      </c>
      <c r="V2968">
        <f>G2968*U2969</f>
        <v>-0.25169999999999998</v>
      </c>
    </row>
    <row r="2969" spans="1:22" x14ac:dyDescent="0.15">
      <c r="A2969">
        <v>20101208</v>
      </c>
      <c r="B2969">
        <v>1.3188</v>
      </c>
      <c r="C2969">
        <v>1.3270999999999999</v>
      </c>
      <c r="D2969">
        <v>1.3187</v>
      </c>
      <c r="E2969">
        <v>1.3250999999999999</v>
      </c>
      <c r="F2969">
        <v>-2.7000000000000001E-3</v>
      </c>
      <c r="G2969">
        <v>-0.20330000000000001</v>
      </c>
      <c r="H2969">
        <v>0</v>
      </c>
      <c r="I2969">
        <f t="shared" si="406"/>
        <v>116.41228345914428</v>
      </c>
      <c r="J2969">
        <f t="shared" si="407"/>
        <v>1.32361</v>
      </c>
      <c r="K2969">
        <f t="shared" si="401"/>
        <v>1.3612433333333334</v>
      </c>
      <c r="L2969">
        <f t="shared" si="408"/>
        <v>1.3408087500000001</v>
      </c>
      <c r="M2969">
        <f t="shared" si="405"/>
        <v>1.3328850000000003</v>
      </c>
      <c r="N2969">
        <f t="shared" si="403"/>
        <v>1.3036106918238992</v>
      </c>
      <c r="O2969">
        <v>0.1585</v>
      </c>
      <c r="P2969">
        <f t="shared" si="404"/>
        <v>-0.1585</v>
      </c>
      <c r="Q2969">
        <f t="shared" si="402"/>
        <v>-0.1585</v>
      </c>
      <c r="R2969">
        <f>MAX(I2941:I2970)</f>
        <v>124.6430807368526</v>
      </c>
      <c r="S2969">
        <f>MIN(I2941:I2970)</f>
        <v>114.18719363637291</v>
      </c>
      <c r="T2969">
        <f>IF(J2969&gt;K2969, 1, IF(J2969&lt;K2969, -1, 0))</f>
        <v>-1</v>
      </c>
      <c r="U2969">
        <f t="shared" si="409"/>
        <v>1</v>
      </c>
      <c r="V2969">
        <f>G2969*U2970</f>
        <v>-0.20330000000000001</v>
      </c>
    </row>
    <row r="2970" spans="1:22" x14ac:dyDescent="0.15">
      <c r="A2970">
        <v>20101209</v>
      </c>
      <c r="B2970">
        <v>1.3209</v>
      </c>
      <c r="C2970">
        <v>1.3251999999999999</v>
      </c>
      <c r="D2970">
        <v>1.3157000000000001</v>
      </c>
      <c r="E2970">
        <v>1.323</v>
      </c>
      <c r="F2970">
        <v>-2.0999999999999999E-3</v>
      </c>
      <c r="G2970">
        <v>-0.1585</v>
      </c>
      <c r="H2970">
        <v>0</v>
      </c>
      <c r="I2970">
        <f t="shared" si="406"/>
        <v>116.22776998986154</v>
      </c>
      <c r="J2970">
        <f t="shared" si="407"/>
        <v>1.3224</v>
      </c>
      <c r="K2970">
        <f t="shared" si="401"/>
        <v>1.3592833333333334</v>
      </c>
      <c r="L2970">
        <f t="shared" si="408"/>
        <v>1.3412737500000003</v>
      </c>
      <c r="M2970">
        <f t="shared" si="405"/>
        <v>1.333243</v>
      </c>
      <c r="N2970">
        <f t="shared" si="403"/>
        <v>1.3035245283018864</v>
      </c>
      <c r="O2970">
        <v>4.5400000000000003E-2</v>
      </c>
      <c r="P2970">
        <f t="shared" si="404"/>
        <v>-4.5400000000000003E-2</v>
      </c>
      <c r="Q2970">
        <f t="shared" si="402"/>
        <v>-4.5400000000000003E-2</v>
      </c>
      <c r="R2970">
        <f>MAX(I2942:I2971)</f>
        <v>124.6430807368526</v>
      </c>
      <c r="S2970">
        <f>MIN(I2942:I2971)</f>
        <v>114.18719363637291</v>
      </c>
      <c r="T2970">
        <f>IF(J2970&gt;K2970, 1, IF(J2970&lt;K2970, -1, 0))</f>
        <v>-1</v>
      </c>
      <c r="U2970">
        <f t="shared" si="409"/>
        <v>1</v>
      </c>
      <c r="V2970">
        <f>G2970*U2971</f>
        <v>-0.1585</v>
      </c>
    </row>
    <row r="2971" spans="1:22" x14ac:dyDescent="0.15">
      <c r="A2971">
        <v>20101210</v>
      </c>
      <c r="B2971">
        <v>1.3243</v>
      </c>
      <c r="C2971">
        <v>1.3243</v>
      </c>
      <c r="D2971">
        <v>1.3171999999999999</v>
      </c>
      <c r="E2971">
        <v>1.3224</v>
      </c>
      <c r="F2971">
        <v>-5.9999999999999995E-4</v>
      </c>
      <c r="G2971">
        <v>-4.5400000000000003E-2</v>
      </c>
      <c r="H2971">
        <v>0</v>
      </c>
      <c r="I2971">
        <f t="shared" si="406"/>
        <v>116.17500258228615</v>
      </c>
      <c r="J2971">
        <f t="shared" si="407"/>
        <v>1.3215800000000002</v>
      </c>
      <c r="K2971">
        <f t="shared" si="401"/>
        <v>1.3575433333333333</v>
      </c>
      <c r="L2971">
        <f t="shared" si="408"/>
        <v>1.3417337499999999</v>
      </c>
      <c r="M2971">
        <f t="shared" si="405"/>
        <v>1.333728</v>
      </c>
      <c r="N2971">
        <f t="shared" si="403"/>
        <v>1.3034528301886792</v>
      </c>
      <c r="O2971">
        <v>-1.3007</v>
      </c>
      <c r="P2971">
        <f t="shared" si="404"/>
        <v>1.3007</v>
      </c>
      <c r="Q2971">
        <f t="shared" si="402"/>
        <v>1.3007</v>
      </c>
      <c r="R2971">
        <f>MAX(I2943:I2972)</f>
        <v>124.6430807368526</v>
      </c>
      <c r="S2971">
        <f>MIN(I2943:I2972)</f>
        <v>114.18719363637291</v>
      </c>
      <c r="T2971">
        <f>IF(J2971&gt;K2971, 1, IF(J2971&lt;K2971, -1, 0))</f>
        <v>-1</v>
      </c>
      <c r="U2971">
        <f t="shared" si="409"/>
        <v>1</v>
      </c>
      <c r="V2971">
        <f>G2971*U2972</f>
        <v>-4.5400000000000003E-2</v>
      </c>
    </row>
    <row r="2972" spans="1:22" x14ac:dyDescent="0.15">
      <c r="A2972">
        <v>20101213</v>
      </c>
      <c r="B2972">
        <v>1.3266</v>
      </c>
      <c r="C2972">
        <v>1.343</v>
      </c>
      <c r="D2972">
        <v>1.3265</v>
      </c>
      <c r="E2972">
        <v>1.3395999999999999</v>
      </c>
      <c r="F2972">
        <v>1.72E-2</v>
      </c>
      <c r="G2972">
        <v>1.3007</v>
      </c>
      <c r="H2972">
        <v>0</v>
      </c>
      <c r="I2972">
        <f t="shared" si="406"/>
        <v>117.68609084087394</v>
      </c>
      <c r="J2972">
        <f t="shared" si="407"/>
        <v>1.32141</v>
      </c>
      <c r="K2972">
        <f t="shared" si="401"/>
        <v>1.3552299999999997</v>
      </c>
      <c r="L2972">
        <f t="shared" si="408"/>
        <v>1.3422362500000002</v>
      </c>
      <c r="M2972">
        <f t="shared" si="405"/>
        <v>1.33406</v>
      </c>
      <c r="N2972">
        <f t="shared" si="403"/>
        <v>1.3034628930817607</v>
      </c>
      <c r="O2972">
        <v>0.11940000000000001</v>
      </c>
      <c r="P2972">
        <f t="shared" si="404"/>
        <v>-0.11940000000000001</v>
      </c>
      <c r="Q2972">
        <f t="shared" si="402"/>
        <v>-0.11940000000000001</v>
      </c>
      <c r="R2972">
        <f>MAX(I2944:I2973)</f>
        <v>124.6430807368526</v>
      </c>
      <c r="S2972">
        <f>MIN(I2944:I2973)</f>
        <v>114.18719363637291</v>
      </c>
      <c r="T2972">
        <f>IF(J2972&gt;K2972, 1, IF(J2972&lt;K2972, -1, 0))</f>
        <v>-1</v>
      </c>
      <c r="U2972">
        <f t="shared" si="409"/>
        <v>1</v>
      </c>
      <c r="V2972">
        <f>G2972*U2973</f>
        <v>1.3007</v>
      </c>
    </row>
    <row r="2973" spans="1:22" x14ac:dyDescent="0.15">
      <c r="A2973">
        <v>20101214</v>
      </c>
      <c r="B2973">
        <v>1.3428</v>
      </c>
      <c r="C2973">
        <v>1.3447</v>
      </c>
      <c r="D2973">
        <v>1.3358000000000001</v>
      </c>
      <c r="E2973">
        <v>1.3380000000000001</v>
      </c>
      <c r="F2973">
        <v>-1.6000000000000001E-3</v>
      </c>
      <c r="G2973">
        <v>-0.11940000000000001</v>
      </c>
      <c r="H2973">
        <v>0</v>
      </c>
      <c r="I2973">
        <f t="shared" si="406"/>
        <v>117.54557364840994</v>
      </c>
      <c r="J2973">
        <f t="shared" si="407"/>
        <v>1.3242100000000001</v>
      </c>
      <c r="K2973">
        <f t="shared" si="401"/>
        <v>1.3535866666666665</v>
      </c>
      <c r="L2973">
        <f t="shared" si="408"/>
        <v>1.3430950000000004</v>
      </c>
      <c r="M2973">
        <f t="shared" si="405"/>
        <v>1.3345359999999999</v>
      </c>
      <c r="N2973">
        <f t="shared" si="403"/>
        <v>1.3035937106918236</v>
      </c>
      <c r="O2973">
        <v>-0.91679999999999995</v>
      </c>
      <c r="P2973">
        <f t="shared" si="404"/>
        <v>0.91679999999999995</v>
      </c>
      <c r="Q2973">
        <f t="shared" si="402"/>
        <v>0.91679999999999995</v>
      </c>
      <c r="R2973">
        <f>MAX(I2945:I2974)</f>
        <v>124.6430807368526</v>
      </c>
      <c r="S2973">
        <f>MIN(I2945:I2974)</f>
        <v>114.18719363637291</v>
      </c>
      <c r="T2973">
        <f>IF(J2973&gt;K2973, 1, IF(J2973&lt;K2973, -1, 0))</f>
        <v>-1</v>
      </c>
      <c r="U2973">
        <f t="shared" si="409"/>
        <v>1</v>
      </c>
      <c r="V2973">
        <f>G2973*U2974</f>
        <v>-0.11940000000000001</v>
      </c>
    </row>
    <row r="2974" spans="1:22" x14ac:dyDescent="0.15">
      <c r="A2974">
        <v>20101215</v>
      </c>
      <c r="B2974">
        <v>1.3354999999999999</v>
      </c>
      <c r="C2974">
        <v>1.3364</v>
      </c>
      <c r="D2974">
        <v>1.3206</v>
      </c>
      <c r="E2974">
        <v>1.3209</v>
      </c>
      <c r="F2974">
        <v>1.2E-2</v>
      </c>
      <c r="G2974">
        <v>0.91679999999999995</v>
      </c>
      <c r="H2974">
        <v>0</v>
      </c>
      <c r="I2974">
        <f t="shared" si="406"/>
        <v>118.62323146761857</v>
      </c>
      <c r="J2974">
        <f t="shared" si="407"/>
        <v>1.3279399999999999</v>
      </c>
      <c r="K2974">
        <f t="shared" si="401"/>
        <v>1.3519233333333331</v>
      </c>
      <c r="L2974">
        <f t="shared" si="408"/>
        <v>1.3439700000000001</v>
      </c>
      <c r="M2974">
        <f t="shared" si="405"/>
        <v>1.3349289999999996</v>
      </c>
      <c r="N2974">
        <f t="shared" si="403"/>
        <v>1.3036779874213833</v>
      </c>
      <c r="O2974">
        <v>-7.6E-3</v>
      </c>
      <c r="P2974">
        <f t="shared" si="404"/>
        <v>7.6E-3</v>
      </c>
      <c r="Q2974">
        <f t="shared" si="402"/>
        <v>7.6E-3</v>
      </c>
      <c r="R2974">
        <f>MAX(I2946:I2975)</f>
        <v>124.6430807368526</v>
      </c>
      <c r="S2974">
        <f>MIN(I2946:I2975)</f>
        <v>114.18719363637291</v>
      </c>
      <c r="T2974">
        <f>IF(J2974&gt;K2974, 1, IF(J2974&lt;K2974, -1, 0))</f>
        <v>-1</v>
      </c>
      <c r="U2974">
        <f t="shared" si="409"/>
        <v>1</v>
      </c>
      <c r="V2974">
        <f>G2974*U2975</f>
        <v>0.91679999999999995</v>
      </c>
    </row>
    <row r="2975" spans="1:22" x14ac:dyDescent="0.15">
      <c r="A2975">
        <v>20101216</v>
      </c>
      <c r="B2975">
        <v>1.3234999999999999</v>
      </c>
      <c r="C2975">
        <v>1.3249</v>
      </c>
      <c r="D2975">
        <v>1.3178000000000001</v>
      </c>
      <c r="E2975">
        <v>1.321</v>
      </c>
      <c r="F2975">
        <v>1E-4</v>
      </c>
      <c r="G2975">
        <v>7.6E-3</v>
      </c>
      <c r="H2975">
        <v>0</v>
      </c>
      <c r="I2975">
        <f t="shared" si="406"/>
        <v>118.6322468332101</v>
      </c>
      <c r="J2975">
        <f t="shared" si="407"/>
        <v>1.3287100000000001</v>
      </c>
      <c r="K2975">
        <f t="shared" si="401"/>
        <v>1.3492199999999999</v>
      </c>
      <c r="L2975">
        <f t="shared" si="408"/>
        <v>1.3446437499999999</v>
      </c>
      <c r="M2975">
        <f t="shared" si="405"/>
        <v>1.3351489999999995</v>
      </c>
      <c r="N2975">
        <f t="shared" si="403"/>
        <v>1.3036157232704397</v>
      </c>
      <c r="O2975">
        <v>0.28010000000000002</v>
      </c>
      <c r="P2975">
        <f t="shared" si="404"/>
        <v>-0.28010000000000002</v>
      </c>
      <c r="Q2975">
        <f t="shared" si="402"/>
        <v>-0.28010000000000002</v>
      </c>
      <c r="R2975">
        <f>MAX(I2947:I2976)</f>
        <v>123.14187947245794</v>
      </c>
      <c r="S2975">
        <f>MIN(I2947:I2976)</f>
        <v>114.18719363637291</v>
      </c>
      <c r="T2975">
        <f>IF(J2975&gt;K2975, 1, IF(J2975&lt;K2975, -1, 0))</f>
        <v>-1</v>
      </c>
      <c r="U2975">
        <f t="shared" si="409"/>
        <v>1</v>
      </c>
      <c r="V2975">
        <f>G2975*U2976</f>
        <v>7.6E-3</v>
      </c>
    </row>
    <row r="2976" spans="1:22" x14ac:dyDescent="0.15">
      <c r="A2976">
        <v>20101217</v>
      </c>
      <c r="B2976">
        <v>1.325</v>
      </c>
      <c r="C2976">
        <v>1.3268</v>
      </c>
      <c r="D2976">
        <v>1.3129</v>
      </c>
      <c r="E2976">
        <v>1.3172999999999999</v>
      </c>
      <c r="F2976">
        <v>-3.7000000000000002E-3</v>
      </c>
      <c r="G2976">
        <v>-0.28010000000000002</v>
      </c>
      <c r="H2976">
        <v>0</v>
      </c>
      <c r="I2976">
        <f t="shared" si="406"/>
        <v>118.29995790983028</v>
      </c>
      <c r="J2976">
        <f t="shared" si="407"/>
        <v>1.32881</v>
      </c>
      <c r="K2976">
        <f t="shared" si="401"/>
        <v>1.3462033333333332</v>
      </c>
      <c r="L2976">
        <f t="shared" si="408"/>
        <v>1.3453399999999998</v>
      </c>
      <c r="M2976">
        <f t="shared" si="405"/>
        <v>1.3353799999999996</v>
      </c>
      <c r="N2976">
        <f t="shared" si="403"/>
        <v>1.3036125786163517</v>
      </c>
      <c r="O2976">
        <v>0.45550000000000002</v>
      </c>
      <c r="P2976">
        <f t="shared" si="404"/>
        <v>-0.45550000000000002</v>
      </c>
      <c r="Q2976">
        <f t="shared" si="402"/>
        <v>-0.45550000000000002</v>
      </c>
      <c r="R2976">
        <f>MAX(I2948:I2977)</f>
        <v>122.18494392707748</v>
      </c>
      <c r="S2976">
        <f>MIN(I2948:I2977)</f>
        <v>114.18719363637291</v>
      </c>
      <c r="T2976">
        <f>IF(J2976&gt;K2976, 1, IF(J2976&lt;K2976, -1, 0))</f>
        <v>-1</v>
      </c>
      <c r="U2976">
        <f t="shared" si="409"/>
        <v>1</v>
      </c>
      <c r="V2976">
        <f>G2976*U2977</f>
        <v>-0.28010000000000002</v>
      </c>
    </row>
    <row r="2977" spans="1:22" x14ac:dyDescent="0.15">
      <c r="A2977">
        <v>20101220</v>
      </c>
      <c r="B2977">
        <v>1.3157000000000001</v>
      </c>
      <c r="C2977">
        <v>1.3169</v>
      </c>
      <c r="D2977">
        <v>1.3090999999999999</v>
      </c>
      <c r="E2977">
        <v>1.3112999999999999</v>
      </c>
      <c r="F2977">
        <v>-6.0000000000000001E-3</v>
      </c>
      <c r="G2977">
        <v>-0.45550000000000002</v>
      </c>
      <c r="H2977">
        <v>0</v>
      </c>
      <c r="I2977">
        <f t="shared" si="406"/>
        <v>117.761101601551</v>
      </c>
      <c r="J2977">
        <f t="shared" si="407"/>
        <v>1.3267199999999999</v>
      </c>
      <c r="K2977">
        <f t="shared" si="401"/>
        <v>1.3427866666666666</v>
      </c>
      <c r="L2977">
        <f t="shared" si="408"/>
        <v>1.3459249999999998</v>
      </c>
      <c r="M2977">
        <f t="shared" si="405"/>
        <v>1.3354759999999997</v>
      </c>
      <c r="N2977">
        <f t="shared" si="403"/>
        <v>1.3037182389937101</v>
      </c>
      <c r="O2977">
        <v>0.183</v>
      </c>
      <c r="P2977">
        <f t="shared" si="404"/>
        <v>-0.183</v>
      </c>
      <c r="Q2977">
        <f t="shared" si="402"/>
        <v>-0.183</v>
      </c>
      <c r="R2977">
        <f>MAX(I2949:I2978)</f>
        <v>121.359706815794</v>
      </c>
      <c r="S2977">
        <f>MIN(I2949:I2978)</f>
        <v>114.18719363637291</v>
      </c>
      <c r="T2977">
        <f>IF(J2977&gt;K2977, 1, IF(J2977&lt;K2977, -1, 0))</f>
        <v>-1</v>
      </c>
      <c r="U2977">
        <f t="shared" si="409"/>
        <v>1</v>
      </c>
      <c r="V2977">
        <f>G2977*U2978</f>
        <v>-0.45550000000000002</v>
      </c>
    </row>
    <row r="2978" spans="1:22" x14ac:dyDescent="0.15">
      <c r="A2978">
        <v>20101221</v>
      </c>
      <c r="B2978">
        <v>1.3174999999999999</v>
      </c>
      <c r="C2978">
        <v>1.3189</v>
      </c>
      <c r="D2978">
        <v>1.3069</v>
      </c>
      <c r="E2978">
        <v>1.3089</v>
      </c>
      <c r="F2978">
        <v>-2.3999999999999998E-3</v>
      </c>
      <c r="G2978">
        <v>-0.183</v>
      </c>
      <c r="H2978">
        <v>0</v>
      </c>
      <c r="I2978">
        <f t="shared" si="406"/>
        <v>117.54559878562017</v>
      </c>
      <c r="J2978">
        <f t="shared" si="407"/>
        <v>1.3246399999999998</v>
      </c>
      <c r="K2978">
        <f t="shared" ref="K2978:K2985" si="410">AVERAGE(E2948:E2977)</f>
        <v>1.3397399999999999</v>
      </c>
      <c r="L2978">
        <f t="shared" si="408"/>
        <v>1.3464024999999997</v>
      </c>
      <c r="M2978">
        <f t="shared" si="405"/>
        <v>1.3355309999999994</v>
      </c>
      <c r="N2978">
        <f t="shared" si="403"/>
        <v>1.3038981132075464</v>
      </c>
      <c r="O2978">
        <v>3.0599999999999999E-2</v>
      </c>
      <c r="P2978">
        <f t="shared" si="404"/>
        <v>-3.0599999999999999E-2</v>
      </c>
      <c r="Q2978">
        <f t="shared" si="402"/>
        <v>-3.0599999999999999E-2</v>
      </c>
      <c r="R2978">
        <f>MAX(I2950:I2979)</f>
        <v>120.92074875624128</v>
      </c>
      <c r="S2978">
        <f>MIN(I2950:I2979)</f>
        <v>114.18719363637291</v>
      </c>
      <c r="T2978">
        <f>IF(J2978&gt;K2978, 1, IF(J2978&lt;K2978, -1, 0))</f>
        <v>-1</v>
      </c>
      <c r="U2978">
        <f t="shared" si="409"/>
        <v>1</v>
      </c>
      <c r="V2978">
        <f>G2978*U2979</f>
        <v>-0.183</v>
      </c>
    </row>
    <row r="2979" spans="1:22" x14ac:dyDescent="0.15">
      <c r="A2979">
        <v>20101222</v>
      </c>
      <c r="B2979">
        <v>1.3102</v>
      </c>
      <c r="C2979">
        <v>1.3137000000000001</v>
      </c>
      <c r="D2979">
        <v>1.3073999999999999</v>
      </c>
      <c r="E2979">
        <v>1.3085</v>
      </c>
      <c r="F2979">
        <v>-4.0000000000000002E-4</v>
      </c>
      <c r="G2979">
        <v>-3.0599999999999999E-2</v>
      </c>
      <c r="H2979">
        <v>0</v>
      </c>
      <c r="I2979">
        <f t="shared" si="406"/>
        <v>117.50962983239177</v>
      </c>
      <c r="J2979">
        <f t="shared" si="407"/>
        <v>1.3227499999999999</v>
      </c>
      <c r="K2979">
        <f t="shared" si="410"/>
        <v>1.3369766666666669</v>
      </c>
      <c r="L2979">
        <f t="shared" si="408"/>
        <v>1.3469299999999997</v>
      </c>
      <c r="M2979">
        <f t="shared" si="405"/>
        <v>1.3354519999999994</v>
      </c>
      <c r="N2979">
        <f t="shared" si="403"/>
        <v>1.3042062893081756</v>
      </c>
      <c r="O2979">
        <v>-0.19109999999999999</v>
      </c>
      <c r="P2979">
        <f t="shared" si="404"/>
        <v>0.19109999999999999</v>
      </c>
      <c r="Q2979">
        <f t="shared" ref="Q2979:Q2985" si="411">IF(L2979&gt;N2979,1,IF(L2979&lt;N2979,-1,0))*G2980</f>
        <v>0.19109999999999999</v>
      </c>
      <c r="R2979">
        <f>MAX(I2951:I2980)</f>
        <v>120.19206038440471</v>
      </c>
      <c r="S2979">
        <f>MIN(I2951:I2980)</f>
        <v>114.18719363637291</v>
      </c>
      <c r="T2979">
        <f>IF(J2979&gt;K2979, 1, IF(J2979&lt;K2979, -1, 0))</f>
        <v>-1</v>
      </c>
      <c r="U2979">
        <f t="shared" si="409"/>
        <v>1</v>
      </c>
      <c r="V2979">
        <f>G2979*U2980</f>
        <v>-3.0599999999999999E-2</v>
      </c>
    </row>
    <row r="2980" spans="1:22" x14ac:dyDescent="0.15">
      <c r="A2980">
        <v>20101223</v>
      </c>
      <c r="B2980">
        <v>1.306</v>
      </c>
      <c r="C2980">
        <v>1.3140000000000001</v>
      </c>
      <c r="D2980">
        <v>1.3049999999999999</v>
      </c>
      <c r="E2980">
        <v>1.3109999999999999</v>
      </c>
      <c r="F2980">
        <v>2.5000000000000001E-3</v>
      </c>
      <c r="G2980">
        <v>0.19109999999999999</v>
      </c>
      <c r="H2980">
        <v>0</v>
      </c>
      <c r="I2980">
        <f t="shared" si="406"/>
        <v>117.73419073500146</v>
      </c>
      <c r="J2980">
        <f t="shared" si="407"/>
        <v>1.3210899999999999</v>
      </c>
      <c r="K2980">
        <f t="shared" si="410"/>
        <v>1.3345133333333334</v>
      </c>
      <c r="L2980">
        <f t="shared" si="408"/>
        <v>1.3474574999999998</v>
      </c>
      <c r="M2980">
        <f t="shared" si="405"/>
        <v>1.3353079999999995</v>
      </c>
      <c r="N2980">
        <f t="shared" ref="N2980:N2985" si="412">AVERAGE(E2820:E2979)</f>
        <v>1.304424528301886</v>
      </c>
      <c r="O2980">
        <v>-0.22120000000000001</v>
      </c>
      <c r="P2980">
        <f t="shared" si="404"/>
        <v>-0.22120000000000001</v>
      </c>
      <c r="Q2980">
        <f t="shared" si="411"/>
        <v>0.22120000000000001</v>
      </c>
      <c r="R2980">
        <f>MAX(I2952:I2981)</f>
        <v>120.19206038440471</v>
      </c>
      <c r="S2980">
        <f>MIN(I2952:I2981)</f>
        <v>114.18719363637291</v>
      </c>
      <c r="T2980">
        <f>IF(J2980&gt;K2980, 1, IF(J2980&lt;K2980, -1, 0))</f>
        <v>-1</v>
      </c>
      <c r="U2980">
        <f t="shared" si="409"/>
        <v>1</v>
      </c>
      <c r="V2980">
        <f>G2980*U2981</f>
        <v>0.19109999999999999</v>
      </c>
    </row>
    <row r="2981" spans="1:22" x14ac:dyDescent="0.15">
      <c r="A2981">
        <v>20101227</v>
      </c>
      <c r="B2981">
        <v>1.3132999999999999</v>
      </c>
      <c r="C2981">
        <v>1.3158000000000001</v>
      </c>
      <c r="D2981">
        <v>1.3124</v>
      </c>
      <c r="E2981">
        <v>1.3139000000000001</v>
      </c>
      <c r="F2981">
        <v>2.8999999999999998E-3</v>
      </c>
      <c r="G2981">
        <v>0.22120000000000001</v>
      </c>
      <c r="H2981">
        <v>0</v>
      </c>
      <c r="I2981">
        <f t="shared" si="406"/>
        <v>117.9946187649073</v>
      </c>
      <c r="J2981">
        <f t="shared" si="407"/>
        <v>1.3198899999999998</v>
      </c>
      <c r="K2981">
        <f t="shared" si="410"/>
        <v>1.3323</v>
      </c>
      <c r="L2981">
        <f t="shared" si="408"/>
        <v>1.3478499999999998</v>
      </c>
      <c r="M2981">
        <f t="shared" si="405"/>
        <v>1.3352479999999998</v>
      </c>
      <c r="N2981">
        <f t="shared" si="412"/>
        <v>1.3046176100628926</v>
      </c>
      <c r="O2981">
        <v>0.1903</v>
      </c>
      <c r="P2981">
        <f t="shared" si="404"/>
        <v>0.1903</v>
      </c>
      <c r="Q2981">
        <f t="shared" si="411"/>
        <v>-0.1903</v>
      </c>
      <c r="R2981">
        <f>MAX(I2953:I2982)</f>
        <v>120.01643619738134</v>
      </c>
      <c r="S2981">
        <f>MIN(I2953:I2982)</f>
        <v>114.18719363637291</v>
      </c>
      <c r="T2981">
        <f>IF(J2981&gt;K2981, 1, IF(J2981&lt;K2981, -1, 0))</f>
        <v>-1</v>
      </c>
      <c r="U2981">
        <f t="shared" si="409"/>
        <v>1</v>
      </c>
      <c r="V2981">
        <f>G2981*U2982</f>
        <v>0.22120000000000001</v>
      </c>
    </row>
    <row r="2982" spans="1:22" x14ac:dyDescent="0.15">
      <c r="A2982">
        <v>20101228</v>
      </c>
      <c r="B2982">
        <v>1.3199000000000001</v>
      </c>
      <c r="C2982">
        <v>1.3217000000000001</v>
      </c>
      <c r="D2982">
        <v>1.3090999999999999</v>
      </c>
      <c r="E2982">
        <v>1.3113999999999999</v>
      </c>
      <c r="F2982">
        <v>-2.5000000000000001E-3</v>
      </c>
      <c r="G2982">
        <v>-0.1903</v>
      </c>
      <c r="H2982">
        <v>0</v>
      </c>
      <c r="I2982">
        <f t="shared" si="406"/>
        <v>117.77007500539769</v>
      </c>
      <c r="J2982">
        <f t="shared" si="407"/>
        <v>1.31904</v>
      </c>
      <c r="K2982">
        <f t="shared" si="410"/>
        <v>1.3305933333333333</v>
      </c>
      <c r="L2982">
        <f t="shared" si="408"/>
        <v>1.34826</v>
      </c>
      <c r="M2982">
        <f t="shared" si="405"/>
        <v>1.3352109999999997</v>
      </c>
      <c r="N2982">
        <f t="shared" si="412"/>
        <v>1.3048962264150936</v>
      </c>
      <c r="O2982">
        <v>-0.73970000000000002</v>
      </c>
      <c r="P2982">
        <f t="shared" si="404"/>
        <v>-0.73970000000000002</v>
      </c>
      <c r="Q2982">
        <f t="shared" si="411"/>
        <v>0.73970000000000002</v>
      </c>
      <c r="R2982">
        <f>MAX(I2954:I2983)</f>
        <v>120.01643619738134</v>
      </c>
      <c r="S2982">
        <f>MIN(I2954:I2983)</f>
        <v>114.18719363637291</v>
      </c>
      <c r="T2982">
        <f>IF(J2982&gt;K2982, 1, IF(J2982&lt;K2982, -1, 0))</f>
        <v>-1</v>
      </c>
      <c r="U2982">
        <f t="shared" si="409"/>
        <v>1</v>
      </c>
      <c r="V2982">
        <f>G2982*U2983</f>
        <v>-0.1903</v>
      </c>
    </row>
    <row r="2983" spans="1:22" x14ac:dyDescent="0.15">
      <c r="A2983">
        <v>20101229</v>
      </c>
      <c r="B2983">
        <v>1.3129999999999999</v>
      </c>
      <c r="C2983">
        <v>1.3240000000000001</v>
      </c>
      <c r="D2983">
        <v>1.3122</v>
      </c>
      <c r="E2983">
        <v>1.3210999999999999</v>
      </c>
      <c r="F2983">
        <v>9.7000000000000003E-3</v>
      </c>
      <c r="G2983">
        <v>0.73970000000000002</v>
      </c>
      <c r="H2983">
        <v>0</v>
      </c>
      <c r="I2983">
        <f t="shared" si="406"/>
        <v>118.64122025021263</v>
      </c>
      <c r="J2983">
        <f t="shared" si="407"/>
        <v>1.3162200000000002</v>
      </c>
      <c r="K2983">
        <f t="shared" si="410"/>
        <v>1.32867</v>
      </c>
      <c r="L2983">
        <f t="shared" si="408"/>
        <v>1.3485562500000001</v>
      </c>
      <c r="M2983">
        <f t="shared" si="405"/>
        <v>1.3350509999999998</v>
      </c>
      <c r="N2983">
        <f t="shared" si="412"/>
        <v>1.3051987421383642</v>
      </c>
      <c r="O2983">
        <v>-0.53739999999999999</v>
      </c>
      <c r="P2983">
        <f t="shared" ref="P2983:P2985" si="413">IF(K2983&gt;M2983,1,IF(K2983&lt;M2983,-1,0))*G2984</f>
        <v>-0.53739999999999999</v>
      </c>
      <c r="Q2983">
        <f t="shared" si="411"/>
        <v>0.53739999999999999</v>
      </c>
      <c r="R2983">
        <f>MAX(I2955:I2984)</f>
        <v>120.01643619738134</v>
      </c>
      <c r="S2983">
        <f>MIN(I2955:I2984)</f>
        <v>114.18719363637291</v>
      </c>
      <c r="T2983">
        <f>IF(J2983&gt;K2983, 1, IF(J2983&lt;K2983, -1, 0))</f>
        <v>-1</v>
      </c>
      <c r="U2983">
        <f t="shared" si="409"/>
        <v>1</v>
      </c>
      <c r="V2983">
        <f>G2983*U2984</f>
        <v>0.73970000000000002</v>
      </c>
    </row>
    <row r="2984" spans="1:22" x14ac:dyDescent="0.15">
      <c r="A2984">
        <v>20101230</v>
      </c>
      <c r="B2984">
        <v>1.3270999999999999</v>
      </c>
      <c r="C2984">
        <v>1.3312999999999999</v>
      </c>
      <c r="D2984">
        <v>1.3250999999999999</v>
      </c>
      <c r="E2984">
        <v>1.3282</v>
      </c>
      <c r="F2984">
        <v>7.1000000000000004E-3</v>
      </c>
      <c r="G2984">
        <v>0.53739999999999999</v>
      </c>
      <c r="H2984">
        <v>0</v>
      </c>
      <c r="I2984">
        <f t="shared" si="406"/>
        <v>119.27879816783727</v>
      </c>
      <c r="J2984">
        <f t="shared" si="407"/>
        <v>1.31453</v>
      </c>
      <c r="K2984">
        <f t="shared" si="410"/>
        <v>1.3273866666666665</v>
      </c>
      <c r="L2984">
        <f t="shared" si="408"/>
        <v>1.3489737500000001</v>
      </c>
      <c r="M2984">
        <f t="shared" ref="M2984:M2985" si="414">AVERAGE(E2884:E2983)</f>
        <v>1.3350359999999997</v>
      </c>
      <c r="N2984">
        <f t="shared" si="412"/>
        <v>1.3056050314465404</v>
      </c>
      <c r="O2984">
        <v>-0.57220000000000004</v>
      </c>
      <c r="P2984">
        <f t="shared" si="413"/>
        <v>-0.57220000000000004</v>
      </c>
      <c r="Q2984">
        <f t="shared" si="411"/>
        <v>0.57220000000000004</v>
      </c>
      <c r="R2984">
        <f>MAX(I2956:I2985)</f>
        <v>120.01643619738134</v>
      </c>
      <c r="S2984">
        <f>MIN(I2956:I2985)</f>
        <v>114.18719363637291</v>
      </c>
      <c r="T2984">
        <f>IF(J2984&gt;K2984, 1, IF(J2984&lt;K2984, -1, 0))</f>
        <v>-1</v>
      </c>
      <c r="U2984">
        <f t="shared" si="409"/>
        <v>1</v>
      </c>
      <c r="V2984">
        <f>G2984*U2985</f>
        <v>0.53739999999999999</v>
      </c>
    </row>
    <row r="2985" spans="1:22" x14ac:dyDescent="0.15">
      <c r="A2985">
        <v>20101231</v>
      </c>
      <c r="B2985">
        <v>1.3365</v>
      </c>
      <c r="C2985">
        <v>1.3423</v>
      </c>
      <c r="D2985">
        <v>1.3342000000000001</v>
      </c>
      <c r="E2985">
        <v>1.3358000000000001</v>
      </c>
      <c r="F2985">
        <v>7.6E-3</v>
      </c>
      <c r="G2985">
        <v>0.57220000000000004</v>
      </c>
      <c r="H2985">
        <v>0</v>
      </c>
      <c r="I2985">
        <f t="shared" si="406"/>
        <v>119.96131145095363</v>
      </c>
      <c r="J2985">
        <f t="shared" si="407"/>
        <v>1.3152599999999999</v>
      </c>
      <c r="K2985">
        <f t="shared" si="410"/>
        <v>1.3267099999999998</v>
      </c>
      <c r="L2985">
        <f t="shared" si="408"/>
        <v>1.34970375</v>
      </c>
      <c r="M2985">
        <f t="shared" si="414"/>
        <v>1.3351219999999997</v>
      </c>
      <c r="N2985">
        <f t="shared" si="412"/>
        <v>1.3061679245283013</v>
      </c>
      <c r="O2985" t="e">
        <v>#N/A</v>
      </c>
      <c r="P2985">
        <f t="shared" si="413"/>
        <v>0</v>
      </c>
      <c r="Q2985">
        <f t="shared" si="411"/>
        <v>0</v>
      </c>
      <c r="R2985">
        <f>MAX(I2957:I2986)</f>
        <v>120.01643619738134</v>
      </c>
      <c r="S2985">
        <f>MIN(I2957:I2986)</f>
        <v>114.18719363637291</v>
      </c>
      <c r="T2985">
        <f>IF(J2985&gt;K2985, 1, IF(J2985&lt;K2985, -1, 0))</f>
        <v>-1</v>
      </c>
      <c r="U2985">
        <f t="shared" si="409"/>
        <v>1</v>
      </c>
      <c r="V2985">
        <f>G2985*U2986</f>
        <v>0</v>
      </c>
    </row>
  </sheetData>
  <phoneticPr fontId="1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985"/>
  <sheetViews>
    <sheetView tabSelected="1" topLeftCell="K1" workbookViewId="0">
      <pane ySplit="5" topLeftCell="A6" activePane="bottomLeft" state="frozen"/>
      <selection activeCell="H1" sqref="H1"/>
      <selection pane="bottomLeft" activeCell="AB45" sqref="AB45"/>
    </sheetView>
  </sheetViews>
  <sheetFormatPr baseColWidth="10" defaultColWidth="8.83203125" defaultRowHeight="13" x14ac:dyDescent="0.15"/>
  <cols>
    <col min="1" max="1" width="9.5" bestFit="1" customWidth="1"/>
    <col min="2" max="5" width="6.83203125" customWidth="1"/>
    <col min="6" max="7" width="9.33203125" bestFit="1" customWidth="1"/>
    <col min="8" max="8" width="6.1640625" customWidth="1"/>
    <col min="9" max="9" width="9.33203125" customWidth="1"/>
    <col min="10" max="14" width="7.5" customWidth="1"/>
    <col min="15" max="15" width="9.5" bestFit="1" customWidth="1"/>
    <col min="16" max="17" width="9.33203125" bestFit="1" customWidth="1"/>
    <col min="20" max="20" width="6.1640625" customWidth="1"/>
    <col min="21" max="21" width="7" customWidth="1"/>
    <col min="22" max="22" width="9.33203125" bestFit="1" customWidth="1"/>
  </cols>
  <sheetData>
    <row r="1" spans="1:27" x14ac:dyDescent="0.15">
      <c r="A1" t="s">
        <v>10</v>
      </c>
      <c r="I1" t="s">
        <v>11</v>
      </c>
      <c r="J1" s="6" t="s">
        <v>88</v>
      </c>
      <c r="O1" s="2" t="s">
        <v>90</v>
      </c>
      <c r="P1" s="2"/>
      <c r="Q1" s="2"/>
      <c r="R1" s="2" t="s">
        <v>24</v>
      </c>
      <c r="S1" s="2"/>
      <c r="T1" s="2"/>
      <c r="U1" s="2"/>
      <c r="V1" s="2" t="s">
        <v>89</v>
      </c>
      <c r="W1" s="2" t="s">
        <v>23</v>
      </c>
    </row>
    <row r="2" spans="1:27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>
        <v>100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s="2" t="s">
        <v>21</v>
      </c>
      <c r="P2" s="2" t="s">
        <v>20</v>
      </c>
      <c r="Q2" s="2" t="s">
        <v>22</v>
      </c>
      <c r="R2" t="s">
        <v>15</v>
      </c>
      <c r="S2" t="s">
        <v>16</v>
      </c>
      <c r="T2" t="s">
        <v>17</v>
      </c>
      <c r="U2" t="s">
        <v>18</v>
      </c>
      <c r="V2" s="2" t="s">
        <v>19</v>
      </c>
      <c r="W2" s="3"/>
      <c r="X2" s="3" t="s">
        <v>25</v>
      </c>
      <c r="Y2" s="3" t="s">
        <v>27</v>
      </c>
      <c r="Z2" s="3" t="s">
        <v>26</v>
      </c>
      <c r="AA2" s="3" t="s">
        <v>28</v>
      </c>
    </row>
    <row r="3" spans="1:27" x14ac:dyDescent="0.15">
      <c r="A3">
        <v>19990308</v>
      </c>
      <c r="B3">
        <v>1279</v>
      </c>
      <c r="C3">
        <v>1285.40002</v>
      </c>
      <c r="D3">
        <v>1272.59998</v>
      </c>
      <c r="E3">
        <v>1283.3000500000001</v>
      </c>
      <c r="F3">
        <v>4.8000499999999997</v>
      </c>
      <c r="G3">
        <v>0.37544380132967903</v>
      </c>
      <c r="H3">
        <v>0</v>
      </c>
      <c r="I3">
        <f>I2*(1+G3/100)</f>
        <v>100.37544380132968</v>
      </c>
      <c r="W3" s="3" t="s">
        <v>25</v>
      </c>
      <c r="X3" s="3">
        <v>1</v>
      </c>
      <c r="Y3" s="3" t="e">
        <f>CORREL($O102:$O2984,P102:P2984)</f>
        <v>#DIV/0!</v>
      </c>
      <c r="Z3" s="3" t="e">
        <f>CORREL($O162:$O2984,Q162:Q2984)</f>
        <v>#DIV/0!</v>
      </c>
      <c r="AA3" s="3" t="e">
        <f>CORREL($O32:$O2984,V32:V2984)</f>
        <v>#DIV/0!</v>
      </c>
    </row>
    <row r="4" spans="1:27" x14ac:dyDescent="0.15">
      <c r="A4">
        <v>19990309</v>
      </c>
      <c r="B4">
        <v>1280</v>
      </c>
      <c r="C4">
        <v>1296.1999499999999</v>
      </c>
      <c r="D4">
        <v>1275.5</v>
      </c>
      <c r="E4">
        <v>1279.8000500000001</v>
      </c>
      <c r="F4">
        <v>-3.5</v>
      </c>
      <c r="G4">
        <v>-0.27273434632277499</v>
      </c>
      <c r="H4">
        <v>0</v>
      </c>
      <c r="I4">
        <f t="shared" ref="I4:I67" si="0">I3*(1+G4/100)</f>
        <v>100.10168549080953</v>
      </c>
      <c r="N4" s="2" t="s">
        <v>34</v>
      </c>
      <c r="O4" s="4"/>
      <c r="P4" s="4"/>
      <c r="Q4" s="4"/>
      <c r="V4" s="4"/>
      <c r="W4" s="3" t="s">
        <v>27</v>
      </c>
      <c r="X4" s="3"/>
      <c r="Y4" s="3">
        <v>1</v>
      </c>
      <c r="Z4" s="3" t="e">
        <f>CORREL($P162:$P2984,Q162:Q2984)</f>
        <v>#DIV/0!</v>
      </c>
      <c r="AA4" s="3" t="e">
        <f>CORREL($P102:$P2984,V102:V2984)</f>
        <v>#DIV/0!</v>
      </c>
    </row>
    <row r="5" spans="1:27" x14ac:dyDescent="0.15">
      <c r="A5">
        <v>19990310</v>
      </c>
      <c r="B5">
        <v>1282</v>
      </c>
      <c r="C5">
        <v>1289.90002</v>
      </c>
      <c r="D5">
        <v>1275.6999499999999</v>
      </c>
      <c r="E5">
        <v>1289</v>
      </c>
      <c r="F5">
        <v>9.1999499999999994</v>
      </c>
      <c r="G5">
        <v>0.71885846599151504</v>
      </c>
      <c r="H5">
        <v>0</v>
      </c>
      <c r="I5">
        <f t="shared" si="0"/>
        <v>100.82127493156041</v>
      </c>
      <c r="W5" s="3" t="s">
        <v>26</v>
      </c>
      <c r="X5" s="3"/>
      <c r="Y5" s="3"/>
      <c r="Z5" s="3">
        <v>1</v>
      </c>
      <c r="AA5" s="3" t="e">
        <f>CORREL($Q102:$Q2984,V102:V2984)</f>
        <v>#DIV/0!</v>
      </c>
    </row>
    <row r="6" spans="1:27" x14ac:dyDescent="0.15">
      <c r="A6">
        <v>19990311</v>
      </c>
      <c r="B6">
        <v>1291</v>
      </c>
      <c r="C6">
        <v>1309</v>
      </c>
      <c r="D6">
        <v>1285</v>
      </c>
      <c r="E6">
        <v>1304.5</v>
      </c>
      <c r="F6">
        <v>15.5</v>
      </c>
      <c r="G6">
        <v>1.2024825446082199</v>
      </c>
      <c r="H6">
        <v>12.5</v>
      </c>
      <c r="I6">
        <f t="shared" si="0"/>
        <v>102.03363316386388</v>
      </c>
      <c r="W6" s="3" t="s">
        <v>28</v>
      </c>
      <c r="X6" s="3"/>
      <c r="Y6" s="3"/>
      <c r="Z6" s="3"/>
      <c r="AA6" s="3">
        <v>1</v>
      </c>
    </row>
    <row r="7" spans="1:27" x14ac:dyDescent="0.15">
      <c r="A7">
        <v>19990312</v>
      </c>
      <c r="B7">
        <v>1320</v>
      </c>
      <c r="C7">
        <v>1320.1999499999999</v>
      </c>
      <c r="D7">
        <v>1301.5</v>
      </c>
      <c r="E7">
        <v>1303.8000500000001</v>
      </c>
      <c r="F7">
        <v>-13.199949999999999</v>
      </c>
      <c r="G7">
        <v>-1.0022741837509499</v>
      </c>
      <c r="H7">
        <v>0</v>
      </c>
      <c r="I7">
        <f t="shared" si="0"/>
        <v>101.01097639991933</v>
      </c>
    </row>
    <row r="8" spans="1:27" x14ac:dyDescent="0.15">
      <c r="A8">
        <v>19990315</v>
      </c>
      <c r="B8">
        <v>1307</v>
      </c>
      <c r="C8">
        <v>1322</v>
      </c>
      <c r="D8">
        <v>1304.1999499999999</v>
      </c>
      <c r="E8">
        <v>1319.1999499999999</v>
      </c>
      <c r="F8">
        <v>15.399900000000001</v>
      </c>
      <c r="G8">
        <v>1.18115519414282</v>
      </c>
      <c r="H8">
        <v>0</v>
      </c>
      <c r="I8">
        <f t="shared" si="0"/>
        <v>102.20407279432135</v>
      </c>
    </row>
    <row r="9" spans="1:27" x14ac:dyDescent="0.15">
      <c r="A9">
        <v>19990316</v>
      </c>
      <c r="B9">
        <v>1320</v>
      </c>
      <c r="C9">
        <v>1325</v>
      </c>
      <c r="D9">
        <v>1315</v>
      </c>
      <c r="E9">
        <v>1318.90002</v>
      </c>
      <c r="F9">
        <v>-0.29992999999999997</v>
      </c>
      <c r="G9">
        <v>-2.2735522372682799E-2</v>
      </c>
      <c r="H9">
        <v>0</v>
      </c>
      <c r="I9">
        <f t="shared" si="0"/>
        <v>102.1808361644854</v>
      </c>
    </row>
    <row r="10" spans="1:27" x14ac:dyDescent="0.15">
      <c r="A10">
        <v>19990317</v>
      </c>
      <c r="B10">
        <v>1317.5</v>
      </c>
      <c r="C10">
        <v>1317.8000500000001</v>
      </c>
      <c r="D10">
        <v>1304.1999499999999</v>
      </c>
      <c r="E10">
        <v>1311.8000500000001</v>
      </c>
      <c r="F10">
        <v>-7.0999800000000004</v>
      </c>
      <c r="G10">
        <v>-0.53832548872560204</v>
      </c>
      <c r="H10">
        <v>0</v>
      </c>
      <c r="I10">
        <f t="shared" si="0"/>
        <v>101.63077067881903</v>
      </c>
    </row>
    <row r="11" spans="1:27" x14ac:dyDescent="0.15">
      <c r="A11">
        <v>19990318</v>
      </c>
      <c r="B11">
        <v>1306.5</v>
      </c>
      <c r="C11">
        <v>1332.5</v>
      </c>
      <c r="D11">
        <v>1306</v>
      </c>
      <c r="E11">
        <v>1331.1999499999999</v>
      </c>
      <c r="F11">
        <v>19.399899999999999</v>
      </c>
      <c r="G11">
        <v>1.4788764503240299</v>
      </c>
      <c r="H11">
        <v>0</v>
      </c>
      <c r="I11">
        <f t="shared" si="0"/>
        <v>103.13376421267091</v>
      </c>
    </row>
    <row r="12" spans="1:27" x14ac:dyDescent="0.15">
      <c r="A12">
        <v>19990319</v>
      </c>
      <c r="B12">
        <v>1336.5</v>
      </c>
      <c r="C12">
        <v>1337</v>
      </c>
      <c r="D12">
        <v>1308</v>
      </c>
      <c r="E12">
        <v>1309.5</v>
      </c>
      <c r="F12">
        <v>-21.699950000000001</v>
      </c>
      <c r="G12">
        <v>-1.6301045521898501</v>
      </c>
      <c r="H12">
        <v>0</v>
      </c>
      <c r="I12">
        <f t="shared" si="0"/>
        <v>101.45257602739542</v>
      </c>
      <c r="J12">
        <f>AVERAGE(I3:I12)</f>
        <v>101.49450336651751</v>
      </c>
    </row>
    <row r="13" spans="1:27" x14ac:dyDescent="0.15">
      <c r="A13">
        <v>19990322</v>
      </c>
      <c r="B13">
        <v>1311</v>
      </c>
      <c r="C13">
        <v>1316.5</v>
      </c>
      <c r="D13">
        <v>1305.5</v>
      </c>
      <c r="E13">
        <v>1311.1999499999999</v>
      </c>
      <c r="F13">
        <v>1.6999500000000001</v>
      </c>
      <c r="G13">
        <v>0.129816800305464</v>
      </c>
      <c r="H13">
        <v>0</v>
      </c>
      <c r="I13">
        <f t="shared" si="0"/>
        <v>101.58427851542166</v>
      </c>
      <c r="J13">
        <f t="shared" ref="J13:J76" si="1">AVERAGE(I4:I13)</f>
        <v>101.61538683792669</v>
      </c>
    </row>
    <row r="14" spans="1:27" x14ac:dyDescent="0.15">
      <c r="A14">
        <v>19990323</v>
      </c>
      <c r="B14">
        <v>1306.5</v>
      </c>
      <c r="C14">
        <v>1306.5</v>
      </c>
      <c r="D14">
        <v>1267</v>
      </c>
      <c r="E14">
        <v>1272.3000500000001</v>
      </c>
      <c r="F14">
        <v>-38.899900000000002</v>
      </c>
      <c r="G14">
        <v>-2.9667406538821699</v>
      </c>
      <c r="H14">
        <v>0</v>
      </c>
      <c r="I14">
        <f t="shared" si="0"/>
        <v>98.570536426751758</v>
      </c>
      <c r="J14">
        <f t="shared" si="1"/>
        <v>101.46227193152092</v>
      </c>
    </row>
    <row r="15" spans="1:27" x14ac:dyDescent="0.15">
      <c r="A15">
        <v>19990324</v>
      </c>
      <c r="B15">
        <v>1276</v>
      </c>
      <c r="C15">
        <v>1281.5</v>
      </c>
      <c r="D15">
        <v>1267.5</v>
      </c>
      <c r="E15">
        <v>1279.59998</v>
      </c>
      <c r="F15">
        <v>7.2999299999999998</v>
      </c>
      <c r="G15">
        <v>0.57375828962182396</v>
      </c>
      <c r="H15">
        <v>0</v>
      </c>
      <c r="I15">
        <f t="shared" si="0"/>
        <v>99.13609305062495</v>
      </c>
      <c r="J15">
        <f t="shared" si="1"/>
        <v>101.29375374342737</v>
      </c>
    </row>
    <row r="16" spans="1:27" x14ac:dyDescent="0.15">
      <c r="A16">
        <v>19990325</v>
      </c>
      <c r="B16">
        <v>1289</v>
      </c>
      <c r="C16">
        <v>1304.90002</v>
      </c>
      <c r="D16">
        <v>1287.5</v>
      </c>
      <c r="E16">
        <v>1304</v>
      </c>
      <c r="F16">
        <v>24.400020000000001</v>
      </c>
      <c r="G16">
        <v>1.90684780069111</v>
      </c>
      <c r="H16">
        <v>0</v>
      </c>
      <c r="I16">
        <f t="shared" si="0"/>
        <v>101.02646746065187</v>
      </c>
      <c r="J16">
        <f t="shared" si="1"/>
        <v>101.19303717310618</v>
      </c>
    </row>
    <row r="17" spans="1:22" x14ac:dyDescent="0.15">
      <c r="A17">
        <v>19990326</v>
      </c>
      <c r="B17">
        <v>1295.1999499999999</v>
      </c>
      <c r="C17">
        <v>1301</v>
      </c>
      <c r="D17">
        <v>1287.5</v>
      </c>
      <c r="E17">
        <v>1297</v>
      </c>
      <c r="F17">
        <v>-7</v>
      </c>
      <c r="G17">
        <v>-0.53680981595092003</v>
      </c>
      <c r="H17">
        <v>0</v>
      </c>
      <c r="I17">
        <f t="shared" si="0"/>
        <v>100.48414746661463</v>
      </c>
      <c r="J17">
        <f t="shared" si="1"/>
        <v>101.14035427977571</v>
      </c>
    </row>
    <row r="18" spans="1:22" x14ac:dyDescent="0.15">
      <c r="A18">
        <v>19990329</v>
      </c>
      <c r="B18">
        <v>1302.8000500000001</v>
      </c>
      <c r="C18">
        <v>1323.8000500000001</v>
      </c>
      <c r="D18">
        <v>1302</v>
      </c>
      <c r="E18">
        <v>1315.6999499999999</v>
      </c>
      <c r="F18">
        <v>18.699950000000001</v>
      </c>
      <c r="G18">
        <v>1.44178496530455</v>
      </c>
      <c r="H18">
        <v>0</v>
      </c>
      <c r="I18">
        <f t="shared" si="0"/>
        <v>101.93291279730275</v>
      </c>
      <c r="J18">
        <f t="shared" si="1"/>
        <v>101.11323828007384</v>
      </c>
    </row>
    <row r="19" spans="1:22" x14ac:dyDescent="0.15">
      <c r="A19">
        <v>19990330</v>
      </c>
      <c r="B19">
        <v>1312</v>
      </c>
      <c r="C19">
        <v>1320.5</v>
      </c>
      <c r="D19">
        <v>1305.40002</v>
      </c>
      <c r="E19">
        <v>1315.6999499999999</v>
      </c>
      <c r="F19">
        <v>0</v>
      </c>
      <c r="G19">
        <v>0</v>
      </c>
      <c r="H19">
        <v>0</v>
      </c>
      <c r="I19">
        <f t="shared" si="0"/>
        <v>101.93291279730275</v>
      </c>
      <c r="J19">
        <f t="shared" si="1"/>
        <v>101.08844594335557</v>
      </c>
    </row>
    <row r="20" spans="1:22" x14ac:dyDescent="0.15">
      <c r="A20">
        <v>19990331</v>
      </c>
      <c r="B20">
        <v>1322</v>
      </c>
      <c r="C20">
        <v>1324.5</v>
      </c>
      <c r="D20">
        <v>1292.5</v>
      </c>
      <c r="E20">
        <v>1293.3000500000001</v>
      </c>
      <c r="F20">
        <v>-22.399899999999999</v>
      </c>
      <c r="G20">
        <v>-1.7025083859716701</v>
      </c>
      <c r="H20">
        <v>0</v>
      </c>
      <c r="I20">
        <f t="shared" si="0"/>
        <v>100.19749640886349</v>
      </c>
      <c r="J20">
        <f t="shared" si="1"/>
        <v>100.94511851636001</v>
      </c>
    </row>
    <row r="21" spans="1:22" x14ac:dyDescent="0.15">
      <c r="A21">
        <v>19990401</v>
      </c>
      <c r="B21">
        <v>1304.5</v>
      </c>
      <c r="C21">
        <v>1305</v>
      </c>
      <c r="D21">
        <v>1291.5</v>
      </c>
      <c r="E21">
        <v>1302.6999499999999</v>
      </c>
      <c r="F21">
        <v>9.3999000000000006</v>
      </c>
      <c r="G21">
        <v>0.72681525120703905</v>
      </c>
      <c r="H21">
        <v>0</v>
      </c>
      <c r="I21">
        <f t="shared" si="0"/>
        <v>100.92574709409072</v>
      </c>
      <c r="J21">
        <f t="shared" si="1"/>
        <v>100.724316804502</v>
      </c>
    </row>
    <row r="22" spans="1:22" x14ac:dyDescent="0.15">
      <c r="A22" s="10">
        <v>19990402</v>
      </c>
      <c r="B22" s="1">
        <v>1304.5</v>
      </c>
      <c r="C22" s="1">
        <v>1305</v>
      </c>
      <c r="D22" s="1">
        <v>1291.5</v>
      </c>
      <c r="E22" s="1">
        <v>1302.6999499999999</v>
      </c>
      <c r="F22" s="1">
        <v>0</v>
      </c>
      <c r="G22" s="1">
        <v>0</v>
      </c>
      <c r="H22" s="1">
        <v>0</v>
      </c>
      <c r="I22">
        <f t="shared" si="0"/>
        <v>100.92574709409072</v>
      </c>
      <c r="J22">
        <f t="shared" si="1"/>
        <v>100.67163391117153</v>
      </c>
    </row>
    <row r="23" spans="1:22" x14ac:dyDescent="0.15">
      <c r="A23">
        <v>19990405</v>
      </c>
      <c r="B23">
        <v>1316.5</v>
      </c>
      <c r="C23">
        <v>1333.90002</v>
      </c>
      <c r="D23">
        <v>1310.8000500000001</v>
      </c>
      <c r="E23">
        <v>1333.40002</v>
      </c>
      <c r="F23">
        <v>30.70007</v>
      </c>
      <c r="G23">
        <v>2.3566495858415801</v>
      </c>
      <c r="H23">
        <v>0</v>
      </c>
      <c r="I23">
        <f t="shared" si="0"/>
        <v>103.30421329499114</v>
      </c>
      <c r="J23">
        <f t="shared" si="1"/>
        <v>100.84362738912849</v>
      </c>
    </row>
    <row r="24" spans="1:22" x14ac:dyDescent="0.15">
      <c r="A24">
        <v>19990406</v>
      </c>
      <c r="B24">
        <v>1329</v>
      </c>
      <c r="C24">
        <v>1337.5</v>
      </c>
      <c r="D24">
        <v>1320.5</v>
      </c>
      <c r="E24">
        <v>1330.5</v>
      </c>
      <c r="F24">
        <v>-2.90002</v>
      </c>
      <c r="G24">
        <v>-0.217490921539089</v>
      </c>
      <c r="H24">
        <v>0</v>
      </c>
      <c r="I24">
        <f t="shared" si="0"/>
        <v>103.07953600950717</v>
      </c>
      <c r="J24">
        <f t="shared" si="1"/>
        <v>101.294527347404</v>
      </c>
    </row>
    <row r="25" spans="1:22" x14ac:dyDescent="0.15">
      <c r="A25">
        <v>19990407</v>
      </c>
      <c r="B25">
        <v>1336</v>
      </c>
      <c r="C25">
        <v>1340.5</v>
      </c>
      <c r="D25">
        <v>1322</v>
      </c>
      <c r="E25">
        <v>1338.5</v>
      </c>
      <c r="F25">
        <v>8</v>
      </c>
      <c r="G25">
        <v>0.60127771514468198</v>
      </c>
      <c r="H25">
        <v>0</v>
      </c>
      <c r="I25">
        <f t="shared" si="0"/>
        <v>103.69933028840687</v>
      </c>
      <c r="J25">
        <f t="shared" si="1"/>
        <v>101.75085107118221</v>
      </c>
    </row>
    <row r="26" spans="1:22" x14ac:dyDescent="0.15">
      <c r="A26">
        <v>19990408</v>
      </c>
      <c r="B26">
        <v>1340</v>
      </c>
      <c r="C26">
        <v>1357</v>
      </c>
      <c r="D26">
        <v>1331</v>
      </c>
      <c r="E26">
        <v>1355.59998</v>
      </c>
      <c r="F26">
        <v>17.099979999999999</v>
      </c>
      <c r="G26">
        <v>1.27754770265222</v>
      </c>
      <c r="H26">
        <v>0</v>
      </c>
      <c r="I26">
        <f t="shared" si="0"/>
        <v>105.02413870017216</v>
      </c>
      <c r="J26">
        <f t="shared" si="1"/>
        <v>102.15061819513423</v>
      </c>
    </row>
    <row r="27" spans="1:22" x14ac:dyDescent="0.15">
      <c r="A27">
        <v>19990409</v>
      </c>
      <c r="B27">
        <v>1351.5</v>
      </c>
      <c r="C27">
        <v>1362.5</v>
      </c>
      <c r="D27">
        <v>1344</v>
      </c>
      <c r="E27">
        <v>1358.1999499999999</v>
      </c>
      <c r="F27">
        <v>2.59998</v>
      </c>
      <c r="G27">
        <v>0.191795149456397</v>
      </c>
      <c r="H27">
        <v>0</v>
      </c>
      <c r="I27">
        <f t="shared" si="0"/>
        <v>105.22556990395745</v>
      </c>
      <c r="J27">
        <f t="shared" si="1"/>
        <v>102.62476043886852</v>
      </c>
    </row>
    <row r="28" spans="1:22" x14ac:dyDescent="0.15">
      <c r="A28">
        <v>19990412</v>
      </c>
      <c r="B28">
        <v>1340</v>
      </c>
      <c r="C28">
        <v>1372.5</v>
      </c>
      <c r="D28">
        <v>1339.8000500000001</v>
      </c>
      <c r="E28">
        <v>1372</v>
      </c>
      <c r="F28">
        <v>13.800050000000001</v>
      </c>
      <c r="G28">
        <v>1.0160542996514901</v>
      </c>
      <c r="H28">
        <v>0</v>
      </c>
      <c r="I28">
        <f t="shared" si="0"/>
        <v>106.29471883129938</v>
      </c>
      <c r="J28">
        <f t="shared" si="1"/>
        <v>103.06094104226818</v>
      </c>
    </row>
    <row r="29" spans="1:22" x14ac:dyDescent="0.15">
      <c r="A29">
        <v>19990413</v>
      </c>
      <c r="B29">
        <v>1369</v>
      </c>
      <c r="C29">
        <v>1372</v>
      </c>
      <c r="D29">
        <v>1353</v>
      </c>
      <c r="E29">
        <v>1362.3000500000001</v>
      </c>
      <c r="F29">
        <v>-9.6999499999999994</v>
      </c>
      <c r="G29">
        <v>-0.70699351311953795</v>
      </c>
      <c r="H29">
        <v>0</v>
      </c>
      <c r="I29">
        <f t="shared" si="0"/>
        <v>105.54322206437344</v>
      </c>
      <c r="J29">
        <f t="shared" si="1"/>
        <v>103.42197196897526</v>
      </c>
    </row>
    <row r="30" spans="1:22" x14ac:dyDescent="0.15">
      <c r="A30">
        <v>19990414</v>
      </c>
      <c r="B30">
        <v>1367</v>
      </c>
      <c r="C30">
        <v>1367.90002</v>
      </c>
      <c r="D30">
        <v>1334.5</v>
      </c>
      <c r="E30">
        <v>1339.3000500000001</v>
      </c>
      <c r="F30">
        <v>-23</v>
      </c>
      <c r="G30">
        <v>-1.68832116073718</v>
      </c>
      <c r="H30">
        <v>0</v>
      </c>
      <c r="I30">
        <f t="shared" si="0"/>
        <v>103.76131351253679</v>
      </c>
      <c r="J30">
        <f t="shared" si="1"/>
        <v>103.77835367934259</v>
      </c>
    </row>
    <row r="31" spans="1:22" x14ac:dyDescent="0.15">
      <c r="A31">
        <v>19990415</v>
      </c>
      <c r="B31">
        <v>1343</v>
      </c>
      <c r="C31">
        <v>1343.5</v>
      </c>
      <c r="D31">
        <v>1315.5</v>
      </c>
      <c r="E31">
        <v>1332</v>
      </c>
      <c r="F31">
        <v>-7.3000499999999997</v>
      </c>
      <c r="G31">
        <v>-0.54506449136999502</v>
      </c>
      <c r="H31">
        <v>0</v>
      </c>
      <c r="I31">
        <f t="shared" si="0"/>
        <v>103.19574743680086</v>
      </c>
      <c r="J31">
        <f t="shared" si="1"/>
        <v>104.00535371361362</v>
      </c>
    </row>
    <row r="32" spans="1:22" x14ac:dyDescent="0.15">
      <c r="A32">
        <v>19990416</v>
      </c>
      <c r="B32">
        <v>1333</v>
      </c>
      <c r="C32">
        <v>1336</v>
      </c>
      <c r="D32">
        <v>1318</v>
      </c>
      <c r="E32">
        <v>1323</v>
      </c>
      <c r="F32">
        <v>-9</v>
      </c>
      <c r="G32">
        <v>-0.67567567567567599</v>
      </c>
      <c r="H32">
        <v>0</v>
      </c>
      <c r="I32">
        <f t="shared" si="0"/>
        <v>102.49847887303868</v>
      </c>
      <c r="J32">
        <f t="shared" si="1"/>
        <v>104.1626268915084</v>
      </c>
      <c r="K32">
        <f>AVERAGE(I3:I32)</f>
        <v>102.10958805639913</v>
      </c>
      <c r="R32">
        <f>MAX(I3:I32)</f>
        <v>106.29471883129938</v>
      </c>
      <c r="S32">
        <f>MIN(I3:I32)</f>
        <v>98.570536426751758</v>
      </c>
      <c r="T32" s="6">
        <v>0</v>
      </c>
      <c r="U32" s="6">
        <v>0</v>
      </c>
      <c r="V32" s="6">
        <v>0</v>
      </c>
    </row>
    <row r="33" spans="1:22" x14ac:dyDescent="0.15">
      <c r="A33">
        <v>19990419</v>
      </c>
      <c r="B33">
        <v>1331</v>
      </c>
      <c r="C33">
        <v>1350.5</v>
      </c>
      <c r="D33">
        <v>1290.5</v>
      </c>
      <c r="E33">
        <v>1301.8000500000001</v>
      </c>
      <c r="F33">
        <v>-21.199950000000001</v>
      </c>
      <c r="G33">
        <v>-1.6024150415721901</v>
      </c>
      <c r="H33">
        <v>0</v>
      </c>
      <c r="I33">
        <f t="shared" si="0"/>
        <v>100.85602783019441</v>
      </c>
      <c r="J33">
        <f t="shared" si="1"/>
        <v>103.91780834502872</v>
      </c>
      <c r="K33">
        <f t="shared" ref="K33:K96" si="2">AVERAGE(I4:I33)</f>
        <v>102.12560752402796</v>
      </c>
      <c r="R33">
        <f t="shared" ref="R33:R96" si="3">MAX(I4:I33)</f>
        <v>106.29471883129938</v>
      </c>
      <c r="S33">
        <f t="shared" ref="S33:S96" si="4">MIN(I4:I33)</f>
        <v>98.570536426751758</v>
      </c>
      <c r="T33" s="6">
        <v>0</v>
      </c>
      <c r="U33" s="6">
        <v>0</v>
      </c>
      <c r="V33" s="6">
        <v>0</v>
      </c>
    </row>
    <row r="34" spans="1:22" x14ac:dyDescent="0.15">
      <c r="A34">
        <v>19990420</v>
      </c>
      <c r="B34">
        <v>1304</v>
      </c>
      <c r="C34">
        <v>1318</v>
      </c>
      <c r="D34">
        <v>1295.5</v>
      </c>
      <c r="E34">
        <v>1315</v>
      </c>
      <c r="F34">
        <v>13.199949999999999</v>
      </c>
      <c r="G34">
        <v>1.0139768400024101</v>
      </c>
      <c r="H34">
        <v>0</v>
      </c>
      <c r="I34">
        <f t="shared" si="0"/>
        <v>101.87868459413897</v>
      </c>
      <c r="J34">
        <f t="shared" si="1"/>
        <v>103.79772320349191</v>
      </c>
      <c r="K34">
        <f t="shared" si="2"/>
        <v>102.18484082747226</v>
      </c>
      <c r="R34">
        <f t="shared" si="3"/>
        <v>106.29471883129938</v>
      </c>
      <c r="S34">
        <f t="shared" si="4"/>
        <v>98.570536426751758</v>
      </c>
      <c r="T34" s="6">
        <v>0</v>
      </c>
      <c r="U34" s="6">
        <v>0</v>
      </c>
      <c r="V34" s="6">
        <v>0</v>
      </c>
    </row>
    <row r="35" spans="1:22" x14ac:dyDescent="0.15">
      <c r="A35">
        <v>19990421</v>
      </c>
      <c r="B35">
        <v>1313</v>
      </c>
      <c r="C35">
        <v>1355</v>
      </c>
      <c r="D35">
        <v>1309.5</v>
      </c>
      <c r="E35">
        <v>1351.6999499999999</v>
      </c>
      <c r="F35">
        <v>36.699950000000001</v>
      </c>
      <c r="G35">
        <v>2.7908707984790899</v>
      </c>
      <c r="H35">
        <v>0</v>
      </c>
      <c r="I35">
        <f t="shared" si="0"/>
        <v>104.72198705235141</v>
      </c>
      <c r="J35">
        <f t="shared" si="1"/>
        <v>103.89998887988637</v>
      </c>
      <c r="K35">
        <f t="shared" si="2"/>
        <v>102.31486456483195</v>
      </c>
      <c r="R35">
        <f t="shared" si="3"/>
        <v>106.29471883129938</v>
      </c>
      <c r="S35">
        <f t="shared" si="4"/>
        <v>98.570536426751758</v>
      </c>
      <c r="T35" s="6">
        <v>0</v>
      </c>
      <c r="U35" s="6">
        <v>0</v>
      </c>
      <c r="V35" s="6">
        <v>0</v>
      </c>
    </row>
    <row r="36" spans="1:22" x14ac:dyDescent="0.15">
      <c r="A36">
        <v>19990422</v>
      </c>
      <c r="B36">
        <v>1355</v>
      </c>
      <c r="C36">
        <v>1369.90002</v>
      </c>
      <c r="D36">
        <v>1349</v>
      </c>
      <c r="E36">
        <v>1369.09998</v>
      </c>
      <c r="F36">
        <v>17.400020000000001</v>
      </c>
      <c r="G36">
        <v>1.2872697810728799</v>
      </c>
      <c r="H36">
        <v>0</v>
      </c>
      <c r="I36">
        <f t="shared" si="0"/>
        <v>106.07004154581537</v>
      </c>
      <c r="J36">
        <f t="shared" si="1"/>
        <v>104.00457916445069</v>
      </c>
      <c r="K36">
        <f t="shared" si="2"/>
        <v>102.44941151089702</v>
      </c>
      <c r="R36">
        <f t="shared" si="3"/>
        <v>106.29471883129938</v>
      </c>
      <c r="S36">
        <f t="shared" si="4"/>
        <v>98.570536426751758</v>
      </c>
      <c r="T36" s="6">
        <v>0</v>
      </c>
      <c r="U36" s="6">
        <v>0</v>
      </c>
      <c r="V36" s="6">
        <v>0</v>
      </c>
    </row>
    <row r="37" spans="1:22" x14ac:dyDescent="0.15">
      <c r="A37">
        <v>19990423</v>
      </c>
      <c r="B37">
        <v>1364.5</v>
      </c>
      <c r="C37">
        <v>1372.5</v>
      </c>
      <c r="D37">
        <v>1355.5</v>
      </c>
      <c r="E37">
        <v>1365</v>
      </c>
      <c r="F37">
        <v>-4.0999800000000004</v>
      </c>
      <c r="G37">
        <v>-0.29946505528241801</v>
      </c>
      <c r="H37">
        <v>0</v>
      </c>
      <c r="I37">
        <f t="shared" si="0"/>
        <v>105.75239883726211</v>
      </c>
      <c r="J37">
        <f t="shared" si="1"/>
        <v>104.05726205778114</v>
      </c>
      <c r="K37">
        <f t="shared" si="2"/>
        <v>102.60745892547511</v>
      </c>
      <c r="R37">
        <f t="shared" si="3"/>
        <v>106.29471883129938</v>
      </c>
      <c r="S37">
        <f t="shared" si="4"/>
        <v>98.570536426751758</v>
      </c>
      <c r="T37" s="6">
        <v>0</v>
      </c>
      <c r="U37" s="6">
        <v>0</v>
      </c>
      <c r="V37" s="6">
        <v>0</v>
      </c>
    </row>
    <row r="38" spans="1:22" x14ac:dyDescent="0.15">
      <c r="A38">
        <v>19990426</v>
      </c>
      <c r="B38">
        <v>1369</v>
      </c>
      <c r="C38">
        <v>1372</v>
      </c>
      <c r="D38">
        <v>1360.5</v>
      </c>
      <c r="E38">
        <v>1371.5</v>
      </c>
      <c r="F38">
        <v>6.5</v>
      </c>
      <c r="G38">
        <v>0.476190476190476</v>
      </c>
      <c r="H38">
        <v>0</v>
      </c>
      <c r="I38">
        <f t="shared" si="0"/>
        <v>106.25598168886812</v>
      </c>
      <c r="J38">
        <f t="shared" si="1"/>
        <v>104.05338834353799</v>
      </c>
      <c r="K38">
        <f t="shared" si="2"/>
        <v>102.74252255529333</v>
      </c>
      <c r="R38">
        <f t="shared" si="3"/>
        <v>106.29471883129938</v>
      </c>
      <c r="S38">
        <f t="shared" si="4"/>
        <v>98.570536426751758</v>
      </c>
      <c r="T38" s="6">
        <v>0</v>
      </c>
      <c r="U38" s="6">
        <v>0</v>
      </c>
      <c r="V38" s="6">
        <v>0</v>
      </c>
    </row>
    <row r="39" spans="1:22" x14ac:dyDescent="0.15">
      <c r="A39">
        <v>19990427</v>
      </c>
      <c r="B39">
        <v>1378</v>
      </c>
      <c r="C39">
        <v>1379.8000500000001</v>
      </c>
      <c r="D39">
        <v>1363.5</v>
      </c>
      <c r="E39">
        <v>1376.5</v>
      </c>
      <c r="F39">
        <v>5</v>
      </c>
      <c r="G39">
        <v>0.36456434560700002</v>
      </c>
      <c r="H39">
        <v>0</v>
      </c>
      <c r="I39">
        <f t="shared" si="0"/>
        <v>106.64335311318044</v>
      </c>
      <c r="J39">
        <f t="shared" si="1"/>
        <v>104.16340144841872</v>
      </c>
      <c r="K39">
        <f t="shared" si="2"/>
        <v>102.89127312024983</v>
      </c>
      <c r="R39">
        <f t="shared" si="3"/>
        <v>106.64335311318044</v>
      </c>
      <c r="S39">
        <f t="shared" si="4"/>
        <v>98.570536426751758</v>
      </c>
    </row>
    <row r="40" spans="1:22" x14ac:dyDescent="0.15">
      <c r="A40">
        <v>19990428</v>
      </c>
      <c r="B40">
        <v>1369</v>
      </c>
      <c r="C40">
        <v>1376.3000500000001</v>
      </c>
      <c r="D40">
        <v>1355</v>
      </c>
      <c r="E40">
        <v>1359</v>
      </c>
      <c r="F40">
        <v>-17.5</v>
      </c>
      <c r="G40">
        <v>-1.2713403559753</v>
      </c>
      <c r="H40">
        <v>0</v>
      </c>
      <c r="I40">
        <f t="shared" si="0"/>
        <v>105.28755312808732</v>
      </c>
      <c r="J40">
        <f t="shared" si="1"/>
        <v>104.31602540997378</v>
      </c>
      <c r="K40">
        <f t="shared" si="2"/>
        <v>103.01316586855879</v>
      </c>
      <c r="R40">
        <f t="shared" si="3"/>
        <v>106.64335311318044</v>
      </c>
      <c r="S40">
        <f t="shared" si="4"/>
        <v>98.570536426751758</v>
      </c>
    </row>
    <row r="41" spans="1:22" x14ac:dyDescent="0.15">
      <c r="A41">
        <v>19990429</v>
      </c>
      <c r="B41">
        <v>1360.1999499999999</v>
      </c>
      <c r="C41">
        <v>1364.5</v>
      </c>
      <c r="D41">
        <v>1342</v>
      </c>
      <c r="E41">
        <v>1347.5</v>
      </c>
      <c r="F41">
        <v>-11.5</v>
      </c>
      <c r="G41">
        <v>-0.84621044885945595</v>
      </c>
      <c r="H41">
        <v>0</v>
      </c>
      <c r="I41">
        <f t="shared" si="0"/>
        <v>104.39659885216901</v>
      </c>
      <c r="J41">
        <f t="shared" si="1"/>
        <v>104.43611055151059</v>
      </c>
      <c r="K41">
        <f t="shared" si="2"/>
        <v>103.05526035654206</v>
      </c>
      <c r="R41">
        <f t="shared" si="3"/>
        <v>106.64335311318044</v>
      </c>
      <c r="S41">
        <f t="shared" si="4"/>
        <v>98.570536426751758</v>
      </c>
    </row>
    <row r="42" spans="1:22" x14ac:dyDescent="0.15">
      <c r="A42">
        <v>19990430</v>
      </c>
      <c r="B42">
        <v>1355.5</v>
      </c>
      <c r="C42">
        <v>1359.3000500000001</v>
      </c>
      <c r="D42">
        <v>1319</v>
      </c>
      <c r="E42">
        <v>1336.5</v>
      </c>
      <c r="F42">
        <v>-11</v>
      </c>
      <c r="G42">
        <v>-0.81632653061224503</v>
      </c>
      <c r="H42">
        <v>0</v>
      </c>
      <c r="I42">
        <f t="shared" si="0"/>
        <v>103.54438171868192</v>
      </c>
      <c r="J42">
        <f t="shared" si="1"/>
        <v>104.54070083607492</v>
      </c>
      <c r="K42">
        <f t="shared" si="2"/>
        <v>103.12498721291828</v>
      </c>
      <c r="R42">
        <f t="shared" si="3"/>
        <v>106.64335311318044</v>
      </c>
      <c r="S42">
        <f t="shared" si="4"/>
        <v>98.570536426751758</v>
      </c>
    </row>
    <row r="43" spans="1:22" x14ac:dyDescent="0.15">
      <c r="A43">
        <v>19990503</v>
      </c>
      <c r="B43">
        <v>1341</v>
      </c>
      <c r="C43">
        <v>1362.40002</v>
      </c>
      <c r="D43">
        <v>1336</v>
      </c>
      <c r="E43">
        <v>1359.1999499999999</v>
      </c>
      <c r="F43">
        <v>22.699950000000001</v>
      </c>
      <c r="G43">
        <v>1.6984624766180401</v>
      </c>
      <c r="H43">
        <v>0</v>
      </c>
      <c r="I43">
        <f t="shared" si="0"/>
        <v>105.30304418881988</v>
      </c>
      <c r="J43">
        <f t="shared" si="1"/>
        <v>104.98540247193746</v>
      </c>
      <c r="K43">
        <f t="shared" si="2"/>
        <v>103.24894606869823</v>
      </c>
      <c r="R43">
        <f t="shared" si="3"/>
        <v>106.64335311318044</v>
      </c>
      <c r="S43">
        <f t="shared" si="4"/>
        <v>98.570536426751758</v>
      </c>
    </row>
    <row r="44" spans="1:22" x14ac:dyDescent="0.15">
      <c r="A44">
        <v>19990504</v>
      </c>
      <c r="B44">
        <v>1358.5</v>
      </c>
      <c r="C44">
        <v>1361</v>
      </c>
      <c r="D44">
        <v>1335.5</v>
      </c>
      <c r="E44">
        <v>1343</v>
      </c>
      <c r="F44">
        <v>-16.199950000000001</v>
      </c>
      <c r="G44">
        <v>-1.1918740129501399</v>
      </c>
      <c r="H44">
        <v>0</v>
      </c>
      <c r="I44">
        <f t="shared" si="0"/>
        <v>104.04796457028793</v>
      </c>
      <c r="J44">
        <f t="shared" si="1"/>
        <v>105.20233046955236</v>
      </c>
      <c r="K44">
        <f t="shared" si="2"/>
        <v>103.43152700681611</v>
      </c>
      <c r="R44">
        <f t="shared" si="3"/>
        <v>106.64335311318044</v>
      </c>
      <c r="S44">
        <f t="shared" si="4"/>
        <v>99.13609305062495</v>
      </c>
    </row>
    <row r="45" spans="1:22" x14ac:dyDescent="0.15">
      <c r="A45">
        <v>19990505</v>
      </c>
      <c r="B45">
        <v>1342.5</v>
      </c>
      <c r="C45">
        <v>1353.1999499999999</v>
      </c>
      <c r="D45">
        <v>1322</v>
      </c>
      <c r="E45">
        <v>1352</v>
      </c>
      <c r="F45">
        <v>9</v>
      </c>
      <c r="G45">
        <v>0.67014147431124305</v>
      </c>
      <c r="H45">
        <v>0</v>
      </c>
      <c r="I45">
        <f t="shared" si="0"/>
        <v>104.7452331340501</v>
      </c>
      <c r="J45">
        <f t="shared" si="1"/>
        <v>105.20465507772221</v>
      </c>
      <c r="K45">
        <f t="shared" si="2"/>
        <v>103.61849834293028</v>
      </c>
      <c r="R45">
        <f t="shared" si="3"/>
        <v>106.64335311318044</v>
      </c>
      <c r="S45">
        <f t="shared" si="4"/>
        <v>100.19749640886349</v>
      </c>
    </row>
    <row r="46" spans="1:22" x14ac:dyDescent="0.15">
      <c r="A46">
        <v>19990506</v>
      </c>
      <c r="B46">
        <v>1346.5</v>
      </c>
      <c r="C46">
        <v>1353.5</v>
      </c>
      <c r="D46">
        <v>1327.09998</v>
      </c>
      <c r="E46">
        <v>1342.3000500000001</v>
      </c>
      <c r="F46">
        <v>-9.6999499999999994</v>
      </c>
      <c r="G46">
        <v>-0.71745199704142404</v>
      </c>
      <c r="H46">
        <v>0</v>
      </c>
      <c r="I46">
        <f t="shared" si="0"/>
        <v>103.99373636712416</v>
      </c>
      <c r="J46">
        <f t="shared" si="1"/>
        <v>104.99702455985312</v>
      </c>
      <c r="K46">
        <f t="shared" si="2"/>
        <v>103.71740730647936</v>
      </c>
      <c r="R46">
        <f t="shared" si="3"/>
        <v>106.64335311318044</v>
      </c>
      <c r="S46">
        <f t="shared" si="4"/>
        <v>100.19749640886349</v>
      </c>
    </row>
    <row r="47" spans="1:22" x14ac:dyDescent="0.15">
      <c r="A47">
        <v>19990507</v>
      </c>
      <c r="B47">
        <v>1345.5</v>
      </c>
      <c r="C47">
        <v>1354</v>
      </c>
      <c r="D47">
        <v>1337.3000500000001</v>
      </c>
      <c r="E47">
        <v>1351.1999499999999</v>
      </c>
      <c r="F47">
        <v>8.8999000000000006</v>
      </c>
      <c r="G47">
        <v>0.66303372384069004</v>
      </c>
      <c r="H47">
        <v>0</v>
      </c>
      <c r="I47">
        <f t="shared" si="0"/>
        <v>104.68324990992016</v>
      </c>
      <c r="J47">
        <f t="shared" si="1"/>
        <v>104.89010966711889</v>
      </c>
      <c r="K47">
        <f t="shared" si="2"/>
        <v>103.85737738792288</v>
      </c>
      <c r="R47">
        <f t="shared" si="3"/>
        <v>106.64335311318044</v>
      </c>
      <c r="S47">
        <f t="shared" si="4"/>
        <v>100.19749640886349</v>
      </c>
    </row>
    <row r="48" spans="1:22" x14ac:dyDescent="0.15">
      <c r="A48">
        <v>19990510</v>
      </c>
      <c r="B48">
        <v>1351</v>
      </c>
      <c r="C48">
        <v>1358.5</v>
      </c>
      <c r="D48">
        <v>1338</v>
      </c>
      <c r="E48">
        <v>1347</v>
      </c>
      <c r="F48">
        <v>-4.1999500000000003</v>
      </c>
      <c r="G48">
        <v>-0.31083119836495998</v>
      </c>
      <c r="H48">
        <v>0</v>
      </c>
      <c r="I48">
        <f t="shared" si="0"/>
        <v>104.35786170973778</v>
      </c>
      <c r="J48">
        <f t="shared" si="1"/>
        <v>104.70029766920587</v>
      </c>
      <c r="K48">
        <f t="shared" si="2"/>
        <v>103.93820901833737</v>
      </c>
      <c r="R48">
        <f t="shared" si="3"/>
        <v>106.64335311318044</v>
      </c>
      <c r="S48">
        <f t="shared" si="4"/>
        <v>100.19749640886349</v>
      </c>
    </row>
    <row r="49" spans="1:19" x14ac:dyDescent="0.15">
      <c r="A49">
        <v>19990511</v>
      </c>
      <c r="B49">
        <v>1352.5</v>
      </c>
      <c r="C49">
        <v>1366.5</v>
      </c>
      <c r="D49">
        <v>1350</v>
      </c>
      <c r="E49">
        <v>1358.1999499999999</v>
      </c>
      <c r="F49">
        <v>11.199949999999999</v>
      </c>
      <c r="G49">
        <v>0.83147371937639603</v>
      </c>
      <c r="H49">
        <v>0</v>
      </c>
      <c r="I49">
        <f t="shared" si="0"/>
        <v>105.22556990395741</v>
      </c>
      <c r="J49">
        <f t="shared" si="1"/>
        <v>104.55851934828357</v>
      </c>
      <c r="K49">
        <f t="shared" si="2"/>
        <v>104.04796425522586</v>
      </c>
      <c r="R49">
        <f t="shared" si="3"/>
        <v>106.64335311318044</v>
      </c>
      <c r="S49">
        <f t="shared" si="4"/>
        <v>100.19749640886349</v>
      </c>
    </row>
    <row r="50" spans="1:19" x14ac:dyDescent="0.15">
      <c r="A50">
        <v>19990512</v>
      </c>
      <c r="B50">
        <v>1358</v>
      </c>
      <c r="C50">
        <v>1373.5</v>
      </c>
      <c r="D50">
        <v>1329</v>
      </c>
      <c r="E50">
        <v>1369.09998</v>
      </c>
      <c r="F50">
        <v>10.90002</v>
      </c>
      <c r="G50">
        <v>0.802534633576932</v>
      </c>
      <c r="H50">
        <v>0</v>
      </c>
      <c r="I50">
        <f t="shared" si="0"/>
        <v>106.07004154581537</v>
      </c>
      <c r="J50">
        <f t="shared" si="1"/>
        <v>104.63676819005636</v>
      </c>
      <c r="K50">
        <f t="shared" si="2"/>
        <v>104.24371575979093</v>
      </c>
      <c r="R50">
        <f t="shared" si="3"/>
        <v>106.64335311318044</v>
      </c>
      <c r="S50">
        <f t="shared" si="4"/>
        <v>100.85602783019441</v>
      </c>
    </row>
    <row r="51" spans="1:19" x14ac:dyDescent="0.15">
      <c r="A51">
        <v>19990513</v>
      </c>
      <c r="B51">
        <v>1375</v>
      </c>
      <c r="C51">
        <v>1382</v>
      </c>
      <c r="D51">
        <v>1370.5</v>
      </c>
      <c r="E51">
        <v>1375</v>
      </c>
      <c r="F51">
        <v>5.9000199999999996</v>
      </c>
      <c r="G51">
        <v>0.43094179412943301</v>
      </c>
      <c r="H51">
        <v>0</v>
      </c>
      <c r="I51">
        <f t="shared" si="0"/>
        <v>106.52714168588675</v>
      </c>
      <c r="J51">
        <f t="shared" si="1"/>
        <v>104.84982247342813</v>
      </c>
      <c r="K51">
        <f t="shared" si="2"/>
        <v>104.4304289128508</v>
      </c>
      <c r="R51">
        <f t="shared" si="3"/>
        <v>106.64335311318044</v>
      </c>
      <c r="S51">
        <f t="shared" si="4"/>
        <v>100.85602783019441</v>
      </c>
    </row>
    <row r="52" spans="1:19" x14ac:dyDescent="0.15">
      <c r="A52">
        <v>19990514</v>
      </c>
      <c r="B52">
        <v>1350</v>
      </c>
      <c r="C52">
        <v>1356</v>
      </c>
      <c r="D52">
        <v>1336.5</v>
      </c>
      <c r="E52">
        <v>1339.3000500000001</v>
      </c>
      <c r="F52">
        <v>-35.699950000000001</v>
      </c>
      <c r="G52">
        <v>-2.59636007272728</v>
      </c>
      <c r="H52">
        <v>0</v>
      </c>
      <c r="I52">
        <f t="shared" si="0"/>
        <v>103.76131351253677</v>
      </c>
      <c r="J52">
        <f t="shared" si="1"/>
        <v>104.87151565281363</v>
      </c>
      <c r="K52">
        <f t="shared" si="2"/>
        <v>104.52494779346564</v>
      </c>
      <c r="R52">
        <f t="shared" si="3"/>
        <v>106.64335311318044</v>
      </c>
      <c r="S52">
        <f t="shared" si="4"/>
        <v>100.85602783019441</v>
      </c>
    </row>
    <row r="53" spans="1:19" x14ac:dyDescent="0.15">
      <c r="A53">
        <v>19990517</v>
      </c>
      <c r="B53">
        <v>1335</v>
      </c>
      <c r="C53">
        <v>1346</v>
      </c>
      <c r="D53">
        <v>1325.09998</v>
      </c>
      <c r="E53">
        <v>1341</v>
      </c>
      <c r="F53">
        <v>1.6999500000000001</v>
      </c>
      <c r="G53">
        <v>0.12692831612074801</v>
      </c>
      <c r="H53">
        <v>0</v>
      </c>
      <c r="I53">
        <f t="shared" si="0"/>
        <v>103.89301600056301</v>
      </c>
      <c r="J53">
        <f t="shared" si="1"/>
        <v>104.73051283398793</v>
      </c>
      <c r="K53">
        <f t="shared" si="2"/>
        <v>104.54457455031805</v>
      </c>
      <c r="R53">
        <f t="shared" si="3"/>
        <v>106.64335311318044</v>
      </c>
      <c r="S53">
        <f t="shared" si="4"/>
        <v>100.85602783019441</v>
      </c>
    </row>
    <row r="54" spans="1:19" x14ac:dyDescent="0.15">
      <c r="A54">
        <v>19990518</v>
      </c>
      <c r="B54">
        <v>1344.1999499999999</v>
      </c>
      <c r="C54">
        <v>1349.90002</v>
      </c>
      <c r="D54">
        <v>1326.5</v>
      </c>
      <c r="E54">
        <v>1341.1999499999999</v>
      </c>
      <c r="F54">
        <v>0.19994999999999999</v>
      </c>
      <c r="G54">
        <v>1.49105891126067E-2</v>
      </c>
      <c r="H54">
        <v>0</v>
      </c>
      <c r="I54">
        <f t="shared" si="0"/>
        <v>103.90850706129555</v>
      </c>
      <c r="J54">
        <f t="shared" si="1"/>
        <v>104.71656708308869</v>
      </c>
      <c r="K54">
        <f t="shared" si="2"/>
        <v>104.57220691871099</v>
      </c>
      <c r="R54">
        <f t="shared" si="3"/>
        <v>106.64335311318044</v>
      </c>
      <c r="S54">
        <f t="shared" si="4"/>
        <v>100.85602783019441</v>
      </c>
    </row>
    <row r="55" spans="1:19" x14ac:dyDescent="0.15">
      <c r="A55">
        <v>19990519</v>
      </c>
      <c r="B55">
        <v>1344.5</v>
      </c>
      <c r="C55">
        <v>1350.3000500000001</v>
      </c>
      <c r="D55">
        <v>1333.09998</v>
      </c>
      <c r="E55">
        <v>1349.1999499999999</v>
      </c>
      <c r="F55">
        <v>8</v>
      </c>
      <c r="G55">
        <v>0.59648078528747295</v>
      </c>
      <c r="H55">
        <v>0</v>
      </c>
      <c r="I55">
        <f t="shared" si="0"/>
        <v>104.52830134019526</v>
      </c>
      <c r="J55">
        <f t="shared" si="1"/>
        <v>104.69487390370321</v>
      </c>
      <c r="K55">
        <f t="shared" si="2"/>
        <v>104.59983928710395</v>
      </c>
      <c r="R55">
        <f t="shared" si="3"/>
        <v>106.64335311318044</v>
      </c>
      <c r="S55">
        <f t="shared" si="4"/>
        <v>100.85602783019441</v>
      </c>
    </row>
    <row r="56" spans="1:19" x14ac:dyDescent="0.15">
      <c r="A56">
        <v>19990520</v>
      </c>
      <c r="B56">
        <v>1350</v>
      </c>
      <c r="C56">
        <v>1355.8000500000001</v>
      </c>
      <c r="D56">
        <v>1341.5</v>
      </c>
      <c r="E56">
        <v>1342.5</v>
      </c>
      <c r="F56">
        <v>-6.6999500000000003</v>
      </c>
      <c r="G56">
        <v>-0.49658695844409001</v>
      </c>
      <c r="H56">
        <v>0</v>
      </c>
      <c r="I56">
        <f t="shared" si="0"/>
        <v>104.00922742785671</v>
      </c>
      <c r="J56">
        <f t="shared" si="1"/>
        <v>104.69642300977645</v>
      </c>
      <c r="K56">
        <f t="shared" si="2"/>
        <v>104.56600891136009</v>
      </c>
      <c r="R56">
        <f t="shared" si="3"/>
        <v>106.64335311318044</v>
      </c>
      <c r="S56">
        <f t="shared" si="4"/>
        <v>100.85602783019441</v>
      </c>
    </row>
    <row r="57" spans="1:19" x14ac:dyDescent="0.15">
      <c r="A57">
        <v>19990521</v>
      </c>
      <c r="B57">
        <v>1342.5</v>
      </c>
      <c r="C57">
        <v>1344.90002</v>
      </c>
      <c r="D57">
        <v>1329</v>
      </c>
      <c r="E57">
        <v>1334.8000500000001</v>
      </c>
      <c r="F57">
        <v>-7.6999500000000003</v>
      </c>
      <c r="G57">
        <v>-0.57355314711359795</v>
      </c>
      <c r="H57">
        <v>0</v>
      </c>
      <c r="I57">
        <f t="shared" si="0"/>
        <v>103.4126792306557</v>
      </c>
      <c r="J57">
        <f t="shared" si="1"/>
        <v>104.56936594185001</v>
      </c>
      <c r="K57">
        <f t="shared" si="2"/>
        <v>104.50557922225003</v>
      </c>
      <c r="R57">
        <f t="shared" si="3"/>
        <v>106.64335311318044</v>
      </c>
      <c r="S57">
        <f t="shared" si="4"/>
        <v>100.85602783019441</v>
      </c>
    </row>
    <row r="58" spans="1:19" x14ac:dyDescent="0.15">
      <c r="A58">
        <v>19990524</v>
      </c>
      <c r="B58">
        <v>1337.5</v>
      </c>
      <c r="C58">
        <v>1338.90002</v>
      </c>
      <c r="D58">
        <v>1306.1999499999999</v>
      </c>
      <c r="E58">
        <v>1312.5</v>
      </c>
      <c r="F58">
        <v>-22.300049999999999</v>
      </c>
      <c r="G58">
        <v>-1.67066588113378</v>
      </c>
      <c r="H58">
        <v>0</v>
      </c>
      <c r="I58">
        <f t="shared" si="0"/>
        <v>101.68499888198281</v>
      </c>
      <c r="J58">
        <f t="shared" si="1"/>
        <v>104.30207965907452</v>
      </c>
      <c r="K58">
        <f t="shared" si="2"/>
        <v>104.35192189060614</v>
      </c>
      <c r="R58">
        <f t="shared" si="3"/>
        <v>106.64335311318044</v>
      </c>
      <c r="S58">
        <f t="shared" si="4"/>
        <v>100.85602783019441</v>
      </c>
    </row>
    <row r="59" spans="1:19" x14ac:dyDescent="0.15">
      <c r="A59">
        <v>19990525</v>
      </c>
      <c r="B59">
        <v>1310</v>
      </c>
      <c r="C59">
        <v>1322</v>
      </c>
      <c r="D59">
        <v>1283</v>
      </c>
      <c r="E59">
        <v>1284.5</v>
      </c>
      <c r="F59">
        <v>-28</v>
      </c>
      <c r="G59">
        <v>-2.1333333333333302</v>
      </c>
      <c r="H59">
        <v>0</v>
      </c>
      <c r="I59">
        <f t="shared" si="0"/>
        <v>99.515718905833836</v>
      </c>
      <c r="J59">
        <f t="shared" si="1"/>
        <v>103.73109455926217</v>
      </c>
      <c r="K59">
        <f t="shared" si="2"/>
        <v>104.15100511865482</v>
      </c>
      <c r="R59">
        <f t="shared" si="3"/>
        <v>106.64335311318044</v>
      </c>
      <c r="S59">
        <f t="shared" si="4"/>
        <v>99.515718905833836</v>
      </c>
    </row>
    <row r="60" spans="1:19" x14ac:dyDescent="0.15">
      <c r="A60">
        <v>19990526</v>
      </c>
      <c r="B60">
        <v>1293.5</v>
      </c>
      <c r="C60">
        <v>1308.5</v>
      </c>
      <c r="D60">
        <v>1280.8000500000001</v>
      </c>
      <c r="E60">
        <v>1304.5</v>
      </c>
      <c r="F60">
        <v>20</v>
      </c>
      <c r="G60">
        <v>1.5570260801868401</v>
      </c>
      <c r="H60">
        <v>0</v>
      </c>
      <c r="I60">
        <f t="shared" si="0"/>
        <v>101.06520460308309</v>
      </c>
      <c r="J60">
        <f t="shared" si="1"/>
        <v>103.23061086498895</v>
      </c>
      <c r="K60">
        <f t="shared" si="2"/>
        <v>104.06113482167304</v>
      </c>
      <c r="R60">
        <f t="shared" si="3"/>
        <v>106.64335311318044</v>
      </c>
      <c r="S60">
        <f t="shared" si="4"/>
        <v>99.515718905833836</v>
      </c>
    </row>
    <row r="61" spans="1:19" x14ac:dyDescent="0.15">
      <c r="A61">
        <v>19990527</v>
      </c>
      <c r="B61">
        <v>1295</v>
      </c>
      <c r="C61">
        <v>1301</v>
      </c>
      <c r="D61">
        <v>1279</v>
      </c>
      <c r="E61">
        <v>1286</v>
      </c>
      <c r="F61">
        <v>-18.5</v>
      </c>
      <c r="G61">
        <v>-1.4181678804139499</v>
      </c>
      <c r="H61">
        <v>0</v>
      </c>
      <c r="I61">
        <f t="shared" si="0"/>
        <v>99.631930333127528</v>
      </c>
      <c r="J61">
        <f t="shared" si="1"/>
        <v>102.54108972971304</v>
      </c>
      <c r="K61">
        <f t="shared" si="2"/>
        <v>103.94234091821725</v>
      </c>
      <c r="R61">
        <f t="shared" si="3"/>
        <v>106.64335311318044</v>
      </c>
      <c r="S61">
        <f t="shared" si="4"/>
        <v>99.515718905833836</v>
      </c>
    </row>
    <row r="62" spans="1:19" x14ac:dyDescent="0.15">
      <c r="A62">
        <v>19990528</v>
      </c>
      <c r="B62">
        <v>1286.5</v>
      </c>
      <c r="C62">
        <v>1306</v>
      </c>
      <c r="D62">
        <v>1285.5</v>
      </c>
      <c r="E62">
        <v>1297.1999499999999</v>
      </c>
      <c r="F62">
        <v>11.199949999999999</v>
      </c>
      <c r="G62">
        <v>0.87091376360809103</v>
      </c>
      <c r="H62">
        <v>0</v>
      </c>
      <c r="I62">
        <f t="shared" si="0"/>
        <v>100.49963852734716</v>
      </c>
      <c r="J62">
        <f t="shared" si="1"/>
        <v>102.21492223119408</v>
      </c>
      <c r="K62">
        <f t="shared" si="2"/>
        <v>103.87571290669419</v>
      </c>
      <c r="R62">
        <f t="shared" si="3"/>
        <v>106.64335311318044</v>
      </c>
      <c r="S62">
        <f t="shared" si="4"/>
        <v>99.515718905833836</v>
      </c>
    </row>
    <row r="63" spans="1:19" x14ac:dyDescent="0.15">
      <c r="A63">
        <v>19990601</v>
      </c>
      <c r="B63">
        <v>1298.5</v>
      </c>
      <c r="C63">
        <v>1299.5</v>
      </c>
      <c r="D63">
        <v>1283</v>
      </c>
      <c r="E63">
        <v>1295.59998</v>
      </c>
      <c r="F63">
        <v>-1.59998</v>
      </c>
      <c r="G63">
        <v>-0.123340661458296</v>
      </c>
      <c r="H63">
        <v>0</v>
      </c>
      <c r="I63">
        <f t="shared" si="0"/>
        <v>100.37568160842433</v>
      </c>
      <c r="J63">
        <f t="shared" si="1"/>
        <v>101.86318879198021</v>
      </c>
      <c r="K63">
        <f t="shared" si="2"/>
        <v>103.85970136596853</v>
      </c>
      <c r="R63">
        <f t="shared" si="3"/>
        <v>106.64335311318044</v>
      </c>
      <c r="S63">
        <f t="shared" si="4"/>
        <v>99.515718905833836</v>
      </c>
    </row>
    <row r="64" spans="1:19" x14ac:dyDescent="0.15">
      <c r="A64">
        <v>19990602</v>
      </c>
      <c r="B64">
        <v>1295.6999499999999</v>
      </c>
      <c r="C64">
        <v>1299.5</v>
      </c>
      <c r="D64">
        <v>1278</v>
      </c>
      <c r="E64">
        <v>1296.1999499999999</v>
      </c>
      <c r="F64">
        <v>0.59997999999999996</v>
      </c>
      <c r="G64">
        <v>4.6308660938110903E-2</v>
      </c>
      <c r="H64">
        <v>0</v>
      </c>
      <c r="I64">
        <f t="shared" si="0"/>
        <v>100.4221642424847</v>
      </c>
      <c r="J64">
        <f t="shared" si="1"/>
        <v>101.51455451009912</v>
      </c>
      <c r="K64">
        <f t="shared" si="2"/>
        <v>103.81115068758005</v>
      </c>
      <c r="R64">
        <f t="shared" si="3"/>
        <v>106.64335311318044</v>
      </c>
      <c r="S64">
        <f t="shared" si="4"/>
        <v>99.515718905833836</v>
      </c>
    </row>
    <row r="65" spans="1:19" x14ac:dyDescent="0.15">
      <c r="A65">
        <v>19990603</v>
      </c>
      <c r="B65">
        <v>1302</v>
      </c>
      <c r="C65">
        <v>1306.5</v>
      </c>
      <c r="D65">
        <v>1295.5</v>
      </c>
      <c r="E65">
        <v>1305</v>
      </c>
      <c r="F65">
        <v>8.8000500000000006</v>
      </c>
      <c r="G65">
        <v>0.67891138193693301</v>
      </c>
      <c r="H65">
        <v>0</v>
      </c>
      <c r="I65">
        <f t="shared" si="0"/>
        <v>101.10394174551433</v>
      </c>
      <c r="J65">
        <f t="shared" si="1"/>
        <v>101.17211855063103</v>
      </c>
      <c r="K65">
        <f t="shared" si="2"/>
        <v>103.69054917735214</v>
      </c>
      <c r="R65">
        <f t="shared" si="3"/>
        <v>106.64335311318044</v>
      </c>
      <c r="S65">
        <f t="shared" si="4"/>
        <v>99.515718905833836</v>
      </c>
    </row>
    <row r="66" spans="1:19" x14ac:dyDescent="0.15">
      <c r="A66">
        <v>19990604</v>
      </c>
      <c r="B66">
        <v>1309.5</v>
      </c>
      <c r="C66">
        <v>1331.5</v>
      </c>
      <c r="D66">
        <v>1307.3000500000001</v>
      </c>
      <c r="E66">
        <v>1329.6999499999999</v>
      </c>
      <c r="F66">
        <v>24.699950000000001</v>
      </c>
      <c r="G66">
        <v>1.89271655172414</v>
      </c>
      <c r="H66">
        <v>0</v>
      </c>
      <c r="I66">
        <f t="shared" si="0"/>
        <v>103.01755278537722</v>
      </c>
      <c r="J66">
        <f t="shared" si="1"/>
        <v>101.07295108638307</v>
      </c>
      <c r="K66">
        <f t="shared" si="2"/>
        <v>103.5887995520042</v>
      </c>
      <c r="R66">
        <f t="shared" si="3"/>
        <v>106.64335311318044</v>
      </c>
      <c r="S66">
        <f t="shared" si="4"/>
        <v>99.515718905833836</v>
      </c>
    </row>
    <row r="67" spans="1:19" x14ac:dyDescent="0.15">
      <c r="A67">
        <v>19990607</v>
      </c>
      <c r="B67">
        <v>1329</v>
      </c>
      <c r="C67">
        <v>1339</v>
      </c>
      <c r="D67">
        <v>1327.1999499999999</v>
      </c>
      <c r="E67">
        <v>1332.1999499999999</v>
      </c>
      <c r="F67">
        <v>2.5</v>
      </c>
      <c r="G67">
        <v>0.188012340537418</v>
      </c>
      <c r="H67">
        <v>0</v>
      </c>
      <c r="I67">
        <f t="shared" si="0"/>
        <v>103.21123849753339</v>
      </c>
      <c r="J67">
        <f t="shared" si="1"/>
        <v>101.05280701307083</v>
      </c>
      <c r="K67">
        <f t="shared" si="2"/>
        <v>103.50409420734657</v>
      </c>
      <c r="R67">
        <f t="shared" si="3"/>
        <v>106.64335311318044</v>
      </c>
      <c r="S67">
        <f t="shared" si="4"/>
        <v>99.515718905833836</v>
      </c>
    </row>
    <row r="68" spans="1:19" x14ac:dyDescent="0.15">
      <c r="A68">
        <v>19990608</v>
      </c>
      <c r="B68">
        <v>1331</v>
      </c>
      <c r="C68">
        <v>1335</v>
      </c>
      <c r="D68">
        <v>1314.1999499999999</v>
      </c>
      <c r="E68">
        <v>1321.3000500000001</v>
      </c>
      <c r="F68">
        <v>-10.899900000000001</v>
      </c>
      <c r="G68">
        <v>-0.81818813998741202</v>
      </c>
      <c r="H68">
        <v>0</v>
      </c>
      <c r="I68">
        <f t="shared" ref="I68:I131" si="5">I67*(1+G68/100)</f>
        <v>102.36677638501246</v>
      </c>
      <c r="J68">
        <f t="shared" si="1"/>
        <v>101.1209847633738</v>
      </c>
      <c r="K68">
        <f t="shared" si="2"/>
        <v>103.37445403055139</v>
      </c>
      <c r="R68">
        <f t="shared" si="3"/>
        <v>106.64335311318044</v>
      </c>
      <c r="S68">
        <f t="shared" si="4"/>
        <v>99.515718905833836</v>
      </c>
    </row>
    <row r="69" spans="1:19" x14ac:dyDescent="0.15">
      <c r="A69">
        <v>19990609</v>
      </c>
      <c r="B69">
        <v>1321.5</v>
      </c>
      <c r="C69">
        <v>1327.5</v>
      </c>
      <c r="D69">
        <v>1315.5</v>
      </c>
      <c r="E69">
        <v>1318.8000500000001</v>
      </c>
      <c r="F69">
        <v>-2.5</v>
      </c>
      <c r="G69">
        <v>-0.189207591560454</v>
      </c>
      <c r="H69">
        <v>0</v>
      </c>
      <c r="I69">
        <f t="shared" si="5"/>
        <v>102.17309067285629</v>
      </c>
      <c r="J69">
        <f t="shared" si="1"/>
        <v>101.38672194007604</v>
      </c>
      <c r="K69">
        <f t="shared" si="2"/>
        <v>103.2254452825406</v>
      </c>
      <c r="R69">
        <f t="shared" si="3"/>
        <v>106.52714168588675</v>
      </c>
      <c r="S69">
        <f t="shared" si="4"/>
        <v>99.515718905833836</v>
      </c>
    </row>
    <row r="70" spans="1:19" x14ac:dyDescent="0.15">
      <c r="A70">
        <v>19990610</v>
      </c>
      <c r="B70">
        <v>1309.5</v>
      </c>
      <c r="C70">
        <v>1311.5</v>
      </c>
      <c r="D70">
        <v>1293</v>
      </c>
      <c r="E70">
        <v>1307.5</v>
      </c>
      <c r="F70">
        <v>-11.300050000000001</v>
      </c>
      <c r="G70">
        <v>-0.85684323477000002</v>
      </c>
      <c r="H70">
        <v>13</v>
      </c>
      <c r="I70">
        <f t="shared" si="5"/>
        <v>101.2976274576705</v>
      </c>
      <c r="J70">
        <f t="shared" si="1"/>
        <v>101.40996422553479</v>
      </c>
      <c r="K70">
        <f t="shared" si="2"/>
        <v>103.09244776019337</v>
      </c>
      <c r="R70">
        <f t="shared" si="3"/>
        <v>106.52714168588675</v>
      </c>
      <c r="S70">
        <f t="shared" si="4"/>
        <v>99.515718905833836</v>
      </c>
    </row>
    <row r="71" spans="1:19" x14ac:dyDescent="0.15">
      <c r="A71">
        <v>19990611</v>
      </c>
      <c r="B71">
        <v>1320</v>
      </c>
      <c r="C71">
        <v>1327</v>
      </c>
      <c r="D71">
        <v>1300.5</v>
      </c>
      <c r="E71">
        <v>1309.3000500000001</v>
      </c>
      <c r="F71">
        <v>-11.199949999999999</v>
      </c>
      <c r="G71">
        <v>-0.848159863688001</v>
      </c>
      <c r="H71">
        <v>0</v>
      </c>
      <c r="I71">
        <f t="shared" si="5"/>
        <v>100.43846163870634</v>
      </c>
      <c r="J71">
        <f t="shared" si="1"/>
        <v>101.49061735609268</v>
      </c>
      <c r="K71">
        <f t="shared" si="2"/>
        <v>102.96050985307794</v>
      </c>
      <c r="R71">
        <f t="shared" si="3"/>
        <v>106.52714168588675</v>
      </c>
      <c r="S71">
        <f t="shared" si="4"/>
        <v>99.515718905833836</v>
      </c>
    </row>
    <row r="72" spans="1:19" x14ac:dyDescent="0.15">
      <c r="A72">
        <v>19990614</v>
      </c>
      <c r="B72">
        <v>1314</v>
      </c>
      <c r="C72">
        <v>1316.5</v>
      </c>
      <c r="D72">
        <v>1305.5</v>
      </c>
      <c r="E72">
        <v>1309.5</v>
      </c>
      <c r="F72">
        <v>0.19994999999999999</v>
      </c>
      <c r="G72">
        <v>1.52715949375219E-2</v>
      </c>
      <c r="H72">
        <v>0</v>
      </c>
      <c r="I72">
        <f t="shared" si="5"/>
        <v>100.45380019372929</v>
      </c>
      <c r="J72">
        <f t="shared" si="1"/>
        <v>101.48603352273088</v>
      </c>
      <c r="K72">
        <f t="shared" si="2"/>
        <v>102.85749046891286</v>
      </c>
      <c r="R72">
        <f t="shared" si="3"/>
        <v>106.52714168588675</v>
      </c>
      <c r="S72">
        <f t="shared" si="4"/>
        <v>99.515718905833836</v>
      </c>
    </row>
    <row r="73" spans="1:19" x14ac:dyDescent="0.15">
      <c r="A73">
        <v>19990615</v>
      </c>
      <c r="B73">
        <v>1311</v>
      </c>
      <c r="C73">
        <v>1325.5</v>
      </c>
      <c r="D73">
        <v>1310.5</v>
      </c>
      <c r="E73">
        <v>1318.5</v>
      </c>
      <c r="F73">
        <v>9</v>
      </c>
      <c r="G73">
        <v>0.68728522336769804</v>
      </c>
      <c r="H73">
        <v>0</v>
      </c>
      <c r="I73">
        <f t="shared" si="5"/>
        <v>101.1442043187721</v>
      </c>
      <c r="J73">
        <f t="shared" si="1"/>
        <v>101.56288579376567</v>
      </c>
      <c r="K73">
        <f t="shared" si="2"/>
        <v>102.7188624732446</v>
      </c>
      <c r="R73">
        <f t="shared" si="3"/>
        <v>106.52714168588675</v>
      </c>
      <c r="S73">
        <f t="shared" si="4"/>
        <v>99.515718905833836</v>
      </c>
    </row>
    <row r="74" spans="1:19" x14ac:dyDescent="0.15">
      <c r="A74">
        <v>19990616</v>
      </c>
      <c r="B74">
        <v>1331</v>
      </c>
      <c r="C74">
        <v>1347.5</v>
      </c>
      <c r="D74">
        <v>1329.5</v>
      </c>
      <c r="E74">
        <v>1342.90002</v>
      </c>
      <c r="F74">
        <v>24.400020000000001</v>
      </c>
      <c r="G74">
        <v>1.8505896094046299</v>
      </c>
      <c r="H74">
        <v>0</v>
      </c>
      <c r="I74">
        <f t="shared" si="5"/>
        <v>103.01596845441028</v>
      </c>
      <c r="J74">
        <f t="shared" si="1"/>
        <v>101.82226621495822</v>
      </c>
      <c r="K74">
        <f t="shared" si="2"/>
        <v>102.68446260271534</v>
      </c>
      <c r="R74">
        <f t="shared" si="3"/>
        <v>106.52714168588675</v>
      </c>
      <c r="S74">
        <f t="shared" si="4"/>
        <v>99.515718905833836</v>
      </c>
    </row>
    <row r="75" spans="1:19" x14ac:dyDescent="0.15">
      <c r="A75">
        <v>19990617</v>
      </c>
      <c r="B75">
        <v>1336.5</v>
      </c>
      <c r="C75">
        <v>1357.8000500000001</v>
      </c>
      <c r="D75">
        <v>1335.5</v>
      </c>
      <c r="E75">
        <v>1355.5</v>
      </c>
      <c r="F75">
        <v>12.59998</v>
      </c>
      <c r="G75">
        <v>0.93826612367384798</v>
      </c>
      <c r="H75">
        <v>0</v>
      </c>
      <c r="I75">
        <f t="shared" si="5"/>
        <v>103.98253238839256</v>
      </c>
      <c r="J75">
        <f t="shared" si="1"/>
        <v>102.11012527924605</v>
      </c>
      <c r="K75">
        <f t="shared" si="2"/>
        <v>102.65903924452677</v>
      </c>
      <c r="R75">
        <f t="shared" si="3"/>
        <v>106.52714168588675</v>
      </c>
      <c r="S75">
        <f t="shared" si="4"/>
        <v>99.515718905833836</v>
      </c>
    </row>
    <row r="76" spans="1:19" x14ac:dyDescent="0.15">
      <c r="A76">
        <v>19990618</v>
      </c>
      <c r="B76">
        <v>1350.5</v>
      </c>
      <c r="C76">
        <v>1359.5</v>
      </c>
      <c r="D76">
        <v>1346.5</v>
      </c>
      <c r="E76">
        <v>1356.8000500000001</v>
      </c>
      <c r="F76">
        <v>1.3000499999999999</v>
      </c>
      <c r="G76">
        <v>9.5909184802651801E-2</v>
      </c>
      <c r="H76">
        <v>0</v>
      </c>
      <c r="I76">
        <f t="shared" si="5"/>
        <v>104.08226118754341</v>
      </c>
      <c r="J76">
        <f t="shared" si="1"/>
        <v>102.21659611946265</v>
      </c>
      <c r="K76">
        <f t="shared" si="2"/>
        <v>102.66199007187406</v>
      </c>
      <c r="R76">
        <f t="shared" si="3"/>
        <v>106.52714168588675</v>
      </c>
      <c r="S76">
        <f t="shared" si="4"/>
        <v>99.515718905833836</v>
      </c>
    </row>
    <row r="77" spans="1:19" x14ac:dyDescent="0.15">
      <c r="A77">
        <v>19990621</v>
      </c>
      <c r="B77">
        <v>1357.5</v>
      </c>
      <c r="C77">
        <v>1364.5</v>
      </c>
      <c r="D77">
        <v>1349.59998</v>
      </c>
      <c r="E77">
        <v>1360</v>
      </c>
      <c r="F77">
        <v>3.1999499999999999</v>
      </c>
      <c r="G77">
        <v>0.23584543664768501</v>
      </c>
      <c r="H77">
        <v>0</v>
      </c>
      <c r="I77">
        <f t="shared" si="5"/>
        <v>104.32773445091395</v>
      </c>
      <c r="J77">
        <f t="shared" ref="J77:J140" si="6">AVERAGE(I68:I77)</f>
        <v>102.32824571480072</v>
      </c>
      <c r="K77">
        <f t="shared" si="2"/>
        <v>102.65013955657383</v>
      </c>
      <c r="R77">
        <f t="shared" si="3"/>
        <v>106.52714168588675</v>
      </c>
      <c r="S77">
        <f t="shared" si="4"/>
        <v>99.515718905833836</v>
      </c>
    </row>
    <row r="78" spans="1:19" x14ac:dyDescent="0.15">
      <c r="A78">
        <v>19990622</v>
      </c>
      <c r="B78">
        <v>1354</v>
      </c>
      <c r="C78">
        <v>1365</v>
      </c>
      <c r="D78">
        <v>1348.1999499999999</v>
      </c>
      <c r="E78">
        <v>1349.3000500000001</v>
      </c>
      <c r="F78">
        <v>-10.699949999999999</v>
      </c>
      <c r="G78">
        <v>-0.78676110294118096</v>
      </c>
      <c r="H78">
        <v>0</v>
      </c>
      <c r="I78">
        <f t="shared" si="5"/>
        <v>103.50692441667439</v>
      </c>
      <c r="J78">
        <f t="shared" si="6"/>
        <v>102.4422605179669</v>
      </c>
      <c r="K78">
        <f t="shared" si="2"/>
        <v>102.62177498013838</v>
      </c>
      <c r="R78">
        <f t="shared" si="3"/>
        <v>106.52714168588675</v>
      </c>
      <c r="S78">
        <f t="shared" si="4"/>
        <v>99.515718905833836</v>
      </c>
    </row>
    <row r="79" spans="1:19" x14ac:dyDescent="0.15">
      <c r="A79">
        <v>19990623</v>
      </c>
      <c r="B79">
        <v>1343.5</v>
      </c>
      <c r="C79">
        <v>1347.90002</v>
      </c>
      <c r="D79">
        <v>1335.8000500000001</v>
      </c>
      <c r="E79">
        <v>1342.3000500000001</v>
      </c>
      <c r="F79">
        <v>-7</v>
      </c>
      <c r="G79">
        <v>-0.51878750061469803</v>
      </c>
      <c r="H79">
        <v>0</v>
      </c>
      <c r="I79">
        <f t="shared" si="5"/>
        <v>102.96994343052999</v>
      </c>
      <c r="J79">
        <f t="shared" si="6"/>
        <v>102.52194579373429</v>
      </c>
      <c r="K79">
        <f t="shared" si="2"/>
        <v>102.54658743102414</v>
      </c>
      <c r="R79">
        <f t="shared" si="3"/>
        <v>106.52714168588675</v>
      </c>
      <c r="S79">
        <f t="shared" si="4"/>
        <v>99.515718905833836</v>
      </c>
    </row>
    <row r="80" spans="1:19" x14ac:dyDescent="0.15">
      <c r="A80">
        <v>19990624</v>
      </c>
      <c r="B80">
        <v>1339.5</v>
      </c>
      <c r="C80">
        <v>1340.8000500000001</v>
      </c>
      <c r="D80">
        <v>1319.09998</v>
      </c>
      <c r="E80">
        <v>1332.8000500000001</v>
      </c>
      <c r="F80">
        <v>-9.5</v>
      </c>
      <c r="G80">
        <v>-0.70774041966827095</v>
      </c>
      <c r="H80">
        <v>0</v>
      </c>
      <c r="I80">
        <f t="shared" si="5"/>
        <v>102.24118352076259</v>
      </c>
      <c r="J80">
        <f t="shared" si="6"/>
        <v>102.61630140004347</v>
      </c>
      <c r="K80">
        <f t="shared" si="2"/>
        <v>102.41895883018906</v>
      </c>
      <c r="R80">
        <f t="shared" si="3"/>
        <v>106.52714168588675</v>
      </c>
      <c r="S80">
        <f t="shared" si="4"/>
        <v>99.515718905833836</v>
      </c>
    </row>
    <row r="81" spans="1:19" x14ac:dyDescent="0.15">
      <c r="A81">
        <v>19990625</v>
      </c>
      <c r="B81">
        <v>1335</v>
      </c>
      <c r="C81">
        <v>1341.90002</v>
      </c>
      <c r="D81">
        <v>1324.09998</v>
      </c>
      <c r="E81">
        <v>1329</v>
      </c>
      <c r="F81">
        <v>-3.8000500000000001</v>
      </c>
      <c r="G81">
        <v>-0.28511771160656302</v>
      </c>
      <c r="H81">
        <v>0</v>
      </c>
      <c r="I81">
        <f t="shared" si="5"/>
        <v>101.94967579798872</v>
      </c>
      <c r="J81">
        <f t="shared" si="6"/>
        <v>102.76742281597171</v>
      </c>
      <c r="K81">
        <f t="shared" si="2"/>
        <v>102.26637663392577</v>
      </c>
      <c r="R81">
        <f t="shared" si="3"/>
        <v>104.52830134019526</v>
      </c>
      <c r="S81">
        <f t="shared" si="4"/>
        <v>99.515718905833836</v>
      </c>
    </row>
    <row r="82" spans="1:19" x14ac:dyDescent="0.15">
      <c r="A82">
        <v>19990628</v>
      </c>
      <c r="B82">
        <v>1335.5</v>
      </c>
      <c r="C82">
        <v>1346.6999499999999</v>
      </c>
      <c r="D82">
        <v>1335.5</v>
      </c>
      <c r="E82">
        <v>1344</v>
      </c>
      <c r="F82">
        <v>15</v>
      </c>
      <c r="G82">
        <v>1.1286681715575599</v>
      </c>
      <c r="H82">
        <v>0</v>
      </c>
      <c r="I82">
        <f t="shared" si="5"/>
        <v>103.10034933972675</v>
      </c>
      <c r="J82">
        <f t="shared" si="6"/>
        <v>103.03207773057147</v>
      </c>
      <c r="K82">
        <f t="shared" si="2"/>
        <v>102.24434449483211</v>
      </c>
      <c r="L82">
        <f>AVERAGE(I3:I82)</f>
        <v>102.80925176782276</v>
      </c>
      <c r="R82">
        <f t="shared" si="3"/>
        <v>104.52830134019526</v>
      </c>
      <c r="S82">
        <f t="shared" si="4"/>
        <v>99.515718905833836</v>
      </c>
    </row>
    <row r="83" spans="1:19" x14ac:dyDescent="0.15">
      <c r="A83">
        <v>19990629</v>
      </c>
      <c r="B83">
        <v>1341.5</v>
      </c>
      <c r="C83">
        <v>1362.5</v>
      </c>
      <c r="D83">
        <v>1339.6999499999999</v>
      </c>
      <c r="E83">
        <v>1356.6999499999999</v>
      </c>
      <c r="F83">
        <v>12.699949999999999</v>
      </c>
      <c r="G83">
        <v>0.94493683035714704</v>
      </c>
      <c r="H83">
        <v>0</v>
      </c>
      <c r="I83">
        <f t="shared" si="5"/>
        <v>104.07458251286471</v>
      </c>
      <c r="J83">
        <f t="shared" si="6"/>
        <v>103.32511554998072</v>
      </c>
      <c r="K83">
        <f t="shared" si="2"/>
        <v>102.25039671190883</v>
      </c>
      <c r="L83">
        <f t="shared" ref="L83:L146" si="7">AVERAGE(I4:I83)</f>
        <v>102.85549100171696</v>
      </c>
      <c r="R83">
        <f t="shared" si="3"/>
        <v>104.52830134019526</v>
      </c>
      <c r="S83">
        <f t="shared" si="4"/>
        <v>99.515718905833836</v>
      </c>
    </row>
    <row r="84" spans="1:19" x14ac:dyDescent="0.15">
      <c r="A84">
        <v>19990630</v>
      </c>
      <c r="B84">
        <v>1356.8000500000001</v>
      </c>
      <c r="C84">
        <v>1385.5</v>
      </c>
      <c r="D84">
        <v>1349.3000500000001</v>
      </c>
      <c r="E84">
        <v>1381.6999499999999</v>
      </c>
      <c r="F84">
        <v>25</v>
      </c>
      <c r="G84">
        <v>1.8427066339593301</v>
      </c>
      <c r="H84">
        <v>0</v>
      </c>
      <c r="I84">
        <f t="shared" si="5"/>
        <v>105.99237174909474</v>
      </c>
      <c r="J84">
        <f t="shared" si="6"/>
        <v>103.62275587944916</v>
      </c>
      <c r="K84">
        <f t="shared" si="2"/>
        <v>102.31985886816882</v>
      </c>
      <c r="L84">
        <f t="shared" si="7"/>
        <v>102.92912457994551</v>
      </c>
      <c r="R84">
        <f t="shared" si="3"/>
        <v>105.99237174909474</v>
      </c>
      <c r="S84">
        <f t="shared" si="4"/>
        <v>99.515718905833836</v>
      </c>
    </row>
    <row r="85" spans="1:19" x14ac:dyDescent="0.15">
      <c r="A85">
        <v>19990701</v>
      </c>
      <c r="B85">
        <v>1382</v>
      </c>
      <c r="C85">
        <v>1395.5</v>
      </c>
      <c r="D85">
        <v>1371.6999499999999</v>
      </c>
      <c r="E85">
        <v>1392.09998</v>
      </c>
      <c r="F85">
        <v>10.40002</v>
      </c>
      <c r="G85">
        <v>0.752697790317857</v>
      </c>
      <c r="H85">
        <v>0</v>
      </c>
      <c r="I85">
        <f t="shared" si="5"/>
        <v>106.79017398915568</v>
      </c>
      <c r="J85">
        <f t="shared" si="6"/>
        <v>103.9035200395255</v>
      </c>
      <c r="K85">
        <f t="shared" si="2"/>
        <v>102.39525462313416</v>
      </c>
      <c r="L85">
        <f t="shared" si="7"/>
        <v>103.00373581816545</v>
      </c>
      <c r="R85">
        <f t="shared" si="3"/>
        <v>106.79017398915568</v>
      </c>
      <c r="S85">
        <f t="shared" si="4"/>
        <v>99.515718905833836</v>
      </c>
    </row>
    <row r="86" spans="1:19" x14ac:dyDescent="0.15">
      <c r="A86">
        <v>19990702</v>
      </c>
      <c r="B86">
        <v>1392.5</v>
      </c>
      <c r="C86">
        <v>1406.5</v>
      </c>
      <c r="D86">
        <v>1390</v>
      </c>
      <c r="E86">
        <v>1405.90002</v>
      </c>
      <c r="F86">
        <v>13.800050000000001</v>
      </c>
      <c r="G86">
        <v>0.99131156080129601</v>
      </c>
      <c r="H86">
        <v>0</v>
      </c>
      <c r="I86">
        <f t="shared" si="5"/>
        <v>107.84879732971</v>
      </c>
      <c r="J86">
        <f t="shared" si="6"/>
        <v>104.28017365374214</v>
      </c>
      <c r="K86">
        <f t="shared" si="2"/>
        <v>102.52324028652929</v>
      </c>
      <c r="L86">
        <f t="shared" si="7"/>
        <v>103.07642537023852</v>
      </c>
      <c r="R86">
        <f t="shared" si="3"/>
        <v>107.84879732971</v>
      </c>
      <c r="S86">
        <f t="shared" si="4"/>
        <v>99.515718905833836</v>
      </c>
    </row>
    <row r="87" spans="1:19" x14ac:dyDescent="0.15">
      <c r="A87">
        <v>19990706</v>
      </c>
      <c r="B87">
        <v>1401.5</v>
      </c>
      <c r="C87">
        <v>1417.5</v>
      </c>
      <c r="D87">
        <v>1397.5</v>
      </c>
      <c r="E87">
        <v>1403.5</v>
      </c>
      <c r="F87">
        <v>-2.40002</v>
      </c>
      <c r="G87">
        <v>-0.17071085845575201</v>
      </c>
      <c r="H87">
        <v>0</v>
      </c>
      <c r="I87">
        <f t="shared" si="5"/>
        <v>107.66468772195425</v>
      </c>
      <c r="J87">
        <f t="shared" si="6"/>
        <v>104.61386898084621</v>
      </c>
      <c r="K87">
        <f t="shared" si="2"/>
        <v>102.66497390290591</v>
      </c>
      <c r="L87">
        <f t="shared" si="7"/>
        <v>103.15959676176396</v>
      </c>
      <c r="R87">
        <f t="shared" si="3"/>
        <v>107.84879732971</v>
      </c>
      <c r="S87">
        <f t="shared" si="4"/>
        <v>99.515718905833836</v>
      </c>
    </row>
    <row r="88" spans="1:19" x14ac:dyDescent="0.15">
      <c r="A88">
        <v>19990707</v>
      </c>
      <c r="B88">
        <v>1400</v>
      </c>
      <c r="C88">
        <v>1406.5</v>
      </c>
      <c r="D88">
        <v>1395.1999499999999</v>
      </c>
      <c r="E88">
        <v>1404.5</v>
      </c>
      <c r="F88">
        <v>1</v>
      </c>
      <c r="G88">
        <v>7.1250445315283198E-2</v>
      </c>
      <c r="H88">
        <v>0</v>
      </c>
      <c r="I88">
        <f t="shared" si="5"/>
        <v>107.74139929140345</v>
      </c>
      <c r="J88">
        <f t="shared" si="6"/>
        <v>105.03731646831909</v>
      </c>
      <c r="K88">
        <f t="shared" si="2"/>
        <v>102.86685391655327</v>
      </c>
      <c r="L88">
        <f t="shared" si="7"/>
        <v>103.22881334297749</v>
      </c>
      <c r="R88">
        <f t="shared" si="3"/>
        <v>107.84879732971</v>
      </c>
      <c r="S88">
        <f t="shared" si="4"/>
        <v>99.515718905833836</v>
      </c>
    </row>
    <row r="89" spans="1:19" x14ac:dyDescent="0.15">
      <c r="A89">
        <v>19990708</v>
      </c>
      <c r="B89">
        <v>1398.5</v>
      </c>
      <c r="C89">
        <v>1416</v>
      </c>
      <c r="D89">
        <v>1397.1999499999999</v>
      </c>
      <c r="E89">
        <v>1405</v>
      </c>
      <c r="F89">
        <v>0.5</v>
      </c>
      <c r="G89">
        <v>3.55998576005696E-2</v>
      </c>
      <c r="H89">
        <v>0</v>
      </c>
      <c r="I89">
        <f t="shared" si="5"/>
        <v>107.77975507612807</v>
      </c>
      <c r="J89">
        <f t="shared" si="6"/>
        <v>105.5182976328789</v>
      </c>
      <c r="K89">
        <f t="shared" si="2"/>
        <v>103.1423217888964</v>
      </c>
      <c r="L89">
        <f t="shared" si="7"/>
        <v>103.29879982937302</v>
      </c>
      <c r="R89">
        <f t="shared" si="3"/>
        <v>107.84879732971</v>
      </c>
      <c r="S89">
        <f t="shared" si="4"/>
        <v>99.631930333127528</v>
      </c>
    </row>
    <row r="90" spans="1:19" x14ac:dyDescent="0.15">
      <c r="A90">
        <v>19990709</v>
      </c>
      <c r="B90">
        <v>1408</v>
      </c>
      <c r="C90">
        <v>1415</v>
      </c>
      <c r="D90">
        <v>1405.1999499999999</v>
      </c>
      <c r="E90">
        <v>1413.6999499999999</v>
      </c>
      <c r="F90">
        <v>8.6999499999999994</v>
      </c>
      <c r="G90">
        <v>0.61921359430605405</v>
      </c>
      <c r="H90">
        <v>0</v>
      </c>
      <c r="I90">
        <f t="shared" si="5"/>
        <v>108.44714197146922</v>
      </c>
      <c r="J90">
        <f t="shared" si="6"/>
        <v>106.13889347794955</v>
      </c>
      <c r="K90">
        <f t="shared" si="2"/>
        <v>103.38838636784263</v>
      </c>
      <c r="L90">
        <f t="shared" si="7"/>
        <v>103.38400447053118</v>
      </c>
      <c r="R90">
        <f t="shared" si="3"/>
        <v>108.44714197146922</v>
      </c>
      <c r="S90">
        <f t="shared" si="4"/>
        <v>99.631930333127528</v>
      </c>
    </row>
    <row r="91" spans="1:19" x14ac:dyDescent="0.15">
      <c r="A91">
        <v>19990712</v>
      </c>
      <c r="B91">
        <v>1417.5</v>
      </c>
      <c r="C91">
        <v>1418</v>
      </c>
      <c r="D91">
        <v>1404.59998</v>
      </c>
      <c r="E91">
        <v>1409.09998</v>
      </c>
      <c r="F91">
        <v>-4.5999800000000004</v>
      </c>
      <c r="G91">
        <v>-0.32538552447046698</v>
      </c>
      <c r="H91">
        <v>0</v>
      </c>
      <c r="I91">
        <f t="shared" si="5"/>
        <v>108.09427066979212</v>
      </c>
      <c r="J91">
        <f t="shared" si="6"/>
        <v>106.75335296512989</v>
      </c>
      <c r="K91">
        <f t="shared" si="2"/>
        <v>103.67046437906477</v>
      </c>
      <c r="L91">
        <f t="shared" si="7"/>
        <v>103.44601080124519</v>
      </c>
      <c r="R91">
        <f t="shared" si="3"/>
        <v>108.44714197146922</v>
      </c>
      <c r="S91">
        <f t="shared" si="4"/>
        <v>100.37568160842433</v>
      </c>
    </row>
    <row r="92" spans="1:19" x14ac:dyDescent="0.15">
      <c r="A92">
        <v>19990713</v>
      </c>
      <c r="B92">
        <v>1402</v>
      </c>
      <c r="C92">
        <v>1407.5</v>
      </c>
      <c r="D92">
        <v>1396.5</v>
      </c>
      <c r="E92">
        <v>1403.6999499999999</v>
      </c>
      <c r="F92">
        <v>-5.4000199999999996</v>
      </c>
      <c r="G92">
        <v>-0.38322511475224902</v>
      </c>
      <c r="H92">
        <v>0</v>
      </c>
      <c r="I92">
        <f t="shared" si="5"/>
        <v>107.6800262769772</v>
      </c>
      <c r="J92">
        <f t="shared" si="6"/>
        <v>107.21132065885494</v>
      </c>
      <c r="K92">
        <f t="shared" si="2"/>
        <v>103.90981063738576</v>
      </c>
      <c r="L92">
        <f t="shared" si="7"/>
        <v>103.52385392936496</v>
      </c>
      <c r="R92">
        <f t="shared" si="3"/>
        <v>108.44714197146922</v>
      </c>
      <c r="S92">
        <f t="shared" si="4"/>
        <v>100.37568160842433</v>
      </c>
    </row>
    <row r="93" spans="1:19" x14ac:dyDescent="0.15">
      <c r="A93">
        <v>19990714</v>
      </c>
      <c r="B93">
        <v>1408</v>
      </c>
      <c r="C93">
        <v>1410.5</v>
      </c>
      <c r="D93">
        <v>1396</v>
      </c>
      <c r="E93">
        <v>1409.1999499999999</v>
      </c>
      <c r="F93">
        <v>5.5</v>
      </c>
      <c r="G93">
        <v>0.39182162798266001</v>
      </c>
      <c r="H93">
        <v>0</v>
      </c>
      <c r="I93">
        <f t="shared" si="5"/>
        <v>108.10193990894781</v>
      </c>
      <c r="J93">
        <f t="shared" si="6"/>
        <v>107.61405639846325</v>
      </c>
      <c r="K93">
        <f t="shared" si="2"/>
        <v>104.16735258073655</v>
      </c>
      <c r="L93">
        <f t="shared" si="7"/>
        <v>103.60532469678405</v>
      </c>
      <c r="R93">
        <f t="shared" si="3"/>
        <v>108.44714197146922</v>
      </c>
      <c r="S93">
        <f t="shared" si="4"/>
        <v>100.4221642424847</v>
      </c>
    </row>
    <row r="94" spans="1:19" x14ac:dyDescent="0.15">
      <c r="A94">
        <v>19990715</v>
      </c>
      <c r="B94">
        <v>1414.5</v>
      </c>
      <c r="C94">
        <v>1420.8000500000001</v>
      </c>
      <c r="D94">
        <v>1412</v>
      </c>
      <c r="E94">
        <v>1419.40002</v>
      </c>
      <c r="F94">
        <v>10.20007</v>
      </c>
      <c r="G94">
        <v>0.72382013586941796</v>
      </c>
      <c r="H94">
        <v>0</v>
      </c>
      <c r="I94">
        <f t="shared" si="5"/>
        <v>108.88440351727424</v>
      </c>
      <c r="J94">
        <f t="shared" si="6"/>
        <v>107.90325957528121</v>
      </c>
      <c r="K94">
        <f t="shared" si="2"/>
        <v>104.44942722322953</v>
      </c>
      <c r="L94">
        <f t="shared" si="7"/>
        <v>103.73424803541559</v>
      </c>
      <c r="R94">
        <f t="shared" si="3"/>
        <v>108.88440351727424</v>
      </c>
      <c r="S94">
        <f t="shared" si="4"/>
        <v>100.43846163870634</v>
      </c>
    </row>
    <row r="95" spans="1:19" x14ac:dyDescent="0.15">
      <c r="A95">
        <v>19990716</v>
      </c>
      <c r="B95">
        <v>1422.1999499999999</v>
      </c>
      <c r="C95">
        <v>1429.5</v>
      </c>
      <c r="D95">
        <v>1416.40002</v>
      </c>
      <c r="E95">
        <v>1427.5</v>
      </c>
      <c r="F95">
        <v>8.0999800000000004</v>
      </c>
      <c r="G95">
        <v>0.57066196019734405</v>
      </c>
      <c r="H95">
        <v>0</v>
      </c>
      <c r="I95">
        <f t="shared" si="5"/>
        <v>109.5057653887351</v>
      </c>
      <c r="J95">
        <f t="shared" si="6"/>
        <v>108.17481871523914</v>
      </c>
      <c r="K95">
        <f t="shared" si="2"/>
        <v>104.72948801133688</v>
      </c>
      <c r="L95">
        <f t="shared" si="7"/>
        <v>103.86386893964195</v>
      </c>
      <c r="R95">
        <f t="shared" si="3"/>
        <v>109.5057653887351</v>
      </c>
      <c r="S95">
        <f t="shared" si="4"/>
        <v>100.43846163870634</v>
      </c>
    </row>
    <row r="96" spans="1:19" x14ac:dyDescent="0.15">
      <c r="A96">
        <v>19990719</v>
      </c>
      <c r="B96">
        <v>1429</v>
      </c>
      <c r="C96">
        <v>1429.8000500000001</v>
      </c>
      <c r="D96">
        <v>1413.5</v>
      </c>
      <c r="E96">
        <v>1418</v>
      </c>
      <c r="F96">
        <v>-9.5</v>
      </c>
      <c r="G96">
        <v>-0.66549912434325698</v>
      </c>
      <c r="H96">
        <v>0</v>
      </c>
      <c r="I96">
        <f t="shared" si="5"/>
        <v>108.77700547896768</v>
      </c>
      <c r="J96">
        <f t="shared" si="6"/>
        <v>108.26763953016489</v>
      </c>
      <c r="K96">
        <f t="shared" si="2"/>
        <v>104.92146976778989</v>
      </c>
      <c r="L96">
        <f t="shared" si="7"/>
        <v>103.9607506648709</v>
      </c>
      <c r="R96">
        <f t="shared" si="3"/>
        <v>109.5057653887351</v>
      </c>
      <c r="S96">
        <f t="shared" si="4"/>
        <v>100.43846163870634</v>
      </c>
    </row>
    <row r="97" spans="1:19" x14ac:dyDescent="0.15">
      <c r="A97">
        <v>19990720</v>
      </c>
      <c r="B97">
        <v>1410.5</v>
      </c>
      <c r="C97">
        <v>1411.5</v>
      </c>
      <c r="D97">
        <v>1383</v>
      </c>
      <c r="E97">
        <v>1387.5</v>
      </c>
      <c r="F97">
        <v>-30.5</v>
      </c>
      <c r="G97">
        <v>-2.1509167842030998</v>
      </c>
      <c r="H97">
        <v>0</v>
      </c>
      <c r="I97">
        <f t="shared" si="5"/>
        <v>106.43730261076703</v>
      </c>
      <c r="J97">
        <f t="shared" si="6"/>
        <v>108.14490101904619</v>
      </c>
      <c r="K97">
        <f t="shared" ref="K97:K160" si="8">AVERAGE(I68:I97)</f>
        <v>105.02900523823101</v>
      </c>
      <c r="L97">
        <f t="shared" si="7"/>
        <v>104.03516510417282</v>
      </c>
      <c r="R97">
        <f t="shared" ref="R97:R160" si="9">MAX(I68:I97)</f>
        <v>109.5057653887351</v>
      </c>
      <c r="S97">
        <f t="shared" ref="S97:S160" si="10">MIN(I68:I97)</f>
        <v>100.43846163870634</v>
      </c>
    </row>
    <row r="98" spans="1:19" x14ac:dyDescent="0.15">
      <c r="A98">
        <v>19990721</v>
      </c>
      <c r="B98">
        <v>1389.5</v>
      </c>
      <c r="C98">
        <v>1395.5</v>
      </c>
      <c r="D98">
        <v>1380.5</v>
      </c>
      <c r="E98">
        <v>1385.5</v>
      </c>
      <c r="F98">
        <v>-2</v>
      </c>
      <c r="G98">
        <v>-0.144144144144144</v>
      </c>
      <c r="H98">
        <v>0</v>
      </c>
      <c r="I98">
        <f t="shared" si="5"/>
        <v>106.28387947186863</v>
      </c>
      <c r="J98">
        <f t="shared" si="6"/>
        <v>107.99914903709271</v>
      </c>
      <c r="K98">
        <f t="shared" si="8"/>
        <v>105.1595753411262</v>
      </c>
      <c r="L98">
        <f t="shared" si="7"/>
        <v>104.08955218760488</v>
      </c>
      <c r="R98">
        <f t="shared" si="9"/>
        <v>109.5057653887351</v>
      </c>
      <c r="S98">
        <f t="shared" si="10"/>
        <v>100.43846163870634</v>
      </c>
    </row>
    <row r="99" spans="1:19" x14ac:dyDescent="0.15">
      <c r="A99">
        <v>19990722</v>
      </c>
      <c r="B99">
        <v>1382.5</v>
      </c>
      <c r="C99">
        <v>1386</v>
      </c>
      <c r="D99">
        <v>1361.5</v>
      </c>
      <c r="E99">
        <v>1367.8000500000001</v>
      </c>
      <c r="F99">
        <v>-17.699950000000001</v>
      </c>
      <c r="G99">
        <v>-1.27751360519668</v>
      </c>
      <c r="H99">
        <v>0</v>
      </c>
      <c r="I99">
        <f t="shared" si="5"/>
        <v>104.92608845148467</v>
      </c>
      <c r="J99">
        <f t="shared" si="6"/>
        <v>107.71378237462837</v>
      </c>
      <c r="K99">
        <f t="shared" si="8"/>
        <v>105.25134193374717</v>
      </c>
      <c r="L99">
        <f t="shared" si="7"/>
        <v>104.12696688328217</v>
      </c>
      <c r="R99">
        <f t="shared" si="9"/>
        <v>109.5057653887351</v>
      </c>
      <c r="S99">
        <f t="shared" si="10"/>
        <v>100.43846163870634</v>
      </c>
    </row>
    <row r="100" spans="1:19" x14ac:dyDescent="0.15">
      <c r="A100">
        <v>19990723</v>
      </c>
      <c r="B100">
        <v>1371</v>
      </c>
      <c r="C100">
        <v>1376</v>
      </c>
      <c r="D100">
        <v>1357.8000500000001</v>
      </c>
      <c r="E100">
        <v>1362.8000500000001</v>
      </c>
      <c r="F100">
        <v>-5</v>
      </c>
      <c r="G100">
        <v>-0.36555050598627398</v>
      </c>
      <c r="H100">
        <v>0</v>
      </c>
      <c r="I100">
        <f t="shared" si="5"/>
        <v>104.54253060423866</v>
      </c>
      <c r="J100">
        <f t="shared" si="6"/>
        <v>107.32332123790532</v>
      </c>
      <c r="K100">
        <f t="shared" si="8"/>
        <v>105.35950537196611</v>
      </c>
      <c r="L100">
        <f t="shared" si="7"/>
        <v>104.18127981072435</v>
      </c>
      <c r="R100">
        <f t="shared" si="9"/>
        <v>109.5057653887351</v>
      </c>
      <c r="S100">
        <f t="shared" si="10"/>
        <v>100.43846163870634</v>
      </c>
    </row>
    <row r="101" spans="1:19" x14ac:dyDescent="0.15">
      <c r="A101">
        <v>19990726</v>
      </c>
      <c r="B101">
        <v>1355.1999499999999</v>
      </c>
      <c r="C101">
        <v>1367</v>
      </c>
      <c r="D101">
        <v>1353.09998</v>
      </c>
      <c r="E101">
        <v>1354.8000500000001</v>
      </c>
      <c r="F101">
        <v>-8</v>
      </c>
      <c r="G101">
        <v>-0.58702668860852103</v>
      </c>
      <c r="H101">
        <v>0</v>
      </c>
      <c r="I101">
        <f t="shared" si="5"/>
        <v>103.92883804864506</v>
      </c>
      <c r="J101">
        <f t="shared" si="6"/>
        <v>106.90677797579062</v>
      </c>
      <c r="K101">
        <f t="shared" si="8"/>
        <v>105.4758512522974</v>
      </c>
      <c r="L101">
        <f t="shared" si="7"/>
        <v>104.21881844765628</v>
      </c>
      <c r="R101">
        <f t="shared" si="9"/>
        <v>109.5057653887351</v>
      </c>
      <c r="S101">
        <f t="shared" si="10"/>
        <v>100.45380019372929</v>
      </c>
    </row>
    <row r="102" spans="1:19" x14ac:dyDescent="0.15">
      <c r="A102">
        <v>19990727</v>
      </c>
      <c r="B102">
        <v>1365.5</v>
      </c>
      <c r="C102">
        <v>1377.59998</v>
      </c>
      <c r="D102">
        <v>1360</v>
      </c>
      <c r="E102">
        <v>1363.6999499999999</v>
      </c>
      <c r="F102">
        <v>8.8999000000000006</v>
      </c>
      <c r="G102">
        <v>0.65691627384936102</v>
      </c>
      <c r="H102">
        <v>0</v>
      </c>
      <c r="I102">
        <f t="shared" si="5"/>
        <v>104.61156349900916</v>
      </c>
      <c r="J102">
        <f t="shared" si="6"/>
        <v>106.59993169799381</v>
      </c>
      <c r="K102">
        <f t="shared" si="8"/>
        <v>105.61444336247341</v>
      </c>
      <c r="L102">
        <f t="shared" si="7"/>
        <v>104.26489115271775</v>
      </c>
      <c r="M102">
        <f>AVERAGE(I3:I102)</f>
        <v>103.62852664994305</v>
      </c>
      <c r="R102">
        <f t="shared" si="9"/>
        <v>109.5057653887351</v>
      </c>
      <c r="S102">
        <f t="shared" si="10"/>
        <v>101.1442043187721</v>
      </c>
    </row>
    <row r="103" spans="1:19" x14ac:dyDescent="0.15">
      <c r="A103">
        <v>19990728</v>
      </c>
      <c r="B103">
        <v>1368</v>
      </c>
      <c r="C103">
        <v>1378.5</v>
      </c>
      <c r="D103">
        <v>1362</v>
      </c>
      <c r="E103">
        <v>1367.6999499999999</v>
      </c>
      <c r="F103">
        <v>4</v>
      </c>
      <c r="G103">
        <v>0.29331965562269102</v>
      </c>
      <c r="H103">
        <v>0</v>
      </c>
      <c r="I103">
        <f t="shared" si="5"/>
        <v>104.91840977680597</v>
      </c>
      <c r="J103">
        <f t="shared" si="6"/>
        <v>106.28157868477963</v>
      </c>
      <c r="K103">
        <f t="shared" si="8"/>
        <v>105.74025021107452</v>
      </c>
      <c r="L103">
        <f t="shared" si="7"/>
        <v>104.28506860874045</v>
      </c>
      <c r="M103">
        <f t="shared" ref="M103:M166" si="11">AVERAGE(I4:I103)</f>
        <v>103.67395630969783</v>
      </c>
      <c r="R103">
        <f t="shared" si="9"/>
        <v>109.5057653887351</v>
      </c>
      <c r="S103">
        <f t="shared" si="10"/>
        <v>101.94967579798872</v>
      </c>
    </row>
    <row r="104" spans="1:19" x14ac:dyDescent="0.15">
      <c r="A104">
        <v>19990729</v>
      </c>
      <c r="B104">
        <v>1354</v>
      </c>
      <c r="C104">
        <v>1357.40002</v>
      </c>
      <c r="D104">
        <v>1338</v>
      </c>
      <c r="E104">
        <v>1349.8000500000001</v>
      </c>
      <c r="F104">
        <v>-17.899899999999999</v>
      </c>
      <c r="G104">
        <v>-1.30875942394474</v>
      </c>
      <c r="H104">
        <v>0</v>
      </c>
      <c r="I104">
        <f t="shared" si="5"/>
        <v>103.54528020139907</v>
      </c>
      <c r="J104">
        <f t="shared" si="6"/>
        <v>105.7476663531921</v>
      </c>
      <c r="K104">
        <f t="shared" si="8"/>
        <v>105.75789393597418</v>
      </c>
      <c r="L104">
        <f t="shared" si="7"/>
        <v>104.29089041113909</v>
      </c>
      <c r="M104">
        <f t="shared" si="11"/>
        <v>103.70839225680371</v>
      </c>
      <c r="R104">
        <f t="shared" si="9"/>
        <v>109.5057653887351</v>
      </c>
      <c r="S104">
        <f t="shared" si="10"/>
        <v>101.94967579798872</v>
      </c>
    </row>
    <row r="105" spans="1:19" x14ac:dyDescent="0.15">
      <c r="A105">
        <v>19990730</v>
      </c>
      <c r="B105">
        <v>1352.09998</v>
      </c>
      <c r="C105">
        <v>1358</v>
      </c>
      <c r="D105">
        <v>1330</v>
      </c>
      <c r="E105">
        <v>1331.8000500000001</v>
      </c>
      <c r="F105">
        <v>-18</v>
      </c>
      <c r="G105">
        <v>-1.3335308450562999</v>
      </c>
      <c r="H105">
        <v>0</v>
      </c>
      <c r="I105">
        <f t="shared" si="5"/>
        <v>102.16447195131344</v>
      </c>
      <c r="J105">
        <f t="shared" si="6"/>
        <v>105.01353700944996</v>
      </c>
      <c r="K105">
        <f t="shared" si="8"/>
        <v>105.69729192140488</v>
      </c>
      <c r="L105">
        <f t="shared" si="7"/>
        <v>104.27170468192541</v>
      </c>
      <c r="M105">
        <f t="shared" si="11"/>
        <v>103.72182422700125</v>
      </c>
      <c r="R105">
        <f t="shared" si="9"/>
        <v>109.5057653887351</v>
      </c>
      <c r="S105">
        <f t="shared" si="10"/>
        <v>101.94967579798872</v>
      </c>
    </row>
    <row r="106" spans="1:19" x14ac:dyDescent="0.15">
      <c r="A106">
        <v>19990802</v>
      </c>
      <c r="B106">
        <v>1333.59998</v>
      </c>
      <c r="C106">
        <v>1352</v>
      </c>
      <c r="D106">
        <v>1330.5</v>
      </c>
      <c r="E106">
        <v>1336.1999499999999</v>
      </c>
      <c r="F106">
        <v>4.3998999999999997</v>
      </c>
      <c r="G106">
        <v>0.330372566310073</v>
      </c>
      <c r="H106">
        <v>0</v>
      </c>
      <c r="I106">
        <f t="shared" si="5"/>
        <v>102.50199533915614</v>
      </c>
      <c r="J106">
        <f t="shared" si="6"/>
        <v>104.3860359954688</v>
      </c>
      <c r="K106">
        <f t="shared" si="8"/>
        <v>105.64461639312529</v>
      </c>
      <c r="L106">
        <f t="shared" si="7"/>
        <v>104.24017788991273</v>
      </c>
      <c r="M106">
        <f t="shared" si="11"/>
        <v>103.72650784875417</v>
      </c>
      <c r="R106">
        <f t="shared" si="9"/>
        <v>109.5057653887351</v>
      </c>
      <c r="S106">
        <f t="shared" si="10"/>
        <v>101.94967579798872</v>
      </c>
    </row>
    <row r="107" spans="1:19" x14ac:dyDescent="0.15">
      <c r="A107">
        <v>19990803</v>
      </c>
      <c r="B107">
        <v>1341.09998</v>
      </c>
      <c r="C107">
        <v>1342.5</v>
      </c>
      <c r="D107">
        <v>1320.1999499999999</v>
      </c>
      <c r="E107">
        <v>1328.8000500000001</v>
      </c>
      <c r="F107">
        <v>-7.3998999999999997</v>
      </c>
      <c r="G107">
        <v>-0.55380199606070102</v>
      </c>
      <c r="H107">
        <v>0</v>
      </c>
      <c r="I107">
        <f t="shared" si="5"/>
        <v>101.93433724296585</v>
      </c>
      <c r="J107">
        <f t="shared" si="6"/>
        <v>103.93573945868866</v>
      </c>
      <c r="K107">
        <f t="shared" si="8"/>
        <v>105.5648364861937</v>
      </c>
      <c r="L107">
        <f t="shared" si="7"/>
        <v>104.19903748165032</v>
      </c>
      <c r="M107">
        <f t="shared" si="11"/>
        <v>103.73574145718464</v>
      </c>
      <c r="R107">
        <f t="shared" si="9"/>
        <v>109.5057653887351</v>
      </c>
      <c r="S107">
        <f t="shared" si="10"/>
        <v>101.93433724296585</v>
      </c>
    </row>
    <row r="108" spans="1:19" x14ac:dyDescent="0.15">
      <c r="A108">
        <v>19990804</v>
      </c>
      <c r="B108">
        <v>1330</v>
      </c>
      <c r="C108">
        <v>1337</v>
      </c>
      <c r="D108">
        <v>1308</v>
      </c>
      <c r="E108">
        <v>1309</v>
      </c>
      <c r="F108">
        <v>-19.800049999999999</v>
      </c>
      <c r="G108">
        <v>-1.4900698577563001</v>
      </c>
      <c r="H108">
        <v>0</v>
      </c>
      <c r="I108">
        <f t="shared" si="5"/>
        <v>100.41544440900476</v>
      </c>
      <c r="J108">
        <f t="shared" si="6"/>
        <v>103.34889595240227</v>
      </c>
      <c r="K108">
        <f t="shared" si="8"/>
        <v>105.4617871526047</v>
      </c>
      <c r="L108">
        <f t="shared" si="7"/>
        <v>104.12554655137164</v>
      </c>
      <c r="M108">
        <f t="shared" si="11"/>
        <v>103.7178551733315</v>
      </c>
      <c r="R108">
        <f t="shared" si="9"/>
        <v>109.5057653887351</v>
      </c>
      <c r="S108">
        <f t="shared" si="10"/>
        <v>100.41544440900476</v>
      </c>
    </row>
    <row r="109" spans="1:19" x14ac:dyDescent="0.15">
      <c r="A109">
        <v>19990805</v>
      </c>
      <c r="B109">
        <v>1312</v>
      </c>
      <c r="C109">
        <v>1322</v>
      </c>
      <c r="D109">
        <v>1292</v>
      </c>
      <c r="E109">
        <v>1321.1999499999999</v>
      </c>
      <c r="F109">
        <v>12.199949999999999</v>
      </c>
      <c r="G109">
        <v>0.93200542398778097</v>
      </c>
      <c r="H109">
        <v>0</v>
      </c>
      <c r="I109">
        <f t="shared" si="5"/>
        <v>101.35132179741814</v>
      </c>
      <c r="J109">
        <f t="shared" si="6"/>
        <v>102.99141928699562</v>
      </c>
      <c r="K109">
        <f t="shared" si="8"/>
        <v>105.40783309816766</v>
      </c>
      <c r="L109">
        <f t="shared" si="7"/>
        <v>104.07314779803471</v>
      </c>
      <c r="M109">
        <f t="shared" si="11"/>
        <v>103.70956002966082</v>
      </c>
      <c r="R109">
        <f t="shared" si="9"/>
        <v>109.5057653887351</v>
      </c>
      <c r="S109">
        <f t="shared" si="10"/>
        <v>100.41544440900476</v>
      </c>
    </row>
    <row r="110" spans="1:19" x14ac:dyDescent="0.15">
      <c r="A110">
        <v>19990806</v>
      </c>
      <c r="B110">
        <v>1313</v>
      </c>
      <c r="C110">
        <v>1323</v>
      </c>
      <c r="D110">
        <v>1298.1999499999999</v>
      </c>
      <c r="E110">
        <v>1307</v>
      </c>
      <c r="F110">
        <v>-14.199949999999999</v>
      </c>
      <c r="G110">
        <v>-1.07477683368458</v>
      </c>
      <c r="H110">
        <v>0</v>
      </c>
      <c r="I110">
        <f t="shared" si="5"/>
        <v>100.26202127010639</v>
      </c>
      <c r="J110">
        <f t="shared" si="6"/>
        <v>102.56336835358238</v>
      </c>
      <c r="K110">
        <f t="shared" si="8"/>
        <v>105.34186102314578</v>
      </c>
      <c r="L110">
        <f t="shared" si="7"/>
        <v>104.02940664500431</v>
      </c>
      <c r="M110">
        <f t="shared" si="11"/>
        <v>103.69587253557371</v>
      </c>
      <c r="R110">
        <f t="shared" si="9"/>
        <v>109.5057653887351</v>
      </c>
      <c r="S110">
        <f t="shared" si="10"/>
        <v>100.26202127010639</v>
      </c>
    </row>
    <row r="111" spans="1:19" x14ac:dyDescent="0.15">
      <c r="A111">
        <v>19990809</v>
      </c>
      <c r="B111">
        <v>1308.5</v>
      </c>
      <c r="C111">
        <v>1312.8000500000001</v>
      </c>
      <c r="D111">
        <v>1300.59998</v>
      </c>
      <c r="E111">
        <v>1303</v>
      </c>
      <c r="F111">
        <v>-4</v>
      </c>
      <c r="G111">
        <v>-0.30604437643458299</v>
      </c>
      <c r="H111">
        <v>0</v>
      </c>
      <c r="I111">
        <f t="shared" si="5"/>
        <v>99.955174992309594</v>
      </c>
      <c r="J111">
        <f t="shared" si="6"/>
        <v>102.16600204794885</v>
      </c>
      <c r="K111">
        <f t="shared" si="8"/>
        <v>105.27537766295649</v>
      </c>
      <c r="L111">
        <f t="shared" si="7"/>
        <v>103.98889948944819</v>
      </c>
      <c r="M111">
        <f t="shared" si="11"/>
        <v>103.6640866433701</v>
      </c>
      <c r="R111">
        <f t="shared" si="9"/>
        <v>109.5057653887351</v>
      </c>
      <c r="S111">
        <f t="shared" si="10"/>
        <v>99.955174992309594</v>
      </c>
    </row>
    <row r="112" spans="1:19" x14ac:dyDescent="0.15">
      <c r="A112">
        <v>19990810</v>
      </c>
      <c r="B112">
        <v>1302</v>
      </c>
      <c r="C112">
        <v>1304.5</v>
      </c>
      <c r="D112">
        <v>1272</v>
      </c>
      <c r="E112">
        <v>1290.5</v>
      </c>
      <c r="F112">
        <v>-12.5</v>
      </c>
      <c r="G112">
        <v>-0.95932463545663804</v>
      </c>
      <c r="H112">
        <v>0</v>
      </c>
      <c r="I112">
        <f t="shared" si="5"/>
        <v>98.996280374194569</v>
      </c>
      <c r="J112">
        <f t="shared" si="6"/>
        <v>101.60447373546739</v>
      </c>
      <c r="K112">
        <f t="shared" si="8"/>
        <v>105.13857536410539</v>
      </c>
      <c r="L112">
        <f t="shared" si="7"/>
        <v>103.94512200821264</v>
      </c>
      <c r="M112">
        <f t="shared" si="11"/>
        <v>103.63952368683809</v>
      </c>
      <c r="R112">
        <f t="shared" si="9"/>
        <v>109.5057653887351</v>
      </c>
      <c r="S112">
        <f t="shared" si="10"/>
        <v>98.996280374194569</v>
      </c>
    </row>
    <row r="113" spans="1:19" x14ac:dyDescent="0.15">
      <c r="A113">
        <v>19990811</v>
      </c>
      <c r="B113">
        <v>1296</v>
      </c>
      <c r="C113">
        <v>1307.5</v>
      </c>
      <c r="D113">
        <v>1288.59998</v>
      </c>
      <c r="E113">
        <v>1304</v>
      </c>
      <c r="F113">
        <v>13.5</v>
      </c>
      <c r="G113">
        <v>1.04610616040294</v>
      </c>
      <c r="H113">
        <v>0</v>
      </c>
      <c r="I113">
        <f t="shared" si="5"/>
        <v>100.0318865617588</v>
      </c>
      <c r="J113">
        <f t="shared" si="6"/>
        <v>101.11582141396268</v>
      </c>
      <c r="K113">
        <f t="shared" si="8"/>
        <v>105.00381883240188</v>
      </c>
      <c r="L113">
        <f t="shared" si="7"/>
        <v>103.93482024235718</v>
      </c>
      <c r="M113">
        <f t="shared" si="11"/>
        <v>103.62399976730148</v>
      </c>
      <c r="R113">
        <f t="shared" si="9"/>
        <v>109.5057653887351</v>
      </c>
      <c r="S113">
        <f t="shared" si="10"/>
        <v>98.996280374194569</v>
      </c>
    </row>
    <row r="114" spans="1:19" x14ac:dyDescent="0.15">
      <c r="A114">
        <v>19990812</v>
      </c>
      <c r="B114">
        <v>1307</v>
      </c>
      <c r="C114">
        <v>1319.5</v>
      </c>
      <c r="D114">
        <v>1302</v>
      </c>
      <c r="E114">
        <v>1304.6999499999999</v>
      </c>
      <c r="F114">
        <v>0.69994999999999996</v>
      </c>
      <c r="G114">
        <v>5.3677223926384597E-2</v>
      </c>
      <c r="H114">
        <v>0</v>
      </c>
      <c r="I114">
        <f t="shared" si="5"/>
        <v>100.08558090150633</v>
      </c>
      <c r="J114">
        <f t="shared" si="6"/>
        <v>100.76985148397341</v>
      </c>
      <c r="K114">
        <f t="shared" si="8"/>
        <v>104.8069258041489</v>
      </c>
      <c r="L114">
        <f t="shared" si="7"/>
        <v>103.9124064461993</v>
      </c>
      <c r="M114">
        <f t="shared" si="11"/>
        <v>103.63915021204903</v>
      </c>
      <c r="R114">
        <f t="shared" si="9"/>
        <v>109.5057653887351</v>
      </c>
      <c r="S114">
        <f t="shared" si="10"/>
        <v>98.996280374194569</v>
      </c>
    </row>
    <row r="115" spans="1:19" x14ac:dyDescent="0.15">
      <c r="A115">
        <v>19990813</v>
      </c>
      <c r="B115">
        <v>1315.5</v>
      </c>
      <c r="C115">
        <v>1333.5</v>
      </c>
      <c r="D115">
        <v>1315</v>
      </c>
      <c r="E115">
        <v>1332.90002</v>
      </c>
      <c r="F115">
        <v>28.20007</v>
      </c>
      <c r="G115">
        <v>2.1614220938987398</v>
      </c>
      <c r="H115">
        <v>0</v>
      </c>
      <c r="I115">
        <f t="shared" si="5"/>
        <v>102.24885275991838</v>
      </c>
      <c r="J115">
        <f t="shared" si="6"/>
        <v>100.7782895648339</v>
      </c>
      <c r="K115">
        <f t="shared" si="8"/>
        <v>104.65554842984099</v>
      </c>
      <c r="L115">
        <f t="shared" si="7"/>
        <v>103.88149226754385</v>
      </c>
      <c r="M115">
        <f t="shared" si="11"/>
        <v>103.67027780914195</v>
      </c>
      <c r="R115">
        <f t="shared" si="9"/>
        <v>109.5057653887351</v>
      </c>
      <c r="S115">
        <f t="shared" si="10"/>
        <v>98.996280374194569</v>
      </c>
    </row>
    <row r="116" spans="1:19" x14ac:dyDescent="0.15">
      <c r="A116">
        <v>19990816</v>
      </c>
      <c r="B116">
        <v>1332.5</v>
      </c>
      <c r="C116">
        <v>1340</v>
      </c>
      <c r="D116">
        <v>1325.1999499999999</v>
      </c>
      <c r="E116">
        <v>1339.40002</v>
      </c>
      <c r="F116">
        <v>6.5</v>
      </c>
      <c r="G116">
        <v>0.487658480228222</v>
      </c>
      <c r="H116">
        <v>0</v>
      </c>
      <c r="I116">
        <f t="shared" si="5"/>
        <v>102.74747796133819</v>
      </c>
      <c r="J116">
        <f t="shared" si="6"/>
        <v>100.8028378270521</v>
      </c>
      <c r="K116">
        <f t="shared" si="8"/>
        <v>104.48550445089526</v>
      </c>
      <c r="L116">
        <f t="shared" si="7"/>
        <v>103.83996022273791</v>
      </c>
      <c r="M116">
        <f t="shared" si="11"/>
        <v>103.68748791414882</v>
      </c>
      <c r="R116">
        <f t="shared" si="9"/>
        <v>109.5057653887351</v>
      </c>
      <c r="S116">
        <f t="shared" si="10"/>
        <v>98.996280374194569</v>
      </c>
    </row>
    <row r="117" spans="1:19" x14ac:dyDescent="0.15">
      <c r="A117">
        <v>19990817</v>
      </c>
      <c r="B117">
        <v>1345.5</v>
      </c>
      <c r="C117">
        <v>1349.5</v>
      </c>
      <c r="D117">
        <v>1333.1999499999999</v>
      </c>
      <c r="E117">
        <v>1347</v>
      </c>
      <c r="F117">
        <v>7.5999800000000004</v>
      </c>
      <c r="G117">
        <v>0.567416444961925</v>
      </c>
      <c r="H117">
        <v>0</v>
      </c>
      <c r="I117">
        <f t="shared" si="5"/>
        <v>103.33048404807445</v>
      </c>
      <c r="J117">
        <f t="shared" si="6"/>
        <v>100.94245250756296</v>
      </c>
      <c r="K117">
        <f t="shared" si="8"/>
        <v>104.3410309950993</v>
      </c>
      <c r="L117">
        <f t="shared" si="7"/>
        <v>103.80968628787305</v>
      </c>
      <c r="M117">
        <f t="shared" si="11"/>
        <v>103.71595127996343</v>
      </c>
      <c r="R117">
        <f t="shared" si="9"/>
        <v>109.5057653887351</v>
      </c>
      <c r="S117">
        <f t="shared" si="10"/>
        <v>98.996280374194569</v>
      </c>
    </row>
    <row r="118" spans="1:19" x14ac:dyDescent="0.15">
      <c r="A118">
        <v>19990818</v>
      </c>
      <c r="B118">
        <v>1344.5</v>
      </c>
      <c r="C118">
        <v>1345</v>
      </c>
      <c r="D118">
        <v>1334</v>
      </c>
      <c r="E118">
        <v>1334.59998</v>
      </c>
      <c r="F118">
        <v>-12.40002</v>
      </c>
      <c r="G118">
        <v>-0.92056599851522103</v>
      </c>
      <c r="H118">
        <v>0</v>
      </c>
      <c r="I118">
        <f t="shared" si="5"/>
        <v>102.37925874582669</v>
      </c>
      <c r="J118">
        <f t="shared" si="6"/>
        <v>101.13883394124514</v>
      </c>
      <c r="K118">
        <f t="shared" si="8"/>
        <v>104.16229297691341</v>
      </c>
      <c r="L118">
        <f t="shared" si="7"/>
        <v>103.76122725108505</v>
      </c>
      <c r="M118">
        <f t="shared" si="11"/>
        <v>103.72041473944866</v>
      </c>
      <c r="R118">
        <f t="shared" si="9"/>
        <v>109.5057653887351</v>
      </c>
      <c r="S118">
        <f t="shared" si="10"/>
        <v>98.996280374194569</v>
      </c>
    </row>
    <row r="119" spans="1:19" x14ac:dyDescent="0.15">
      <c r="A119">
        <v>19990819</v>
      </c>
      <c r="B119">
        <v>1325</v>
      </c>
      <c r="C119">
        <v>1333</v>
      </c>
      <c r="D119">
        <v>1318.5</v>
      </c>
      <c r="E119">
        <v>1327</v>
      </c>
      <c r="F119">
        <v>-7.5999800000000004</v>
      </c>
      <c r="G119">
        <v>-0.56945722588563596</v>
      </c>
      <c r="H119">
        <v>0</v>
      </c>
      <c r="I119">
        <f t="shared" si="5"/>
        <v>101.79625265909043</v>
      </c>
      <c r="J119">
        <f t="shared" si="6"/>
        <v>101.18332702741239</v>
      </c>
      <c r="K119">
        <f t="shared" si="8"/>
        <v>103.96284289634545</v>
      </c>
      <c r="L119">
        <f t="shared" si="7"/>
        <v>103.70063849540892</v>
      </c>
      <c r="M119">
        <f t="shared" si="11"/>
        <v>103.71904813806655</v>
      </c>
      <c r="R119">
        <f t="shared" si="9"/>
        <v>109.5057653887351</v>
      </c>
      <c r="S119">
        <f t="shared" si="10"/>
        <v>98.996280374194569</v>
      </c>
    </row>
    <row r="120" spans="1:19" x14ac:dyDescent="0.15">
      <c r="A120">
        <v>19990820</v>
      </c>
      <c r="B120">
        <v>1331</v>
      </c>
      <c r="C120">
        <v>1342.5</v>
      </c>
      <c r="D120">
        <v>1327.6999499999999</v>
      </c>
      <c r="E120">
        <v>1340.1999499999999</v>
      </c>
      <c r="F120">
        <v>13.199949999999999</v>
      </c>
      <c r="G120">
        <v>0.99472125094197905</v>
      </c>
      <c r="H120">
        <v>0</v>
      </c>
      <c r="I120">
        <f t="shared" si="5"/>
        <v>102.80884161695299</v>
      </c>
      <c r="J120">
        <f t="shared" si="6"/>
        <v>101.43800906209704</v>
      </c>
      <c r="K120">
        <f t="shared" si="8"/>
        <v>103.77489955119492</v>
      </c>
      <c r="L120">
        <f t="shared" si="7"/>
        <v>103.66965460151971</v>
      </c>
      <c r="M120">
        <f t="shared" si="11"/>
        <v>103.74516159014743</v>
      </c>
      <c r="R120">
        <f t="shared" si="9"/>
        <v>109.5057653887351</v>
      </c>
      <c r="S120">
        <f t="shared" si="10"/>
        <v>98.996280374194569</v>
      </c>
    </row>
    <row r="121" spans="1:19" x14ac:dyDescent="0.15">
      <c r="A121">
        <v>19990823</v>
      </c>
      <c r="B121">
        <v>1347.5</v>
      </c>
      <c r="C121">
        <v>1366.5</v>
      </c>
      <c r="D121">
        <v>1346.8000500000001</v>
      </c>
      <c r="E121">
        <v>1366.1999499999999</v>
      </c>
      <c r="F121">
        <v>26</v>
      </c>
      <c r="G121">
        <v>1.9400090248175199</v>
      </c>
      <c r="H121">
        <v>0</v>
      </c>
      <c r="I121">
        <f t="shared" si="5"/>
        <v>104.80334242263223</v>
      </c>
      <c r="J121">
        <f t="shared" si="6"/>
        <v>101.92282580512932</v>
      </c>
      <c r="K121">
        <f t="shared" si="8"/>
        <v>103.66520194295626</v>
      </c>
      <c r="L121">
        <f t="shared" si="7"/>
        <v>103.6747388961505</v>
      </c>
      <c r="M121">
        <f t="shared" si="11"/>
        <v>103.78393754343286</v>
      </c>
      <c r="R121">
        <f t="shared" si="9"/>
        <v>109.5057653887351</v>
      </c>
      <c r="S121">
        <f t="shared" si="10"/>
        <v>98.996280374194569</v>
      </c>
    </row>
    <row r="122" spans="1:19" x14ac:dyDescent="0.15">
      <c r="A122">
        <v>19990824</v>
      </c>
      <c r="B122">
        <v>1361</v>
      </c>
      <c r="C122">
        <v>1378.5</v>
      </c>
      <c r="D122">
        <v>1355</v>
      </c>
      <c r="E122">
        <v>1370.5</v>
      </c>
      <c r="F122">
        <v>4.3000499999999997</v>
      </c>
      <c r="G122">
        <v>0.31474521696860602</v>
      </c>
      <c r="H122">
        <v>0</v>
      </c>
      <c r="I122">
        <f t="shared" si="5"/>
        <v>105.1332059301307</v>
      </c>
      <c r="J122">
        <f t="shared" si="6"/>
        <v>102.53651836072292</v>
      </c>
      <c r="K122">
        <f t="shared" si="8"/>
        <v>103.58030793139473</v>
      </c>
      <c r="L122">
        <f t="shared" si="7"/>
        <v>103.69459919879361</v>
      </c>
      <c r="M122">
        <f t="shared" si="11"/>
        <v>103.82601213179325</v>
      </c>
      <c r="R122">
        <f t="shared" si="9"/>
        <v>109.5057653887351</v>
      </c>
      <c r="S122">
        <f t="shared" si="10"/>
        <v>98.996280374194569</v>
      </c>
    </row>
    <row r="123" spans="1:19" x14ac:dyDescent="0.15">
      <c r="A123">
        <v>19990825</v>
      </c>
      <c r="B123">
        <v>1374</v>
      </c>
      <c r="C123">
        <v>1387.40002</v>
      </c>
      <c r="D123">
        <v>1362.09998</v>
      </c>
      <c r="E123">
        <v>1383</v>
      </c>
      <c r="F123">
        <v>12.5</v>
      </c>
      <c r="G123">
        <v>0.91207588471360801</v>
      </c>
      <c r="H123">
        <v>0</v>
      </c>
      <c r="I123">
        <f t="shared" si="5"/>
        <v>106.09210054824571</v>
      </c>
      <c r="J123">
        <f t="shared" si="6"/>
        <v>103.1425397593716</v>
      </c>
      <c r="K123">
        <f t="shared" si="8"/>
        <v>103.51331328603798</v>
      </c>
      <c r="L123">
        <f t="shared" si="7"/>
        <v>103.70446240328643</v>
      </c>
      <c r="M123">
        <f t="shared" si="11"/>
        <v>103.8538910043258</v>
      </c>
      <c r="R123">
        <f t="shared" si="9"/>
        <v>109.5057653887351</v>
      </c>
      <c r="S123">
        <f t="shared" si="10"/>
        <v>98.996280374194569</v>
      </c>
    </row>
    <row r="124" spans="1:19" x14ac:dyDescent="0.15">
      <c r="A124">
        <v>19990826</v>
      </c>
      <c r="B124">
        <v>1383</v>
      </c>
      <c r="C124">
        <v>1383.90002</v>
      </c>
      <c r="D124">
        <v>1365.5</v>
      </c>
      <c r="E124">
        <v>1367.8000500000001</v>
      </c>
      <c r="F124">
        <v>-15.199949999999999</v>
      </c>
      <c r="G124">
        <v>-1.0990564714389</v>
      </c>
      <c r="H124">
        <v>0</v>
      </c>
      <c r="I124">
        <f t="shared" si="5"/>
        <v>104.92608845148476</v>
      </c>
      <c r="J124">
        <f t="shared" si="6"/>
        <v>103.62659051436944</v>
      </c>
      <c r="K124">
        <f t="shared" si="8"/>
        <v>103.38136945051166</v>
      </c>
      <c r="L124">
        <f t="shared" si="7"/>
        <v>103.71543895180139</v>
      </c>
      <c r="M124">
        <f t="shared" si="11"/>
        <v>103.87235652874557</v>
      </c>
      <c r="R124">
        <f t="shared" si="9"/>
        <v>109.5057653887351</v>
      </c>
      <c r="S124">
        <f t="shared" si="10"/>
        <v>98.996280374194569</v>
      </c>
    </row>
    <row r="125" spans="1:19" x14ac:dyDescent="0.15">
      <c r="A125">
        <v>19990827</v>
      </c>
      <c r="B125">
        <v>1369</v>
      </c>
      <c r="C125">
        <v>1370</v>
      </c>
      <c r="D125">
        <v>1350.59998</v>
      </c>
      <c r="E125">
        <v>1351.6999499999999</v>
      </c>
      <c r="F125">
        <v>-16.100100000000001</v>
      </c>
      <c r="G125">
        <v>-1.1770797940657101</v>
      </c>
      <c r="H125">
        <v>0</v>
      </c>
      <c r="I125">
        <f t="shared" si="5"/>
        <v>103.69102466561883</v>
      </c>
      <c r="J125">
        <f t="shared" si="6"/>
        <v>103.77080770493951</v>
      </c>
      <c r="K125">
        <f t="shared" si="8"/>
        <v>103.1875447597411</v>
      </c>
      <c r="L125">
        <f t="shared" si="7"/>
        <v>103.70226134594603</v>
      </c>
      <c r="M125">
        <f t="shared" si="11"/>
        <v>103.87227347251768</v>
      </c>
      <c r="R125">
        <f t="shared" si="9"/>
        <v>108.77700547896768</v>
      </c>
      <c r="S125">
        <f t="shared" si="10"/>
        <v>98.996280374194569</v>
      </c>
    </row>
    <row r="126" spans="1:19" x14ac:dyDescent="0.15">
      <c r="A126">
        <v>19990830</v>
      </c>
      <c r="B126">
        <v>1353.5</v>
      </c>
      <c r="C126">
        <v>1354.3000500000001</v>
      </c>
      <c r="D126">
        <v>1324</v>
      </c>
      <c r="E126">
        <v>1326</v>
      </c>
      <c r="F126">
        <v>-25.699950000000001</v>
      </c>
      <c r="G126">
        <v>-1.9013059060176001</v>
      </c>
      <c r="H126">
        <v>0</v>
      </c>
      <c r="I126">
        <f t="shared" si="5"/>
        <v>101.71954108964124</v>
      </c>
      <c r="J126">
        <f t="shared" si="6"/>
        <v>103.66801401776979</v>
      </c>
      <c r="K126">
        <f t="shared" si="8"/>
        <v>102.95229594676357</v>
      </c>
      <c r="L126">
        <f t="shared" si="7"/>
        <v>103.67383390497749</v>
      </c>
      <c r="M126">
        <f t="shared" si="11"/>
        <v>103.83922749641239</v>
      </c>
      <c r="R126">
        <f t="shared" si="9"/>
        <v>106.43730261076703</v>
      </c>
      <c r="S126">
        <f t="shared" si="10"/>
        <v>98.996280374194569</v>
      </c>
    </row>
    <row r="127" spans="1:19" x14ac:dyDescent="0.15">
      <c r="A127">
        <v>19990831</v>
      </c>
      <c r="B127">
        <v>1330</v>
      </c>
      <c r="C127">
        <v>1336.5</v>
      </c>
      <c r="D127">
        <v>1308.5</v>
      </c>
      <c r="E127">
        <v>1319.8000500000001</v>
      </c>
      <c r="F127">
        <v>-6.1999500000000003</v>
      </c>
      <c r="G127">
        <v>-0.46756794871795299</v>
      </c>
      <c r="H127">
        <v>0</v>
      </c>
      <c r="I127">
        <f t="shared" si="5"/>
        <v>101.24393311792309</v>
      </c>
      <c r="J127">
        <f t="shared" si="6"/>
        <v>103.45935892475465</v>
      </c>
      <c r="K127">
        <f t="shared" si="8"/>
        <v>102.77918363033542</v>
      </c>
      <c r="L127">
        <f t="shared" si="7"/>
        <v>103.63084244507752</v>
      </c>
      <c r="M127">
        <f t="shared" si="11"/>
        <v>103.79941112855202</v>
      </c>
      <c r="R127">
        <f t="shared" si="9"/>
        <v>106.28387947186863</v>
      </c>
      <c r="S127">
        <f t="shared" si="10"/>
        <v>98.996280374194569</v>
      </c>
    </row>
    <row r="128" spans="1:19" x14ac:dyDescent="0.15">
      <c r="A128">
        <v>19990901</v>
      </c>
      <c r="B128">
        <v>1327</v>
      </c>
      <c r="C128">
        <v>1335</v>
      </c>
      <c r="D128">
        <v>1321.5</v>
      </c>
      <c r="E128">
        <v>1334</v>
      </c>
      <c r="F128">
        <v>14.199949999999999</v>
      </c>
      <c r="G128">
        <v>1.07591684140027</v>
      </c>
      <c r="H128">
        <v>0</v>
      </c>
      <c r="I128">
        <f t="shared" si="5"/>
        <v>102.33323364523486</v>
      </c>
      <c r="J128">
        <f t="shared" si="6"/>
        <v>103.45475641469548</v>
      </c>
      <c r="K128">
        <f t="shared" si="8"/>
        <v>102.6474954361143</v>
      </c>
      <c r="L128">
        <f t="shared" si="7"/>
        <v>103.60553459427122</v>
      </c>
      <c r="M128">
        <f t="shared" si="11"/>
        <v>103.75979627669138</v>
      </c>
      <c r="R128">
        <f t="shared" si="9"/>
        <v>106.09210054824571</v>
      </c>
      <c r="S128">
        <f t="shared" si="10"/>
        <v>98.996280374194569</v>
      </c>
    </row>
    <row r="129" spans="1:19" x14ac:dyDescent="0.15">
      <c r="A129">
        <v>19990902</v>
      </c>
      <c r="B129">
        <v>1318</v>
      </c>
      <c r="C129">
        <v>1324.40002</v>
      </c>
      <c r="D129">
        <v>1305</v>
      </c>
      <c r="E129">
        <v>1320.1999499999999</v>
      </c>
      <c r="F129">
        <v>-13.800050000000001</v>
      </c>
      <c r="G129">
        <v>-1.0344864317841</v>
      </c>
      <c r="H129">
        <v>0</v>
      </c>
      <c r="I129">
        <f t="shared" si="5"/>
        <v>101.27461022796898</v>
      </c>
      <c r="J129">
        <f t="shared" si="6"/>
        <v>103.40259217158332</v>
      </c>
      <c r="K129">
        <f t="shared" si="8"/>
        <v>102.52577949533044</v>
      </c>
      <c r="L129">
        <f t="shared" si="7"/>
        <v>103.55614759832137</v>
      </c>
      <c r="M129">
        <f t="shared" si="11"/>
        <v>103.71711015832734</v>
      </c>
      <c r="R129">
        <f t="shared" si="9"/>
        <v>106.09210054824571</v>
      </c>
      <c r="S129">
        <f t="shared" si="10"/>
        <v>98.996280374194569</v>
      </c>
    </row>
    <row r="130" spans="1:19" x14ac:dyDescent="0.15">
      <c r="A130">
        <v>19990903</v>
      </c>
      <c r="B130">
        <v>1344</v>
      </c>
      <c r="C130">
        <v>1363</v>
      </c>
      <c r="D130">
        <v>1344</v>
      </c>
      <c r="E130">
        <v>1362.5</v>
      </c>
      <c r="F130">
        <v>42.300049999999999</v>
      </c>
      <c r="G130">
        <v>3.2040638213900299</v>
      </c>
      <c r="H130">
        <v>0</v>
      </c>
      <c r="I130">
        <f t="shared" si="5"/>
        <v>104.5195133745371</v>
      </c>
      <c r="J130">
        <f t="shared" si="6"/>
        <v>103.57365934734176</v>
      </c>
      <c r="K130">
        <f t="shared" si="8"/>
        <v>102.52501225434038</v>
      </c>
      <c r="L130">
        <f t="shared" si="7"/>
        <v>103.53676599618041</v>
      </c>
      <c r="M130">
        <f t="shared" si="11"/>
        <v>103.72469215694733</v>
      </c>
      <c r="R130">
        <f t="shared" si="9"/>
        <v>106.09210054824571</v>
      </c>
      <c r="S130">
        <f t="shared" si="10"/>
        <v>98.996280374194569</v>
      </c>
    </row>
    <row r="131" spans="1:19" x14ac:dyDescent="0.15">
      <c r="A131">
        <v>19990907</v>
      </c>
      <c r="B131">
        <v>1360</v>
      </c>
      <c r="C131">
        <v>1363.8000500000001</v>
      </c>
      <c r="D131">
        <v>1350.8000500000001</v>
      </c>
      <c r="E131">
        <v>1352.40002</v>
      </c>
      <c r="F131">
        <v>-10.09998</v>
      </c>
      <c r="G131">
        <v>-0.74128264220183304</v>
      </c>
      <c r="H131">
        <v>0</v>
      </c>
      <c r="I131">
        <f t="shared" si="5"/>
        <v>103.74472836417783</v>
      </c>
      <c r="J131">
        <f t="shared" si="6"/>
        <v>103.46779794149629</v>
      </c>
      <c r="K131">
        <f t="shared" si="8"/>
        <v>102.51887526485812</v>
      </c>
      <c r="L131">
        <f t="shared" si="7"/>
        <v>103.50198582965905</v>
      </c>
      <c r="M131">
        <f t="shared" si="11"/>
        <v>103.7301819662211</v>
      </c>
      <c r="R131">
        <f t="shared" si="9"/>
        <v>106.09210054824571</v>
      </c>
      <c r="S131">
        <f t="shared" si="10"/>
        <v>98.996280374194569</v>
      </c>
    </row>
    <row r="132" spans="1:19" x14ac:dyDescent="0.15">
      <c r="A132">
        <v>19990908</v>
      </c>
      <c r="B132">
        <v>1344.3000500000001</v>
      </c>
      <c r="C132">
        <v>1357.1999499999999</v>
      </c>
      <c r="D132">
        <v>1337.5</v>
      </c>
      <c r="E132">
        <v>1345.90002</v>
      </c>
      <c r="F132">
        <v>-6.5</v>
      </c>
      <c r="G132">
        <v>-0.480627024892747</v>
      </c>
      <c r="H132">
        <v>0</v>
      </c>
      <c r="I132">
        <f t="shared" ref="I132:I195" si="12">I131*(1+G132/100)</f>
        <v>103.24610316275802</v>
      </c>
      <c r="J132">
        <f t="shared" si="6"/>
        <v>103.27908766475905</v>
      </c>
      <c r="K132">
        <f t="shared" si="8"/>
        <v>102.47335992031644</v>
      </c>
      <c r="L132">
        <f t="shared" si="7"/>
        <v>103.49554570028678</v>
      </c>
      <c r="M132">
        <f t="shared" si="11"/>
        <v>103.73765820911829</v>
      </c>
      <c r="R132">
        <f t="shared" si="9"/>
        <v>106.09210054824571</v>
      </c>
      <c r="S132">
        <f t="shared" si="10"/>
        <v>98.996280374194569</v>
      </c>
    </row>
    <row r="133" spans="1:19" x14ac:dyDescent="0.15">
      <c r="A133">
        <v>19990909</v>
      </c>
      <c r="B133">
        <v>1344.5</v>
      </c>
      <c r="C133">
        <v>1349</v>
      </c>
      <c r="D133">
        <v>1334.5</v>
      </c>
      <c r="E133">
        <v>1345</v>
      </c>
      <c r="F133">
        <v>-0.90002000000000004</v>
      </c>
      <c r="G133">
        <v>-6.6871534582871095E-2</v>
      </c>
      <c r="H133">
        <v>15.300050000000001</v>
      </c>
      <c r="I133">
        <f t="shared" si="12"/>
        <v>103.17706090917608</v>
      </c>
      <c r="J133">
        <f t="shared" si="6"/>
        <v>102.98758370085208</v>
      </c>
      <c r="K133">
        <f t="shared" si="8"/>
        <v>102.41531495806211</v>
      </c>
      <c r="L133">
        <f t="shared" si="7"/>
        <v>103.48659626164445</v>
      </c>
      <c r="M133">
        <f t="shared" si="11"/>
        <v>103.7608685399081</v>
      </c>
      <c r="R133">
        <f t="shared" si="9"/>
        <v>106.09210054824571</v>
      </c>
      <c r="S133">
        <f t="shared" si="10"/>
        <v>98.996280374194569</v>
      </c>
    </row>
    <row r="134" spans="1:19" x14ac:dyDescent="0.15">
      <c r="A134">
        <v>19990910</v>
      </c>
      <c r="B134">
        <v>1376</v>
      </c>
      <c r="C134">
        <v>1376</v>
      </c>
      <c r="D134">
        <v>1361.5</v>
      </c>
      <c r="E134">
        <v>1369.59998</v>
      </c>
      <c r="F134">
        <v>9.2999299999999998</v>
      </c>
      <c r="G134">
        <v>0.68366732816312803</v>
      </c>
      <c r="H134">
        <v>0</v>
      </c>
      <c r="I134">
        <f t="shared" si="12"/>
        <v>103.88244876477107</v>
      </c>
      <c r="J134">
        <f t="shared" si="6"/>
        <v>102.88321973218069</v>
      </c>
      <c r="K134">
        <f t="shared" si="8"/>
        <v>102.42655391017452</v>
      </c>
      <c r="L134">
        <f t="shared" si="7"/>
        <v>103.48627053293789</v>
      </c>
      <c r="M134">
        <f t="shared" si="11"/>
        <v>103.78090618161443</v>
      </c>
      <c r="R134">
        <f t="shared" si="9"/>
        <v>106.09210054824571</v>
      </c>
      <c r="S134">
        <f t="shared" si="10"/>
        <v>98.996280374194569</v>
      </c>
    </row>
    <row r="135" spans="1:19" x14ac:dyDescent="0.15">
      <c r="A135">
        <v>19990913</v>
      </c>
      <c r="B135">
        <v>1362</v>
      </c>
      <c r="C135">
        <v>1366.3000500000001</v>
      </c>
      <c r="D135">
        <v>1357.5</v>
      </c>
      <c r="E135">
        <v>1362.3000500000001</v>
      </c>
      <c r="F135">
        <v>-7.2999299999999998</v>
      </c>
      <c r="G135">
        <v>-0.53299701576513603</v>
      </c>
      <c r="H135">
        <v>0</v>
      </c>
      <c r="I135">
        <f t="shared" si="12"/>
        <v>103.32875841295109</v>
      </c>
      <c r="J135">
        <f t="shared" si="6"/>
        <v>102.84699310691391</v>
      </c>
      <c r="K135">
        <f t="shared" si="8"/>
        <v>102.46536345889578</v>
      </c>
      <c r="L135">
        <f t="shared" si="7"/>
        <v>103.47127624634734</v>
      </c>
      <c r="M135">
        <f t="shared" si="11"/>
        <v>103.7669738952204</v>
      </c>
      <c r="R135">
        <f t="shared" si="9"/>
        <v>106.09210054824571</v>
      </c>
      <c r="S135">
        <f t="shared" si="10"/>
        <v>98.996280374194569</v>
      </c>
    </row>
    <row r="136" spans="1:19" x14ac:dyDescent="0.15">
      <c r="A136">
        <v>19990914</v>
      </c>
      <c r="B136">
        <v>1353</v>
      </c>
      <c r="C136">
        <v>1357</v>
      </c>
      <c r="D136">
        <v>1345.8000500000001</v>
      </c>
      <c r="E136">
        <v>1352.8000500000001</v>
      </c>
      <c r="F136">
        <v>-9.5</v>
      </c>
      <c r="G136">
        <v>-0.69735004465231398</v>
      </c>
      <c r="H136">
        <v>0</v>
      </c>
      <c r="I136">
        <f t="shared" si="12"/>
        <v>102.60819527001969</v>
      </c>
      <c r="J136">
        <f t="shared" si="6"/>
        <v>102.93585852495178</v>
      </c>
      <c r="K136">
        <f t="shared" si="8"/>
        <v>102.46890345659124</v>
      </c>
      <c r="L136">
        <f t="shared" si="7"/>
        <v>103.45376334437439</v>
      </c>
      <c r="M136">
        <f t="shared" si="11"/>
        <v>103.73235543246247</v>
      </c>
      <c r="R136">
        <f t="shared" si="9"/>
        <v>106.09210054824571</v>
      </c>
      <c r="S136">
        <f t="shared" si="10"/>
        <v>98.996280374194569</v>
      </c>
    </row>
    <row r="137" spans="1:19" x14ac:dyDescent="0.15">
      <c r="A137">
        <v>19990915</v>
      </c>
      <c r="B137">
        <v>1364.5</v>
      </c>
      <c r="C137">
        <v>1364.5</v>
      </c>
      <c r="D137">
        <v>1330.5</v>
      </c>
      <c r="E137">
        <v>1332</v>
      </c>
      <c r="F137">
        <v>-20.800049999999999</v>
      </c>
      <c r="G137">
        <v>-1.5375553109549001</v>
      </c>
      <c r="H137">
        <v>0</v>
      </c>
      <c r="I137">
        <f t="shared" si="12"/>
        <v>101.03053751417053</v>
      </c>
      <c r="J137">
        <f t="shared" si="6"/>
        <v>102.91451896457652</v>
      </c>
      <c r="K137">
        <f t="shared" si="8"/>
        <v>102.43877679896472</v>
      </c>
      <c r="L137">
        <f t="shared" si="7"/>
        <v>103.42398657291831</v>
      </c>
      <c r="M137">
        <f t="shared" si="11"/>
        <v>103.68513681923154</v>
      </c>
      <c r="R137">
        <f t="shared" si="9"/>
        <v>106.09210054824571</v>
      </c>
      <c r="S137">
        <f t="shared" si="10"/>
        <v>98.996280374194569</v>
      </c>
    </row>
    <row r="138" spans="1:19" x14ac:dyDescent="0.15">
      <c r="A138">
        <v>19990916</v>
      </c>
      <c r="B138">
        <v>1336</v>
      </c>
      <c r="C138">
        <v>1338</v>
      </c>
      <c r="D138">
        <v>1313.1999499999999</v>
      </c>
      <c r="E138">
        <v>1333.59998</v>
      </c>
      <c r="F138">
        <v>1.59998</v>
      </c>
      <c r="G138">
        <v>0.120118318318316</v>
      </c>
      <c r="H138">
        <v>0</v>
      </c>
      <c r="I138">
        <f t="shared" si="12"/>
        <v>101.15189369682049</v>
      </c>
      <c r="J138">
        <f t="shared" si="6"/>
        <v>102.7963849697351</v>
      </c>
      <c r="K138">
        <f t="shared" si="8"/>
        <v>102.46332510855858</v>
      </c>
      <c r="L138">
        <f t="shared" si="7"/>
        <v>103.41732275810379</v>
      </c>
      <c r="M138">
        <f t="shared" si="11"/>
        <v>103.63409593931108</v>
      </c>
      <c r="R138">
        <f t="shared" si="9"/>
        <v>106.09210054824571</v>
      </c>
      <c r="S138">
        <f t="shared" si="10"/>
        <v>98.996280374194569</v>
      </c>
    </row>
    <row r="139" spans="1:19" x14ac:dyDescent="0.15">
      <c r="A139">
        <v>19990917</v>
      </c>
      <c r="B139">
        <v>1343</v>
      </c>
      <c r="C139">
        <v>1353</v>
      </c>
      <c r="D139">
        <v>1336.8000500000001</v>
      </c>
      <c r="E139">
        <v>1351.5</v>
      </c>
      <c r="F139">
        <v>17.900020000000001</v>
      </c>
      <c r="G139">
        <v>1.3422333774847099</v>
      </c>
      <c r="H139">
        <v>0</v>
      </c>
      <c r="I139">
        <f t="shared" si="12"/>
        <v>102.50958817597707</v>
      </c>
      <c r="J139">
        <f t="shared" si="6"/>
        <v>102.9198827645359</v>
      </c>
      <c r="K139">
        <f t="shared" si="8"/>
        <v>102.50193398784387</v>
      </c>
      <c r="L139">
        <f t="shared" si="7"/>
        <v>103.45474612398058</v>
      </c>
      <c r="M139">
        <f t="shared" si="11"/>
        <v>103.59275828993904</v>
      </c>
      <c r="R139">
        <f t="shared" si="9"/>
        <v>106.09210054824571</v>
      </c>
      <c r="S139">
        <f t="shared" si="10"/>
        <v>98.996280374194569</v>
      </c>
    </row>
    <row r="140" spans="1:19" x14ac:dyDescent="0.15">
      <c r="A140">
        <v>19990920</v>
      </c>
      <c r="B140">
        <v>1354</v>
      </c>
      <c r="C140">
        <v>1354.5</v>
      </c>
      <c r="D140">
        <v>1345</v>
      </c>
      <c r="E140">
        <v>1348.8000500000001</v>
      </c>
      <c r="F140">
        <v>-2.6999499999999999</v>
      </c>
      <c r="G140">
        <v>-0.19977439881613401</v>
      </c>
      <c r="H140">
        <v>0</v>
      </c>
      <c r="I140">
        <f t="shared" si="12"/>
        <v>102.30480026246963</v>
      </c>
      <c r="J140">
        <f t="shared" si="6"/>
        <v>102.69841145332916</v>
      </c>
      <c r="K140">
        <f t="shared" si="8"/>
        <v>102.57002662092265</v>
      </c>
      <c r="L140">
        <f t="shared" si="7"/>
        <v>103.47024106972292</v>
      </c>
      <c r="M140">
        <f t="shared" si="11"/>
        <v>103.56293076128284</v>
      </c>
      <c r="R140">
        <f t="shared" si="9"/>
        <v>106.09210054824571</v>
      </c>
      <c r="S140">
        <f t="shared" si="10"/>
        <v>98.996280374194569</v>
      </c>
    </row>
    <row r="141" spans="1:19" x14ac:dyDescent="0.15">
      <c r="A141">
        <v>19990921</v>
      </c>
      <c r="B141">
        <v>1338.09998</v>
      </c>
      <c r="C141">
        <v>1338.5</v>
      </c>
      <c r="D141">
        <v>1315.5</v>
      </c>
      <c r="E141">
        <v>1321.90002</v>
      </c>
      <c r="F141">
        <v>-26.900020000000001</v>
      </c>
      <c r="G141">
        <v>-1.9943671428499401</v>
      </c>
      <c r="H141">
        <v>0</v>
      </c>
      <c r="I141">
        <f t="shared" si="12"/>
        <v>100.26446694047668</v>
      </c>
      <c r="J141">
        <f t="shared" ref="J141:J204" si="13">AVERAGE(I132:I141)</f>
        <v>102.35038531095904</v>
      </c>
      <c r="K141">
        <f t="shared" si="8"/>
        <v>102.58033635252824</v>
      </c>
      <c r="L141">
        <f t="shared" si="7"/>
        <v>103.4781477773148</v>
      </c>
      <c r="M141">
        <f t="shared" si="11"/>
        <v>103.52160944216592</v>
      </c>
      <c r="R141">
        <f t="shared" si="9"/>
        <v>106.09210054824571</v>
      </c>
      <c r="S141">
        <f t="shared" si="10"/>
        <v>98.996280374194569</v>
      </c>
    </row>
    <row r="142" spans="1:19" x14ac:dyDescent="0.15">
      <c r="A142">
        <v>19990922</v>
      </c>
      <c r="B142">
        <v>1325.5</v>
      </c>
      <c r="C142">
        <v>1330.8000500000001</v>
      </c>
      <c r="D142">
        <v>1310.1999499999999</v>
      </c>
      <c r="E142">
        <v>1321.8000500000001</v>
      </c>
      <c r="F142">
        <v>-9.9979999999999999E-2</v>
      </c>
      <c r="G142">
        <v>-7.5629773950352704E-3</v>
      </c>
      <c r="H142">
        <v>0</v>
      </c>
      <c r="I142">
        <f t="shared" si="12"/>
        <v>100.25688396150672</v>
      </c>
      <c r="J142">
        <f t="shared" si="13"/>
        <v>102.0514633908339</v>
      </c>
      <c r="K142">
        <f t="shared" si="8"/>
        <v>102.62235647210531</v>
      </c>
      <c r="L142">
        <f t="shared" si="7"/>
        <v>103.47511334524179</v>
      </c>
      <c r="M142">
        <f t="shared" si="11"/>
        <v>103.48873446459416</v>
      </c>
      <c r="R142">
        <f t="shared" si="9"/>
        <v>106.09210054824571</v>
      </c>
      <c r="S142">
        <f t="shared" si="10"/>
        <v>100.0318865617588</v>
      </c>
    </row>
    <row r="143" spans="1:19" x14ac:dyDescent="0.15">
      <c r="A143">
        <v>19990923</v>
      </c>
      <c r="B143">
        <v>1328.5</v>
      </c>
      <c r="C143">
        <v>1329.5</v>
      </c>
      <c r="D143">
        <v>1289</v>
      </c>
      <c r="E143">
        <v>1291</v>
      </c>
      <c r="F143">
        <v>-30.800049999999999</v>
      </c>
      <c r="G143">
        <v>-2.3301594687715101</v>
      </c>
      <c r="H143">
        <v>0</v>
      </c>
      <c r="I143">
        <f t="shared" si="12"/>
        <v>97.9207386867824</v>
      </c>
      <c r="J143">
        <f t="shared" si="13"/>
        <v>101.52583116859454</v>
      </c>
      <c r="K143">
        <f t="shared" si="8"/>
        <v>102.55198487627277</v>
      </c>
      <c r="L143">
        <f t="shared" si="7"/>
        <v>103.44442655872126</v>
      </c>
      <c r="M143">
        <f t="shared" si="11"/>
        <v>103.41491140957378</v>
      </c>
      <c r="R143">
        <f t="shared" si="9"/>
        <v>106.09210054824571</v>
      </c>
      <c r="S143">
        <f t="shared" si="10"/>
        <v>97.9207386867824</v>
      </c>
    </row>
    <row r="144" spans="1:19" x14ac:dyDescent="0.15">
      <c r="A144">
        <v>19990924</v>
      </c>
      <c r="B144">
        <v>1287.3000500000001</v>
      </c>
      <c r="C144">
        <v>1294.40002</v>
      </c>
      <c r="D144">
        <v>1275.5</v>
      </c>
      <c r="E144">
        <v>1288.5</v>
      </c>
      <c r="F144">
        <v>-2.5</v>
      </c>
      <c r="G144">
        <v>-0.19364833462432199</v>
      </c>
      <c r="H144">
        <v>0</v>
      </c>
      <c r="I144">
        <f t="shared" si="12"/>
        <v>97.731116807063614</v>
      </c>
      <c r="J144">
        <f t="shared" si="13"/>
        <v>100.91069797282378</v>
      </c>
      <c r="K144">
        <f t="shared" si="8"/>
        <v>102.47350273979133</v>
      </c>
      <c r="L144">
        <f t="shared" si="7"/>
        <v>103.4107884657785</v>
      </c>
      <c r="M144">
        <f t="shared" si="11"/>
        <v>103.35174293194153</v>
      </c>
      <c r="R144">
        <f t="shared" si="9"/>
        <v>106.09210054824571</v>
      </c>
      <c r="S144">
        <f t="shared" si="10"/>
        <v>97.731116807063614</v>
      </c>
    </row>
    <row r="145" spans="1:19" x14ac:dyDescent="0.15">
      <c r="A145">
        <v>19990927</v>
      </c>
      <c r="B145">
        <v>1299</v>
      </c>
      <c r="C145">
        <v>1308.5</v>
      </c>
      <c r="D145">
        <v>1295</v>
      </c>
      <c r="E145">
        <v>1296.1999499999999</v>
      </c>
      <c r="F145">
        <v>7.6999500000000003</v>
      </c>
      <c r="G145">
        <v>0.59759029879705505</v>
      </c>
      <c r="H145">
        <v>0</v>
      </c>
      <c r="I145">
        <f t="shared" si="12"/>
        <v>98.315148480008631</v>
      </c>
      <c r="J145">
        <f t="shared" si="13"/>
        <v>100.40933697952954</v>
      </c>
      <c r="K145">
        <f t="shared" si="8"/>
        <v>102.34237926379436</v>
      </c>
      <c r="L145">
        <f t="shared" si="7"/>
        <v>103.3759285499597</v>
      </c>
      <c r="M145">
        <f t="shared" si="11"/>
        <v>103.28744208540114</v>
      </c>
      <c r="R145">
        <f t="shared" si="9"/>
        <v>106.09210054824571</v>
      </c>
      <c r="S145">
        <f t="shared" si="10"/>
        <v>97.731116807063614</v>
      </c>
    </row>
    <row r="146" spans="1:19" x14ac:dyDescent="0.15">
      <c r="A146">
        <v>19990928</v>
      </c>
      <c r="B146">
        <v>1290.5</v>
      </c>
      <c r="C146">
        <v>1299</v>
      </c>
      <c r="D146">
        <v>1267</v>
      </c>
      <c r="E146">
        <v>1294.3000500000001</v>
      </c>
      <c r="F146">
        <v>-1.8998999999999999</v>
      </c>
      <c r="G146">
        <v>-0.146574762522893</v>
      </c>
      <c r="H146">
        <v>0</v>
      </c>
      <c r="I146">
        <f t="shared" si="12"/>
        <v>98.171043284600032</v>
      </c>
      <c r="J146">
        <f t="shared" si="13"/>
        <v>99.965621780987576</v>
      </c>
      <c r="K146">
        <f t="shared" si="8"/>
        <v>102.18983144123641</v>
      </c>
      <c r="L146">
        <f t="shared" si="7"/>
        <v>103.31534718119997</v>
      </c>
      <c r="M146">
        <f t="shared" si="11"/>
        <v>103.22921515457588</v>
      </c>
      <c r="R146">
        <f t="shared" si="9"/>
        <v>106.09210054824571</v>
      </c>
      <c r="S146">
        <f t="shared" si="10"/>
        <v>97.731116807063614</v>
      </c>
    </row>
    <row r="147" spans="1:19" x14ac:dyDescent="0.15">
      <c r="A147">
        <v>19990929</v>
      </c>
      <c r="B147">
        <v>1292.5</v>
      </c>
      <c r="C147">
        <v>1302</v>
      </c>
      <c r="D147">
        <v>1278.59998</v>
      </c>
      <c r="E147">
        <v>1279.90002</v>
      </c>
      <c r="F147">
        <v>-14.40002</v>
      </c>
      <c r="G147">
        <v>-1.1125723908552501</v>
      </c>
      <c r="H147">
        <v>0</v>
      </c>
      <c r="I147">
        <f t="shared" si="12"/>
        <v>97.078819361201013</v>
      </c>
      <c r="J147">
        <f t="shared" si="13"/>
        <v>99.570449965690628</v>
      </c>
      <c r="K147">
        <f t="shared" si="8"/>
        <v>101.98144261834062</v>
      </c>
      <c r="L147">
        <f t="shared" ref="L147:L210" si="14">AVERAGE(I68:I147)</f>
        <v>103.23869194199581</v>
      </c>
      <c r="M147">
        <f t="shared" si="11"/>
        <v>103.1531708490887</v>
      </c>
      <c r="R147">
        <f t="shared" si="9"/>
        <v>106.09210054824571</v>
      </c>
      <c r="S147">
        <f t="shared" si="10"/>
        <v>97.078819361201013</v>
      </c>
    </row>
    <row r="148" spans="1:19" x14ac:dyDescent="0.15">
      <c r="A148">
        <v>19990930</v>
      </c>
      <c r="B148">
        <v>1285.5</v>
      </c>
      <c r="C148">
        <v>1304</v>
      </c>
      <c r="D148">
        <v>1280.1999499999999</v>
      </c>
      <c r="E148">
        <v>1298.1999499999999</v>
      </c>
      <c r="F148">
        <v>18.29993</v>
      </c>
      <c r="G148">
        <v>1.4297934726814301</v>
      </c>
      <c r="H148">
        <v>0</v>
      </c>
      <c r="I148">
        <f t="shared" si="12"/>
        <v>98.466845983783671</v>
      </c>
      <c r="J148">
        <f t="shared" si="13"/>
        <v>99.301945194386946</v>
      </c>
      <c r="K148">
        <f t="shared" si="8"/>
        <v>101.85102885960585</v>
      </c>
      <c r="L148">
        <f t="shared" si="14"/>
        <v>103.18994281198044</v>
      </c>
      <c r="M148">
        <f t="shared" si="11"/>
        <v>103.09426069182913</v>
      </c>
      <c r="R148">
        <f t="shared" si="9"/>
        <v>106.09210054824571</v>
      </c>
      <c r="S148">
        <f t="shared" si="10"/>
        <v>97.078819361201013</v>
      </c>
    </row>
    <row r="149" spans="1:19" x14ac:dyDescent="0.15">
      <c r="A149">
        <v>19991001</v>
      </c>
      <c r="B149">
        <v>1287.5</v>
      </c>
      <c r="C149">
        <v>1295.3000500000001</v>
      </c>
      <c r="D149">
        <v>1276.5</v>
      </c>
      <c r="E149">
        <v>1293.5</v>
      </c>
      <c r="F149">
        <v>-4.6999500000000003</v>
      </c>
      <c r="G149">
        <v>-0.36203598655043101</v>
      </c>
      <c r="H149">
        <v>0</v>
      </c>
      <c r="I149">
        <f t="shared" si="12"/>
        <v>98.110360566501186</v>
      </c>
      <c r="J149">
        <f t="shared" si="13"/>
        <v>98.86202243343935</v>
      </c>
      <c r="K149">
        <f t="shared" si="8"/>
        <v>101.72816578985288</v>
      </c>
      <c r="L149">
        <f t="shared" si="14"/>
        <v>103.139158685651</v>
      </c>
      <c r="M149">
        <f t="shared" si="11"/>
        <v>103.02310859845458</v>
      </c>
      <c r="R149">
        <f t="shared" si="9"/>
        <v>106.09210054824571</v>
      </c>
      <c r="S149">
        <f t="shared" si="10"/>
        <v>97.078819361201013</v>
      </c>
    </row>
    <row r="150" spans="1:19" x14ac:dyDescent="0.15">
      <c r="A150">
        <v>19991004</v>
      </c>
      <c r="B150">
        <v>1299.09998</v>
      </c>
      <c r="C150">
        <v>1319</v>
      </c>
      <c r="D150">
        <v>1298.5</v>
      </c>
      <c r="E150">
        <v>1318.6999499999999</v>
      </c>
      <c r="F150">
        <v>25.199950000000001</v>
      </c>
      <c r="G150">
        <v>1.948198763046</v>
      </c>
      <c r="H150">
        <v>0</v>
      </c>
      <c r="I150">
        <f t="shared" si="12"/>
        <v>100.02174539747773</v>
      </c>
      <c r="J150">
        <f t="shared" si="13"/>
        <v>98.633716946940154</v>
      </c>
      <c r="K150">
        <f t="shared" si="8"/>
        <v>101.63526258253704</v>
      </c>
      <c r="L150">
        <f t="shared" si="14"/>
        <v>103.1232101598986</v>
      </c>
      <c r="M150">
        <f t="shared" si="11"/>
        <v>102.96262563697123</v>
      </c>
      <c r="R150">
        <f t="shared" si="9"/>
        <v>106.09210054824571</v>
      </c>
      <c r="S150">
        <f t="shared" si="10"/>
        <v>97.078819361201013</v>
      </c>
    </row>
    <row r="151" spans="1:19" x14ac:dyDescent="0.15">
      <c r="A151">
        <v>19991005</v>
      </c>
      <c r="B151">
        <v>1318</v>
      </c>
      <c r="C151">
        <v>1329</v>
      </c>
      <c r="D151">
        <v>1297</v>
      </c>
      <c r="E151">
        <v>1315.6999499999999</v>
      </c>
      <c r="F151">
        <v>-3</v>
      </c>
      <c r="G151">
        <v>-0.22749678558227199</v>
      </c>
      <c r="H151">
        <v>0</v>
      </c>
      <c r="I151">
        <f t="shared" si="12"/>
        <v>99.794199141815184</v>
      </c>
      <c r="J151">
        <f t="shared" si="13"/>
        <v>98.586690167074011</v>
      </c>
      <c r="K151">
        <f t="shared" si="8"/>
        <v>101.46829113984313</v>
      </c>
      <c r="L151">
        <f t="shared" si="14"/>
        <v>103.11515687868746</v>
      </c>
      <c r="M151">
        <f t="shared" si="11"/>
        <v>102.89529621153051</v>
      </c>
      <c r="R151">
        <f t="shared" si="9"/>
        <v>106.09210054824571</v>
      </c>
      <c r="S151">
        <f t="shared" si="10"/>
        <v>97.078819361201013</v>
      </c>
    </row>
    <row r="152" spans="1:19" x14ac:dyDescent="0.15">
      <c r="A152">
        <v>19991006</v>
      </c>
      <c r="B152">
        <v>1316.5</v>
      </c>
      <c r="C152">
        <v>1337.1999499999999</v>
      </c>
      <c r="D152">
        <v>1316</v>
      </c>
      <c r="E152">
        <v>1334.6999499999999</v>
      </c>
      <c r="F152">
        <v>19</v>
      </c>
      <c r="G152">
        <v>1.4440982524593899</v>
      </c>
      <c r="H152">
        <v>0</v>
      </c>
      <c r="I152">
        <f t="shared" si="12"/>
        <v>101.23532542767798</v>
      </c>
      <c r="J152">
        <f t="shared" si="13"/>
        <v>98.684534313691145</v>
      </c>
      <c r="K152">
        <f t="shared" si="8"/>
        <v>101.33836178976138</v>
      </c>
      <c r="L152">
        <f t="shared" si="14"/>
        <v>103.12492594411182</v>
      </c>
      <c r="M152">
        <f t="shared" si="11"/>
        <v>102.87003633068193</v>
      </c>
      <c r="R152">
        <f t="shared" si="9"/>
        <v>106.09210054824571</v>
      </c>
      <c r="S152">
        <f t="shared" si="10"/>
        <v>97.078819361201013</v>
      </c>
    </row>
    <row r="153" spans="1:19" x14ac:dyDescent="0.15">
      <c r="A153">
        <v>19991007</v>
      </c>
      <c r="B153">
        <v>1338.5</v>
      </c>
      <c r="C153">
        <v>1339.3000500000001</v>
      </c>
      <c r="D153">
        <v>1324.3000500000001</v>
      </c>
      <c r="E153">
        <v>1329</v>
      </c>
      <c r="F153">
        <v>-5.6999500000000003</v>
      </c>
      <c r="G153">
        <v>-0.42705860562364401</v>
      </c>
      <c r="H153">
        <v>0</v>
      </c>
      <c r="I153">
        <f t="shared" si="12"/>
        <v>100.80299125850797</v>
      </c>
      <c r="J153">
        <f t="shared" si="13"/>
        <v>98.972759570863701</v>
      </c>
      <c r="K153">
        <f t="shared" si="8"/>
        <v>101.16205814677011</v>
      </c>
      <c r="L153">
        <f t="shared" si="14"/>
        <v>103.12066078085851</v>
      </c>
      <c r="M153">
        <f t="shared" si="11"/>
        <v>102.83913608326137</v>
      </c>
      <c r="R153">
        <f t="shared" si="9"/>
        <v>104.92608845148476</v>
      </c>
      <c r="S153">
        <f t="shared" si="10"/>
        <v>97.078819361201013</v>
      </c>
    </row>
    <row r="154" spans="1:19" x14ac:dyDescent="0.15">
      <c r="A154">
        <v>19991008</v>
      </c>
      <c r="B154">
        <v>1333.5</v>
      </c>
      <c r="C154">
        <v>1348</v>
      </c>
      <c r="D154">
        <v>1321.5</v>
      </c>
      <c r="E154">
        <v>1346.5</v>
      </c>
      <c r="F154">
        <v>17.5</v>
      </c>
      <c r="G154">
        <v>1.3167795334838199</v>
      </c>
      <c r="H154">
        <v>0</v>
      </c>
      <c r="I154">
        <f t="shared" si="12"/>
        <v>102.13034441653949</v>
      </c>
      <c r="J154">
        <f t="shared" si="13"/>
        <v>99.412682331811283</v>
      </c>
      <c r="K154">
        <f t="shared" si="8"/>
        <v>101.06886667893859</v>
      </c>
      <c r="L154">
        <f t="shared" si="14"/>
        <v>103.10959048038512</v>
      </c>
      <c r="M154">
        <f t="shared" si="11"/>
        <v>102.82135445681381</v>
      </c>
      <c r="R154">
        <f t="shared" si="9"/>
        <v>104.5195133745371</v>
      </c>
      <c r="S154">
        <f t="shared" si="10"/>
        <v>97.078819361201013</v>
      </c>
    </row>
    <row r="155" spans="1:19" x14ac:dyDescent="0.15">
      <c r="A155">
        <v>19991011</v>
      </c>
      <c r="B155">
        <v>1344.5</v>
      </c>
      <c r="C155">
        <v>1350.6999499999999</v>
      </c>
      <c r="D155">
        <v>1343</v>
      </c>
      <c r="E155">
        <v>1347</v>
      </c>
      <c r="F155">
        <v>0.5</v>
      </c>
      <c r="G155">
        <v>3.7133308577794302E-2</v>
      </c>
      <c r="H155">
        <v>0</v>
      </c>
      <c r="I155">
        <f t="shared" si="12"/>
        <v>102.16826879248325</v>
      </c>
      <c r="J155">
        <f t="shared" si="13"/>
        <v>99.797994363058748</v>
      </c>
      <c r="K155">
        <f t="shared" si="8"/>
        <v>101.01810814983408</v>
      </c>
      <c r="L155">
        <f t="shared" si="14"/>
        <v>103.08691218543629</v>
      </c>
      <c r="M155">
        <f t="shared" si="11"/>
        <v>102.7977541313367</v>
      </c>
      <c r="R155">
        <f t="shared" si="9"/>
        <v>104.5195133745371</v>
      </c>
      <c r="S155">
        <f t="shared" si="10"/>
        <v>97.078819361201013</v>
      </c>
    </row>
    <row r="156" spans="1:19" x14ac:dyDescent="0.15">
      <c r="A156">
        <v>19991012</v>
      </c>
      <c r="B156">
        <v>1343</v>
      </c>
      <c r="C156">
        <v>1343</v>
      </c>
      <c r="D156">
        <v>1321.3000500000001</v>
      </c>
      <c r="E156">
        <v>1326</v>
      </c>
      <c r="F156">
        <v>-21</v>
      </c>
      <c r="G156">
        <v>-1.5590200445434299</v>
      </c>
      <c r="H156">
        <v>0</v>
      </c>
      <c r="I156">
        <f t="shared" si="12"/>
        <v>100.57544500284543</v>
      </c>
      <c r="J156">
        <f t="shared" si="13"/>
        <v>100.03843453488329</v>
      </c>
      <c r="K156">
        <f t="shared" si="8"/>
        <v>100.97997161360756</v>
      </c>
      <c r="L156">
        <f t="shared" si="14"/>
        <v>103.04307698312755</v>
      </c>
      <c r="M156">
        <f t="shared" si="11"/>
        <v>102.76341630708659</v>
      </c>
      <c r="R156">
        <f t="shared" si="9"/>
        <v>104.5195133745371</v>
      </c>
      <c r="S156">
        <f t="shared" si="10"/>
        <v>97.078819361201013</v>
      </c>
    </row>
    <row r="157" spans="1:19" x14ac:dyDescent="0.15">
      <c r="A157">
        <v>19991013</v>
      </c>
      <c r="B157">
        <v>1317</v>
      </c>
      <c r="C157">
        <v>1321</v>
      </c>
      <c r="D157">
        <v>1289</v>
      </c>
      <c r="E157">
        <v>1289.5</v>
      </c>
      <c r="F157">
        <v>-36.5</v>
      </c>
      <c r="G157">
        <v>-2.7526395173454001</v>
      </c>
      <c r="H157">
        <v>0</v>
      </c>
      <c r="I157">
        <f t="shared" si="12"/>
        <v>97.80696555895112</v>
      </c>
      <c r="J157">
        <f t="shared" si="13"/>
        <v>100.1112491546583</v>
      </c>
      <c r="K157">
        <f t="shared" si="8"/>
        <v>100.8654060283085</v>
      </c>
      <c r="L157">
        <f t="shared" si="14"/>
        <v>102.96156737197802</v>
      </c>
      <c r="M157">
        <f t="shared" si="11"/>
        <v>102.70735917036953</v>
      </c>
      <c r="R157">
        <f t="shared" si="9"/>
        <v>104.5195133745371</v>
      </c>
      <c r="S157">
        <f t="shared" si="10"/>
        <v>97.078819361201013</v>
      </c>
    </row>
    <row r="158" spans="1:19" x14ac:dyDescent="0.15">
      <c r="A158">
        <v>19991014</v>
      </c>
      <c r="B158">
        <v>1293.5</v>
      </c>
      <c r="C158">
        <v>1300</v>
      </c>
      <c r="D158">
        <v>1275.8000500000001</v>
      </c>
      <c r="E158">
        <v>1290</v>
      </c>
      <c r="F158">
        <v>0.5</v>
      </c>
      <c r="G158">
        <v>3.8774718883288102E-2</v>
      </c>
      <c r="H158">
        <v>0</v>
      </c>
      <c r="I158">
        <f t="shared" si="12"/>
        <v>97.84488993489488</v>
      </c>
      <c r="J158">
        <f t="shared" si="13"/>
        <v>100.04905354976941</v>
      </c>
      <c r="K158">
        <f t="shared" si="8"/>
        <v>100.71579457129718</v>
      </c>
      <c r="L158">
        <f t="shared" si="14"/>
        <v>102.89079194095578</v>
      </c>
      <c r="M158">
        <f t="shared" si="11"/>
        <v>102.66895808089866</v>
      </c>
      <c r="R158">
        <f t="shared" si="9"/>
        <v>104.5195133745371</v>
      </c>
      <c r="S158">
        <f t="shared" si="10"/>
        <v>97.078819361201013</v>
      </c>
    </row>
    <row r="159" spans="1:19" x14ac:dyDescent="0.15">
      <c r="A159">
        <v>19991015</v>
      </c>
      <c r="B159">
        <v>1265</v>
      </c>
      <c r="C159">
        <v>1275</v>
      </c>
      <c r="D159">
        <v>1253</v>
      </c>
      <c r="E159">
        <v>1257.3000500000001</v>
      </c>
      <c r="F159">
        <v>-32.699950000000001</v>
      </c>
      <c r="G159">
        <v>-2.53487992248062</v>
      </c>
      <c r="H159">
        <v>0</v>
      </c>
      <c r="I159">
        <f t="shared" si="12"/>
        <v>95.364639464761979</v>
      </c>
      <c r="J159">
        <f t="shared" si="13"/>
        <v>99.774481439595505</v>
      </c>
      <c r="K159">
        <f t="shared" si="8"/>
        <v>100.51879554585693</v>
      </c>
      <c r="L159">
        <f t="shared" si="14"/>
        <v>102.79572564138368</v>
      </c>
      <c r="M159">
        <f t="shared" si="11"/>
        <v>102.62744728648795</v>
      </c>
      <c r="R159">
        <f t="shared" si="9"/>
        <v>104.5195133745371</v>
      </c>
      <c r="S159">
        <f t="shared" si="10"/>
        <v>95.364639464761979</v>
      </c>
    </row>
    <row r="160" spans="1:19" x14ac:dyDescent="0.15">
      <c r="A160">
        <v>19991018</v>
      </c>
      <c r="B160">
        <v>1256</v>
      </c>
      <c r="C160">
        <v>1266.5</v>
      </c>
      <c r="D160">
        <v>1241.59998</v>
      </c>
      <c r="E160">
        <v>1265.6999499999999</v>
      </c>
      <c r="F160">
        <v>8.3999000000000006</v>
      </c>
      <c r="G160">
        <v>0.66809048537626503</v>
      </c>
      <c r="H160">
        <v>0</v>
      </c>
      <c r="I160">
        <f t="shared" si="12"/>
        <v>96.001761547439429</v>
      </c>
      <c r="J160">
        <f t="shared" si="13"/>
        <v>99.372483054591655</v>
      </c>
      <c r="K160">
        <f t="shared" si="8"/>
        <v>100.23487048495369</v>
      </c>
      <c r="L160">
        <f t="shared" si="14"/>
        <v>102.71773286671714</v>
      </c>
      <c r="M160">
        <f t="shared" si="11"/>
        <v>102.57681285593151</v>
      </c>
      <c r="R160">
        <f t="shared" si="9"/>
        <v>103.88244876477107</v>
      </c>
      <c r="S160">
        <f t="shared" si="10"/>
        <v>95.364639464761979</v>
      </c>
    </row>
    <row r="161" spans="1:19" x14ac:dyDescent="0.15">
      <c r="A161">
        <v>19991019</v>
      </c>
      <c r="B161">
        <v>1277</v>
      </c>
      <c r="C161">
        <v>1289</v>
      </c>
      <c r="D161">
        <v>1266.5</v>
      </c>
      <c r="E161">
        <v>1274.5</v>
      </c>
      <c r="F161">
        <v>8.8000500000000006</v>
      </c>
      <c r="G161">
        <v>0.69527133923385498</v>
      </c>
      <c r="H161">
        <v>0</v>
      </c>
      <c r="I161">
        <f t="shared" si="12"/>
        <v>96.669234280638406</v>
      </c>
      <c r="J161">
        <f t="shared" si="13"/>
        <v>99.059986568473988</v>
      </c>
      <c r="K161">
        <f t="shared" ref="K161:K224" si="15">AVERAGE(I132:I161)</f>
        <v>99.999020682169032</v>
      </c>
      <c r="L161">
        <f t="shared" si="14"/>
        <v>102.65172734775028</v>
      </c>
      <c r="M161">
        <f t="shared" si="11"/>
        <v>102.54718589540664</v>
      </c>
      <c r="R161">
        <f t="shared" ref="R161:R224" si="16">MAX(I132:I161)</f>
        <v>103.88244876477107</v>
      </c>
      <c r="S161">
        <f t="shared" ref="S161:S224" si="17">MIN(I132:I161)</f>
        <v>95.364639464761979</v>
      </c>
    </row>
    <row r="162" spans="1:19" x14ac:dyDescent="0.15">
      <c r="A162">
        <v>19991020</v>
      </c>
      <c r="B162">
        <v>1282</v>
      </c>
      <c r="C162">
        <v>1299.8000500000001</v>
      </c>
      <c r="D162">
        <v>1277.6999499999999</v>
      </c>
      <c r="E162">
        <v>1292.5</v>
      </c>
      <c r="F162">
        <v>18</v>
      </c>
      <c r="G162">
        <v>1.4123185562965901</v>
      </c>
      <c r="H162">
        <v>0</v>
      </c>
      <c r="I162">
        <f t="shared" si="12"/>
        <v>98.034511814613694</v>
      </c>
      <c r="J162">
        <f t="shared" si="13"/>
        <v>98.739905207167553</v>
      </c>
      <c r="K162">
        <f t="shared" si="15"/>
        <v>99.825300970564228</v>
      </c>
      <c r="L162">
        <f t="shared" si="14"/>
        <v>102.58840437868636</v>
      </c>
      <c r="M162">
        <f t="shared" si="11"/>
        <v>102.5225346282793</v>
      </c>
      <c r="N162">
        <f>AVERAGE(I3:I162)</f>
        <v>102.69882807325453</v>
      </c>
      <c r="R162">
        <f t="shared" si="16"/>
        <v>103.88244876477107</v>
      </c>
      <c r="S162">
        <f t="shared" si="17"/>
        <v>95.364639464761979</v>
      </c>
    </row>
    <row r="163" spans="1:19" x14ac:dyDescent="0.15">
      <c r="A163">
        <v>19991021</v>
      </c>
      <c r="B163">
        <v>1279.5</v>
      </c>
      <c r="C163">
        <v>1296.5</v>
      </c>
      <c r="D163">
        <v>1272.5</v>
      </c>
      <c r="E163">
        <v>1296</v>
      </c>
      <c r="F163">
        <v>3.5</v>
      </c>
      <c r="G163">
        <v>0.270793036750484</v>
      </c>
      <c r="H163">
        <v>0</v>
      </c>
      <c r="I163">
        <f t="shared" si="12"/>
        <v>98.29998244622</v>
      </c>
      <c r="J163">
        <f t="shared" si="13"/>
        <v>98.489604325938757</v>
      </c>
      <c r="K163">
        <f t="shared" si="15"/>
        <v>99.662731688465655</v>
      </c>
      <c r="L163">
        <f t="shared" si="14"/>
        <v>102.51622187785331</v>
      </c>
      <c r="M163">
        <f t="shared" si="11"/>
        <v>102.50177763665727</v>
      </c>
      <c r="N163">
        <f t="shared" ref="N163:N226" si="18">AVERAGE(I4:I163)</f>
        <v>102.68585643978508</v>
      </c>
      <c r="R163">
        <f t="shared" si="16"/>
        <v>103.88244876477107</v>
      </c>
      <c r="S163">
        <f t="shared" si="17"/>
        <v>95.364639464761979</v>
      </c>
    </row>
    <row r="164" spans="1:19" x14ac:dyDescent="0.15">
      <c r="A164">
        <v>19991022</v>
      </c>
      <c r="B164">
        <v>1303</v>
      </c>
      <c r="C164">
        <v>1318</v>
      </c>
      <c r="D164">
        <v>1302</v>
      </c>
      <c r="E164">
        <v>1307.1999499999999</v>
      </c>
      <c r="F164">
        <v>11.199949999999999</v>
      </c>
      <c r="G164">
        <v>0.86419375000000398</v>
      </c>
      <c r="H164">
        <v>0</v>
      </c>
      <c r="I164">
        <f t="shared" si="12"/>
        <v>99.149484750771322</v>
      </c>
      <c r="J164">
        <f t="shared" si="13"/>
        <v>98.19151835936195</v>
      </c>
      <c r="K164">
        <f t="shared" si="15"/>
        <v>99.504966221332339</v>
      </c>
      <c r="L164">
        <f t="shared" si="14"/>
        <v>102.43068579037424</v>
      </c>
      <c r="M164">
        <f t="shared" si="11"/>
        <v>102.48905084174014</v>
      </c>
      <c r="N164">
        <f t="shared" si="18"/>
        <v>102.67990518515985</v>
      </c>
      <c r="R164">
        <f t="shared" si="16"/>
        <v>103.32875841295109</v>
      </c>
      <c r="S164">
        <f t="shared" si="17"/>
        <v>95.364639464761979</v>
      </c>
    </row>
    <row r="165" spans="1:19" x14ac:dyDescent="0.15">
      <c r="A165">
        <v>19991025</v>
      </c>
      <c r="B165">
        <v>1300</v>
      </c>
      <c r="C165">
        <v>1310.5</v>
      </c>
      <c r="D165">
        <v>1294</v>
      </c>
      <c r="E165">
        <v>1300.90002</v>
      </c>
      <c r="F165">
        <v>-6.2999299999999998</v>
      </c>
      <c r="G165">
        <v>-0.48194057804092</v>
      </c>
      <c r="H165">
        <v>0</v>
      </c>
      <c r="I165">
        <f t="shared" si="12"/>
        <v>98.671643150838861</v>
      </c>
      <c r="J165">
        <f t="shared" si="13"/>
        <v>97.841855795197517</v>
      </c>
      <c r="K165">
        <f t="shared" si="15"/>
        <v>99.349729045928612</v>
      </c>
      <c r="L165">
        <f t="shared" si="14"/>
        <v>102.32920415489528</v>
      </c>
      <c r="M165">
        <f t="shared" si="11"/>
        <v>102.46472785579338</v>
      </c>
      <c r="N165">
        <f t="shared" si="18"/>
        <v>102.66646998653034</v>
      </c>
      <c r="R165">
        <f t="shared" si="16"/>
        <v>102.60819527001969</v>
      </c>
      <c r="S165">
        <f t="shared" si="17"/>
        <v>95.364639464761979</v>
      </c>
    </row>
    <row r="166" spans="1:19" x14ac:dyDescent="0.15">
      <c r="A166">
        <v>19991026</v>
      </c>
      <c r="B166">
        <v>1307</v>
      </c>
      <c r="C166">
        <v>1312.40002</v>
      </c>
      <c r="D166">
        <v>1285.1999499999999</v>
      </c>
      <c r="E166">
        <v>1285.59998</v>
      </c>
      <c r="F166">
        <v>-15.300050000000001</v>
      </c>
      <c r="G166">
        <v>-1.17611251577624</v>
      </c>
      <c r="H166">
        <v>0</v>
      </c>
      <c r="I166">
        <f t="shared" si="12"/>
        <v>97.511153606219779</v>
      </c>
      <c r="J166">
        <f t="shared" si="13"/>
        <v>97.535426655534934</v>
      </c>
      <c r="K166">
        <f t="shared" si="15"/>
        <v>99.179827657135291</v>
      </c>
      <c r="L166">
        <f t="shared" si="14"/>
        <v>102.19998360835164</v>
      </c>
      <c r="M166">
        <f t="shared" si="11"/>
        <v>102.40966386400181</v>
      </c>
      <c r="N166">
        <f t="shared" si="18"/>
        <v>102.63820448929508</v>
      </c>
      <c r="R166">
        <f t="shared" si="16"/>
        <v>102.50958817597707</v>
      </c>
      <c r="S166">
        <f t="shared" si="17"/>
        <v>95.364639464761979</v>
      </c>
    </row>
    <row r="167" spans="1:19" x14ac:dyDescent="0.15">
      <c r="A167">
        <v>19991027</v>
      </c>
      <c r="B167">
        <v>1289.5</v>
      </c>
      <c r="C167">
        <v>1308</v>
      </c>
      <c r="D167">
        <v>1287.5</v>
      </c>
      <c r="E167">
        <v>1305.5</v>
      </c>
      <c r="F167">
        <v>19.900020000000001</v>
      </c>
      <c r="G167">
        <v>1.54791726598477</v>
      </c>
      <c r="H167">
        <v>0</v>
      </c>
      <c r="I167">
        <f t="shared" si="12"/>
        <v>99.020545589151396</v>
      </c>
      <c r="J167">
        <f t="shared" si="13"/>
        <v>97.656784658554969</v>
      </c>
      <c r="K167">
        <f t="shared" si="15"/>
        <v>99.112827926301321</v>
      </c>
      <c r="L167">
        <f t="shared" si="14"/>
        <v>102.09193183169161</v>
      </c>
      <c r="M167">
        <f t="shared" ref="M167:M230" si="19">AVERAGE(I68:I167)</f>
        <v>102.36775693491799</v>
      </c>
      <c r="N167">
        <f t="shared" si="18"/>
        <v>102.62576429672777</v>
      </c>
      <c r="R167">
        <f t="shared" si="16"/>
        <v>102.50958817597707</v>
      </c>
      <c r="S167">
        <f t="shared" si="17"/>
        <v>95.364639464761979</v>
      </c>
    </row>
    <row r="168" spans="1:19" x14ac:dyDescent="0.15">
      <c r="A168">
        <v>19991028</v>
      </c>
      <c r="B168">
        <v>1327</v>
      </c>
      <c r="C168">
        <v>1354</v>
      </c>
      <c r="D168">
        <v>1327</v>
      </c>
      <c r="E168">
        <v>1350.1999499999999</v>
      </c>
      <c r="F168">
        <v>44.699950000000001</v>
      </c>
      <c r="G168">
        <v>3.4239717349674499</v>
      </c>
      <c r="H168">
        <v>0</v>
      </c>
      <c r="I168">
        <f t="shared" si="12"/>
        <v>102.41098108193449</v>
      </c>
      <c r="J168">
        <f t="shared" si="13"/>
        <v>98.113393773258935</v>
      </c>
      <c r="K168">
        <f t="shared" si="15"/>
        <v>99.154797505805107</v>
      </c>
      <c r="L168">
        <f t="shared" si="14"/>
        <v>102.02530160407325</v>
      </c>
      <c r="M168">
        <f t="shared" si="19"/>
        <v>102.36819898188722</v>
      </c>
      <c r="N168">
        <f t="shared" si="18"/>
        <v>102.62705747352535</v>
      </c>
      <c r="R168">
        <f t="shared" si="16"/>
        <v>102.50958817597707</v>
      </c>
      <c r="S168">
        <f t="shared" si="17"/>
        <v>95.364639464761979</v>
      </c>
    </row>
    <row r="169" spans="1:19" x14ac:dyDescent="0.15">
      <c r="A169">
        <v>19991029</v>
      </c>
      <c r="B169">
        <v>1361.5</v>
      </c>
      <c r="C169">
        <v>1382</v>
      </c>
      <c r="D169">
        <v>1361</v>
      </c>
      <c r="E169">
        <v>1376.1999499999999</v>
      </c>
      <c r="F169">
        <v>26</v>
      </c>
      <c r="G169">
        <v>1.92564071571352</v>
      </c>
      <c r="H169">
        <v>0</v>
      </c>
      <c r="I169">
        <f t="shared" si="12"/>
        <v>104.3830486310099</v>
      </c>
      <c r="J169">
        <f t="shared" si="13"/>
        <v>99.015234689883712</v>
      </c>
      <c r="K169">
        <f t="shared" si="15"/>
        <v>99.217246187639532</v>
      </c>
      <c r="L169">
        <f t="shared" si="14"/>
        <v>101.98284277350926</v>
      </c>
      <c r="M169">
        <f t="shared" si="19"/>
        <v>102.39029856146875</v>
      </c>
      <c r="N169">
        <f t="shared" si="18"/>
        <v>102.64082130144114</v>
      </c>
      <c r="R169">
        <f t="shared" si="16"/>
        <v>104.3830486310099</v>
      </c>
      <c r="S169">
        <f t="shared" si="17"/>
        <v>95.364639464761979</v>
      </c>
    </row>
    <row r="170" spans="1:19" x14ac:dyDescent="0.15">
      <c r="A170">
        <v>19991101</v>
      </c>
      <c r="B170">
        <v>1371</v>
      </c>
      <c r="C170">
        <v>1375.1999499999999</v>
      </c>
      <c r="D170">
        <v>1362</v>
      </c>
      <c r="E170">
        <v>1362.5</v>
      </c>
      <c r="F170">
        <v>-13.699949999999999</v>
      </c>
      <c r="G170">
        <v>-0.99549131578192096</v>
      </c>
      <c r="H170">
        <v>0</v>
      </c>
      <c r="I170">
        <f t="shared" si="12"/>
        <v>103.34392444673978</v>
      </c>
      <c r="J170">
        <f t="shared" si="13"/>
        <v>99.749450979813744</v>
      </c>
      <c r="K170">
        <f t="shared" si="15"/>
        <v>99.251883660448556</v>
      </c>
      <c r="L170">
        <f t="shared" si="14"/>
        <v>101.91905255445015</v>
      </c>
      <c r="M170">
        <f t="shared" si="19"/>
        <v>102.41076153135944</v>
      </c>
      <c r="N170">
        <f t="shared" si="18"/>
        <v>102.65152851249066</v>
      </c>
      <c r="R170">
        <f t="shared" si="16"/>
        <v>104.3830486310099</v>
      </c>
      <c r="S170">
        <f t="shared" si="17"/>
        <v>95.364639464761979</v>
      </c>
    </row>
    <row r="171" spans="1:19" x14ac:dyDescent="0.15">
      <c r="A171">
        <v>19991102</v>
      </c>
      <c r="B171">
        <v>1364.5</v>
      </c>
      <c r="C171">
        <v>1378</v>
      </c>
      <c r="D171">
        <v>1352</v>
      </c>
      <c r="E171">
        <v>1352.5</v>
      </c>
      <c r="F171">
        <v>-10</v>
      </c>
      <c r="G171">
        <v>-0.73394495412843996</v>
      </c>
      <c r="H171">
        <v>0</v>
      </c>
      <c r="I171">
        <f t="shared" si="12"/>
        <v>102.58543692786462</v>
      </c>
      <c r="J171">
        <f t="shared" si="13"/>
        <v>100.34107124453638</v>
      </c>
      <c r="K171">
        <f t="shared" si="15"/>
        <v>99.329249326694807</v>
      </c>
      <c r="L171">
        <f t="shared" si="14"/>
        <v>101.85019213267606</v>
      </c>
      <c r="M171">
        <f t="shared" si="19"/>
        <v>102.43223128425102</v>
      </c>
      <c r="N171">
        <f t="shared" si="18"/>
        <v>102.64810146696061</v>
      </c>
      <c r="R171">
        <f t="shared" si="16"/>
        <v>104.3830486310099</v>
      </c>
      <c r="S171">
        <f t="shared" si="17"/>
        <v>95.364639464761979</v>
      </c>
    </row>
    <row r="172" spans="1:19" x14ac:dyDescent="0.15">
      <c r="A172">
        <v>19991103</v>
      </c>
      <c r="B172">
        <v>1364.5</v>
      </c>
      <c r="C172">
        <v>1368</v>
      </c>
      <c r="D172">
        <v>1355.5</v>
      </c>
      <c r="E172">
        <v>1360.5</v>
      </c>
      <c r="F172">
        <v>8</v>
      </c>
      <c r="G172">
        <v>0.59149722735674704</v>
      </c>
      <c r="H172">
        <v>0</v>
      </c>
      <c r="I172">
        <f t="shared" si="12"/>
        <v>103.19222694296474</v>
      </c>
      <c r="J172">
        <f t="shared" si="13"/>
        <v>100.85684275737148</v>
      </c>
      <c r="K172">
        <f t="shared" si="15"/>
        <v>99.427094092743417</v>
      </c>
      <c r="L172">
        <f t="shared" si="14"/>
        <v>101.7940946410009</v>
      </c>
      <c r="M172">
        <f t="shared" si="19"/>
        <v>102.45961555174337</v>
      </c>
      <c r="N172">
        <f t="shared" si="18"/>
        <v>102.65897428518292</v>
      </c>
      <c r="R172">
        <f t="shared" si="16"/>
        <v>104.3830486310099</v>
      </c>
      <c r="S172">
        <f t="shared" si="17"/>
        <v>95.364639464761979</v>
      </c>
    </row>
    <row r="173" spans="1:19" x14ac:dyDescent="0.15">
      <c r="A173">
        <v>19991104</v>
      </c>
      <c r="B173">
        <v>1372</v>
      </c>
      <c r="C173">
        <v>1378</v>
      </c>
      <c r="D173">
        <v>1362.5</v>
      </c>
      <c r="E173">
        <v>1368.5</v>
      </c>
      <c r="F173">
        <v>8</v>
      </c>
      <c r="G173">
        <v>0.58801911062109502</v>
      </c>
      <c r="H173">
        <v>0</v>
      </c>
      <c r="I173">
        <f t="shared" si="12"/>
        <v>103.79901695806487</v>
      </c>
      <c r="J173">
        <f t="shared" si="13"/>
        <v>101.40674620855597</v>
      </c>
      <c r="K173">
        <f t="shared" si="15"/>
        <v>99.623036701786148</v>
      </c>
      <c r="L173">
        <f t="shared" si="14"/>
        <v>101.74030810411487</v>
      </c>
      <c r="M173">
        <f t="shared" si="19"/>
        <v>102.48616367813629</v>
      </c>
      <c r="N173">
        <f t="shared" si="18"/>
        <v>102.67281640044946</v>
      </c>
      <c r="R173">
        <f t="shared" si="16"/>
        <v>104.3830486310099</v>
      </c>
      <c r="S173">
        <f t="shared" si="17"/>
        <v>95.364639464761979</v>
      </c>
    </row>
    <row r="174" spans="1:19" x14ac:dyDescent="0.15">
      <c r="A174">
        <v>19991105</v>
      </c>
      <c r="B174">
        <v>1389</v>
      </c>
      <c r="C174">
        <v>1395</v>
      </c>
      <c r="D174">
        <v>1372.5</v>
      </c>
      <c r="E174">
        <v>1384.59998</v>
      </c>
      <c r="F174">
        <v>16.099979999999999</v>
      </c>
      <c r="G174">
        <v>1.17646883449032</v>
      </c>
      <c r="H174">
        <v>0</v>
      </c>
      <c r="I174">
        <f t="shared" si="12"/>
        <v>105.02018004308383</v>
      </c>
      <c r="J174">
        <f t="shared" si="13"/>
        <v>101.99381573778723</v>
      </c>
      <c r="K174">
        <f t="shared" si="15"/>
        <v>99.866005476320154</v>
      </c>
      <c r="L174">
        <f t="shared" si="14"/>
        <v>101.69200531068751</v>
      </c>
      <c r="M174">
        <f t="shared" si="19"/>
        <v>102.50620579402303</v>
      </c>
      <c r="N174">
        <f t="shared" si="18"/>
        <v>102.71312667305151</v>
      </c>
      <c r="R174">
        <f t="shared" si="16"/>
        <v>105.02018004308383</v>
      </c>
      <c r="S174">
        <f t="shared" si="17"/>
        <v>95.364639464761979</v>
      </c>
    </row>
    <row r="175" spans="1:19" x14ac:dyDescent="0.15">
      <c r="A175">
        <v>19991108</v>
      </c>
      <c r="B175">
        <v>1372.5</v>
      </c>
      <c r="C175">
        <v>1387.90002</v>
      </c>
      <c r="D175">
        <v>1371</v>
      </c>
      <c r="E175">
        <v>1383.1999499999999</v>
      </c>
      <c r="F175">
        <v>-1.40002</v>
      </c>
      <c r="G175">
        <v>-0.101114041908658</v>
      </c>
      <c r="H175">
        <v>0</v>
      </c>
      <c r="I175">
        <f t="shared" si="12"/>
        <v>104.91398989422251</v>
      </c>
      <c r="J175">
        <f t="shared" si="13"/>
        <v>102.6180504121256</v>
      </c>
      <c r="K175">
        <f t="shared" si="15"/>
        <v>100.08596685679395</v>
      </c>
      <c r="L175">
        <f t="shared" si="14"/>
        <v>101.63460811700608</v>
      </c>
      <c r="M175">
        <f t="shared" si="19"/>
        <v>102.51552036908134</v>
      </c>
      <c r="N175">
        <f t="shared" si="18"/>
        <v>102.74923852832401</v>
      </c>
      <c r="R175">
        <f t="shared" si="16"/>
        <v>105.02018004308383</v>
      </c>
      <c r="S175">
        <f t="shared" si="17"/>
        <v>95.364639464761979</v>
      </c>
    </row>
    <row r="176" spans="1:19" x14ac:dyDescent="0.15">
      <c r="A176">
        <v>19991109</v>
      </c>
      <c r="B176">
        <v>1389.5</v>
      </c>
      <c r="C176">
        <v>1390</v>
      </c>
      <c r="D176">
        <v>1367</v>
      </c>
      <c r="E176">
        <v>1372</v>
      </c>
      <c r="F176">
        <v>-11.199949999999999</v>
      </c>
      <c r="G176">
        <v>-0.80971308536433395</v>
      </c>
      <c r="H176">
        <v>0</v>
      </c>
      <c r="I176">
        <f t="shared" si="12"/>
        <v>104.06448758967117</v>
      </c>
      <c r="J176">
        <f t="shared" si="13"/>
        <v>103.27338381047073</v>
      </c>
      <c r="K176">
        <f t="shared" si="15"/>
        <v>100.28241500029631</v>
      </c>
      <c r="L176">
        <f t="shared" si="14"/>
        <v>101.57570164338989</v>
      </c>
      <c r="M176">
        <f t="shared" si="19"/>
        <v>102.51534263310261</v>
      </c>
      <c r="N176">
        <f t="shared" si="18"/>
        <v>102.76822615413039</v>
      </c>
      <c r="R176">
        <f t="shared" si="16"/>
        <v>105.02018004308383</v>
      </c>
      <c r="S176">
        <f t="shared" si="17"/>
        <v>95.364639464761979</v>
      </c>
    </row>
    <row r="177" spans="1:19" x14ac:dyDescent="0.15">
      <c r="A177">
        <v>19991110</v>
      </c>
      <c r="B177">
        <v>1363.5</v>
      </c>
      <c r="C177">
        <v>1386.40002</v>
      </c>
      <c r="D177">
        <v>1363.5</v>
      </c>
      <c r="E177">
        <v>1380</v>
      </c>
      <c r="F177">
        <v>8</v>
      </c>
      <c r="G177">
        <v>0.58309037900874605</v>
      </c>
      <c r="H177">
        <v>0</v>
      </c>
      <c r="I177">
        <f t="shared" si="12"/>
        <v>104.67127760477129</v>
      </c>
      <c r="J177">
        <f t="shared" si="13"/>
        <v>103.83845701203272</v>
      </c>
      <c r="K177">
        <f t="shared" si="15"/>
        <v>100.53549694174863</v>
      </c>
      <c r="L177">
        <f t="shared" si="14"/>
        <v>101.55362633081494</v>
      </c>
      <c r="M177">
        <f t="shared" si="19"/>
        <v>102.5187780646412</v>
      </c>
      <c r="N177">
        <f t="shared" si="18"/>
        <v>102.79439571749386</v>
      </c>
      <c r="R177">
        <f t="shared" si="16"/>
        <v>105.02018004308383</v>
      </c>
      <c r="S177">
        <f t="shared" si="17"/>
        <v>95.364639464761979</v>
      </c>
    </row>
    <row r="178" spans="1:19" x14ac:dyDescent="0.15">
      <c r="A178">
        <v>19991111</v>
      </c>
      <c r="B178">
        <v>1382.5</v>
      </c>
      <c r="C178">
        <v>1388.1999499999999</v>
      </c>
      <c r="D178">
        <v>1378</v>
      </c>
      <c r="E178">
        <v>1387.90002</v>
      </c>
      <c r="F178">
        <v>7.9000199999999996</v>
      </c>
      <c r="G178">
        <v>0.57246550724637901</v>
      </c>
      <c r="H178">
        <v>0</v>
      </c>
      <c r="I178">
        <f t="shared" si="12"/>
        <v>105.27048456505273</v>
      </c>
      <c r="J178">
        <f t="shared" si="13"/>
        <v>104.12440736034455</v>
      </c>
      <c r="K178">
        <f t="shared" si="15"/>
        <v>100.76228489445764</v>
      </c>
      <c r="L178">
        <f t="shared" si="14"/>
        <v>101.54095889447974</v>
      </c>
      <c r="M178">
        <f t="shared" si="19"/>
        <v>102.53641366612497</v>
      </c>
      <c r="N178">
        <f t="shared" si="18"/>
        <v>102.8152555410423</v>
      </c>
      <c r="R178">
        <f t="shared" si="16"/>
        <v>105.27048456505273</v>
      </c>
      <c r="S178">
        <f t="shared" si="17"/>
        <v>95.364639464761979</v>
      </c>
    </row>
    <row r="179" spans="1:19" x14ac:dyDescent="0.15">
      <c r="A179">
        <v>19991112</v>
      </c>
      <c r="B179">
        <v>1396.59998</v>
      </c>
      <c r="C179">
        <v>1403.3000500000001</v>
      </c>
      <c r="D179">
        <v>1374</v>
      </c>
      <c r="E179">
        <v>1401.59998</v>
      </c>
      <c r="F179">
        <v>13.699949999999999</v>
      </c>
      <c r="G179">
        <v>0.987099341674191</v>
      </c>
      <c r="H179">
        <v>0</v>
      </c>
      <c r="I179">
        <f t="shared" si="12"/>
        <v>106.30960882517158</v>
      </c>
      <c r="J179">
        <f t="shared" si="13"/>
        <v>104.3170633797607</v>
      </c>
      <c r="K179">
        <f t="shared" si="15"/>
        <v>101.03559316974662</v>
      </c>
      <c r="L179">
        <f t="shared" si="14"/>
        <v>101.55825289915082</v>
      </c>
      <c r="M179">
        <f t="shared" si="19"/>
        <v>102.5698103200714</v>
      </c>
      <c r="N179">
        <f t="shared" si="18"/>
        <v>102.84260989121648</v>
      </c>
      <c r="R179">
        <f t="shared" si="16"/>
        <v>106.30960882517158</v>
      </c>
      <c r="S179">
        <f t="shared" si="17"/>
        <v>95.364639464761979</v>
      </c>
    </row>
    <row r="180" spans="1:19" x14ac:dyDescent="0.15">
      <c r="A180">
        <v>19991115</v>
      </c>
      <c r="B180">
        <v>1401</v>
      </c>
      <c r="C180">
        <v>1405</v>
      </c>
      <c r="D180">
        <v>1397.09998</v>
      </c>
      <c r="E180">
        <v>1403</v>
      </c>
      <c r="F180">
        <v>1.40002</v>
      </c>
      <c r="G180">
        <v>9.98875587880311E-2</v>
      </c>
      <c r="H180">
        <v>0</v>
      </c>
      <c r="I180">
        <f t="shared" si="12"/>
        <v>106.41579889818415</v>
      </c>
      <c r="J180">
        <f t="shared" si="13"/>
        <v>104.62425082490515</v>
      </c>
      <c r="K180">
        <f t="shared" si="15"/>
        <v>101.24872828643683</v>
      </c>
      <c r="L180">
        <f t="shared" si="14"/>
        <v>101.58166875282514</v>
      </c>
      <c r="M180">
        <f t="shared" si="19"/>
        <v>102.61155647384561</v>
      </c>
      <c r="N180">
        <f t="shared" si="18"/>
        <v>102.88147428177474</v>
      </c>
      <c r="R180">
        <f t="shared" si="16"/>
        <v>106.41579889818415</v>
      </c>
      <c r="S180">
        <f t="shared" si="17"/>
        <v>95.364639464761979</v>
      </c>
    </row>
    <row r="181" spans="1:19" x14ac:dyDescent="0.15">
      <c r="A181">
        <v>19991116</v>
      </c>
      <c r="B181">
        <v>1408</v>
      </c>
      <c r="C181">
        <v>1433</v>
      </c>
      <c r="D181">
        <v>1403</v>
      </c>
      <c r="E181">
        <v>1431</v>
      </c>
      <c r="F181">
        <v>28</v>
      </c>
      <c r="G181">
        <v>1.9957234497505301</v>
      </c>
      <c r="H181">
        <v>0</v>
      </c>
      <c r="I181">
        <f t="shared" si="12"/>
        <v>108.53956395103457</v>
      </c>
      <c r="J181">
        <f t="shared" si="13"/>
        <v>105.21966352722214</v>
      </c>
      <c r="K181">
        <f t="shared" si="15"/>
        <v>101.54024044674415</v>
      </c>
      <c r="L181">
        <f t="shared" si="14"/>
        <v>101.639302826605</v>
      </c>
      <c r="M181">
        <f t="shared" si="19"/>
        <v>102.6774553553761</v>
      </c>
      <c r="N181">
        <f t="shared" si="18"/>
        <v>102.92906063713065</v>
      </c>
      <c r="R181">
        <f t="shared" si="16"/>
        <v>108.53956395103457</v>
      </c>
      <c r="S181">
        <f t="shared" si="17"/>
        <v>95.364639464761979</v>
      </c>
    </row>
    <row r="182" spans="1:19" x14ac:dyDescent="0.15">
      <c r="A182">
        <v>19991117</v>
      </c>
      <c r="B182">
        <v>1423</v>
      </c>
      <c r="C182">
        <v>1429.6999499999999</v>
      </c>
      <c r="D182">
        <v>1416</v>
      </c>
      <c r="E182">
        <v>1418</v>
      </c>
      <c r="F182">
        <v>-13</v>
      </c>
      <c r="G182">
        <v>-0.90845562543675695</v>
      </c>
      <c r="H182">
        <v>0</v>
      </c>
      <c r="I182">
        <f t="shared" si="12"/>
        <v>107.55353017649686</v>
      </c>
      <c r="J182">
        <f t="shared" si="13"/>
        <v>105.65579385057535</v>
      </c>
      <c r="K182">
        <f t="shared" si="15"/>
        <v>101.75084727170479</v>
      </c>
      <c r="L182">
        <f t="shared" si="14"/>
        <v>101.6760774100736</v>
      </c>
      <c r="M182">
        <f t="shared" si="19"/>
        <v>102.72198716374379</v>
      </c>
      <c r="N182">
        <f t="shared" si="18"/>
        <v>102.97048428139567</v>
      </c>
      <c r="R182">
        <f t="shared" si="16"/>
        <v>108.53956395103457</v>
      </c>
      <c r="S182">
        <f t="shared" si="17"/>
        <v>95.364639464761979</v>
      </c>
    </row>
    <row r="183" spans="1:19" x14ac:dyDescent="0.15">
      <c r="A183">
        <v>19991118</v>
      </c>
      <c r="B183">
        <v>1424</v>
      </c>
      <c r="C183">
        <v>1432</v>
      </c>
      <c r="D183">
        <v>1418.1999499999999</v>
      </c>
      <c r="E183">
        <v>1428.59998</v>
      </c>
      <c r="F183">
        <v>10.59998</v>
      </c>
      <c r="G183">
        <v>0.74753004231311504</v>
      </c>
      <c r="H183">
        <v>0</v>
      </c>
      <c r="I183">
        <f t="shared" si="12"/>
        <v>108.35752512613448</v>
      </c>
      <c r="J183">
        <f t="shared" si="13"/>
        <v>106.11164466738232</v>
      </c>
      <c r="K183">
        <f t="shared" si="15"/>
        <v>102.00266506729234</v>
      </c>
      <c r="L183">
        <f t="shared" si="14"/>
        <v>101.71906635194021</v>
      </c>
      <c r="M183">
        <f t="shared" si="19"/>
        <v>102.76481658987649</v>
      </c>
      <c r="N183">
        <f t="shared" si="18"/>
        <v>103.00206748034034</v>
      </c>
      <c r="R183">
        <f t="shared" si="16"/>
        <v>108.53956395103457</v>
      </c>
      <c r="S183">
        <f t="shared" si="17"/>
        <v>95.364639464761979</v>
      </c>
    </row>
    <row r="184" spans="1:19" x14ac:dyDescent="0.15">
      <c r="A184">
        <v>19991119</v>
      </c>
      <c r="B184">
        <v>1425</v>
      </c>
      <c r="C184">
        <v>1430.90002</v>
      </c>
      <c r="D184">
        <v>1422.09998</v>
      </c>
      <c r="E184">
        <v>1427.5</v>
      </c>
      <c r="F184">
        <v>-1.09998</v>
      </c>
      <c r="G184">
        <v>-7.6996781357916599E-2</v>
      </c>
      <c r="H184">
        <v>0</v>
      </c>
      <c r="I184">
        <f t="shared" si="12"/>
        <v>108.27409331942826</v>
      </c>
      <c r="J184">
        <f t="shared" si="13"/>
        <v>106.43703599501676</v>
      </c>
      <c r="K184">
        <f t="shared" si="15"/>
        <v>102.20745669738862</v>
      </c>
      <c r="L184">
        <f t="shared" si="14"/>
        <v>101.77817651591559</v>
      </c>
      <c r="M184">
        <f t="shared" si="19"/>
        <v>102.7876338055798</v>
      </c>
      <c r="N184">
        <f t="shared" si="18"/>
        <v>103.03453346352732</v>
      </c>
      <c r="R184">
        <f t="shared" si="16"/>
        <v>108.53956395103457</v>
      </c>
      <c r="S184">
        <f t="shared" si="17"/>
        <v>95.364639464761979</v>
      </c>
    </row>
    <row r="185" spans="1:19" x14ac:dyDescent="0.15">
      <c r="A185">
        <v>19991122</v>
      </c>
      <c r="B185">
        <v>1424</v>
      </c>
      <c r="C185">
        <v>1430.5</v>
      </c>
      <c r="D185">
        <v>1416.5</v>
      </c>
      <c r="E185">
        <v>1427.1999499999999</v>
      </c>
      <c r="F185">
        <v>-0.30004999999999998</v>
      </c>
      <c r="G185">
        <v>-2.1019194395793001E-2</v>
      </c>
      <c r="H185">
        <v>0</v>
      </c>
      <c r="I185">
        <f t="shared" si="12"/>
        <v>108.25133497727317</v>
      </c>
      <c r="J185">
        <f t="shared" si="13"/>
        <v>106.77077050332181</v>
      </c>
      <c r="K185">
        <f t="shared" si="15"/>
        <v>102.41022557021496</v>
      </c>
      <c r="L185">
        <f t="shared" si="14"/>
        <v>101.85426230374009</v>
      </c>
      <c r="M185">
        <f t="shared" si="19"/>
        <v>102.80224541546096</v>
      </c>
      <c r="N185">
        <f t="shared" si="18"/>
        <v>103.06298349283274</v>
      </c>
      <c r="R185">
        <f t="shared" si="16"/>
        <v>108.53956395103457</v>
      </c>
      <c r="S185">
        <f t="shared" si="17"/>
        <v>95.364639464761979</v>
      </c>
    </row>
    <row r="186" spans="1:19" x14ac:dyDescent="0.15">
      <c r="A186">
        <v>19991123</v>
      </c>
      <c r="B186">
        <v>1427.5</v>
      </c>
      <c r="C186">
        <v>1429</v>
      </c>
      <c r="D186">
        <v>1405.5</v>
      </c>
      <c r="E186">
        <v>1412</v>
      </c>
      <c r="F186">
        <v>-15.199949999999999</v>
      </c>
      <c r="G186">
        <v>-1.0650190247939599</v>
      </c>
      <c r="H186">
        <v>0</v>
      </c>
      <c r="I186">
        <f t="shared" si="12"/>
        <v>107.09843766517179</v>
      </c>
      <c r="J186">
        <f t="shared" si="13"/>
        <v>107.07416551087189</v>
      </c>
      <c r="K186">
        <f t="shared" si="15"/>
        <v>102.62765865895918</v>
      </c>
      <c r="L186">
        <f t="shared" si="14"/>
        <v>101.91171783281527</v>
      </c>
      <c r="M186">
        <f t="shared" si="19"/>
        <v>102.79474181881558</v>
      </c>
      <c r="N186">
        <f t="shared" si="18"/>
        <v>103.07594786136401</v>
      </c>
      <c r="R186">
        <f t="shared" si="16"/>
        <v>108.53956395103457</v>
      </c>
      <c r="S186">
        <f t="shared" si="17"/>
        <v>95.364639464761979</v>
      </c>
    </row>
    <row r="187" spans="1:19" x14ac:dyDescent="0.15">
      <c r="A187">
        <v>19991124</v>
      </c>
      <c r="B187">
        <v>1409</v>
      </c>
      <c r="C187">
        <v>1424.1999499999999</v>
      </c>
      <c r="D187">
        <v>1402.09998</v>
      </c>
      <c r="E187">
        <v>1421.5</v>
      </c>
      <c r="F187">
        <v>9.5</v>
      </c>
      <c r="G187">
        <v>0.67280453257790396</v>
      </c>
      <c r="H187">
        <v>0</v>
      </c>
      <c r="I187">
        <f t="shared" si="12"/>
        <v>107.81900080810318</v>
      </c>
      <c r="J187">
        <f t="shared" si="13"/>
        <v>107.38893783120508</v>
      </c>
      <c r="K187">
        <f t="shared" si="15"/>
        <v>102.96139316726425</v>
      </c>
      <c r="L187">
        <f t="shared" si="14"/>
        <v>101.98527612737949</v>
      </c>
      <c r="M187">
        <f t="shared" si="19"/>
        <v>102.79628494967709</v>
      </c>
      <c r="N187">
        <f t="shared" si="18"/>
        <v>103.09215680451489</v>
      </c>
      <c r="R187">
        <f t="shared" si="16"/>
        <v>108.53956395103457</v>
      </c>
      <c r="S187">
        <f t="shared" si="17"/>
        <v>95.364639464761979</v>
      </c>
    </row>
    <row r="188" spans="1:19" x14ac:dyDescent="0.15">
      <c r="A188">
        <v>19991126</v>
      </c>
      <c r="B188">
        <v>1424.09998</v>
      </c>
      <c r="C188">
        <v>1428.8000500000001</v>
      </c>
      <c r="D188">
        <v>1413.5</v>
      </c>
      <c r="E188">
        <v>1414.59998</v>
      </c>
      <c r="F188">
        <v>-6.9000199999999996</v>
      </c>
      <c r="G188">
        <v>-0.48540443193809601</v>
      </c>
      <c r="H188">
        <v>0</v>
      </c>
      <c r="I188">
        <f t="shared" si="12"/>
        <v>107.29564259970928</v>
      </c>
      <c r="J188">
        <f t="shared" si="13"/>
        <v>107.59145363467073</v>
      </c>
      <c r="K188">
        <f t="shared" si="15"/>
        <v>103.2764182560914</v>
      </c>
      <c r="L188">
        <f t="shared" si="14"/>
        <v>102.07127860476329</v>
      </c>
      <c r="M188">
        <f t="shared" si="19"/>
        <v>102.79182738276015</v>
      </c>
      <c r="N188">
        <f t="shared" si="18"/>
        <v>103.09841257806747</v>
      </c>
      <c r="R188">
        <f t="shared" si="16"/>
        <v>108.53956395103457</v>
      </c>
      <c r="S188">
        <f t="shared" si="17"/>
        <v>95.364639464761979</v>
      </c>
    </row>
    <row r="189" spans="1:19" x14ac:dyDescent="0.15">
      <c r="A189">
        <v>19991129</v>
      </c>
      <c r="B189">
        <v>1413</v>
      </c>
      <c r="C189">
        <v>1419.5</v>
      </c>
      <c r="D189">
        <v>1405</v>
      </c>
      <c r="E189">
        <v>1410.40002</v>
      </c>
      <c r="F189">
        <v>-4.1999500000000003</v>
      </c>
      <c r="G189">
        <v>-0.29690033021744799</v>
      </c>
      <c r="H189">
        <v>0</v>
      </c>
      <c r="I189">
        <f t="shared" si="12"/>
        <v>106.97708148252181</v>
      </c>
      <c r="J189">
        <f t="shared" si="13"/>
        <v>107.65820090040575</v>
      </c>
      <c r="K189">
        <f t="shared" si="15"/>
        <v>103.6634996566834</v>
      </c>
      <c r="L189">
        <f t="shared" si="14"/>
        <v>102.14160060082709</v>
      </c>
      <c r="M189">
        <f t="shared" si="19"/>
        <v>102.78380064682408</v>
      </c>
      <c r="N189">
        <f t="shared" si="18"/>
        <v>103.10737419943089</v>
      </c>
      <c r="R189">
        <f t="shared" si="16"/>
        <v>108.53956395103457</v>
      </c>
      <c r="S189">
        <f t="shared" si="17"/>
        <v>96.001761547439429</v>
      </c>
    </row>
    <row r="190" spans="1:19" x14ac:dyDescent="0.15">
      <c r="A190">
        <v>19991130</v>
      </c>
      <c r="B190">
        <v>1408</v>
      </c>
      <c r="C190">
        <v>1414.5</v>
      </c>
      <c r="D190">
        <v>1390</v>
      </c>
      <c r="E190">
        <v>1391.5</v>
      </c>
      <c r="F190">
        <v>-18.900020000000001</v>
      </c>
      <c r="G190">
        <v>-1.3400470560400399</v>
      </c>
      <c r="H190">
        <v>0</v>
      </c>
      <c r="I190">
        <f t="shared" si="12"/>
        <v>105.54353825147773</v>
      </c>
      <c r="J190">
        <f t="shared" si="13"/>
        <v>107.57097483573511</v>
      </c>
      <c r="K190">
        <f t="shared" si="15"/>
        <v>103.98155888015135</v>
      </c>
      <c r="L190">
        <f t="shared" si="14"/>
        <v>102.20761956309424</v>
      </c>
      <c r="M190">
        <f t="shared" si="19"/>
        <v>102.75476460962416</v>
      </c>
      <c r="N190">
        <f t="shared" si="18"/>
        <v>103.11851310404927</v>
      </c>
      <c r="R190">
        <f t="shared" si="16"/>
        <v>108.53956395103457</v>
      </c>
      <c r="S190">
        <f t="shared" si="17"/>
        <v>96.669234280638406</v>
      </c>
    </row>
    <row r="191" spans="1:19" x14ac:dyDescent="0.15">
      <c r="A191">
        <v>19991201</v>
      </c>
      <c r="B191">
        <v>1389</v>
      </c>
      <c r="C191">
        <v>1404.5</v>
      </c>
      <c r="D191">
        <v>1389</v>
      </c>
      <c r="E191">
        <v>1402.5</v>
      </c>
      <c r="F191">
        <v>11</v>
      </c>
      <c r="G191">
        <v>0.79051383399209496</v>
      </c>
      <c r="H191">
        <v>0</v>
      </c>
      <c r="I191">
        <f t="shared" si="12"/>
        <v>106.37787452224039</v>
      </c>
      <c r="J191">
        <f t="shared" si="13"/>
        <v>107.35480589285569</v>
      </c>
      <c r="K191">
        <f t="shared" si="15"/>
        <v>104.30518022153811</v>
      </c>
      <c r="L191">
        <f t="shared" si="14"/>
        <v>102.28790330721837</v>
      </c>
      <c r="M191">
        <f t="shared" si="19"/>
        <v>102.73760064814866</v>
      </c>
      <c r="N191">
        <f t="shared" si="18"/>
        <v>103.13840139833329</v>
      </c>
      <c r="R191">
        <f t="shared" si="16"/>
        <v>108.53956395103457</v>
      </c>
      <c r="S191">
        <f t="shared" si="17"/>
        <v>97.511153606219779</v>
      </c>
    </row>
    <row r="192" spans="1:19" x14ac:dyDescent="0.15">
      <c r="A192">
        <v>19991202</v>
      </c>
      <c r="B192">
        <v>1402</v>
      </c>
      <c r="C192">
        <v>1412.5</v>
      </c>
      <c r="D192">
        <v>1402</v>
      </c>
      <c r="E192">
        <v>1412.1999499999999</v>
      </c>
      <c r="F192">
        <v>9.6999499999999994</v>
      </c>
      <c r="G192">
        <v>0.69161860962567201</v>
      </c>
      <c r="H192">
        <v>0</v>
      </c>
      <c r="I192">
        <f t="shared" si="12"/>
        <v>107.11360369896046</v>
      </c>
      <c r="J192">
        <f t="shared" si="13"/>
        <v>107.31081324510205</v>
      </c>
      <c r="K192">
        <f t="shared" si="15"/>
        <v>104.607816617683</v>
      </c>
      <c r="L192">
        <f t="shared" si="14"/>
        <v>102.38936984877793</v>
      </c>
      <c r="M192">
        <f t="shared" si="19"/>
        <v>102.73193642236849</v>
      </c>
      <c r="N192">
        <f t="shared" si="18"/>
        <v>103.16724592849528</v>
      </c>
      <c r="R192">
        <f t="shared" si="16"/>
        <v>108.53956395103457</v>
      </c>
      <c r="S192">
        <f t="shared" si="17"/>
        <v>97.511153606219779</v>
      </c>
    </row>
    <row r="193" spans="1:19" x14ac:dyDescent="0.15">
      <c r="A193">
        <v>19991203</v>
      </c>
      <c r="B193">
        <v>1429</v>
      </c>
      <c r="C193">
        <v>1452</v>
      </c>
      <c r="D193">
        <v>1429</v>
      </c>
      <c r="E193">
        <v>1438.5</v>
      </c>
      <c r="F193">
        <v>26.300049999999999</v>
      </c>
      <c r="G193">
        <v>1.8623459787954599</v>
      </c>
      <c r="H193">
        <v>0</v>
      </c>
      <c r="I193">
        <f t="shared" si="12"/>
        <v>109.10842959019097</v>
      </c>
      <c r="J193">
        <f t="shared" si="13"/>
        <v>107.38590369150771</v>
      </c>
      <c r="K193">
        <f t="shared" si="15"/>
        <v>104.96809818914871</v>
      </c>
      <c r="L193">
        <f t="shared" si="14"/>
        <v>102.50282663663333</v>
      </c>
      <c r="M193">
        <f t="shared" si="19"/>
        <v>102.74200131918093</v>
      </c>
      <c r="N193">
        <f t="shared" si="18"/>
        <v>103.21882343949524</v>
      </c>
      <c r="R193">
        <f t="shared" si="16"/>
        <v>109.10842959019097</v>
      </c>
      <c r="S193">
        <f t="shared" si="17"/>
        <v>97.511153606219779</v>
      </c>
    </row>
    <row r="194" spans="1:19" x14ac:dyDescent="0.15">
      <c r="A194">
        <v>19991206</v>
      </c>
      <c r="B194">
        <v>1435.6999499999999</v>
      </c>
      <c r="C194">
        <v>1435.6999499999999</v>
      </c>
      <c r="D194">
        <v>1421.1999499999999</v>
      </c>
      <c r="E194">
        <v>1425.5</v>
      </c>
      <c r="F194">
        <v>-13</v>
      </c>
      <c r="G194">
        <v>-0.90371915189433405</v>
      </c>
      <c r="H194">
        <v>0</v>
      </c>
      <c r="I194">
        <f t="shared" si="12"/>
        <v>108.12239581565326</v>
      </c>
      <c r="J194">
        <f t="shared" si="13"/>
        <v>107.37073394113023</v>
      </c>
      <c r="K194">
        <f t="shared" si="15"/>
        <v>105.26719522464478</v>
      </c>
      <c r="L194">
        <f t="shared" si="14"/>
        <v>102.60328682306019</v>
      </c>
      <c r="M194">
        <f t="shared" si="19"/>
        <v>102.73438124216473</v>
      </c>
      <c r="N194">
        <f t="shared" si="18"/>
        <v>103.25784663462971</v>
      </c>
      <c r="R194">
        <f t="shared" si="16"/>
        <v>109.10842959019097</v>
      </c>
      <c r="S194">
        <f t="shared" si="17"/>
        <v>97.511153606219779</v>
      </c>
    </row>
    <row r="195" spans="1:19" x14ac:dyDescent="0.15">
      <c r="A195">
        <v>19991207</v>
      </c>
      <c r="B195">
        <v>1429.5</v>
      </c>
      <c r="C195">
        <v>1430.3000500000001</v>
      </c>
      <c r="D195">
        <v>1411</v>
      </c>
      <c r="E195">
        <v>1415.8000500000001</v>
      </c>
      <c r="F195">
        <v>-9.6999499999999994</v>
      </c>
      <c r="G195">
        <v>-0.68045955804981095</v>
      </c>
      <c r="H195">
        <v>0</v>
      </c>
      <c r="I195">
        <f t="shared" si="12"/>
        <v>107.38666663893321</v>
      </c>
      <c r="J195">
        <f t="shared" si="13"/>
        <v>107.2842671072962</v>
      </c>
      <c r="K195">
        <f t="shared" si="15"/>
        <v>105.55769600758124</v>
      </c>
      <c r="L195">
        <f t="shared" si="14"/>
        <v>102.66750949654788</v>
      </c>
      <c r="M195">
        <f t="shared" si="19"/>
        <v>102.7131902546667</v>
      </c>
      <c r="N195">
        <f t="shared" si="18"/>
        <v>103.27450088204584</v>
      </c>
      <c r="R195">
        <f t="shared" si="16"/>
        <v>109.10842959019097</v>
      </c>
      <c r="S195">
        <f t="shared" si="17"/>
        <v>97.511153606219779</v>
      </c>
    </row>
    <row r="196" spans="1:19" x14ac:dyDescent="0.15">
      <c r="A196">
        <v>19991208</v>
      </c>
      <c r="B196">
        <v>1412</v>
      </c>
      <c r="C196">
        <v>1417.8000500000001</v>
      </c>
      <c r="D196">
        <v>1404</v>
      </c>
      <c r="E196">
        <v>1405.40002</v>
      </c>
      <c r="F196">
        <v>-10.40002</v>
      </c>
      <c r="G196">
        <v>-0.73456876960454998</v>
      </c>
      <c r="H196">
        <v>0</v>
      </c>
      <c r="I196">
        <f t="shared" ref="I196:I259" si="20">I195*(1+G196/100)</f>
        <v>106.59783772308425</v>
      </c>
      <c r="J196">
        <f t="shared" si="13"/>
        <v>107.23420711308745</v>
      </c>
      <c r="K196">
        <f t="shared" si="15"/>
        <v>105.86058547814339</v>
      </c>
      <c r="L196">
        <f t="shared" si="14"/>
        <v>102.71563899356968</v>
      </c>
      <c r="M196">
        <f t="shared" si="19"/>
        <v>102.69139857710786</v>
      </c>
      <c r="N196">
        <f t="shared" si="18"/>
        <v>103.2777996081538</v>
      </c>
      <c r="R196">
        <f t="shared" si="16"/>
        <v>109.10842959019097</v>
      </c>
      <c r="S196">
        <f t="shared" si="17"/>
        <v>99.020545589151396</v>
      </c>
    </row>
    <row r="197" spans="1:19" x14ac:dyDescent="0.15">
      <c r="A197">
        <v>19991209</v>
      </c>
      <c r="B197">
        <v>1415</v>
      </c>
      <c r="C197">
        <v>1418</v>
      </c>
      <c r="D197">
        <v>1391</v>
      </c>
      <c r="E197">
        <v>1410.40002</v>
      </c>
      <c r="F197">
        <v>5</v>
      </c>
      <c r="G197">
        <v>0.35577059304219799</v>
      </c>
      <c r="H197">
        <v>18.79993</v>
      </c>
      <c r="I197">
        <f t="shared" si="20"/>
        <v>106.97708148252183</v>
      </c>
      <c r="J197">
        <f t="shared" si="13"/>
        <v>107.15001518052932</v>
      </c>
      <c r="K197">
        <f t="shared" si="15"/>
        <v>106.12580334125575</v>
      </c>
      <c r="L197">
        <f t="shared" si="14"/>
        <v>102.76122146150028</v>
      </c>
      <c r="M197">
        <f t="shared" si="19"/>
        <v>102.69679636582541</v>
      </c>
      <c r="N197">
        <f t="shared" si="18"/>
        <v>103.28545387468667</v>
      </c>
      <c r="R197">
        <f t="shared" si="16"/>
        <v>109.10842959019097</v>
      </c>
      <c r="S197">
        <f t="shared" si="17"/>
        <v>102.41098108193449</v>
      </c>
    </row>
    <row r="198" spans="1:19" x14ac:dyDescent="0.15">
      <c r="A198">
        <v>19991210</v>
      </c>
      <c r="B198">
        <v>1440.5</v>
      </c>
      <c r="C198">
        <v>1443.5</v>
      </c>
      <c r="D198">
        <v>1425</v>
      </c>
      <c r="E198">
        <v>1435</v>
      </c>
      <c r="F198">
        <v>5.8000499999999997</v>
      </c>
      <c r="G198">
        <v>0.40582488097216202</v>
      </c>
      <c r="H198">
        <v>0</v>
      </c>
      <c r="I198">
        <f t="shared" si="20"/>
        <v>107.41122109611577</v>
      </c>
      <c r="J198">
        <f t="shared" si="13"/>
        <v>107.16157303016996</v>
      </c>
      <c r="K198">
        <f t="shared" si="15"/>
        <v>106.29247800839512</v>
      </c>
      <c r="L198">
        <f t="shared" si="14"/>
        <v>102.8241209908789</v>
      </c>
      <c r="M198">
        <f t="shared" si="19"/>
        <v>102.70806978206788</v>
      </c>
      <c r="N198">
        <f t="shared" si="18"/>
        <v>103.29267412098197</v>
      </c>
      <c r="R198">
        <f t="shared" si="16"/>
        <v>109.10842959019097</v>
      </c>
      <c r="S198">
        <f t="shared" si="17"/>
        <v>102.58543692786462</v>
      </c>
    </row>
    <row r="199" spans="1:19" x14ac:dyDescent="0.15">
      <c r="A199">
        <v>19991213</v>
      </c>
      <c r="B199">
        <v>1431.09998</v>
      </c>
      <c r="C199">
        <v>1442.6999499999999</v>
      </c>
      <c r="D199">
        <v>1429.5</v>
      </c>
      <c r="E199">
        <v>1436.5</v>
      </c>
      <c r="F199">
        <v>1.5</v>
      </c>
      <c r="G199">
        <v>0.104529616724739</v>
      </c>
      <c r="H199">
        <v>0</v>
      </c>
      <c r="I199">
        <f t="shared" si="20"/>
        <v>107.5234976338469</v>
      </c>
      <c r="J199">
        <f t="shared" si="13"/>
        <v>107.21621464530249</v>
      </c>
      <c r="K199">
        <f t="shared" si="15"/>
        <v>106.39715964182301</v>
      </c>
      <c r="L199">
        <f t="shared" si="14"/>
        <v>102.89571155306332</v>
      </c>
      <c r="M199">
        <f t="shared" si="19"/>
        <v>102.73404387389149</v>
      </c>
      <c r="N199">
        <f t="shared" si="18"/>
        <v>103.29817502423614</v>
      </c>
      <c r="R199">
        <f t="shared" si="16"/>
        <v>109.10842959019097</v>
      </c>
      <c r="S199">
        <f t="shared" si="17"/>
        <v>102.58543692786462</v>
      </c>
    </row>
    <row r="200" spans="1:19" x14ac:dyDescent="0.15">
      <c r="A200">
        <v>19991214</v>
      </c>
      <c r="B200">
        <v>1431.5</v>
      </c>
      <c r="C200">
        <v>1440</v>
      </c>
      <c r="D200">
        <v>1422</v>
      </c>
      <c r="E200">
        <v>1425.3000500000001</v>
      </c>
      <c r="F200">
        <v>-11.199949999999999</v>
      </c>
      <c r="G200">
        <v>-0.77966940480334501</v>
      </c>
      <c r="H200">
        <v>0</v>
      </c>
      <c r="I200">
        <f t="shared" si="20"/>
        <v>106.68516981982135</v>
      </c>
      <c r="J200">
        <f t="shared" si="13"/>
        <v>107.33037780213685</v>
      </c>
      <c r="K200">
        <f t="shared" si="15"/>
        <v>106.5085344875924</v>
      </c>
      <c r="L200">
        <f t="shared" si="14"/>
        <v>102.94416565559921</v>
      </c>
      <c r="M200">
        <f t="shared" si="19"/>
        <v>102.75547026604733</v>
      </c>
      <c r="N200">
        <f t="shared" si="18"/>
        <v>103.30691012855945</v>
      </c>
      <c r="R200">
        <f t="shared" si="16"/>
        <v>109.10842959019097</v>
      </c>
      <c r="S200">
        <f t="shared" si="17"/>
        <v>102.58543692786462</v>
      </c>
    </row>
    <row r="201" spans="1:19" x14ac:dyDescent="0.15">
      <c r="A201">
        <v>19991215</v>
      </c>
      <c r="B201">
        <v>1419.5</v>
      </c>
      <c r="C201">
        <v>1437.5</v>
      </c>
      <c r="D201">
        <v>1416</v>
      </c>
      <c r="E201">
        <v>1428.6999499999999</v>
      </c>
      <c r="F201">
        <v>3.3999000000000001</v>
      </c>
      <c r="G201">
        <v>0.23853938701437</v>
      </c>
      <c r="H201">
        <v>0</v>
      </c>
      <c r="I201">
        <f t="shared" si="20"/>
        <v>106.93965596994479</v>
      </c>
      <c r="J201">
        <f t="shared" si="13"/>
        <v>107.38655594690729</v>
      </c>
      <c r="K201">
        <f t="shared" si="15"/>
        <v>106.65367512232839</v>
      </c>
      <c r="L201">
        <f t="shared" si="14"/>
        <v>102.97086957494062</v>
      </c>
      <c r="M201">
        <f t="shared" si="19"/>
        <v>102.78557844526031</v>
      </c>
      <c r="N201">
        <f t="shared" si="18"/>
        <v>103.32280423554558</v>
      </c>
      <c r="R201">
        <f t="shared" si="16"/>
        <v>109.10842959019097</v>
      </c>
      <c r="S201">
        <f t="shared" si="17"/>
        <v>103.19222694296474</v>
      </c>
    </row>
    <row r="202" spans="1:19" x14ac:dyDescent="0.15">
      <c r="A202">
        <v>19991216</v>
      </c>
      <c r="B202">
        <v>1434.5</v>
      </c>
      <c r="C202">
        <v>1441.5</v>
      </c>
      <c r="D202">
        <v>1427</v>
      </c>
      <c r="E202">
        <v>1437.1999499999999</v>
      </c>
      <c r="F202">
        <v>8.5</v>
      </c>
      <c r="G202">
        <v>0.59494647522389399</v>
      </c>
      <c r="H202">
        <v>0</v>
      </c>
      <c r="I202">
        <f t="shared" si="20"/>
        <v>107.57588968375454</v>
      </c>
      <c r="J202">
        <f t="shared" si="13"/>
        <v>107.43278454538668</v>
      </c>
      <c r="K202">
        <f t="shared" si="15"/>
        <v>106.79979721368805</v>
      </c>
      <c r="L202">
        <f t="shared" si="14"/>
        <v>103.0014031218609</v>
      </c>
      <c r="M202">
        <f t="shared" si="19"/>
        <v>102.81522170710778</v>
      </c>
      <c r="N202">
        <f t="shared" si="18"/>
        <v>103.34800116032724</v>
      </c>
      <c r="R202">
        <f t="shared" si="16"/>
        <v>109.10842959019097</v>
      </c>
      <c r="S202">
        <f t="shared" si="17"/>
        <v>103.79901695806487</v>
      </c>
    </row>
    <row r="203" spans="1:19" x14ac:dyDescent="0.15">
      <c r="A203">
        <v>19991217</v>
      </c>
      <c r="B203">
        <v>1447</v>
      </c>
      <c r="C203">
        <v>1451</v>
      </c>
      <c r="D203">
        <v>1439</v>
      </c>
      <c r="E203">
        <v>1444.5</v>
      </c>
      <c r="F203">
        <v>7.3000499999999997</v>
      </c>
      <c r="G203">
        <v>0.50793551690010796</v>
      </c>
      <c r="H203">
        <v>0</v>
      </c>
      <c r="I203">
        <f t="shared" si="20"/>
        <v>108.12230583507962</v>
      </c>
      <c r="J203">
        <f t="shared" si="13"/>
        <v>107.33417216987554</v>
      </c>
      <c r="K203">
        <f t="shared" si="15"/>
        <v>106.94390684292189</v>
      </c>
      <c r="L203">
        <f t="shared" si="14"/>
        <v>103.0267806879463</v>
      </c>
      <c r="M203">
        <f t="shared" si="19"/>
        <v>102.84726066769049</v>
      </c>
      <c r="N203">
        <f t="shared" si="18"/>
        <v>103.36562154561639</v>
      </c>
      <c r="R203">
        <f t="shared" si="16"/>
        <v>109.10842959019097</v>
      </c>
      <c r="S203">
        <f t="shared" si="17"/>
        <v>104.06448758967117</v>
      </c>
    </row>
    <row r="204" spans="1:19" x14ac:dyDescent="0.15">
      <c r="A204">
        <v>19991220</v>
      </c>
      <c r="B204">
        <v>1445</v>
      </c>
      <c r="C204">
        <v>1448.8000500000001</v>
      </c>
      <c r="D204">
        <v>1429.1999499999999</v>
      </c>
      <c r="E204">
        <v>1435</v>
      </c>
      <c r="F204">
        <v>-9.5</v>
      </c>
      <c r="G204">
        <v>-0.65766701280719997</v>
      </c>
      <c r="H204">
        <v>0</v>
      </c>
      <c r="I204">
        <f t="shared" si="20"/>
        <v>107.41122109611578</v>
      </c>
      <c r="J204">
        <f t="shared" si="13"/>
        <v>107.2630546979218</v>
      </c>
      <c r="K204">
        <f t="shared" si="15"/>
        <v>107.02360821135628</v>
      </c>
      <c r="L204">
        <f t="shared" si="14"/>
        <v>103.0578448460042</v>
      </c>
      <c r="M204">
        <f t="shared" si="19"/>
        <v>102.88592007663766</v>
      </c>
      <c r="N204">
        <f t="shared" si="18"/>
        <v>103.38664189890282</v>
      </c>
      <c r="R204">
        <f t="shared" si="16"/>
        <v>109.10842959019097</v>
      </c>
      <c r="S204">
        <f t="shared" si="17"/>
        <v>104.06448758967117</v>
      </c>
    </row>
    <row r="205" spans="1:19" x14ac:dyDescent="0.15">
      <c r="A205">
        <v>19991221</v>
      </c>
      <c r="B205">
        <v>1431.5</v>
      </c>
      <c r="C205">
        <v>1456.5</v>
      </c>
      <c r="D205">
        <v>1430.59998</v>
      </c>
      <c r="E205">
        <v>1454.5</v>
      </c>
      <c r="F205">
        <v>19.5</v>
      </c>
      <c r="G205">
        <v>1.3588850174216001</v>
      </c>
      <c r="H205">
        <v>0</v>
      </c>
      <c r="I205">
        <f t="shared" si="20"/>
        <v>108.87081608662049</v>
      </c>
      <c r="J205">
        <f t="shared" ref="J205:J268" si="21">AVERAGE(I196:I205)</f>
        <v>107.41146964269053</v>
      </c>
      <c r="K205">
        <f t="shared" si="15"/>
        <v>107.15550241776955</v>
      </c>
      <c r="L205">
        <f t="shared" si="14"/>
        <v>103.12259223876674</v>
      </c>
      <c r="M205">
        <f t="shared" si="19"/>
        <v>102.95298351799075</v>
      </c>
      <c r="N205">
        <f t="shared" si="18"/>
        <v>103.41242679235638</v>
      </c>
      <c r="R205">
        <f t="shared" si="16"/>
        <v>109.10842959019097</v>
      </c>
      <c r="S205">
        <f t="shared" si="17"/>
        <v>104.06448758967117</v>
      </c>
    </row>
    <row r="206" spans="1:19" x14ac:dyDescent="0.15">
      <c r="A206">
        <v>19991222</v>
      </c>
      <c r="B206">
        <v>1454.6999499999999</v>
      </c>
      <c r="C206">
        <v>1458</v>
      </c>
      <c r="D206">
        <v>1446</v>
      </c>
      <c r="E206">
        <v>1457.5</v>
      </c>
      <c r="F206">
        <v>3</v>
      </c>
      <c r="G206">
        <v>0.206256445513922</v>
      </c>
      <c r="H206">
        <v>0</v>
      </c>
      <c r="I206">
        <f t="shared" si="20"/>
        <v>109.09536916208276</v>
      </c>
      <c r="J206">
        <f t="shared" si="21"/>
        <v>107.66122278659039</v>
      </c>
      <c r="K206">
        <f t="shared" si="15"/>
        <v>107.32319847018329</v>
      </c>
      <c r="L206">
        <f t="shared" si="14"/>
        <v>103.21479008967226</v>
      </c>
      <c r="M206">
        <f t="shared" si="19"/>
        <v>103.01891725622001</v>
      </c>
      <c r="N206">
        <f t="shared" si="18"/>
        <v>103.44431199732485</v>
      </c>
      <c r="R206">
        <f t="shared" si="16"/>
        <v>109.10842959019097</v>
      </c>
      <c r="S206">
        <f t="shared" si="17"/>
        <v>104.67127760477129</v>
      </c>
    </row>
    <row r="207" spans="1:19" x14ac:dyDescent="0.15">
      <c r="A207">
        <v>19991223</v>
      </c>
      <c r="B207">
        <v>1465.5</v>
      </c>
      <c r="C207">
        <v>1481</v>
      </c>
      <c r="D207">
        <v>1464</v>
      </c>
      <c r="E207">
        <v>1480.40002</v>
      </c>
      <c r="F207">
        <v>22.900020000000001</v>
      </c>
      <c r="G207">
        <v>1.57118518010292</v>
      </c>
      <c r="H207">
        <v>0</v>
      </c>
      <c r="I207">
        <f t="shared" si="20"/>
        <v>110.80945943453598</v>
      </c>
      <c r="J207">
        <f t="shared" si="21"/>
        <v>108.04446058179181</v>
      </c>
      <c r="K207">
        <f t="shared" si="15"/>
        <v>107.52780453117541</v>
      </c>
      <c r="L207">
        <f t="shared" si="14"/>
        <v>103.3343591686299</v>
      </c>
      <c r="M207">
        <f t="shared" si="19"/>
        <v>103.10766847813574</v>
      </c>
      <c r="N207">
        <f t="shared" si="18"/>
        <v>103.4826008068537</v>
      </c>
      <c r="R207">
        <f t="shared" si="16"/>
        <v>110.80945943453598</v>
      </c>
      <c r="S207">
        <f t="shared" si="17"/>
        <v>105.27048456505273</v>
      </c>
    </row>
    <row r="208" spans="1:19" x14ac:dyDescent="0.15">
      <c r="A208">
        <v>19991227</v>
      </c>
      <c r="B208">
        <v>1481.40002</v>
      </c>
      <c r="C208">
        <v>1482</v>
      </c>
      <c r="D208">
        <v>1469.5</v>
      </c>
      <c r="E208">
        <v>1477.8000500000001</v>
      </c>
      <c r="F208">
        <v>-2.59998</v>
      </c>
      <c r="G208">
        <v>-0.175626517012275</v>
      </c>
      <c r="H208">
        <v>0</v>
      </c>
      <c r="I208">
        <f t="shared" si="20"/>
        <v>110.61484864041098</v>
      </c>
      <c r="J208">
        <f t="shared" si="21"/>
        <v>108.36482333622132</v>
      </c>
      <c r="K208">
        <f t="shared" si="15"/>
        <v>107.70595000035402</v>
      </c>
      <c r="L208">
        <f t="shared" si="14"/>
        <v>103.43787935606963</v>
      </c>
      <c r="M208">
        <f t="shared" si="19"/>
        <v>103.20966252044977</v>
      </c>
      <c r="N208">
        <f t="shared" si="18"/>
        <v>103.52170697517042</v>
      </c>
      <c r="R208">
        <f t="shared" si="16"/>
        <v>110.80945943453598</v>
      </c>
      <c r="S208">
        <f t="shared" si="17"/>
        <v>105.54353825147773</v>
      </c>
    </row>
    <row r="209" spans="1:19" x14ac:dyDescent="0.15">
      <c r="A209">
        <v>19991228</v>
      </c>
      <c r="B209">
        <v>1475.5</v>
      </c>
      <c r="C209">
        <v>1481.5</v>
      </c>
      <c r="D209">
        <v>1471</v>
      </c>
      <c r="E209">
        <v>1478.6999499999999</v>
      </c>
      <c r="F209">
        <v>0.89990000000000003</v>
      </c>
      <c r="G209">
        <v>6.0894706331147998E-2</v>
      </c>
      <c r="H209">
        <v>0</v>
      </c>
      <c r="I209">
        <f t="shared" si="20"/>
        <v>110.6822072276492</v>
      </c>
      <c r="J209">
        <f t="shared" si="21"/>
        <v>108.68069429560155</v>
      </c>
      <c r="K209">
        <f t="shared" si="15"/>
        <v>107.85170328043661</v>
      </c>
      <c r="L209">
        <f t="shared" si="14"/>
        <v>103.55547431856562</v>
      </c>
      <c r="M209">
        <f t="shared" si="19"/>
        <v>103.30297137475209</v>
      </c>
      <c r="N209">
        <f t="shared" si="18"/>
        <v>103.5558109584435</v>
      </c>
      <c r="R209">
        <f t="shared" si="16"/>
        <v>110.80945943453598</v>
      </c>
      <c r="S209">
        <f t="shared" si="17"/>
        <v>105.54353825147773</v>
      </c>
    </row>
    <row r="210" spans="1:19" x14ac:dyDescent="0.15">
      <c r="A210">
        <v>19991229</v>
      </c>
      <c r="B210">
        <v>1478.6999499999999</v>
      </c>
      <c r="C210">
        <v>1483.5</v>
      </c>
      <c r="D210">
        <v>1476.5</v>
      </c>
      <c r="E210">
        <v>1482.1999499999999</v>
      </c>
      <c r="F210">
        <v>3.5</v>
      </c>
      <c r="G210">
        <v>0.23669440156761101</v>
      </c>
      <c r="H210">
        <v>0</v>
      </c>
      <c r="I210">
        <f t="shared" si="20"/>
        <v>110.94418581568851</v>
      </c>
      <c r="J210">
        <f t="shared" si="21"/>
        <v>109.10659589518825</v>
      </c>
      <c r="K210">
        <f t="shared" si="15"/>
        <v>108.00264951102008</v>
      </c>
      <c r="L210">
        <f t="shared" si="14"/>
        <v>103.63578272408002</v>
      </c>
      <c r="M210">
        <f t="shared" si="19"/>
        <v>103.40979302020791</v>
      </c>
      <c r="N210">
        <f t="shared" si="18"/>
        <v>103.58627436013023</v>
      </c>
      <c r="R210">
        <f t="shared" si="16"/>
        <v>110.94418581568851</v>
      </c>
      <c r="S210">
        <f t="shared" si="17"/>
        <v>105.54353825147773</v>
      </c>
    </row>
    <row r="211" spans="1:19" x14ac:dyDescent="0.15">
      <c r="A211">
        <v>19991230</v>
      </c>
      <c r="B211">
        <v>1486.5</v>
      </c>
      <c r="C211">
        <v>1489.5</v>
      </c>
      <c r="D211">
        <v>1476.5</v>
      </c>
      <c r="E211">
        <v>1480.8000500000001</v>
      </c>
      <c r="F211">
        <v>-1.3998999999999999</v>
      </c>
      <c r="G211">
        <v>-9.4447581047053406E-2</v>
      </c>
      <c r="H211">
        <v>0</v>
      </c>
      <c r="I211">
        <f t="shared" si="20"/>
        <v>110.83940171587325</v>
      </c>
      <c r="J211">
        <f t="shared" si="21"/>
        <v>109.49657046978112</v>
      </c>
      <c r="K211">
        <f t="shared" si="15"/>
        <v>108.07931076984802</v>
      </c>
      <c r="L211">
        <f t="shared" ref="L211:L274" si="22">AVERAGE(I132:I211)</f>
        <v>103.7244661409762</v>
      </c>
      <c r="M211">
        <f t="shared" si="19"/>
        <v>103.51863528744354</v>
      </c>
      <c r="N211">
        <f t="shared" si="18"/>
        <v>103.61322598531763</v>
      </c>
      <c r="R211">
        <f t="shared" si="16"/>
        <v>110.94418581568851</v>
      </c>
      <c r="S211">
        <f t="shared" si="17"/>
        <v>105.54353825147773</v>
      </c>
    </row>
    <row r="212" spans="1:19" x14ac:dyDescent="0.15">
      <c r="A212">
        <v>19991231</v>
      </c>
      <c r="B212">
        <v>1482.5</v>
      </c>
      <c r="C212">
        <v>1488.6999499999999</v>
      </c>
      <c r="D212">
        <v>1478</v>
      </c>
      <c r="E212">
        <v>1484.1999499999999</v>
      </c>
      <c r="F212">
        <v>3.3999000000000001</v>
      </c>
      <c r="G212">
        <v>0.229598992942774</v>
      </c>
      <c r="H212">
        <v>0</v>
      </c>
      <c r="I212">
        <f t="shared" si="20"/>
        <v>111.09388786599669</v>
      </c>
      <c r="J212">
        <f t="shared" si="21"/>
        <v>109.84837028800533</v>
      </c>
      <c r="K212">
        <f t="shared" si="15"/>
        <v>108.19732269283136</v>
      </c>
      <c r="L212">
        <f t="shared" si="22"/>
        <v>103.82256344976668</v>
      </c>
      <c r="M212">
        <f t="shared" si="19"/>
        <v>103.63961136236156</v>
      </c>
      <c r="N212">
        <f t="shared" si="18"/>
        <v>103.65905457502677</v>
      </c>
      <c r="R212">
        <f t="shared" si="16"/>
        <v>111.09388786599669</v>
      </c>
      <c r="S212">
        <f t="shared" si="17"/>
        <v>105.54353825147773</v>
      </c>
    </row>
    <row r="213" spans="1:19" x14ac:dyDescent="0.15">
      <c r="A213">
        <v>20000103</v>
      </c>
      <c r="B213">
        <v>1495</v>
      </c>
      <c r="C213">
        <v>1496.5</v>
      </c>
      <c r="D213">
        <v>1452</v>
      </c>
      <c r="E213">
        <v>1466.8000500000001</v>
      </c>
      <c r="F213">
        <v>-17.399899999999999</v>
      </c>
      <c r="G213">
        <v>-1.1723421758824799</v>
      </c>
      <c r="H213">
        <v>0</v>
      </c>
      <c r="I213">
        <f t="shared" si="20"/>
        <v>109.79148736371603</v>
      </c>
      <c r="J213">
        <f t="shared" si="21"/>
        <v>110.01528844086897</v>
      </c>
      <c r="K213">
        <f t="shared" si="15"/>
        <v>108.24512143408407</v>
      </c>
      <c r="L213">
        <f t="shared" si="22"/>
        <v>103.90524378044843</v>
      </c>
      <c r="M213">
        <f t="shared" si="19"/>
        <v>103.73720737038113</v>
      </c>
      <c r="N213">
        <f t="shared" si="18"/>
        <v>103.69592002104646</v>
      </c>
      <c r="R213">
        <f t="shared" si="16"/>
        <v>111.09388786599669</v>
      </c>
      <c r="S213">
        <f t="shared" si="17"/>
        <v>105.54353825147773</v>
      </c>
    </row>
    <row r="214" spans="1:19" x14ac:dyDescent="0.15">
      <c r="A214">
        <v>20000104</v>
      </c>
      <c r="B214">
        <v>1450</v>
      </c>
      <c r="C214">
        <v>1453.5</v>
      </c>
      <c r="D214">
        <v>1409.5</v>
      </c>
      <c r="E214">
        <v>1411.8000500000001</v>
      </c>
      <c r="F214">
        <v>-55</v>
      </c>
      <c r="G214">
        <v>-3.7496589966367</v>
      </c>
      <c r="H214">
        <v>0</v>
      </c>
      <c r="I214">
        <f t="shared" si="20"/>
        <v>105.67468098024121</v>
      </c>
      <c r="J214">
        <f t="shared" si="21"/>
        <v>109.84163442928153</v>
      </c>
      <c r="K214">
        <f t="shared" si="15"/>
        <v>108.15847435611117</v>
      </c>
      <c r="L214">
        <f t="shared" si="22"/>
        <v>103.92764668314177</v>
      </c>
      <c r="M214">
        <f t="shared" si="19"/>
        <v>103.79309837116848</v>
      </c>
      <c r="N214">
        <f t="shared" si="18"/>
        <v>103.70695860803987</v>
      </c>
      <c r="R214">
        <f t="shared" si="16"/>
        <v>111.09388786599669</v>
      </c>
      <c r="S214">
        <f t="shared" si="17"/>
        <v>105.54353825147773</v>
      </c>
    </row>
    <row r="215" spans="1:19" x14ac:dyDescent="0.15">
      <c r="A215">
        <v>20000105</v>
      </c>
      <c r="B215">
        <v>1409</v>
      </c>
      <c r="C215">
        <v>1427.5</v>
      </c>
      <c r="D215">
        <v>1387</v>
      </c>
      <c r="E215">
        <v>1413.5</v>
      </c>
      <c r="F215">
        <v>1.6999500000000001</v>
      </c>
      <c r="G215">
        <v>0.120410181399566</v>
      </c>
      <c r="H215">
        <v>0</v>
      </c>
      <c r="I215">
        <f t="shared" si="20"/>
        <v>105.80192405530293</v>
      </c>
      <c r="J215">
        <f t="shared" si="21"/>
        <v>109.53474522614974</v>
      </c>
      <c r="K215">
        <f t="shared" si="15"/>
        <v>108.07682732537883</v>
      </c>
      <c r="L215">
        <f t="shared" si="22"/>
        <v>103.95856125367118</v>
      </c>
      <c r="M215">
        <f t="shared" si="19"/>
        <v>103.82862908412233</v>
      </c>
      <c r="N215">
        <f t="shared" si="18"/>
        <v>103.71491875000932</v>
      </c>
      <c r="R215">
        <f t="shared" si="16"/>
        <v>111.09388786599669</v>
      </c>
      <c r="S215">
        <f t="shared" si="17"/>
        <v>105.54353825147773</v>
      </c>
    </row>
    <row r="216" spans="1:19" x14ac:dyDescent="0.15">
      <c r="A216">
        <v>20000106</v>
      </c>
      <c r="B216">
        <v>1405.5</v>
      </c>
      <c r="C216">
        <v>1425.8000500000001</v>
      </c>
      <c r="D216">
        <v>1401</v>
      </c>
      <c r="E216">
        <v>1404</v>
      </c>
      <c r="F216">
        <v>-9.5</v>
      </c>
      <c r="G216">
        <v>-0.67209055535903806</v>
      </c>
      <c r="H216">
        <v>0</v>
      </c>
      <c r="I216">
        <f t="shared" si="20"/>
        <v>105.0908393163391</v>
      </c>
      <c r="J216">
        <f t="shared" si="21"/>
        <v>109.13429224157539</v>
      </c>
      <c r="K216">
        <f t="shared" si="15"/>
        <v>108.00990738041774</v>
      </c>
      <c r="L216">
        <f t="shared" si="22"/>
        <v>103.98959430425018</v>
      </c>
      <c r="M216">
        <f t="shared" si="19"/>
        <v>103.85206269767232</v>
      </c>
      <c r="N216">
        <f t="shared" si="18"/>
        <v>103.72167882431233</v>
      </c>
      <c r="R216">
        <f t="shared" si="16"/>
        <v>111.09388786599669</v>
      </c>
      <c r="S216">
        <f t="shared" si="17"/>
        <v>105.0908393163391</v>
      </c>
    </row>
    <row r="217" spans="1:19" x14ac:dyDescent="0.15">
      <c r="A217">
        <v>20000107</v>
      </c>
      <c r="B217">
        <v>1413.8000500000001</v>
      </c>
      <c r="C217">
        <v>1461</v>
      </c>
      <c r="D217">
        <v>1412</v>
      </c>
      <c r="E217">
        <v>1460.5</v>
      </c>
      <c r="F217">
        <v>56.5</v>
      </c>
      <c r="G217">
        <v>4.02421652421652</v>
      </c>
      <c r="H217">
        <v>0</v>
      </c>
      <c r="I217">
        <f t="shared" si="20"/>
        <v>109.31992223754504</v>
      </c>
      <c r="J217">
        <f t="shared" si="21"/>
        <v>108.98533852187629</v>
      </c>
      <c r="K217">
        <f t="shared" si="15"/>
        <v>108.05993809473246</v>
      </c>
      <c r="L217">
        <f t="shared" si="22"/>
        <v>104.09321161329235</v>
      </c>
      <c r="M217">
        <f t="shared" si="19"/>
        <v>103.91195707956702</v>
      </c>
      <c r="N217">
        <f t="shared" si="18"/>
        <v>103.75859909310536</v>
      </c>
      <c r="R217">
        <f t="shared" si="16"/>
        <v>111.09388786599669</v>
      </c>
      <c r="S217">
        <f t="shared" si="17"/>
        <v>105.0908393163391</v>
      </c>
    </row>
    <row r="218" spans="1:19" x14ac:dyDescent="0.15">
      <c r="A218">
        <v>20000110</v>
      </c>
      <c r="B218">
        <v>1474</v>
      </c>
      <c r="C218">
        <v>1479.8000500000001</v>
      </c>
      <c r="D218">
        <v>1462.5</v>
      </c>
      <c r="E218">
        <v>1475</v>
      </c>
      <c r="F218">
        <v>14.5</v>
      </c>
      <c r="G218">
        <v>0.992810681273536</v>
      </c>
      <c r="H218">
        <v>0</v>
      </c>
      <c r="I218">
        <f t="shared" si="20"/>
        <v>110.40526210227931</v>
      </c>
      <c r="J218">
        <f t="shared" si="21"/>
        <v>108.96437986806313</v>
      </c>
      <c r="K218">
        <f t="shared" si="15"/>
        <v>108.16359207815147</v>
      </c>
      <c r="L218">
        <f t="shared" si="22"/>
        <v>104.20887871836059</v>
      </c>
      <c r="M218">
        <f t="shared" si="19"/>
        <v>103.99221711313156</v>
      </c>
      <c r="N218">
        <f t="shared" si="18"/>
        <v>103.81310073823222</v>
      </c>
      <c r="R218">
        <f t="shared" si="16"/>
        <v>111.09388786599669</v>
      </c>
      <c r="S218">
        <f t="shared" si="17"/>
        <v>105.0908393163391</v>
      </c>
    </row>
    <row r="219" spans="1:19" x14ac:dyDescent="0.15">
      <c r="A219">
        <v>20000111</v>
      </c>
      <c r="B219">
        <v>1467</v>
      </c>
      <c r="C219">
        <v>1471.40002</v>
      </c>
      <c r="D219">
        <v>1446.5</v>
      </c>
      <c r="E219">
        <v>1454.3000500000001</v>
      </c>
      <c r="F219">
        <v>-20.699950000000001</v>
      </c>
      <c r="G219">
        <v>-1.40338650847458</v>
      </c>
      <c r="H219">
        <v>0</v>
      </c>
      <c r="I219">
        <f t="shared" si="20"/>
        <v>108.85584954928993</v>
      </c>
      <c r="J219">
        <f t="shared" si="21"/>
        <v>108.7817441002272</v>
      </c>
      <c r="K219">
        <f t="shared" si="15"/>
        <v>108.22621768037706</v>
      </c>
      <c r="L219">
        <f t="shared" si="22"/>
        <v>104.28820698552701</v>
      </c>
      <c r="M219">
        <f t="shared" si="19"/>
        <v>104.06281308203353</v>
      </c>
      <c r="N219">
        <f t="shared" si="18"/>
        <v>103.87147655475383</v>
      </c>
      <c r="R219">
        <f t="shared" si="16"/>
        <v>111.09388786599669</v>
      </c>
      <c r="S219">
        <f t="shared" si="17"/>
        <v>105.0908393163391</v>
      </c>
    </row>
    <row r="220" spans="1:19" x14ac:dyDescent="0.15">
      <c r="A220">
        <v>20000112</v>
      </c>
      <c r="B220">
        <v>1454.5</v>
      </c>
      <c r="C220">
        <v>1456.5</v>
      </c>
      <c r="D220">
        <v>1439</v>
      </c>
      <c r="E220">
        <v>1442</v>
      </c>
      <c r="F220">
        <v>-12.300050000000001</v>
      </c>
      <c r="G220">
        <v>-0.84577106412515501</v>
      </c>
      <c r="H220">
        <v>0</v>
      </c>
      <c r="I220">
        <f t="shared" si="20"/>
        <v>107.93517827219442</v>
      </c>
      <c r="J220">
        <f t="shared" si="21"/>
        <v>108.48084334587779</v>
      </c>
      <c r="K220">
        <f t="shared" si="15"/>
        <v>108.30593901440098</v>
      </c>
      <c r="L220">
        <f t="shared" si="22"/>
        <v>104.35858671064859</v>
      </c>
      <c r="M220">
        <f t="shared" si="19"/>
        <v>104.11407644858599</v>
      </c>
      <c r="N220">
        <f t="shared" si="18"/>
        <v>103.91441389018576</v>
      </c>
      <c r="R220">
        <f t="shared" si="16"/>
        <v>111.09388786599669</v>
      </c>
      <c r="S220">
        <f t="shared" si="17"/>
        <v>105.0908393163391</v>
      </c>
    </row>
    <row r="221" spans="1:19" x14ac:dyDescent="0.15">
      <c r="A221">
        <v>20000113</v>
      </c>
      <c r="B221">
        <v>1452.5</v>
      </c>
      <c r="C221">
        <v>1467</v>
      </c>
      <c r="D221">
        <v>1443.5</v>
      </c>
      <c r="E221">
        <v>1458.5</v>
      </c>
      <c r="F221">
        <v>16.5</v>
      </c>
      <c r="G221">
        <v>1.1442441054091499</v>
      </c>
      <c r="H221">
        <v>0</v>
      </c>
      <c r="I221">
        <f t="shared" si="20"/>
        <v>109.17022018723685</v>
      </c>
      <c r="J221">
        <f t="shared" si="21"/>
        <v>108.31392519301417</v>
      </c>
      <c r="K221">
        <f t="shared" si="15"/>
        <v>108.39901720323418</v>
      </c>
      <c r="L221">
        <f t="shared" si="22"/>
        <v>104.46990862623309</v>
      </c>
      <c r="M221">
        <f t="shared" si="19"/>
        <v>104.15774522623204</v>
      </c>
      <c r="N221">
        <f t="shared" si="18"/>
        <v>103.97402820177395</v>
      </c>
      <c r="R221">
        <f t="shared" si="16"/>
        <v>111.09388786599669</v>
      </c>
      <c r="S221">
        <f t="shared" si="17"/>
        <v>105.0908393163391</v>
      </c>
    </row>
    <row r="222" spans="1:19" x14ac:dyDescent="0.15">
      <c r="A222">
        <v>20000114</v>
      </c>
      <c r="B222">
        <v>1478</v>
      </c>
      <c r="C222">
        <v>1484.5</v>
      </c>
      <c r="D222">
        <v>1470</v>
      </c>
      <c r="E222">
        <v>1478</v>
      </c>
      <c r="F222">
        <v>19.5</v>
      </c>
      <c r="G222">
        <v>1.3369900582790499</v>
      </c>
      <c r="H222">
        <v>0</v>
      </c>
      <c r="I222">
        <f t="shared" si="20"/>
        <v>110.62981517774156</v>
      </c>
      <c r="J222">
        <f t="shared" si="21"/>
        <v>108.26751792418864</v>
      </c>
      <c r="K222">
        <f t="shared" si="15"/>
        <v>108.51622425252687</v>
      </c>
      <c r="L222">
        <f t="shared" si="22"/>
        <v>104.59957026643602</v>
      </c>
      <c r="M222">
        <f t="shared" si="19"/>
        <v>104.21271131870813</v>
      </c>
      <c r="N222">
        <f t="shared" si="18"/>
        <v>104.03734180583892</v>
      </c>
      <c r="R222">
        <f t="shared" si="16"/>
        <v>111.09388786599669</v>
      </c>
      <c r="S222">
        <f t="shared" si="17"/>
        <v>105.0908393163391</v>
      </c>
    </row>
    <row r="223" spans="1:19" x14ac:dyDescent="0.15">
      <c r="A223">
        <v>20000118</v>
      </c>
      <c r="B223">
        <v>1466</v>
      </c>
      <c r="C223">
        <v>1476.3000500000001</v>
      </c>
      <c r="D223">
        <v>1462</v>
      </c>
      <c r="E223">
        <v>1469.5</v>
      </c>
      <c r="F223">
        <v>-8.5</v>
      </c>
      <c r="G223">
        <v>-0.57510148849797005</v>
      </c>
      <c r="H223">
        <v>0</v>
      </c>
      <c r="I223">
        <f t="shared" si="20"/>
        <v>109.99358146393182</v>
      </c>
      <c r="J223">
        <f t="shared" si="21"/>
        <v>108.28772733421022</v>
      </c>
      <c r="K223">
        <f t="shared" si="15"/>
        <v>108.54572931498488</v>
      </c>
      <c r="L223">
        <f t="shared" si="22"/>
        <v>104.75048080115039</v>
      </c>
      <c r="M223">
        <f t="shared" si="19"/>
        <v>104.25172612786498</v>
      </c>
      <c r="N223">
        <f t="shared" si="18"/>
        <v>104.09745367993585</v>
      </c>
      <c r="R223">
        <f t="shared" si="16"/>
        <v>111.09388786599669</v>
      </c>
      <c r="S223">
        <f t="shared" si="17"/>
        <v>105.0908393163391</v>
      </c>
    </row>
    <row r="224" spans="1:19" x14ac:dyDescent="0.15">
      <c r="A224">
        <v>20000119</v>
      </c>
      <c r="B224">
        <v>1461</v>
      </c>
      <c r="C224">
        <v>1473.1999499999999</v>
      </c>
      <c r="D224">
        <v>1459</v>
      </c>
      <c r="E224">
        <v>1472.5</v>
      </c>
      <c r="F224">
        <v>3</v>
      </c>
      <c r="G224">
        <v>0.204151071793127</v>
      </c>
      <c r="H224">
        <v>0</v>
      </c>
      <c r="I224">
        <f t="shared" si="20"/>
        <v>110.21813453939407</v>
      </c>
      <c r="J224">
        <f t="shared" si="21"/>
        <v>108.7420726901255</v>
      </c>
      <c r="K224">
        <f t="shared" si="15"/>
        <v>108.61558727244294</v>
      </c>
      <c r="L224">
        <f t="shared" si="22"/>
        <v>104.90656852280452</v>
      </c>
      <c r="M224">
        <f t="shared" si="19"/>
        <v>104.30464658874409</v>
      </c>
      <c r="N224">
        <f t="shared" si="18"/>
        <v>104.15867849429155</v>
      </c>
      <c r="R224">
        <f t="shared" si="16"/>
        <v>111.09388786599669</v>
      </c>
      <c r="S224">
        <f t="shared" si="17"/>
        <v>105.0908393163391</v>
      </c>
    </row>
    <row r="225" spans="1:19" x14ac:dyDescent="0.15">
      <c r="A225">
        <v>20000120</v>
      </c>
      <c r="B225">
        <v>1477</v>
      </c>
      <c r="C225">
        <v>1478.1999499999999</v>
      </c>
      <c r="D225">
        <v>1448</v>
      </c>
      <c r="E225">
        <v>1457</v>
      </c>
      <c r="F225">
        <v>-15.5</v>
      </c>
      <c r="G225">
        <v>-1.0526315789473699</v>
      </c>
      <c r="H225">
        <v>0</v>
      </c>
      <c r="I225">
        <f t="shared" si="20"/>
        <v>109.0579436495057</v>
      </c>
      <c r="J225">
        <f t="shared" si="21"/>
        <v>109.06767464954578</v>
      </c>
      <c r="K225">
        <f t="shared" ref="K225:K288" si="23">AVERAGE(I196:I225)</f>
        <v>108.67129650612868</v>
      </c>
      <c r="L225">
        <f t="shared" si="22"/>
        <v>105.04085346242323</v>
      </c>
      <c r="M225">
        <f t="shared" si="19"/>
        <v>104.35831577858298</v>
      </c>
      <c r="N225">
        <f t="shared" si="18"/>
        <v>104.2083910061915</v>
      </c>
      <c r="R225">
        <f t="shared" ref="R225:R288" si="24">MAX(I196:I225)</f>
        <v>111.09388786599669</v>
      </c>
      <c r="S225">
        <f t="shared" ref="S225:S288" si="25">MIN(I196:I225)</f>
        <v>105.0908393163391</v>
      </c>
    </row>
    <row r="226" spans="1:19" x14ac:dyDescent="0.15">
      <c r="A226">
        <v>20000121</v>
      </c>
      <c r="B226">
        <v>1462</v>
      </c>
      <c r="C226">
        <v>1463.3000500000001</v>
      </c>
      <c r="D226">
        <v>1449.09998</v>
      </c>
      <c r="E226">
        <v>1453.6999499999999</v>
      </c>
      <c r="F226">
        <v>-3.3000500000000001</v>
      </c>
      <c r="G226">
        <v>-0.226496156485926</v>
      </c>
      <c r="H226">
        <v>0</v>
      </c>
      <c r="I226">
        <f t="shared" si="20"/>
        <v>108.81093159879698</v>
      </c>
      <c r="J226">
        <f t="shared" si="21"/>
        <v>109.43968387779157</v>
      </c>
      <c r="K226">
        <f t="shared" si="23"/>
        <v>108.74506630198579</v>
      </c>
      <c r="L226">
        <f t="shared" si="22"/>
        <v>105.17385206635069</v>
      </c>
      <c r="M226">
        <f t="shared" si="19"/>
        <v>104.42922968367454</v>
      </c>
      <c r="N226">
        <f t="shared" si="18"/>
        <v>104.24459962377537</v>
      </c>
      <c r="R226">
        <f t="shared" si="24"/>
        <v>111.09388786599669</v>
      </c>
      <c r="S226">
        <f t="shared" si="25"/>
        <v>105.0908393163391</v>
      </c>
    </row>
    <row r="227" spans="1:19" x14ac:dyDescent="0.15">
      <c r="A227">
        <v>20000124</v>
      </c>
      <c r="B227">
        <v>1466</v>
      </c>
      <c r="C227">
        <v>1466.5</v>
      </c>
      <c r="D227">
        <v>1403.6999499999999</v>
      </c>
      <c r="E227">
        <v>1411.8000500000001</v>
      </c>
      <c r="F227">
        <v>-41.899900000000002</v>
      </c>
      <c r="G227">
        <v>-2.8822936928062202</v>
      </c>
      <c r="H227">
        <v>0</v>
      </c>
      <c r="I227">
        <f t="shared" si="20"/>
        <v>105.67468098024118</v>
      </c>
      <c r="J227">
        <f t="shared" si="21"/>
        <v>109.07515975206118</v>
      </c>
      <c r="K227">
        <f t="shared" si="23"/>
        <v>108.70165295190976</v>
      </c>
      <c r="L227">
        <f t="shared" si="22"/>
        <v>105.28130033658867</v>
      </c>
      <c r="M227">
        <f t="shared" si="19"/>
        <v>104.47353716229769</v>
      </c>
      <c r="N227">
        <f t="shared" ref="N227:N290" si="26">AVERAGE(I68:I227)</f>
        <v>104.2599961392923</v>
      </c>
      <c r="R227">
        <f t="shared" si="24"/>
        <v>111.09388786599669</v>
      </c>
      <c r="S227">
        <f t="shared" si="25"/>
        <v>105.0908393163391</v>
      </c>
    </row>
    <row r="228" spans="1:19" x14ac:dyDescent="0.15">
      <c r="A228">
        <v>20000125</v>
      </c>
      <c r="B228">
        <v>1416</v>
      </c>
      <c r="C228">
        <v>1425</v>
      </c>
      <c r="D228">
        <v>1398</v>
      </c>
      <c r="E228">
        <v>1418.59998</v>
      </c>
      <c r="F228">
        <v>6.7999299999999998</v>
      </c>
      <c r="G228">
        <v>0.48164943788013898</v>
      </c>
      <c r="H228">
        <v>0</v>
      </c>
      <c r="I228">
        <f t="shared" si="20"/>
        <v>106.18366248716414</v>
      </c>
      <c r="J228">
        <f t="shared" si="21"/>
        <v>108.65299979054967</v>
      </c>
      <c r="K228">
        <f t="shared" si="23"/>
        <v>108.66073433161135</v>
      </c>
      <c r="L228">
        <f t="shared" si="22"/>
        <v>105.37776054288095</v>
      </c>
      <c r="M228">
        <f t="shared" si="19"/>
        <v>104.51204145071701</v>
      </c>
      <c r="N228">
        <f t="shared" si="26"/>
        <v>104.28385167743076</v>
      </c>
      <c r="R228">
        <f t="shared" si="24"/>
        <v>111.09388786599669</v>
      </c>
      <c r="S228">
        <f t="shared" si="25"/>
        <v>105.0908393163391</v>
      </c>
    </row>
    <row r="229" spans="1:19" x14ac:dyDescent="0.15">
      <c r="A229">
        <v>20000126</v>
      </c>
      <c r="B229">
        <v>1417</v>
      </c>
      <c r="C229">
        <v>1422.5</v>
      </c>
      <c r="D229">
        <v>1408.1999499999999</v>
      </c>
      <c r="E229">
        <v>1415.40002</v>
      </c>
      <c r="F229">
        <v>-3.1999499999999999</v>
      </c>
      <c r="G229">
        <v>-0.22557113027893799</v>
      </c>
      <c r="H229">
        <v>0</v>
      </c>
      <c r="I229">
        <f t="shared" si="20"/>
        <v>105.94414279952028</v>
      </c>
      <c r="J229">
        <f t="shared" si="21"/>
        <v>108.3618291155727</v>
      </c>
      <c r="K229">
        <f t="shared" si="23"/>
        <v>108.60808917046714</v>
      </c>
      <c r="L229">
        <f t="shared" si="22"/>
        <v>105.47568282079369</v>
      </c>
      <c r="M229">
        <f t="shared" si="19"/>
        <v>104.55873677643251</v>
      </c>
      <c r="N229">
        <f t="shared" si="26"/>
        <v>104.30742075322239</v>
      </c>
      <c r="R229">
        <f t="shared" si="24"/>
        <v>111.09388786599669</v>
      </c>
      <c r="S229">
        <f t="shared" si="25"/>
        <v>105.0908393163391</v>
      </c>
    </row>
    <row r="230" spans="1:19" x14ac:dyDescent="0.15">
      <c r="A230">
        <v>20000127</v>
      </c>
      <c r="B230">
        <v>1424.5</v>
      </c>
      <c r="C230">
        <v>1428.1999499999999</v>
      </c>
      <c r="D230">
        <v>1388</v>
      </c>
      <c r="E230">
        <v>1409.8000500000001</v>
      </c>
      <c r="F230">
        <v>-5.5999800000000004</v>
      </c>
      <c r="G230">
        <v>-0.39564610039882903</v>
      </c>
      <c r="H230">
        <v>0</v>
      </c>
      <c r="I230">
        <f t="shared" si="20"/>
        <v>105.52497892993301</v>
      </c>
      <c r="J230">
        <f t="shared" si="21"/>
        <v>108.12080918134657</v>
      </c>
      <c r="K230">
        <f t="shared" si="23"/>
        <v>108.56941614080418</v>
      </c>
      <c r="L230">
        <f t="shared" si="22"/>
        <v>105.54447323994937</v>
      </c>
      <c r="M230">
        <f t="shared" si="19"/>
        <v>104.56879143198647</v>
      </c>
      <c r="N230">
        <f t="shared" si="26"/>
        <v>104.33384169992402</v>
      </c>
      <c r="R230">
        <f t="shared" si="24"/>
        <v>111.09388786599669</v>
      </c>
      <c r="S230">
        <f t="shared" si="25"/>
        <v>105.0908393163391</v>
      </c>
    </row>
    <row r="231" spans="1:19" x14ac:dyDescent="0.15">
      <c r="A231">
        <v>20000128</v>
      </c>
      <c r="B231">
        <v>1397.5</v>
      </c>
      <c r="C231">
        <v>1407</v>
      </c>
      <c r="D231">
        <v>1362</v>
      </c>
      <c r="E231">
        <v>1366.5</v>
      </c>
      <c r="F231">
        <v>-43.300049999999999</v>
      </c>
      <c r="G231">
        <v>-3.0713610083013898</v>
      </c>
      <c r="H231">
        <v>0</v>
      </c>
      <c r="I231">
        <f t="shared" si="20"/>
        <v>102.2839258730608</v>
      </c>
      <c r="J231">
        <f t="shared" si="21"/>
        <v>107.43217974992896</v>
      </c>
      <c r="K231">
        <f t="shared" si="23"/>
        <v>108.41422513757473</v>
      </c>
      <c r="L231">
        <f t="shared" si="22"/>
        <v>105.57559482408992</v>
      </c>
      <c r="M231">
        <f t="shared" ref="M231:M294" si="27">AVERAGE(I132:I231)</f>
        <v>104.55418340707529</v>
      </c>
      <c r="N231">
        <f t="shared" si="26"/>
        <v>104.34537585138875</v>
      </c>
      <c r="R231">
        <f t="shared" si="24"/>
        <v>111.09388786599669</v>
      </c>
      <c r="S231">
        <f t="shared" si="25"/>
        <v>102.2839258730608</v>
      </c>
    </row>
    <row r="232" spans="1:19" x14ac:dyDescent="0.15">
      <c r="A232">
        <v>20000131</v>
      </c>
      <c r="B232">
        <v>1366</v>
      </c>
      <c r="C232">
        <v>1402.40002</v>
      </c>
      <c r="D232">
        <v>1357</v>
      </c>
      <c r="E232">
        <v>1401</v>
      </c>
      <c r="F232">
        <v>34.5</v>
      </c>
      <c r="G232">
        <v>2.5246981339187702</v>
      </c>
      <c r="H232">
        <v>0</v>
      </c>
      <c r="I232">
        <f t="shared" si="20"/>
        <v>104.86628624087683</v>
      </c>
      <c r="J232">
        <f t="shared" si="21"/>
        <v>106.85582685624247</v>
      </c>
      <c r="K232">
        <f t="shared" si="23"/>
        <v>108.32390502281216</v>
      </c>
      <c r="L232">
        <f t="shared" si="22"/>
        <v>105.62098183425492</v>
      </c>
      <c r="M232">
        <f t="shared" si="27"/>
        <v>104.57038523785646</v>
      </c>
      <c r="N232">
        <f t="shared" si="26"/>
        <v>104.37295388918344</v>
      </c>
      <c r="R232">
        <f t="shared" si="24"/>
        <v>111.09388786599669</v>
      </c>
      <c r="S232">
        <f t="shared" si="25"/>
        <v>102.2839258730608</v>
      </c>
    </row>
    <row r="233" spans="1:19" x14ac:dyDescent="0.15">
      <c r="A233">
        <v>20000201</v>
      </c>
      <c r="B233">
        <v>1398.5</v>
      </c>
      <c r="C233">
        <v>1421</v>
      </c>
      <c r="D233">
        <v>1391.09998</v>
      </c>
      <c r="E233">
        <v>1416.8000500000001</v>
      </c>
      <c r="F233">
        <v>15.800050000000001</v>
      </c>
      <c r="G233">
        <v>1.1277693790149901</v>
      </c>
      <c r="H233">
        <v>0</v>
      </c>
      <c r="I233">
        <f t="shared" si="20"/>
        <v>106.04893610601165</v>
      </c>
      <c r="J233">
        <f t="shared" si="21"/>
        <v>106.46136232045046</v>
      </c>
      <c r="K233">
        <f t="shared" si="23"/>
        <v>108.25479269850989</v>
      </c>
      <c r="L233">
        <f t="shared" si="22"/>
        <v>105.68655614484871</v>
      </c>
      <c r="M233">
        <f t="shared" si="27"/>
        <v>104.59910398982481</v>
      </c>
      <c r="N233">
        <f t="shared" si="26"/>
        <v>104.40360846285367</v>
      </c>
      <c r="R233">
        <f t="shared" si="24"/>
        <v>111.09388786599669</v>
      </c>
      <c r="S233">
        <f t="shared" si="25"/>
        <v>102.2839258730608</v>
      </c>
    </row>
    <row r="234" spans="1:19" x14ac:dyDescent="0.15">
      <c r="A234">
        <v>20000202</v>
      </c>
      <c r="B234">
        <v>1416</v>
      </c>
      <c r="C234">
        <v>1428.5</v>
      </c>
      <c r="D234">
        <v>1409</v>
      </c>
      <c r="E234">
        <v>1415.5</v>
      </c>
      <c r="F234">
        <v>-1.3000499999999999</v>
      </c>
      <c r="G234">
        <v>-9.1759525341457995E-2</v>
      </c>
      <c r="H234">
        <v>0</v>
      </c>
      <c r="I234">
        <f t="shared" si="20"/>
        <v>105.95162610561111</v>
      </c>
      <c r="J234">
        <f t="shared" si="21"/>
        <v>106.03471147707216</v>
      </c>
      <c r="K234">
        <f t="shared" si="23"/>
        <v>108.20613953215977</v>
      </c>
      <c r="L234">
        <f t="shared" si="22"/>
        <v>105.73432216596211</v>
      </c>
      <c r="M234">
        <f t="shared" si="27"/>
        <v>104.6197957632332</v>
      </c>
      <c r="N234">
        <f t="shared" si="26"/>
        <v>104.42195632317369</v>
      </c>
      <c r="R234">
        <f t="shared" si="24"/>
        <v>111.09388786599669</v>
      </c>
      <c r="S234">
        <f t="shared" si="25"/>
        <v>102.2839258730608</v>
      </c>
    </row>
    <row r="235" spans="1:19" x14ac:dyDescent="0.15">
      <c r="A235">
        <v>20000203</v>
      </c>
      <c r="B235">
        <v>1424.5</v>
      </c>
      <c r="C235">
        <v>1438.5</v>
      </c>
      <c r="D235">
        <v>1405</v>
      </c>
      <c r="E235">
        <v>1436.40002</v>
      </c>
      <c r="F235">
        <v>20.900020000000001</v>
      </c>
      <c r="G235">
        <v>1.47651176262805</v>
      </c>
      <c r="H235">
        <v>0</v>
      </c>
      <c r="I235">
        <f t="shared" si="20"/>
        <v>107.51601432775614</v>
      </c>
      <c r="J235">
        <f t="shared" si="21"/>
        <v>105.88051854489723</v>
      </c>
      <c r="K235">
        <f t="shared" si="23"/>
        <v>108.16097947353094</v>
      </c>
      <c r="L235">
        <f t="shared" si="22"/>
        <v>105.80116898515303</v>
      </c>
      <c r="M235">
        <f t="shared" si="27"/>
        <v>104.66166832238125</v>
      </c>
      <c r="N235">
        <f t="shared" si="26"/>
        <v>104.44404058529472</v>
      </c>
      <c r="R235">
        <f t="shared" si="24"/>
        <v>111.09388786599669</v>
      </c>
      <c r="S235">
        <f t="shared" si="25"/>
        <v>102.2839258730608</v>
      </c>
    </row>
    <row r="236" spans="1:19" x14ac:dyDescent="0.15">
      <c r="A236">
        <v>20000204</v>
      </c>
      <c r="B236">
        <v>1439.5</v>
      </c>
      <c r="C236">
        <v>1444.3000500000001</v>
      </c>
      <c r="D236">
        <v>1427.5</v>
      </c>
      <c r="E236">
        <v>1431.5</v>
      </c>
      <c r="F236">
        <v>-4.9000199999999996</v>
      </c>
      <c r="G236">
        <v>-0.34113226943248998</v>
      </c>
      <c r="H236">
        <v>0</v>
      </c>
      <c r="I236">
        <f t="shared" si="20"/>
        <v>107.14924250807651</v>
      </c>
      <c r="J236">
        <f t="shared" si="21"/>
        <v>105.71434963582517</v>
      </c>
      <c r="K236">
        <f t="shared" si="23"/>
        <v>108.09610858506404</v>
      </c>
      <c r="L236">
        <f t="shared" si="22"/>
        <v>105.88334145396841</v>
      </c>
      <c r="M236">
        <f t="shared" si="27"/>
        <v>104.70707879476181</v>
      </c>
      <c r="N236">
        <f t="shared" si="26"/>
        <v>104.46320921854803</v>
      </c>
      <c r="R236">
        <f t="shared" si="24"/>
        <v>111.09388786599669</v>
      </c>
      <c r="S236">
        <f t="shared" si="25"/>
        <v>102.2839258730608</v>
      </c>
    </row>
    <row r="237" spans="1:19" x14ac:dyDescent="0.15">
      <c r="A237">
        <v>20000207</v>
      </c>
      <c r="B237">
        <v>1432</v>
      </c>
      <c r="C237">
        <v>1433</v>
      </c>
      <c r="D237">
        <v>1419.8000500000001</v>
      </c>
      <c r="E237">
        <v>1427.3000500000001</v>
      </c>
      <c r="F237">
        <v>-4.1999500000000003</v>
      </c>
      <c r="G237">
        <v>-0.29339511002445401</v>
      </c>
      <c r="H237">
        <v>0</v>
      </c>
      <c r="I237">
        <f t="shared" si="20"/>
        <v>106.83487187012958</v>
      </c>
      <c r="J237">
        <f t="shared" si="21"/>
        <v>105.83036872481401</v>
      </c>
      <c r="K237">
        <f t="shared" si="23"/>
        <v>107.96362233291717</v>
      </c>
      <c r="L237">
        <f t="shared" si="22"/>
        <v>105.99619028285815</v>
      </c>
      <c r="M237">
        <f t="shared" si="27"/>
        <v>104.7651221383214</v>
      </c>
      <c r="N237">
        <f t="shared" si="26"/>
        <v>104.47887882741813</v>
      </c>
      <c r="R237">
        <f t="shared" si="24"/>
        <v>111.09388786599669</v>
      </c>
      <c r="S237">
        <f t="shared" si="25"/>
        <v>102.2839258730608</v>
      </c>
    </row>
    <row r="238" spans="1:19" x14ac:dyDescent="0.15">
      <c r="A238">
        <v>20000208</v>
      </c>
      <c r="B238">
        <v>1441</v>
      </c>
      <c r="C238">
        <v>1449.8000500000001</v>
      </c>
      <c r="D238">
        <v>1440.09998</v>
      </c>
      <c r="E238">
        <v>1446.1999499999999</v>
      </c>
      <c r="F238">
        <v>18.899899999999999</v>
      </c>
      <c r="G238">
        <v>1.32417160731143</v>
      </c>
      <c r="H238">
        <v>0</v>
      </c>
      <c r="I238">
        <f t="shared" si="20"/>
        <v>108.24954891014137</v>
      </c>
      <c r="J238">
        <f t="shared" si="21"/>
        <v>106.03695736711173</v>
      </c>
      <c r="K238">
        <f t="shared" si="23"/>
        <v>107.88477900857484</v>
      </c>
      <c r="L238">
        <f t="shared" si="22"/>
        <v>106.12624852004876</v>
      </c>
      <c r="M238">
        <f t="shared" si="27"/>
        <v>104.83609869045462</v>
      </c>
      <c r="N238">
        <f t="shared" si="26"/>
        <v>104.50852023050228</v>
      </c>
      <c r="R238">
        <f t="shared" si="24"/>
        <v>111.09388786599669</v>
      </c>
      <c r="S238">
        <f t="shared" si="25"/>
        <v>102.2839258730608</v>
      </c>
    </row>
    <row r="239" spans="1:19" x14ac:dyDescent="0.15">
      <c r="A239">
        <v>20000209</v>
      </c>
      <c r="B239">
        <v>1448</v>
      </c>
      <c r="C239">
        <v>1448</v>
      </c>
      <c r="D239">
        <v>1417</v>
      </c>
      <c r="E239">
        <v>1418.3000500000001</v>
      </c>
      <c r="F239">
        <v>-27.899899999999999</v>
      </c>
      <c r="G239">
        <v>-1.9291870381207099</v>
      </c>
      <c r="H239">
        <v>0</v>
      </c>
      <c r="I239">
        <f t="shared" si="20"/>
        <v>106.16121264374279</v>
      </c>
      <c r="J239">
        <f t="shared" si="21"/>
        <v>106.05866435153398</v>
      </c>
      <c r="K239">
        <f t="shared" si="23"/>
        <v>107.73407918911131</v>
      </c>
      <c r="L239">
        <f t="shared" si="22"/>
        <v>106.26120568478602</v>
      </c>
      <c r="M239">
        <f t="shared" si="27"/>
        <v>104.87261493513228</v>
      </c>
      <c r="N239">
        <f t="shared" si="26"/>
        <v>104.52846566308487</v>
      </c>
      <c r="R239">
        <f t="shared" si="24"/>
        <v>111.09388786599669</v>
      </c>
      <c r="S239">
        <f t="shared" si="25"/>
        <v>102.2839258730608</v>
      </c>
    </row>
    <row r="240" spans="1:19" x14ac:dyDescent="0.15">
      <c r="A240">
        <v>20000210</v>
      </c>
      <c r="B240">
        <v>1422</v>
      </c>
      <c r="C240">
        <v>1429.5</v>
      </c>
      <c r="D240">
        <v>1412.1999499999999</v>
      </c>
      <c r="E240">
        <v>1419.1999499999999</v>
      </c>
      <c r="F240">
        <v>0.89990000000000003</v>
      </c>
      <c r="G240">
        <v>6.3449338567999405E-2</v>
      </c>
      <c r="H240">
        <v>0</v>
      </c>
      <c r="I240">
        <f t="shared" si="20"/>
        <v>106.228571230981</v>
      </c>
      <c r="J240">
        <f t="shared" si="21"/>
        <v>106.12902358163879</v>
      </c>
      <c r="K240">
        <f t="shared" si="23"/>
        <v>107.57689203628772</v>
      </c>
      <c r="L240">
        <f t="shared" si="22"/>
        <v>106.38904080583029</v>
      </c>
      <c r="M240">
        <f t="shared" si="27"/>
        <v>104.91185264481739</v>
      </c>
      <c r="N240">
        <f t="shared" si="26"/>
        <v>104.55338683627375</v>
      </c>
      <c r="R240">
        <f t="shared" si="24"/>
        <v>111.09388786599669</v>
      </c>
      <c r="S240">
        <f t="shared" si="25"/>
        <v>102.2839258730608</v>
      </c>
    </row>
    <row r="241" spans="1:19" x14ac:dyDescent="0.15">
      <c r="A241">
        <v>20000211</v>
      </c>
      <c r="B241">
        <v>1421</v>
      </c>
      <c r="C241">
        <v>1422</v>
      </c>
      <c r="D241">
        <v>1385</v>
      </c>
      <c r="E241">
        <v>1396.8000500000001</v>
      </c>
      <c r="F241">
        <v>-22.399899999999999</v>
      </c>
      <c r="G241">
        <v>-1.57834715145083</v>
      </c>
      <c r="H241">
        <v>0</v>
      </c>
      <c r="I241">
        <f t="shared" si="20"/>
        <v>104.5519156029299</v>
      </c>
      <c r="J241">
        <f t="shared" si="21"/>
        <v>106.3558225546257</v>
      </c>
      <c r="K241">
        <f t="shared" si="23"/>
        <v>107.36730916585627</v>
      </c>
      <c r="L241">
        <f t="shared" si="22"/>
        <v>106.48757432235894</v>
      </c>
      <c r="M241">
        <f t="shared" si="27"/>
        <v>104.9547271314419</v>
      </c>
      <c r="N241">
        <f t="shared" si="26"/>
        <v>104.56965083505463</v>
      </c>
      <c r="R241">
        <f t="shared" si="24"/>
        <v>111.09388786599669</v>
      </c>
      <c r="S241">
        <f t="shared" si="25"/>
        <v>102.2839258730608</v>
      </c>
    </row>
    <row r="242" spans="1:19" x14ac:dyDescent="0.15">
      <c r="A242">
        <v>20000214</v>
      </c>
      <c r="B242">
        <v>1400</v>
      </c>
      <c r="C242">
        <v>1400.59998</v>
      </c>
      <c r="D242">
        <v>1386.8000500000001</v>
      </c>
      <c r="E242">
        <v>1398.6999499999999</v>
      </c>
      <c r="F242">
        <v>1.8998999999999999</v>
      </c>
      <c r="G242">
        <v>0.13601817964999999</v>
      </c>
      <c r="H242">
        <v>0</v>
      </c>
      <c r="I242">
        <f t="shared" si="20"/>
        <v>104.69412521532222</v>
      </c>
      <c r="J242">
        <f t="shared" si="21"/>
        <v>106.33860645207024</v>
      </c>
      <c r="K242">
        <f t="shared" si="23"/>
        <v>107.15398374416711</v>
      </c>
      <c r="L242">
        <f t="shared" si="22"/>
        <v>106.57081948986779</v>
      </c>
      <c r="M242">
        <f t="shared" si="27"/>
        <v>104.99909954398007</v>
      </c>
      <c r="N242">
        <f t="shared" si="26"/>
        <v>104.5796119342771</v>
      </c>
      <c r="R242">
        <f t="shared" si="24"/>
        <v>110.62981517774156</v>
      </c>
      <c r="S242">
        <f t="shared" si="25"/>
        <v>102.2839258730608</v>
      </c>
    </row>
    <row r="243" spans="1:19" x14ac:dyDescent="0.15">
      <c r="A243">
        <v>20000215</v>
      </c>
      <c r="B243">
        <v>1395.8000500000001</v>
      </c>
      <c r="C243">
        <v>1414.5</v>
      </c>
      <c r="D243">
        <v>1381</v>
      </c>
      <c r="E243">
        <v>1410</v>
      </c>
      <c r="F243">
        <v>11.300050000000001</v>
      </c>
      <c r="G243">
        <v>0.80789657509610802</v>
      </c>
      <c r="H243">
        <v>0</v>
      </c>
      <c r="I243">
        <f t="shared" si="20"/>
        <v>105.53994546726364</v>
      </c>
      <c r="J243">
        <f t="shared" si="21"/>
        <v>106.28770738819541</v>
      </c>
      <c r="K243">
        <f t="shared" si="23"/>
        <v>107.01226568095203</v>
      </c>
      <c r="L243">
        <f t="shared" si="22"/>
        <v>106.66131902763087</v>
      </c>
      <c r="M243">
        <f t="shared" si="27"/>
        <v>105.07529161178489</v>
      </c>
      <c r="N243">
        <f t="shared" si="26"/>
        <v>104.58877045274207</v>
      </c>
      <c r="R243">
        <f t="shared" si="24"/>
        <v>110.62981517774156</v>
      </c>
      <c r="S243">
        <f t="shared" si="25"/>
        <v>102.2839258730608</v>
      </c>
    </row>
    <row r="244" spans="1:19" x14ac:dyDescent="0.15">
      <c r="A244">
        <v>20000216</v>
      </c>
      <c r="B244">
        <v>1404</v>
      </c>
      <c r="C244">
        <v>1410.5</v>
      </c>
      <c r="D244">
        <v>1391</v>
      </c>
      <c r="E244">
        <v>1392.8000500000001</v>
      </c>
      <c r="F244">
        <v>-17.199950000000001</v>
      </c>
      <c r="G244">
        <v>-1.21985468085107</v>
      </c>
      <c r="H244">
        <v>0</v>
      </c>
      <c r="I244">
        <f t="shared" si="20"/>
        <v>104.25251150231355</v>
      </c>
      <c r="J244">
        <f t="shared" si="21"/>
        <v>106.11779592786567</v>
      </c>
      <c r="K244">
        <f t="shared" si="23"/>
        <v>106.96486003168779</v>
      </c>
      <c r="L244">
        <f t="shared" si="22"/>
        <v>106.72510686202516</v>
      </c>
      <c r="M244">
        <f t="shared" si="27"/>
        <v>105.14050555873737</v>
      </c>
      <c r="N244">
        <f t="shared" si="26"/>
        <v>104.57789632619968</v>
      </c>
      <c r="R244">
        <f t="shared" si="24"/>
        <v>110.62981517774156</v>
      </c>
      <c r="S244">
        <f t="shared" si="25"/>
        <v>102.2839258730608</v>
      </c>
    </row>
    <row r="245" spans="1:19" x14ac:dyDescent="0.15">
      <c r="A245">
        <v>20000217</v>
      </c>
      <c r="B245">
        <v>1402.5</v>
      </c>
      <c r="C245">
        <v>1405</v>
      </c>
      <c r="D245">
        <v>1384</v>
      </c>
      <c r="E245">
        <v>1385.5</v>
      </c>
      <c r="F245">
        <v>-7.3000499999999997</v>
      </c>
      <c r="G245">
        <v>-0.52412756628212498</v>
      </c>
      <c r="H245">
        <v>0</v>
      </c>
      <c r="I245">
        <f t="shared" si="20"/>
        <v>103.70609535098848</v>
      </c>
      <c r="J245">
        <f t="shared" si="21"/>
        <v>105.73680403018891</v>
      </c>
      <c r="K245">
        <f t="shared" si="23"/>
        <v>106.8949990748773</v>
      </c>
      <c r="L245">
        <f t="shared" si="22"/>
        <v>106.78803751452702</v>
      </c>
      <c r="M245">
        <f t="shared" si="27"/>
        <v>105.19441502744716</v>
      </c>
      <c r="N245">
        <f t="shared" si="26"/>
        <v>104.55862083471114</v>
      </c>
      <c r="R245">
        <f t="shared" si="24"/>
        <v>110.62981517774156</v>
      </c>
      <c r="S245">
        <f t="shared" si="25"/>
        <v>102.2839258730608</v>
      </c>
    </row>
    <row r="246" spans="1:19" x14ac:dyDescent="0.15">
      <c r="A246">
        <v>20000218</v>
      </c>
      <c r="B246">
        <v>1388</v>
      </c>
      <c r="C246">
        <v>1389.5</v>
      </c>
      <c r="D246">
        <v>1349</v>
      </c>
      <c r="E246">
        <v>1353.3000500000001</v>
      </c>
      <c r="F246">
        <v>-32.199950000000001</v>
      </c>
      <c r="G246">
        <v>-2.3240671959581398</v>
      </c>
      <c r="H246">
        <v>0</v>
      </c>
      <c r="I246">
        <f t="shared" si="20"/>
        <v>101.29589600872708</v>
      </c>
      <c r="J246">
        <f t="shared" si="21"/>
        <v>105.15146938025396</v>
      </c>
      <c r="K246">
        <f t="shared" si="23"/>
        <v>106.76850096462358</v>
      </c>
      <c r="L246">
        <f t="shared" si="22"/>
        <v>106.83534679455833</v>
      </c>
      <c r="M246">
        <f t="shared" si="27"/>
        <v>105.22566355468844</v>
      </c>
      <c r="N246">
        <f t="shared" si="26"/>
        <v>104.517665201455</v>
      </c>
      <c r="R246">
        <f t="shared" si="24"/>
        <v>110.62981517774156</v>
      </c>
      <c r="S246">
        <f t="shared" si="25"/>
        <v>101.29589600872708</v>
      </c>
    </row>
    <row r="247" spans="1:19" x14ac:dyDescent="0.15">
      <c r="A247">
        <v>20000222</v>
      </c>
      <c r="B247">
        <v>1355</v>
      </c>
      <c r="C247">
        <v>1364</v>
      </c>
      <c r="D247">
        <v>1336.59998</v>
      </c>
      <c r="E247">
        <v>1349</v>
      </c>
      <c r="F247">
        <v>-4.3000499999999997</v>
      </c>
      <c r="G247">
        <v>-0.31774542557486801</v>
      </c>
      <c r="H247">
        <v>0</v>
      </c>
      <c r="I247">
        <f t="shared" si="20"/>
        <v>100.97403293286428</v>
      </c>
      <c r="J247">
        <f t="shared" si="21"/>
        <v>104.56538548652743</v>
      </c>
      <c r="K247">
        <f t="shared" si="23"/>
        <v>106.49030465446755</v>
      </c>
      <c r="L247">
        <f t="shared" si="22"/>
        <v>106.85976538635475</v>
      </c>
      <c r="M247">
        <f t="shared" si="27"/>
        <v>105.26461569040507</v>
      </c>
      <c r="N247">
        <f t="shared" si="26"/>
        <v>104.47584860902319</v>
      </c>
      <c r="R247">
        <f t="shared" si="24"/>
        <v>110.62981517774156</v>
      </c>
      <c r="S247">
        <f t="shared" si="25"/>
        <v>100.97403293286428</v>
      </c>
    </row>
    <row r="248" spans="1:19" x14ac:dyDescent="0.15">
      <c r="A248">
        <v>20000223</v>
      </c>
      <c r="B248">
        <v>1356</v>
      </c>
      <c r="C248">
        <v>1374.5</v>
      </c>
      <c r="D248">
        <v>1345</v>
      </c>
      <c r="E248">
        <v>1365.1999499999999</v>
      </c>
      <c r="F248">
        <v>16.199950000000001</v>
      </c>
      <c r="G248">
        <v>1.2008859154929601</v>
      </c>
      <c r="H248">
        <v>0</v>
      </c>
      <c r="I248">
        <f t="shared" si="20"/>
        <v>102.18661587266027</v>
      </c>
      <c r="J248">
        <f t="shared" si="21"/>
        <v>103.95909218277932</v>
      </c>
      <c r="K248">
        <f t="shared" si="23"/>
        <v>106.21634978014691</v>
      </c>
      <c r="L248">
        <f t="shared" si="22"/>
        <v>106.85696082123884</v>
      </c>
      <c r="M248">
        <f t="shared" si="27"/>
        <v>105.30181338929384</v>
      </c>
      <c r="N248">
        <f t="shared" si="26"/>
        <v>104.44113121265602</v>
      </c>
      <c r="R248">
        <f t="shared" si="24"/>
        <v>110.62981517774156</v>
      </c>
      <c r="S248">
        <f t="shared" si="25"/>
        <v>100.97403293286428</v>
      </c>
    </row>
    <row r="249" spans="1:19" x14ac:dyDescent="0.15">
      <c r="A249">
        <v>20000224</v>
      </c>
      <c r="B249">
        <v>1364.5</v>
      </c>
      <c r="C249">
        <v>1369</v>
      </c>
      <c r="D249">
        <v>1332</v>
      </c>
      <c r="E249">
        <v>1355.3000500000001</v>
      </c>
      <c r="F249">
        <v>-9.8999000000000006</v>
      </c>
      <c r="G249">
        <v>-0.72516132107597098</v>
      </c>
      <c r="H249">
        <v>0</v>
      </c>
      <c r="I249">
        <f t="shared" si="20"/>
        <v>101.44559805903526</v>
      </c>
      <c r="J249">
        <f t="shared" si="21"/>
        <v>103.48753072430857</v>
      </c>
      <c r="K249">
        <f t="shared" si="23"/>
        <v>105.96934139713842</v>
      </c>
      <c r="L249">
        <f t="shared" si="22"/>
        <v>106.82024268908916</v>
      </c>
      <c r="M249">
        <f t="shared" si="27"/>
        <v>105.33516576421918</v>
      </c>
      <c r="N249">
        <f t="shared" si="26"/>
        <v>104.40154273129917</v>
      </c>
      <c r="R249">
        <f t="shared" si="24"/>
        <v>110.62981517774156</v>
      </c>
      <c r="S249">
        <f t="shared" si="25"/>
        <v>100.97403293286428</v>
      </c>
    </row>
    <row r="250" spans="1:19" x14ac:dyDescent="0.15">
      <c r="A250">
        <v>20000225</v>
      </c>
      <c r="B250">
        <v>1354.5</v>
      </c>
      <c r="C250">
        <v>1366.5</v>
      </c>
      <c r="D250">
        <v>1332.5</v>
      </c>
      <c r="E250">
        <v>1338.09998</v>
      </c>
      <c r="F250">
        <v>-17.20007</v>
      </c>
      <c r="G250">
        <v>-1.2690970543896101</v>
      </c>
      <c r="H250">
        <v>0</v>
      </c>
      <c r="I250">
        <f t="shared" si="20"/>
        <v>100.15815496226013</v>
      </c>
      <c r="J250">
        <f t="shared" si="21"/>
        <v>102.88048909743648</v>
      </c>
      <c r="K250">
        <f t="shared" si="23"/>
        <v>105.71010728680729</v>
      </c>
      <c r="L250">
        <f t="shared" si="22"/>
        <v>106.78042057053317</v>
      </c>
      <c r="M250">
        <f t="shared" si="27"/>
        <v>105.336529859867</v>
      </c>
      <c r="N250">
        <f t="shared" si="26"/>
        <v>104.34973656249164</v>
      </c>
      <c r="R250">
        <f t="shared" si="24"/>
        <v>110.62981517774156</v>
      </c>
      <c r="S250">
        <f t="shared" si="25"/>
        <v>100.15815496226013</v>
      </c>
    </row>
    <row r="251" spans="1:19" x14ac:dyDescent="0.15">
      <c r="A251">
        <v>20000228</v>
      </c>
      <c r="B251">
        <v>1337.5</v>
      </c>
      <c r="C251">
        <v>1365.5</v>
      </c>
      <c r="D251">
        <v>1327</v>
      </c>
      <c r="E251">
        <v>1347.6999499999999</v>
      </c>
      <c r="F251">
        <v>9.5999800000000004</v>
      </c>
      <c r="G251">
        <v>0.717433313816911</v>
      </c>
      <c r="H251">
        <v>0</v>
      </c>
      <c r="I251">
        <f t="shared" si="20"/>
        <v>100.87672293246374</v>
      </c>
      <c r="J251">
        <f t="shared" si="21"/>
        <v>102.51296983038988</v>
      </c>
      <c r="K251">
        <f t="shared" si="23"/>
        <v>105.43365737831485</v>
      </c>
      <c r="L251">
        <f t="shared" si="22"/>
        <v>106.75906164559062</v>
      </c>
      <c r="M251">
        <f t="shared" si="27"/>
        <v>105.34735509777349</v>
      </c>
      <c r="N251">
        <f t="shared" si="26"/>
        <v>104.30462688913335</v>
      </c>
      <c r="R251">
        <f t="shared" si="24"/>
        <v>110.62981517774156</v>
      </c>
      <c r="S251">
        <f t="shared" si="25"/>
        <v>100.15815496226013</v>
      </c>
    </row>
    <row r="252" spans="1:19" x14ac:dyDescent="0.15">
      <c r="A252">
        <v>20000229</v>
      </c>
      <c r="B252">
        <v>1355</v>
      </c>
      <c r="C252">
        <v>1373</v>
      </c>
      <c r="D252">
        <v>1354</v>
      </c>
      <c r="E252">
        <v>1372</v>
      </c>
      <c r="F252">
        <v>24.300049999999999</v>
      </c>
      <c r="G252">
        <v>1.8030756016551901</v>
      </c>
      <c r="H252">
        <v>0</v>
      </c>
      <c r="I252">
        <f t="shared" si="20"/>
        <v>102.69560651140829</v>
      </c>
      <c r="J252">
        <f t="shared" si="21"/>
        <v>102.31311795999846</v>
      </c>
      <c r="K252">
        <f t="shared" si="23"/>
        <v>105.16918375610372</v>
      </c>
      <c r="L252">
        <f t="shared" si="22"/>
        <v>106.75285389019618</v>
      </c>
      <c r="M252">
        <f t="shared" si="27"/>
        <v>105.3619579086108</v>
      </c>
      <c r="N252">
        <f t="shared" si="26"/>
        <v>104.27347426559854</v>
      </c>
      <c r="R252">
        <f t="shared" si="24"/>
        <v>110.21813453939407</v>
      </c>
      <c r="S252">
        <f t="shared" si="25"/>
        <v>100.15815496226013</v>
      </c>
    </row>
    <row r="253" spans="1:19" x14ac:dyDescent="0.15">
      <c r="A253">
        <v>20000301</v>
      </c>
      <c r="B253">
        <v>1373.5</v>
      </c>
      <c r="C253">
        <v>1386.8000500000001</v>
      </c>
      <c r="D253">
        <v>1371.1999499999999</v>
      </c>
      <c r="E253">
        <v>1385</v>
      </c>
      <c r="F253">
        <v>13</v>
      </c>
      <c r="G253">
        <v>0.94752186588921306</v>
      </c>
      <c r="H253">
        <v>0</v>
      </c>
      <c r="I253">
        <f t="shared" si="20"/>
        <v>103.66866983841143</v>
      </c>
      <c r="J253">
        <f t="shared" si="21"/>
        <v>102.12599039711326</v>
      </c>
      <c r="K253">
        <f t="shared" si="23"/>
        <v>104.95835336858637</v>
      </c>
      <c r="L253">
        <f t="shared" si="22"/>
        <v>106.75122455120049</v>
      </c>
      <c r="M253">
        <f t="shared" si="27"/>
        <v>105.39061469440983</v>
      </c>
      <c r="N253">
        <f t="shared" si="26"/>
        <v>104.24576632765771</v>
      </c>
      <c r="R253">
        <f t="shared" si="24"/>
        <v>110.21813453939407</v>
      </c>
      <c r="S253">
        <f t="shared" si="25"/>
        <v>100.15815496226013</v>
      </c>
    </row>
    <row r="254" spans="1:19" x14ac:dyDescent="0.15">
      <c r="A254">
        <v>20000302</v>
      </c>
      <c r="B254">
        <v>1382.5</v>
      </c>
      <c r="C254">
        <v>1390</v>
      </c>
      <c r="D254">
        <v>1372.5</v>
      </c>
      <c r="E254">
        <v>1384.90002</v>
      </c>
      <c r="F254">
        <v>-9.9979999999999999E-2</v>
      </c>
      <c r="G254">
        <v>-7.2184837545104397E-3</v>
      </c>
      <c r="H254">
        <v>0</v>
      </c>
      <c r="I254">
        <f t="shared" si="20"/>
        <v>103.66118653232063</v>
      </c>
      <c r="J254">
        <f t="shared" si="21"/>
        <v>102.06685790011394</v>
      </c>
      <c r="K254">
        <f t="shared" si="23"/>
        <v>104.73978843501727</v>
      </c>
      <c r="L254">
        <f t="shared" si="22"/>
        <v>106.73423713231595</v>
      </c>
      <c r="M254">
        <f t="shared" si="27"/>
        <v>105.40592311556766</v>
      </c>
      <c r="N254">
        <f t="shared" si="26"/>
        <v>104.21312122150175</v>
      </c>
      <c r="R254">
        <f t="shared" si="24"/>
        <v>109.0579436495057</v>
      </c>
      <c r="S254">
        <f t="shared" si="25"/>
        <v>100.15815496226013</v>
      </c>
    </row>
    <row r="255" spans="1:19" x14ac:dyDescent="0.15">
      <c r="A255">
        <v>20000303</v>
      </c>
      <c r="B255">
        <v>1400.5</v>
      </c>
      <c r="C255">
        <v>1414.40002</v>
      </c>
      <c r="D255">
        <v>1396</v>
      </c>
      <c r="E255">
        <v>1410.6999499999999</v>
      </c>
      <c r="F255">
        <v>25.79993</v>
      </c>
      <c r="G255">
        <v>1.8629450901071001</v>
      </c>
      <c r="H255">
        <v>0</v>
      </c>
      <c r="I255">
        <f t="shared" si="20"/>
        <v>105.59233751717125</v>
      </c>
      <c r="J255">
        <f t="shared" si="21"/>
        <v>102.25548211673224</v>
      </c>
      <c r="K255">
        <f t="shared" si="23"/>
        <v>104.62426823060611</v>
      </c>
      <c r="L255">
        <f t="shared" si="22"/>
        <v>106.74271647760284</v>
      </c>
      <c r="M255">
        <f t="shared" si="27"/>
        <v>105.44016380281455</v>
      </c>
      <c r="N255">
        <f t="shared" si="26"/>
        <v>104.18866229730448</v>
      </c>
      <c r="R255">
        <f t="shared" si="24"/>
        <v>108.81093159879698</v>
      </c>
      <c r="S255">
        <f t="shared" si="25"/>
        <v>100.15815496226013</v>
      </c>
    </row>
    <row r="256" spans="1:19" x14ac:dyDescent="0.15">
      <c r="A256">
        <v>20000306</v>
      </c>
      <c r="B256">
        <v>1408</v>
      </c>
      <c r="C256">
        <v>1410.6999499999999</v>
      </c>
      <c r="D256">
        <v>1386.1999499999999</v>
      </c>
      <c r="E256">
        <v>1395</v>
      </c>
      <c r="F256">
        <v>-15.699949999999999</v>
      </c>
      <c r="G256">
        <v>-1.1129192277118101</v>
      </c>
      <c r="H256">
        <v>0</v>
      </c>
      <c r="I256">
        <f t="shared" si="20"/>
        <v>104.4171800899523</v>
      </c>
      <c r="J256">
        <f t="shared" si="21"/>
        <v>102.56761052485476</v>
      </c>
      <c r="K256">
        <f t="shared" si="23"/>
        <v>104.47780984697796</v>
      </c>
      <c r="L256">
        <f t="shared" si="22"/>
        <v>106.74712513385637</v>
      </c>
      <c r="M256">
        <f t="shared" si="27"/>
        <v>105.47858115368562</v>
      </c>
      <c r="N256">
        <f t="shared" si="26"/>
        <v>104.16141338862312</v>
      </c>
      <c r="R256">
        <f t="shared" si="24"/>
        <v>108.24954891014137</v>
      </c>
      <c r="S256">
        <f t="shared" si="25"/>
        <v>100.15815496226013</v>
      </c>
    </row>
    <row r="257" spans="1:19" x14ac:dyDescent="0.15">
      <c r="A257">
        <v>20000307</v>
      </c>
      <c r="B257">
        <v>1399</v>
      </c>
      <c r="C257">
        <v>1400</v>
      </c>
      <c r="D257">
        <v>1351</v>
      </c>
      <c r="E257">
        <v>1351.8000500000001</v>
      </c>
      <c r="F257">
        <v>-43.199950000000001</v>
      </c>
      <c r="G257">
        <v>-3.0967706810035902</v>
      </c>
      <c r="H257">
        <v>0</v>
      </c>
      <c r="I257">
        <f t="shared" si="20"/>
        <v>101.18361947099594</v>
      </c>
      <c r="J257">
        <f t="shared" si="21"/>
        <v>102.5885691786679</v>
      </c>
      <c r="K257">
        <f t="shared" si="23"/>
        <v>104.3281077966698</v>
      </c>
      <c r="L257">
        <f t="shared" si="22"/>
        <v>106.70352940718412</v>
      </c>
      <c r="M257">
        <f t="shared" si="27"/>
        <v>105.51234769280609</v>
      </c>
      <c r="N257">
        <f t="shared" si="26"/>
        <v>104.12857786899956</v>
      </c>
      <c r="R257">
        <f t="shared" si="24"/>
        <v>108.24954891014137</v>
      </c>
      <c r="S257">
        <f t="shared" si="25"/>
        <v>100.15815496226013</v>
      </c>
    </row>
    <row r="258" spans="1:19" x14ac:dyDescent="0.15">
      <c r="A258">
        <v>20000308</v>
      </c>
      <c r="B258">
        <v>1361</v>
      </c>
      <c r="C258">
        <v>1375.5</v>
      </c>
      <c r="D258">
        <v>1348.5</v>
      </c>
      <c r="E258">
        <v>1366.1999499999999</v>
      </c>
      <c r="F258">
        <v>14.399900000000001</v>
      </c>
      <c r="G258">
        <v>1.0652390500098401</v>
      </c>
      <c r="H258">
        <v>0</v>
      </c>
      <c r="I258">
        <f t="shared" si="20"/>
        <v>102.26146689781434</v>
      </c>
      <c r="J258">
        <f t="shared" si="21"/>
        <v>102.59605428118331</v>
      </c>
      <c r="K258">
        <f t="shared" si="23"/>
        <v>104.19736794369148</v>
      </c>
      <c r="L258">
        <f t="shared" si="22"/>
        <v>106.66591668634366</v>
      </c>
      <c r="M258">
        <f t="shared" si="27"/>
        <v>105.5565134624353</v>
      </c>
      <c r="N258">
        <f t="shared" si="26"/>
        <v>104.10343779041173</v>
      </c>
      <c r="R258">
        <f t="shared" si="24"/>
        <v>108.24954891014137</v>
      </c>
      <c r="S258">
        <f t="shared" si="25"/>
        <v>100.15815496226013</v>
      </c>
    </row>
    <row r="259" spans="1:19" x14ac:dyDescent="0.15">
      <c r="A259">
        <v>20000309</v>
      </c>
      <c r="B259">
        <v>1367</v>
      </c>
      <c r="C259">
        <v>1405</v>
      </c>
      <c r="D259">
        <v>1359</v>
      </c>
      <c r="E259">
        <v>1404.1999499999999</v>
      </c>
      <c r="F259">
        <v>38</v>
      </c>
      <c r="G259">
        <v>2.7814376638050402</v>
      </c>
      <c r="H259">
        <v>18.300049999999999</v>
      </c>
      <c r="I259">
        <f t="shared" si="20"/>
        <v>105.10580585366966</v>
      </c>
      <c r="J259">
        <f t="shared" si="21"/>
        <v>102.96207506064677</v>
      </c>
      <c r="K259">
        <f t="shared" si="23"/>
        <v>104.16942337882978</v>
      </c>
      <c r="L259">
        <f t="shared" si="22"/>
        <v>106.65086914919986</v>
      </c>
      <c r="M259">
        <f t="shared" si="27"/>
        <v>105.65392512632438</v>
      </c>
      <c r="N259">
        <f t="shared" si="26"/>
        <v>104.10456102417535</v>
      </c>
      <c r="R259">
        <f t="shared" si="24"/>
        <v>108.24954891014137</v>
      </c>
      <c r="S259">
        <f t="shared" si="25"/>
        <v>100.15815496226013</v>
      </c>
    </row>
    <row r="260" spans="1:19" x14ac:dyDescent="0.15">
      <c r="A260">
        <v>20000310</v>
      </c>
      <c r="B260">
        <v>1418.5</v>
      </c>
      <c r="C260">
        <v>1434</v>
      </c>
      <c r="D260">
        <v>1412</v>
      </c>
      <c r="E260">
        <v>1417.8000500000001</v>
      </c>
      <c r="F260">
        <v>-4.6999500000000003</v>
      </c>
      <c r="G260">
        <v>-0.33040077328647099</v>
      </c>
      <c r="H260">
        <v>0</v>
      </c>
      <c r="I260">
        <f t="shared" ref="I260:I323" si="28">I259*(1+G260/100)</f>
        <v>104.75853545836017</v>
      </c>
      <c r="J260">
        <f t="shared" si="21"/>
        <v>103.42211311025679</v>
      </c>
      <c r="K260">
        <f t="shared" si="23"/>
        <v>104.14387526311067</v>
      </c>
      <c r="L260">
        <f t="shared" si="22"/>
        <v>106.6301533562021</v>
      </c>
      <c r="M260">
        <f t="shared" si="27"/>
        <v>105.7414928654336</v>
      </c>
      <c r="N260">
        <f t="shared" si="26"/>
        <v>104.10591105451363</v>
      </c>
      <c r="R260">
        <f t="shared" si="24"/>
        <v>108.24954891014137</v>
      </c>
      <c r="S260">
        <f t="shared" si="25"/>
        <v>100.15815496226013</v>
      </c>
    </row>
    <row r="261" spans="1:19" x14ac:dyDescent="0.15">
      <c r="A261">
        <v>20000313</v>
      </c>
      <c r="B261">
        <v>1382.8000500000001</v>
      </c>
      <c r="C261">
        <v>1418</v>
      </c>
      <c r="D261">
        <v>1382.8000500000001</v>
      </c>
      <c r="E261">
        <v>1401.5</v>
      </c>
      <c r="F261">
        <v>-16.300049999999999</v>
      </c>
      <c r="G261">
        <v>-1.1496719168190701</v>
      </c>
      <c r="H261">
        <v>0</v>
      </c>
      <c r="I261">
        <f t="shared" si="28"/>
        <v>103.55415599572446</v>
      </c>
      <c r="J261">
        <f t="shared" si="21"/>
        <v>103.68985641658284</v>
      </c>
      <c r="K261">
        <f t="shared" si="23"/>
        <v>104.1862162671995</v>
      </c>
      <c r="L261">
        <f t="shared" si="22"/>
        <v>106.56783575676067</v>
      </c>
      <c r="M261">
        <f t="shared" si="27"/>
        <v>105.81034208258444</v>
      </c>
      <c r="N261">
        <f t="shared" si="26"/>
        <v>104.10356929168287</v>
      </c>
      <c r="R261">
        <f t="shared" si="24"/>
        <v>108.24954891014137</v>
      </c>
      <c r="S261">
        <f t="shared" si="25"/>
        <v>100.15815496226013</v>
      </c>
    </row>
    <row r="262" spans="1:19" x14ac:dyDescent="0.15">
      <c r="A262">
        <v>20000314</v>
      </c>
      <c r="B262">
        <v>1409.5</v>
      </c>
      <c r="C262">
        <v>1414</v>
      </c>
      <c r="D262">
        <v>1377</v>
      </c>
      <c r="E262">
        <v>1380</v>
      </c>
      <c r="F262">
        <v>-21.5</v>
      </c>
      <c r="G262">
        <v>-1.5340706386014999</v>
      </c>
      <c r="H262">
        <v>0</v>
      </c>
      <c r="I262">
        <f t="shared" si="28"/>
        <v>101.96556209354245</v>
      </c>
      <c r="J262">
        <f t="shared" si="21"/>
        <v>103.61685197479626</v>
      </c>
      <c r="K262">
        <f t="shared" si="23"/>
        <v>104.08952546228832</v>
      </c>
      <c r="L262">
        <f t="shared" si="22"/>
        <v>106.49798615572377</v>
      </c>
      <c r="M262">
        <f t="shared" si="27"/>
        <v>105.84965258537373</v>
      </c>
      <c r="N262">
        <f t="shared" si="26"/>
        <v>104.08703178289871</v>
      </c>
      <c r="R262">
        <f t="shared" si="24"/>
        <v>108.24954891014137</v>
      </c>
      <c r="S262">
        <f t="shared" si="25"/>
        <v>100.15815496226013</v>
      </c>
    </row>
    <row r="263" spans="1:19" x14ac:dyDescent="0.15">
      <c r="A263">
        <v>20000315</v>
      </c>
      <c r="B263">
        <v>1386</v>
      </c>
      <c r="C263">
        <v>1417.5</v>
      </c>
      <c r="D263">
        <v>1375</v>
      </c>
      <c r="E263">
        <v>1413.1999499999999</v>
      </c>
      <c r="F263">
        <v>33.199950000000001</v>
      </c>
      <c r="G263">
        <v>2.4057935507246402</v>
      </c>
      <c r="H263">
        <v>0</v>
      </c>
      <c r="I263">
        <f t="shared" si="28"/>
        <v>104.41864301034902</v>
      </c>
      <c r="J263">
        <f t="shared" si="21"/>
        <v>103.69184929199002</v>
      </c>
      <c r="K263">
        <f t="shared" si="23"/>
        <v>104.03518235909957</v>
      </c>
      <c r="L263">
        <f t="shared" si="22"/>
        <v>106.44875012927643</v>
      </c>
      <c r="M263">
        <f t="shared" si="27"/>
        <v>105.91083919101504</v>
      </c>
      <c r="N263">
        <f t="shared" si="26"/>
        <v>104.08390824060834</v>
      </c>
      <c r="R263">
        <f t="shared" si="24"/>
        <v>108.24954891014137</v>
      </c>
      <c r="S263">
        <f t="shared" si="25"/>
        <v>100.15815496226013</v>
      </c>
    </row>
    <row r="264" spans="1:19" x14ac:dyDescent="0.15">
      <c r="A264">
        <v>20000316</v>
      </c>
      <c r="B264">
        <v>1427</v>
      </c>
      <c r="C264">
        <v>1481</v>
      </c>
      <c r="D264">
        <v>1423</v>
      </c>
      <c r="E264">
        <v>1478</v>
      </c>
      <c r="F264">
        <v>64.800049999999999</v>
      </c>
      <c r="G264">
        <v>4.5853418657527198</v>
      </c>
      <c r="H264">
        <v>0</v>
      </c>
      <c r="I264">
        <f t="shared" si="28"/>
        <v>109.20659476395343</v>
      </c>
      <c r="J264">
        <f t="shared" si="21"/>
        <v>104.2463901151533</v>
      </c>
      <c r="K264">
        <f t="shared" si="23"/>
        <v>104.14368131437763</v>
      </c>
      <c r="L264">
        <f t="shared" si="22"/>
        <v>106.46040639733299</v>
      </c>
      <c r="M264">
        <f t="shared" si="27"/>
        <v>106.01141029114687</v>
      </c>
      <c r="N264">
        <f t="shared" si="26"/>
        <v>104.1192914566243</v>
      </c>
      <c r="R264">
        <f t="shared" si="24"/>
        <v>109.20659476395343</v>
      </c>
      <c r="S264">
        <f t="shared" si="25"/>
        <v>100.15815496226013</v>
      </c>
    </row>
    <row r="265" spans="1:19" x14ac:dyDescent="0.15">
      <c r="A265">
        <v>20000317</v>
      </c>
      <c r="B265">
        <v>1472</v>
      </c>
      <c r="C265">
        <v>1497.5</v>
      </c>
      <c r="D265">
        <v>1470</v>
      </c>
      <c r="E265">
        <v>1489</v>
      </c>
      <c r="F265">
        <v>11</v>
      </c>
      <c r="G265">
        <v>0.74424898511502002</v>
      </c>
      <c r="H265">
        <v>0</v>
      </c>
      <c r="I265">
        <f t="shared" si="28"/>
        <v>110.01936373716283</v>
      </c>
      <c r="J265">
        <f t="shared" si="21"/>
        <v>104.68909273715246</v>
      </c>
      <c r="K265">
        <f t="shared" si="23"/>
        <v>104.2271262946912</v>
      </c>
      <c r="L265">
        <f t="shared" si="22"/>
        <v>106.48250675683161</v>
      </c>
      <c r="M265">
        <f t="shared" si="27"/>
        <v>106.12488749701011</v>
      </c>
      <c r="N265">
        <f t="shared" si="26"/>
        <v>104.16838453028588</v>
      </c>
      <c r="R265">
        <f t="shared" si="24"/>
        <v>110.01936373716283</v>
      </c>
      <c r="S265">
        <f t="shared" si="25"/>
        <v>100.15815496226013</v>
      </c>
    </row>
    <row r="266" spans="1:19" x14ac:dyDescent="0.15">
      <c r="A266">
        <v>20000320</v>
      </c>
      <c r="B266">
        <v>1486</v>
      </c>
      <c r="C266">
        <v>1490.90002</v>
      </c>
      <c r="D266">
        <v>1466.5</v>
      </c>
      <c r="E266">
        <v>1478.09998</v>
      </c>
      <c r="F266">
        <v>-10.90002</v>
      </c>
      <c r="G266">
        <v>-0.73203653458697304</v>
      </c>
      <c r="H266">
        <v>0</v>
      </c>
      <c r="I266">
        <f t="shared" si="28"/>
        <v>109.21398179948666</v>
      </c>
      <c r="J266">
        <f t="shared" si="21"/>
        <v>105.16877290810589</v>
      </c>
      <c r="K266">
        <f t="shared" si="23"/>
        <v>104.2959509377382</v>
      </c>
      <c r="L266">
        <f t="shared" si="22"/>
        <v>106.50895105851055</v>
      </c>
      <c r="M266">
        <f t="shared" si="27"/>
        <v>106.24191577894277</v>
      </c>
      <c r="N266">
        <f t="shared" si="26"/>
        <v>104.21033444566294</v>
      </c>
      <c r="R266">
        <f t="shared" si="24"/>
        <v>110.01936373716283</v>
      </c>
      <c r="S266">
        <f t="shared" si="25"/>
        <v>100.15815496226013</v>
      </c>
    </row>
    <row r="267" spans="1:19" x14ac:dyDescent="0.15">
      <c r="A267">
        <v>20000321</v>
      </c>
      <c r="B267">
        <v>1474</v>
      </c>
      <c r="C267">
        <v>1514.3000500000001</v>
      </c>
      <c r="D267">
        <v>1463.5</v>
      </c>
      <c r="E267">
        <v>1507.5</v>
      </c>
      <c r="F267">
        <v>29.400020000000001</v>
      </c>
      <c r="G267">
        <v>1.98904163976524</v>
      </c>
      <c r="H267">
        <v>0</v>
      </c>
      <c r="I267">
        <f t="shared" si="28"/>
        <v>111.38629337392408</v>
      </c>
      <c r="J267">
        <f t="shared" si="21"/>
        <v>106.18904029839871</v>
      </c>
      <c r="K267">
        <f t="shared" si="23"/>
        <v>104.4476649878647</v>
      </c>
      <c r="L267">
        <f t="shared" si="22"/>
        <v>106.55354221558332</v>
      </c>
      <c r="M267">
        <f t="shared" si="27"/>
        <v>106.36557325679048</v>
      </c>
      <c r="N267">
        <f t="shared" si="26"/>
        <v>104.26940917148144</v>
      </c>
      <c r="R267">
        <f t="shared" si="24"/>
        <v>111.38629337392408</v>
      </c>
      <c r="S267">
        <f t="shared" si="25"/>
        <v>100.15815496226013</v>
      </c>
    </row>
    <row r="268" spans="1:19" x14ac:dyDescent="0.15">
      <c r="A268">
        <v>20000322</v>
      </c>
      <c r="B268">
        <v>1511</v>
      </c>
      <c r="C268">
        <v>1525</v>
      </c>
      <c r="D268">
        <v>1505.5</v>
      </c>
      <c r="E268">
        <v>1517.5</v>
      </c>
      <c r="F268">
        <v>10</v>
      </c>
      <c r="G268">
        <v>0.66334991708126001</v>
      </c>
      <c r="H268">
        <v>0</v>
      </c>
      <c r="I268">
        <f t="shared" si="28"/>
        <v>112.12517425865988</v>
      </c>
      <c r="J268">
        <f t="shared" si="21"/>
        <v>107.17541103448328</v>
      </c>
      <c r="K268">
        <f t="shared" si="23"/>
        <v>104.57685249948197</v>
      </c>
      <c r="L268">
        <f t="shared" si="22"/>
        <v>106.61391136132019</v>
      </c>
      <c r="M268">
        <f t="shared" si="27"/>
        <v>106.46271518855774</v>
      </c>
      <c r="N268">
        <f t="shared" si="26"/>
        <v>104.34259498304179</v>
      </c>
      <c r="R268">
        <f t="shared" si="24"/>
        <v>112.12517425865988</v>
      </c>
      <c r="S268">
        <f t="shared" si="25"/>
        <v>100.15815496226013</v>
      </c>
    </row>
    <row r="269" spans="1:19" x14ac:dyDescent="0.15">
      <c r="A269">
        <v>20000323</v>
      </c>
      <c r="B269">
        <v>1512.5</v>
      </c>
      <c r="C269">
        <v>1552.5</v>
      </c>
      <c r="D269">
        <v>1510.1999499999999</v>
      </c>
      <c r="E269">
        <v>1544</v>
      </c>
      <c r="F269">
        <v>26.5</v>
      </c>
      <c r="G269">
        <v>1.7462932454695199</v>
      </c>
      <c r="H269">
        <v>0</v>
      </c>
      <c r="I269">
        <f t="shared" si="28"/>
        <v>114.08320860320978</v>
      </c>
      <c r="J269">
        <f t="shared" ref="J269:J332" si="29">AVERAGE(I260:I269)</f>
        <v>108.07315130943728</v>
      </c>
      <c r="K269">
        <f t="shared" si="23"/>
        <v>104.84091903146421</v>
      </c>
      <c r="L269">
        <f t="shared" si="22"/>
        <v>106.70273795032881</v>
      </c>
      <c r="M269">
        <f t="shared" si="27"/>
        <v>106.55971678827973</v>
      </c>
      <c r="N269">
        <f t="shared" si="26"/>
        <v>104.42216927557797</v>
      </c>
      <c r="R269">
        <f t="shared" si="24"/>
        <v>114.08320860320978</v>
      </c>
      <c r="S269">
        <f t="shared" si="25"/>
        <v>100.15815496226013</v>
      </c>
    </row>
    <row r="270" spans="1:19" x14ac:dyDescent="0.15">
      <c r="A270">
        <v>20000324</v>
      </c>
      <c r="B270">
        <v>1544</v>
      </c>
      <c r="C270">
        <v>1574</v>
      </c>
      <c r="D270">
        <v>1535</v>
      </c>
      <c r="E270">
        <v>1555.40002</v>
      </c>
      <c r="F270">
        <v>11.40002</v>
      </c>
      <c r="G270">
        <v>0.73834352331606401</v>
      </c>
      <c r="H270">
        <v>0</v>
      </c>
      <c r="I270">
        <f t="shared" si="28"/>
        <v>114.92553458512273</v>
      </c>
      <c r="J270">
        <f t="shared" si="29"/>
        <v>109.08985122211352</v>
      </c>
      <c r="K270">
        <f t="shared" si="23"/>
        <v>105.13081780993561</v>
      </c>
      <c r="L270">
        <f t="shared" si="22"/>
        <v>106.82001290449939</v>
      </c>
      <c r="M270">
        <f t="shared" si="27"/>
        <v>106.67553288966357</v>
      </c>
      <c r="N270">
        <f t="shared" si="26"/>
        <v>104.51381623379682</v>
      </c>
      <c r="R270">
        <f t="shared" si="24"/>
        <v>114.92553458512273</v>
      </c>
      <c r="S270">
        <f t="shared" si="25"/>
        <v>100.15815496226013</v>
      </c>
    </row>
    <row r="271" spans="1:19" x14ac:dyDescent="0.15">
      <c r="A271">
        <v>20000327</v>
      </c>
      <c r="B271">
        <v>1550.5</v>
      </c>
      <c r="C271">
        <v>1554.3000500000001</v>
      </c>
      <c r="D271">
        <v>1536.5</v>
      </c>
      <c r="E271">
        <v>1538.5</v>
      </c>
      <c r="F271">
        <v>-16.900020000000001</v>
      </c>
      <c r="G271">
        <v>-1.0865387513971201</v>
      </c>
      <c r="H271">
        <v>0</v>
      </c>
      <c r="I271">
        <f t="shared" si="28"/>
        <v>113.67682411660508</v>
      </c>
      <c r="J271">
        <f t="shared" si="29"/>
        <v>110.1021180342016</v>
      </c>
      <c r="K271">
        <f t="shared" si="23"/>
        <v>105.43498142705812</v>
      </c>
      <c r="L271">
        <f t="shared" si="22"/>
        <v>106.91124977442894</v>
      </c>
      <c r="M271">
        <f t="shared" si="27"/>
        <v>106.78644676155095</v>
      </c>
      <c r="N271">
        <f t="shared" si="26"/>
        <v>104.59957654082368</v>
      </c>
      <c r="R271">
        <f t="shared" si="24"/>
        <v>114.92553458512273</v>
      </c>
      <c r="S271">
        <f t="shared" si="25"/>
        <v>100.15815496226013</v>
      </c>
    </row>
    <row r="272" spans="1:19" x14ac:dyDescent="0.15">
      <c r="A272">
        <v>20000328</v>
      </c>
      <c r="B272">
        <v>1534.5</v>
      </c>
      <c r="C272">
        <v>1547.5</v>
      </c>
      <c r="D272">
        <v>1523</v>
      </c>
      <c r="E272">
        <v>1530.1999499999999</v>
      </c>
      <c r="F272">
        <v>-8.3000500000000006</v>
      </c>
      <c r="G272">
        <v>-0.53948969775755296</v>
      </c>
      <c r="H272">
        <v>0</v>
      </c>
      <c r="I272">
        <f t="shared" si="28"/>
        <v>113.06354936175802</v>
      </c>
      <c r="J272">
        <f t="shared" si="29"/>
        <v>111.21191676102315</v>
      </c>
      <c r="K272">
        <f t="shared" si="23"/>
        <v>105.71396223193931</v>
      </c>
      <c r="L272">
        <f t="shared" si="22"/>
        <v>106.98562409521389</v>
      </c>
      <c r="M272">
        <f t="shared" si="27"/>
        <v>106.88515998573888</v>
      </c>
      <c r="N272">
        <f t="shared" si="26"/>
        <v>104.68749697199596</v>
      </c>
      <c r="R272">
        <f t="shared" si="24"/>
        <v>114.92553458512273</v>
      </c>
      <c r="S272">
        <f t="shared" si="25"/>
        <v>100.15815496226013</v>
      </c>
    </row>
    <row r="273" spans="1:19" x14ac:dyDescent="0.15">
      <c r="A273">
        <v>20000329</v>
      </c>
      <c r="B273">
        <v>1532.5</v>
      </c>
      <c r="C273">
        <v>1541</v>
      </c>
      <c r="D273">
        <v>1515</v>
      </c>
      <c r="E273">
        <v>1530.5</v>
      </c>
      <c r="F273">
        <v>0.30004999999999998</v>
      </c>
      <c r="G273">
        <v>1.9608483179198902E-2</v>
      </c>
      <c r="H273">
        <v>0</v>
      </c>
      <c r="I273">
        <f t="shared" si="28"/>
        <v>113.08571940881642</v>
      </c>
      <c r="J273">
        <f t="shared" si="29"/>
        <v>112.07862440086987</v>
      </c>
      <c r="K273">
        <f t="shared" si="23"/>
        <v>105.96548802999105</v>
      </c>
      <c r="L273">
        <f t="shared" si="22"/>
        <v>107.03534021794671</v>
      </c>
      <c r="M273">
        <f t="shared" si="27"/>
        <v>106.97802701024639</v>
      </c>
      <c r="N273">
        <f t="shared" si="26"/>
        <v>104.76908342729004</v>
      </c>
      <c r="R273">
        <f t="shared" si="24"/>
        <v>114.92553458512273</v>
      </c>
      <c r="S273">
        <f t="shared" si="25"/>
        <v>100.15815496226013</v>
      </c>
    </row>
    <row r="274" spans="1:19" x14ac:dyDescent="0.15">
      <c r="A274">
        <v>20000330</v>
      </c>
      <c r="B274">
        <v>1516</v>
      </c>
      <c r="C274">
        <v>1535</v>
      </c>
      <c r="D274">
        <v>1493.5</v>
      </c>
      <c r="E274">
        <v>1504.3000500000001</v>
      </c>
      <c r="F274">
        <v>-26.199950000000001</v>
      </c>
      <c r="G274">
        <v>-1.71185566808233</v>
      </c>
      <c r="H274">
        <v>0</v>
      </c>
      <c r="I274">
        <f t="shared" si="28"/>
        <v>111.14985511132491</v>
      </c>
      <c r="J274">
        <f t="shared" si="29"/>
        <v>112.27295043560704</v>
      </c>
      <c r="K274">
        <f t="shared" si="23"/>
        <v>106.19539948362475</v>
      </c>
      <c r="L274">
        <f t="shared" si="22"/>
        <v>107.07318345914261</v>
      </c>
      <c r="M274">
        <f t="shared" si="27"/>
        <v>107.0393237609288</v>
      </c>
      <c r="N274">
        <f t="shared" si="26"/>
        <v>104.83823514110142</v>
      </c>
      <c r="R274">
        <f t="shared" si="24"/>
        <v>114.92553458512273</v>
      </c>
      <c r="S274">
        <f t="shared" si="25"/>
        <v>100.15815496226013</v>
      </c>
    </row>
    <row r="275" spans="1:19" x14ac:dyDescent="0.15">
      <c r="A275">
        <v>20000331</v>
      </c>
      <c r="B275">
        <v>1511</v>
      </c>
      <c r="C275">
        <v>1538.5</v>
      </c>
      <c r="D275">
        <v>1501</v>
      </c>
      <c r="E275">
        <v>1515.3000500000001</v>
      </c>
      <c r="F275">
        <v>11</v>
      </c>
      <c r="G275">
        <v>0.73123709643646995</v>
      </c>
      <c r="H275">
        <v>0</v>
      </c>
      <c r="I275">
        <f t="shared" si="28"/>
        <v>111.96262408453431</v>
      </c>
      <c r="J275">
        <f t="shared" si="29"/>
        <v>112.46727647034417</v>
      </c>
      <c r="K275">
        <f t="shared" si="23"/>
        <v>106.4706171080763</v>
      </c>
      <c r="L275">
        <f t="shared" ref="L275:L338" si="30">AVERAGE(I196:I275)</f>
        <v>107.13038292721262</v>
      </c>
      <c r="M275">
        <f t="shared" si="27"/>
        <v>107.10981010283193</v>
      </c>
      <c r="N275">
        <f t="shared" si="26"/>
        <v>104.89894621188027</v>
      </c>
      <c r="R275">
        <f t="shared" si="24"/>
        <v>114.92553458512273</v>
      </c>
      <c r="S275">
        <f t="shared" si="25"/>
        <v>100.15815496226013</v>
      </c>
    </row>
    <row r="276" spans="1:19" x14ac:dyDescent="0.15">
      <c r="A276">
        <v>20000403</v>
      </c>
      <c r="B276">
        <v>1513</v>
      </c>
      <c r="C276">
        <v>1529</v>
      </c>
      <c r="D276">
        <v>1502.5</v>
      </c>
      <c r="E276">
        <v>1528.1999499999999</v>
      </c>
      <c r="F276">
        <v>12.899900000000001</v>
      </c>
      <c r="G276">
        <v>0.85131007608118303</v>
      </c>
      <c r="H276">
        <v>0</v>
      </c>
      <c r="I276">
        <f t="shared" si="28"/>
        <v>112.91577318481086</v>
      </c>
      <c r="J276">
        <f t="shared" si="29"/>
        <v>112.8374556088766</v>
      </c>
      <c r="K276">
        <f t="shared" si="23"/>
        <v>106.8579463472791</v>
      </c>
      <c r="L276">
        <f t="shared" si="30"/>
        <v>107.20935712048421</v>
      </c>
      <c r="M276">
        <f t="shared" si="27"/>
        <v>107.19832295878332</v>
      </c>
      <c r="N276">
        <f t="shared" si="26"/>
        <v>104.96249805702696</v>
      </c>
      <c r="R276">
        <f t="shared" si="24"/>
        <v>114.92553458512273</v>
      </c>
      <c r="S276">
        <f t="shared" si="25"/>
        <v>100.15815496226013</v>
      </c>
    </row>
    <row r="277" spans="1:19" x14ac:dyDescent="0.15">
      <c r="A277">
        <v>20000404</v>
      </c>
      <c r="B277">
        <v>1531</v>
      </c>
      <c r="C277">
        <v>1543</v>
      </c>
      <c r="D277">
        <v>1433</v>
      </c>
      <c r="E277">
        <v>1519.5</v>
      </c>
      <c r="F277">
        <v>-8.6999499999999994</v>
      </c>
      <c r="G277">
        <v>-0.56929402427392495</v>
      </c>
      <c r="H277">
        <v>0</v>
      </c>
      <c r="I277">
        <f t="shared" si="28"/>
        <v>112.27295043560703</v>
      </c>
      <c r="J277">
        <f t="shared" si="29"/>
        <v>112.92612131504491</v>
      </c>
      <c r="K277">
        <f t="shared" si="23"/>
        <v>107.23457693070385</v>
      </c>
      <c r="L277">
        <f t="shared" si="30"/>
        <v>107.27555548239775</v>
      </c>
      <c r="M277">
        <f t="shared" si="27"/>
        <v>107.27433968709164</v>
      </c>
      <c r="N277">
        <f t="shared" si="26"/>
        <v>105.01838847194904</v>
      </c>
      <c r="R277">
        <f t="shared" si="24"/>
        <v>114.92553458512273</v>
      </c>
      <c r="S277">
        <f t="shared" si="25"/>
        <v>100.15815496226013</v>
      </c>
    </row>
    <row r="278" spans="1:19" x14ac:dyDescent="0.15">
      <c r="A278">
        <v>20000405</v>
      </c>
      <c r="B278">
        <v>1498</v>
      </c>
      <c r="C278">
        <v>1521.5</v>
      </c>
      <c r="D278">
        <v>1493</v>
      </c>
      <c r="E278">
        <v>1505.5</v>
      </c>
      <c r="F278">
        <v>-14</v>
      </c>
      <c r="G278">
        <v>-0.92135570911483999</v>
      </c>
      <c r="H278">
        <v>0</v>
      </c>
      <c r="I278">
        <f t="shared" si="28"/>
        <v>111.2385171969769</v>
      </c>
      <c r="J278">
        <f t="shared" si="29"/>
        <v>112.83745560887662</v>
      </c>
      <c r="K278">
        <f t="shared" si="23"/>
        <v>107.53630697484772</v>
      </c>
      <c r="L278">
        <f t="shared" si="30"/>
        <v>107.32339668365853</v>
      </c>
      <c r="M278">
        <f t="shared" si="27"/>
        <v>107.33402001341088</v>
      </c>
      <c r="N278">
        <f t="shared" si="26"/>
        <v>105.07375883726873</v>
      </c>
      <c r="R278">
        <f t="shared" si="24"/>
        <v>114.92553458512273</v>
      </c>
      <c r="S278">
        <f t="shared" si="25"/>
        <v>100.15815496226013</v>
      </c>
    </row>
    <row r="279" spans="1:19" x14ac:dyDescent="0.15">
      <c r="A279">
        <v>20000406</v>
      </c>
      <c r="B279">
        <v>1512.5</v>
      </c>
      <c r="C279">
        <v>1529.5</v>
      </c>
      <c r="D279">
        <v>1503.5</v>
      </c>
      <c r="E279">
        <v>1516.5</v>
      </c>
      <c r="F279">
        <v>11</v>
      </c>
      <c r="G279">
        <v>0.73065426768515396</v>
      </c>
      <c r="H279">
        <v>0</v>
      </c>
      <c r="I279">
        <f t="shared" si="28"/>
        <v>112.05128617018629</v>
      </c>
      <c r="J279">
        <f t="shared" si="29"/>
        <v>112.63426336557427</v>
      </c>
      <c r="K279">
        <f t="shared" si="23"/>
        <v>107.8898299118861</v>
      </c>
      <c r="L279">
        <f t="shared" si="30"/>
        <v>107.37999404036275</v>
      </c>
      <c r="M279">
        <f t="shared" si="27"/>
        <v>107.39143678686101</v>
      </c>
      <c r="N279">
        <f t="shared" si="26"/>
        <v>105.13785279671306</v>
      </c>
      <c r="R279">
        <f t="shared" si="24"/>
        <v>114.92553458512273</v>
      </c>
      <c r="S279">
        <f t="shared" si="25"/>
        <v>100.15815496226013</v>
      </c>
    </row>
    <row r="280" spans="1:19" x14ac:dyDescent="0.15">
      <c r="A280">
        <v>20000407</v>
      </c>
      <c r="B280">
        <v>1529</v>
      </c>
      <c r="C280">
        <v>1535.5</v>
      </c>
      <c r="D280">
        <v>1518.5</v>
      </c>
      <c r="E280">
        <v>1529</v>
      </c>
      <c r="F280">
        <v>12.5</v>
      </c>
      <c r="G280">
        <v>0.82426640290141795</v>
      </c>
      <c r="H280">
        <v>0</v>
      </c>
      <c r="I280">
        <f t="shared" si="28"/>
        <v>112.97488727610605</v>
      </c>
      <c r="J280">
        <f t="shared" si="29"/>
        <v>112.43919863467258</v>
      </c>
      <c r="K280">
        <f t="shared" si="23"/>
        <v>108.31705432234762</v>
      </c>
      <c r="L280">
        <f t="shared" si="30"/>
        <v>107.45861550856633</v>
      </c>
      <c r="M280">
        <f t="shared" si="27"/>
        <v>107.45702767064026</v>
      </c>
      <c r="N280">
        <f t="shared" si="26"/>
        <v>105.20139058208277</v>
      </c>
      <c r="R280">
        <f t="shared" si="24"/>
        <v>114.92553458512273</v>
      </c>
      <c r="S280">
        <f t="shared" si="25"/>
        <v>100.87672293246374</v>
      </c>
    </row>
    <row r="281" spans="1:19" x14ac:dyDescent="0.15">
      <c r="A281">
        <v>20000410</v>
      </c>
      <c r="B281">
        <v>1531</v>
      </c>
      <c r="C281">
        <v>1543.6999499999999</v>
      </c>
      <c r="D281">
        <v>1517.5</v>
      </c>
      <c r="E281">
        <v>1521.5</v>
      </c>
      <c r="F281">
        <v>-7.5</v>
      </c>
      <c r="G281">
        <v>-0.49051667756703698</v>
      </c>
      <c r="H281">
        <v>0</v>
      </c>
      <c r="I281">
        <f t="shared" si="28"/>
        <v>112.42072661255419</v>
      </c>
      <c r="J281">
        <f t="shared" si="29"/>
        <v>112.3135888842675</v>
      </c>
      <c r="K281">
        <f t="shared" si="23"/>
        <v>108.70185444501729</v>
      </c>
      <c r="L281">
        <f t="shared" si="30"/>
        <v>107.52712889159893</v>
      </c>
      <c r="M281">
        <f t="shared" si="27"/>
        <v>107.49583929725544</v>
      </c>
      <c r="N281">
        <f t="shared" si="26"/>
        <v>105.2489992332698</v>
      </c>
      <c r="R281">
        <f t="shared" si="24"/>
        <v>114.92553458512273</v>
      </c>
      <c r="S281">
        <f t="shared" si="25"/>
        <v>101.18361947099594</v>
      </c>
    </row>
    <row r="282" spans="1:19" x14ac:dyDescent="0.15">
      <c r="A282">
        <v>20000411</v>
      </c>
      <c r="B282">
        <v>1511</v>
      </c>
      <c r="C282">
        <v>1529</v>
      </c>
      <c r="D282">
        <v>1498</v>
      </c>
      <c r="E282">
        <v>1519</v>
      </c>
      <c r="F282">
        <v>-2.5</v>
      </c>
      <c r="G282">
        <v>-0.164311534669734</v>
      </c>
      <c r="H282">
        <v>0</v>
      </c>
      <c r="I282">
        <f t="shared" si="28"/>
        <v>112.23600639137024</v>
      </c>
      <c r="J282">
        <f t="shared" si="29"/>
        <v>112.23083458722871</v>
      </c>
      <c r="K282">
        <f t="shared" si="23"/>
        <v>109.01986777434936</v>
      </c>
      <c r="L282">
        <f t="shared" si="30"/>
        <v>107.58538035044414</v>
      </c>
      <c r="M282">
        <f t="shared" si="27"/>
        <v>107.54266405940417</v>
      </c>
      <c r="N282">
        <f t="shared" si="26"/>
        <v>105.29339173615253</v>
      </c>
      <c r="R282">
        <f t="shared" si="24"/>
        <v>114.92553458512273</v>
      </c>
      <c r="S282">
        <f t="shared" si="25"/>
        <v>101.18361947099594</v>
      </c>
    </row>
    <row r="283" spans="1:19" x14ac:dyDescent="0.15">
      <c r="A283">
        <v>20000412</v>
      </c>
      <c r="B283">
        <v>1518.5</v>
      </c>
      <c r="C283">
        <v>1522.6999499999999</v>
      </c>
      <c r="D283">
        <v>1475</v>
      </c>
      <c r="E283">
        <v>1476.6999499999999</v>
      </c>
      <c r="F283">
        <v>-42.300049999999999</v>
      </c>
      <c r="G283">
        <v>-2.7847300197498299</v>
      </c>
      <c r="H283">
        <v>0</v>
      </c>
      <c r="I283">
        <f t="shared" si="28"/>
        <v>109.11053662842141</v>
      </c>
      <c r="J283">
        <f t="shared" si="29"/>
        <v>111.83331630918921</v>
      </c>
      <c r="K283">
        <f t="shared" si="23"/>
        <v>109.20126333401637</v>
      </c>
      <c r="L283">
        <f t="shared" si="30"/>
        <v>107.59773323536092</v>
      </c>
      <c r="M283">
        <f t="shared" si="27"/>
        <v>107.55019417442703</v>
      </c>
      <c r="N283">
        <f t="shared" si="26"/>
        <v>105.31225696165362</v>
      </c>
      <c r="R283">
        <f t="shared" si="24"/>
        <v>114.92553458512273</v>
      </c>
      <c r="S283">
        <f t="shared" si="25"/>
        <v>101.18361947099594</v>
      </c>
    </row>
    <row r="284" spans="1:19" x14ac:dyDescent="0.15">
      <c r="A284">
        <v>20000413</v>
      </c>
      <c r="B284">
        <v>1486</v>
      </c>
      <c r="C284">
        <v>1492.5</v>
      </c>
      <c r="D284">
        <v>1452</v>
      </c>
      <c r="E284">
        <v>1456</v>
      </c>
      <c r="F284">
        <v>-20.699950000000001</v>
      </c>
      <c r="G284">
        <v>-1.40177095461961</v>
      </c>
      <c r="H284">
        <v>0</v>
      </c>
      <c r="I284">
        <f t="shared" si="28"/>
        <v>107.58105681753462</v>
      </c>
      <c r="J284">
        <f t="shared" si="29"/>
        <v>111.47643647981018</v>
      </c>
      <c r="K284">
        <f t="shared" si="23"/>
        <v>109.33192567685684</v>
      </c>
      <c r="L284">
        <f t="shared" si="30"/>
        <v>107.59985618187866</v>
      </c>
      <c r="M284">
        <f t="shared" si="27"/>
        <v>107.54326380940809</v>
      </c>
      <c r="N284">
        <f t="shared" si="26"/>
        <v>105.32885051394142</v>
      </c>
      <c r="R284">
        <f t="shared" si="24"/>
        <v>114.92553458512273</v>
      </c>
      <c r="S284">
        <f t="shared" si="25"/>
        <v>101.18361947099594</v>
      </c>
    </row>
    <row r="285" spans="1:19" x14ac:dyDescent="0.15">
      <c r="A285">
        <v>20000414</v>
      </c>
      <c r="B285">
        <v>1435.5</v>
      </c>
      <c r="C285">
        <v>1438</v>
      </c>
      <c r="D285">
        <v>1348</v>
      </c>
      <c r="E285">
        <v>1367.5</v>
      </c>
      <c r="F285">
        <v>-88.5</v>
      </c>
      <c r="G285">
        <v>-6.0782967032966999</v>
      </c>
      <c r="H285">
        <v>0</v>
      </c>
      <c r="I285">
        <f t="shared" si="28"/>
        <v>101.04196098762266</v>
      </c>
      <c r="J285">
        <f t="shared" si="29"/>
        <v>110.38437017011901</v>
      </c>
      <c r="K285">
        <f t="shared" si="23"/>
        <v>109.18024645920521</v>
      </c>
      <c r="L285">
        <f t="shared" si="30"/>
        <v>107.50199549314121</v>
      </c>
      <c r="M285">
        <f t="shared" si="27"/>
        <v>107.47117006951161</v>
      </c>
      <c r="N285">
        <f t="shared" si="26"/>
        <v>105.31229386595396</v>
      </c>
      <c r="R285">
        <f t="shared" si="24"/>
        <v>114.92553458512273</v>
      </c>
      <c r="S285">
        <f t="shared" si="25"/>
        <v>101.04196098762266</v>
      </c>
    </row>
    <row r="286" spans="1:19" x14ac:dyDescent="0.15">
      <c r="A286">
        <v>20000417</v>
      </c>
      <c r="B286">
        <v>1367.5</v>
      </c>
      <c r="C286">
        <v>1415</v>
      </c>
      <c r="D286">
        <v>1359</v>
      </c>
      <c r="E286">
        <v>1412.6999499999999</v>
      </c>
      <c r="F286">
        <v>45.199950000000001</v>
      </c>
      <c r="G286">
        <v>3.3052980621572301</v>
      </c>
      <c r="H286">
        <v>0</v>
      </c>
      <c r="I286">
        <f t="shared" si="28"/>
        <v>104.38169896611221</v>
      </c>
      <c r="J286">
        <f t="shared" si="29"/>
        <v>109.53096274824915</v>
      </c>
      <c r="K286">
        <f t="shared" si="23"/>
        <v>109.17906375507722</v>
      </c>
      <c r="L286">
        <f t="shared" si="30"/>
        <v>107.44307461569156</v>
      </c>
      <c r="M286">
        <f t="shared" si="27"/>
        <v>107.444002682521</v>
      </c>
      <c r="N286">
        <f t="shared" si="26"/>
        <v>105.3289323526819</v>
      </c>
      <c r="R286">
        <f t="shared" si="24"/>
        <v>114.92553458512273</v>
      </c>
      <c r="S286">
        <f t="shared" si="25"/>
        <v>101.04196098762266</v>
      </c>
    </row>
    <row r="287" spans="1:19" x14ac:dyDescent="0.15">
      <c r="A287">
        <v>20000418</v>
      </c>
      <c r="B287">
        <v>1413.5</v>
      </c>
      <c r="C287">
        <v>1454</v>
      </c>
      <c r="D287">
        <v>1408.59998</v>
      </c>
      <c r="E287">
        <v>1452.6999499999999</v>
      </c>
      <c r="F287">
        <v>40</v>
      </c>
      <c r="G287">
        <v>2.8314575909544999</v>
      </c>
      <c r="H287">
        <v>0</v>
      </c>
      <c r="I287">
        <f t="shared" si="28"/>
        <v>107.33722250505546</v>
      </c>
      <c r="J287">
        <f t="shared" si="29"/>
        <v>109.037389955194</v>
      </c>
      <c r="K287">
        <f t="shared" si="23"/>
        <v>109.38418385621254</v>
      </c>
      <c r="L287">
        <f t="shared" si="30"/>
        <v>107.39967165407305</v>
      </c>
      <c r="M287">
        <f t="shared" si="27"/>
        <v>107.43918489949051</v>
      </c>
      <c r="N287">
        <f t="shared" si="26"/>
        <v>105.36701541135149</v>
      </c>
      <c r="R287">
        <f t="shared" si="24"/>
        <v>114.92553458512273</v>
      </c>
      <c r="S287">
        <f t="shared" si="25"/>
        <v>101.04196098762266</v>
      </c>
    </row>
    <row r="288" spans="1:19" x14ac:dyDescent="0.15">
      <c r="A288">
        <v>20000419</v>
      </c>
      <c r="B288">
        <v>1454</v>
      </c>
      <c r="C288">
        <v>1459.5</v>
      </c>
      <c r="D288">
        <v>1435.5</v>
      </c>
      <c r="E288">
        <v>1440.3000500000001</v>
      </c>
      <c r="F288">
        <v>-12.399900000000001</v>
      </c>
      <c r="G288">
        <v>-0.85357626614252602</v>
      </c>
      <c r="H288">
        <v>0</v>
      </c>
      <c r="I288">
        <f t="shared" si="28"/>
        <v>106.42101744901571</v>
      </c>
      <c r="J288">
        <f t="shared" si="29"/>
        <v>108.55563998039788</v>
      </c>
      <c r="K288">
        <f t="shared" si="23"/>
        <v>109.52283554125259</v>
      </c>
      <c r="L288">
        <f t="shared" si="30"/>
        <v>107.34724876418061</v>
      </c>
      <c r="M288">
        <f t="shared" si="27"/>
        <v>107.43043864798361</v>
      </c>
      <c r="N288">
        <f t="shared" si="26"/>
        <v>105.39256406012512</v>
      </c>
      <c r="R288">
        <f t="shared" si="24"/>
        <v>114.92553458512273</v>
      </c>
      <c r="S288">
        <f t="shared" si="25"/>
        <v>101.04196098762266</v>
      </c>
    </row>
    <row r="289" spans="1:19" x14ac:dyDescent="0.15">
      <c r="A289">
        <v>20000420</v>
      </c>
      <c r="B289">
        <v>1441</v>
      </c>
      <c r="C289">
        <v>1448</v>
      </c>
      <c r="D289">
        <v>1432.5</v>
      </c>
      <c r="E289">
        <v>1447.1999499999999</v>
      </c>
      <c r="F289">
        <v>6.8998999999999997</v>
      </c>
      <c r="G289">
        <v>0.47906004063463797</v>
      </c>
      <c r="H289">
        <v>0</v>
      </c>
      <c r="I289">
        <f t="shared" si="28"/>
        <v>106.93083801845077</v>
      </c>
      <c r="J289">
        <f t="shared" si="29"/>
        <v>108.04359516522433</v>
      </c>
      <c r="K289">
        <f t="shared" ref="K289:K352" si="31">AVERAGE(I260:I289)</f>
        <v>109.58366994674529</v>
      </c>
      <c r="L289">
        <f t="shared" si="30"/>
        <v>107.30035664906563</v>
      </c>
      <c r="M289">
        <f t="shared" si="27"/>
        <v>107.42997621334291</v>
      </c>
      <c r="N289">
        <f t="shared" si="26"/>
        <v>105.42791548381562</v>
      </c>
      <c r="R289">
        <f t="shared" ref="R289:R352" si="32">MAX(I260:I289)</f>
        <v>114.92553458512273</v>
      </c>
      <c r="S289">
        <f t="shared" ref="S289:S352" si="33">MIN(I260:I289)</f>
        <v>101.04196098762266</v>
      </c>
    </row>
    <row r="290" spans="1:19" x14ac:dyDescent="0.15">
      <c r="A290">
        <v>20000424</v>
      </c>
      <c r="B290">
        <v>1427.5</v>
      </c>
      <c r="C290">
        <v>1441</v>
      </c>
      <c r="D290">
        <v>1417</v>
      </c>
      <c r="E290">
        <v>1437</v>
      </c>
      <c r="F290">
        <v>-10.199949999999999</v>
      </c>
      <c r="G290">
        <v>-0.70480592491396898</v>
      </c>
      <c r="H290">
        <v>0</v>
      </c>
      <c r="I290">
        <f t="shared" si="28"/>
        <v>106.17718313653657</v>
      </c>
      <c r="J290">
        <f t="shared" si="29"/>
        <v>107.3638247512674</v>
      </c>
      <c r="K290">
        <f t="shared" si="31"/>
        <v>109.63095820268451</v>
      </c>
      <c r="L290">
        <f t="shared" si="30"/>
        <v>107.24076911557623</v>
      </c>
      <c r="M290">
        <f t="shared" si="27"/>
        <v>107.4363126621935</v>
      </c>
      <c r="N290">
        <f t="shared" si="26"/>
        <v>105.43827591982813</v>
      </c>
      <c r="R290">
        <f t="shared" si="32"/>
        <v>114.92553458512273</v>
      </c>
      <c r="S290">
        <f t="shared" si="33"/>
        <v>101.04196098762266</v>
      </c>
    </row>
    <row r="291" spans="1:19" x14ac:dyDescent="0.15">
      <c r="A291">
        <v>20000425</v>
      </c>
      <c r="B291">
        <v>1451</v>
      </c>
      <c r="C291">
        <v>1490</v>
      </c>
      <c r="D291">
        <v>1451</v>
      </c>
      <c r="E291">
        <v>1489.1999499999999</v>
      </c>
      <c r="F291">
        <v>52.199950000000001</v>
      </c>
      <c r="G291">
        <v>3.63256443980515</v>
      </c>
      <c r="H291">
        <v>0</v>
      </c>
      <c r="I291">
        <f t="shared" si="28"/>
        <v>110.03413773434119</v>
      </c>
      <c r="J291">
        <f t="shared" si="29"/>
        <v>107.12516586344609</v>
      </c>
      <c r="K291">
        <f t="shared" si="31"/>
        <v>109.84695759397172</v>
      </c>
      <c r="L291">
        <f t="shared" si="30"/>
        <v>107.23070331580706</v>
      </c>
      <c r="M291">
        <f t="shared" si="27"/>
        <v>107.47287529431451</v>
      </c>
      <c r="N291">
        <f t="shared" ref="N291:N354" si="34">AVERAGE(I132:I291)</f>
        <v>105.47758472839166</v>
      </c>
      <c r="R291">
        <f t="shared" si="32"/>
        <v>114.92553458512273</v>
      </c>
      <c r="S291">
        <f t="shared" si="33"/>
        <v>101.04196098762266</v>
      </c>
    </row>
    <row r="292" spans="1:19" x14ac:dyDescent="0.15">
      <c r="A292">
        <v>20000426</v>
      </c>
      <c r="B292">
        <v>1490</v>
      </c>
      <c r="C292">
        <v>1495</v>
      </c>
      <c r="D292">
        <v>1467</v>
      </c>
      <c r="E292">
        <v>1475.5</v>
      </c>
      <c r="F292">
        <v>-13.699949999999999</v>
      </c>
      <c r="G292">
        <v>-0.91995376381798299</v>
      </c>
      <c r="H292">
        <v>0</v>
      </c>
      <c r="I292">
        <f t="shared" si="28"/>
        <v>109.02187454276945</v>
      </c>
      <c r="J292">
        <f t="shared" si="29"/>
        <v>106.80375267858599</v>
      </c>
      <c r="K292">
        <f t="shared" si="31"/>
        <v>110.08216800894597</v>
      </c>
      <c r="L292">
        <f t="shared" si="30"/>
        <v>107.20480314926674</v>
      </c>
      <c r="M292">
        <f t="shared" si="27"/>
        <v>107.49195800275258</v>
      </c>
      <c r="N292">
        <f t="shared" si="34"/>
        <v>105.51368329951674</v>
      </c>
      <c r="R292">
        <f t="shared" si="32"/>
        <v>114.92553458512273</v>
      </c>
      <c r="S292">
        <f t="shared" si="33"/>
        <v>101.04196098762266</v>
      </c>
    </row>
    <row r="293" spans="1:19" x14ac:dyDescent="0.15">
      <c r="A293">
        <v>20000427</v>
      </c>
      <c r="B293">
        <v>1440.5</v>
      </c>
      <c r="C293">
        <v>1480.5</v>
      </c>
      <c r="D293">
        <v>1440.5</v>
      </c>
      <c r="E293">
        <v>1467.3000500000001</v>
      </c>
      <c r="F293">
        <v>-8.1999499999999994</v>
      </c>
      <c r="G293">
        <v>-0.55574049474754705</v>
      </c>
      <c r="H293">
        <v>0</v>
      </c>
      <c r="I293">
        <f t="shared" si="28"/>
        <v>108.41599583780241</v>
      </c>
      <c r="J293">
        <f t="shared" si="29"/>
        <v>106.73429859952412</v>
      </c>
      <c r="K293">
        <f t="shared" si="31"/>
        <v>110.21541310319442</v>
      </c>
      <c r="L293">
        <f t="shared" si="30"/>
        <v>107.18760950519281</v>
      </c>
      <c r="M293">
        <f t="shared" si="27"/>
        <v>107.48503366522871</v>
      </c>
      <c r="N293">
        <f t="shared" si="34"/>
        <v>105.54642664282066</v>
      </c>
      <c r="R293">
        <f t="shared" si="32"/>
        <v>114.92553458512273</v>
      </c>
      <c r="S293">
        <f t="shared" si="33"/>
        <v>101.04196098762266</v>
      </c>
    </row>
    <row r="294" spans="1:19" x14ac:dyDescent="0.15">
      <c r="A294">
        <v>20000428</v>
      </c>
      <c r="B294">
        <v>1485</v>
      </c>
      <c r="C294">
        <v>1486</v>
      </c>
      <c r="D294">
        <v>1458.09998</v>
      </c>
      <c r="E294">
        <v>1460</v>
      </c>
      <c r="F294">
        <v>-7.3000499999999997</v>
      </c>
      <c r="G294">
        <v>-0.49751576066361503</v>
      </c>
      <c r="H294">
        <v>0</v>
      </c>
      <c r="I294">
        <f t="shared" si="28"/>
        <v>107.87660917142894</v>
      </c>
      <c r="J294">
        <f t="shared" si="29"/>
        <v>106.76385383491352</v>
      </c>
      <c r="K294">
        <f t="shared" si="31"/>
        <v>110.17108025011026</v>
      </c>
      <c r="L294">
        <f t="shared" si="30"/>
        <v>107.21513360758267</v>
      </c>
      <c r="M294">
        <f t="shared" si="27"/>
        <v>107.48257579878646</v>
      </c>
      <c r="N294">
        <f t="shared" si="34"/>
        <v>105.57139014536224</v>
      </c>
      <c r="R294">
        <f t="shared" si="32"/>
        <v>114.92553458512273</v>
      </c>
      <c r="S294">
        <f t="shared" si="33"/>
        <v>101.04196098762266</v>
      </c>
    </row>
    <row r="295" spans="1:19" x14ac:dyDescent="0.15">
      <c r="A295">
        <v>20000501</v>
      </c>
      <c r="B295">
        <v>1468</v>
      </c>
      <c r="C295">
        <v>1492</v>
      </c>
      <c r="D295">
        <v>1465.5</v>
      </c>
      <c r="E295">
        <v>1476.90002</v>
      </c>
      <c r="F295">
        <v>16.900020000000001</v>
      </c>
      <c r="G295">
        <v>1.1575358904109601</v>
      </c>
      <c r="H295">
        <v>0</v>
      </c>
      <c r="I295">
        <f t="shared" si="28"/>
        <v>109.1253196399466</v>
      </c>
      <c r="J295">
        <f t="shared" si="29"/>
        <v>107.57218970014591</v>
      </c>
      <c r="K295">
        <f t="shared" si="31"/>
        <v>110.14127878020305</v>
      </c>
      <c r="L295">
        <f t="shared" si="30"/>
        <v>107.25667605239073</v>
      </c>
      <c r="M295">
        <f t="shared" ref="M295:M358" si="35">AVERAGE(I196:I295)</f>
        <v>107.49996232879658</v>
      </c>
      <c r="N295">
        <f t="shared" si="34"/>
        <v>105.60761865303095</v>
      </c>
      <c r="R295">
        <f t="shared" si="32"/>
        <v>114.92553458512273</v>
      </c>
      <c r="S295">
        <f t="shared" si="33"/>
        <v>101.04196098762266</v>
      </c>
    </row>
    <row r="296" spans="1:19" x14ac:dyDescent="0.15">
      <c r="A296">
        <v>20000502</v>
      </c>
      <c r="B296">
        <v>1466</v>
      </c>
      <c r="C296">
        <v>1478</v>
      </c>
      <c r="D296">
        <v>1449</v>
      </c>
      <c r="E296">
        <v>1450.5</v>
      </c>
      <c r="F296">
        <v>-26.400020000000001</v>
      </c>
      <c r="G296">
        <v>-1.7875295261014901</v>
      </c>
      <c r="H296">
        <v>0</v>
      </c>
      <c r="I296">
        <f t="shared" si="28"/>
        <v>107.17467233092992</v>
      </c>
      <c r="J296">
        <f t="shared" si="29"/>
        <v>107.85148703662769</v>
      </c>
      <c r="K296">
        <f t="shared" si="31"/>
        <v>110.07330179791782</v>
      </c>
      <c r="L296">
        <f t="shared" si="30"/>
        <v>107.28272396507312</v>
      </c>
      <c r="M296">
        <f t="shared" si="35"/>
        <v>107.50573067487507</v>
      </c>
      <c r="N296">
        <f t="shared" si="34"/>
        <v>105.63615913466165</v>
      </c>
      <c r="R296">
        <f t="shared" si="32"/>
        <v>114.92553458512273</v>
      </c>
      <c r="S296">
        <f t="shared" si="33"/>
        <v>101.04196098762266</v>
      </c>
    </row>
    <row r="297" spans="1:19" x14ac:dyDescent="0.15">
      <c r="A297">
        <v>20000503</v>
      </c>
      <c r="B297">
        <v>1447</v>
      </c>
      <c r="C297">
        <v>1447</v>
      </c>
      <c r="D297">
        <v>1404.5</v>
      </c>
      <c r="E297">
        <v>1422.5</v>
      </c>
      <c r="F297">
        <v>-28</v>
      </c>
      <c r="G297">
        <v>-1.93036883833161</v>
      </c>
      <c r="H297">
        <v>0</v>
      </c>
      <c r="I297">
        <f t="shared" si="28"/>
        <v>105.10580585366964</v>
      </c>
      <c r="J297">
        <f t="shared" si="29"/>
        <v>107.62834537148913</v>
      </c>
      <c r="K297">
        <f t="shared" si="31"/>
        <v>109.86395221390934</v>
      </c>
      <c r="L297">
        <f t="shared" si="30"/>
        <v>107.23004751027463</v>
      </c>
      <c r="M297">
        <f t="shared" si="35"/>
        <v>107.48701791858652</v>
      </c>
      <c r="N297">
        <f t="shared" si="34"/>
        <v>105.6616295617835</v>
      </c>
      <c r="R297">
        <f t="shared" si="32"/>
        <v>114.92553458512273</v>
      </c>
      <c r="S297">
        <f t="shared" si="33"/>
        <v>101.04196098762266</v>
      </c>
    </row>
    <row r="298" spans="1:19" x14ac:dyDescent="0.15">
      <c r="A298">
        <v>20000504</v>
      </c>
      <c r="B298">
        <v>1426</v>
      </c>
      <c r="C298">
        <v>1428.5</v>
      </c>
      <c r="D298">
        <v>1413</v>
      </c>
      <c r="E298">
        <v>1423.1999499999999</v>
      </c>
      <c r="F298">
        <v>0.69994999999999996</v>
      </c>
      <c r="G298">
        <v>4.92056942003554E-2</v>
      </c>
      <c r="H298">
        <v>0</v>
      </c>
      <c r="I298">
        <f t="shared" si="28"/>
        <v>105.15752389508481</v>
      </c>
      <c r="J298">
        <f t="shared" si="29"/>
        <v>107.50199601609602</v>
      </c>
      <c r="K298">
        <f t="shared" si="31"/>
        <v>109.63169720179017</v>
      </c>
      <c r="L298">
        <f t="shared" si="30"/>
        <v>107.16445078268471</v>
      </c>
      <c r="M298">
        <f t="shared" si="35"/>
        <v>107.46448094657622</v>
      </c>
      <c r="N298">
        <f t="shared" si="34"/>
        <v>105.68666475052267</v>
      </c>
      <c r="R298">
        <f t="shared" si="32"/>
        <v>114.92553458512273</v>
      </c>
      <c r="S298">
        <f t="shared" si="33"/>
        <v>101.04196098762266</v>
      </c>
    </row>
    <row r="299" spans="1:19" x14ac:dyDescent="0.15">
      <c r="A299">
        <v>20000505</v>
      </c>
      <c r="B299">
        <v>1408.5</v>
      </c>
      <c r="C299">
        <v>1446</v>
      </c>
      <c r="D299">
        <v>1408</v>
      </c>
      <c r="E299">
        <v>1439</v>
      </c>
      <c r="F299">
        <v>15.800050000000001</v>
      </c>
      <c r="G299">
        <v>1.11017773636784</v>
      </c>
      <c r="H299">
        <v>0</v>
      </c>
      <c r="I299">
        <f t="shared" si="28"/>
        <v>106.32495931348373</v>
      </c>
      <c r="J299">
        <f t="shared" si="29"/>
        <v>107.44140814559933</v>
      </c>
      <c r="K299">
        <f t="shared" si="31"/>
        <v>109.37308889213264</v>
      </c>
      <c r="L299">
        <f t="shared" si="30"/>
        <v>107.13281465473713</v>
      </c>
      <c r="M299">
        <f t="shared" si="35"/>
        <v>107.45249556337258</v>
      </c>
      <c r="N299">
        <f t="shared" si="34"/>
        <v>105.71051082013207</v>
      </c>
      <c r="R299">
        <f t="shared" si="32"/>
        <v>114.92553458512273</v>
      </c>
      <c r="S299">
        <f t="shared" si="33"/>
        <v>101.04196098762266</v>
      </c>
    </row>
    <row r="300" spans="1:19" x14ac:dyDescent="0.15">
      <c r="A300">
        <v>20000508</v>
      </c>
      <c r="B300">
        <v>1429</v>
      </c>
      <c r="C300">
        <v>1439</v>
      </c>
      <c r="D300">
        <v>1425</v>
      </c>
      <c r="E300">
        <v>1430</v>
      </c>
      <c r="F300">
        <v>-9</v>
      </c>
      <c r="G300">
        <v>-0.62543432939541399</v>
      </c>
      <c r="H300">
        <v>0</v>
      </c>
      <c r="I300">
        <f t="shared" si="28"/>
        <v>105.65996651722149</v>
      </c>
      <c r="J300">
        <f t="shared" si="29"/>
        <v>107.38968648366782</v>
      </c>
      <c r="K300">
        <f t="shared" si="31"/>
        <v>109.06423662320259</v>
      </c>
      <c r="L300">
        <f t="shared" si="30"/>
        <v>107.10437450779997</v>
      </c>
      <c r="M300">
        <f t="shared" si="35"/>
        <v>107.44224353034659</v>
      </c>
      <c r="N300">
        <f t="shared" si="34"/>
        <v>105.73148060922429</v>
      </c>
      <c r="R300">
        <f t="shared" si="32"/>
        <v>113.67682411660508</v>
      </c>
      <c r="S300">
        <f t="shared" si="33"/>
        <v>101.04196098762266</v>
      </c>
    </row>
    <row r="301" spans="1:19" x14ac:dyDescent="0.15">
      <c r="A301">
        <v>20000509</v>
      </c>
      <c r="B301">
        <v>1439</v>
      </c>
      <c r="C301">
        <v>1439.5</v>
      </c>
      <c r="D301">
        <v>1409.3000500000001</v>
      </c>
      <c r="E301">
        <v>1419.8000500000001</v>
      </c>
      <c r="F301">
        <v>-10.199949999999999</v>
      </c>
      <c r="G301">
        <v>-0.713283286713291</v>
      </c>
      <c r="H301">
        <v>0</v>
      </c>
      <c r="I301">
        <f t="shared" si="28"/>
        <v>104.90631163530729</v>
      </c>
      <c r="J301">
        <f t="shared" si="29"/>
        <v>106.87690387376445</v>
      </c>
      <c r="K301">
        <f t="shared" si="31"/>
        <v>108.77188620715933</v>
      </c>
      <c r="L301">
        <f t="shared" si="30"/>
        <v>107.05107565090088</v>
      </c>
      <c r="M301">
        <f t="shared" si="35"/>
        <v>107.42191008700021</v>
      </c>
      <c r="N301">
        <f t="shared" si="34"/>
        <v>105.76049213856697</v>
      </c>
      <c r="R301">
        <f t="shared" si="32"/>
        <v>113.08571940881642</v>
      </c>
      <c r="S301">
        <f t="shared" si="33"/>
        <v>101.04196098762266</v>
      </c>
    </row>
    <row r="302" spans="1:19" x14ac:dyDescent="0.15">
      <c r="A302">
        <v>20000510</v>
      </c>
      <c r="B302">
        <v>1409.09998</v>
      </c>
      <c r="C302">
        <v>1413.5</v>
      </c>
      <c r="D302">
        <v>1382.5</v>
      </c>
      <c r="E302">
        <v>1387.8000500000001</v>
      </c>
      <c r="F302">
        <v>-32</v>
      </c>
      <c r="G302">
        <v>-2.2538384910282501</v>
      </c>
      <c r="H302">
        <v>0</v>
      </c>
      <c r="I302">
        <f t="shared" si="28"/>
        <v>102.5418928041527</v>
      </c>
      <c r="J302">
        <f t="shared" si="29"/>
        <v>106.22890569990277</v>
      </c>
      <c r="K302">
        <f t="shared" si="31"/>
        <v>108.42116432190581</v>
      </c>
      <c r="L302">
        <f t="shared" si="30"/>
        <v>106.949976621231</v>
      </c>
      <c r="M302">
        <f t="shared" si="35"/>
        <v>107.3715701182042</v>
      </c>
      <c r="N302">
        <f t="shared" si="34"/>
        <v>105.77477344383354</v>
      </c>
      <c r="R302">
        <f t="shared" si="32"/>
        <v>113.08571940881642</v>
      </c>
      <c r="S302">
        <f t="shared" si="33"/>
        <v>101.04196098762266</v>
      </c>
    </row>
    <row r="303" spans="1:19" x14ac:dyDescent="0.15">
      <c r="A303">
        <v>20000511</v>
      </c>
      <c r="B303">
        <v>1405</v>
      </c>
      <c r="C303">
        <v>1419</v>
      </c>
      <c r="D303">
        <v>1396</v>
      </c>
      <c r="E303">
        <v>1415</v>
      </c>
      <c r="F303">
        <v>27.199950000000001</v>
      </c>
      <c r="G303">
        <v>1.9599329903179801</v>
      </c>
      <c r="H303">
        <v>0</v>
      </c>
      <c r="I303">
        <f t="shared" si="28"/>
        <v>104.55164519011778</v>
      </c>
      <c r="J303">
        <f t="shared" si="29"/>
        <v>105.84247063513428</v>
      </c>
      <c r="K303">
        <f t="shared" si="31"/>
        <v>108.13669518128251</v>
      </c>
      <c r="L303">
        <f t="shared" si="30"/>
        <v>106.88195241780834</v>
      </c>
      <c r="M303">
        <f t="shared" si="35"/>
        <v>107.3358635117546</v>
      </c>
      <c r="N303">
        <f t="shared" si="34"/>
        <v>105.81621660947935</v>
      </c>
      <c r="R303">
        <f t="shared" si="32"/>
        <v>112.97488727610605</v>
      </c>
      <c r="S303">
        <f t="shared" si="33"/>
        <v>101.04196098762266</v>
      </c>
    </row>
    <row r="304" spans="1:19" x14ac:dyDescent="0.15">
      <c r="A304">
        <v>20000512</v>
      </c>
      <c r="B304">
        <v>1420</v>
      </c>
      <c r="C304">
        <v>1439</v>
      </c>
      <c r="D304">
        <v>1418</v>
      </c>
      <c r="E304">
        <v>1430.6999499999999</v>
      </c>
      <c r="F304">
        <v>15.699949999999999</v>
      </c>
      <c r="G304">
        <v>1.10953717314488</v>
      </c>
      <c r="H304">
        <v>0</v>
      </c>
      <c r="I304">
        <f t="shared" si="28"/>
        <v>105.71168455863668</v>
      </c>
      <c r="J304">
        <f t="shared" si="29"/>
        <v>105.62597817385506</v>
      </c>
      <c r="K304">
        <f t="shared" si="31"/>
        <v>107.95542282952623</v>
      </c>
      <c r="L304">
        <f t="shared" si="30"/>
        <v>106.82562179304887</v>
      </c>
      <c r="M304">
        <f t="shared" si="35"/>
        <v>107.31886814637981</v>
      </c>
      <c r="N304">
        <f t="shared" si="34"/>
        <v>105.86609515792665</v>
      </c>
      <c r="R304">
        <f t="shared" si="32"/>
        <v>112.97488727610605</v>
      </c>
      <c r="S304">
        <f t="shared" si="33"/>
        <v>101.04196098762266</v>
      </c>
    </row>
    <row r="305" spans="1:19" x14ac:dyDescent="0.15">
      <c r="A305">
        <v>20000515</v>
      </c>
      <c r="B305">
        <v>1430</v>
      </c>
      <c r="C305">
        <v>1459.5</v>
      </c>
      <c r="D305">
        <v>1424</v>
      </c>
      <c r="E305">
        <v>1457.6999499999999</v>
      </c>
      <c r="F305">
        <v>27</v>
      </c>
      <c r="G305">
        <v>1.88718815438053</v>
      </c>
      <c r="H305">
        <v>0</v>
      </c>
      <c r="I305">
        <f t="shared" si="28"/>
        <v>107.70666294742338</v>
      </c>
      <c r="J305">
        <f t="shared" si="29"/>
        <v>105.48411250460273</v>
      </c>
      <c r="K305">
        <f t="shared" si="31"/>
        <v>107.81355745828922</v>
      </c>
      <c r="L305">
        <f t="shared" si="30"/>
        <v>106.80873078427283</v>
      </c>
      <c r="M305">
        <f t="shared" si="35"/>
        <v>107.30722661498785</v>
      </c>
      <c r="N305">
        <f t="shared" si="34"/>
        <v>105.92479212334801</v>
      </c>
      <c r="R305">
        <f t="shared" si="32"/>
        <v>112.97488727610605</v>
      </c>
      <c r="S305">
        <f t="shared" si="33"/>
        <v>101.04196098762266</v>
      </c>
    </row>
    <row r="306" spans="1:19" x14ac:dyDescent="0.15">
      <c r="A306">
        <v>20000516</v>
      </c>
      <c r="B306">
        <v>1469</v>
      </c>
      <c r="C306">
        <v>1479</v>
      </c>
      <c r="D306">
        <v>1457.5</v>
      </c>
      <c r="E306">
        <v>1471.6999499999999</v>
      </c>
      <c r="F306">
        <v>14</v>
      </c>
      <c r="G306">
        <v>0.96041712770833498</v>
      </c>
      <c r="H306">
        <v>0</v>
      </c>
      <c r="I306">
        <f t="shared" si="28"/>
        <v>108.74109618605353</v>
      </c>
      <c r="J306">
        <f t="shared" si="29"/>
        <v>105.64075489011512</v>
      </c>
      <c r="K306">
        <f t="shared" si="31"/>
        <v>107.67440155833064</v>
      </c>
      <c r="L306">
        <f t="shared" si="30"/>
        <v>106.80785784161351</v>
      </c>
      <c r="M306">
        <f t="shared" si="35"/>
        <v>107.30368388522754</v>
      </c>
      <c r="N306">
        <f t="shared" si="34"/>
        <v>105.99085495398212</v>
      </c>
      <c r="R306">
        <f t="shared" si="32"/>
        <v>112.97488727610605</v>
      </c>
      <c r="S306">
        <f t="shared" si="33"/>
        <v>101.04196098762266</v>
      </c>
    </row>
    <row r="307" spans="1:19" x14ac:dyDescent="0.15">
      <c r="A307">
        <v>20000517</v>
      </c>
      <c r="B307">
        <v>1459</v>
      </c>
      <c r="C307">
        <v>1463.5</v>
      </c>
      <c r="D307">
        <v>1448</v>
      </c>
      <c r="E307">
        <v>1456.6999499999999</v>
      </c>
      <c r="F307">
        <v>-15</v>
      </c>
      <c r="G307">
        <v>-1.0192294964613999</v>
      </c>
      <c r="H307">
        <v>0</v>
      </c>
      <c r="I307">
        <f t="shared" si="28"/>
        <v>107.6327748589498</v>
      </c>
      <c r="J307">
        <f t="shared" si="29"/>
        <v>105.89345179064313</v>
      </c>
      <c r="K307">
        <f t="shared" si="31"/>
        <v>107.51972903910874</v>
      </c>
      <c r="L307">
        <f t="shared" si="30"/>
        <v>106.83233401509737</v>
      </c>
      <c r="M307">
        <f t="shared" si="35"/>
        <v>107.27191703947169</v>
      </c>
      <c r="N307">
        <f t="shared" si="34"/>
        <v>106.05681717584305</v>
      </c>
      <c r="R307">
        <f t="shared" si="32"/>
        <v>112.97488727610605</v>
      </c>
      <c r="S307">
        <f t="shared" si="33"/>
        <v>101.04196098762266</v>
      </c>
    </row>
    <row r="308" spans="1:19" x14ac:dyDescent="0.15">
      <c r="A308">
        <v>20000518</v>
      </c>
      <c r="B308">
        <v>1456</v>
      </c>
      <c r="C308">
        <v>1465.3000500000001</v>
      </c>
      <c r="D308">
        <v>1441.5</v>
      </c>
      <c r="E308">
        <v>1442</v>
      </c>
      <c r="F308">
        <v>-14.699949999999999</v>
      </c>
      <c r="G308">
        <v>-1.00912689603022</v>
      </c>
      <c r="H308">
        <v>0</v>
      </c>
      <c r="I308">
        <f t="shared" si="28"/>
        <v>106.54662357890449</v>
      </c>
      <c r="J308">
        <f t="shared" si="29"/>
        <v>106.03236175902509</v>
      </c>
      <c r="K308">
        <f t="shared" si="31"/>
        <v>107.36333258517301</v>
      </c>
      <c r="L308">
        <f t="shared" si="30"/>
        <v>106.83687102874414</v>
      </c>
      <c r="M308">
        <f t="shared" si="35"/>
        <v>107.23123478885663</v>
      </c>
      <c r="N308">
        <f t="shared" si="34"/>
        <v>106.10731578581257</v>
      </c>
      <c r="R308">
        <f t="shared" si="32"/>
        <v>112.97488727610605</v>
      </c>
      <c r="S308">
        <f t="shared" si="33"/>
        <v>101.04196098762266</v>
      </c>
    </row>
    <row r="309" spans="1:19" x14ac:dyDescent="0.15">
      <c r="A309">
        <v>20000519</v>
      </c>
      <c r="B309">
        <v>1430</v>
      </c>
      <c r="C309">
        <v>1434</v>
      </c>
      <c r="D309">
        <v>1407</v>
      </c>
      <c r="E309">
        <v>1415</v>
      </c>
      <c r="F309">
        <v>-27</v>
      </c>
      <c r="G309">
        <v>-1.8723994452149799</v>
      </c>
      <c r="H309">
        <v>0</v>
      </c>
      <c r="I309">
        <f t="shared" si="28"/>
        <v>104.55164519011778</v>
      </c>
      <c r="J309">
        <f t="shared" si="29"/>
        <v>105.85503034668848</v>
      </c>
      <c r="K309">
        <f t="shared" si="31"/>
        <v>107.11334455250405</v>
      </c>
      <c r="L309">
        <f t="shared" si="30"/>
        <v>106.81946480862662</v>
      </c>
      <c r="M309">
        <f t="shared" si="35"/>
        <v>107.16992916848132</v>
      </c>
      <c r="N309">
        <f t="shared" si="34"/>
        <v>106.14757381471017</v>
      </c>
      <c r="R309">
        <f t="shared" si="32"/>
        <v>112.97488727610605</v>
      </c>
      <c r="S309">
        <f t="shared" si="33"/>
        <v>101.04196098762266</v>
      </c>
    </row>
    <row r="310" spans="1:19" x14ac:dyDescent="0.15">
      <c r="A310">
        <v>20000522</v>
      </c>
      <c r="B310">
        <v>1417</v>
      </c>
      <c r="C310">
        <v>1417</v>
      </c>
      <c r="D310">
        <v>1372.5</v>
      </c>
      <c r="E310">
        <v>1403.8000500000001</v>
      </c>
      <c r="F310">
        <v>-11.199949999999999</v>
      </c>
      <c r="G310">
        <v>-0.79151597173145305</v>
      </c>
      <c r="H310">
        <v>0</v>
      </c>
      <c r="I310">
        <f t="shared" si="28"/>
        <v>103.72410221973</v>
      </c>
      <c r="J310">
        <f t="shared" si="29"/>
        <v>105.66144391693933</v>
      </c>
      <c r="K310">
        <f t="shared" si="31"/>
        <v>106.80498505062484</v>
      </c>
      <c r="L310">
        <f t="shared" si="30"/>
        <v>106.79695384974909</v>
      </c>
      <c r="M310">
        <f t="shared" si="35"/>
        <v>107.09772833252173</v>
      </c>
      <c r="N310">
        <f t="shared" si="34"/>
        <v>106.17071354484924</v>
      </c>
      <c r="R310">
        <f t="shared" si="32"/>
        <v>112.42072661255419</v>
      </c>
      <c r="S310">
        <f t="shared" si="33"/>
        <v>101.04196098762266</v>
      </c>
    </row>
    <row r="311" spans="1:19" x14ac:dyDescent="0.15">
      <c r="A311">
        <v>20000523</v>
      </c>
      <c r="B311">
        <v>1403.5</v>
      </c>
      <c r="C311">
        <v>1409.5</v>
      </c>
      <c r="D311">
        <v>1379</v>
      </c>
      <c r="E311">
        <v>1382.59998</v>
      </c>
      <c r="F311">
        <v>-21.20007</v>
      </c>
      <c r="G311">
        <v>-1.5101917837303001</v>
      </c>
      <c r="H311">
        <v>0</v>
      </c>
      <c r="I311">
        <f t="shared" si="28"/>
        <v>102.15766935025962</v>
      </c>
      <c r="J311">
        <f t="shared" si="29"/>
        <v>105.38657968843457</v>
      </c>
      <c r="K311">
        <f t="shared" si="31"/>
        <v>106.46288314188169</v>
      </c>
      <c r="L311">
        <f t="shared" si="30"/>
        <v>106.79537564321409</v>
      </c>
      <c r="M311">
        <f t="shared" si="35"/>
        <v>107.01091100886559</v>
      </c>
      <c r="N311">
        <f t="shared" si="34"/>
        <v>106.18548523365203</v>
      </c>
      <c r="R311">
        <f t="shared" si="32"/>
        <v>112.23600639137024</v>
      </c>
      <c r="S311">
        <f t="shared" si="33"/>
        <v>101.04196098762266</v>
      </c>
    </row>
    <row r="312" spans="1:19" x14ac:dyDescent="0.15">
      <c r="A312">
        <v>20000524</v>
      </c>
      <c r="B312">
        <v>1384</v>
      </c>
      <c r="C312">
        <v>1407.90002</v>
      </c>
      <c r="D312">
        <v>1365.5</v>
      </c>
      <c r="E312">
        <v>1401.6999499999999</v>
      </c>
      <c r="F312">
        <v>19.099979999999999</v>
      </c>
      <c r="G312">
        <v>1.3814534450708</v>
      </c>
      <c r="H312">
        <v>0</v>
      </c>
      <c r="I312">
        <f t="shared" si="28"/>
        <v>103.56892999290281</v>
      </c>
      <c r="J312">
        <f t="shared" si="29"/>
        <v>105.48928340730959</v>
      </c>
      <c r="K312">
        <f t="shared" si="31"/>
        <v>106.1739805952661</v>
      </c>
      <c r="L312">
        <f t="shared" si="30"/>
        <v>106.7791586901144</v>
      </c>
      <c r="M312">
        <f t="shared" si="35"/>
        <v>106.93566143013466</v>
      </c>
      <c r="N312">
        <f t="shared" si="34"/>
        <v>106.20007026218468</v>
      </c>
      <c r="R312">
        <f t="shared" si="32"/>
        <v>110.03413773434119</v>
      </c>
      <c r="S312">
        <f t="shared" si="33"/>
        <v>101.04196098762266</v>
      </c>
    </row>
    <row r="313" spans="1:19" x14ac:dyDescent="0.15">
      <c r="A313">
        <v>20000525</v>
      </c>
      <c r="B313">
        <v>1406</v>
      </c>
      <c r="C313">
        <v>1418</v>
      </c>
      <c r="D313">
        <v>1377.5</v>
      </c>
      <c r="E313">
        <v>1389</v>
      </c>
      <c r="F313">
        <v>-12.699949999999999</v>
      </c>
      <c r="G313">
        <v>-0.90603919839903402</v>
      </c>
      <c r="H313">
        <v>0</v>
      </c>
      <c r="I313">
        <f t="shared" si="28"/>
        <v>102.63055488980466</v>
      </c>
      <c r="J313">
        <f t="shared" si="29"/>
        <v>105.29717437727827</v>
      </c>
      <c r="K313">
        <f t="shared" si="31"/>
        <v>105.95798120397886</v>
      </c>
      <c r="L313">
        <f t="shared" si="30"/>
        <v>106.73642892491179</v>
      </c>
      <c r="M313">
        <f t="shared" si="35"/>
        <v>106.86405210539554</v>
      </c>
      <c r="N313">
        <f t="shared" si="34"/>
        <v>106.21149253488029</v>
      </c>
      <c r="R313">
        <f t="shared" si="32"/>
        <v>110.03413773434119</v>
      </c>
      <c r="S313">
        <f t="shared" si="33"/>
        <v>101.04196098762266</v>
      </c>
    </row>
    <row r="314" spans="1:19" x14ac:dyDescent="0.15">
      <c r="A314">
        <v>20000526</v>
      </c>
      <c r="B314">
        <v>1389</v>
      </c>
      <c r="C314">
        <v>1396.5</v>
      </c>
      <c r="D314">
        <v>1373.5</v>
      </c>
      <c r="E314">
        <v>1381.3000500000001</v>
      </c>
      <c r="F314">
        <v>-7.6999500000000003</v>
      </c>
      <c r="G314">
        <v>-0.55435212383009802</v>
      </c>
      <c r="H314">
        <v>0</v>
      </c>
      <c r="I314">
        <f t="shared" si="28"/>
        <v>102.06162022907442</v>
      </c>
      <c r="J314">
        <f t="shared" si="29"/>
        <v>104.93216794432206</v>
      </c>
      <c r="K314">
        <f t="shared" si="31"/>
        <v>105.77399998436353</v>
      </c>
      <c r="L314">
        <f t="shared" si="30"/>
        <v>106.6878038514551</v>
      </c>
      <c r="M314">
        <f t="shared" si="35"/>
        <v>106.82792149788389</v>
      </c>
      <c r="N314">
        <f t="shared" si="34"/>
        <v>106.21106300870863</v>
      </c>
      <c r="R314">
        <f t="shared" si="32"/>
        <v>110.03413773434119</v>
      </c>
      <c r="S314">
        <f t="shared" si="33"/>
        <v>101.04196098762266</v>
      </c>
    </row>
    <row r="315" spans="1:19" x14ac:dyDescent="0.15">
      <c r="A315">
        <v>20000530</v>
      </c>
      <c r="B315">
        <v>1395</v>
      </c>
      <c r="C315">
        <v>1429.5</v>
      </c>
      <c r="D315">
        <v>1394</v>
      </c>
      <c r="E315">
        <v>1427.1999499999999</v>
      </c>
      <c r="F315">
        <v>45.899900000000002</v>
      </c>
      <c r="G315">
        <v>3.3229494224103999</v>
      </c>
      <c r="H315">
        <v>0</v>
      </c>
      <c r="I315">
        <f t="shared" si="28"/>
        <v>105.45307624897914</v>
      </c>
      <c r="J315">
        <f t="shared" si="29"/>
        <v>104.70680927447761</v>
      </c>
      <c r="K315">
        <f t="shared" si="31"/>
        <v>105.92103715974207</v>
      </c>
      <c r="L315">
        <f t="shared" si="30"/>
        <v>106.66201712547038</v>
      </c>
      <c r="M315">
        <f t="shared" si="35"/>
        <v>106.82443301982066</v>
      </c>
      <c r="N315">
        <f t="shared" si="34"/>
        <v>106.23159305531172</v>
      </c>
      <c r="R315">
        <f t="shared" si="32"/>
        <v>110.03413773434119</v>
      </c>
      <c r="S315">
        <f t="shared" si="33"/>
        <v>102.06162022907442</v>
      </c>
    </row>
    <row r="316" spans="1:19" x14ac:dyDescent="0.15">
      <c r="A316">
        <v>20000531</v>
      </c>
      <c r="B316">
        <v>1421.5</v>
      </c>
      <c r="C316">
        <v>1439</v>
      </c>
      <c r="D316">
        <v>1420</v>
      </c>
      <c r="E316">
        <v>1422.1999499999999</v>
      </c>
      <c r="F316">
        <v>-5</v>
      </c>
      <c r="G316">
        <v>-0.350336334898038</v>
      </c>
      <c r="H316">
        <v>0</v>
      </c>
      <c r="I316">
        <f t="shared" si="28"/>
        <v>105.08363580661124</v>
      </c>
      <c r="J316">
        <f t="shared" si="29"/>
        <v>104.34106323653339</v>
      </c>
      <c r="K316">
        <f t="shared" si="31"/>
        <v>105.94443505442537</v>
      </c>
      <c r="L316">
        <f t="shared" si="30"/>
        <v>106.63619704170208</v>
      </c>
      <c r="M316">
        <f t="shared" si="35"/>
        <v>106.82436098472338</v>
      </c>
      <c r="N316">
        <f t="shared" si="34"/>
        <v>106.25976924783527</v>
      </c>
      <c r="R316">
        <f t="shared" si="32"/>
        <v>110.03413773434119</v>
      </c>
      <c r="S316">
        <f t="shared" si="33"/>
        <v>102.06162022907442</v>
      </c>
    </row>
    <row r="317" spans="1:19" x14ac:dyDescent="0.15">
      <c r="A317">
        <v>20000601</v>
      </c>
      <c r="B317">
        <v>1435</v>
      </c>
      <c r="C317">
        <v>1453.5</v>
      </c>
      <c r="D317">
        <v>1428.5</v>
      </c>
      <c r="E317">
        <v>1451.5</v>
      </c>
      <c r="F317">
        <v>29.300049999999999</v>
      </c>
      <c r="G317">
        <v>2.0601919567918698</v>
      </c>
      <c r="H317">
        <v>0</v>
      </c>
      <c r="I317">
        <f t="shared" si="28"/>
        <v>107.24856041940352</v>
      </c>
      <c r="J317">
        <f t="shared" si="29"/>
        <v>104.30264179257877</v>
      </c>
      <c r="K317">
        <f t="shared" si="31"/>
        <v>105.9414796515703</v>
      </c>
      <c r="L317">
        <f t="shared" si="30"/>
        <v>106.64136814856798</v>
      </c>
      <c r="M317">
        <f t="shared" si="35"/>
        <v>106.80364736654195</v>
      </c>
      <c r="N317">
        <f t="shared" si="34"/>
        <v>106.31877921571311</v>
      </c>
      <c r="R317">
        <f t="shared" si="32"/>
        <v>110.03413773434119</v>
      </c>
      <c r="S317">
        <f t="shared" si="33"/>
        <v>102.06162022907442</v>
      </c>
    </row>
    <row r="318" spans="1:19" x14ac:dyDescent="0.15">
      <c r="A318">
        <v>20000602</v>
      </c>
      <c r="B318">
        <v>1487</v>
      </c>
      <c r="C318">
        <v>1489</v>
      </c>
      <c r="D318">
        <v>1474</v>
      </c>
      <c r="E318">
        <v>1476</v>
      </c>
      <c r="F318">
        <v>24.5</v>
      </c>
      <c r="G318">
        <v>1.68790905959352</v>
      </c>
      <c r="H318">
        <v>0</v>
      </c>
      <c r="I318">
        <f t="shared" si="28"/>
        <v>109.05881858700627</v>
      </c>
      <c r="J318">
        <f t="shared" si="29"/>
        <v>104.55386129338895</v>
      </c>
      <c r="K318">
        <f t="shared" si="31"/>
        <v>106.02940635617</v>
      </c>
      <c r="L318">
        <f t="shared" si="30"/>
        <v>106.65148401952879</v>
      </c>
      <c r="M318">
        <f t="shared" si="35"/>
        <v>106.79018293138923</v>
      </c>
      <c r="N318">
        <f t="shared" si="34"/>
        <v>106.38886626978881</v>
      </c>
      <c r="R318">
        <f t="shared" si="32"/>
        <v>110.03413773434119</v>
      </c>
      <c r="S318">
        <f t="shared" si="33"/>
        <v>102.06162022907442</v>
      </c>
    </row>
    <row r="319" spans="1:19" x14ac:dyDescent="0.15">
      <c r="A319">
        <v>20000605</v>
      </c>
      <c r="B319">
        <v>1473.5</v>
      </c>
      <c r="C319">
        <v>1480.5</v>
      </c>
      <c r="D319">
        <v>1468</v>
      </c>
      <c r="E319">
        <v>1470.5</v>
      </c>
      <c r="F319">
        <v>-5.5</v>
      </c>
      <c r="G319">
        <v>-0.37262872628726301</v>
      </c>
      <c r="H319">
        <v>0</v>
      </c>
      <c r="I319">
        <f t="shared" si="28"/>
        <v>108.65243410040158</v>
      </c>
      <c r="J319">
        <f t="shared" si="29"/>
        <v>104.96394018441731</v>
      </c>
      <c r="K319">
        <f t="shared" si="31"/>
        <v>106.08679289223501</v>
      </c>
      <c r="L319">
        <f t="shared" si="30"/>
        <v>106.68262428773703</v>
      </c>
      <c r="M319">
        <f t="shared" si="35"/>
        <v>106.78814877690034</v>
      </c>
      <c r="N319">
        <f t="shared" si="34"/>
        <v>106.47191498626155</v>
      </c>
      <c r="R319">
        <f t="shared" si="32"/>
        <v>110.03413773434119</v>
      </c>
      <c r="S319">
        <f t="shared" si="33"/>
        <v>102.06162022907442</v>
      </c>
    </row>
    <row r="320" spans="1:19" x14ac:dyDescent="0.15">
      <c r="A320">
        <v>20000606</v>
      </c>
      <c r="B320">
        <v>1466</v>
      </c>
      <c r="C320">
        <v>1475.5</v>
      </c>
      <c r="D320">
        <v>1457.5</v>
      </c>
      <c r="E320">
        <v>1463</v>
      </c>
      <c r="F320">
        <v>-7.5</v>
      </c>
      <c r="G320">
        <v>-0.51003060183611004</v>
      </c>
      <c r="H320">
        <v>0</v>
      </c>
      <c r="I320">
        <f t="shared" si="28"/>
        <v>108.09827343684972</v>
      </c>
      <c r="J320">
        <f t="shared" si="29"/>
        <v>105.40135730612931</v>
      </c>
      <c r="K320">
        <f t="shared" si="31"/>
        <v>106.15082923557881</v>
      </c>
      <c r="L320">
        <f t="shared" si="30"/>
        <v>106.70599556531037</v>
      </c>
      <c r="M320">
        <f t="shared" si="35"/>
        <v>106.7897797285469</v>
      </c>
      <c r="N320">
        <f t="shared" si="34"/>
        <v>106.54751818557035</v>
      </c>
      <c r="R320">
        <f t="shared" si="32"/>
        <v>110.03413773434119</v>
      </c>
      <c r="S320">
        <f t="shared" si="33"/>
        <v>102.06162022907442</v>
      </c>
    </row>
    <row r="321" spans="1:19" x14ac:dyDescent="0.15">
      <c r="A321">
        <v>20000607</v>
      </c>
      <c r="B321">
        <v>1462.5</v>
      </c>
      <c r="C321">
        <v>1477.5</v>
      </c>
      <c r="D321">
        <v>1457.5</v>
      </c>
      <c r="E321">
        <v>1472</v>
      </c>
      <c r="F321">
        <v>9</v>
      </c>
      <c r="G321">
        <v>0.61517429938482604</v>
      </c>
      <c r="H321">
        <v>0</v>
      </c>
      <c r="I321">
        <f t="shared" si="28"/>
        <v>108.76326623311195</v>
      </c>
      <c r="J321">
        <f t="shared" si="29"/>
        <v>106.06191699441452</v>
      </c>
      <c r="K321">
        <f t="shared" si="31"/>
        <v>106.1084668522045</v>
      </c>
      <c r="L321">
        <f t="shared" si="30"/>
        <v>106.75863744818767</v>
      </c>
      <c r="M321">
        <f t="shared" si="35"/>
        <v>106.78571018900567</v>
      </c>
      <c r="N321">
        <f t="shared" si="34"/>
        <v>106.62310588527335</v>
      </c>
      <c r="R321">
        <f t="shared" si="32"/>
        <v>109.1253196399466</v>
      </c>
      <c r="S321">
        <f t="shared" si="33"/>
        <v>102.06162022907442</v>
      </c>
    </row>
    <row r="322" spans="1:19" x14ac:dyDescent="0.15">
      <c r="A322">
        <v>20000608</v>
      </c>
      <c r="B322">
        <v>1474.5</v>
      </c>
      <c r="C322">
        <v>1475</v>
      </c>
      <c r="D322">
        <v>1458</v>
      </c>
      <c r="E322">
        <v>1466.59998</v>
      </c>
      <c r="F322">
        <v>-5.4000199999999996</v>
      </c>
      <c r="G322">
        <v>-0.366849456521741</v>
      </c>
      <c r="H322">
        <v>22.400020000000001</v>
      </c>
      <c r="I322">
        <f t="shared" si="28"/>
        <v>108.36426878204048</v>
      </c>
      <c r="J322">
        <f t="shared" si="29"/>
        <v>106.54145087332829</v>
      </c>
      <c r="K322">
        <f t="shared" si="31"/>
        <v>106.08654666018022</v>
      </c>
      <c r="L322">
        <f t="shared" si="30"/>
        <v>106.80451424277166</v>
      </c>
      <c r="M322">
        <f t="shared" si="35"/>
        <v>106.76305472504866</v>
      </c>
      <c r="N322">
        <f t="shared" si="34"/>
        <v>106.68766686631974</v>
      </c>
      <c r="R322">
        <f t="shared" si="32"/>
        <v>109.1253196399466</v>
      </c>
      <c r="S322">
        <f t="shared" si="33"/>
        <v>102.06162022907442</v>
      </c>
    </row>
    <row r="323" spans="1:19" x14ac:dyDescent="0.15">
      <c r="A323">
        <v>20000609</v>
      </c>
      <c r="B323">
        <v>1496.5</v>
      </c>
      <c r="C323">
        <v>1497.8000500000001</v>
      </c>
      <c r="D323">
        <v>1477.5</v>
      </c>
      <c r="E323">
        <v>1484.5</v>
      </c>
      <c r="F323">
        <v>-4.5</v>
      </c>
      <c r="G323">
        <v>-0.30221625251846901</v>
      </c>
      <c r="H323">
        <v>0</v>
      </c>
      <c r="I323">
        <f t="shared" si="28"/>
        <v>108.03677434985836</v>
      </c>
      <c r="J323">
        <f t="shared" si="29"/>
        <v>107.08207281933366</v>
      </c>
      <c r="K323">
        <f t="shared" si="31"/>
        <v>106.07390594391542</v>
      </c>
      <c r="L323">
        <f t="shared" si="30"/>
        <v>106.83572460380408</v>
      </c>
      <c r="M323">
        <f t="shared" si="35"/>
        <v>106.74348665390794</v>
      </c>
      <c r="N323">
        <f t="shared" si="34"/>
        <v>106.74852181571751</v>
      </c>
      <c r="R323">
        <f t="shared" si="32"/>
        <v>109.1253196399466</v>
      </c>
      <c r="S323">
        <f t="shared" si="33"/>
        <v>102.06162022907442</v>
      </c>
    </row>
    <row r="324" spans="1:19" x14ac:dyDescent="0.15">
      <c r="A324">
        <v>20000612</v>
      </c>
      <c r="B324">
        <v>1487.5</v>
      </c>
      <c r="C324">
        <v>1488.5</v>
      </c>
      <c r="D324">
        <v>1468.5</v>
      </c>
      <c r="E324">
        <v>1469</v>
      </c>
      <c r="F324">
        <v>-15.5</v>
      </c>
      <c r="G324">
        <v>-1.04412260020209</v>
      </c>
      <c r="H324">
        <v>0</v>
      </c>
      <c r="I324">
        <f t="shared" ref="I324:I387" si="36">I323*(1+G324/100)</f>
        <v>106.90873797234215</v>
      </c>
      <c r="J324">
        <f t="shared" si="29"/>
        <v>107.56678459366044</v>
      </c>
      <c r="K324">
        <f t="shared" si="31"/>
        <v>106.04164357061251</v>
      </c>
      <c r="L324">
        <f t="shared" si="30"/>
        <v>106.86892743467945</v>
      </c>
      <c r="M324">
        <f t="shared" si="35"/>
        <v>106.71039268823741</v>
      </c>
      <c r="N324">
        <f t="shared" si="34"/>
        <v>106.79701714835232</v>
      </c>
      <c r="R324">
        <f t="shared" si="32"/>
        <v>109.1253196399466</v>
      </c>
      <c r="S324">
        <f t="shared" si="33"/>
        <v>102.06162022907442</v>
      </c>
    </row>
    <row r="325" spans="1:19" x14ac:dyDescent="0.15">
      <c r="A325">
        <v>20000613</v>
      </c>
      <c r="B325">
        <v>1468</v>
      </c>
      <c r="C325">
        <v>1496</v>
      </c>
      <c r="D325">
        <v>1466</v>
      </c>
      <c r="E325">
        <v>1494.5</v>
      </c>
      <c r="F325">
        <v>25.5</v>
      </c>
      <c r="G325">
        <v>1.7358747447242999</v>
      </c>
      <c r="H325">
        <v>0</v>
      </c>
      <c r="I325">
        <f t="shared" si="36"/>
        <v>108.76453975470751</v>
      </c>
      <c r="J325">
        <f t="shared" si="29"/>
        <v>107.89793094423325</v>
      </c>
      <c r="K325">
        <f t="shared" si="31"/>
        <v>106.02961757443788</v>
      </c>
      <c r="L325">
        <f t="shared" si="30"/>
        <v>106.93215798972592</v>
      </c>
      <c r="M325">
        <f t="shared" si="35"/>
        <v>106.70745864928942</v>
      </c>
      <c r="N325">
        <f t="shared" si="34"/>
        <v>106.86009775212649</v>
      </c>
      <c r="R325">
        <f t="shared" si="32"/>
        <v>109.05881858700627</v>
      </c>
      <c r="S325">
        <f t="shared" si="33"/>
        <v>102.06162022907442</v>
      </c>
    </row>
    <row r="326" spans="1:19" x14ac:dyDescent="0.15">
      <c r="A326">
        <v>20000614</v>
      </c>
      <c r="B326">
        <v>1499</v>
      </c>
      <c r="C326">
        <v>1507</v>
      </c>
      <c r="D326">
        <v>1490.5</v>
      </c>
      <c r="E326">
        <v>1498</v>
      </c>
      <c r="F326">
        <v>3.5</v>
      </c>
      <c r="G326">
        <v>0.23419203747072601</v>
      </c>
      <c r="H326">
        <v>0</v>
      </c>
      <c r="I326">
        <f t="shared" si="36"/>
        <v>109.01925764640472</v>
      </c>
      <c r="J326">
        <f t="shared" si="29"/>
        <v>108.29149312821262</v>
      </c>
      <c r="K326">
        <f t="shared" si="31"/>
        <v>106.09110375162037</v>
      </c>
      <c r="L326">
        <f t="shared" si="30"/>
        <v>107.0287000101969</v>
      </c>
      <c r="M326">
        <f t="shared" si="35"/>
        <v>106.70954190976549</v>
      </c>
      <c r="N326">
        <f t="shared" si="34"/>
        <v>106.93202340237762</v>
      </c>
      <c r="R326">
        <f t="shared" si="32"/>
        <v>109.05881858700627</v>
      </c>
      <c r="S326">
        <f t="shared" si="33"/>
        <v>102.06162022907442</v>
      </c>
    </row>
    <row r="327" spans="1:19" x14ac:dyDescent="0.15">
      <c r="A327">
        <v>20000615</v>
      </c>
      <c r="B327">
        <v>1498</v>
      </c>
      <c r="C327">
        <v>1506</v>
      </c>
      <c r="D327">
        <v>1486.5</v>
      </c>
      <c r="E327">
        <v>1497.5</v>
      </c>
      <c r="F327">
        <v>-0.5</v>
      </c>
      <c r="G327">
        <v>-3.3377837116154899E-2</v>
      </c>
      <c r="H327">
        <v>0</v>
      </c>
      <c r="I327">
        <f t="shared" si="36"/>
        <v>108.98286937616227</v>
      </c>
      <c r="J327">
        <f t="shared" si="29"/>
        <v>108.46492402388849</v>
      </c>
      <c r="K327">
        <f t="shared" si="31"/>
        <v>106.22033920237014</v>
      </c>
      <c r="L327">
        <f t="shared" si="30"/>
        <v>107.12881046573811</v>
      </c>
      <c r="M327">
        <f t="shared" si="35"/>
        <v>106.7426237937247</v>
      </c>
      <c r="N327">
        <f t="shared" si="34"/>
        <v>106.99428792604644</v>
      </c>
      <c r="R327">
        <f t="shared" si="32"/>
        <v>109.05881858700627</v>
      </c>
      <c r="S327">
        <f t="shared" si="33"/>
        <v>102.06162022907442</v>
      </c>
    </row>
    <row r="328" spans="1:19" x14ac:dyDescent="0.15">
      <c r="A328">
        <v>20000616</v>
      </c>
      <c r="B328">
        <v>1500.5</v>
      </c>
      <c r="C328">
        <v>1503</v>
      </c>
      <c r="D328">
        <v>1481</v>
      </c>
      <c r="E328">
        <v>1488</v>
      </c>
      <c r="F328">
        <v>-9.5</v>
      </c>
      <c r="G328">
        <v>-0.63439065108514203</v>
      </c>
      <c r="H328">
        <v>0</v>
      </c>
      <c r="I328">
        <f t="shared" si="36"/>
        <v>108.29149224155557</v>
      </c>
      <c r="J328">
        <f t="shared" si="29"/>
        <v>108.38819138934343</v>
      </c>
      <c r="K328">
        <f t="shared" si="31"/>
        <v>106.32480481391919</v>
      </c>
      <c r="L328">
        <f t="shared" si="30"/>
        <v>107.20512142034929</v>
      </c>
      <c r="M328">
        <f t="shared" si="35"/>
        <v>106.76370209126863</v>
      </c>
      <c r="N328">
        <f t="shared" si="34"/>
        <v>107.03104112079411</v>
      </c>
      <c r="R328">
        <f t="shared" si="32"/>
        <v>109.05881858700627</v>
      </c>
      <c r="S328">
        <f t="shared" si="33"/>
        <v>102.06162022907442</v>
      </c>
    </row>
    <row r="329" spans="1:19" x14ac:dyDescent="0.15">
      <c r="A329">
        <v>20000619</v>
      </c>
      <c r="B329">
        <v>1486</v>
      </c>
      <c r="C329">
        <v>1512.40002</v>
      </c>
      <c r="D329">
        <v>1483</v>
      </c>
      <c r="E329">
        <v>1504.5</v>
      </c>
      <c r="F329">
        <v>16.5</v>
      </c>
      <c r="G329">
        <v>1.1088709677419399</v>
      </c>
      <c r="H329">
        <v>0</v>
      </c>
      <c r="I329">
        <f t="shared" si="36"/>
        <v>109.49230515955671</v>
      </c>
      <c r="J329">
        <f t="shared" si="29"/>
        <v>108.47217849525896</v>
      </c>
      <c r="K329">
        <f t="shared" si="31"/>
        <v>106.43038300878827</v>
      </c>
      <c r="L329">
        <f t="shared" si="30"/>
        <v>107.30570525910579</v>
      </c>
      <c r="M329">
        <f t="shared" si="35"/>
        <v>106.79918371486897</v>
      </c>
      <c r="N329">
        <f t="shared" si="34"/>
        <v>107.06297397409753</v>
      </c>
      <c r="R329">
        <f t="shared" si="32"/>
        <v>109.49230515955671</v>
      </c>
      <c r="S329">
        <f t="shared" si="33"/>
        <v>102.06162022907442</v>
      </c>
    </row>
    <row r="330" spans="1:19" x14ac:dyDescent="0.15">
      <c r="A330">
        <v>20000620</v>
      </c>
      <c r="B330">
        <v>1504</v>
      </c>
      <c r="C330">
        <v>1509</v>
      </c>
      <c r="D330">
        <v>1490.5</v>
      </c>
      <c r="E330">
        <v>1499</v>
      </c>
      <c r="F330">
        <v>-5.5</v>
      </c>
      <c r="G330">
        <v>-0.36556995679627802</v>
      </c>
      <c r="H330">
        <v>0</v>
      </c>
      <c r="I330">
        <f t="shared" si="36"/>
        <v>109.09203418688968</v>
      </c>
      <c r="J330">
        <f t="shared" si="29"/>
        <v>108.57155457026295</v>
      </c>
      <c r="K330">
        <f t="shared" si="31"/>
        <v>106.54478526444386</v>
      </c>
      <c r="L330">
        <f t="shared" si="30"/>
        <v>107.41737874941369</v>
      </c>
      <c r="M330">
        <f t="shared" si="35"/>
        <v>106.83485426743854</v>
      </c>
      <c r="N330">
        <f t="shared" si="34"/>
        <v>107.09889965997347</v>
      </c>
      <c r="R330">
        <f t="shared" si="32"/>
        <v>109.49230515955671</v>
      </c>
      <c r="S330">
        <f t="shared" si="33"/>
        <v>102.06162022907442</v>
      </c>
    </row>
    <row r="331" spans="1:19" x14ac:dyDescent="0.15">
      <c r="A331">
        <v>20000621</v>
      </c>
      <c r="B331">
        <v>1491</v>
      </c>
      <c r="C331">
        <v>1503.5</v>
      </c>
      <c r="D331">
        <v>1488.5</v>
      </c>
      <c r="E331">
        <v>1498.59998</v>
      </c>
      <c r="F331">
        <v>-0.40001999999999999</v>
      </c>
      <c r="G331">
        <v>-2.66860573715831E-2</v>
      </c>
      <c r="H331">
        <v>0</v>
      </c>
      <c r="I331">
        <f t="shared" si="36"/>
        <v>109.06292182405873</v>
      </c>
      <c r="J331">
        <f t="shared" si="29"/>
        <v>108.60152012935762</v>
      </c>
      <c r="K331">
        <f t="shared" si="31"/>
        <v>106.68333893740224</v>
      </c>
      <c r="L331">
        <f t="shared" si="30"/>
        <v>107.51970623555863</v>
      </c>
      <c r="M331">
        <f t="shared" si="35"/>
        <v>106.90264422694854</v>
      </c>
      <c r="N331">
        <f t="shared" si="34"/>
        <v>107.13938394057467</v>
      </c>
      <c r="R331">
        <f t="shared" si="32"/>
        <v>109.49230515955671</v>
      </c>
      <c r="S331">
        <f t="shared" si="33"/>
        <v>102.06162022907442</v>
      </c>
    </row>
    <row r="332" spans="1:19" x14ac:dyDescent="0.15">
      <c r="A332">
        <v>20000622</v>
      </c>
      <c r="B332">
        <v>1495.5</v>
      </c>
      <c r="C332">
        <v>1495.5</v>
      </c>
      <c r="D332">
        <v>1468.5</v>
      </c>
      <c r="E332">
        <v>1476.3000500000001</v>
      </c>
      <c r="F332">
        <v>-22.29993</v>
      </c>
      <c r="G332">
        <v>-1.48805067110184</v>
      </c>
      <c r="H332">
        <v>0</v>
      </c>
      <c r="I332">
        <f t="shared" si="36"/>
        <v>107.44001028393255</v>
      </c>
      <c r="J332">
        <f t="shared" si="29"/>
        <v>108.50909427954684</v>
      </c>
      <c r="K332">
        <f t="shared" si="31"/>
        <v>106.84660952006158</v>
      </c>
      <c r="L332">
        <f t="shared" si="30"/>
        <v>107.57901128271517</v>
      </c>
      <c r="M332">
        <f t="shared" si="35"/>
        <v>106.92838146737908</v>
      </c>
      <c r="N332">
        <f t="shared" si="34"/>
        <v>107.16593258645574</v>
      </c>
      <c r="R332">
        <f t="shared" si="32"/>
        <v>109.49230515955671</v>
      </c>
      <c r="S332">
        <f t="shared" si="33"/>
        <v>102.06162022907442</v>
      </c>
    </row>
    <row r="333" spans="1:19" x14ac:dyDescent="0.15">
      <c r="A333">
        <v>20000623</v>
      </c>
      <c r="B333">
        <v>1476.3000500000001</v>
      </c>
      <c r="C333">
        <v>1478.8000500000001</v>
      </c>
      <c r="D333">
        <v>1457.5</v>
      </c>
      <c r="E333">
        <v>1463.5</v>
      </c>
      <c r="F333">
        <v>-12.800050000000001</v>
      </c>
      <c r="G333">
        <v>-0.86703573631053499</v>
      </c>
      <c r="H333">
        <v>0</v>
      </c>
      <c r="I333">
        <f t="shared" si="36"/>
        <v>106.50846699967514</v>
      </c>
      <c r="J333">
        <f t="shared" ref="J333:J396" si="37">AVERAGE(I324:I333)</f>
        <v>108.35626354452852</v>
      </c>
      <c r="K333">
        <f t="shared" si="31"/>
        <v>106.91183691371347</v>
      </c>
      <c r="L333">
        <f t="shared" si="30"/>
        <v>107.614508747231</v>
      </c>
      <c r="M333">
        <f t="shared" si="35"/>
        <v>106.9329767763157</v>
      </c>
      <c r="N333">
        <f t="shared" si="34"/>
        <v>107.1828666492158</v>
      </c>
      <c r="R333">
        <f t="shared" si="32"/>
        <v>109.49230515955671</v>
      </c>
      <c r="S333">
        <f t="shared" si="33"/>
        <v>102.06162022907442</v>
      </c>
    </row>
    <row r="334" spans="1:19" x14ac:dyDescent="0.15">
      <c r="A334">
        <v>20000626</v>
      </c>
      <c r="B334">
        <v>1470</v>
      </c>
      <c r="C334">
        <v>1480</v>
      </c>
      <c r="D334">
        <v>1466.59998</v>
      </c>
      <c r="E334">
        <v>1479</v>
      </c>
      <c r="F334">
        <v>15.5</v>
      </c>
      <c r="G334">
        <v>1.05910488554834</v>
      </c>
      <c r="H334">
        <v>0</v>
      </c>
      <c r="I334">
        <f t="shared" si="36"/>
        <v>107.63650337719135</v>
      </c>
      <c r="J334">
        <f t="shared" si="37"/>
        <v>108.42904008501344</v>
      </c>
      <c r="K334">
        <f t="shared" si="31"/>
        <v>106.97599754099863</v>
      </c>
      <c r="L334">
        <f t="shared" si="30"/>
        <v>107.66420020779185</v>
      </c>
      <c r="M334">
        <f t="shared" si="35"/>
        <v>106.9498255490315</v>
      </c>
      <c r="N334">
        <f t="shared" si="34"/>
        <v>107.19921867005397</v>
      </c>
      <c r="R334">
        <f t="shared" si="32"/>
        <v>109.49230515955671</v>
      </c>
      <c r="S334">
        <f t="shared" si="33"/>
        <v>102.06162022907442</v>
      </c>
    </row>
    <row r="335" spans="1:19" x14ac:dyDescent="0.15">
      <c r="A335">
        <v>20000627</v>
      </c>
      <c r="B335">
        <v>1475.5</v>
      </c>
      <c r="C335">
        <v>1484</v>
      </c>
      <c r="D335">
        <v>1469.8000500000001</v>
      </c>
      <c r="E335">
        <v>1471</v>
      </c>
      <c r="F335">
        <v>-8</v>
      </c>
      <c r="G335">
        <v>-0.54090601757944601</v>
      </c>
      <c r="H335">
        <v>0</v>
      </c>
      <c r="I335">
        <f t="shared" si="36"/>
        <v>107.05429105331201</v>
      </c>
      <c r="J335">
        <f t="shared" si="37"/>
        <v>108.25801521487389</v>
      </c>
      <c r="K335">
        <f t="shared" si="31"/>
        <v>106.95425181119491</v>
      </c>
      <c r="L335">
        <f t="shared" si="30"/>
        <v>107.68247462699362</v>
      </c>
      <c r="M335">
        <f t="shared" si="35"/>
        <v>106.94520831628705</v>
      </c>
      <c r="N335">
        <f t="shared" si="34"/>
        <v>107.21259555229831</v>
      </c>
      <c r="R335">
        <f t="shared" si="32"/>
        <v>109.49230515955671</v>
      </c>
      <c r="S335">
        <f t="shared" si="33"/>
        <v>102.06162022907442</v>
      </c>
    </row>
    <row r="336" spans="1:19" x14ac:dyDescent="0.15">
      <c r="A336">
        <v>20000628</v>
      </c>
      <c r="B336">
        <v>1473.90002</v>
      </c>
      <c r="C336">
        <v>1486.5</v>
      </c>
      <c r="D336">
        <v>1470.5</v>
      </c>
      <c r="E336">
        <v>1471.1999499999999</v>
      </c>
      <c r="F336">
        <v>0.19994999999999999</v>
      </c>
      <c r="G336">
        <v>1.35928619986442E-2</v>
      </c>
      <c r="H336">
        <v>0</v>
      </c>
      <c r="I336">
        <f t="shared" si="36"/>
        <v>107.06884279535852</v>
      </c>
      <c r="J336">
        <f t="shared" si="37"/>
        <v>108.06297372976925</v>
      </c>
      <c r="K336">
        <f t="shared" si="31"/>
        <v>106.8985100315051</v>
      </c>
      <c r="L336">
        <f t="shared" si="30"/>
        <v>107.7156204108112</v>
      </c>
      <c r="M336">
        <f t="shared" si="35"/>
        <v>106.94440431915987</v>
      </c>
      <c r="N336">
        <f t="shared" si="34"/>
        <v>107.23137277233381</v>
      </c>
      <c r="R336">
        <f t="shared" si="32"/>
        <v>109.49230515955671</v>
      </c>
      <c r="S336">
        <f t="shared" si="33"/>
        <v>102.06162022907442</v>
      </c>
    </row>
    <row r="337" spans="1:19" x14ac:dyDescent="0.15">
      <c r="A337">
        <v>20000629</v>
      </c>
      <c r="B337">
        <v>1463</v>
      </c>
      <c r="C337">
        <v>1473.90002</v>
      </c>
      <c r="D337">
        <v>1452</v>
      </c>
      <c r="E337">
        <v>1458</v>
      </c>
      <c r="F337">
        <v>-13.199949999999999</v>
      </c>
      <c r="G337">
        <v>-0.89722345293906702</v>
      </c>
      <c r="H337">
        <v>0</v>
      </c>
      <c r="I337">
        <f t="shared" si="36"/>
        <v>106.10819602700811</v>
      </c>
      <c r="J337">
        <f t="shared" si="37"/>
        <v>107.77550639485385</v>
      </c>
      <c r="K337">
        <f t="shared" si="31"/>
        <v>106.84769073710703</v>
      </c>
      <c r="L337">
        <f t="shared" si="30"/>
        <v>107.77717761776134</v>
      </c>
      <c r="M337">
        <f t="shared" si="35"/>
        <v>106.93713756072863</v>
      </c>
      <c r="N337">
        <f t="shared" si="34"/>
        <v>107.24035351247278</v>
      </c>
      <c r="R337">
        <f t="shared" si="32"/>
        <v>109.49230515955671</v>
      </c>
      <c r="S337">
        <f t="shared" si="33"/>
        <v>102.06162022907442</v>
      </c>
    </row>
    <row r="338" spans="1:19" x14ac:dyDescent="0.15">
      <c r="A338">
        <v>20000630</v>
      </c>
      <c r="B338">
        <v>1455</v>
      </c>
      <c r="C338">
        <v>1471.5</v>
      </c>
      <c r="D338">
        <v>1455</v>
      </c>
      <c r="E338">
        <v>1468.09998</v>
      </c>
      <c r="F338">
        <v>10.09998</v>
      </c>
      <c r="G338">
        <v>0.69272812071330403</v>
      </c>
      <c r="H338">
        <v>0</v>
      </c>
      <c r="I338">
        <f t="shared" si="36"/>
        <v>106.84323733926878</v>
      </c>
      <c r="J338">
        <f t="shared" si="37"/>
        <v>107.63068090462517</v>
      </c>
      <c r="K338">
        <f t="shared" si="31"/>
        <v>106.8575778624525</v>
      </c>
      <c r="L338">
        <f t="shared" si="30"/>
        <v>107.83444974827952</v>
      </c>
      <c r="M338">
        <f t="shared" si="35"/>
        <v>106.92307444501991</v>
      </c>
      <c r="N338">
        <f t="shared" si="34"/>
        <v>107.25018321731163</v>
      </c>
      <c r="R338">
        <f t="shared" si="32"/>
        <v>109.49230515955671</v>
      </c>
      <c r="S338">
        <f t="shared" si="33"/>
        <v>102.06162022907442</v>
      </c>
    </row>
    <row r="339" spans="1:19" x14ac:dyDescent="0.15">
      <c r="A339">
        <v>20000703</v>
      </c>
      <c r="B339">
        <v>1470.5</v>
      </c>
      <c r="C339">
        <v>1491</v>
      </c>
      <c r="D339">
        <v>1468</v>
      </c>
      <c r="E339">
        <v>1490.5</v>
      </c>
      <c r="F339">
        <v>22.400020000000001</v>
      </c>
      <c r="G339">
        <v>1.52578328221429</v>
      </c>
      <c r="H339">
        <v>0</v>
      </c>
      <c r="I339">
        <f t="shared" si="36"/>
        <v>108.47343359276788</v>
      </c>
      <c r="J339">
        <f t="shared" si="37"/>
        <v>107.52879374794627</v>
      </c>
      <c r="K339">
        <f t="shared" si="31"/>
        <v>106.98830414254084</v>
      </c>
      <c r="L339">
        <f t="shared" ref="L339:L402" si="38">AVERAGE(I260:I339)</f>
        <v>107.87654509501826</v>
      </c>
      <c r="M339">
        <f t="shared" si="35"/>
        <v>106.94619665451015</v>
      </c>
      <c r="N339">
        <f t="shared" si="34"/>
        <v>107.2637071221091</v>
      </c>
      <c r="R339">
        <f t="shared" si="32"/>
        <v>109.49230515955671</v>
      </c>
      <c r="S339">
        <f t="shared" si="33"/>
        <v>102.06162022907442</v>
      </c>
    </row>
    <row r="340" spans="1:19" x14ac:dyDescent="0.15">
      <c r="A340">
        <v>20000705</v>
      </c>
      <c r="B340">
        <v>1480</v>
      </c>
      <c r="C340">
        <v>1481.5</v>
      </c>
      <c r="D340">
        <v>1458.5</v>
      </c>
      <c r="E340">
        <v>1463.3000500000001</v>
      </c>
      <c r="F340">
        <v>-27.199950000000001</v>
      </c>
      <c r="G340">
        <v>-1.82488768869507</v>
      </c>
      <c r="H340">
        <v>0</v>
      </c>
      <c r="I340">
        <f t="shared" si="36"/>
        <v>106.49391525762864</v>
      </c>
      <c r="J340">
        <f t="shared" si="37"/>
        <v>107.26898185502016</v>
      </c>
      <c r="K340">
        <f t="shared" si="31"/>
        <v>107.08063124380413</v>
      </c>
      <c r="L340">
        <f t="shared" si="38"/>
        <v>107.89823734250911</v>
      </c>
      <c r="M340">
        <f t="shared" si="35"/>
        <v>106.9488500947766</v>
      </c>
      <c r="N340">
        <f t="shared" si="34"/>
        <v>107.26419534935565</v>
      </c>
      <c r="R340">
        <f t="shared" si="32"/>
        <v>109.49230515955671</v>
      </c>
      <c r="S340">
        <f t="shared" si="33"/>
        <v>102.06162022907442</v>
      </c>
    </row>
    <row r="341" spans="1:19" x14ac:dyDescent="0.15">
      <c r="A341">
        <v>20000706</v>
      </c>
      <c r="B341">
        <v>1464.5</v>
      </c>
      <c r="C341">
        <v>1478.5</v>
      </c>
      <c r="D341">
        <v>1456.59998</v>
      </c>
      <c r="E341">
        <v>1473.6999499999999</v>
      </c>
      <c r="F341">
        <v>10.399900000000001</v>
      </c>
      <c r="G341">
        <v>0.71071561892636204</v>
      </c>
      <c r="H341">
        <v>0</v>
      </c>
      <c r="I341">
        <f t="shared" si="36"/>
        <v>107.25078414657082</v>
      </c>
      <c r="J341">
        <f t="shared" si="37"/>
        <v>107.08776808727137</v>
      </c>
      <c r="K341">
        <f t="shared" si="31"/>
        <v>107.2504017370145</v>
      </c>
      <c r="L341">
        <f t="shared" si="38"/>
        <v>107.94444519439469</v>
      </c>
      <c r="M341">
        <f t="shared" si="35"/>
        <v>106.97583878021301</v>
      </c>
      <c r="N341">
        <f t="shared" si="34"/>
        <v>107.25614047557774</v>
      </c>
      <c r="R341">
        <f t="shared" si="32"/>
        <v>109.49230515955671</v>
      </c>
      <c r="S341">
        <f t="shared" si="33"/>
        <v>102.06162022907442</v>
      </c>
    </row>
    <row r="342" spans="1:19" x14ac:dyDescent="0.15">
      <c r="A342">
        <v>20000707</v>
      </c>
      <c r="B342">
        <v>1479</v>
      </c>
      <c r="C342">
        <v>1502</v>
      </c>
      <c r="D342">
        <v>1476.5</v>
      </c>
      <c r="E342">
        <v>1494.6999499999999</v>
      </c>
      <c r="F342">
        <v>21</v>
      </c>
      <c r="G342">
        <v>1.4249847796866799</v>
      </c>
      <c r="H342">
        <v>0</v>
      </c>
      <c r="I342">
        <f t="shared" si="36"/>
        <v>108.77909149675408</v>
      </c>
      <c r="J342">
        <f t="shared" si="37"/>
        <v>107.22167620855353</v>
      </c>
      <c r="K342">
        <f t="shared" si="31"/>
        <v>107.42407378714287</v>
      </c>
      <c r="L342">
        <f t="shared" si="38"/>
        <v>108.02961431193482</v>
      </c>
      <c r="M342">
        <f t="shared" si="35"/>
        <v>107.01668844302735</v>
      </c>
      <c r="N342">
        <f t="shared" si="34"/>
        <v>107.26380023382936</v>
      </c>
      <c r="R342">
        <f t="shared" si="32"/>
        <v>109.49230515955671</v>
      </c>
      <c r="S342">
        <f t="shared" si="33"/>
        <v>102.06162022907442</v>
      </c>
    </row>
    <row r="343" spans="1:19" x14ac:dyDescent="0.15">
      <c r="A343">
        <v>20000710</v>
      </c>
      <c r="B343">
        <v>1490.5</v>
      </c>
      <c r="C343">
        <v>1502.6999499999999</v>
      </c>
      <c r="D343">
        <v>1490</v>
      </c>
      <c r="E343">
        <v>1491.5</v>
      </c>
      <c r="F343">
        <v>-3.1999499999999999</v>
      </c>
      <c r="G343">
        <v>-0.214086512671603</v>
      </c>
      <c r="H343">
        <v>0</v>
      </c>
      <c r="I343">
        <f t="shared" si="36"/>
        <v>108.54621013325281</v>
      </c>
      <c r="J343">
        <f t="shared" si="37"/>
        <v>107.42545052191129</v>
      </c>
      <c r="K343">
        <f t="shared" si="31"/>
        <v>107.62126229525781</v>
      </c>
      <c r="L343">
        <f t="shared" si="38"/>
        <v>108.08120890097113</v>
      </c>
      <c r="M343">
        <f t="shared" si="35"/>
        <v>107.04675108968721</v>
      </c>
      <c r="N343">
        <f t="shared" si="34"/>
        <v>107.26497951512383</v>
      </c>
      <c r="R343">
        <f t="shared" si="32"/>
        <v>109.49230515955671</v>
      </c>
      <c r="S343">
        <f t="shared" si="33"/>
        <v>102.06162022907442</v>
      </c>
    </row>
    <row r="344" spans="1:19" x14ac:dyDescent="0.15">
      <c r="A344">
        <v>20000711</v>
      </c>
      <c r="B344">
        <v>1488</v>
      </c>
      <c r="C344">
        <v>1505.5</v>
      </c>
      <c r="D344">
        <v>1486.3000500000001</v>
      </c>
      <c r="E344">
        <v>1494.6999499999999</v>
      </c>
      <c r="F344">
        <v>3.1999499999999999</v>
      </c>
      <c r="G344">
        <v>0.21454582634931699</v>
      </c>
      <c r="H344">
        <v>0</v>
      </c>
      <c r="I344">
        <f t="shared" si="36"/>
        <v>108.77909149675408</v>
      </c>
      <c r="J344">
        <f t="shared" si="37"/>
        <v>107.53970933386756</v>
      </c>
      <c r="K344">
        <f t="shared" si="31"/>
        <v>107.84517800418047</v>
      </c>
      <c r="L344">
        <f t="shared" si="38"/>
        <v>108.07586511013115</v>
      </c>
      <c r="M344">
        <f t="shared" si="35"/>
        <v>107.09201688963161</v>
      </c>
      <c r="N344">
        <f t="shared" si="34"/>
        <v>107.26813575373212</v>
      </c>
      <c r="R344">
        <f t="shared" si="32"/>
        <v>109.49230515955671</v>
      </c>
      <c r="S344">
        <f t="shared" si="33"/>
        <v>105.08363580661124</v>
      </c>
    </row>
    <row r="345" spans="1:19" x14ac:dyDescent="0.15">
      <c r="A345">
        <v>20000712</v>
      </c>
      <c r="B345">
        <v>1506</v>
      </c>
      <c r="C345">
        <v>1514.5</v>
      </c>
      <c r="D345">
        <v>1500.5</v>
      </c>
      <c r="E345">
        <v>1505.6999499999999</v>
      </c>
      <c r="F345">
        <v>11</v>
      </c>
      <c r="G345">
        <v>0.735933656292734</v>
      </c>
      <c r="H345">
        <v>0</v>
      </c>
      <c r="I345">
        <f t="shared" si="36"/>
        <v>109.57963344208817</v>
      </c>
      <c r="J345">
        <f t="shared" si="37"/>
        <v>107.79224357274518</v>
      </c>
      <c r="K345">
        <f t="shared" si="31"/>
        <v>107.98272991061745</v>
      </c>
      <c r="L345">
        <f t="shared" si="38"/>
        <v>108.07036848144273</v>
      </c>
      <c r="M345">
        <f t="shared" si="35"/>
        <v>107.1507522705426</v>
      </c>
      <c r="N345">
        <f t="shared" si="34"/>
        <v>107.27643761913723</v>
      </c>
      <c r="R345">
        <f t="shared" si="32"/>
        <v>109.57963344208817</v>
      </c>
      <c r="S345">
        <f t="shared" si="33"/>
        <v>105.08363580661124</v>
      </c>
    </row>
    <row r="346" spans="1:19" x14ac:dyDescent="0.15">
      <c r="A346">
        <v>20000713</v>
      </c>
      <c r="B346">
        <v>1510.5</v>
      </c>
      <c r="C346">
        <v>1516.5</v>
      </c>
      <c r="D346">
        <v>1505.5</v>
      </c>
      <c r="E346">
        <v>1509.5</v>
      </c>
      <c r="F346">
        <v>3.8000500000000001</v>
      </c>
      <c r="G346">
        <v>0.25237757346516299</v>
      </c>
      <c r="H346">
        <v>0</v>
      </c>
      <c r="I346">
        <f t="shared" si="36"/>
        <v>109.85618786198134</v>
      </c>
      <c r="J346">
        <f t="shared" si="37"/>
        <v>108.07097807940747</v>
      </c>
      <c r="K346">
        <f t="shared" si="31"/>
        <v>108.14181497912978</v>
      </c>
      <c r="L346">
        <f t="shared" si="38"/>
        <v>108.0783960572239</v>
      </c>
      <c r="M346">
        <f t="shared" si="35"/>
        <v>107.23635518907514</v>
      </c>
      <c r="N346">
        <f t="shared" si="34"/>
        <v>107.29367355786728</v>
      </c>
      <c r="R346">
        <f t="shared" si="32"/>
        <v>109.85618786198134</v>
      </c>
      <c r="S346">
        <f t="shared" si="33"/>
        <v>106.10819602700811</v>
      </c>
    </row>
    <row r="347" spans="1:19" x14ac:dyDescent="0.15">
      <c r="A347">
        <v>20000714</v>
      </c>
      <c r="B347">
        <v>1515</v>
      </c>
      <c r="C347">
        <v>1525.5</v>
      </c>
      <c r="D347">
        <v>1510</v>
      </c>
      <c r="E347">
        <v>1524</v>
      </c>
      <c r="F347">
        <v>14.5</v>
      </c>
      <c r="G347">
        <v>0.96058297449486596</v>
      </c>
      <c r="H347">
        <v>0</v>
      </c>
      <c r="I347">
        <f t="shared" si="36"/>
        <v>110.91144769901263</v>
      </c>
      <c r="J347">
        <f t="shared" si="37"/>
        <v>108.5513032466079</v>
      </c>
      <c r="K347">
        <f t="shared" si="31"/>
        <v>108.2639112217834</v>
      </c>
      <c r="L347">
        <f t="shared" si="38"/>
        <v>108.07246048628754</v>
      </c>
      <c r="M347">
        <f t="shared" si="35"/>
        <v>107.33572933673662</v>
      </c>
      <c r="N347">
        <f t="shared" si="34"/>
        <v>107.31300135093548</v>
      </c>
      <c r="R347">
        <f t="shared" si="32"/>
        <v>110.91144769901263</v>
      </c>
      <c r="S347">
        <f t="shared" si="33"/>
        <v>106.10819602700811</v>
      </c>
    </row>
    <row r="348" spans="1:19" x14ac:dyDescent="0.15">
      <c r="A348">
        <v>20000717</v>
      </c>
      <c r="B348">
        <v>1521.09998</v>
      </c>
      <c r="C348">
        <v>1533</v>
      </c>
      <c r="D348">
        <v>1519.5</v>
      </c>
      <c r="E348">
        <v>1522</v>
      </c>
      <c r="F348">
        <v>-2</v>
      </c>
      <c r="G348">
        <v>-0.13123359580052499</v>
      </c>
      <c r="H348">
        <v>0</v>
      </c>
      <c r="I348">
        <f t="shared" si="36"/>
        <v>110.76589461804279</v>
      </c>
      <c r="J348">
        <f t="shared" si="37"/>
        <v>108.94356897448532</v>
      </c>
      <c r="K348">
        <f t="shared" si="31"/>
        <v>108.32081375615128</v>
      </c>
      <c r="L348">
        <f t="shared" si="38"/>
        <v>108.05546949077984</v>
      </c>
      <c r="M348">
        <f t="shared" si="35"/>
        <v>107.42152212419045</v>
      </c>
      <c r="N348">
        <f t="shared" si="34"/>
        <v>107.33469042605006</v>
      </c>
      <c r="R348">
        <f t="shared" si="32"/>
        <v>110.91144769901263</v>
      </c>
      <c r="S348">
        <f t="shared" si="33"/>
        <v>106.10819602700811</v>
      </c>
    </row>
    <row r="349" spans="1:19" x14ac:dyDescent="0.15">
      <c r="A349">
        <v>20000718</v>
      </c>
      <c r="B349">
        <v>1518</v>
      </c>
      <c r="C349">
        <v>1519</v>
      </c>
      <c r="D349">
        <v>1506</v>
      </c>
      <c r="E349">
        <v>1511.5</v>
      </c>
      <c r="F349">
        <v>-10.5</v>
      </c>
      <c r="G349">
        <v>-0.68988173455978996</v>
      </c>
      <c r="H349">
        <v>0</v>
      </c>
      <c r="I349">
        <f t="shared" si="36"/>
        <v>110.00174094295117</v>
      </c>
      <c r="J349">
        <f t="shared" si="37"/>
        <v>109.09639970950366</v>
      </c>
      <c r="K349">
        <f t="shared" si="31"/>
        <v>108.36579065090294</v>
      </c>
      <c r="L349">
        <f t="shared" si="38"/>
        <v>108.00445114502661</v>
      </c>
      <c r="M349">
        <f t="shared" si="35"/>
        <v>107.5070835530296</v>
      </c>
      <c r="N349">
        <f t="shared" si="34"/>
        <v>107.35359454767774</v>
      </c>
      <c r="R349">
        <f t="shared" si="32"/>
        <v>110.91144769901263</v>
      </c>
      <c r="S349">
        <f t="shared" si="33"/>
        <v>106.10819602700811</v>
      </c>
    </row>
    <row r="350" spans="1:19" x14ac:dyDescent="0.15">
      <c r="A350">
        <v>20000719</v>
      </c>
      <c r="B350">
        <v>1506.5</v>
      </c>
      <c r="C350">
        <v>1510</v>
      </c>
      <c r="D350">
        <v>1493.5</v>
      </c>
      <c r="E350">
        <v>1500.3000500000001</v>
      </c>
      <c r="F350">
        <v>-11.199949999999999</v>
      </c>
      <c r="G350">
        <v>-0.74098253390671898</v>
      </c>
      <c r="H350">
        <v>0</v>
      </c>
      <c r="I350">
        <f t="shared" si="36"/>
        <v>109.18664725557059</v>
      </c>
      <c r="J350">
        <f t="shared" si="37"/>
        <v>109.36567290929784</v>
      </c>
      <c r="K350">
        <f t="shared" si="31"/>
        <v>108.40206977819365</v>
      </c>
      <c r="L350">
        <f t="shared" si="38"/>
        <v>107.93271505340719</v>
      </c>
      <c r="M350">
        <f t="shared" si="35"/>
        <v>107.59736847596272</v>
      </c>
      <c r="N350">
        <f t="shared" si="34"/>
        <v>107.37636397895332</v>
      </c>
      <c r="R350">
        <f t="shared" si="32"/>
        <v>110.91144769901263</v>
      </c>
      <c r="S350">
        <f t="shared" si="33"/>
        <v>106.10819602700811</v>
      </c>
    </row>
    <row r="351" spans="1:19" x14ac:dyDescent="0.15">
      <c r="A351">
        <v>20000720</v>
      </c>
      <c r="B351">
        <v>1501</v>
      </c>
      <c r="C351">
        <v>1516.90002</v>
      </c>
      <c r="D351">
        <v>1499.5</v>
      </c>
      <c r="E351">
        <v>1516.1999499999999</v>
      </c>
      <c r="F351">
        <v>15.899900000000001</v>
      </c>
      <c r="G351">
        <v>1.0597814757520001</v>
      </c>
      <c r="H351">
        <v>0</v>
      </c>
      <c r="I351">
        <f t="shared" si="36"/>
        <v>110.34378711717982</v>
      </c>
      <c r="J351">
        <f t="shared" si="37"/>
        <v>109.67497320635876</v>
      </c>
      <c r="K351">
        <f t="shared" si="31"/>
        <v>108.45475380766258</v>
      </c>
      <c r="L351">
        <f t="shared" si="38"/>
        <v>107.89105209091437</v>
      </c>
      <c r="M351">
        <f t="shared" si="35"/>
        <v>107.69203911780987</v>
      </c>
      <c r="N351">
        <f t="shared" si="34"/>
        <v>107.4011509326717</v>
      </c>
      <c r="R351">
        <f t="shared" si="32"/>
        <v>110.91144769901263</v>
      </c>
      <c r="S351">
        <f t="shared" si="33"/>
        <v>106.10819602700811</v>
      </c>
    </row>
    <row r="352" spans="1:19" x14ac:dyDescent="0.15">
      <c r="A352">
        <v>20000721</v>
      </c>
      <c r="B352">
        <v>1507</v>
      </c>
      <c r="C352">
        <v>1507.5</v>
      </c>
      <c r="D352">
        <v>1488.5</v>
      </c>
      <c r="E352">
        <v>1489.5</v>
      </c>
      <c r="F352">
        <v>-26.699950000000001</v>
      </c>
      <c r="G352">
        <v>-1.7609782260176401</v>
      </c>
      <c r="H352">
        <v>0</v>
      </c>
      <c r="I352">
        <f t="shared" si="36"/>
        <v>108.40065705228302</v>
      </c>
      <c r="J352">
        <f t="shared" si="37"/>
        <v>109.63712976191164</v>
      </c>
      <c r="K352">
        <f t="shared" si="31"/>
        <v>108.45596675000401</v>
      </c>
      <c r="L352">
        <f t="shared" si="38"/>
        <v>107.83276593704593</v>
      </c>
      <c r="M352">
        <f t="shared" si="35"/>
        <v>107.74908962321862</v>
      </c>
      <c r="N352">
        <f t="shared" si="34"/>
        <v>107.40919501612993</v>
      </c>
      <c r="R352">
        <f t="shared" si="32"/>
        <v>110.91144769901263</v>
      </c>
      <c r="S352">
        <f t="shared" si="33"/>
        <v>106.10819602700811</v>
      </c>
    </row>
    <row r="353" spans="1:19" x14ac:dyDescent="0.15">
      <c r="A353">
        <v>20000724</v>
      </c>
      <c r="B353">
        <v>1493</v>
      </c>
      <c r="C353">
        <v>1499</v>
      </c>
      <c r="D353">
        <v>1476.40002</v>
      </c>
      <c r="E353">
        <v>1481.40002</v>
      </c>
      <c r="F353">
        <v>-8.0999800000000004</v>
      </c>
      <c r="G353">
        <v>-0.54380503524672497</v>
      </c>
      <c r="H353">
        <v>0</v>
      </c>
      <c r="I353">
        <f t="shared" si="36"/>
        <v>107.81116882099218</v>
      </c>
      <c r="J353">
        <f t="shared" si="37"/>
        <v>109.56362563068558</v>
      </c>
      <c r="K353">
        <f t="shared" ref="K353:K416" si="39">AVERAGE(I324:I353)</f>
        <v>108.44844656570847</v>
      </c>
      <c r="L353">
        <f t="shared" si="38"/>
        <v>107.76683405469812</v>
      </c>
      <c r="M353">
        <f t="shared" si="35"/>
        <v>107.79051461304445</v>
      </c>
      <c r="N353">
        <f t="shared" si="34"/>
        <v>107.40108713632249</v>
      </c>
      <c r="R353">
        <f t="shared" ref="R353:R416" si="40">MAX(I324:I353)</f>
        <v>110.91144769901263</v>
      </c>
      <c r="S353">
        <f t="shared" ref="S353:S416" si="41">MIN(I324:I353)</f>
        <v>106.10819602700811</v>
      </c>
    </row>
    <row r="354" spans="1:19" x14ac:dyDescent="0.15">
      <c r="A354">
        <v>20000725</v>
      </c>
      <c r="B354">
        <v>1484.5</v>
      </c>
      <c r="C354">
        <v>1488</v>
      </c>
      <c r="D354">
        <v>1477.5</v>
      </c>
      <c r="E354">
        <v>1484.5</v>
      </c>
      <c r="F354">
        <v>3.09998</v>
      </c>
      <c r="G354">
        <v>0.209259885903713</v>
      </c>
      <c r="H354">
        <v>0</v>
      </c>
      <c r="I354">
        <f t="shared" si="36"/>
        <v>108.03677434985846</v>
      </c>
      <c r="J354">
        <f t="shared" si="37"/>
        <v>109.48939391599602</v>
      </c>
      <c r="K354">
        <f t="shared" si="39"/>
        <v>108.48604777829233</v>
      </c>
      <c r="L354">
        <f t="shared" si="38"/>
        <v>107.72792054517981</v>
      </c>
      <c r="M354">
        <f t="shared" si="35"/>
        <v>107.83427049121981</v>
      </c>
      <c r="N354">
        <f t="shared" si="34"/>
        <v>107.40055200216125</v>
      </c>
      <c r="R354">
        <f t="shared" si="40"/>
        <v>110.91144769901263</v>
      </c>
      <c r="S354">
        <f t="shared" si="41"/>
        <v>106.10819602700811</v>
      </c>
    </row>
    <row r="355" spans="1:19" x14ac:dyDescent="0.15">
      <c r="A355">
        <v>20000726</v>
      </c>
      <c r="B355">
        <v>1480.1999499999999</v>
      </c>
      <c r="C355">
        <v>1481</v>
      </c>
      <c r="D355">
        <v>1466</v>
      </c>
      <c r="E355">
        <v>1469</v>
      </c>
      <c r="F355">
        <v>-15.5</v>
      </c>
      <c r="G355">
        <v>-1.04412260020209</v>
      </c>
      <c r="H355">
        <v>0</v>
      </c>
      <c r="I355">
        <f t="shared" si="36"/>
        <v>106.90873797234225</v>
      </c>
      <c r="J355">
        <f t="shared" si="37"/>
        <v>109.22230436902142</v>
      </c>
      <c r="K355">
        <f t="shared" si="39"/>
        <v>108.42418771888019</v>
      </c>
      <c r="L355">
        <f t="shared" si="38"/>
        <v>107.66474696877739</v>
      </c>
      <c r="M355">
        <f t="shared" si="35"/>
        <v>107.84743449577154</v>
      </c>
      <c r="N355">
        <f t="shared" ref="N355:N418" si="42">AVERAGE(I196:I355)</f>
        <v>107.39756494799505</v>
      </c>
      <c r="R355">
        <f t="shared" si="40"/>
        <v>110.91144769901263</v>
      </c>
      <c r="S355">
        <f t="shared" si="41"/>
        <v>106.10819602700811</v>
      </c>
    </row>
    <row r="356" spans="1:19" x14ac:dyDescent="0.15">
      <c r="A356">
        <v>20000727</v>
      </c>
      <c r="B356">
        <v>1465.5</v>
      </c>
      <c r="C356">
        <v>1475.5</v>
      </c>
      <c r="D356">
        <v>1456</v>
      </c>
      <c r="E356">
        <v>1463.6999499999999</v>
      </c>
      <c r="F356">
        <v>-5.3000499999999997</v>
      </c>
      <c r="G356">
        <v>-0.36079298842749802</v>
      </c>
      <c r="H356">
        <v>0</v>
      </c>
      <c r="I356">
        <f t="shared" si="36"/>
        <v>106.52301874172171</v>
      </c>
      <c r="J356">
        <f t="shared" si="37"/>
        <v>108.88898745699547</v>
      </c>
      <c r="K356">
        <f t="shared" si="39"/>
        <v>108.34097975539075</v>
      </c>
      <c r="L356">
        <f t="shared" si="38"/>
        <v>107.5848375382388</v>
      </c>
      <c r="M356">
        <f t="shared" si="35"/>
        <v>107.86849288228923</v>
      </c>
      <c r="N356">
        <f t="shared" si="42"/>
        <v>107.39709732936156</v>
      </c>
      <c r="R356">
        <f t="shared" si="40"/>
        <v>110.91144769901263</v>
      </c>
      <c r="S356">
        <f t="shared" si="41"/>
        <v>106.10819602700811</v>
      </c>
    </row>
    <row r="357" spans="1:19" x14ac:dyDescent="0.15">
      <c r="A357">
        <v>20000728</v>
      </c>
      <c r="B357">
        <v>1464</v>
      </c>
      <c r="C357">
        <v>1467.5</v>
      </c>
      <c r="D357">
        <v>1424</v>
      </c>
      <c r="E357">
        <v>1432</v>
      </c>
      <c r="F357">
        <v>-31.699950000000001</v>
      </c>
      <c r="G357">
        <v>-2.1657410713406602</v>
      </c>
      <c r="H357">
        <v>0</v>
      </c>
      <c r="I357">
        <f t="shared" si="36"/>
        <v>104.21600597440033</v>
      </c>
      <c r="J357">
        <f t="shared" si="37"/>
        <v>108.21944328453424</v>
      </c>
      <c r="K357">
        <f t="shared" si="39"/>
        <v>108.18208430866534</v>
      </c>
      <c r="L357">
        <f t="shared" si="38"/>
        <v>107.4841257324737</v>
      </c>
      <c r="M357">
        <f t="shared" si="35"/>
        <v>107.89881674732327</v>
      </c>
      <c r="N357">
        <f t="shared" si="42"/>
        <v>107.3798406074358</v>
      </c>
      <c r="R357">
        <f t="shared" si="40"/>
        <v>110.91144769901263</v>
      </c>
      <c r="S357">
        <f t="shared" si="41"/>
        <v>104.21600597440033</v>
      </c>
    </row>
    <row r="358" spans="1:19" x14ac:dyDescent="0.15">
      <c r="A358">
        <v>20000731</v>
      </c>
      <c r="B358">
        <v>1438</v>
      </c>
      <c r="C358">
        <v>1449</v>
      </c>
      <c r="D358">
        <v>1429.8000500000001</v>
      </c>
      <c r="E358">
        <v>1438.90002</v>
      </c>
      <c r="F358">
        <v>6.9000199999999996</v>
      </c>
      <c r="G358">
        <v>0.48184525139665002</v>
      </c>
      <c r="H358">
        <v>0</v>
      </c>
      <c r="I358">
        <f t="shared" si="36"/>
        <v>104.71816585038323</v>
      </c>
      <c r="J358">
        <f t="shared" si="37"/>
        <v>107.61467040776827</v>
      </c>
      <c r="K358">
        <f t="shared" si="39"/>
        <v>108.06297342895962</v>
      </c>
      <c r="L358">
        <f t="shared" si="38"/>
        <v>107.40262134064128</v>
      </c>
      <c r="M358">
        <f t="shared" si="35"/>
        <v>107.92338373684898</v>
      </c>
      <c r="N358">
        <f t="shared" si="42"/>
        <v>107.36300901214994</v>
      </c>
      <c r="R358">
        <f t="shared" si="40"/>
        <v>110.91144769901263</v>
      </c>
      <c r="S358">
        <f t="shared" si="41"/>
        <v>104.21600597440033</v>
      </c>
    </row>
    <row r="359" spans="1:19" x14ac:dyDescent="0.15">
      <c r="A359">
        <v>20000801</v>
      </c>
      <c r="B359">
        <v>1442</v>
      </c>
      <c r="C359">
        <v>1454.5</v>
      </c>
      <c r="D359">
        <v>1439</v>
      </c>
      <c r="E359">
        <v>1447.5</v>
      </c>
      <c r="F359">
        <v>8.5999800000000004</v>
      </c>
      <c r="G359">
        <v>0.59767710449353395</v>
      </c>
      <c r="H359">
        <v>0</v>
      </c>
      <c r="I359">
        <f t="shared" si="36"/>
        <v>105.34404235191654</v>
      </c>
      <c r="J359">
        <f t="shared" si="37"/>
        <v>107.1489005486648</v>
      </c>
      <c r="K359">
        <f t="shared" si="39"/>
        <v>107.92469800203827</v>
      </c>
      <c r="L359">
        <f t="shared" si="38"/>
        <v>107.31878079291289</v>
      </c>
      <c r="M359">
        <f t="shared" ref="M359:M422" si="43">AVERAGE(I260:I359)</f>
        <v>107.92576610183146</v>
      </c>
      <c r="N359">
        <f t="shared" si="42"/>
        <v>107.34938741663787</v>
      </c>
      <c r="R359">
        <f t="shared" si="40"/>
        <v>110.91144769901263</v>
      </c>
      <c r="S359">
        <f t="shared" si="41"/>
        <v>104.21600597440033</v>
      </c>
    </row>
    <row r="360" spans="1:19" x14ac:dyDescent="0.15">
      <c r="A360">
        <v>20000802</v>
      </c>
      <c r="B360">
        <v>1447</v>
      </c>
      <c r="C360">
        <v>1461</v>
      </c>
      <c r="D360">
        <v>1443.09998</v>
      </c>
      <c r="E360">
        <v>1452.5</v>
      </c>
      <c r="F360">
        <v>5</v>
      </c>
      <c r="G360">
        <v>0.34542314335060398</v>
      </c>
      <c r="H360">
        <v>0</v>
      </c>
      <c r="I360">
        <f t="shared" si="36"/>
        <v>105.70792505434112</v>
      </c>
      <c r="J360">
        <f t="shared" si="37"/>
        <v>106.80102832854186</v>
      </c>
      <c r="K360">
        <f t="shared" si="39"/>
        <v>107.81189436428666</v>
      </c>
      <c r="L360">
        <f t="shared" si="38"/>
        <v>107.22794376514086</v>
      </c>
      <c r="M360">
        <f t="shared" si="43"/>
        <v>107.93525999779125</v>
      </c>
      <c r="N360">
        <f t="shared" si="42"/>
        <v>107.34327963685364</v>
      </c>
      <c r="R360">
        <f t="shared" si="40"/>
        <v>110.91144769901263</v>
      </c>
      <c r="S360">
        <f t="shared" si="41"/>
        <v>104.21600597440033</v>
      </c>
    </row>
    <row r="361" spans="1:19" x14ac:dyDescent="0.15">
      <c r="A361">
        <v>20000803</v>
      </c>
      <c r="B361">
        <v>1437</v>
      </c>
      <c r="C361">
        <v>1465</v>
      </c>
      <c r="D361">
        <v>1433</v>
      </c>
      <c r="E361">
        <v>1461.5</v>
      </c>
      <c r="F361">
        <v>9</v>
      </c>
      <c r="G361">
        <v>0.61962134251290901</v>
      </c>
      <c r="H361">
        <v>0</v>
      </c>
      <c r="I361">
        <f t="shared" si="36"/>
        <v>106.36291391870536</v>
      </c>
      <c r="J361">
        <f t="shared" si="37"/>
        <v>106.40294100869441</v>
      </c>
      <c r="K361">
        <f t="shared" si="39"/>
        <v>107.72189410077486</v>
      </c>
      <c r="L361">
        <f t="shared" si="38"/>
        <v>107.15222110646774</v>
      </c>
      <c r="M361">
        <f t="shared" si="43"/>
        <v>107.96334757702107</v>
      </c>
      <c r="N361">
        <f t="shared" si="42"/>
        <v>107.33967499903341</v>
      </c>
      <c r="R361">
        <f t="shared" si="40"/>
        <v>110.91144769901263</v>
      </c>
      <c r="S361">
        <f t="shared" si="41"/>
        <v>104.21600597440033</v>
      </c>
    </row>
    <row r="362" spans="1:19" x14ac:dyDescent="0.15">
      <c r="A362">
        <v>20000804</v>
      </c>
      <c r="B362">
        <v>1467.5</v>
      </c>
      <c r="C362">
        <v>1473.5</v>
      </c>
      <c r="D362">
        <v>1461</v>
      </c>
      <c r="E362">
        <v>1471.6999499999999</v>
      </c>
      <c r="F362">
        <v>10.199949999999999</v>
      </c>
      <c r="G362">
        <v>0.69790975025658997</v>
      </c>
      <c r="H362">
        <v>0</v>
      </c>
      <c r="I362">
        <f t="shared" si="36"/>
        <v>107.10523106560102</v>
      </c>
      <c r="J362">
        <f t="shared" si="37"/>
        <v>106.27339841002622</v>
      </c>
      <c r="K362">
        <f t="shared" si="39"/>
        <v>107.71073479349714</v>
      </c>
      <c r="L362">
        <f t="shared" si="38"/>
        <v>107.08808641489561</v>
      </c>
      <c r="M362">
        <f t="shared" si="43"/>
        <v>108.01474426674166</v>
      </c>
      <c r="N362">
        <f t="shared" si="42"/>
        <v>107.33673338266995</v>
      </c>
      <c r="R362">
        <f t="shared" si="40"/>
        <v>110.91144769901263</v>
      </c>
      <c r="S362">
        <f t="shared" si="41"/>
        <v>104.21600597440033</v>
      </c>
    </row>
    <row r="363" spans="1:19" x14ac:dyDescent="0.15">
      <c r="A363">
        <v>20000807</v>
      </c>
      <c r="B363">
        <v>1473.5</v>
      </c>
      <c r="C363">
        <v>1490.5</v>
      </c>
      <c r="D363">
        <v>1470.5</v>
      </c>
      <c r="E363">
        <v>1486.1999499999999</v>
      </c>
      <c r="F363">
        <v>14.5</v>
      </c>
      <c r="G363">
        <v>0.98525517991268896</v>
      </c>
      <c r="H363">
        <v>0</v>
      </c>
      <c r="I363">
        <f t="shared" si="36"/>
        <v>108.1604909026323</v>
      </c>
      <c r="J363">
        <f t="shared" si="37"/>
        <v>106.30833061819024</v>
      </c>
      <c r="K363">
        <f t="shared" si="39"/>
        <v>107.76580225692905</v>
      </c>
      <c r="L363">
        <f t="shared" si="38"/>
        <v>107.07621084332327</v>
      </c>
      <c r="M363">
        <f t="shared" si="43"/>
        <v>108.0521627456645</v>
      </c>
      <c r="N363">
        <f t="shared" si="42"/>
        <v>107.33697203934214</v>
      </c>
      <c r="R363">
        <f t="shared" si="40"/>
        <v>110.91144769901263</v>
      </c>
      <c r="S363">
        <f t="shared" si="41"/>
        <v>104.21600597440033</v>
      </c>
    </row>
    <row r="364" spans="1:19" x14ac:dyDescent="0.15">
      <c r="A364">
        <v>20000808</v>
      </c>
      <c r="B364">
        <v>1482.5</v>
      </c>
      <c r="C364">
        <v>1494</v>
      </c>
      <c r="D364">
        <v>1481.5</v>
      </c>
      <c r="E364">
        <v>1491.6999499999999</v>
      </c>
      <c r="F364">
        <v>5.5</v>
      </c>
      <c r="G364">
        <v>0.37007133503801298</v>
      </c>
      <c r="H364">
        <v>0</v>
      </c>
      <c r="I364">
        <f t="shared" si="36"/>
        <v>108.56076187529935</v>
      </c>
      <c r="J364">
        <f t="shared" si="37"/>
        <v>106.36072937073432</v>
      </c>
      <c r="K364">
        <f t="shared" si="39"/>
        <v>107.79661087353264</v>
      </c>
      <c r="L364">
        <f t="shared" si="38"/>
        <v>107.08845715654533</v>
      </c>
      <c r="M364">
        <f t="shared" si="43"/>
        <v>108.04570441677797</v>
      </c>
      <c r="N364">
        <f t="shared" si="42"/>
        <v>107.34415666921204</v>
      </c>
      <c r="R364">
        <f t="shared" si="40"/>
        <v>110.91144769901263</v>
      </c>
      <c r="S364">
        <f t="shared" si="41"/>
        <v>104.21600597440033</v>
      </c>
    </row>
    <row r="365" spans="1:19" x14ac:dyDescent="0.15">
      <c r="A365">
        <v>20000809</v>
      </c>
      <c r="B365">
        <v>1497.5</v>
      </c>
      <c r="C365">
        <v>1498</v>
      </c>
      <c r="D365">
        <v>1480</v>
      </c>
      <c r="E365">
        <v>1481</v>
      </c>
      <c r="F365">
        <v>-10.699949999999999</v>
      </c>
      <c r="G365">
        <v>-0.71729914536948702</v>
      </c>
      <c r="H365">
        <v>0</v>
      </c>
      <c r="I365">
        <f t="shared" si="36"/>
        <v>107.78205645816122</v>
      </c>
      <c r="J365">
        <f t="shared" si="37"/>
        <v>106.44806121931622</v>
      </c>
      <c r="K365">
        <f t="shared" si="39"/>
        <v>107.82086972036093</v>
      </c>
      <c r="L365">
        <f t="shared" si="38"/>
        <v>107.17270834992705</v>
      </c>
      <c r="M365">
        <f t="shared" si="43"/>
        <v>108.02333134398798</v>
      </c>
      <c r="N365">
        <f t="shared" si="42"/>
        <v>107.33735192153415</v>
      </c>
      <c r="R365">
        <f t="shared" si="40"/>
        <v>110.91144769901263</v>
      </c>
      <c r="S365">
        <f t="shared" si="41"/>
        <v>104.21600597440033</v>
      </c>
    </row>
    <row r="366" spans="1:19" x14ac:dyDescent="0.15">
      <c r="A366">
        <v>20000810</v>
      </c>
      <c r="B366">
        <v>1482</v>
      </c>
      <c r="C366">
        <v>1483</v>
      </c>
      <c r="D366">
        <v>1468</v>
      </c>
      <c r="E366">
        <v>1474.3000500000001</v>
      </c>
      <c r="F366">
        <v>-6.6999500000000003</v>
      </c>
      <c r="G366">
        <v>-0.45239372045915299</v>
      </c>
      <c r="H366">
        <v>0</v>
      </c>
      <c r="I366">
        <f t="shared" si="36"/>
        <v>107.29445720296276</v>
      </c>
      <c r="J366">
        <f t="shared" si="37"/>
        <v>106.52520506544033</v>
      </c>
      <c r="K366">
        <f t="shared" si="39"/>
        <v>107.82839020061442</v>
      </c>
      <c r="L366">
        <f t="shared" si="38"/>
        <v>107.20911782788771</v>
      </c>
      <c r="M366">
        <f t="shared" si="43"/>
        <v>108.00413609802271</v>
      </c>
      <c r="N366">
        <f t="shared" si="42"/>
        <v>107.32609622178965</v>
      </c>
      <c r="R366">
        <f t="shared" si="40"/>
        <v>110.91144769901263</v>
      </c>
      <c r="S366">
        <f t="shared" si="41"/>
        <v>104.21600597440033</v>
      </c>
    </row>
    <row r="367" spans="1:19" x14ac:dyDescent="0.15">
      <c r="A367">
        <v>20000811</v>
      </c>
      <c r="B367">
        <v>1470</v>
      </c>
      <c r="C367">
        <v>1484.5</v>
      </c>
      <c r="D367">
        <v>1461</v>
      </c>
      <c r="E367">
        <v>1478.5</v>
      </c>
      <c r="F367">
        <v>4.1999500000000003</v>
      </c>
      <c r="G367">
        <v>0.284877627376383</v>
      </c>
      <c r="H367">
        <v>0</v>
      </c>
      <c r="I367">
        <f t="shared" si="36"/>
        <v>107.60011510694893</v>
      </c>
      <c r="J367">
        <f t="shared" si="37"/>
        <v>106.86361597869521</v>
      </c>
      <c r="K367">
        <f t="shared" si="39"/>
        <v>107.87812083661244</v>
      </c>
      <c r="L367">
        <f t="shared" si="38"/>
        <v>107.21240398541136</v>
      </c>
      <c r="M367">
        <f t="shared" si="43"/>
        <v>107.96627431535299</v>
      </c>
      <c r="N367">
        <f t="shared" si="42"/>
        <v>107.30603781974223</v>
      </c>
      <c r="R367">
        <f t="shared" si="40"/>
        <v>110.91144769901263</v>
      </c>
      <c r="S367">
        <f t="shared" si="41"/>
        <v>104.21600597440033</v>
      </c>
    </row>
    <row r="368" spans="1:19" x14ac:dyDescent="0.15">
      <c r="A368">
        <v>20000814</v>
      </c>
      <c r="B368">
        <v>1480.5</v>
      </c>
      <c r="C368">
        <v>1499.8000500000001</v>
      </c>
      <c r="D368">
        <v>1476</v>
      </c>
      <c r="E368">
        <v>1498.09998</v>
      </c>
      <c r="F368">
        <v>19.599979999999999</v>
      </c>
      <c r="G368">
        <v>1.3256662833953301</v>
      </c>
      <c r="H368">
        <v>0</v>
      </c>
      <c r="I368">
        <f t="shared" si="36"/>
        <v>109.02653355381631</v>
      </c>
      <c r="J368">
        <f t="shared" si="37"/>
        <v>107.29445274903851</v>
      </c>
      <c r="K368">
        <f t="shared" si="39"/>
        <v>107.95089737709735</v>
      </c>
      <c r="L368">
        <f t="shared" si="38"/>
        <v>107.24497293672137</v>
      </c>
      <c r="M368">
        <f t="shared" si="43"/>
        <v>107.93528790830456</v>
      </c>
      <c r="N368">
        <f t="shared" si="42"/>
        <v>107.29611085045102</v>
      </c>
      <c r="R368">
        <f t="shared" si="40"/>
        <v>110.91144769901263</v>
      </c>
      <c r="S368">
        <f t="shared" si="41"/>
        <v>104.21600597440033</v>
      </c>
    </row>
    <row r="369" spans="1:19" x14ac:dyDescent="0.15">
      <c r="A369">
        <v>20000815</v>
      </c>
      <c r="B369">
        <v>1496</v>
      </c>
      <c r="C369">
        <v>1501</v>
      </c>
      <c r="D369">
        <v>1491</v>
      </c>
      <c r="E369">
        <v>1494.8000500000001</v>
      </c>
      <c r="F369">
        <v>-3.2999299999999998</v>
      </c>
      <c r="G369">
        <v>-0.22027415078204499</v>
      </c>
      <c r="H369">
        <v>0</v>
      </c>
      <c r="I369">
        <f t="shared" si="36"/>
        <v>108.78637628290355</v>
      </c>
      <c r="J369">
        <f t="shared" si="37"/>
        <v>107.6386861421372</v>
      </c>
      <c r="K369">
        <f t="shared" si="39"/>
        <v>107.96132880010187</v>
      </c>
      <c r="L369">
        <f t="shared" si="38"/>
        <v>107.26816716502704</v>
      </c>
      <c r="M369">
        <f t="shared" si="43"/>
        <v>107.8823195851015</v>
      </c>
      <c r="N369">
        <f t="shared" si="42"/>
        <v>107.28426190704636</v>
      </c>
      <c r="R369">
        <f t="shared" si="40"/>
        <v>110.91144769901263</v>
      </c>
      <c r="S369">
        <f t="shared" si="41"/>
        <v>104.21600597440033</v>
      </c>
    </row>
    <row r="370" spans="1:19" x14ac:dyDescent="0.15">
      <c r="A370">
        <v>20000816</v>
      </c>
      <c r="B370">
        <v>1495.5</v>
      </c>
      <c r="C370">
        <v>1503</v>
      </c>
      <c r="D370">
        <v>1482.5</v>
      </c>
      <c r="E370">
        <v>1491.5</v>
      </c>
      <c r="F370">
        <v>-3.3000500000000001</v>
      </c>
      <c r="G370">
        <v>-0.220768590568861</v>
      </c>
      <c r="H370">
        <v>0</v>
      </c>
      <c r="I370">
        <f t="shared" si="36"/>
        <v>108.54621013325284</v>
      </c>
      <c r="J370">
        <f t="shared" si="37"/>
        <v>107.92251465002838</v>
      </c>
      <c r="K370">
        <f t="shared" si="39"/>
        <v>108.02973862928935</v>
      </c>
      <c r="L370">
        <f t="shared" si="38"/>
        <v>107.29778000248598</v>
      </c>
      <c r="M370">
        <f t="shared" si="43"/>
        <v>107.81852634058279</v>
      </c>
      <c r="N370">
        <f t="shared" si="42"/>
        <v>107.26927455903112</v>
      </c>
      <c r="R370">
        <f t="shared" si="40"/>
        <v>110.91144769901263</v>
      </c>
      <c r="S370">
        <f t="shared" si="41"/>
        <v>104.21600597440033</v>
      </c>
    </row>
    <row r="371" spans="1:19" x14ac:dyDescent="0.15">
      <c r="A371">
        <v>20000817</v>
      </c>
      <c r="B371">
        <v>1488.5</v>
      </c>
      <c r="C371">
        <v>1507</v>
      </c>
      <c r="D371">
        <v>1487.1999499999999</v>
      </c>
      <c r="E371">
        <v>1503.59998</v>
      </c>
      <c r="F371">
        <v>12.09998</v>
      </c>
      <c r="G371">
        <v>0.81126221924237096</v>
      </c>
      <c r="H371">
        <v>0</v>
      </c>
      <c r="I371">
        <f t="shared" si="36"/>
        <v>109.42680452648335</v>
      </c>
      <c r="J371">
        <f t="shared" si="37"/>
        <v>108.22890371080616</v>
      </c>
      <c r="K371">
        <f t="shared" si="39"/>
        <v>108.10227264195312</v>
      </c>
      <c r="L371">
        <f t="shared" si="38"/>
        <v>107.29018833738776</v>
      </c>
      <c r="M371">
        <f t="shared" si="43"/>
        <v>107.77602614468158</v>
      </c>
      <c r="N371">
        <f t="shared" si="42"/>
        <v>107.26044582659745</v>
      </c>
      <c r="R371">
        <f t="shared" si="40"/>
        <v>110.91144769901263</v>
      </c>
      <c r="S371">
        <f t="shared" si="41"/>
        <v>104.21600597440033</v>
      </c>
    </row>
    <row r="372" spans="1:19" x14ac:dyDescent="0.15">
      <c r="A372">
        <v>20000818</v>
      </c>
      <c r="B372">
        <v>1505</v>
      </c>
      <c r="C372">
        <v>1506.5</v>
      </c>
      <c r="D372">
        <v>1495</v>
      </c>
      <c r="E372">
        <v>1500.8000500000001</v>
      </c>
      <c r="F372">
        <v>-2.7999299999999998</v>
      </c>
      <c r="G372">
        <v>-0.18621488725004001</v>
      </c>
      <c r="H372">
        <v>0</v>
      </c>
      <c r="I372">
        <f t="shared" si="36"/>
        <v>109.22303552581305</v>
      </c>
      <c r="J372">
        <f t="shared" si="37"/>
        <v>108.44068415682736</v>
      </c>
      <c r="K372">
        <f t="shared" si="39"/>
        <v>108.11707077625508</v>
      </c>
      <c r="L372">
        <f t="shared" si="38"/>
        <v>107.29270284967579</v>
      </c>
      <c r="M372">
        <f t="shared" si="43"/>
        <v>107.73762100632212</v>
      </c>
      <c r="N372">
        <f t="shared" si="42"/>
        <v>107.24875299947132</v>
      </c>
      <c r="R372">
        <f t="shared" si="40"/>
        <v>110.91144769901263</v>
      </c>
      <c r="S372">
        <f t="shared" si="41"/>
        <v>104.21600597440033</v>
      </c>
    </row>
    <row r="373" spans="1:19" x14ac:dyDescent="0.15">
      <c r="A373">
        <v>20000821</v>
      </c>
      <c r="B373">
        <v>1504</v>
      </c>
      <c r="C373">
        <v>1509.5</v>
      </c>
      <c r="D373">
        <v>1497.09998</v>
      </c>
      <c r="E373">
        <v>1506.8000500000001</v>
      </c>
      <c r="F373">
        <v>6</v>
      </c>
      <c r="G373">
        <v>0.399786767331056</v>
      </c>
      <c r="H373">
        <v>0</v>
      </c>
      <c r="I373">
        <f t="shared" si="36"/>
        <v>109.65969476872255</v>
      </c>
      <c r="J373">
        <f t="shared" si="37"/>
        <v>108.5906045434364</v>
      </c>
      <c r="K373">
        <f t="shared" si="39"/>
        <v>108.15418693077072</v>
      </c>
      <c r="L373">
        <f t="shared" si="38"/>
        <v>107.30824908631232</v>
      </c>
      <c r="M373">
        <f t="shared" si="43"/>
        <v>107.70336075992118</v>
      </c>
      <c r="N373">
        <f t="shared" si="42"/>
        <v>107.2479292957526</v>
      </c>
      <c r="R373">
        <f t="shared" si="40"/>
        <v>110.91144769901263</v>
      </c>
      <c r="S373">
        <f t="shared" si="41"/>
        <v>104.21600597440033</v>
      </c>
    </row>
    <row r="374" spans="1:19" x14ac:dyDescent="0.15">
      <c r="A374">
        <v>20000822</v>
      </c>
      <c r="B374">
        <v>1506.5</v>
      </c>
      <c r="C374">
        <v>1515</v>
      </c>
      <c r="D374">
        <v>1503</v>
      </c>
      <c r="E374">
        <v>1507.5</v>
      </c>
      <c r="F374">
        <v>0.69994999999999996</v>
      </c>
      <c r="G374">
        <v>4.6452812399666699E-2</v>
      </c>
      <c r="H374">
        <v>0</v>
      </c>
      <c r="I374">
        <f t="shared" si="36"/>
        <v>109.71063478101152</v>
      </c>
      <c r="J374">
        <f t="shared" si="37"/>
        <v>108.70559183400762</v>
      </c>
      <c r="K374">
        <f t="shared" si="39"/>
        <v>108.18523837357931</v>
      </c>
      <c r="L374">
        <f t="shared" si="38"/>
        <v>107.3311744064321</v>
      </c>
      <c r="M374">
        <f t="shared" si="43"/>
        <v>107.68896855661805</v>
      </c>
      <c r="N374">
        <f t="shared" si="42"/>
        <v>107.27315400700741</v>
      </c>
      <c r="R374">
        <f t="shared" si="40"/>
        <v>110.91144769901263</v>
      </c>
      <c r="S374">
        <f t="shared" si="41"/>
        <v>104.21600597440033</v>
      </c>
    </row>
    <row r="375" spans="1:19" x14ac:dyDescent="0.15">
      <c r="A375">
        <v>20000823</v>
      </c>
      <c r="B375">
        <v>1501</v>
      </c>
      <c r="C375">
        <v>1513.5</v>
      </c>
      <c r="D375">
        <v>1495</v>
      </c>
      <c r="E375">
        <v>1510.1999499999999</v>
      </c>
      <c r="F375">
        <v>2.6999499999999999</v>
      </c>
      <c r="G375">
        <v>0.17910122719735</v>
      </c>
      <c r="H375">
        <v>0</v>
      </c>
      <c r="I375">
        <f t="shared" si="36"/>
        <v>109.90712787427032</v>
      </c>
      <c r="J375">
        <f t="shared" si="37"/>
        <v>108.91809897561855</v>
      </c>
      <c r="K375">
        <f t="shared" si="39"/>
        <v>108.19615485465205</v>
      </c>
      <c r="L375">
        <f t="shared" si="38"/>
        <v>107.34094700936114</v>
      </c>
      <c r="M375">
        <f t="shared" si="43"/>
        <v>107.6684135945154</v>
      </c>
      <c r="N375">
        <f t="shared" si="42"/>
        <v>107.29881153087595</v>
      </c>
      <c r="R375">
        <f t="shared" si="40"/>
        <v>110.91144769901263</v>
      </c>
      <c r="S375">
        <f t="shared" si="41"/>
        <v>104.21600597440033</v>
      </c>
    </row>
    <row r="376" spans="1:19" x14ac:dyDescent="0.15">
      <c r="A376">
        <v>20000824</v>
      </c>
      <c r="B376">
        <v>1510.5</v>
      </c>
      <c r="C376">
        <v>1516.1999499999999</v>
      </c>
      <c r="D376">
        <v>1506.5</v>
      </c>
      <c r="E376">
        <v>1515.1999499999999</v>
      </c>
      <c r="F376">
        <v>5</v>
      </c>
      <c r="G376">
        <v>0.33108198663952898</v>
      </c>
      <c r="H376">
        <v>0</v>
      </c>
      <c r="I376">
        <f t="shared" si="36"/>
        <v>110.27101057669491</v>
      </c>
      <c r="J376">
        <f t="shared" si="37"/>
        <v>109.21575431299172</v>
      </c>
      <c r="K376">
        <f t="shared" si="39"/>
        <v>108.20998227847583</v>
      </c>
      <c r="L376">
        <f t="shared" si="38"/>
        <v>107.37965123743318</v>
      </c>
      <c r="M376">
        <f t="shared" si="43"/>
        <v>107.64196596843425</v>
      </c>
      <c r="N376">
        <f t="shared" si="42"/>
        <v>107.33118760125319</v>
      </c>
      <c r="R376">
        <f t="shared" si="40"/>
        <v>110.91144769901263</v>
      </c>
      <c r="S376">
        <f t="shared" si="41"/>
        <v>104.21600597440033</v>
      </c>
    </row>
    <row r="377" spans="1:19" x14ac:dyDescent="0.15">
      <c r="A377">
        <v>20000825</v>
      </c>
      <c r="B377">
        <v>1513.5</v>
      </c>
      <c r="C377">
        <v>1517.09998</v>
      </c>
      <c r="D377">
        <v>1510.1999499999999</v>
      </c>
      <c r="E377">
        <v>1513.59998</v>
      </c>
      <c r="F377">
        <v>-1.59998</v>
      </c>
      <c r="G377">
        <v>-0.105594974375767</v>
      </c>
      <c r="H377">
        <v>0</v>
      </c>
      <c r="I377">
        <f t="shared" si="36"/>
        <v>110.15456993133255</v>
      </c>
      <c r="J377">
        <f t="shared" si="37"/>
        <v>109.47119979543011</v>
      </c>
      <c r="K377">
        <f t="shared" si="39"/>
        <v>108.18475301955317</v>
      </c>
      <c r="L377">
        <f t="shared" si="38"/>
        <v>107.44276078840399</v>
      </c>
      <c r="M377">
        <f t="shared" si="43"/>
        <v>107.62078216339148</v>
      </c>
      <c r="N377">
        <f t="shared" si="42"/>
        <v>107.33640414933934</v>
      </c>
      <c r="R377">
        <f t="shared" si="40"/>
        <v>110.76589461804279</v>
      </c>
      <c r="S377">
        <f t="shared" si="41"/>
        <v>104.21600597440033</v>
      </c>
    </row>
    <row r="378" spans="1:19" x14ac:dyDescent="0.15">
      <c r="A378">
        <v>20000828</v>
      </c>
      <c r="B378">
        <v>1511.5</v>
      </c>
      <c r="C378">
        <v>1529.3000500000001</v>
      </c>
      <c r="D378">
        <v>1511</v>
      </c>
      <c r="E378">
        <v>1518.8000500000001</v>
      </c>
      <c r="F378">
        <v>5.2000700000000002</v>
      </c>
      <c r="G378">
        <v>0.343556625426372</v>
      </c>
      <c r="H378">
        <v>0</v>
      </c>
      <c r="I378">
        <f t="shared" si="36"/>
        <v>110.53301325454157</v>
      </c>
      <c r="J378">
        <f t="shared" si="37"/>
        <v>109.62184776550264</v>
      </c>
      <c r="K378">
        <f t="shared" si="39"/>
        <v>108.17699030743644</v>
      </c>
      <c r="L378">
        <f t="shared" si="38"/>
        <v>107.50995440539721</v>
      </c>
      <c r="M378">
        <f t="shared" si="43"/>
        <v>107.61372712396715</v>
      </c>
      <c r="N378">
        <f t="shared" si="42"/>
        <v>107.33720259404099</v>
      </c>
      <c r="R378">
        <f t="shared" si="40"/>
        <v>110.53301325454157</v>
      </c>
      <c r="S378">
        <f t="shared" si="41"/>
        <v>104.21600597440033</v>
      </c>
    </row>
    <row r="379" spans="1:19" x14ac:dyDescent="0.15">
      <c r="A379">
        <v>20000829</v>
      </c>
      <c r="B379">
        <v>1516.5</v>
      </c>
      <c r="C379">
        <v>1519</v>
      </c>
      <c r="D379">
        <v>1509.5</v>
      </c>
      <c r="E379">
        <v>1518.3000500000001</v>
      </c>
      <c r="F379">
        <v>-0.5</v>
      </c>
      <c r="G379">
        <v>-3.2920725827550998E-2</v>
      </c>
      <c r="H379">
        <v>0</v>
      </c>
      <c r="I379">
        <f t="shared" si="36"/>
        <v>110.49662498429912</v>
      </c>
      <c r="J379">
        <f t="shared" si="37"/>
        <v>109.79287263564217</v>
      </c>
      <c r="K379">
        <f t="shared" si="39"/>
        <v>108.19348644214804</v>
      </c>
      <c r="L379">
        <f t="shared" si="38"/>
        <v>107.56210022628235</v>
      </c>
      <c r="M379">
        <f t="shared" si="43"/>
        <v>107.59818051210824</v>
      </c>
      <c r="N379">
        <f t="shared" si="42"/>
        <v>107.34745744050979</v>
      </c>
      <c r="R379">
        <f t="shared" si="40"/>
        <v>110.53301325454157</v>
      </c>
      <c r="S379">
        <f t="shared" si="41"/>
        <v>104.21600597440033</v>
      </c>
    </row>
    <row r="380" spans="1:19" x14ac:dyDescent="0.15">
      <c r="A380">
        <v>20000830</v>
      </c>
      <c r="B380">
        <v>1511.5</v>
      </c>
      <c r="C380">
        <v>1514.09998</v>
      </c>
      <c r="D380">
        <v>1503.09998</v>
      </c>
      <c r="E380">
        <v>1503.59998</v>
      </c>
      <c r="F380">
        <v>-14.70007</v>
      </c>
      <c r="G380">
        <v>-0.968192881880094</v>
      </c>
      <c r="H380">
        <v>0</v>
      </c>
      <c r="I380">
        <f t="shared" si="36"/>
        <v>109.42680452648339</v>
      </c>
      <c r="J380">
        <f t="shared" si="37"/>
        <v>109.88093207496524</v>
      </c>
      <c r="K380">
        <f t="shared" si="39"/>
        <v>108.20149168451182</v>
      </c>
      <c r="L380">
        <f t="shared" si="38"/>
        <v>107.60918570139816</v>
      </c>
      <c r="M380">
        <f t="shared" si="43"/>
        <v>107.56269968461206</v>
      </c>
      <c r="N380">
        <f t="shared" si="42"/>
        <v>107.3567801045991</v>
      </c>
      <c r="R380">
        <f t="shared" si="40"/>
        <v>110.53301325454157</v>
      </c>
      <c r="S380">
        <f t="shared" si="41"/>
        <v>104.21600597440033</v>
      </c>
    </row>
    <row r="381" spans="1:19" x14ac:dyDescent="0.15">
      <c r="A381">
        <v>20000831</v>
      </c>
      <c r="B381">
        <v>1508.5</v>
      </c>
      <c r="C381">
        <v>1529.5</v>
      </c>
      <c r="D381">
        <v>1508</v>
      </c>
      <c r="E381">
        <v>1521.1999499999999</v>
      </c>
      <c r="F381">
        <v>17.599979999999999</v>
      </c>
      <c r="G381">
        <v>1.1705224315592899</v>
      </c>
      <c r="H381">
        <v>0</v>
      </c>
      <c r="I381">
        <f t="shared" si="36"/>
        <v>110.70766981960442</v>
      </c>
      <c r="J381">
        <f t="shared" si="37"/>
        <v>110.00901860427732</v>
      </c>
      <c r="K381">
        <f t="shared" si="39"/>
        <v>108.21362110792596</v>
      </c>
      <c r="L381">
        <f t="shared" si="38"/>
        <v>107.68170267870187</v>
      </c>
      <c r="M381">
        <f t="shared" si="43"/>
        <v>107.54556911668254</v>
      </c>
      <c r="N381">
        <f t="shared" si="42"/>
        <v>107.3663891648014</v>
      </c>
      <c r="R381">
        <f t="shared" si="40"/>
        <v>110.70766981960442</v>
      </c>
      <c r="S381">
        <f t="shared" si="41"/>
        <v>104.21600597440033</v>
      </c>
    </row>
    <row r="382" spans="1:19" x14ac:dyDescent="0.15">
      <c r="A382">
        <v>20000901</v>
      </c>
      <c r="B382">
        <v>1530.5</v>
      </c>
      <c r="C382">
        <v>1534</v>
      </c>
      <c r="D382">
        <v>1519</v>
      </c>
      <c r="E382">
        <v>1523.3000500000001</v>
      </c>
      <c r="F382">
        <v>2.1000999999999999</v>
      </c>
      <c r="G382">
        <v>0.13805535548560399</v>
      </c>
      <c r="H382">
        <v>0</v>
      </c>
      <c r="I382">
        <f t="shared" si="36"/>
        <v>110.86050768672371</v>
      </c>
      <c r="J382">
        <f t="shared" si="37"/>
        <v>110.17276582036841</v>
      </c>
      <c r="K382">
        <f t="shared" si="39"/>
        <v>108.29561612907399</v>
      </c>
      <c r="L382">
        <f t="shared" si="38"/>
        <v>107.78568536473401</v>
      </c>
      <c r="M382">
        <f t="shared" si="43"/>
        <v>107.53181412963607</v>
      </c>
      <c r="N382">
        <f t="shared" si="42"/>
        <v>107.36783099298252</v>
      </c>
      <c r="R382">
        <f t="shared" si="40"/>
        <v>110.86050768672371</v>
      </c>
      <c r="S382">
        <f t="shared" si="41"/>
        <v>104.21600597440033</v>
      </c>
    </row>
    <row r="383" spans="1:19" x14ac:dyDescent="0.15">
      <c r="A383">
        <v>20000905</v>
      </c>
      <c r="B383">
        <v>1516</v>
      </c>
      <c r="C383">
        <v>1520</v>
      </c>
      <c r="D383">
        <v>1506.5</v>
      </c>
      <c r="E383">
        <v>1512.3000500000001</v>
      </c>
      <c r="F383">
        <v>-11</v>
      </c>
      <c r="G383">
        <v>-0.72211643446221696</v>
      </c>
      <c r="H383">
        <v>0</v>
      </c>
      <c r="I383">
        <f t="shared" si="36"/>
        <v>110.05996574138963</v>
      </c>
      <c r="J383">
        <f t="shared" si="37"/>
        <v>110.21279291763513</v>
      </c>
      <c r="K383">
        <f t="shared" si="39"/>
        <v>108.37057602642057</v>
      </c>
      <c r="L383">
        <f t="shared" si="38"/>
        <v>107.8545393716249</v>
      </c>
      <c r="M383">
        <f t="shared" si="43"/>
        <v>107.54130842076579</v>
      </c>
      <c r="N383">
        <f t="shared" si="42"/>
        <v>107.36824589471664</v>
      </c>
      <c r="R383">
        <f t="shared" si="40"/>
        <v>110.86050768672371</v>
      </c>
      <c r="S383">
        <f t="shared" si="41"/>
        <v>104.21600597440033</v>
      </c>
    </row>
    <row r="384" spans="1:19" x14ac:dyDescent="0.15">
      <c r="A384">
        <v>20000906</v>
      </c>
      <c r="B384">
        <v>1511</v>
      </c>
      <c r="C384">
        <v>1515</v>
      </c>
      <c r="D384">
        <v>1493</v>
      </c>
      <c r="E384">
        <v>1494</v>
      </c>
      <c r="F384">
        <v>-18.300049999999999</v>
      </c>
      <c r="G384">
        <v>-1.2100805664921299</v>
      </c>
      <c r="H384">
        <v>0</v>
      </c>
      <c r="I384">
        <f t="shared" si="36"/>
        <v>108.72815148446517</v>
      </c>
      <c r="J384">
        <f t="shared" si="37"/>
        <v>110.11454458798048</v>
      </c>
      <c r="K384">
        <f t="shared" si="39"/>
        <v>108.39362193090747</v>
      </c>
      <c r="L384">
        <f t="shared" si="38"/>
        <v>107.89224520819775</v>
      </c>
      <c r="M384">
        <f t="shared" si="43"/>
        <v>107.55277936743509</v>
      </c>
      <c r="N384">
        <f t="shared" si="42"/>
        <v>107.35893350062334</v>
      </c>
      <c r="R384">
        <f t="shared" si="40"/>
        <v>110.86050768672371</v>
      </c>
      <c r="S384">
        <f t="shared" si="41"/>
        <v>104.21600597440033</v>
      </c>
    </row>
    <row r="385" spans="1:19" x14ac:dyDescent="0.15">
      <c r="A385">
        <v>20000907</v>
      </c>
      <c r="B385">
        <v>1500</v>
      </c>
      <c r="C385">
        <v>1507.5</v>
      </c>
      <c r="D385">
        <v>1496</v>
      </c>
      <c r="E385">
        <v>1506.40002</v>
      </c>
      <c r="F385">
        <v>12.40002</v>
      </c>
      <c r="G385">
        <v>0.82998821954484803</v>
      </c>
      <c r="H385">
        <v>22.599979999999999</v>
      </c>
      <c r="I385">
        <f t="shared" si="36"/>
        <v>109.63058233311511</v>
      </c>
      <c r="J385">
        <f t="shared" si="37"/>
        <v>110.08689003386496</v>
      </c>
      <c r="K385">
        <f t="shared" si="39"/>
        <v>108.48435007626655</v>
      </c>
      <c r="L385">
        <f t="shared" si="38"/>
        <v>107.91629420051888</v>
      </c>
      <c r="M385">
        <f t="shared" si="43"/>
        <v>107.63866558088999</v>
      </c>
      <c r="N385">
        <f t="shared" si="42"/>
        <v>107.36251249239589</v>
      </c>
      <c r="R385">
        <f t="shared" si="40"/>
        <v>110.86050768672371</v>
      </c>
      <c r="S385">
        <f t="shared" si="41"/>
        <v>104.21600597440033</v>
      </c>
    </row>
    <row r="386" spans="1:19" x14ac:dyDescent="0.15">
      <c r="A386">
        <v>20000908</v>
      </c>
      <c r="B386">
        <v>1523</v>
      </c>
      <c r="C386">
        <v>1524.1999499999999</v>
      </c>
      <c r="D386">
        <v>1513.5</v>
      </c>
      <c r="E386">
        <v>1519</v>
      </c>
      <c r="F386">
        <v>-10</v>
      </c>
      <c r="G386">
        <v>-0.65402223675604998</v>
      </c>
      <c r="H386">
        <v>0</v>
      </c>
      <c r="I386">
        <f t="shared" si="36"/>
        <v>108.9135739463714</v>
      </c>
      <c r="J386">
        <f t="shared" si="37"/>
        <v>109.95114637083262</v>
      </c>
      <c r="K386">
        <f t="shared" si="39"/>
        <v>108.56403524975488</v>
      </c>
      <c r="L386">
        <f t="shared" si="38"/>
        <v>107.91845017252285</v>
      </c>
      <c r="M386">
        <f t="shared" si="43"/>
        <v>107.6839843306926</v>
      </c>
      <c r="N386">
        <f t="shared" si="42"/>
        <v>107.36315400706823</v>
      </c>
      <c r="R386">
        <f t="shared" si="40"/>
        <v>110.86050768672371</v>
      </c>
      <c r="S386">
        <f t="shared" si="41"/>
        <v>104.21600597440033</v>
      </c>
    </row>
    <row r="387" spans="1:19" x14ac:dyDescent="0.15">
      <c r="A387">
        <v>20000911</v>
      </c>
      <c r="B387">
        <v>1514.8000500000001</v>
      </c>
      <c r="C387">
        <v>1531.5</v>
      </c>
      <c r="D387">
        <v>1506</v>
      </c>
      <c r="E387">
        <v>1514</v>
      </c>
      <c r="F387">
        <v>-5</v>
      </c>
      <c r="G387">
        <v>-0.32916392363397001</v>
      </c>
      <c r="H387">
        <v>0</v>
      </c>
      <c r="I387">
        <f t="shared" si="36"/>
        <v>108.55506975299954</v>
      </c>
      <c r="J387">
        <f t="shared" si="37"/>
        <v>109.79119635299931</v>
      </c>
      <c r="K387">
        <f t="shared" si="39"/>
        <v>108.70867070904151</v>
      </c>
      <c r="L387">
        <f t="shared" si="38"/>
        <v>107.92997885869848</v>
      </c>
      <c r="M387">
        <f t="shared" si="43"/>
        <v>107.69616280317203</v>
      </c>
      <c r="N387">
        <f t="shared" si="42"/>
        <v>107.38115643689795</v>
      </c>
      <c r="R387">
        <f t="shared" si="40"/>
        <v>110.86050768672371</v>
      </c>
      <c r="S387">
        <f t="shared" si="41"/>
        <v>104.71816585038323</v>
      </c>
    </row>
    <row r="388" spans="1:19" x14ac:dyDescent="0.15">
      <c r="A388">
        <v>20000912</v>
      </c>
      <c r="B388">
        <v>1515.5</v>
      </c>
      <c r="C388">
        <v>1521</v>
      </c>
      <c r="D388">
        <v>1503</v>
      </c>
      <c r="E388">
        <v>1504</v>
      </c>
      <c r="F388">
        <v>-10</v>
      </c>
      <c r="G388">
        <v>-0.66050198150594497</v>
      </c>
      <c r="H388">
        <v>0</v>
      </c>
      <c r="I388">
        <f t="shared" ref="I388:I451" si="44">I387*(1+G388/100)</f>
        <v>107.83806136625581</v>
      </c>
      <c r="J388">
        <f t="shared" si="37"/>
        <v>109.52170116417071</v>
      </c>
      <c r="K388">
        <f t="shared" si="39"/>
        <v>108.81266722623725</v>
      </c>
      <c r="L388">
        <f t="shared" si="38"/>
        <v>107.94612183104034</v>
      </c>
      <c r="M388">
        <f t="shared" si="43"/>
        <v>107.71033324234442</v>
      </c>
      <c r="N388">
        <f t="shared" si="42"/>
        <v>107.3914964298923</v>
      </c>
      <c r="R388">
        <f t="shared" si="40"/>
        <v>110.86050768672371</v>
      </c>
      <c r="S388">
        <f t="shared" si="41"/>
        <v>105.34404235191654</v>
      </c>
    </row>
    <row r="389" spans="1:19" x14ac:dyDescent="0.15">
      <c r="A389">
        <v>20000913</v>
      </c>
      <c r="B389">
        <v>1496.5</v>
      </c>
      <c r="C389">
        <v>1510.8000500000001</v>
      </c>
      <c r="D389">
        <v>1495</v>
      </c>
      <c r="E389">
        <v>1507.5</v>
      </c>
      <c r="F389">
        <v>3.5</v>
      </c>
      <c r="G389">
        <v>0.232712765957447</v>
      </c>
      <c r="H389">
        <v>0</v>
      </c>
      <c r="I389">
        <f t="shared" si="44"/>
        <v>108.08901430161612</v>
      </c>
      <c r="J389">
        <f t="shared" si="37"/>
        <v>109.28094009590245</v>
      </c>
      <c r="K389">
        <f t="shared" si="39"/>
        <v>108.90416629122727</v>
      </c>
      <c r="L389">
        <f t="shared" si="38"/>
        <v>107.99033894493409</v>
      </c>
      <c r="M389">
        <f t="shared" si="43"/>
        <v>107.72191500517609</v>
      </c>
      <c r="N389">
        <f t="shared" si="42"/>
        <v>107.40490187678037</v>
      </c>
      <c r="R389">
        <f t="shared" si="40"/>
        <v>110.86050768672371</v>
      </c>
      <c r="S389">
        <f t="shared" si="41"/>
        <v>105.70792505434112</v>
      </c>
    </row>
    <row r="390" spans="1:19" x14ac:dyDescent="0.15">
      <c r="A390">
        <v>20000914</v>
      </c>
      <c r="B390">
        <v>1515</v>
      </c>
      <c r="C390">
        <v>1516.5</v>
      </c>
      <c r="D390">
        <v>1499</v>
      </c>
      <c r="E390">
        <v>1502.8000500000001</v>
      </c>
      <c r="F390">
        <v>-4.6999500000000003</v>
      </c>
      <c r="G390">
        <v>-0.31177121061360202</v>
      </c>
      <c r="H390">
        <v>0</v>
      </c>
      <c r="I390">
        <f t="shared" si="44"/>
        <v>107.75202387318767</v>
      </c>
      <c r="J390">
        <f t="shared" si="37"/>
        <v>109.11346203057285</v>
      </c>
      <c r="K390">
        <f t="shared" si="39"/>
        <v>108.97230291852216</v>
      </c>
      <c r="L390">
        <f t="shared" si="38"/>
        <v>108.04068796560232</v>
      </c>
      <c r="M390">
        <f t="shared" si="43"/>
        <v>107.73766341254259</v>
      </c>
      <c r="N390">
        <f t="shared" si="42"/>
        <v>107.41882090767574</v>
      </c>
      <c r="R390">
        <f t="shared" si="40"/>
        <v>110.86050768672371</v>
      </c>
      <c r="S390">
        <f t="shared" si="41"/>
        <v>106.36291391870536</v>
      </c>
    </row>
    <row r="391" spans="1:19" x14ac:dyDescent="0.15">
      <c r="A391">
        <v>20000915</v>
      </c>
      <c r="B391">
        <v>1501</v>
      </c>
      <c r="C391">
        <v>1502.40002</v>
      </c>
      <c r="D391">
        <v>1481</v>
      </c>
      <c r="E391">
        <v>1483.5</v>
      </c>
      <c r="F391">
        <v>-19.300049999999999</v>
      </c>
      <c r="G391">
        <v>-1.2842725825596499</v>
      </c>
      <c r="H391">
        <v>0</v>
      </c>
      <c r="I391">
        <f t="shared" si="44"/>
        <v>106.36819417343119</v>
      </c>
      <c r="J391">
        <f t="shared" si="37"/>
        <v>108.67951446595552</v>
      </c>
      <c r="K391">
        <f t="shared" si="39"/>
        <v>108.97247892701303</v>
      </c>
      <c r="L391">
        <f t="shared" si="38"/>
        <v>108.09331952589193</v>
      </c>
      <c r="M391">
        <f t="shared" si="43"/>
        <v>107.70100397693348</v>
      </c>
      <c r="N391">
        <f t="shared" si="42"/>
        <v>107.44434758455304</v>
      </c>
      <c r="R391">
        <f t="shared" si="40"/>
        <v>110.86050768672371</v>
      </c>
      <c r="S391">
        <f t="shared" si="41"/>
        <v>106.36819417343119</v>
      </c>
    </row>
    <row r="392" spans="1:19" x14ac:dyDescent="0.15">
      <c r="A392">
        <v>20000918</v>
      </c>
      <c r="B392">
        <v>1486</v>
      </c>
      <c r="C392">
        <v>1489.5</v>
      </c>
      <c r="D392">
        <v>1462</v>
      </c>
      <c r="E392">
        <v>1467.3000500000001</v>
      </c>
      <c r="F392">
        <v>-16.199950000000001</v>
      </c>
      <c r="G392">
        <v>-1.0920088304684901</v>
      </c>
      <c r="H392">
        <v>0</v>
      </c>
      <c r="I392">
        <f t="shared" si="44"/>
        <v>105.20664410024744</v>
      </c>
      <c r="J392">
        <f t="shared" si="37"/>
        <v>108.11412810730792</v>
      </c>
      <c r="K392">
        <f t="shared" si="39"/>
        <v>108.90919269483456</v>
      </c>
      <c r="L392">
        <f t="shared" si="38"/>
        <v>108.11379095223376</v>
      </c>
      <c r="M392">
        <f t="shared" si="43"/>
        <v>107.66285167250825</v>
      </c>
      <c r="N392">
        <f t="shared" si="42"/>
        <v>107.44647482117409</v>
      </c>
      <c r="R392">
        <f t="shared" si="40"/>
        <v>110.86050768672371</v>
      </c>
      <c r="S392">
        <f t="shared" si="41"/>
        <v>105.20664410024744</v>
      </c>
    </row>
    <row r="393" spans="1:19" x14ac:dyDescent="0.15">
      <c r="A393">
        <v>20000919</v>
      </c>
      <c r="B393">
        <v>1472.5</v>
      </c>
      <c r="C393">
        <v>1482.8000500000001</v>
      </c>
      <c r="D393">
        <v>1467.3000500000001</v>
      </c>
      <c r="E393">
        <v>1478.5</v>
      </c>
      <c r="F393">
        <v>11.199949999999999</v>
      </c>
      <c r="G393">
        <v>0.76330338894441496</v>
      </c>
      <c r="H393">
        <v>0</v>
      </c>
      <c r="I393">
        <f t="shared" si="44"/>
        <v>106.00968998005932</v>
      </c>
      <c r="J393">
        <f t="shared" si="37"/>
        <v>107.70910053117488</v>
      </c>
      <c r="K393">
        <f t="shared" si="39"/>
        <v>108.83749933074881</v>
      </c>
      <c r="L393">
        <f t="shared" si="38"/>
        <v>108.15603014086193</v>
      </c>
      <c r="M393">
        <f t="shared" si="43"/>
        <v>107.63878861393084</v>
      </c>
      <c r="N393">
        <f t="shared" si="42"/>
        <v>107.44622953288687</v>
      </c>
      <c r="R393">
        <f t="shared" si="40"/>
        <v>110.86050768672371</v>
      </c>
      <c r="S393">
        <f t="shared" si="41"/>
        <v>105.20664410024744</v>
      </c>
    </row>
    <row r="394" spans="1:19" x14ac:dyDescent="0.15">
      <c r="A394">
        <v>20000920</v>
      </c>
      <c r="B394">
        <v>1478</v>
      </c>
      <c r="C394">
        <v>1478.90002</v>
      </c>
      <c r="D394">
        <v>1450.5</v>
      </c>
      <c r="E394">
        <v>1469</v>
      </c>
      <c r="F394">
        <v>-9.5</v>
      </c>
      <c r="G394">
        <v>-0.64254311802502495</v>
      </c>
      <c r="H394">
        <v>0</v>
      </c>
      <c r="I394">
        <f t="shared" si="44"/>
        <v>105.32853201265279</v>
      </c>
      <c r="J394">
        <f t="shared" si="37"/>
        <v>107.36913858399365</v>
      </c>
      <c r="K394">
        <f t="shared" si="39"/>
        <v>108.72975833532726</v>
      </c>
      <c r="L394">
        <f t="shared" si="38"/>
        <v>108.19686653815666</v>
      </c>
      <c r="M394">
        <f t="shared" si="43"/>
        <v>107.61330784234308</v>
      </c>
      <c r="N394">
        <f t="shared" si="42"/>
        <v>107.44233519480591</v>
      </c>
      <c r="R394">
        <f t="shared" si="40"/>
        <v>110.86050768672371</v>
      </c>
      <c r="S394">
        <f t="shared" si="41"/>
        <v>105.20664410024744</v>
      </c>
    </row>
    <row r="395" spans="1:19" x14ac:dyDescent="0.15">
      <c r="A395">
        <v>20000921</v>
      </c>
      <c r="B395">
        <v>1465</v>
      </c>
      <c r="C395">
        <v>1474</v>
      </c>
      <c r="D395">
        <v>1455.5</v>
      </c>
      <c r="E395">
        <v>1469.5</v>
      </c>
      <c r="F395">
        <v>0.5</v>
      </c>
      <c r="G395">
        <v>3.4036759700476503E-2</v>
      </c>
      <c r="H395">
        <v>0</v>
      </c>
      <c r="I395">
        <f t="shared" si="44"/>
        <v>105.36438243198998</v>
      </c>
      <c r="J395">
        <f t="shared" si="37"/>
        <v>106.94251859388115</v>
      </c>
      <c r="K395">
        <f t="shared" si="39"/>
        <v>108.64916920112155</v>
      </c>
      <c r="L395">
        <f t="shared" si="38"/>
        <v>108.19575786544431</v>
      </c>
      <c r="M395">
        <f t="shared" si="43"/>
        <v>107.5756984702635</v>
      </c>
      <c r="N395">
        <f t="shared" si="42"/>
        <v>107.42888749545736</v>
      </c>
      <c r="R395">
        <f t="shared" si="40"/>
        <v>110.86050768672371</v>
      </c>
      <c r="S395">
        <f t="shared" si="41"/>
        <v>105.20664410024744</v>
      </c>
    </row>
    <row r="396" spans="1:19" x14ac:dyDescent="0.15">
      <c r="A396">
        <v>20000922</v>
      </c>
      <c r="B396">
        <v>1438.5</v>
      </c>
      <c r="C396">
        <v>1470.6999499999999</v>
      </c>
      <c r="D396">
        <v>1438</v>
      </c>
      <c r="E396">
        <v>1468.5</v>
      </c>
      <c r="F396">
        <v>-1</v>
      </c>
      <c r="G396">
        <v>-6.8050357264375597E-2</v>
      </c>
      <c r="H396">
        <v>0</v>
      </c>
      <c r="I396">
        <f t="shared" si="44"/>
        <v>105.29268159331561</v>
      </c>
      <c r="J396">
        <f t="shared" si="37"/>
        <v>106.58042935857554</v>
      </c>
      <c r="K396">
        <f t="shared" si="39"/>
        <v>108.58244334746664</v>
      </c>
      <c r="L396">
        <f t="shared" si="38"/>
        <v>108.19837093777809</v>
      </c>
      <c r="M396">
        <f t="shared" si="43"/>
        <v>107.55687856288733</v>
      </c>
      <c r="N396">
        <f t="shared" si="42"/>
        <v>107.41728398974013</v>
      </c>
      <c r="R396">
        <f t="shared" si="40"/>
        <v>110.86050768672371</v>
      </c>
      <c r="S396">
        <f t="shared" si="41"/>
        <v>105.20664410024744</v>
      </c>
    </row>
    <row r="397" spans="1:19" x14ac:dyDescent="0.15">
      <c r="A397">
        <v>20000925</v>
      </c>
      <c r="B397">
        <v>1476.5</v>
      </c>
      <c r="C397">
        <v>1477.5</v>
      </c>
      <c r="D397">
        <v>1455.5</v>
      </c>
      <c r="E397">
        <v>1461</v>
      </c>
      <c r="F397">
        <v>-7.5</v>
      </c>
      <c r="G397">
        <v>-0.51072522982635304</v>
      </c>
      <c r="H397">
        <v>0</v>
      </c>
      <c r="I397">
        <f t="shared" si="44"/>
        <v>104.75492530325782</v>
      </c>
      <c r="J397">
        <f t="shared" ref="J397:J460" si="45">AVERAGE(I388:I397)</f>
        <v>106.20041491360136</v>
      </c>
      <c r="K397">
        <f t="shared" si="39"/>
        <v>108.48760368734362</v>
      </c>
      <c r="L397">
        <f t="shared" si="38"/>
        <v>108.16720049882629</v>
      </c>
      <c r="M397">
        <f t="shared" si="43"/>
        <v>107.55336975738324</v>
      </c>
      <c r="N397">
        <f t="shared" si="42"/>
        <v>107.40428432369717</v>
      </c>
      <c r="R397">
        <f t="shared" si="40"/>
        <v>110.86050768672371</v>
      </c>
      <c r="S397">
        <f t="shared" si="41"/>
        <v>104.75492530325782</v>
      </c>
    </row>
    <row r="398" spans="1:19" x14ac:dyDescent="0.15">
      <c r="A398">
        <v>20000926</v>
      </c>
      <c r="B398">
        <v>1461</v>
      </c>
      <c r="C398">
        <v>1467</v>
      </c>
      <c r="D398">
        <v>1442.5</v>
      </c>
      <c r="E398">
        <v>1443</v>
      </c>
      <c r="F398">
        <v>-18</v>
      </c>
      <c r="G398">
        <v>-1.2320328542094501</v>
      </c>
      <c r="H398">
        <v>0</v>
      </c>
      <c r="I398">
        <f t="shared" si="44"/>
        <v>103.46431020711911</v>
      </c>
      <c r="J398">
        <f t="shared" si="45"/>
        <v>105.7630397976877</v>
      </c>
      <c r="K398">
        <f t="shared" si="39"/>
        <v>108.3021962424537</v>
      </c>
      <c r="L398">
        <f t="shared" si="38"/>
        <v>108.09726914407767</v>
      </c>
      <c r="M398">
        <f t="shared" si="43"/>
        <v>107.53643762050359</v>
      </c>
      <c r="N398">
        <f t="shared" si="42"/>
        <v>107.37437658180329</v>
      </c>
      <c r="R398">
        <f t="shared" si="40"/>
        <v>110.86050768672371</v>
      </c>
      <c r="S398">
        <f t="shared" si="41"/>
        <v>103.46431020711911</v>
      </c>
    </row>
    <row r="399" spans="1:19" x14ac:dyDescent="0.15">
      <c r="A399">
        <v>20000927</v>
      </c>
      <c r="B399">
        <v>1452</v>
      </c>
      <c r="C399">
        <v>1456</v>
      </c>
      <c r="D399">
        <v>1438</v>
      </c>
      <c r="E399">
        <v>1447</v>
      </c>
      <c r="F399">
        <v>4</v>
      </c>
      <c r="G399">
        <v>0.27720027720027701</v>
      </c>
      <c r="H399">
        <v>0</v>
      </c>
      <c r="I399">
        <f t="shared" si="44"/>
        <v>103.75111356181661</v>
      </c>
      <c r="J399">
        <f t="shared" si="45"/>
        <v>105.32924972370775</v>
      </c>
      <c r="K399">
        <f t="shared" si="39"/>
        <v>108.1343541517508</v>
      </c>
      <c r="L399">
        <f t="shared" si="38"/>
        <v>108.03600263734538</v>
      </c>
      <c r="M399">
        <f t="shared" si="43"/>
        <v>107.5106991629869</v>
      </c>
      <c r="N399">
        <f t="shared" si="42"/>
        <v>107.35931346254124</v>
      </c>
      <c r="R399">
        <f t="shared" si="40"/>
        <v>110.86050768672371</v>
      </c>
      <c r="S399">
        <f t="shared" si="41"/>
        <v>103.46431020711911</v>
      </c>
    </row>
    <row r="400" spans="1:19" x14ac:dyDescent="0.15">
      <c r="A400">
        <v>20000928</v>
      </c>
      <c r="B400">
        <v>1446</v>
      </c>
      <c r="C400">
        <v>1480.90002</v>
      </c>
      <c r="D400">
        <v>1445</v>
      </c>
      <c r="E400">
        <v>1476</v>
      </c>
      <c r="F400">
        <v>29</v>
      </c>
      <c r="G400">
        <v>2.0041465100207301</v>
      </c>
      <c r="H400">
        <v>0</v>
      </c>
      <c r="I400">
        <f t="shared" si="44"/>
        <v>105.83043788337339</v>
      </c>
      <c r="J400">
        <f t="shared" si="45"/>
        <v>105.13709112472631</v>
      </c>
      <c r="K400">
        <f t="shared" si="39"/>
        <v>108.04382841008814</v>
      </c>
      <c r="L400">
        <f t="shared" si="38"/>
        <v>108.00765469292693</v>
      </c>
      <c r="M400">
        <f t="shared" si="43"/>
        <v>107.51240387664842</v>
      </c>
      <c r="N400">
        <f t="shared" si="42"/>
        <v>107.35682512911869</v>
      </c>
      <c r="R400">
        <f t="shared" si="40"/>
        <v>110.86050768672371</v>
      </c>
      <c r="S400">
        <f t="shared" si="41"/>
        <v>103.46431020711911</v>
      </c>
    </row>
    <row r="401" spans="1:19" x14ac:dyDescent="0.15">
      <c r="A401">
        <v>20000929</v>
      </c>
      <c r="B401">
        <v>1469.5</v>
      </c>
      <c r="C401">
        <v>1473</v>
      </c>
      <c r="D401">
        <v>1453.5</v>
      </c>
      <c r="E401">
        <v>1453.6999499999999</v>
      </c>
      <c r="F401">
        <v>-22.300049999999999</v>
      </c>
      <c r="G401">
        <v>-1.51084342818428</v>
      </c>
      <c r="H401">
        <v>0</v>
      </c>
      <c r="I401">
        <f t="shared" si="44"/>
        <v>104.23150566759379</v>
      </c>
      <c r="J401">
        <f t="shared" si="45"/>
        <v>104.92342227414258</v>
      </c>
      <c r="K401">
        <f t="shared" si="39"/>
        <v>107.87065178145848</v>
      </c>
      <c r="L401">
        <f t="shared" si="38"/>
        <v>107.95100768585796</v>
      </c>
      <c r="M401">
        <f t="shared" si="43"/>
        <v>107.50565581697128</v>
      </c>
      <c r="N401">
        <f t="shared" si="42"/>
        <v>107.35482256702285</v>
      </c>
      <c r="R401">
        <f t="shared" si="40"/>
        <v>110.86050768672371</v>
      </c>
      <c r="S401">
        <f t="shared" si="41"/>
        <v>103.46431020711911</v>
      </c>
    </row>
    <row r="402" spans="1:19" x14ac:dyDescent="0.15">
      <c r="A402">
        <v>20001002</v>
      </c>
      <c r="B402">
        <v>1460.5</v>
      </c>
      <c r="C402">
        <v>1464</v>
      </c>
      <c r="D402">
        <v>1447.5</v>
      </c>
      <c r="E402">
        <v>1456.1999499999999</v>
      </c>
      <c r="F402">
        <v>2.5</v>
      </c>
      <c r="G402">
        <v>0.171974966242535</v>
      </c>
      <c r="H402">
        <v>0</v>
      </c>
      <c r="I402">
        <f t="shared" si="44"/>
        <v>104.41075776427972</v>
      </c>
      <c r="J402">
        <f t="shared" si="45"/>
        <v>104.84383364054581</v>
      </c>
      <c r="K402">
        <f t="shared" si="39"/>
        <v>107.7102425227407</v>
      </c>
      <c r="L402">
        <f t="shared" si="38"/>
        <v>107.90158879813596</v>
      </c>
      <c r="M402">
        <f t="shared" si="43"/>
        <v>107.52434446657254</v>
      </c>
      <c r="N402">
        <f t="shared" si="42"/>
        <v>107.35305152045382</v>
      </c>
      <c r="R402">
        <f t="shared" si="40"/>
        <v>110.86050768672371</v>
      </c>
      <c r="S402">
        <f t="shared" si="41"/>
        <v>103.46431020711911</v>
      </c>
    </row>
    <row r="403" spans="1:19" x14ac:dyDescent="0.15">
      <c r="A403">
        <v>20001003</v>
      </c>
      <c r="B403">
        <v>1463</v>
      </c>
      <c r="C403">
        <v>1473.5</v>
      </c>
      <c r="D403">
        <v>1439</v>
      </c>
      <c r="E403">
        <v>1441.5</v>
      </c>
      <c r="F403">
        <v>-14.699949999999999</v>
      </c>
      <c r="G403">
        <v>-1.0094733892763399</v>
      </c>
      <c r="H403">
        <v>0</v>
      </c>
      <c r="I403">
        <f t="shared" si="44"/>
        <v>103.35675894910754</v>
      </c>
      <c r="J403">
        <f t="shared" si="45"/>
        <v>104.57854053745064</v>
      </c>
      <c r="K403">
        <f t="shared" si="39"/>
        <v>107.5001446620869</v>
      </c>
      <c r="L403">
        <f t="shared" ref="L403:L466" si="46">AVERAGE(I324:I403)</f>
        <v>107.84308860562655</v>
      </c>
      <c r="M403">
        <f t="shared" si="43"/>
        <v>107.51239560416244</v>
      </c>
      <c r="N403">
        <f t="shared" si="42"/>
        <v>107.33940660471532</v>
      </c>
      <c r="R403">
        <f t="shared" si="40"/>
        <v>110.86050768672371</v>
      </c>
      <c r="S403">
        <f t="shared" si="41"/>
        <v>103.35675894910754</v>
      </c>
    </row>
    <row r="404" spans="1:19" x14ac:dyDescent="0.15">
      <c r="A404">
        <v>20001004</v>
      </c>
      <c r="B404">
        <v>1441.5</v>
      </c>
      <c r="C404">
        <v>1457</v>
      </c>
      <c r="D404">
        <v>1433</v>
      </c>
      <c r="E404">
        <v>1450.1999499999999</v>
      </c>
      <c r="F404">
        <v>8.6999499999999994</v>
      </c>
      <c r="G404">
        <v>0.60353458203260901</v>
      </c>
      <c r="H404">
        <v>0</v>
      </c>
      <c r="I404">
        <f t="shared" si="44"/>
        <v>103.98055273223351</v>
      </c>
      <c r="J404">
        <f t="shared" si="45"/>
        <v>104.44374260940872</v>
      </c>
      <c r="K404">
        <f t="shared" si="39"/>
        <v>107.30914192712763</v>
      </c>
      <c r="L404">
        <f t="shared" si="46"/>
        <v>107.80648629012521</v>
      </c>
      <c r="M404">
        <f t="shared" si="43"/>
        <v>107.49508428589839</v>
      </c>
      <c r="N404">
        <f t="shared" si="42"/>
        <v>107.33770686240231</v>
      </c>
      <c r="R404">
        <f t="shared" si="40"/>
        <v>110.86050768672371</v>
      </c>
      <c r="S404">
        <f t="shared" si="41"/>
        <v>103.35675894910754</v>
      </c>
    </row>
    <row r="405" spans="1:19" x14ac:dyDescent="0.15">
      <c r="A405">
        <v>20001005</v>
      </c>
      <c r="B405">
        <v>1450</v>
      </c>
      <c r="C405">
        <v>1462</v>
      </c>
      <c r="D405">
        <v>1448</v>
      </c>
      <c r="E405">
        <v>1456</v>
      </c>
      <c r="F405">
        <v>5.8000499999999997</v>
      </c>
      <c r="G405">
        <v>0.39994822755306703</v>
      </c>
      <c r="H405">
        <v>0</v>
      </c>
      <c r="I405">
        <f t="shared" si="44"/>
        <v>104.39642110988596</v>
      </c>
      <c r="J405">
        <f t="shared" si="45"/>
        <v>104.3469464771983</v>
      </c>
      <c r="K405">
        <f t="shared" si="39"/>
        <v>107.12545170164815</v>
      </c>
      <c r="L405">
        <f t="shared" si="46"/>
        <v>107.75188480706495</v>
      </c>
      <c r="M405">
        <f t="shared" si="43"/>
        <v>107.46198186752301</v>
      </c>
      <c r="N405">
        <f t="shared" si="42"/>
        <v>107.34202139839542</v>
      </c>
      <c r="R405">
        <f t="shared" si="40"/>
        <v>110.86050768672371</v>
      </c>
      <c r="S405">
        <f t="shared" si="41"/>
        <v>103.35675894910754</v>
      </c>
    </row>
    <row r="406" spans="1:19" x14ac:dyDescent="0.15">
      <c r="A406">
        <v>20001006</v>
      </c>
      <c r="B406">
        <v>1454.5</v>
      </c>
      <c r="C406">
        <v>1460.5</v>
      </c>
      <c r="D406">
        <v>1412</v>
      </c>
      <c r="E406">
        <v>1426.8000500000001</v>
      </c>
      <c r="F406">
        <v>-29.199950000000001</v>
      </c>
      <c r="G406">
        <v>-2.00549114010989</v>
      </c>
      <c r="H406">
        <v>0</v>
      </c>
      <c r="I406">
        <f t="shared" si="44"/>
        <v>102.30276013393538</v>
      </c>
      <c r="J406">
        <f t="shared" si="45"/>
        <v>104.04795433126029</v>
      </c>
      <c r="K406">
        <f t="shared" si="39"/>
        <v>106.85984335355617</v>
      </c>
      <c r="L406">
        <f t="shared" si="46"/>
        <v>107.66792858815907</v>
      </c>
      <c r="M406">
        <f t="shared" si="43"/>
        <v>107.39759850700182</v>
      </c>
      <c r="N406">
        <f t="shared" si="42"/>
        <v>107.34831429917797</v>
      </c>
      <c r="R406">
        <f t="shared" si="40"/>
        <v>110.86050768672371</v>
      </c>
      <c r="S406">
        <f t="shared" si="41"/>
        <v>102.30276013393538</v>
      </c>
    </row>
    <row r="407" spans="1:19" x14ac:dyDescent="0.15">
      <c r="A407">
        <v>20001009</v>
      </c>
      <c r="B407">
        <v>1426.8000500000001</v>
      </c>
      <c r="C407">
        <v>1427</v>
      </c>
      <c r="D407">
        <v>1408</v>
      </c>
      <c r="E407">
        <v>1416.5</v>
      </c>
      <c r="F407">
        <v>-10.300050000000001</v>
      </c>
      <c r="G407">
        <v>-0.72189855945259696</v>
      </c>
      <c r="H407">
        <v>0</v>
      </c>
      <c r="I407">
        <f t="shared" si="44"/>
        <v>101.56423798224826</v>
      </c>
      <c r="J407">
        <f t="shared" si="45"/>
        <v>103.72888559915933</v>
      </c>
      <c r="K407">
        <f t="shared" si="39"/>
        <v>106.57349895525336</v>
      </c>
      <c r="L407">
        <f t="shared" si="46"/>
        <v>107.57519569573515</v>
      </c>
      <c r="M407">
        <f t="shared" si="43"/>
        <v>107.33691313823479</v>
      </c>
      <c r="N407">
        <f t="shared" si="42"/>
        <v>107.35200308073661</v>
      </c>
      <c r="R407">
        <f t="shared" si="40"/>
        <v>110.86050768672371</v>
      </c>
      <c r="S407">
        <f t="shared" si="41"/>
        <v>101.56423798224826</v>
      </c>
    </row>
    <row r="408" spans="1:19" x14ac:dyDescent="0.15">
      <c r="A408">
        <v>20001010</v>
      </c>
      <c r="B408">
        <v>1416</v>
      </c>
      <c r="C408">
        <v>1424.5</v>
      </c>
      <c r="D408">
        <v>1390</v>
      </c>
      <c r="E408">
        <v>1391</v>
      </c>
      <c r="F408">
        <v>-25.5</v>
      </c>
      <c r="G408">
        <v>-1.80021178962231</v>
      </c>
      <c r="H408">
        <v>0</v>
      </c>
      <c r="I408">
        <f t="shared" si="44"/>
        <v>99.735866596051764</v>
      </c>
      <c r="J408">
        <f t="shared" si="45"/>
        <v>103.3560412380526</v>
      </c>
      <c r="K408">
        <f t="shared" si="39"/>
        <v>106.21359406663704</v>
      </c>
      <c r="L408">
        <f t="shared" si="46"/>
        <v>107.46825037516632</v>
      </c>
      <c r="M408">
        <f t="shared" si="43"/>
        <v>107.26880556840624</v>
      </c>
      <c r="N408">
        <f t="shared" si="42"/>
        <v>107.3366858977578</v>
      </c>
      <c r="R408">
        <f t="shared" si="40"/>
        <v>110.86050768672371</v>
      </c>
      <c r="S408">
        <f t="shared" si="41"/>
        <v>99.735866596051764</v>
      </c>
    </row>
    <row r="409" spans="1:19" x14ac:dyDescent="0.15">
      <c r="A409">
        <v>20001011</v>
      </c>
      <c r="B409">
        <v>1389</v>
      </c>
      <c r="C409">
        <v>1398.5</v>
      </c>
      <c r="D409">
        <v>1363.09998</v>
      </c>
      <c r="E409">
        <v>1378.8000500000001</v>
      </c>
      <c r="F409">
        <v>-12.199949999999999</v>
      </c>
      <c r="G409">
        <v>-0.87706333572969497</v>
      </c>
      <c r="H409">
        <v>0</v>
      </c>
      <c r="I409">
        <f t="shared" si="44"/>
        <v>98.861119877565514</v>
      </c>
      <c r="J409">
        <f t="shared" si="45"/>
        <v>102.8670418696275</v>
      </c>
      <c r="K409">
        <f t="shared" si="39"/>
        <v>105.8257438964126</v>
      </c>
      <c r="L409">
        <f t="shared" si="46"/>
        <v>107.33536055914144</v>
      </c>
      <c r="M409">
        <f t="shared" si="43"/>
        <v>107.21190031528073</v>
      </c>
      <c r="N409">
        <f t="shared" si="42"/>
        <v>107.32053290912363</v>
      </c>
      <c r="R409">
        <f t="shared" si="40"/>
        <v>110.86050768672371</v>
      </c>
      <c r="S409">
        <f t="shared" si="41"/>
        <v>98.861119877565514</v>
      </c>
    </row>
    <row r="410" spans="1:19" x14ac:dyDescent="0.15">
      <c r="A410">
        <v>20001012</v>
      </c>
      <c r="B410">
        <v>1385</v>
      </c>
      <c r="C410">
        <v>1387</v>
      </c>
      <c r="D410">
        <v>1339.5</v>
      </c>
      <c r="E410">
        <v>1344.5</v>
      </c>
      <c r="F410">
        <v>-34.300049999999999</v>
      </c>
      <c r="G410">
        <v>-2.48767390346966</v>
      </c>
      <c r="H410">
        <v>0</v>
      </c>
      <c r="I410">
        <f t="shared" si="44"/>
        <v>96.401777597693467</v>
      </c>
      <c r="J410">
        <f t="shared" si="45"/>
        <v>101.92417584105951</v>
      </c>
      <c r="K410">
        <f t="shared" si="39"/>
        <v>105.39157633211958</v>
      </c>
      <c r="L410">
        <f t="shared" si="46"/>
        <v>107.17673235177651</v>
      </c>
      <c r="M410">
        <f t="shared" si="43"/>
        <v>107.13867706906038</v>
      </c>
      <c r="N410">
        <f t="shared" si="42"/>
        <v>107.29705555059509</v>
      </c>
      <c r="R410">
        <f t="shared" si="40"/>
        <v>110.86050768672371</v>
      </c>
      <c r="S410">
        <f t="shared" si="41"/>
        <v>96.401777597693467</v>
      </c>
    </row>
    <row r="411" spans="1:19" x14ac:dyDescent="0.15">
      <c r="A411">
        <v>20001013</v>
      </c>
      <c r="B411">
        <v>1342</v>
      </c>
      <c r="C411">
        <v>1387.1999499999999</v>
      </c>
      <c r="D411">
        <v>1339.5</v>
      </c>
      <c r="E411">
        <v>1385.5</v>
      </c>
      <c r="F411">
        <v>41</v>
      </c>
      <c r="G411">
        <v>3.0494607660840498</v>
      </c>
      <c r="H411">
        <v>0</v>
      </c>
      <c r="I411">
        <f t="shared" si="44"/>
        <v>99.341511983342741</v>
      </c>
      <c r="J411">
        <f t="shared" si="45"/>
        <v>101.43517647263441</v>
      </c>
      <c r="K411">
        <f t="shared" si="39"/>
        <v>105.0127044042442</v>
      </c>
      <c r="L411">
        <f t="shared" si="46"/>
        <v>107.05521472876755</v>
      </c>
      <c r="M411">
        <f t="shared" si="43"/>
        <v>107.1105154953912</v>
      </c>
      <c r="N411">
        <f t="shared" si="42"/>
        <v>107.28746048216308</v>
      </c>
      <c r="R411">
        <f t="shared" si="40"/>
        <v>110.86050768672371</v>
      </c>
      <c r="S411">
        <f t="shared" si="41"/>
        <v>96.401777597693467</v>
      </c>
    </row>
    <row r="412" spans="1:19" x14ac:dyDescent="0.15">
      <c r="A412">
        <v>20001016</v>
      </c>
      <c r="B412">
        <v>1387</v>
      </c>
      <c r="C412">
        <v>1394</v>
      </c>
      <c r="D412">
        <v>1378.5</v>
      </c>
      <c r="E412">
        <v>1391.5</v>
      </c>
      <c r="F412">
        <v>6</v>
      </c>
      <c r="G412">
        <v>0.43305665824612</v>
      </c>
      <c r="H412">
        <v>0</v>
      </c>
      <c r="I412">
        <f t="shared" si="44"/>
        <v>99.771717015388973</v>
      </c>
      <c r="J412">
        <f t="shared" si="45"/>
        <v>100.97127239774531</v>
      </c>
      <c r="K412">
        <f t="shared" si="39"/>
        <v>104.64307804853304</v>
      </c>
      <c r="L412">
        <f t="shared" si="46"/>
        <v>106.95936106291076</v>
      </c>
      <c r="M412">
        <f t="shared" si="43"/>
        <v>107.07254336561606</v>
      </c>
      <c r="N412">
        <f t="shared" si="42"/>
        <v>107.26918617281294</v>
      </c>
      <c r="R412">
        <f t="shared" si="40"/>
        <v>110.05996574138963</v>
      </c>
      <c r="S412">
        <f t="shared" si="41"/>
        <v>96.401777597693467</v>
      </c>
    </row>
    <row r="413" spans="1:19" x14ac:dyDescent="0.15">
      <c r="A413">
        <v>20001017</v>
      </c>
      <c r="B413">
        <v>1393.5</v>
      </c>
      <c r="C413">
        <v>1395.5</v>
      </c>
      <c r="D413">
        <v>1355.09998</v>
      </c>
      <c r="E413">
        <v>1359.8000500000001</v>
      </c>
      <c r="F413">
        <v>-31.699950000000001</v>
      </c>
      <c r="G413">
        <v>-2.2781136183974202</v>
      </c>
      <c r="H413">
        <v>0</v>
      </c>
      <c r="I413">
        <f t="shared" si="44"/>
        <v>97.49880394275246</v>
      </c>
      <c r="J413">
        <f t="shared" si="45"/>
        <v>100.3854768971098</v>
      </c>
      <c r="K413">
        <f t="shared" si="39"/>
        <v>104.22437265524513</v>
      </c>
      <c r="L413">
        <f t="shared" si="46"/>
        <v>106.84674027469921</v>
      </c>
      <c r="M413">
        <f t="shared" si="43"/>
        <v>107.02122585614552</v>
      </c>
      <c r="N413">
        <f t="shared" si="42"/>
        <v>107.2306245109651</v>
      </c>
      <c r="R413">
        <f t="shared" si="40"/>
        <v>109.63058233311511</v>
      </c>
      <c r="S413">
        <f t="shared" si="41"/>
        <v>96.401777597693467</v>
      </c>
    </row>
    <row r="414" spans="1:19" x14ac:dyDescent="0.15">
      <c r="A414">
        <v>20001018</v>
      </c>
      <c r="B414">
        <v>1338.5</v>
      </c>
      <c r="C414">
        <v>1371</v>
      </c>
      <c r="D414">
        <v>1324.8000500000001</v>
      </c>
      <c r="E414">
        <v>1352.8000500000001</v>
      </c>
      <c r="F414">
        <v>-7</v>
      </c>
      <c r="G414">
        <v>-0.51478156697727895</v>
      </c>
      <c r="H414">
        <v>0</v>
      </c>
      <c r="I414">
        <f t="shared" si="44"/>
        <v>96.996898072031854</v>
      </c>
      <c r="J414">
        <f t="shared" si="45"/>
        <v>99.687111431089633</v>
      </c>
      <c r="K414">
        <f t="shared" si="39"/>
        <v>103.83333087483068</v>
      </c>
      <c r="L414">
        <f t="shared" si="46"/>
        <v>106.71374520838472</v>
      </c>
      <c r="M414">
        <f t="shared" si="43"/>
        <v>106.97057863457509</v>
      </c>
      <c r="N414">
        <f t="shared" si="42"/>
        <v>107.18897270808827</v>
      </c>
      <c r="R414">
        <f t="shared" si="40"/>
        <v>109.63058233311511</v>
      </c>
      <c r="S414">
        <f t="shared" si="41"/>
        <v>96.401777597693467</v>
      </c>
    </row>
    <row r="415" spans="1:19" x14ac:dyDescent="0.15">
      <c r="A415">
        <v>20001019</v>
      </c>
      <c r="B415">
        <v>1374</v>
      </c>
      <c r="C415">
        <v>1403.5</v>
      </c>
      <c r="D415">
        <v>1374</v>
      </c>
      <c r="E415">
        <v>1401.09998</v>
      </c>
      <c r="F415">
        <v>48.299930000000003</v>
      </c>
      <c r="G415">
        <v>3.5703670350768899</v>
      </c>
      <c r="H415">
        <v>0</v>
      </c>
      <c r="I415">
        <f t="shared" si="44"/>
        <v>100.46004334584282</v>
      </c>
      <c r="J415">
        <f t="shared" si="45"/>
        <v>99.293473654685315</v>
      </c>
      <c r="K415">
        <f t="shared" si="39"/>
        <v>103.5276462419216</v>
      </c>
      <c r="L415">
        <f t="shared" si="46"/>
        <v>106.63131711204134</v>
      </c>
      <c r="M415">
        <f t="shared" si="43"/>
        <v>106.92064830554375</v>
      </c>
      <c r="N415">
        <f t="shared" si="42"/>
        <v>107.15689586951748</v>
      </c>
      <c r="R415">
        <f t="shared" si="40"/>
        <v>108.9135739463714</v>
      </c>
      <c r="S415">
        <f t="shared" si="41"/>
        <v>96.401777597693467</v>
      </c>
    </row>
    <row r="416" spans="1:19" x14ac:dyDescent="0.15">
      <c r="A416">
        <v>20001020</v>
      </c>
      <c r="B416">
        <v>1395.5</v>
      </c>
      <c r="C416">
        <v>1422</v>
      </c>
      <c r="D416">
        <v>1394.90002</v>
      </c>
      <c r="E416">
        <v>1411</v>
      </c>
      <c r="F416">
        <v>9.9000199999999996</v>
      </c>
      <c r="G416">
        <v>0.70658940615098798</v>
      </c>
      <c r="H416">
        <v>0</v>
      </c>
      <c r="I416">
        <f t="shared" si="44"/>
        <v>101.16988336953924</v>
      </c>
      <c r="J416">
        <f t="shared" si="45"/>
        <v>99.180185978245703</v>
      </c>
      <c r="K416">
        <f t="shared" si="39"/>
        <v>103.26952322269385</v>
      </c>
      <c r="L416">
        <f t="shared" si="46"/>
        <v>106.55758011921861</v>
      </c>
      <c r="M416">
        <f t="shared" si="43"/>
        <v>106.88151078117302</v>
      </c>
      <c r="N416">
        <f t="shared" si="42"/>
        <v>107.13660026501491</v>
      </c>
      <c r="R416">
        <f t="shared" si="40"/>
        <v>108.55506975299954</v>
      </c>
      <c r="S416">
        <f t="shared" si="41"/>
        <v>96.401777597693467</v>
      </c>
    </row>
    <row r="417" spans="1:19" x14ac:dyDescent="0.15">
      <c r="A417">
        <v>20001023</v>
      </c>
      <c r="B417">
        <v>1406.59998</v>
      </c>
      <c r="C417">
        <v>1419.8000500000001</v>
      </c>
      <c r="D417">
        <v>1399.5</v>
      </c>
      <c r="E417">
        <v>1417.1999499999999</v>
      </c>
      <c r="F417">
        <v>6.1999500000000003</v>
      </c>
      <c r="G417">
        <v>0.43940120481928102</v>
      </c>
      <c r="H417">
        <v>0</v>
      </c>
      <c r="I417">
        <f t="shared" si="44"/>
        <v>101.61442505597925</v>
      </c>
      <c r="J417">
        <f t="shared" si="45"/>
        <v>99.1852046856188</v>
      </c>
      <c r="K417">
        <f t="shared" ref="K417:K480" si="47">AVERAGE(I388:I417)</f>
        <v>103.03816839945985</v>
      </c>
      <c r="L417">
        <f t="shared" si="46"/>
        <v>106.50140798208076</v>
      </c>
      <c r="M417">
        <f t="shared" si="43"/>
        <v>106.82516942753878</v>
      </c>
      <c r="N417">
        <f t="shared" si="42"/>
        <v>107.13929279992105</v>
      </c>
      <c r="R417">
        <f t="shared" ref="R417:R480" si="48">MAX(I388:I417)</f>
        <v>108.08901430161612</v>
      </c>
      <c r="S417">
        <f t="shared" ref="S417:S480" si="49">MIN(I388:I417)</f>
        <v>96.401777597693467</v>
      </c>
    </row>
    <row r="418" spans="1:19" x14ac:dyDescent="0.15">
      <c r="A418">
        <v>20001024</v>
      </c>
      <c r="B418">
        <v>1417.5</v>
      </c>
      <c r="C418">
        <v>1428.5</v>
      </c>
      <c r="D418">
        <v>1399</v>
      </c>
      <c r="E418">
        <v>1403</v>
      </c>
      <c r="F418">
        <v>-14.199949999999999</v>
      </c>
      <c r="G418">
        <v>-1.0019723039067501</v>
      </c>
      <c r="H418">
        <v>0</v>
      </c>
      <c r="I418">
        <f t="shared" si="44"/>
        <v>100.59627666014426</v>
      </c>
      <c r="J418">
        <f t="shared" si="45"/>
        <v>99.271245692028046</v>
      </c>
      <c r="K418">
        <f t="shared" si="47"/>
        <v>102.79677557592278</v>
      </c>
      <c r="L418">
        <f t="shared" si="46"/>
        <v>106.42332097359171</v>
      </c>
      <c r="M418">
        <f t="shared" si="43"/>
        <v>106.74054400827015</v>
      </c>
      <c r="N418">
        <f t="shared" si="42"/>
        <v>107.12888536093563</v>
      </c>
      <c r="R418">
        <f t="shared" si="48"/>
        <v>108.08901430161612</v>
      </c>
      <c r="S418">
        <f t="shared" si="49"/>
        <v>96.401777597693467</v>
      </c>
    </row>
    <row r="419" spans="1:19" x14ac:dyDescent="0.15">
      <c r="A419">
        <v>20001025</v>
      </c>
      <c r="B419">
        <v>1393</v>
      </c>
      <c r="C419">
        <v>1403</v>
      </c>
      <c r="D419">
        <v>1370.5</v>
      </c>
      <c r="E419">
        <v>1374</v>
      </c>
      <c r="F419">
        <v>-29</v>
      </c>
      <c r="G419">
        <v>-2.0669992872416301</v>
      </c>
      <c r="H419">
        <v>0</v>
      </c>
      <c r="I419">
        <f t="shared" si="44"/>
        <v>98.516952338587458</v>
      </c>
      <c r="J419">
        <f t="shared" si="45"/>
        <v>99.23682893813023</v>
      </c>
      <c r="K419">
        <f t="shared" si="47"/>
        <v>102.47770684382182</v>
      </c>
      <c r="L419">
        <f t="shared" si="46"/>
        <v>106.29886495791445</v>
      </c>
      <c r="M419">
        <f t="shared" si="43"/>
        <v>106.63918919065202</v>
      </c>
      <c r="N419">
        <f t="shared" ref="N419:N482" si="50">AVERAGE(I260:I419)</f>
        <v>107.08770502646637</v>
      </c>
      <c r="R419">
        <f t="shared" si="48"/>
        <v>107.75202387318767</v>
      </c>
      <c r="S419">
        <f t="shared" si="49"/>
        <v>96.401777597693467</v>
      </c>
    </row>
    <row r="420" spans="1:19" x14ac:dyDescent="0.15">
      <c r="A420">
        <v>20001026</v>
      </c>
      <c r="B420">
        <v>1379</v>
      </c>
      <c r="C420">
        <v>1384</v>
      </c>
      <c r="D420">
        <v>1348.59998</v>
      </c>
      <c r="E420">
        <v>1371.3000500000001</v>
      </c>
      <c r="F420">
        <v>-2.6999499999999999</v>
      </c>
      <c r="G420">
        <v>-0.196502983988359</v>
      </c>
      <c r="H420">
        <v>0</v>
      </c>
      <c r="I420">
        <f t="shared" si="44"/>
        <v>98.323363587507743</v>
      </c>
      <c r="J420">
        <f t="shared" si="45"/>
        <v>99.428987537111666</v>
      </c>
      <c r="K420">
        <f t="shared" si="47"/>
        <v>102.16341816763249</v>
      </c>
      <c r="L420">
        <f t="shared" si="46"/>
        <v>106.19673306203795</v>
      </c>
      <c r="M420">
        <f t="shared" si="43"/>
        <v>106.54144009215861</v>
      </c>
      <c r="N420">
        <f t="shared" si="50"/>
        <v>107.04748520227353</v>
      </c>
      <c r="R420">
        <f t="shared" si="48"/>
        <v>106.36819417343119</v>
      </c>
      <c r="S420">
        <f t="shared" si="49"/>
        <v>96.401777597693467</v>
      </c>
    </row>
    <row r="421" spans="1:19" x14ac:dyDescent="0.15">
      <c r="A421">
        <v>20001027</v>
      </c>
      <c r="B421">
        <v>1381.5</v>
      </c>
      <c r="C421">
        <v>1402</v>
      </c>
      <c r="D421">
        <v>1374.5</v>
      </c>
      <c r="E421">
        <v>1401</v>
      </c>
      <c r="F421">
        <v>29.699950000000001</v>
      </c>
      <c r="G421">
        <v>2.16582439573734</v>
      </c>
      <c r="H421">
        <v>0</v>
      </c>
      <c r="I421">
        <f t="shared" si="44"/>
        <v>100.45287498279551</v>
      </c>
      <c r="J421">
        <f t="shared" si="45"/>
        <v>99.540123837056939</v>
      </c>
      <c r="K421">
        <f t="shared" si="47"/>
        <v>101.96624086127797</v>
      </c>
      <c r="L421">
        <f t="shared" si="46"/>
        <v>106.11175919749076</v>
      </c>
      <c r="M421">
        <f t="shared" si="43"/>
        <v>106.45833617965543</v>
      </c>
      <c r="N421">
        <f t="shared" si="50"/>
        <v>107.02810219594271</v>
      </c>
      <c r="R421">
        <f t="shared" si="48"/>
        <v>106.00968998005932</v>
      </c>
      <c r="S421">
        <f t="shared" si="49"/>
        <v>96.401777597693467</v>
      </c>
    </row>
    <row r="422" spans="1:19" x14ac:dyDescent="0.15">
      <c r="A422">
        <v>20001030</v>
      </c>
      <c r="B422">
        <v>1388.5</v>
      </c>
      <c r="C422">
        <v>1419</v>
      </c>
      <c r="D422">
        <v>1388.5</v>
      </c>
      <c r="E422">
        <v>1411.1999499999999</v>
      </c>
      <c r="F422">
        <v>10.199949999999999</v>
      </c>
      <c r="G422">
        <v>0.72804789436117501</v>
      </c>
      <c r="H422">
        <v>0</v>
      </c>
      <c r="I422">
        <f t="shared" si="44"/>
        <v>101.18422002393302</v>
      </c>
      <c r="J422">
        <f t="shared" si="45"/>
        <v>99.681374137911348</v>
      </c>
      <c r="K422">
        <f t="shared" si="47"/>
        <v>101.83216005873415</v>
      </c>
      <c r="L422">
        <f t="shared" si="46"/>
        <v>106.01682330408048</v>
      </c>
      <c r="M422">
        <f t="shared" si="43"/>
        <v>106.38653569207437</v>
      </c>
      <c r="N422">
        <f t="shared" si="50"/>
        <v>107.02321880800764</v>
      </c>
      <c r="R422">
        <f t="shared" si="48"/>
        <v>106.00968998005932</v>
      </c>
      <c r="S422">
        <f t="shared" si="49"/>
        <v>96.401777597693467</v>
      </c>
    </row>
    <row r="423" spans="1:19" x14ac:dyDescent="0.15">
      <c r="A423">
        <v>20001031</v>
      </c>
      <c r="B423">
        <v>1415.5</v>
      </c>
      <c r="C423">
        <v>1445</v>
      </c>
      <c r="D423">
        <v>1415</v>
      </c>
      <c r="E423">
        <v>1440.1999499999999</v>
      </c>
      <c r="F423">
        <v>29</v>
      </c>
      <c r="G423">
        <v>2.0549887334852901</v>
      </c>
      <c r="H423">
        <v>0</v>
      </c>
      <c r="I423">
        <f t="shared" si="44"/>
        <v>103.26354434548981</v>
      </c>
      <c r="J423">
        <f t="shared" si="45"/>
        <v>100.25784817818509</v>
      </c>
      <c r="K423">
        <f t="shared" si="47"/>
        <v>101.74062187091516</v>
      </c>
      <c r="L423">
        <f t="shared" si="46"/>
        <v>105.95078998173344</v>
      </c>
      <c r="M423">
        <f t="shared" ref="M423:M486" si="51">AVERAGE(I324:I423)</f>
        <v>106.33880339203068</v>
      </c>
      <c r="N423">
        <f t="shared" si="50"/>
        <v>107.01599944135228</v>
      </c>
      <c r="R423">
        <f t="shared" si="48"/>
        <v>105.83043788337339</v>
      </c>
      <c r="S423">
        <f t="shared" si="49"/>
        <v>96.401777597693467</v>
      </c>
    </row>
    <row r="424" spans="1:19" x14ac:dyDescent="0.15">
      <c r="A424">
        <v>20001101</v>
      </c>
      <c r="B424">
        <v>1431</v>
      </c>
      <c r="C424">
        <v>1439.09998</v>
      </c>
      <c r="D424">
        <v>1419.5</v>
      </c>
      <c r="E424">
        <v>1431</v>
      </c>
      <c r="F424">
        <v>-9.1999499999999994</v>
      </c>
      <c r="G424">
        <v>-0.63879678607210699</v>
      </c>
      <c r="H424">
        <v>0</v>
      </c>
      <c r="I424">
        <f t="shared" si="44"/>
        <v>102.60390014302668</v>
      </c>
      <c r="J424">
        <f t="shared" si="45"/>
        <v>100.81854838528457</v>
      </c>
      <c r="K424">
        <f t="shared" si="47"/>
        <v>101.64980080859429</v>
      </c>
      <c r="L424">
        <f t="shared" si="46"/>
        <v>105.87360008981186</v>
      </c>
      <c r="M424">
        <f t="shared" si="51"/>
        <v>106.29575501373755</v>
      </c>
      <c r="N424">
        <f t="shared" si="50"/>
        <v>106.97473259997147</v>
      </c>
      <c r="R424">
        <f t="shared" si="48"/>
        <v>105.83043788337339</v>
      </c>
      <c r="S424">
        <f t="shared" si="49"/>
        <v>96.401777597693467</v>
      </c>
    </row>
    <row r="425" spans="1:19" x14ac:dyDescent="0.15">
      <c r="A425">
        <v>20001102</v>
      </c>
      <c r="B425">
        <v>1440</v>
      </c>
      <c r="C425">
        <v>1444.5</v>
      </c>
      <c r="D425">
        <v>1432.1999499999999</v>
      </c>
      <c r="E425">
        <v>1435</v>
      </c>
      <c r="F425">
        <v>4</v>
      </c>
      <c r="G425">
        <v>0.27952480782669498</v>
      </c>
      <c r="H425">
        <v>0</v>
      </c>
      <c r="I425">
        <f t="shared" si="44"/>
        <v>102.89070349772416</v>
      </c>
      <c r="J425">
        <f t="shared" si="45"/>
        <v>101.06161440047271</v>
      </c>
      <c r="K425">
        <f t="shared" si="47"/>
        <v>101.56734484411875</v>
      </c>
      <c r="L425">
        <f t="shared" si="46"/>
        <v>105.78998846550732</v>
      </c>
      <c r="M425">
        <f t="shared" si="51"/>
        <v>106.23701665116771</v>
      </c>
      <c r="N425">
        <f t="shared" si="50"/>
        <v>106.93017847347498</v>
      </c>
      <c r="R425">
        <f t="shared" si="48"/>
        <v>105.83043788337339</v>
      </c>
      <c r="S425">
        <f t="shared" si="49"/>
        <v>96.401777597693467</v>
      </c>
    </row>
    <row r="426" spans="1:19" x14ac:dyDescent="0.15">
      <c r="A426">
        <v>20001103</v>
      </c>
      <c r="B426">
        <v>1439</v>
      </c>
      <c r="C426">
        <v>1444</v>
      </c>
      <c r="D426">
        <v>1430.5</v>
      </c>
      <c r="E426">
        <v>1436.1999499999999</v>
      </c>
      <c r="F426">
        <v>1.1999500000000001</v>
      </c>
      <c r="G426">
        <v>8.3620278745648494E-2</v>
      </c>
      <c r="H426">
        <v>0</v>
      </c>
      <c r="I426">
        <f t="shared" si="44"/>
        <v>102.97674099079231</v>
      </c>
      <c r="J426">
        <f t="shared" si="45"/>
        <v>101.24230016259801</v>
      </c>
      <c r="K426">
        <f t="shared" si="47"/>
        <v>101.49014682403465</v>
      </c>
      <c r="L426">
        <f t="shared" si="46"/>
        <v>105.70399537961745</v>
      </c>
      <c r="M426">
        <f t="shared" si="51"/>
        <v>106.17659148461158</v>
      </c>
      <c r="N426">
        <f t="shared" si="50"/>
        <v>106.89119571842062</v>
      </c>
      <c r="R426">
        <f t="shared" si="48"/>
        <v>105.83043788337339</v>
      </c>
      <c r="S426">
        <f t="shared" si="49"/>
        <v>96.401777597693467</v>
      </c>
    </row>
    <row r="427" spans="1:19" x14ac:dyDescent="0.15">
      <c r="A427">
        <v>20001106</v>
      </c>
      <c r="B427">
        <v>1440</v>
      </c>
      <c r="C427">
        <v>1449</v>
      </c>
      <c r="D427">
        <v>1437</v>
      </c>
      <c r="E427">
        <v>1446.5</v>
      </c>
      <c r="F427">
        <v>10.300050000000001</v>
      </c>
      <c r="G427">
        <v>0.71717374679119095</v>
      </c>
      <c r="H427">
        <v>0</v>
      </c>
      <c r="I427">
        <f t="shared" si="44"/>
        <v>103.71526314247943</v>
      </c>
      <c r="J427">
        <f t="shared" si="45"/>
        <v>101.45238397124804</v>
      </c>
      <c r="K427">
        <f t="shared" si="47"/>
        <v>101.45549141867538</v>
      </c>
      <c r="L427">
        <f t="shared" si="46"/>
        <v>105.61404307266082</v>
      </c>
      <c r="M427">
        <f t="shared" si="51"/>
        <v>106.12391542227476</v>
      </c>
      <c r="N427">
        <f t="shared" si="50"/>
        <v>106.8432517794741</v>
      </c>
      <c r="R427">
        <f t="shared" si="48"/>
        <v>105.83043788337339</v>
      </c>
      <c r="S427">
        <f t="shared" si="49"/>
        <v>96.401777597693467</v>
      </c>
    </row>
    <row r="428" spans="1:19" x14ac:dyDescent="0.15">
      <c r="A428">
        <v>20001107</v>
      </c>
      <c r="B428">
        <v>1440.5</v>
      </c>
      <c r="C428">
        <v>1445.5</v>
      </c>
      <c r="D428">
        <v>1432</v>
      </c>
      <c r="E428">
        <v>1444</v>
      </c>
      <c r="F428">
        <v>-2.5</v>
      </c>
      <c r="G428">
        <v>-0.17283097131005901</v>
      </c>
      <c r="H428">
        <v>0</v>
      </c>
      <c r="I428">
        <f t="shared" si="44"/>
        <v>103.5360110457935</v>
      </c>
      <c r="J428">
        <f t="shared" si="45"/>
        <v>101.74635740981297</v>
      </c>
      <c r="K428">
        <f t="shared" si="47"/>
        <v>101.45788144663119</v>
      </c>
      <c r="L428">
        <f t="shared" si="46"/>
        <v>105.52366952800767</v>
      </c>
      <c r="M428">
        <f t="shared" si="51"/>
        <v>106.07636061031714</v>
      </c>
      <c r="N428">
        <f t="shared" si="50"/>
        <v>106.78956950939369</v>
      </c>
      <c r="R428">
        <f t="shared" si="48"/>
        <v>105.83043788337339</v>
      </c>
      <c r="S428">
        <f t="shared" si="49"/>
        <v>96.401777597693467</v>
      </c>
    </row>
    <row r="429" spans="1:19" x14ac:dyDescent="0.15">
      <c r="A429">
        <v>20001108</v>
      </c>
      <c r="B429">
        <v>1445</v>
      </c>
      <c r="C429">
        <v>1445</v>
      </c>
      <c r="D429">
        <v>1411.5</v>
      </c>
      <c r="E429">
        <v>1413.3000500000001</v>
      </c>
      <c r="F429">
        <v>-30.699950000000001</v>
      </c>
      <c r="G429">
        <v>-2.12603538781164</v>
      </c>
      <c r="H429">
        <v>0</v>
      </c>
      <c r="I429">
        <f t="shared" si="44"/>
        <v>101.33479881183136</v>
      </c>
      <c r="J429">
        <f t="shared" si="45"/>
        <v>102.02814205713734</v>
      </c>
      <c r="K429">
        <f t="shared" si="47"/>
        <v>101.3773376216317</v>
      </c>
      <c r="L429">
        <f t="shared" si="46"/>
        <v>105.41533275136865</v>
      </c>
      <c r="M429">
        <f t="shared" si="51"/>
        <v>105.99478554683988</v>
      </c>
      <c r="N429">
        <f t="shared" si="50"/>
        <v>106.70989194819761</v>
      </c>
      <c r="R429">
        <f t="shared" si="48"/>
        <v>105.83043788337339</v>
      </c>
      <c r="S429">
        <f t="shared" si="49"/>
        <v>96.401777597693467</v>
      </c>
    </row>
    <row r="430" spans="1:19" x14ac:dyDescent="0.15">
      <c r="A430">
        <v>20001109</v>
      </c>
      <c r="B430">
        <v>1406</v>
      </c>
      <c r="C430">
        <v>1415.5</v>
      </c>
      <c r="D430">
        <v>1378.3000500000001</v>
      </c>
      <c r="E430">
        <v>1403.3000500000001</v>
      </c>
      <c r="F430">
        <v>-10</v>
      </c>
      <c r="G430">
        <v>-0.70756383310646898</v>
      </c>
      <c r="H430">
        <v>0</v>
      </c>
      <c r="I430">
        <f t="shared" si="44"/>
        <v>100.61779042508763</v>
      </c>
      <c r="J430">
        <f t="shared" si="45"/>
        <v>102.25758474089534</v>
      </c>
      <c r="K430">
        <f t="shared" si="47"/>
        <v>101.20358270635549</v>
      </c>
      <c r="L430">
        <f t="shared" si="46"/>
        <v>105.30822204098763</v>
      </c>
      <c r="M430">
        <f t="shared" si="51"/>
        <v>105.91004310922187</v>
      </c>
      <c r="N430">
        <f t="shared" si="50"/>
        <v>106.62046854719738</v>
      </c>
      <c r="R430">
        <f t="shared" si="48"/>
        <v>104.41075776427972</v>
      </c>
      <c r="S430">
        <f t="shared" si="49"/>
        <v>96.401777597693467</v>
      </c>
    </row>
    <row r="431" spans="1:19" x14ac:dyDescent="0.15">
      <c r="A431">
        <v>20001110</v>
      </c>
      <c r="B431">
        <v>1393</v>
      </c>
      <c r="C431">
        <v>1399</v>
      </c>
      <c r="D431">
        <v>1370.5</v>
      </c>
      <c r="E431">
        <v>1372.5</v>
      </c>
      <c r="F431">
        <v>-30.800049999999999</v>
      </c>
      <c r="G431">
        <v>-2.1948298955699599</v>
      </c>
      <c r="H431">
        <v>0</v>
      </c>
      <c r="I431">
        <f t="shared" si="44"/>
        <v>98.409401080575876</v>
      </c>
      <c r="J431">
        <f t="shared" si="45"/>
        <v>102.05323735067338</v>
      </c>
      <c r="K431">
        <f t="shared" si="47"/>
        <v>101.0095125534549</v>
      </c>
      <c r="L431">
        <f t="shared" si="46"/>
        <v>105.15904221553009</v>
      </c>
      <c r="M431">
        <f t="shared" si="51"/>
        <v>105.80350790178706</v>
      </c>
      <c r="N431">
        <f t="shared" si="50"/>
        <v>106.5250471532222</v>
      </c>
      <c r="R431">
        <f t="shared" si="48"/>
        <v>104.41075776427972</v>
      </c>
      <c r="S431">
        <f t="shared" si="49"/>
        <v>96.401777597693467</v>
      </c>
    </row>
    <row r="432" spans="1:19" x14ac:dyDescent="0.15">
      <c r="A432">
        <v>20001113</v>
      </c>
      <c r="B432">
        <v>1359</v>
      </c>
      <c r="C432">
        <v>1373</v>
      </c>
      <c r="D432">
        <v>1335</v>
      </c>
      <c r="E432">
        <v>1358.8000500000001</v>
      </c>
      <c r="F432">
        <v>-13.699949999999999</v>
      </c>
      <c r="G432">
        <v>-0.99817493624772702</v>
      </c>
      <c r="H432">
        <v>0</v>
      </c>
      <c r="I432">
        <f t="shared" si="44"/>
        <v>97.427103104078057</v>
      </c>
      <c r="J432">
        <f t="shared" si="45"/>
        <v>101.67752565868787</v>
      </c>
      <c r="K432">
        <f t="shared" si="47"/>
        <v>100.7767240647815</v>
      </c>
      <c r="L432">
        <f t="shared" si="46"/>
        <v>105.02187279117754</v>
      </c>
      <c r="M432">
        <f t="shared" si="51"/>
        <v>105.70337882998852</v>
      </c>
      <c r="N432">
        <f t="shared" si="50"/>
        <v>106.4273193641117</v>
      </c>
      <c r="R432">
        <f t="shared" si="48"/>
        <v>104.39642110988596</v>
      </c>
      <c r="S432">
        <f t="shared" si="49"/>
        <v>96.401777597693467</v>
      </c>
    </row>
    <row r="433" spans="1:19" x14ac:dyDescent="0.15">
      <c r="A433">
        <v>20001114</v>
      </c>
      <c r="B433">
        <v>1376</v>
      </c>
      <c r="C433">
        <v>1399</v>
      </c>
      <c r="D433">
        <v>1374.5</v>
      </c>
      <c r="E433">
        <v>1394.5</v>
      </c>
      <c r="F433">
        <v>35.699950000000001</v>
      </c>
      <c r="G433">
        <v>2.62731452109331</v>
      </c>
      <c r="H433">
        <v>0</v>
      </c>
      <c r="I433">
        <f t="shared" si="44"/>
        <v>99.986819531412053</v>
      </c>
      <c r="J433">
        <f t="shared" si="45"/>
        <v>101.3498531772801</v>
      </c>
      <c r="K433">
        <f t="shared" si="47"/>
        <v>100.66439275085831</v>
      </c>
      <c r="L433">
        <f t="shared" si="46"/>
        <v>104.9240684250578</v>
      </c>
      <c r="M433">
        <f t="shared" si="51"/>
        <v>105.63816235530588</v>
      </c>
      <c r="N433">
        <f t="shared" si="50"/>
        <v>106.34545123987792</v>
      </c>
      <c r="R433">
        <f t="shared" si="48"/>
        <v>104.39642110988596</v>
      </c>
      <c r="S433">
        <f t="shared" si="49"/>
        <v>96.401777597693467</v>
      </c>
    </row>
    <row r="434" spans="1:19" x14ac:dyDescent="0.15">
      <c r="A434">
        <v>20001115</v>
      </c>
      <c r="B434">
        <v>1392</v>
      </c>
      <c r="C434">
        <v>1404</v>
      </c>
      <c r="D434">
        <v>1381.5</v>
      </c>
      <c r="E434">
        <v>1397.5</v>
      </c>
      <c r="F434">
        <v>3</v>
      </c>
      <c r="G434">
        <v>0.215130871280029</v>
      </c>
      <c r="H434">
        <v>0</v>
      </c>
      <c r="I434">
        <f t="shared" si="44"/>
        <v>100.20192204743516</v>
      </c>
      <c r="J434">
        <f t="shared" si="45"/>
        <v>101.10965536772093</v>
      </c>
      <c r="K434">
        <f t="shared" si="47"/>
        <v>100.53843839469837</v>
      </c>
      <c r="L434">
        <f t="shared" si="46"/>
        <v>104.8261327712775</v>
      </c>
      <c r="M434">
        <f t="shared" si="51"/>
        <v>105.56381654200834</v>
      </c>
      <c r="N434">
        <f t="shared" si="50"/>
        <v>106.27702665822861</v>
      </c>
      <c r="R434">
        <f t="shared" si="48"/>
        <v>104.39642110988596</v>
      </c>
      <c r="S434">
        <f t="shared" si="49"/>
        <v>96.401777597693467</v>
      </c>
    </row>
    <row r="435" spans="1:19" x14ac:dyDescent="0.15">
      <c r="A435">
        <v>20001116</v>
      </c>
      <c r="B435">
        <v>1387</v>
      </c>
      <c r="C435">
        <v>1403</v>
      </c>
      <c r="D435">
        <v>1377</v>
      </c>
      <c r="E435">
        <v>1379.3000500000001</v>
      </c>
      <c r="F435">
        <v>-18.199950000000001</v>
      </c>
      <c r="G435">
        <v>-1.30232207513417</v>
      </c>
      <c r="H435">
        <v>0</v>
      </c>
      <c r="I435">
        <f t="shared" si="44"/>
        <v>98.89697029690268</v>
      </c>
      <c r="J435">
        <f t="shared" si="45"/>
        <v>100.7102820476388</v>
      </c>
      <c r="K435">
        <f t="shared" si="47"/>
        <v>100.35512336759894</v>
      </c>
      <c r="L435">
        <f t="shared" si="46"/>
        <v>104.7259856753345</v>
      </c>
      <c r="M435">
        <f t="shared" si="51"/>
        <v>105.48224333444423</v>
      </c>
      <c r="N435">
        <f t="shared" si="50"/>
        <v>106.1953663220559</v>
      </c>
      <c r="R435">
        <f t="shared" si="48"/>
        <v>103.71526314247943</v>
      </c>
      <c r="S435">
        <f t="shared" si="49"/>
        <v>96.401777597693467</v>
      </c>
    </row>
    <row r="436" spans="1:19" x14ac:dyDescent="0.15">
      <c r="A436">
        <v>20001117</v>
      </c>
      <c r="B436">
        <v>1378.5</v>
      </c>
      <c r="C436">
        <v>1393</v>
      </c>
      <c r="D436">
        <v>1360.09998</v>
      </c>
      <c r="E436">
        <v>1370.5</v>
      </c>
      <c r="F436">
        <v>-8.8000500000000006</v>
      </c>
      <c r="G436">
        <v>-0.63800831489711196</v>
      </c>
      <c r="H436">
        <v>0</v>
      </c>
      <c r="I436">
        <f t="shared" si="44"/>
        <v>98.265999403227113</v>
      </c>
      <c r="J436">
        <f t="shared" si="45"/>
        <v>100.23920788888229</v>
      </c>
      <c r="K436">
        <f t="shared" si="47"/>
        <v>100.22056467657532</v>
      </c>
      <c r="L436">
        <f t="shared" si="46"/>
        <v>104.62277293360333</v>
      </c>
      <c r="M436">
        <f t="shared" si="51"/>
        <v>105.39421490052293</v>
      </c>
      <c r="N436">
        <f t="shared" si="50"/>
        <v>106.103805235921</v>
      </c>
      <c r="R436">
        <f t="shared" si="48"/>
        <v>103.71526314247943</v>
      </c>
      <c r="S436">
        <f t="shared" si="49"/>
        <v>96.401777597693467</v>
      </c>
    </row>
    <row r="437" spans="1:19" x14ac:dyDescent="0.15">
      <c r="A437">
        <v>20001120</v>
      </c>
      <c r="B437">
        <v>1360</v>
      </c>
      <c r="C437">
        <v>1365</v>
      </c>
      <c r="D437">
        <v>1345</v>
      </c>
      <c r="E437">
        <v>1347</v>
      </c>
      <c r="F437">
        <v>-23.5</v>
      </c>
      <c r="G437">
        <v>-1.7147026632615801</v>
      </c>
      <c r="H437">
        <v>0</v>
      </c>
      <c r="I437">
        <f t="shared" si="44"/>
        <v>96.581029694379367</v>
      </c>
      <c r="J437">
        <f t="shared" si="45"/>
        <v>99.52578454407228</v>
      </c>
      <c r="K437">
        <f t="shared" si="47"/>
        <v>100.05445773364636</v>
      </c>
      <c r="L437">
        <f t="shared" si="46"/>
        <v>104.52733573010305</v>
      </c>
      <c r="M437">
        <f t="shared" si="51"/>
        <v>105.29894323719665</v>
      </c>
      <c r="N437">
        <f t="shared" si="50"/>
        <v>106.00573073128832</v>
      </c>
      <c r="R437">
        <f t="shared" si="48"/>
        <v>103.71526314247943</v>
      </c>
      <c r="S437">
        <f t="shared" si="49"/>
        <v>96.401777597693467</v>
      </c>
    </row>
    <row r="438" spans="1:19" x14ac:dyDescent="0.15">
      <c r="A438">
        <v>20001121</v>
      </c>
      <c r="B438">
        <v>1351</v>
      </c>
      <c r="C438">
        <v>1362.5</v>
      </c>
      <c r="D438">
        <v>1337</v>
      </c>
      <c r="E438">
        <v>1355.6999499999999</v>
      </c>
      <c r="F438">
        <v>8.6999499999999994</v>
      </c>
      <c r="G438">
        <v>0.64587609502598797</v>
      </c>
      <c r="H438">
        <v>0</v>
      </c>
      <c r="I438">
        <f t="shared" si="44"/>
        <v>97.204823477505329</v>
      </c>
      <c r="J438">
        <f t="shared" si="45"/>
        <v>98.892665787243473</v>
      </c>
      <c r="K438">
        <f t="shared" si="47"/>
        <v>99.970089629694797</v>
      </c>
      <c r="L438">
        <f t="shared" si="46"/>
        <v>104.43341895044207</v>
      </c>
      <c r="M438">
        <f t="shared" si="51"/>
        <v>105.20255909857902</v>
      </c>
      <c r="N438">
        <f t="shared" si="50"/>
        <v>105.91802014554165</v>
      </c>
      <c r="R438">
        <f t="shared" si="48"/>
        <v>103.71526314247943</v>
      </c>
      <c r="S438">
        <f t="shared" si="49"/>
        <v>96.401777597693467</v>
      </c>
    </row>
    <row r="439" spans="1:19" x14ac:dyDescent="0.15">
      <c r="A439">
        <v>20001122</v>
      </c>
      <c r="B439">
        <v>1342</v>
      </c>
      <c r="C439">
        <v>1349.5</v>
      </c>
      <c r="D439">
        <v>1322.5</v>
      </c>
      <c r="E439">
        <v>1323</v>
      </c>
      <c r="F439">
        <v>-32.699950000000001</v>
      </c>
      <c r="G439">
        <v>-2.4120345343289098</v>
      </c>
      <c r="H439">
        <v>0</v>
      </c>
      <c r="I439">
        <f t="shared" si="44"/>
        <v>94.860209566194442</v>
      </c>
      <c r="J439">
        <f t="shared" si="45"/>
        <v>98.245206862679765</v>
      </c>
      <c r="K439">
        <f t="shared" si="47"/>
        <v>99.836725952649118</v>
      </c>
      <c r="L439">
        <f t="shared" si="46"/>
        <v>104.30237104062056</v>
      </c>
      <c r="M439">
        <f t="shared" si="51"/>
        <v>105.06642685831328</v>
      </c>
      <c r="N439">
        <f t="shared" si="50"/>
        <v>105.81057591676668</v>
      </c>
      <c r="R439">
        <f t="shared" si="48"/>
        <v>103.71526314247943</v>
      </c>
      <c r="S439">
        <f t="shared" si="49"/>
        <v>94.860209566194442</v>
      </c>
    </row>
    <row r="440" spans="1:19" x14ac:dyDescent="0.15">
      <c r="A440">
        <v>20001124</v>
      </c>
      <c r="B440">
        <v>1338</v>
      </c>
      <c r="C440">
        <v>1349</v>
      </c>
      <c r="D440">
        <v>1337</v>
      </c>
      <c r="E440">
        <v>1346.59998</v>
      </c>
      <c r="F440">
        <v>23.599979999999999</v>
      </c>
      <c r="G440">
        <v>1.7838228269085401</v>
      </c>
      <c r="H440">
        <v>0</v>
      </c>
      <c r="I440">
        <f t="shared" si="44"/>
        <v>96.5523476380895</v>
      </c>
      <c r="J440">
        <f t="shared" si="45"/>
        <v>97.838662583979954</v>
      </c>
      <c r="K440">
        <f t="shared" si="47"/>
        <v>99.841744953995644</v>
      </c>
      <c r="L440">
        <f t="shared" si="46"/>
        <v>104.18792632291743</v>
      </c>
      <c r="M440">
        <f t="shared" si="51"/>
        <v>104.9670111821179</v>
      </c>
      <c r="N440">
        <f t="shared" si="50"/>
        <v>105.70793504402911</v>
      </c>
      <c r="R440">
        <f t="shared" si="48"/>
        <v>103.71526314247943</v>
      </c>
      <c r="S440">
        <f t="shared" si="49"/>
        <v>94.860209566194442</v>
      </c>
    </row>
    <row r="441" spans="1:19" x14ac:dyDescent="0.15">
      <c r="A441">
        <v>20001127</v>
      </c>
      <c r="B441">
        <v>1360.5</v>
      </c>
      <c r="C441">
        <v>1367</v>
      </c>
      <c r="D441">
        <v>1353.5</v>
      </c>
      <c r="E441">
        <v>1358.8000500000001</v>
      </c>
      <c r="F441">
        <v>12.20007</v>
      </c>
      <c r="G441">
        <v>0.90599088203161904</v>
      </c>
      <c r="H441">
        <v>0</v>
      </c>
      <c r="I441">
        <f t="shared" si="44"/>
        <v>97.427103104078071</v>
      </c>
      <c r="J441">
        <f t="shared" si="45"/>
        <v>97.74043278633016</v>
      </c>
      <c r="K441">
        <f t="shared" si="47"/>
        <v>99.777931324686818</v>
      </c>
      <c r="L441">
        <f t="shared" si="46"/>
        <v>104.07622868773458</v>
      </c>
      <c r="M441">
        <f t="shared" si="51"/>
        <v>104.86877437169298</v>
      </c>
      <c r="N441">
        <f t="shared" si="50"/>
        <v>105.61422489710112</v>
      </c>
      <c r="R441">
        <f t="shared" si="48"/>
        <v>103.71526314247943</v>
      </c>
      <c r="S441">
        <f t="shared" si="49"/>
        <v>94.860209566194442</v>
      </c>
    </row>
    <row r="442" spans="1:19" x14ac:dyDescent="0.15">
      <c r="A442">
        <v>20001128</v>
      </c>
      <c r="B442">
        <v>1353.5</v>
      </c>
      <c r="C442">
        <v>1364</v>
      </c>
      <c r="D442">
        <v>1337.59998</v>
      </c>
      <c r="E442">
        <v>1338.5</v>
      </c>
      <c r="F442">
        <v>-20.300049999999999</v>
      </c>
      <c r="G442">
        <v>-1.4939688157164599</v>
      </c>
      <c r="H442">
        <v>0</v>
      </c>
      <c r="I442">
        <f t="shared" si="44"/>
        <v>95.971572565647222</v>
      </c>
      <c r="J442">
        <f t="shared" si="45"/>
        <v>97.594879732487087</v>
      </c>
      <c r="K442">
        <f t="shared" si="47"/>
        <v>99.651259843028768</v>
      </c>
      <c r="L442">
        <f t="shared" si="46"/>
        <v>103.93705795648516</v>
      </c>
      <c r="M442">
        <f t="shared" si="51"/>
        <v>104.7406991823819</v>
      </c>
      <c r="N442">
        <f t="shared" si="50"/>
        <v>105.51257218569035</v>
      </c>
      <c r="R442">
        <f t="shared" si="48"/>
        <v>103.71526314247943</v>
      </c>
      <c r="S442">
        <f t="shared" si="49"/>
        <v>94.860209566194442</v>
      </c>
    </row>
    <row r="443" spans="1:19" x14ac:dyDescent="0.15">
      <c r="A443">
        <v>20001129</v>
      </c>
      <c r="B443">
        <v>1343</v>
      </c>
      <c r="C443">
        <v>1357</v>
      </c>
      <c r="D443">
        <v>1333</v>
      </c>
      <c r="E443">
        <v>1335.3000500000001</v>
      </c>
      <c r="F443">
        <v>-3.1999499999999999</v>
      </c>
      <c r="G443">
        <v>-0.23906992902503199</v>
      </c>
      <c r="H443">
        <v>0</v>
      </c>
      <c r="I443">
        <f t="shared" si="44"/>
        <v>95.742133395230326</v>
      </c>
      <c r="J443">
        <f t="shared" si="45"/>
        <v>97.170411118868913</v>
      </c>
      <c r="K443">
        <f t="shared" si="47"/>
        <v>99.592704158111346</v>
      </c>
      <c r="L443">
        <f t="shared" si="46"/>
        <v>103.78182848764261</v>
      </c>
      <c r="M443">
        <f t="shared" si="51"/>
        <v>104.61265841500168</v>
      </c>
      <c r="N443">
        <f t="shared" si="50"/>
        <v>105.42901966548291</v>
      </c>
      <c r="R443">
        <f t="shared" si="48"/>
        <v>103.71526314247943</v>
      </c>
      <c r="S443">
        <f t="shared" si="49"/>
        <v>94.860209566194442</v>
      </c>
    </row>
    <row r="444" spans="1:19" x14ac:dyDescent="0.15">
      <c r="A444">
        <v>20001130</v>
      </c>
      <c r="B444">
        <v>1322</v>
      </c>
      <c r="C444">
        <v>1333</v>
      </c>
      <c r="D444">
        <v>1297</v>
      </c>
      <c r="E444">
        <v>1321.5</v>
      </c>
      <c r="F444">
        <v>-13.800050000000001</v>
      </c>
      <c r="G444">
        <v>-1.0334792551183301</v>
      </c>
      <c r="H444">
        <v>0</v>
      </c>
      <c r="I444">
        <f t="shared" si="44"/>
        <v>94.752658308182902</v>
      </c>
      <c r="J444">
        <f t="shared" si="45"/>
        <v>96.625484744943691</v>
      </c>
      <c r="K444">
        <f t="shared" si="47"/>
        <v>99.517896165983075</v>
      </c>
      <c r="L444">
        <f t="shared" si="46"/>
        <v>103.60922719305367</v>
      </c>
      <c r="M444">
        <f t="shared" si="51"/>
        <v>104.47239408311597</v>
      </c>
      <c r="N444">
        <f t="shared" si="50"/>
        <v>105.34884217479944</v>
      </c>
      <c r="R444">
        <f t="shared" si="48"/>
        <v>103.71526314247943</v>
      </c>
      <c r="S444">
        <f t="shared" si="49"/>
        <v>94.752658308182902</v>
      </c>
    </row>
    <row r="445" spans="1:19" x14ac:dyDescent="0.15">
      <c r="A445">
        <v>20001201</v>
      </c>
      <c r="B445">
        <v>1328</v>
      </c>
      <c r="C445">
        <v>1338</v>
      </c>
      <c r="D445">
        <v>1310</v>
      </c>
      <c r="E445">
        <v>1320.5</v>
      </c>
      <c r="F445">
        <v>-1</v>
      </c>
      <c r="G445">
        <v>-7.5671585319712506E-2</v>
      </c>
      <c r="H445">
        <v>0</v>
      </c>
      <c r="I445">
        <f t="shared" si="44"/>
        <v>94.680957469508527</v>
      </c>
      <c r="J445">
        <f t="shared" si="45"/>
        <v>96.203883462204274</v>
      </c>
      <c r="K445">
        <f t="shared" si="47"/>
        <v>99.325259970105265</v>
      </c>
      <c r="L445">
        <f t="shared" si="46"/>
        <v>103.44546345569552</v>
      </c>
      <c r="M445">
        <f t="shared" si="51"/>
        <v>104.3234073233902</v>
      </c>
      <c r="N445">
        <f t="shared" si="50"/>
        <v>105.30908590281119</v>
      </c>
      <c r="R445">
        <f t="shared" si="48"/>
        <v>103.71526314247943</v>
      </c>
      <c r="S445">
        <f t="shared" si="49"/>
        <v>94.680957469508527</v>
      </c>
    </row>
    <row r="446" spans="1:19" x14ac:dyDescent="0.15">
      <c r="A446">
        <v>20001204</v>
      </c>
      <c r="B446">
        <v>1318.5</v>
      </c>
      <c r="C446">
        <v>1336.5</v>
      </c>
      <c r="D446">
        <v>1313.5</v>
      </c>
      <c r="E446">
        <v>1330.5</v>
      </c>
      <c r="F446">
        <v>10</v>
      </c>
      <c r="G446">
        <v>0.75728890571753105</v>
      </c>
      <c r="H446">
        <v>0</v>
      </c>
      <c r="I446">
        <f t="shared" si="44"/>
        <v>95.397965856252256</v>
      </c>
      <c r="J446">
        <f t="shared" si="45"/>
        <v>95.917080107506791</v>
      </c>
      <c r="K446">
        <f t="shared" si="47"/>
        <v>99.13286271966237</v>
      </c>
      <c r="L446">
        <f t="shared" si="46"/>
        <v>103.29675731386165</v>
      </c>
      <c r="M446">
        <f t="shared" si="51"/>
        <v>104.17882510333291</v>
      </c>
      <c r="N446">
        <f t="shared" si="50"/>
        <v>105.25293757087461</v>
      </c>
      <c r="R446">
        <f t="shared" si="48"/>
        <v>103.71526314247943</v>
      </c>
      <c r="S446">
        <f t="shared" si="49"/>
        <v>94.680957469508527</v>
      </c>
    </row>
    <row r="447" spans="1:19" x14ac:dyDescent="0.15">
      <c r="A447">
        <v>20001205</v>
      </c>
      <c r="B447">
        <v>1344</v>
      </c>
      <c r="C447">
        <v>1382</v>
      </c>
      <c r="D447">
        <v>1342</v>
      </c>
      <c r="E447">
        <v>1374.1999499999999</v>
      </c>
      <c r="F447">
        <v>43.699950000000001</v>
      </c>
      <c r="G447">
        <v>3.28447583615183</v>
      </c>
      <c r="H447">
        <v>0</v>
      </c>
      <c r="I447">
        <f t="shared" si="44"/>
        <v>98.531288992981246</v>
      </c>
      <c r="J447">
        <f t="shared" si="45"/>
        <v>96.112106037366971</v>
      </c>
      <c r="K447">
        <f t="shared" si="47"/>
        <v>99.03009151756244</v>
      </c>
      <c r="L447">
        <f t="shared" si="46"/>
        <v>103.18339698743705</v>
      </c>
      <c r="M447">
        <f t="shared" si="51"/>
        <v>104.05502351627261</v>
      </c>
      <c r="N447">
        <f t="shared" si="50"/>
        <v>105.19790048642415</v>
      </c>
      <c r="R447">
        <f t="shared" si="48"/>
        <v>103.71526314247943</v>
      </c>
      <c r="S447">
        <f t="shared" si="49"/>
        <v>94.680957469508527</v>
      </c>
    </row>
    <row r="448" spans="1:19" x14ac:dyDescent="0.15">
      <c r="A448">
        <v>20001206</v>
      </c>
      <c r="B448">
        <v>1372.5</v>
      </c>
      <c r="C448">
        <v>1379</v>
      </c>
      <c r="D448">
        <v>1348</v>
      </c>
      <c r="E448">
        <v>1354</v>
      </c>
      <c r="F448">
        <v>-20.199950000000001</v>
      </c>
      <c r="G448">
        <v>-1.46994263719051</v>
      </c>
      <c r="H448">
        <v>0</v>
      </c>
      <c r="I448">
        <f t="shared" si="44"/>
        <v>97.082935565100016</v>
      </c>
      <c r="J448">
        <f t="shared" si="45"/>
        <v>96.099917246126452</v>
      </c>
      <c r="K448">
        <f t="shared" si="47"/>
        <v>98.912980147727637</v>
      </c>
      <c r="L448">
        <f t="shared" si="46"/>
        <v>103.03410201257807</v>
      </c>
      <c r="M448">
        <f t="shared" si="51"/>
        <v>103.91819392574317</v>
      </c>
      <c r="N448">
        <f t="shared" si="50"/>
        <v>105.13953747464966</v>
      </c>
      <c r="R448">
        <f t="shared" si="48"/>
        <v>103.71526314247943</v>
      </c>
      <c r="S448">
        <f t="shared" si="49"/>
        <v>94.680957469508527</v>
      </c>
    </row>
    <row r="449" spans="1:19" x14ac:dyDescent="0.15">
      <c r="A449">
        <v>20001207</v>
      </c>
      <c r="B449">
        <v>1347.5</v>
      </c>
      <c r="C449">
        <v>1355</v>
      </c>
      <c r="D449">
        <v>1334</v>
      </c>
      <c r="E449">
        <v>1336.6999499999999</v>
      </c>
      <c r="F449">
        <v>-17.300049999999999</v>
      </c>
      <c r="G449">
        <v>-1.2776993353028001</v>
      </c>
      <c r="H449">
        <v>19.800049999999999</v>
      </c>
      <c r="I449">
        <f t="shared" si="44"/>
        <v>95.842507542692289</v>
      </c>
      <c r="J449">
        <f t="shared" si="45"/>
        <v>96.198147043776231</v>
      </c>
      <c r="K449">
        <f t="shared" si="47"/>
        <v>98.823831987864452</v>
      </c>
      <c r="L449">
        <f t="shared" si="46"/>
        <v>102.87230365332543</v>
      </c>
      <c r="M449">
        <f t="shared" si="51"/>
        <v>103.77660159174056</v>
      </c>
      <c r="N449">
        <f t="shared" si="50"/>
        <v>105.07023540917619</v>
      </c>
      <c r="R449">
        <f t="shared" si="48"/>
        <v>103.71526314247943</v>
      </c>
      <c r="S449">
        <f t="shared" si="49"/>
        <v>94.680957469508527</v>
      </c>
    </row>
    <row r="450" spans="1:19" x14ac:dyDescent="0.15">
      <c r="A450">
        <v>20001208</v>
      </c>
      <c r="B450">
        <v>1384</v>
      </c>
      <c r="C450">
        <v>1404</v>
      </c>
      <c r="D450">
        <v>1350</v>
      </c>
      <c r="E450">
        <v>1357.5</v>
      </c>
      <c r="F450">
        <v>1</v>
      </c>
      <c r="G450">
        <v>7.3719130114264605E-2</v>
      </c>
      <c r="H450">
        <v>0</v>
      </c>
      <c r="I450">
        <f t="shared" si="44"/>
        <v>95.913161805532468</v>
      </c>
      <c r="J450">
        <f t="shared" si="45"/>
        <v>96.134228460520518</v>
      </c>
      <c r="K450">
        <f t="shared" si="47"/>
        <v>98.743491928465289</v>
      </c>
      <c r="L450">
        <f t="shared" si="46"/>
        <v>102.71439054922894</v>
      </c>
      <c r="M450">
        <f t="shared" si="51"/>
        <v>103.6438667372402</v>
      </c>
      <c r="N450">
        <f t="shared" si="50"/>
        <v>105.00608527585742</v>
      </c>
      <c r="R450">
        <f t="shared" si="48"/>
        <v>103.71526314247943</v>
      </c>
      <c r="S450">
        <f t="shared" si="49"/>
        <v>94.680957469508527</v>
      </c>
    </row>
    <row r="451" spans="1:19" x14ac:dyDescent="0.15">
      <c r="A451">
        <v>20001211</v>
      </c>
      <c r="B451">
        <v>1388</v>
      </c>
      <c r="C451">
        <v>1412.5</v>
      </c>
      <c r="D451">
        <v>1384</v>
      </c>
      <c r="E451">
        <v>1403</v>
      </c>
      <c r="F451">
        <v>45.5</v>
      </c>
      <c r="G451">
        <v>3.3517495395948398</v>
      </c>
      <c r="H451">
        <v>0</v>
      </c>
      <c r="I451">
        <f t="shared" si="44"/>
        <v>99.127930764760265</v>
      </c>
      <c r="J451">
        <f t="shared" si="45"/>
        <v>96.304311226588737</v>
      </c>
      <c r="K451">
        <f t="shared" si="47"/>
        <v>98.699327121197442</v>
      </c>
      <c r="L451">
        <f t="shared" si="46"/>
        <v>102.58565462720739</v>
      </c>
      <c r="M451">
        <f t="shared" si="51"/>
        <v>103.53170817371601</v>
      </c>
      <c r="N451">
        <f t="shared" si="50"/>
        <v>104.93792148229754</v>
      </c>
      <c r="R451">
        <f t="shared" si="48"/>
        <v>103.71526314247943</v>
      </c>
      <c r="S451">
        <f t="shared" si="49"/>
        <v>94.680957469508527</v>
      </c>
    </row>
    <row r="452" spans="1:19" x14ac:dyDescent="0.15">
      <c r="A452">
        <v>20001212</v>
      </c>
      <c r="B452">
        <v>1396.5</v>
      </c>
      <c r="C452">
        <v>1402</v>
      </c>
      <c r="D452">
        <v>1391</v>
      </c>
      <c r="E452">
        <v>1399.3000500000001</v>
      </c>
      <c r="F452">
        <v>-3.6999499999999999</v>
      </c>
      <c r="G452">
        <v>-0.26371710620100203</v>
      </c>
      <c r="H452">
        <v>0</v>
      </c>
      <c r="I452">
        <f t="shared" ref="I452:I515" si="52">I451*(1+G452/100)</f>
        <v>98.866513454310507</v>
      </c>
      <c r="J452">
        <f t="shared" si="45"/>
        <v>96.593805315455072</v>
      </c>
      <c r="K452">
        <f t="shared" si="47"/>
        <v>98.622070235543347</v>
      </c>
      <c r="L452">
        <f t="shared" si="46"/>
        <v>102.45619810131362</v>
      </c>
      <c r="M452">
        <f t="shared" si="51"/>
        <v>103.43636673773628</v>
      </c>
      <c r="N452">
        <f t="shared" si="50"/>
        <v>104.87445047549468</v>
      </c>
      <c r="R452">
        <f t="shared" si="48"/>
        <v>103.71526314247943</v>
      </c>
      <c r="S452">
        <f t="shared" si="49"/>
        <v>94.680957469508527</v>
      </c>
    </row>
    <row r="453" spans="1:19" x14ac:dyDescent="0.15">
      <c r="A453">
        <v>20001213</v>
      </c>
      <c r="B453">
        <v>1404.5</v>
      </c>
      <c r="C453">
        <v>1408</v>
      </c>
      <c r="D453">
        <v>1377</v>
      </c>
      <c r="E453">
        <v>1377.8000500000001</v>
      </c>
      <c r="F453">
        <v>-21.5</v>
      </c>
      <c r="G453">
        <v>-1.5364824731739899</v>
      </c>
      <c r="H453">
        <v>0</v>
      </c>
      <c r="I453">
        <f t="shared" si="52"/>
        <v>97.347446803246811</v>
      </c>
      <c r="J453">
        <f t="shared" si="45"/>
        <v>96.75433665625674</v>
      </c>
      <c r="K453">
        <f t="shared" si="47"/>
        <v>98.424866984135235</v>
      </c>
      <c r="L453">
        <f t="shared" si="46"/>
        <v>102.30229500174516</v>
      </c>
      <c r="M453">
        <f t="shared" si="51"/>
        <v>103.33172951755883</v>
      </c>
      <c r="N453">
        <f t="shared" si="50"/>
        <v>104.80527204402873</v>
      </c>
      <c r="R453">
        <f t="shared" si="48"/>
        <v>103.71526314247943</v>
      </c>
      <c r="S453">
        <f t="shared" si="49"/>
        <v>94.680957469508527</v>
      </c>
    </row>
    <row r="454" spans="1:19" x14ac:dyDescent="0.15">
      <c r="A454">
        <v>20001214</v>
      </c>
      <c r="B454">
        <v>1374</v>
      </c>
      <c r="C454">
        <v>1379.5</v>
      </c>
      <c r="D454">
        <v>1356</v>
      </c>
      <c r="E454">
        <v>1358</v>
      </c>
      <c r="F454">
        <v>-19.800049999999999</v>
      </c>
      <c r="G454">
        <v>-1.4370771008732901</v>
      </c>
      <c r="H454">
        <v>0</v>
      </c>
      <c r="I454">
        <f t="shared" si="52"/>
        <v>95.948488936952543</v>
      </c>
      <c r="J454">
        <f t="shared" si="45"/>
        <v>96.873919719133681</v>
      </c>
      <c r="K454">
        <f t="shared" si="47"/>
        <v>98.203019943932773</v>
      </c>
      <c r="L454">
        <f t="shared" si="46"/>
        <v>102.13026817869442</v>
      </c>
      <c r="M454">
        <f t="shared" si="51"/>
        <v>103.21084666342976</v>
      </c>
      <c r="N454">
        <f t="shared" si="50"/>
        <v>104.73072129256325</v>
      </c>
      <c r="R454">
        <f t="shared" si="48"/>
        <v>103.71526314247943</v>
      </c>
      <c r="S454">
        <f t="shared" si="49"/>
        <v>94.680957469508527</v>
      </c>
    </row>
    <row r="455" spans="1:19" x14ac:dyDescent="0.15">
      <c r="A455">
        <v>20001215</v>
      </c>
      <c r="B455">
        <v>1349.5</v>
      </c>
      <c r="C455">
        <v>1349.5</v>
      </c>
      <c r="D455">
        <v>1323.5</v>
      </c>
      <c r="E455">
        <v>1326</v>
      </c>
      <c r="F455">
        <v>-32</v>
      </c>
      <c r="G455">
        <v>-2.3564064801178199</v>
      </c>
      <c r="H455">
        <v>0</v>
      </c>
      <c r="I455">
        <f t="shared" si="52"/>
        <v>93.687552526067066</v>
      </c>
      <c r="J455">
        <f t="shared" si="45"/>
        <v>96.774579224789548</v>
      </c>
      <c r="K455">
        <f t="shared" si="47"/>
        <v>97.896248244877526</v>
      </c>
      <c r="L455">
        <f t="shared" si="46"/>
        <v>101.92752348684189</v>
      </c>
      <c r="M455">
        <f t="shared" si="51"/>
        <v>103.07863480896702</v>
      </c>
      <c r="N455">
        <f t="shared" si="50"/>
        <v>104.63423524810148</v>
      </c>
      <c r="R455">
        <f t="shared" si="48"/>
        <v>103.71526314247943</v>
      </c>
      <c r="S455">
        <f t="shared" si="49"/>
        <v>93.687552526067066</v>
      </c>
    </row>
    <row r="456" spans="1:19" x14ac:dyDescent="0.15">
      <c r="A456">
        <v>20001218</v>
      </c>
      <c r="B456">
        <v>1341</v>
      </c>
      <c r="C456">
        <v>1352</v>
      </c>
      <c r="D456">
        <v>1335.40002</v>
      </c>
      <c r="E456">
        <v>1346.5</v>
      </c>
      <c r="F456">
        <v>20.5</v>
      </c>
      <c r="G456">
        <v>1.5460030165912499</v>
      </c>
      <c r="H456">
        <v>0</v>
      </c>
      <c r="I456">
        <f t="shared" si="52"/>
        <v>95.135964914290568</v>
      </c>
      <c r="J456">
        <f t="shared" si="45"/>
        <v>96.748379130593392</v>
      </c>
      <c r="K456">
        <f t="shared" si="47"/>
        <v>97.634889042327487</v>
      </c>
      <c r="L456">
        <f t="shared" si="46"/>
        <v>101.73833541606184</v>
      </c>
      <c r="M456">
        <f t="shared" si="51"/>
        <v>102.9647642706927</v>
      </c>
      <c r="N456">
        <f t="shared" si="50"/>
        <v>104.55899332674747</v>
      </c>
      <c r="R456">
        <f t="shared" si="48"/>
        <v>103.71526314247943</v>
      </c>
      <c r="S456">
        <f t="shared" si="49"/>
        <v>93.687552526067066</v>
      </c>
    </row>
    <row r="457" spans="1:19" x14ac:dyDescent="0.15">
      <c r="A457">
        <v>20001219</v>
      </c>
      <c r="B457">
        <v>1340</v>
      </c>
      <c r="C457">
        <v>1366.5</v>
      </c>
      <c r="D457">
        <v>1317</v>
      </c>
      <c r="E457">
        <v>1318</v>
      </c>
      <c r="F457">
        <v>-28.5</v>
      </c>
      <c r="G457">
        <v>-2.11659858893427</v>
      </c>
      <c r="H457">
        <v>0</v>
      </c>
      <c r="I457">
        <f t="shared" si="52"/>
        <v>93.122318423345689</v>
      </c>
      <c r="J457">
        <f t="shared" si="45"/>
        <v>96.207482073629834</v>
      </c>
      <c r="K457">
        <f t="shared" si="47"/>
        <v>97.281790885023014</v>
      </c>
      <c r="L457">
        <f t="shared" si="46"/>
        <v>101.52543227221202</v>
      </c>
      <c r="M457">
        <f t="shared" si="51"/>
        <v>102.85382739518214</v>
      </c>
      <c r="N457">
        <f t="shared" si="50"/>
        <v>104.48409653030797</v>
      </c>
      <c r="R457">
        <f t="shared" si="48"/>
        <v>103.5360110457935</v>
      </c>
      <c r="S457">
        <f t="shared" si="49"/>
        <v>93.122318423345689</v>
      </c>
    </row>
    <row r="458" spans="1:19" x14ac:dyDescent="0.15">
      <c r="A458">
        <v>20001220</v>
      </c>
      <c r="B458">
        <v>1300</v>
      </c>
      <c r="C458">
        <v>1304</v>
      </c>
      <c r="D458">
        <v>1276.5</v>
      </c>
      <c r="E458">
        <v>1279.59998</v>
      </c>
      <c r="F458">
        <v>-38.400019999999998</v>
      </c>
      <c r="G458">
        <v>-2.9135071320182102</v>
      </c>
      <c r="H458">
        <v>0</v>
      </c>
      <c r="I458">
        <f t="shared" si="52"/>
        <v>90.409193034580809</v>
      </c>
      <c r="J458">
        <f t="shared" si="45"/>
        <v>95.540107820577902</v>
      </c>
      <c r="K458">
        <f t="shared" si="47"/>
        <v>96.844230284649271</v>
      </c>
      <c r="L458">
        <f t="shared" si="46"/>
        <v>101.2738845194625</v>
      </c>
      <c r="M458">
        <f t="shared" si="51"/>
        <v>102.71073766702412</v>
      </c>
      <c r="N458">
        <f t="shared" si="50"/>
        <v>104.39191946242981</v>
      </c>
      <c r="R458">
        <f t="shared" si="48"/>
        <v>101.33479881183136</v>
      </c>
      <c r="S458">
        <f t="shared" si="49"/>
        <v>90.409193034580809</v>
      </c>
    </row>
    <row r="459" spans="1:19" x14ac:dyDescent="0.15">
      <c r="A459">
        <v>20001221</v>
      </c>
      <c r="B459">
        <v>1276</v>
      </c>
      <c r="C459">
        <v>1304</v>
      </c>
      <c r="D459">
        <v>1270</v>
      </c>
      <c r="E459">
        <v>1288</v>
      </c>
      <c r="F459">
        <v>8.4000199999999996</v>
      </c>
      <c r="G459">
        <v>0.65645703013048795</v>
      </c>
      <c r="H459">
        <v>0</v>
      </c>
      <c r="I459">
        <f t="shared" si="52"/>
        <v>91.002690538140556</v>
      </c>
      <c r="J459">
        <f t="shared" si="45"/>
        <v>95.056126120122713</v>
      </c>
      <c r="K459">
        <f t="shared" si="47"/>
        <v>96.499826675526222</v>
      </c>
      <c r="L459">
        <f t="shared" si="46"/>
        <v>101.03021033888554</v>
      </c>
      <c r="M459">
        <f t="shared" si="51"/>
        <v>102.56732414888637</v>
      </c>
      <c r="N459">
        <f t="shared" si="50"/>
        <v>104.29615528258394</v>
      </c>
      <c r="R459">
        <f t="shared" si="48"/>
        <v>100.61779042508763</v>
      </c>
      <c r="S459">
        <f t="shared" si="49"/>
        <v>90.409193034580809</v>
      </c>
    </row>
    <row r="460" spans="1:19" x14ac:dyDescent="0.15">
      <c r="A460">
        <v>20001222</v>
      </c>
      <c r="B460">
        <v>1300.5</v>
      </c>
      <c r="C460">
        <v>1327.5</v>
      </c>
      <c r="D460">
        <v>1300.5</v>
      </c>
      <c r="E460">
        <v>1326.6999499999999</v>
      </c>
      <c r="F460">
        <v>38.699950000000001</v>
      </c>
      <c r="G460">
        <v>3.00465458074535</v>
      </c>
      <c r="H460">
        <v>0</v>
      </c>
      <c r="I460">
        <f t="shared" si="52"/>
        <v>93.737007047996315</v>
      </c>
      <c r="J460">
        <f t="shared" si="45"/>
        <v>94.838510644369109</v>
      </c>
      <c r="K460">
        <f t="shared" si="47"/>
        <v>96.270467229623193</v>
      </c>
      <c r="L460">
        <f t="shared" si="46"/>
        <v>100.83408787040445</v>
      </c>
      <c r="M460">
        <f t="shared" si="51"/>
        <v>102.44761496882293</v>
      </c>
      <c r="N460">
        <f t="shared" si="50"/>
        <v>104.22163678590127</v>
      </c>
      <c r="R460">
        <f t="shared" si="48"/>
        <v>100.20192204743516</v>
      </c>
      <c r="S460">
        <f t="shared" si="49"/>
        <v>90.409193034580809</v>
      </c>
    </row>
    <row r="461" spans="1:19" x14ac:dyDescent="0.15">
      <c r="A461">
        <v>20001226</v>
      </c>
      <c r="B461">
        <v>1326</v>
      </c>
      <c r="C461">
        <v>1337.8000500000001</v>
      </c>
      <c r="D461">
        <v>1319.59998</v>
      </c>
      <c r="E461">
        <v>1336.90002</v>
      </c>
      <c r="F461">
        <v>10.20007</v>
      </c>
      <c r="G461">
        <v>0.76883043466698497</v>
      </c>
      <c r="H461">
        <v>0</v>
      </c>
      <c r="I461">
        <f t="shared" si="52"/>
        <v>94.457685686727245</v>
      </c>
      <c r="J461">
        <f t="shared" ref="J461:J524" si="53">AVERAGE(I452:I461)</f>
        <v>94.371486136565792</v>
      </c>
      <c r="K461">
        <f t="shared" si="47"/>
        <v>96.138743383161582</v>
      </c>
      <c r="L461">
        <f t="shared" si="46"/>
        <v>100.63096306874347</v>
      </c>
      <c r="M461">
        <f t="shared" si="51"/>
        <v>102.32856268650313</v>
      </c>
      <c r="N461">
        <f t="shared" si="50"/>
        <v>104.15633287372263</v>
      </c>
      <c r="R461">
        <f t="shared" si="48"/>
        <v>100.20192204743516</v>
      </c>
      <c r="S461">
        <f t="shared" si="49"/>
        <v>90.409193034580809</v>
      </c>
    </row>
    <row r="462" spans="1:19" x14ac:dyDescent="0.15">
      <c r="A462">
        <v>20001227</v>
      </c>
      <c r="B462">
        <v>1331</v>
      </c>
      <c r="C462">
        <v>1352</v>
      </c>
      <c r="D462">
        <v>1328</v>
      </c>
      <c r="E462">
        <v>1350.5</v>
      </c>
      <c r="F462">
        <v>13.59998</v>
      </c>
      <c r="G462">
        <v>1.0172769658054801</v>
      </c>
      <c r="H462">
        <v>0</v>
      </c>
      <c r="I462">
        <f t="shared" si="52"/>
        <v>95.418581965651256</v>
      </c>
      <c r="J462">
        <f t="shared" si="53"/>
        <v>94.026692987699889</v>
      </c>
      <c r="K462">
        <f t="shared" si="47"/>
        <v>96.071792678547354</v>
      </c>
      <c r="L462">
        <f t="shared" si="46"/>
        <v>100.43793899723006</v>
      </c>
      <c r="M462">
        <f t="shared" si="51"/>
        <v>102.21169619550363</v>
      </c>
      <c r="N462">
        <f t="shared" si="50"/>
        <v>104.111812180982</v>
      </c>
      <c r="R462">
        <f t="shared" si="48"/>
        <v>100.20192204743516</v>
      </c>
      <c r="S462">
        <f t="shared" si="49"/>
        <v>90.409193034580809</v>
      </c>
    </row>
    <row r="463" spans="1:19" x14ac:dyDescent="0.15">
      <c r="A463">
        <v>20001228</v>
      </c>
      <c r="B463">
        <v>1344.5</v>
      </c>
      <c r="C463">
        <v>1354.5</v>
      </c>
      <c r="D463">
        <v>1342</v>
      </c>
      <c r="E463">
        <v>1353.1999499999999</v>
      </c>
      <c r="F463">
        <v>2.6999499999999999</v>
      </c>
      <c r="G463">
        <v>0.19992232506479499</v>
      </c>
      <c r="H463">
        <v>0</v>
      </c>
      <c r="I463">
        <f t="shared" si="52"/>
        <v>95.60934501326085</v>
      </c>
      <c r="J463">
        <f t="shared" si="53"/>
        <v>93.852882808701295</v>
      </c>
      <c r="K463">
        <f t="shared" si="47"/>
        <v>95.92587686127564</v>
      </c>
      <c r="L463">
        <f t="shared" si="46"/>
        <v>100.25730623812844</v>
      </c>
      <c r="M463">
        <f t="shared" si="51"/>
        <v>102.08618473660991</v>
      </c>
      <c r="N463">
        <f t="shared" si="50"/>
        <v>104.05592280487663</v>
      </c>
      <c r="R463">
        <f t="shared" si="48"/>
        <v>100.20192204743516</v>
      </c>
      <c r="S463">
        <f t="shared" si="49"/>
        <v>90.409193034580809</v>
      </c>
    </row>
    <row r="464" spans="1:19" x14ac:dyDescent="0.15">
      <c r="A464">
        <v>20001229</v>
      </c>
      <c r="B464">
        <v>1351.40002</v>
      </c>
      <c r="C464">
        <v>1356</v>
      </c>
      <c r="D464">
        <v>1326</v>
      </c>
      <c r="E464">
        <v>1335</v>
      </c>
      <c r="F464">
        <v>-18.199950000000001</v>
      </c>
      <c r="G464">
        <v>-1.3449565222457001</v>
      </c>
      <c r="H464">
        <v>0</v>
      </c>
      <c r="I464">
        <f t="shared" si="52"/>
        <v>94.323440891628607</v>
      </c>
      <c r="J464">
        <f t="shared" si="53"/>
        <v>93.690378004168892</v>
      </c>
      <c r="K464">
        <f t="shared" si="47"/>
        <v>95.729927489415473</v>
      </c>
      <c r="L464">
        <f t="shared" si="46"/>
        <v>100.07724735571797</v>
      </c>
      <c r="M464">
        <f t="shared" si="51"/>
        <v>101.9438115267732</v>
      </c>
      <c r="N464">
        <f t="shared" si="50"/>
        <v>103.98474628195784</v>
      </c>
      <c r="R464">
        <f t="shared" si="48"/>
        <v>99.127930764760265</v>
      </c>
      <c r="S464">
        <f t="shared" si="49"/>
        <v>90.409193034580809</v>
      </c>
    </row>
    <row r="465" spans="1:19" x14ac:dyDescent="0.15">
      <c r="A465">
        <v>20010102</v>
      </c>
      <c r="B465">
        <v>1331</v>
      </c>
      <c r="C465">
        <v>1334.8000500000001</v>
      </c>
      <c r="D465">
        <v>1289</v>
      </c>
      <c r="E465">
        <v>1299.8000500000001</v>
      </c>
      <c r="F465">
        <v>-35.199950000000001</v>
      </c>
      <c r="G465">
        <v>-2.63670044943821</v>
      </c>
      <c r="H465">
        <v>0</v>
      </c>
      <c r="I465">
        <f t="shared" si="52"/>
        <v>91.836414301713447</v>
      </c>
      <c r="J465">
        <f t="shared" si="53"/>
        <v>93.505264181733537</v>
      </c>
      <c r="K465">
        <f t="shared" si="47"/>
        <v>95.494575622909139</v>
      </c>
      <c r="L465">
        <f t="shared" si="46"/>
        <v>99.854820255325478</v>
      </c>
      <c r="M465">
        <f t="shared" si="51"/>
        <v>101.78435510520872</v>
      </c>
      <c r="N465">
        <f t="shared" si="50"/>
        <v>103.88555722792212</v>
      </c>
      <c r="R465">
        <f t="shared" si="48"/>
        <v>99.127930764760265</v>
      </c>
      <c r="S465">
        <f t="shared" si="49"/>
        <v>90.409193034580809</v>
      </c>
    </row>
    <row r="466" spans="1:19" x14ac:dyDescent="0.15">
      <c r="A466">
        <v>20010103</v>
      </c>
      <c r="B466">
        <v>1296</v>
      </c>
      <c r="C466">
        <v>1370</v>
      </c>
      <c r="D466">
        <v>1289</v>
      </c>
      <c r="E466">
        <v>1359.1999499999999</v>
      </c>
      <c r="F466">
        <v>59.399900000000002</v>
      </c>
      <c r="G466">
        <v>4.5699261240757298</v>
      </c>
      <c r="H466">
        <v>0</v>
      </c>
      <c r="I466">
        <f t="shared" si="52"/>
        <v>96.033270590301882</v>
      </c>
      <c r="J466">
        <f t="shared" si="53"/>
        <v>93.594994749334674</v>
      </c>
      <c r="K466">
        <f t="shared" si="47"/>
        <v>95.420151329144957</v>
      </c>
      <c r="L466">
        <f t="shared" si="46"/>
        <v>99.693816463374588</v>
      </c>
      <c r="M466">
        <f t="shared" si="51"/>
        <v>101.67174323908212</v>
      </c>
      <c r="N466">
        <f t="shared" si="50"/>
        <v>103.80613331794868</v>
      </c>
      <c r="R466">
        <f t="shared" si="48"/>
        <v>99.127930764760265</v>
      </c>
      <c r="S466">
        <f t="shared" si="49"/>
        <v>90.409193034580809</v>
      </c>
    </row>
    <row r="467" spans="1:19" x14ac:dyDescent="0.15">
      <c r="A467">
        <v>20010104</v>
      </c>
      <c r="B467">
        <v>1359</v>
      </c>
      <c r="C467">
        <v>1365</v>
      </c>
      <c r="D467">
        <v>1341.59998</v>
      </c>
      <c r="E467">
        <v>1348.3000500000001</v>
      </c>
      <c r="F467">
        <v>-10.899900000000001</v>
      </c>
      <c r="G467">
        <v>-0.80193513779784598</v>
      </c>
      <c r="H467">
        <v>0</v>
      </c>
      <c r="I467">
        <f t="shared" si="52"/>
        <v>95.263146049461767</v>
      </c>
      <c r="J467">
        <f t="shared" si="53"/>
        <v>93.809077511946271</v>
      </c>
      <c r="K467">
        <f t="shared" si="47"/>
        <v>95.376221874314368</v>
      </c>
      <c r="L467">
        <f t="shared" ref="L467:L530" si="54">AVERAGE(I388:I467)</f>
        <v>99.52766741708038</v>
      </c>
      <c r="M467">
        <f t="shared" si="51"/>
        <v>101.54837354850724</v>
      </c>
      <c r="N467">
        <f t="shared" si="50"/>
        <v>103.72882313788939</v>
      </c>
      <c r="R467">
        <f t="shared" si="48"/>
        <v>99.127930764760265</v>
      </c>
      <c r="S467">
        <f t="shared" si="49"/>
        <v>90.409193034580809</v>
      </c>
    </row>
    <row r="468" spans="1:19" x14ac:dyDescent="0.15">
      <c r="A468">
        <v>20010105</v>
      </c>
      <c r="B468">
        <v>1348</v>
      </c>
      <c r="C468">
        <v>1349</v>
      </c>
      <c r="D468">
        <v>1304</v>
      </c>
      <c r="E468">
        <v>1304.5</v>
      </c>
      <c r="F468">
        <v>-43.800049999999999</v>
      </c>
      <c r="G468">
        <v>-3.2485387086120299</v>
      </c>
      <c r="H468">
        <v>0</v>
      </c>
      <c r="I468">
        <f t="shared" si="52"/>
        <v>92.168485875003398</v>
      </c>
      <c r="J468">
        <f t="shared" si="53"/>
        <v>93.985006795988539</v>
      </c>
      <c r="K468">
        <f t="shared" si="47"/>
        <v>95.208343954230955</v>
      </c>
      <c r="L468">
        <f t="shared" si="54"/>
        <v>99.33179772343972</v>
      </c>
      <c r="M468">
        <f t="shared" si="51"/>
        <v>101.37979307171909</v>
      </c>
      <c r="N468">
        <f t="shared" si="50"/>
        <v>103.63895977724</v>
      </c>
      <c r="R468">
        <f t="shared" si="48"/>
        <v>99.127930764760265</v>
      </c>
      <c r="S468">
        <f t="shared" si="49"/>
        <v>90.409193034580809</v>
      </c>
    </row>
    <row r="469" spans="1:19" x14ac:dyDescent="0.15">
      <c r="A469">
        <v>20010108</v>
      </c>
      <c r="B469">
        <v>1307.5</v>
      </c>
      <c r="C469">
        <v>1310.5</v>
      </c>
      <c r="D469">
        <v>1287.5</v>
      </c>
      <c r="E469">
        <v>1309.5</v>
      </c>
      <c r="F469">
        <v>5</v>
      </c>
      <c r="G469">
        <v>0.38328861632809502</v>
      </c>
      <c r="H469">
        <v>0</v>
      </c>
      <c r="I469">
        <f t="shared" si="52"/>
        <v>92.521757189204266</v>
      </c>
      <c r="J469">
        <f t="shared" si="53"/>
        <v>94.136913461094906</v>
      </c>
      <c r="K469">
        <f t="shared" si="47"/>
        <v>95.130395541664626</v>
      </c>
      <c r="L469">
        <f t="shared" si="54"/>
        <v>99.137207009534563</v>
      </c>
      <c r="M469">
        <f t="shared" si="51"/>
        <v>101.2171468807821</v>
      </c>
      <c r="N469">
        <f t="shared" si="50"/>
        <v>103.56377297723429</v>
      </c>
      <c r="R469">
        <f t="shared" si="48"/>
        <v>99.127930764760265</v>
      </c>
      <c r="S469">
        <f t="shared" si="49"/>
        <v>90.409193034580809</v>
      </c>
    </row>
    <row r="470" spans="1:19" x14ac:dyDescent="0.15">
      <c r="A470">
        <v>20010109</v>
      </c>
      <c r="B470">
        <v>1315</v>
      </c>
      <c r="C470">
        <v>1325.5</v>
      </c>
      <c r="D470">
        <v>1306</v>
      </c>
      <c r="E470">
        <v>1309.5</v>
      </c>
      <c r="F470">
        <v>0</v>
      </c>
      <c r="G470">
        <v>0</v>
      </c>
      <c r="H470">
        <v>0</v>
      </c>
      <c r="I470">
        <f t="shared" si="52"/>
        <v>92.521757189204266</v>
      </c>
      <c r="J470">
        <f t="shared" si="53"/>
        <v>94.015388475215701</v>
      </c>
      <c r="K470">
        <f t="shared" si="47"/>
        <v>94.996042526701785</v>
      </c>
      <c r="L470">
        <f t="shared" si="54"/>
        <v>98.94682867598479</v>
      </c>
      <c r="M470">
        <f t="shared" si="51"/>
        <v>101.05690235134162</v>
      </c>
      <c r="N470">
        <f t="shared" si="50"/>
        <v>103.49375832079349</v>
      </c>
      <c r="R470">
        <f t="shared" si="48"/>
        <v>99.127930764760265</v>
      </c>
      <c r="S470">
        <f t="shared" si="49"/>
        <v>90.409193034580809</v>
      </c>
    </row>
    <row r="471" spans="1:19" x14ac:dyDescent="0.15">
      <c r="A471">
        <v>20010110</v>
      </c>
      <c r="B471">
        <v>1300</v>
      </c>
      <c r="C471">
        <v>1328.90002</v>
      </c>
      <c r="D471">
        <v>1297</v>
      </c>
      <c r="E471">
        <v>1327</v>
      </c>
      <c r="F471">
        <v>17.5</v>
      </c>
      <c r="G471">
        <v>1.3363879343260801</v>
      </c>
      <c r="H471">
        <v>0</v>
      </c>
      <c r="I471">
        <f t="shared" si="52"/>
        <v>93.758206788907273</v>
      </c>
      <c r="J471">
        <f t="shared" si="53"/>
        <v>93.945440585433701</v>
      </c>
      <c r="K471">
        <f t="shared" si="47"/>
        <v>94.873745982862758</v>
      </c>
      <c r="L471">
        <f t="shared" si="54"/>
        <v>98.789203833678215</v>
      </c>
      <c r="M471">
        <f t="shared" si="51"/>
        <v>100.90021637396585</v>
      </c>
      <c r="N471">
        <f t="shared" si="50"/>
        <v>103.44126167978504</v>
      </c>
      <c r="R471">
        <f t="shared" si="48"/>
        <v>99.127930764760265</v>
      </c>
      <c r="S471">
        <f t="shared" si="49"/>
        <v>90.409193034580809</v>
      </c>
    </row>
    <row r="472" spans="1:19" x14ac:dyDescent="0.15">
      <c r="A472">
        <v>20010111</v>
      </c>
      <c r="B472">
        <v>1321</v>
      </c>
      <c r="C472">
        <v>1343.5</v>
      </c>
      <c r="D472">
        <v>1321</v>
      </c>
      <c r="E472">
        <v>1334.5</v>
      </c>
      <c r="F472">
        <v>7.5</v>
      </c>
      <c r="G472">
        <v>0.56518462697814598</v>
      </c>
      <c r="H472">
        <v>0</v>
      </c>
      <c r="I472">
        <f t="shared" si="52"/>
        <v>94.28811376020856</v>
      </c>
      <c r="J472">
        <f t="shared" si="53"/>
        <v>93.832393764889417</v>
      </c>
      <c r="K472">
        <f t="shared" si="47"/>
        <v>94.817630689348135</v>
      </c>
      <c r="L472">
        <f t="shared" si="54"/>
        <v>98.652722204427732</v>
      </c>
      <c r="M472">
        <f t="shared" si="51"/>
        <v>100.75086715630981</v>
      </c>
      <c r="N472">
        <f t="shared" si="50"/>
        <v>103.38325657833073</v>
      </c>
      <c r="R472">
        <f t="shared" si="48"/>
        <v>99.127930764760265</v>
      </c>
      <c r="S472">
        <f t="shared" si="49"/>
        <v>90.409193034580809</v>
      </c>
    </row>
    <row r="473" spans="1:19" x14ac:dyDescent="0.15">
      <c r="A473">
        <v>20010112</v>
      </c>
      <c r="B473">
        <v>1338.5</v>
      </c>
      <c r="C473">
        <v>1345</v>
      </c>
      <c r="D473">
        <v>1322</v>
      </c>
      <c r="E473">
        <v>1330.3000500000001</v>
      </c>
      <c r="F473">
        <v>-4.1999500000000003</v>
      </c>
      <c r="G473">
        <v>-0.31472094417385199</v>
      </c>
      <c r="H473">
        <v>0</v>
      </c>
      <c r="I473">
        <f t="shared" si="52"/>
        <v>93.991369318338712</v>
      </c>
      <c r="J473">
        <f t="shared" si="53"/>
        <v>93.670596195397223</v>
      </c>
      <c r="K473">
        <f t="shared" si="47"/>
        <v>94.759271886785072</v>
      </c>
      <c r="L473">
        <f t="shared" si="54"/>
        <v>98.502493196156223</v>
      </c>
      <c r="M473">
        <f t="shared" si="51"/>
        <v>100.59418390180598</v>
      </c>
      <c r="N473">
        <f t="shared" si="50"/>
        <v>103.32926166850902</v>
      </c>
      <c r="R473">
        <f t="shared" si="48"/>
        <v>99.127930764760265</v>
      </c>
      <c r="S473">
        <f t="shared" si="49"/>
        <v>90.409193034580809</v>
      </c>
    </row>
    <row r="474" spans="1:19" x14ac:dyDescent="0.15">
      <c r="A474">
        <v>20010116</v>
      </c>
      <c r="B474">
        <v>1330</v>
      </c>
      <c r="C474">
        <v>1339.5</v>
      </c>
      <c r="D474">
        <v>1324</v>
      </c>
      <c r="E474">
        <v>1335.5</v>
      </c>
      <c r="F474">
        <v>5.1999500000000003</v>
      </c>
      <c r="G474">
        <v>0.39088557531881002</v>
      </c>
      <c r="H474">
        <v>0</v>
      </c>
      <c r="I474">
        <f t="shared" si="52"/>
        <v>94.358768023048725</v>
      </c>
      <c r="J474">
        <f t="shared" si="53"/>
        <v>93.674128908539231</v>
      </c>
      <c r="K474">
        <f t="shared" si="47"/>
        <v>94.746142210613954</v>
      </c>
      <c r="L474">
        <f t="shared" si="54"/>
        <v>98.365371146286179</v>
      </c>
      <c r="M474">
        <f t="shared" si="51"/>
        <v>100.44066523422634</v>
      </c>
      <c r="N474">
        <f t="shared" si="50"/>
        <v>103.28111884222137</v>
      </c>
      <c r="R474">
        <f t="shared" si="48"/>
        <v>99.127930764760265</v>
      </c>
      <c r="S474">
        <f t="shared" si="49"/>
        <v>90.409193034580809</v>
      </c>
    </row>
    <row r="475" spans="1:19" x14ac:dyDescent="0.15">
      <c r="A475">
        <v>20010117</v>
      </c>
      <c r="B475">
        <v>1353.5</v>
      </c>
      <c r="C475">
        <v>1358</v>
      </c>
      <c r="D475">
        <v>1335</v>
      </c>
      <c r="E475">
        <v>1341.6999499999999</v>
      </c>
      <c r="F475">
        <v>6.1999500000000003</v>
      </c>
      <c r="G475">
        <v>0.46424193186072998</v>
      </c>
      <c r="H475">
        <v>0</v>
      </c>
      <c r="I475">
        <f t="shared" si="52"/>
        <v>94.796820990598903</v>
      </c>
      <c r="J475">
        <f t="shared" si="53"/>
        <v>93.970169577427768</v>
      </c>
      <c r="K475">
        <f t="shared" si="47"/>
        <v>94.750004327983618</v>
      </c>
      <c r="L475">
        <f t="shared" si="54"/>
        <v>98.233276628268783</v>
      </c>
      <c r="M475">
        <f t="shared" si="51"/>
        <v>100.28956216538964</v>
      </c>
      <c r="N475">
        <f t="shared" si="50"/>
        <v>103.21451724685653</v>
      </c>
      <c r="R475">
        <f t="shared" si="48"/>
        <v>99.127930764760265</v>
      </c>
      <c r="S475">
        <f t="shared" si="49"/>
        <v>90.409193034580809</v>
      </c>
    </row>
    <row r="476" spans="1:19" x14ac:dyDescent="0.15">
      <c r="A476">
        <v>20010118</v>
      </c>
      <c r="B476">
        <v>1344</v>
      </c>
      <c r="C476">
        <v>1364</v>
      </c>
      <c r="D476">
        <v>1337.09998</v>
      </c>
      <c r="E476">
        <v>1356</v>
      </c>
      <c r="F476">
        <v>14.300050000000001</v>
      </c>
      <c r="G476">
        <v>1.0658157205224501</v>
      </c>
      <c r="H476">
        <v>0</v>
      </c>
      <c r="I476">
        <f t="shared" si="52"/>
        <v>95.807180411272228</v>
      </c>
      <c r="J476">
        <f t="shared" si="53"/>
        <v>93.947560559524817</v>
      </c>
      <c r="K476">
        <f t="shared" si="47"/>
        <v>94.763644813150961</v>
      </c>
      <c r="L476">
        <f t="shared" si="54"/>
        <v>98.114707863493251</v>
      </c>
      <c r="M476">
        <f t="shared" si="51"/>
        <v>100.1449238637354</v>
      </c>
      <c r="N476">
        <f t="shared" si="50"/>
        <v>103.15653940063564</v>
      </c>
      <c r="R476">
        <f t="shared" si="48"/>
        <v>99.127930764760265</v>
      </c>
      <c r="S476">
        <f t="shared" si="49"/>
        <v>90.409193034580809</v>
      </c>
    </row>
    <row r="477" spans="1:19" x14ac:dyDescent="0.15">
      <c r="A477">
        <v>20010119</v>
      </c>
      <c r="B477">
        <v>1369</v>
      </c>
      <c r="C477">
        <v>1369</v>
      </c>
      <c r="D477">
        <v>1345.5</v>
      </c>
      <c r="E477">
        <v>1348.5</v>
      </c>
      <c r="F477">
        <v>-7.5</v>
      </c>
      <c r="G477">
        <v>-0.553097345132743</v>
      </c>
      <c r="H477">
        <v>0</v>
      </c>
      <c r="I477">
        <f t="shared" si="52"/>
        <v>95.277273439970941</v>
      </c>
      <c r="J477">
        <f t="shared" si="53"/>
        <v>93.948973298575737</v>
      </c>
      <c r="K477">
        <f t="shared" si="47"/>
        <v>94.655177628050623</v>
      </c>
      <c r="L477">
        <f t="shared" si="54"/>
        <v>97.996237215202171</v>
      </c>
      <c r="M477">
        <f t="shared" si="51"/>
        <v>99.996150898821796</v>
      </c>
      <c r="N477">
        <f t="shared" si="50"/>
        <v>103.0817188570142</v>
      </c>
      <c r="R477">
        <f t="shared" si="48"/>
        <v>99.127930764760265</v>
      </c>
      <c r="S477">
        <f t="shared" si="49"/>
        <v>90.409193034580809</v>
      </c>
    </row>
    <row r="478" spans="1:19" x14ac:dyDescent="0.15">
      <c r="A478">
        <v>20010122</v>
      </c>
      <c r="B478">
        <v>1347.5</v>
      </c>
      <c r="C478">
        <v>1364.1999499999999</v>
      </c>
      <c r="D478">
        <v>1343</v>
      </c>
      <c r="E478">
        <v>1358.5</v>
      </c>
      <c r="F478">
        <v>10</v>
      </c>
      <c r="G478">
        <v>0.74156470152020804</v>
      </c>
      <c r="H478">
        <v>0</v>
      </c>
      <c r="I478">
        <f t="shared" si="52"/>
        <v>95.983816068372647</v>
      </c>
      <c r="J478">
        <f t="shared" si="53"/>
        <v>94.330506317912665</v>
      </c>
      <c r="K478">
        <f t="shared" si="47"/>
        <v>94.618540311493035</v>
      </c>
      <c r="L478">
        <f t="shared" si="54"/>
        <v>97.902731038467834</v>
      </c>
      <c r="M478">
        <f t="shared" si="51"/>
        <v>99.850658926960108</v>
      </c>
      <c r="N478">
        <f t="shared" si="50"/>
        <v>103.00000009127272</v>
      </c>
      <c r="R478">
        <f t="shared" si="48"/>
        <v>99.127930764760265</v>
      </c>
      <c r="S478">
        <f t="shared" si="49"/>
        <v>90.409193034580809</v>
      </c>
    </row>
    <row r="479" spans="1:19" x14ac:dyDescent="0.15">
      <c r="A479">
        <v>20010123</v>
      </c>
      <c r="B479">
        <v>1354.5</v>
      </c>
      <c r="C479">
        <v>1373</v>
      </c>
      <c r="D479">
        <v>1348.5</v>
      </c>
      <c r="E479">
        <v>1366</v>
      </c>
      <c r="F479">
        <v>7.5</v>
      </c>
      <c r="G479">
        <v>0.55207949944792001</v>
      </c>
      <c r="H479">
        <v>0</v>
      </c>
      <c r="I479">
        <f t="shared" si="52"/>
        <v>96.51372303967392</v>
      </c>
      <c r="J479">
        <f t="shared" si="53"/>
        <v>94.729702902959616</v>
      </c>
      <c r="K479">
        <f t="shared" si="47"/>
        <v>94.640914161392431</v>
      </c>
      <c r="L479">
        <f t="shared" si="54"/>
        <v>97.81226365694107</v>
      </c>
      <c r="M479">
        <f t="shared" si="51"/>
        <v>99.710829907513869</v>
      </c>
      <c r="N479">
        <f t="shared" si="50"/>
        <v>102.92413314714318</v>
      </c>
      <c r="R479">
        <f t="shared" si="48"/>
        <v>99.127930764760265</v>
      </c>
      <c r="S479">
        <f t="shared" si="49"/>
        <v>90.409193034580809</v>
      </c>
    </row>
    <row r="480" spans="1:19" x14ac:dyDescent="0.15">
      <c r="A480">
        <v>20010124</v>
      </c>
      <c r="B480">
        <v>1367</v>
      </c>
      <c r="C480">
        <v>1379</v>
      </c>
      <c r="D480">
        <v>1366</v>
      </c>
      <c r="E480">
        <v>1370.1999499999999</v>
      </c>
      <c r="F480">
        <v>4.1999500000000003</v>
      </c>
      <c r="G480">
        <v>0.307463469985363</v>
      </c>
      <c r="H480">
        <v>0</v>
      </c>
      <c r="I480">
        <f t="shared" si="52"/>
        <v>96.810467481543753</v>
      </c>
      <c r="J480">
        <f t="shared" si="53"/>
        <v>95.158573932193576</v>
      </c>
      <c r="K480">
        <f t="shared" si="47"/>
        <v>94.670824350592795</v>
      </c>
      <c r="L480">
        <f t="shared" si="54"/>
        <v>97.699514026918195</v>
      </c>
      <c r="M480">
        <f t="shared" si="51"/>
        <v>99.584666537064479</v>
      </c>
      <c r="N480">
        <f t="shared" si="50"/>
        <v>102.85358435992252</v>
      </c>
      <c r="R480">
        <f t="shared" si="48"/>
        <v>99.127930764760265</v>
      </c>
      <c r="S480">
        <f t="shared" si="49"/>
        <v>90.409193034580809</v>
      </c>
    </row>
    <row r="481" spans="1:19" x14ac:dyDescent="0.15">
      <c r="A481">
        <v>20010125</v>
      </c>
      <c r="B481">
        <v>1368</v>
      </c>
      <c r="C481">
        <v>1377</v>
      </c>
      <c r="D481">
        <v>1363</v>
      </c>
      <c r="E481">
        <v>1364.5</v>
      </c>
      <c r="F481">
        <v>-5.6999500000000003</v>
      </c>
      <c r="G481">
        <v>-0.41599410333069398</v>
      </c>
      <c r="H481">
        <v>0</v>
      </c>
      <c r="I481">
        <f t="shared" si="52"/>
        <v>96.407741645413651</v>
      </c>
      <c r="J481">
        <f t="shared" si="53"/>
        <v>95.423527417844213</v>
      </c>
      <c r="K481">
        <f t="shared" ref="K481:K544" si="55">AVERAGE(I452:I481)</f>
        <v>94.580151379947921</v>
      </c>
      <c r="L481">
        <f t="shared" si="54"/>
        <v>97.601716976640958</v>
      </c>
      <c r="M481">
        <f t="shared" si="51"/>
        <v>99.441667255322557</v>
      </c>
      <c r="N481">
        <f t="shared" si="50"/>
        <v>102.77636233124943</v>
      </c>
      <c r="R481">
        <f t="shared" ref="R481:R512" si="56">MAX(I452:I481)</f>
        <v>98.866513454310507</v>
      </c>
      <c r="S481">
        <f t="shared" ref="S481:S512" si="57">MIN(I452:I481)</f>
        <v>90.409193034580809</v>
      </c>
    </row>
    <row r="482" spans="1:19" x14ac:dyDescent="0.15">
      <c r="A482">
        <v>20010126</v>
      </c>
      <c r="B482">
        <v>1359.5</v>
      </c>
      <c r="C482">
        <v>1366.5</v>
      </c>
      <c r="D482">
        <v>1350.5</v>
      </c>
      <c r="E482">
        <v>1363.3000500000001</v>
      </c>
      <c r="F482">
        <v>-1.1999500000000001</v>
      </c>
      <c r="G482">
        <v>-8.7940710883111395E-2</v>
      </c>
      <c r="H482">
        <v>0</v>
      </c>
      <c r="I482">
        <f t="shared" si="52"/>
        <v>96.322959992064312</v>
      </c>
      <c r="J482">
        <f t="shared" si="53"/>
        <v>95.627012041029772</v>
      </c>
      <c r="K482">
        <f t="shared" si="55"/>
        <v>94.495366264539697</v>
      </c>
      <c r="L482">
        <f t="shared" si="54"/>
        <v>97.500619504488242</v>
      </c>
      <c r="M482">
        <f t="shared" si="51"/>
        <v>99.296291778375959</v>
      </c>
      <c r="N482">
        <f t="shared" si="50"/>
        <v>102.70110415131208</v>
      </c>
      <c r="R482">
        <f t="shared" si="56"/>
        <v>97.347446803246811</v>
      </c>
      <c r="S482">
        <f t="shared" si="57"/>
        <v>90.409193034580809</v>
      </c>
    </row>
    <row r="483" spans="1:19" x14ac:dyDescent="0.15">
      <c r="A483">
        <v>20010129</v>
      </c>
      <c r="B483">
        <v>1359.90002</v>
      </c>
      <c r="C483">
        <v>1374</v>
      </c>
      <c r="D483">
        <v>1359</v>
      </c>
      <c r="E483">
        <v>1370</v>
      </c>
      <c r="F483">
        <v>6.6999500000000003</v>
      </c>
      <c r="G483">
        <v>0.49145094690743701</v>
      </c>
      <c r="H483">
        <v>0</v>
      </c>
      <c r="I483">
        <f t="shared" si="52"/>
        <v>96.79634009103458</v>
      </c>
      <c r="J483">
        <f t="shared" si="53"/>
        <v>95.907509118299373</v>
      </c>
      <c r="K483">
        <f t="shared" si="55"/>
        <v>94.476996040799278</v>
      </c>
      <c r="L483">
        <f t="shared" si="54"/>
        <v>97.418614268762354</v>
      </c>
      <c r="M483">
        <f t="shared" si="51"/>
        <v>99.1636555218724</v>
      </c>
      <c r="N483">
        <f t="shared" ref="N483:N546" si="58">AVERAGE(I324:I483)</f>
        <v>102.63085143719442</v>
      </c>
      <c r="R483">
        <f t="shared" si="56"/>
        <v>96.810467481543753</v>
      </c>
      <c r="S483">
        <f t="shared" si="57"/>
        <v>90.409193034580809</v>
      </c>
    </row>
    <row r="484" spans="1:19" x14ac:dyDescent="0.15">
      <c r="A484">
        <v>20010130</v>
      </c>
      <c r="B484">
        <v>1372</v>
      </c>
      <c r="C484">
        <v>1384</v>
      </c>
      <c r="D484">
        <v>1364</v>
      </c>
      <c r="E484">
        <v>1382</v>
      </c>
      <c r="F484">
        <v>12</v>
      </c>
      <c r="G484">
        <v>0.87591240875912402</v>
      </c>
      <c r="H484">
        <v>0</v>
      </c>
      <c r="I484">
        <f t="shared" si="52"/>
        <v>97.644191245116644</v>
      </c>
      <c r="J484">
        <f t="shared" si="53"/>
        <v>96.236051440506159</v>
      </c>
      <c r="K484">
        <f t="shared" si="55"/>
        <v>94.533519451071427</v>
      </c>
      <c r="L484">
        <f t="shared" si="54"/>
        <v>97.339409750173388</v>
      </c>
      <c r="M484">
        <f t="shared" si="51"/>
        <v>99.052815919478903</v>
      </c>
      <c r="N484">
        <f t="shared" si="58"/>
        <v>102.57294802014925</v>
      </c>
      <c r="R484">
        <f t="shared" si="56"/>
        <v>97.644191245116644</v>
      </c>
      <c r="S484">
        <f t="shared" si="57"/>
        <v>90.409193034580809</v>
      </c>
    </row>
    <row r="485" spans="1:19" x14ac:dyDescent="0.15">
      <c r="A485">
        <v>20010131</v>
      </c>
      <c r="B485">
        <v>1380</v>
      </c>
      <c r="C485">
        <v>1390</v>
      </c>
      <c r="D485">
        <v>1371</v>
      </c>
      <c r="E485">
        <v>1372.90002</v>
      </c>
      <c r="F485">
        <v>-9.0999800000000004</v>
      </c>
      <c r="G485">
        <v>-0.65846425470332604</v>
      </c>
      <c r="H485">
        <v>0</v>
      </c>
      <c r="I485">
        <f t="shared" si="52"/>
        <v>97.001239148973397</v>
      </c>
      <c r="J485">
        <f t="shared" si="53"/>
        <v>96.456493256343592</v>
      </c>
      <c r="K485">
        <f t="shared" si="55"/>
        <v>94.643975671834966</v>
      </c>
      <c r="L485">
        <f t="shared" si="54"/>
        <v>97.246969975661983</v>
      </c>
      <c r="M485">
        <f t="shared" si="51"/>
        <v>98.926522487637527</v>
      </c>
      <c r="N485">
        <f t="shared" si="58"/>
        <v>102.49942739136343</v>
      </c>
      <c r="R485">
        <f t="shared" si="56"/>
        <v>97.644191245116644</v>
      </c>
      <c r="S485">
        <f t="shared" si="57"/>
        <v>90.409193034580809</v>
      </c>
    </row>
    <row r="486" spans="1:19" x14ac:dyDescent="0.15">
      <c r="A486">
        <v>20010201</v>
      </c>
      <c r="B486">
        <v>1372</v>
      </c>
      <c r="C486">
        <v>1383.5</v>
      </c>
      <c r="D486">
        <v>1366.5</v>
      </c>
      <c r="E486">
        <v>1382.5</v>
      </c>
      <c r="F486">
        <v>9.5999800000000004</v>
      </c>
      <c r="G486">
        <v>0.69924800292668399</v>
      </c>
      <c r="H486">
        <v>0</v>
      </c>
      <c r="I486">
        <f t="shared" si="52"/>
        <v>97.679518376536734</v>
      </c>
      <c r="J486">
        <f t="shared" si="53"/>
        <v>96.643727052870048</v>
      </c>
      <c r="K486">
        <f t="shared" si="55"/>
        <v>94.728760787243161</v>
      </c>
      <c r="L486">
        <f t="shared" si="54"/>
        <v>97.189179453694507</v>
      </c>
      <c r="M486">
        <f t="shared" si="51"/>
        <v>98.81418193193916</v>
      </c>
      <c r="N486">
        <f t="shared" si="58"/>
        <v>102.42855402092675</v>
      </c>
      <c r="R486">
        <f t="shared" si="56"/>
        <v>97.679518376536734</v>
      </c>
      <c r="S486">
        <f t="shared" si="57"/>
        <v>90.409193034580809</v>
      </c>
    </row>
    <row r="487" spans="1:19" x14ac:dyDescent="0.15">
      <c r="A487">
        <v>20010202</v>
      </c>
      <c r="B487">
        <v>1382.5</v>
      </c>
      <c r="C487">
        <v>1383.6999499999999</v>
      </c>
      <c r="D487">
        <v>1352.09998</v>
      </c>
      <c r="E487">
        <v>1353.3000500000001</v>
      </c>
      <c r="F487">
        <v>-29.199950000000001</v>
      </c>
      <c r="G487">
        <v>-2.1121121880651001</v>
      </c>
      <c r="H487">
        <v>0</v>
      </c>
      <c r="I487">
        <f t="shared" si="52"/>
        <v>95.61641736366262</v>
      </c>
      <c r="J487">
        <f t="shared" si="53"/>
        <v>96.677641445239232</v>
      </c>
      <c r="K487">
        <f t="shared" si="55"/>
        <v>94.811897418587051</v>
      </c>
      <c r="L487">
        <f t="shared" si="54"/>
        <v>97.114831695962181</v>
      </c>
      <c r="M487">
        <f t="shared" ref="M487:M550" si="59">AVERAGE(I388:I487)</f>
        <v>98.684795408045787</v>
      </c>
      <c r="N487">
        <f t="shared" si="58"/>
        <v>102.34501369584864</v>
      </c>
      <c r="R487">
        <f t="shared" si="56"/>
        <v>97.679518376536734</v>
      </c>
      <c r="S487">
        <f t="shared" si="57"/>
        <v>90.409193034580809</v>
      </c>
    </row>
    <row r="488" spans="1:19" x14ac:dyDescent="0.15">
      <c r="A488">
        <v>20010205</v>
      </c>
      <c r="B488">
        <v>1353.5</v>
      </c>
      <c r="C488">
        <v>1362.90002</v>
      </c>
      <c r="D488">
        <v>1351.1999499999999</v>
      </c>
      <c r="E488">
        <v>1362</v>
      </c>
      <c r="F488">
        <v>8.6999499999999994</v>
      </c>
      <c r="G488">
        <v>0.64286933311121597</v>
      </c>
      <c r="H488">
        <v>0</v>
      </c>
      <c r="I488">
        <f t="shared" si="52"/>
        <v>96.231105988313232</v>
      </c>
      <c r="J488">
        <f t="shared" si="53"/>
        <v>96.702370437233299</v>
      </c>
      <c r="K488">
        <f t="shared" si="55"/>
        <v>95.005961183711477</v>
      </c>
      <c r="L488">
        <f t="shared" si="54"/>
        <v>97.071022188365433</v>
      </c>
      <c r="M488">
        <f t="shared" si="59"/>
        <v>98.568725854266376</v>
      </c>
      <c r="N488">
        <f t="shared" si="58"/>
        <v>102.26963628176587</v>
      </c>
      <c r="R488">
        <f t="shared" si="56"/>
        <v>97.679518376536734</v>
      </c>
      <c r="S488">
        <f t="shared" si="57"/>
        <v>91.002690538140556</v>
      </c>
    </row>
    <row r="489" spans="1:19" x14ac:dyDescent="0.15">
      <c r="A489">
        <v>20010206</v>
      </c>
      <c r="B489">
        <v>1360.1999499999999</v>
      </c>
      <c r="C489">
        <v>1370</v>
      </c>
      <c r="D489">
        <v>1356</v>
      </c>
      <c r="E489">
        <v>1356.3000500000001</v>
      </c>
      <c r="F489">
        <v>-5.6999500000000003</v>
      </c>
      <c r="G489">
        <v>-0.418498604992662</v>
      </c>
      <c r="H489">
        <v>0</v>
      </c>
      <c r="I489">
        <f t="shared" si="52"/>
        <v>95.828380152183129</v>
      </c>
      <c r="J489">
        <f t="shared" si="53"/>
        <v>96.633836148484221</v>
      </c>
      <c r="K489">
        <f t="shared" si="55"/>
        <v>95.166817504179548</v>
      </c>
      <c r="L489">
        <f t="shared" si="54"/>
        <v>97.03311294179818</v>
      </c>
      <c r="M489">
        <f t="shared" si="59"/>
        <v>98.446119512772043</v>
      </c>
      <c r="N489">
        <f t="shared" si="58"/>
        <v>102.18423675046979</v>
      </c>
      <c r="R489">
        <f t="shared" si="56"/>
        <v>97.679518376536734</v>
      </c>
      <c r="S489">
        <f t="shared" si="57"/>
        <v>91.836414301713447</v>
      </c>
    </row>
    <row r="490" spans="1:19" x14ac:dyDescent="0.15">
      <c r="A490">
        <v>20010207</v>
      </c>
      <c r="B490">
        <v>1351</v>
      </c>
      <c r="C490">
        <v>1356.5</v>
      </c>
      <c r="D490">
        <v>1340</v>
      </c>
      <c r="E490">
        <v>1349.5</v>
      </c>
      <c r="F490">
        <v>-6.8000499999999997</v>
      </c>
      <c r="G490">
        <v>-0.501367599670414</v>
      </c>
      <c r="H490">
        <v>0</v>
      </c>
      <c r="I490">
        <f t="shared" si="52"/>
        <v>95.347927702811091</v>
      </c>
      <c r="J490">
        <f t="shared" si="53"/>
        <v>96.487582170610949</v>
      </c>
      <c r="K490">
        <f t="shared" si="55"/>
        <v>95.220514859340028</v>
      </c>
      <c r="L490">
        <f t="shared" si="54"/>
        <v>97.019939818112121</v>
      </c>
      <c r="M490">
        <f t="shared" si="59"/>
        <v>98.322078551068273</v>
      </c>
      <c r="N490">
        <f t="shared" si="58"/>
        <v>102.09833608494431</v>
      </c>
      <c r="R490">
        <f t="shared" si="56"/>
        <v>97.679518376536734</v>
      </c>
      <c r="S490">
        <f t="shared" si="57"/>
        <v>91.836414301713447</v>
      </c>
    </row>
    <row r="491" spans="1:19" x14ac:dyDescent="0.15">
      <c r="A491">
        <v>20010208</v>
      </c>
      <c r="B491">
        <v>1351.09998</v>
      </c>
      <c r="C491">
        <v>1356.5</v>
      </c>
      <c r="D491">
        <v>1334</v>
      </c>
      <c r="E491">
        <v>1335</v>
      </c>
      <c r="F491">
        <v>-14.5</v>
      </c>
      <c r="G491">
        <v>-1.07447202667655</v>
      </c>
      <c r="H491">
        <v>0</v>
      </c>
      <c r="I491">
        <f t="shared" si="52"/>
        <v>94.323440891628607</v>
      </c>
      <c r="J491">
        <f t="shared" si="53"/>
        <v>96.279152095232448</v>
      </c>
      <c r="K491">
        <f t="shared" si="55"/>
        <v>95.216040032836744</v>
      </c>
      <c r="L491">
        <f t="shared" si="54"/>
        <v>96.957213929465695</v>
      </c>
      <c r="M491">
        <f t="shared" si="59"/>
        <v>98.201631018250239</v>
      </c>
      <c r="N491">
        <f t="shared" si="58"/>
        <v>102.00621432911662</v>
      </c>
      <c r="R491">
        <f t="shared" si="56"/>
        <v>97.679518376536734</v>
      </c>
      <c r="S491">
        <f t="shared" si="57"/>
        <v>91.836414301713447</v>
      </c>
    </row>
    <row r="492" spans="1:19" x14ac:dyDescent="0.15">
      <c r="A492">
        <v>20010209</v>
      </c>
      <c r="B492">
        <v>1335</v>
      </c>
      <c r="C492">
        <v>1335.90002</v>
      </c>
      <c r="D492">
        <v>1315</v>
      </c>
      <c r="E492">
        <v>1321.5</v>
      </c>
      <c r="F492">
        <v>-13.5</v>
      </c>
      <c r="G492">
        <v>-1.01123595505618</v>
      </c>
      <c r="H492">
        <v>0</v>
      </c>
      <c r="I492">
        <f t="shared" si="52"/>
        <v>93.369608343286302</v>
      </c>
      <c r="J492">
        <f t="shared" si="53"/>
        <v>95.983816930354649</v>
      </c>
      <c r="K492">
        <f t="shared" si="55"/>
        <v>95.14774091209128</v>
      </c>
      <c r="L492">
        <f t="shared" si="54"/>
        <v>96.877187571064411</v>
      </c>
      <c r="M492">
        <f t="shared" si="59"/>
        <v>98.083260660680622</v>
      </c>
      <c r="N492">
        <f t="shared" si="58"/>
        <v>101.91827431698758</v>
      </c>
      <c r="R492">
        <f t="shared" si="56"/>
        <v>97.679518376536734</v>
      </c>
      <c r="S492">
        <f t="shared" si="57"/>
        <v>91.836414301713447</v>
      </c>
    </row>
    <row r="493" spans="1:19" x14ac:dyDescent="0.15">
      <c r="A493">
        <v>20010212</v>
      </c>
      <c r="B493">
        <v>1319.5</v>
      </c>
      <c r="C493">
        <v>1338.5</v>
      </c>
      <c r="D493">
        <v>1319.5</v>
      </c>
      <c r="E493">
        <v>1333.5</v>
      </c>
      <c r="F493">
        <v>12</v>
      </c>
      <c r="G493">
        <v>0.90805902383654902</v>
      </c>
      <c r="H493">
        <v>0</v>
      </c>
      <c r="I493">
        <f t="shared" si="52"/>
        <v>94.217459497368353</v>
      </c>
      <c r="J493">
        <f t="shared" si="53"/>
        <v>95.725928870988028</v>
      </c>
      <c r="K493">
        <f t="shared" si="55"/>
        <v>95.101344728228199</v>
      </c>
      <c r="L493">
        <f t="shared" si="54"/>
        <v>96.836170765497101</v>
      </c>
      <c r="M493">
        <f t="shared" si="59"/>
        <v>97.965338355853703</v>
      </c>
      <c r="N493">
        <f t="shared" si="58"/>
        <v>101.84145552009815</v>
      </c>
      <c r="R493">
        <f t="shared" si="56"/>
        <v>97.679518376536734</v>
      </c>
      <c r="S493">
        <f t="shared" si="57"/>
        <v>91.836414301713447</v>
      </c>
    </row>
    <row r="494" spans="1:19" x14ac:dyDescent="0.15">
      <c r="A494">
        <v>20010213</v>
      </c>
      <c r="B494">
        <v>1336.5</v>
      </c>
      <c r="C494">
        <v>1342</v>
      </c>
      <c r="D494">
        <v>1322</v>
      </c>
      <c r="E494">
        <v>1326.09998</v>
      </c>
      <c r="F494">
        <v>-7.4000199999999996</v>
      </c>
      <c r="G494">
        <v>-0.55493243344582199</v>
      </c>
      <c r="H494">
        <v>0</v>
      </c>
      <c r="I494">
        <f t="shared" si="52"/>
        <v>93.694616256648771</v>
      </c>
      <c r="J494">
        <f t="shared" si="53"/>
        <v>95.330971372141249</v>
      </c>
      <c r="K494">
        <f t="shared" si="55"/>
        <v>95.080383907062199</v>
      </c>
      <c r="L494">
        <f t="shared" si="54"/>
        <v>96.794892242804821</v>
      </c>
      <c r="M494">
        <f t="shared" si="59"/>
        <v>97.848999198293683</v>
      </c>
      <c r="N494">
        <f t="shared" si="58"/>
        <v>101.75431872559477</v>
      </c>
      <c r="R494">
        <f t="shared" si="56"/>
        <v>97.679518376536734</v>
      </c>
      <c r="S494">
        <f t="shared" si="57"/>
        <v>91.836414301713447</v>
      </c>
    </row>
    <row r="495" spans="1:19" x14ac:dyDescent="0.15">
      <c r="A495">
        <v>20010214</v>
      </c>
      <c r="B495">
        <v>1324.5</v>
      </c>
      <c r="C495">
        <v>1325.5</v>
      </c>
      <c r="D495">
        <v>1308.5</v>
      </c>
      <c r="E495">
        <v>1319.8000500000001</v>
      </c>
      <c r="F495">
        <v>-6.2999299999999998</v>
      </c>
      <c r="G495">
        <v>-0.47507179805574701</v>
      </c>
      <c r="H495">
        <v>0</v>
      </c>
      <c r="I495">
        <f t="shared" si="52"/>
        <v>93.249499558516874</v>
      </c>
      <c r="J495">
        <f t="shared" si="53"/>
        <v>94.955797413095567</v>
      </c>
      <c r="K495">
        <f t="shared" si="55"/>
        <v>95.127486748955647</v>
      </c>
      <c r="L495">
        <f t="shared" si="54"/>
        <v>96.704760445463265</v>
      </c>
      <c r="M495">
        <f t="shared" si="59"/>
        <v>97.727850369558951</v>
      </c>
      <c r="N495">
        <f t="shared" si="58"/>
        <v>101.66803877875229</v>
      </c>
      <c r="R495">
        <f t="shared" si="56"/>
        <v>97.679518376536734</v>
      </c>
      <c r="S495">
        <f t="shared" si="57"/>
        <v>92.168485875003398</v>
      </c>
    </row>
    <row r="496" spans="1:19" x14ac:dyDescent="0.15">
      <c r="A496">
        <v>20010215</v>
      </c>
      <c r="B496">
        <v>1327</v>
      </c>
      <c r="C496">
        <v>1335.90002</v>
      </c>
      <c r="D496">
        <v>1325.5</v>
      </c>
      <c r="E496">
        <v>1333.09998</v>
      </c>
      <c r="F496">
        <v>13.29993</v>
      </c>
      <c r="G496">
        <v>1.00772287514895</v>
      </c>
      <c r="H496">
        <v>0</v>
      </c>
      <c r="I496">
        <f t="shared" si="52"/>
        <v>94.189196096529955</v>
      </c>
      <c r="J496">
        <f t="shared" si="53"/>
        <v>94.606765185094901</v>
      </c>
      <c r="K496">
        <f t="shared" si="55"/>
        <v>95.066017599163246</v>
      </c>
      <c r="L496">
        <f t="shared" si="54"/>
        <v>96.617501854550653</v>
      </c>
      <c r="M496">
        <f t="shared" si="59"/>
        <v>97.616815514591096</v>
      </c>
      <c r="N496">
        <f t="shared" si="58"/>
        <v>101.58754098688462</v>
      </c>
      <c r="R496">
        <f t="shared" si="56"/>
        <v>97.679518376536734</v>
      </c>
      <c r="S496">
        <f t="shared" si="57"/>
        <v>92.168485875003398</v>
      </c>
    </row>
    <row r="497" spans="1:19" x14ac:dyDescent="0.15">
      <c r="A497">
        <v>20010216</v>
      </c>
      <c r="B497">
        <v>1303</v>
      </c>
      <c r="C497">
        <v>1312.5</v>
      </c>
      <c r="D497">
        <v>1296.5</v>
      </c>
      <c r="E497">
        <v>1305.5</v>
      </c>
      <c r="F497">
        <v>-27.599979999999999</v>
      </c>
      <c r="G497">
        <v>-2.0703605503628002</v>
      </c>
      <c r="H497">
        <v>0</v>
      </c>
      <c r="I497">
        <f t="shared" si="52"/>
        <v>92.239140137843535</v>
      </c>
      <c r="J497">
        <f t="shared" si="53"/>
        <v>94.269037462512969</v>
      </c>
      <c r="K497">
        <f t="shared" si="55"/>
        <v>94.965217402109332</v>
      </c>
      <c r="L497">
        <f t="shared" si="54"/>
        <v>96.500310793073936</v>
      </c>
      <c r="M497">
        <f t="shared" si="59"/>
        <v>97.491657662936959</v>
      </c>
      <c r="N497">
        <f t="shared" si="58"/>
        <v>101.50085938757734</v>
      </c>
      <c r="R497">
        <f t="shared" si="56"/>
        <v>97.679518376536734</v>
      </c>
      <c r="S497">
        <f t="shared" si="57"/>
        <v>92.168485875003398</v>
      </c>
    </row>
    <row r="498" spans="1:19" x14ac:dyDescent="0.15">
      <c r="A498">
        <v>20010220</v>
      </c>
      <c r="B498">
        <v>1309</v>
      </c>
      <c r="C498">
        <v>1310.8000500000001</v>
      </c>
      <c r="D498">
        <v>1282</v>
      </c>
      <c r="E498">
        <v>1285.3000500000001</v>
      </c>
      <c r="F498">
        <v>-20.199950000000001</v>
      </c>
      <c r="G498">
        <v>-1.54729613175029</v>
      </c>
      <c r="H498">
        <v>0</v>
      </c>
      <c r="I498">
        <f t="shared" si="52"/>
        <v>90.811927490530962</v>
      </c>
      <c r="J498">
        <f t="shared" si="53"/>
        <v>93.727119612734754</v>
      </c>
      <c r="K498">
        <f t="shared" si="55"/>
        <v>94.919998789293601</v>
      </c>
      <c r="L498">
        <f t="shared" si="54"/>
        <v>96.378006428453773</v>
      </c>
      <c r="M498">
        <f t="shared" si="59"/>
        <v>97.365133835771061</v>
      </c>
      <c r="N498">
        <f t="shared" si="58"/>
        <v>101.40066370102274</v>
      </c>
      <c r="R498">
        <f t="shared" si="56"/>
        <v>97.679518376536734</v>
      </c>
      <c r="S498">
        <f t="shared" si="57"/>
        <v>90.811927490530962</v>
      </c>
    </row>
    <row r="499" spans="1:19" x14ac:dyDescent="0.15">
      <c r="A499">
        <v>20010221</v>
      </c>
      <c r="B499">
        <v>1277</v>
      </c>
      <c r="C499">
        <v>1287.1999499999999</v>
      </c>
      <c r="D499">
        <v>1255</v>
      </c>
      <c r="E499">
        <v>1256.5</v>
      </c>
      <c r="F499">
        <v>-28.800049999999999</v>
      </c>
      <c r="G499">
        <v>-2.2407257373410401</v>
      </c>
      <c r="H499">
        <v>0</v>
      </c>
      <c r="I499">
        <f t="shared" si="52"/>
        <v>88.777081258675153</v>
      </c>
      <c r="J499">
        <f t="shared" si="53"/>
        <v>93.021989723383939</v>
      </c>
      <c r="K499">
        <f t="shared" si="55"/>
        <v>94.795176258275944</v>
      </c>
      <c r="L499">
        <f t="shared" si="54"/>
        <v>96.256258039954872</v>
      </c>
      <c r="M499">
        <f t="shared" si="59"/>
        <v>97.215393512739666</v>
      </c>
      <c r="N499">
        <f t="shared" si="58"/>
        <v>101.27756149893466</v>
      </c>
      <c r="R499">
        <f t="shared" si="56"/>
        <v>97.679518376536734</v>
      </c>
      <c r="S499">
        <f t="shared" si="57"/>
        <v>88.777081258675153</v>
      </c>
    </row>
    <row r="500" spans="1:19" x14ac:dyDescent="0.15">
      <c r="A500">
        <v>20010222</v>
      </c>
      <c r="B500">
        <v>1260.5</v>
      </c>
      <c r="C500">
        <v>1264.5</v>
      </c>
      <c r="D500">
        <v>1230</v>
      </c>
      <c r="E500">
        <v>1257.5</v>
      </c>
      <c r="F500">
        <v>1</v>
      </c>
      <c r="G500">
        <v>7.9586152009550298E-2</v>
      </c>
      <c r="H500">
        <v>0</v>
      </c>
      <c r="I500">
        <f t="shared" si="52"/>
        <v>88.847735521515332</v>
      </c>
      <c r="J500">
        <f t="shared" si="53"/>
        <v>92.371970505254382</v>
      </c>
      <c r="K500">
        <f t="shared" si="55"/>
        <v>94.672708869352988</v>
      </c>
      <c r="L500">
        <f t="shared" si="54"/>
        <v>96.137812689129973</v>
      </c>
      <c r="M500">
        <f t="shared" si="59"/>
        <v>97.045566489121072</v>
      </c>
      <c r="N500">
        <f t="shared" si="58"/>
        <v>101.16727287558395</v>
      </c>
      <c r="R500">
        <f t="shared" si="56"/>
        <v>97.679518376536734</v>
      </c>
      <c r="S500">
        <f t="shared" si="57"/>
        <v>88.777081258675153</v>
      </c>
    </row>
    <row r="501" spans="1:19" x14ac:dyDescent="0.15">
      <c r="A501">
        <v>20010223</v>
      </c>
      <c r="B501">
        <v>1247.5</v>
      </c>
      <c r="C501">
        <v>1253.5</v>
      </c>
      <c r="D501">
        <v>1217</v>
      </c>
      <c r="E501">
        <v>1247.5</v>
      </c>
      <c r="F501">
        <v>-10</v>
      </c>
      <c r="G501">
        <v>-0.79522862823061602</v>
      </c>
      <c r="H501">
        <v>0</v>
      </c>
      <c r="I501">
        <f t="shared" si="52"/>
        <v>88.141192893113626</v>
      </c>
      <c r="J501">
        <f t="shared" si="53"/>
        <v>91.753745705402878</v>
      </c>
      <c r="K501">
        <f t="shared" si="55"/>
        <v>94.485475072826532</v>
      </c>
      <c r="L501">
        <f t="shared" si="54"/>
        <v>95.983916663008941</v>
      </c>
      <c r="M501">
        <f t="shared" si="59"/>
        <v>96.884663361376283</v>
      </c>
      <c r="N501">
        <f t="shared" si="58"/>
        <v>101.04783793024984</v>
      </c>
      <c r="R501">
        <f t="shared" si="56"/>
        <v>97.679518376536734</v>
      </c>
      <c r="S501">
        <f t="shared" si="57"/>
        <v>88.141192893113626</v>
      </c>
    </row>
    <row r="502" spans="1:19" x14ac:dyDescent="0.15">
      <c r="A502">
        <v>20010226</v>
      </c>
      <c r="B502">
        <v>1253.5</v>
      </c>
      <c r="C502">
        <v>1274.3000500000001</v>
      </c>
      <c r="D502">
        <v>1244</v>
      </c>
      <c r="E502">
        <v>1273.59998</v>
      </c>
      <c r="F502">
        <v>26.099979999999999</v>
      </c>
      <c r="G502">
        <v>2.0921824448897799</v>
      </c>
      <c r="H502">
        <v>0</v>
      </c>
      <c r="I502">
        <f t="shared" si="52"/>
        <v>89.985267457539791</v>
      </c>
      <c r="J502">
        <f t="shared" si="53"/>
        <v>91.415311616828234</v>
      </c>
      <c r="K502">
        <f t="shared" si="55"/>
        <v>94.342046862737575</v>
      </c>
      <c r="L502">
        <f t="shared" si="54"/>
        <v>95.84392975592904</v>
      </c>
      <c r="M502">
        <f t="shared" si="59"/>
        <v>96.740408458308863</v>
      </c>
      <c r="N502">
        <f t="shared" si="58"/>
        <v>100.93037653000474</v>
      </c>
      <c r="R502">
        <f t="shared" si="56"/>
        <v>97.679518376536734</v>
      </c>
      <c r="S502">
        <f t="shared" si="57"/>
        <v>88.141192893113626</v>
      </c>
    </row>
    <row r="503" spans="1:19" x14ac:dyDescent="0.15">
      <c r="A503">
        <v>20010227</v>
      </c>
      <c r="B503">
        <v>1267.6999499999999</v>
      </c>
      <c r="C503">
        <v>1277</v>
      </c>
      <c r="D503">
        <v>1254.5</v>
      </c>
      <c r="E503">
        <v>1264.09998</v>
      </c>
      <c r="F503">
        <v>-9.5</v>
      </c>
      <c r="G503">
        <v>-0.74591709948336204</v>
      </c>
      <c r="H503">
        <v>0</v>
      </c>
      <c r="I503">
        <f t="shared" si="52"/>
        <v>89.31405196055816</v>
      </c>
      <c r="J503">
        <f t="shared" si="53"/>
        <v>90.924970863147209</v>
      </c>
      <c r="K503">
        <f t="shared" si="55"/>
        <v>94.186136284144879</v>
      </c>
      <c r="L503">
        <f t="shared" si="54"/>
        <v>95.669561101117381</v>
      </c>
      <c r="M503">
        <f t="shared" si="59"/>
        <v>96.599981388423387</v>
      </c>
      <c r="N503">
        <f t="shared" si="58"/>
        <v>100.81017554142541</v>
      </c>
      <c r="R503">
        <f t="shared" si="56"/>
        <v>97.679518376536734</v>
      </c>
      <c r="S503">
        <f t="shared" si="57"/>
        <v>88.141192893113626</v>
      </c>
    </row>
    <row r="504" spans="1:19" x14ac:dyDescent="0.15">
      <c r="A504">
        <v>20010228</v>
      </c>
      <c r="B504">
        <v>1268.5</v>
      </c>
      <c r="C504">
        <v>1268.5</v>
      </c>
      <c r="D504">
        <v>1231</v>
      </c>
      <c r="E504">
        <v>1242</v>
      </c>
      <c r="F504">
        <v>-22.099979999999999</v>
      </c>
      <c r="G504">
        <v>-1.7482775428832</v>
      </c>
      <c r="H504">
        <v>0</v>
      </c>
      <c r="I504">
        <f t="shared" si="52"/>
        <v>87.752594447492683</v>
      </c>
      <c r="J504">
        <f t="shared" si="53"/>
        <v>90.330768682231593</v>
      </c>
      <c r="K504">
        <f t="shared" si="55"/>
        <v>93.965930498293019</v>
      </c>
      <c r="L504">
        <f t="shared" si="54"/>
        <v>95.483919779923198</v>
      </c>
      <c r="M504">
        <f t="shared" si="59"/>
        <v>96.437701805575983</v>
      </c>
      <c r="N504">
        <f t="shared" si="58"/>
        <v>100.67875993486753</v>
      </c>
      <c r="R504">
        <f t="shared" si="56"/>
        <v>97.679518376536734</v>
      </c>
      <c r="S504">
        <f t="shared" si="57"/>
        <v>87.752594447492683</v>
      </c>
    </row>
    <row r="505" spans="1:19" x14ac:dyDescent="0.15">
      <c r="A505">
        <v>20010301</v>
      </c>
      <c r="B505">
        <v>1236.5</v>
      </c>
      <c r="C505">
        <v>1244</v>
      </c>
      <c r="D505">
        <v>1216</v>
      </c>
      <c r="E505">
        <v>1243.5</v>
      </c>
      <c r="F505">
        <v>1.5</v>
      </c>
      <c r="G505">
        <v>0.120772946859903</v>
      </c>
      <c r="H505">
        <v>0</v>
      </c>
      <c r="I505">
        <f t="shared" si="52"/>
        <v>87.858575841752938</v>
      </c>
      <c r="J505">
        <f t="shared" si="53"/>
        <v>89.791676310555204</v>
      </c>
      <c r="K505">
        <f t="shared" si="55"/>
        <v>93.734655659998154</v>
      </c>
      <c r="L505">
        <f t="shared" si="54"/>
        <v>95.29601818422357</v>
      </c>
      <c r="M505">
        <f t="shared" si="59"/>
        <v>96.272323352894631</v>
      </c>
      <c r="N505">
        <f t="shared" si="58"/>
        <v>100.54300332486544</v>
      </c>
      <c r="R505">
        <f t="shared" si="56"/>
        <v>97.679518376536734</v>
      </c>
      <c r="S505">
        <f t="shared" si="57"/>
        <v>87.752594447492683</v>
      </c>
    </row>
    <row r="506" spans="1:19" x14ac:dyDescent="0.15">
      <c r="A506">
        <v>20010302</v>
      </c>
      <c r="B506">
        <v>1224</v>
      </c>
      <c r="C506">
        <v>1254</v>
      </c>
      <c r="D506">
        <v>1221</v>
      </c>
      <c r="E506">
        <v>1235.1999499999999</v>
      </c>
      <c r="F506">
        <v>-8.3000500000000006</v>
      </c>
      <c r="G506">
        <v>-0.66747478890228695</v>
      </c>
      <c r="H506">
        <v>0</v>
      </c>
      <c r="I506">
        <f t="shared" si="52"/>
        <v>87.272141998120645</v>
      </c>
      <c r="J506">
        <f t="shared" si="53"/>
        <v>89.099970900714283</v>
      </c>
      <c r="K506">
        <f t="shared" si="55"/>
        <v>93.450154379559763</v>
      </c>
      <c r="L506">
        <f t="shared" si="54"/>
        <v>95.099710696815166</v>
      </c>
      <c r="M506">
        <f t="shared" si="59"/>
        <v>96.122017171536484</v>
      </c>
      <c r="N506">
        <f t="shared" si="58"/>
        <v>100.4018530382163</v>
      </c>
      <c r="R506">
        <f t="shared" si="56"/>
        <v>97.679518376536734</v>
      </c>
      <c r="S506">
        <f t="shared" si="57"/>
        <v>87.272141998120645</v>
      </c>
    </row>
    <row r="507" spans="1:19" x14ac:dyDescent="0.15">
      <c r="A507">
        <v>20010305</v>
      </c>
      <c r="B507">
        <v>1239.5</v>
      </c>
      <c r="C507">
        <v>1244.5</v>
      </c>
      <c r="D507">
        <v>1235.59998</v>
      </c>
      <c r="E507">
        <v>1243.6999499999999</v>
      </c>
      <c r="F507">
        <v>8.5</v>
      </c>
      <c r="G507">
        <v>0.68814769569238798</v>
      </c>
      <c r="H507">
        <v>0</v>
      </c>
      <c r="I507">
        <f t="shared" si="52"/>
        <v>87.872703232262097</v>
      </c>
      <c r="J507">
        <f t="shared" si="53"/>
        <v>88.66332721015614</v>
      </c>
      <c r="K507">
        <f t="shared" si="55"/>
        <v>93.203335372636147</v>
      </c>
      <c r="L507">
        <f t="shared" si="54"/>
        <v>94.901678697937456</v>
      </c>
      <c r="M507">
        <f t="shared" si="59"/>
        <v>95.985101824036633</v>
      </c>
      <c r="N507">
        <f t="shared" si="58"/>
        <v>100.25786088529912</v>
      </c>
      <c r="R507">
        <f t="shared" si="56"/>
        <v>97.679518376536734</v>
      </c>
      <c r="S507">
        <f t="shared" si="57"/>
        <v>87.272141998120645</v>
      </c>
    </row>
    <row r="508" spans="1:19" x14ac:dyDescent="0.15">
      <c r="A508">
        <v>20010306</v>
      </c>
      <c r="B508">
        <v>1258.5</v>
      </c>
      <c r="C508">
        <v>1270</v>
      </c>
      <c r="D508">
        <v>1253.5</v>
      </c>
      <c r="E508">
        <v>1257</v>
      </c>
      <c r="F508">
        <v>13.300050000000001</v>
      </c>
      <c r="G508">
        <v>1.0693937061994701</v>
      </c>
      <c r="H508">
        <v>0</v>
      </c>
      <c r="I508">
        <f t="shared" si="52"/>
        <v>88.812408390095243</v>
      </c>
      <c r="J508">
        <f t="shared" si="53"/>
        <v>88.463375300112574</v>
      </c>
      <c r="K508">
        <f t="shared" si="55"/>
        <v>92.964288450026913</v>
      </c>
      <c r="L508">
        <f t="shared" si="54"/>
        <v>94.717633664741214</v>
      </c>
      <c r="M508">
        <f t="shared" si="59"/>
        <v>95.875867241977048</v>
      </c>
      <c r="N508">
        <f t="shared" si="58"/>
        <v>100.12065159637443</v>
      </c>
      <c r="R508">
        <f t="shared" si="56"/>
        <v>97.679518376536734</v>
      </c>
      <c r="S508">
        <f t="shared" si="57"/>
        <v>87.272141998120645</v>
      </c>
    </row>
    <row r="509" spans="1:19" x14ac:dyDescent="0.15">
      <c r="A509">
        <v>20010307</v>
      </c>
      <c r="B509">
        <v>1264</v>
      </c>
      <c r="C509">
        <v>1267</v>
      </c>
      <c r="D509">
        <v>1254.8000500000001</v>
      </c>
      <c r="E509">
        <v>1265.1999499999999</v>
      </c>
      <c r="F509">
        <v>8.1999499999999994</v>
      </c>
      <c r="G509">
        <v>0.65234295942721199</v>
      </c>
      <c r="H509">
        <v>0</v>
      </c>
      <c r="I509">
        <f t="shared" si="52"/>
        <v>89.391769883325779</v>
      </c>
      <c r="J509">
        <f t="shared" si="53"/>
        <v>88.524844162577637</v>
      </c>
      <c r="K509">
        <f t="shared" si="55"/>
        <v>92.726890011481956</v>
      </c>
      <c r="L509">
        <f t="shared" si="54"/>
        <v>94.568345803134903</v>
      </c>
      <c r="M509">
        <f t="shared" si="59"/>
        <v>95.781173742034682</v>
      </c>
      <c r="N509">
        <f t="shared" si="58"/>
        <v>99.991839277251771</v>
      </c>
      <c r="R509">
        <f t="shared" si="56"/>
        <v>97.679518376536734</v>
      </c>
      <c r="S509">
        <f t="shared" si="57"/>
        <v>87.272141998120645</v>
      </c>
    </row>
    <row r="510" spans="1:19" x14ac:dyDescent="0.15">
      <c r="A510">
        <v>20010308</v>
      </c>
      <c r="B510">
        <v>1262</v>
      </c>
      <c r="C510">
        <v>1268</v>
      </c>
      <c r="D510">
        <v>1258</v>
      </c>
      <c r="E510">
        <v>1266.1999499999999</v>
      </c>
      <c r="F510">
        <v>1</v>
      </c>
      <c r="G510">
        <v>7.9038890193570702E-2</v>
      </c>
      <c r="H510">
        <v>13.300050000000001</v>
      </c>
      <c r="I510">
        <f t="shared" si="52"/>
        <v>89.462424146165944</v>
      </c>
      <c r="J510">
        <f t="shared" si="53"/>
        <v>88.586313025042699</v>
      </c>
      <c r="K510">
        <f t="shared" si="55"/>
        <v>92.481955233636015</v>
      </c>
      <c r="L510">
        <f t="shared" si="54"/>
        <v>94.428903724648364</v>
      </c>
      <c r="M510">
        <f t="shared" si="59"/>
        <v>95.711780207519382</v>
      </c>
      <c r="N510">
        <f t="shared" si="58"/>
        <v>99.868562882817997</v>
      </c>
      <c r="R510">
        <f t="shared" si="56"/>
        <v>97.679518376536734</v>
      </c>
      <c r="S510">
        <f t="shared" si="57"/>
        <v>87.272141998120645</v>
      </c>
    </row>
    <row r="511" spans="1:19" x14ac:dyDescent="0.15">
      <c r="A511">
        <v>20010309</v>
      </c>
      <c r="B511">
        <v>1268.5</v>
      </c>
      <c r="C511">
        <v>1268.5</v>
      </c>
      <c r="D511">
        <v>1240.5</v>
      </c>
      <c r="E511">
        <v>1244.09998</v>
      </c>
      <c r="F511">
        <v>-35.400019999999998</v>
      </c>
      <c r="G511">
        <v>-2.7667076201641301</v>
      </c>
      <c r="H511">
        <v>0</v>
      </c>
      <c r="I511">
        <f t="shared" si="52"/>
        <v>86.987260440130413</v>
      </c>
      <c r="J511">
        <f t="shared" si="53"/>
        <v>88.470919779744378</v>
      </c>
      <c r="K511">
        <f t="shared" si="55"/>
        <v>92.167939193459915</v>
      </c>
      <c r="L511">
        <f t="shared" si="54"/>
        <v>94.286126966642811</v>
      </c>
      <c r="M511">
        <f t="shared" si="59"/>
        <v>95.588237692087262</v>
      </c>
      <c r="N511">
        <f t="shared" si="58"/>
        <v>99.722584591086445</v>
      </c>
      <c r="R511">
        <f t="shared" si="56"/>
        <v>97.679518376536734</v>
      </c>
      <c r="S511">
        <f t="shared" si="57"/>
        <v>86.987260440130413</v>
      </c>
    </row>
    <row r="512" spans="1:19" x14ac:dyDescent="0.15">
      <c r="A512">
        <v>20010312</v>
      </c>
      <c r="B512">
        <v>1232</v>
      </c>
      <c r="C512">
        <v>1233.5</v>
      </c>
      <c r="D512">
        <v>1186.5</v>
      </c>
      <c r="E512">
        <v>1191.5</v>
      </c>
      <c r="F512">
        <v>-52.599980000000002</v>
      </c>
      <c r="G512">
        <v>-4.2279541045501903</v>
      </c>
      <c r="H512">
        <v>0</v>
      </c>
      <c r="I512">
        <f t="shared" si="52"/>
        <v>83.309478991916151</v>
      </c>
      <c r="J512">
        <f t="shared" si="53"/>
        <v>87.803340933182</v>
      </c>
      <c r="K512">
        <f t="shared" si="55"/>
        <v>91.734156493454961</v>
      </c>
      <c r="L512">
        <f t="shared" si="54"/>
        <v>94.109656665240806</v>
      </c>
      <c r="M512">
        <f t="shared" si="59"/>
        <v>95.423615311852558</v>
      </c>
      <c r="N512">
        <f t="shared" si="58"/>
        <v>99.565764728209146</v>
      </c>
      <c r="R512">
        <f t="shared" si="56"/>
        <v>97.679518376536734</v>
      </c>
      <c r="S512">
        <f t="shared" si="57"/>
        <v>83.309478991916151</v>
      </c>
    </row>
    <row r="513" spans="1:14" x14ac:dyDescent="0.15">
      <c r="A513">
        <v>20010313</v>
      </c>
      <c r="B513">
        <v>1199</v>
      </c>
      <c r="C513">
        <v>1211.90002</v>
      </c>
      <c r="D513">
        <v>1184</v>
      </c>
      <c r="E513">
        <v>1209.5</v>
      </c>
      <c r="F513">
        <v>18</v>
      </c>
      <c r="G513">
        <v>1.5107007973143101</v>
      </c>
      <c r="H513">
        <v>0</v>
      </c>
      <c r="I513">
        <f t="shared" si="52"/>
        <v>84.568035955285424</v>
      </c>
      <c r="J513">
        <f t="shared" si="53"/>
        <v>87.328739332654735</v>
      </c>
      <c r="K513">
        <f t="shared" si="55"/>
        <v>91.326546355596648</v>
      </c>
      <c r="L513">
        <f t="shared" si="54"/>
        <v>93.916921870539213</v>
      </c>
      <c r="M513">
        <f t="shared" si="59"/>
        <v>95.294307631977887</v>
      </c>
      <c r="N513">
        <f t="shared" si="58"/>
        <v>99.420495147798491</v>
      </c>
    </row>
    <row r="514" spans="1:14" x14ac:dyDescent="0.15">
      <c r="A514">
        <v>20010314</v>
      </c>
      <c r="B514">
        <v>1177.5</v>
      </c>
      <c r="C514">
        <v>1200</v>
      </c>
      <c r="D514">
        <v>1165.5</v>
      </c>
      <c r="E514">
        <v>1180.8000500000001</v>
      </c>
      <c r="F514">
        <v>-28.699950000000001</v>
      </c>
      <c r="G514">
        <v>-2.37287730467136</v>
      </c>
      <c r="H514">
        <v>0</v>
      </c>
      <c r="I514">
        <f t="shared" si="52"/>
        <v>82.561340223096138</v>
      </c>
      <c r="J514">
        <f t="shared" si="53"/>
        <v>86.809613910215077</v>
      </c>
      <c r="K514">
        <f t="shared" si="55"/>
        <v>90.823784654862621</v>
      </c>
      <c r="L514">
        <f t="shared" si="54"/>
        <v>93.696414597735</v>
      </c>
      <c r="M514">
        <f t="shared" si="59"/>
        <v>95.149952053488519</v>
      </c>
      <c r="N514">
        <f t="shared" si="58"/>
        <v>99.261273684506222</v>
      </c>
    </row>
    <row r="515" spans="1:14" x14ac:dyDescent="0.15">
      <c r="A515">
        <v>20010315</v>
      </c>
      <c r="B515">
        <v>1192</v>
      </c>
      <c r="C515">
        <v>1194.5</v>
      </c>
      <c r="D515">
        <v>1181</v>
      </c>
      <c r="E515">
        <v>1184.6999499999999</v>
      </c>
      <c r="F515">
        <v>3.8999000000000001</v>
      </c>
      <c r="G515">
        <v>0.330276239681974</v>
      </c>
      <c r="H515">
        <v>0</v>
      </c>
      <c r="I515">
        <f t="shared" si="52"/>
        <v>82.834020713016031</v>
      </c>
      <c r="J515">
        <f t="shared" si="53"/>
        <v>86.307158397341396</v>
      </c>
      <c r="K515">
        <f t="shared" si="55"/>
        <v>90.351544040330694</v>
      </c>
      <c r="L515">
        <f t="shared" si="54"/>
        <v>93.495627727936395</v>
      </c>
      <c r="M515">
        <f t="shared" si="59"/>
        <v>94.97369182716028</v>
      </c>
      <c r="N515">
        <f t="shared" si="58"/>
        <v>99.110806701635425</v>
      </c>
    </row>
    <row r="516" spans="1:14" x14ac:dyDescent="0.15">
      <c r="A516">
        <v>20010316</v>
      </c>
      <c r="B516">
        <v>1179.5</v>
      </c>
      <c r="C516">
        <v>1182.5</v>
      </c>
      <c r="D516">
        <v>1158.5</v>
      </c>
      <c r="E516">
        <v>1161.8000500000001</v>
      </c>
      <c r="F516">
        <v>-22.899899999999999</v>
      </c>
      <c r="G516">
        <v>-1.9329706210142401</v>
      </c>
      <c r="H516">
        <v>0</v>
      </c>
      <c r="I516">
        <f t="shared" ref="I516:I579" si="60">I515*(1+G516/100)</f>
        <v>81.232863428428587</v>
      </c>
      <c r="J516">
        <f t="shared" si="53"/>
        <v>85.703230540372175</v>
      </c>
      <c r="K516">
        <f t="shared" si="55"/>
        <v>89.803322208727096</v>
      </c>
      <c r="L516">
        <f t="shared" si="54"/>
        <v>93.282713528251406</v>
      </c>
      <c r="M516">
        <f t="shared" si="59"/>
        <v>94.774321627749202</v>
      </c>
      <c r="N516">
        <f t="shared" si="58"/>
        <v>98.952743230927354</v>
      </c>
    </row>
    <row r="517" spans="1:14" x14ac:dyDescent="0.15">
      <c r="A517">
        <v>20010319</v>
      </c>
      <c r="B517">
        <v>1165</v>
      </c>
      <c r="C517">
        <v>1185.5</v>
      </c>
      <c r="D517">
        <v>1158.5</v>
      </c>
      <c r="E517">
        <v>1180.5</v>
      </c>
      <c r="F517">
        <v>18.699950000000001</v>
      </c>
      <c r="G517">
        <v>1.6095670693159101</v>
      </c>
      <c r="H517">
        <v>0</v>
      </c>
      <c r="I517">
        <f t="shared" si="60"/>
        <v>82.540360847634943</v>
      </c>
      <c r="J517">
        <f t="shared" si="53"/>
        <v>85.169996301909464</v>
      </c>
      <c r="K517">
        <f t="shared" si="55"/>
        <v>89.367453658192829</v>
      </c>
      <c r="L517">
        <f t="shared" si="54"/>
        <v>93.107205167667118</v>
      </c>
      <c r="M517">
        <f t="shared" si="59"/>
        <v>94.583580985665719</v>
      </c>
      <c r="N517">
        <f t="shared" si="58"/>
        <v>98.817270448885068</v>
      </c>
    </row>
    <row r="518" spans="1:14" x14ac:dyDescent="0.15">
      <c r="A518">
        <v>20010320</v>
      </c>
      <c r="B518">
        <v>1185</v>
      </c>
      <c r="C518">
        <v>1192</v>
      </c>
      <c r="D518">
        <v>1151</v>
      </c>
      <c r="E518">
        <v>1152.5</v>
      </c>
      <c r="F518">
        <v>-28</v>
      </c>
      <c r="G518">
        <v>-2.3718763235917</v>
      </c>
      <c r="H518">
        <v>0</v>
      </c>
      <c r="I518">
        <f t="shared" si="60"/>
        <v>80.582605571282727</v>
      </c>
      <c r="J518">
        <f t="shared" si="53"/>
        <v>84.347016020028221</v>
      </c>
      <c r="K518">
        <f t="shared" si="55"/>
        <v>88.84583697762514</v>
      </c>
      <c r="L518">
        <f t="shared" si="54"/>
        <v>92.899427443839315</v>
      </c>
      <c r="M518">
        <f t="shared" si="59"/>
        <v>94.383444274777105</v>
      </c>
      <c r="N518">
        <f t="shared" si="58"/>
        <v>98.666423197140688</v>
      </c>
    </row>
    <row r="519" spans="1:14" x14ac:dyDescent="0.15">
      <c r="A519">
        <v>20010321</v>
      </c>
      <c r="B519">
        <v>1152</v>
      </c>
      <c r="C519">
        <v>1161.5</v>
      </c>
      <c r="D519">
        <v>1127</v>
      </c>
      <c r="E519">
        <v>1132</v>
      </c>
      <c r="F519">
        <v>-20.5</v>
      </c>
      <c r="G519">
        <v>-1.77874186550976</v>
      </c>
      <c r="H519">
        <v>0</v>
      </c>
      <c r="I519">
        <f t="shared" si="60"/>
        <v>79.149249029667729</v>
      </c>
      <c r="J519">
        <f t="shared" si="53"/>
        <v>83.322763934662404</v>
      </c>
      <c r="K519">
        <f t="shared" si="55"/>
        <v>88.289865940207989</v>
      </c>
      <c r="L519">
        <f t="shared" si="54"/>
        <v>92.703040437132742</v>
      </c>
      <c r="M519">
        <f t="shared" si="59"/>
        <v>94.189767241687932</v>
      </c>
      <c r="N519">
        <f t="shared" si="58"/>
        <v>98.502705738876642</v>
      </c>
    </row>
    <row r="520" spans="1:14" x14ac:dyDescent="0.15">
      <c r="A520">
        <v>20010322</v>
      </c>
      <c r="B520">
        <v>1127.5</v>
      </c>
      <c r="C520">
        <v>1132</v>
      </c>
      <c r="D520">
        <v>1088.5</v>
      </c>
      <c r="E520">
        <v>1119.5</v>
      </c>
      <c r="F520">
        <v>-12.5</v>
      </c>
      <c r="G520">
        <v>-1.10424028268551</v>
      </c>
      <c r="H520">
        <v>0</v>
      </c>
      <c r="I520">
        <f t="shared" si="60"/>
        <v>78.275251138439074</v>
      </c>
      <c r="J520">
        <f t="shared" si="53"/>
        <v>82.204046633889732</v>
      </c>
      <c r="K520">
        <f t="shared" si="55"/>
        <v>87.720776721395595</v>
      </c>
      <c r="L520">
        <f t="shared" si="54"/>
        <v>92.474576730887108</v>
      </c>
      <c r="M520">
        <f t="shared" si="59"/>
        <v>93.989286117197238</v>
      </c>
      <c r="N520">
        <f t="shared" si="58"/>
        <v>98.331251526902264</v>
      </c>
    </row>
    <row r="521" spans="1:14" x14ac:dyDescent="0.15">
      <c r="A521">
        <v>20010323</v>
      </c>
      <c r="B521">
        <v>1136</v>
      </c>
      <c r="C521">
        <v>1155</v>
      </c>
      <c r="D521">
        <v>1126.5</v>
      </c>
      <c r="E521">
        <v>1153.5</v>
      </c>
      <c r="F521">
        <v>34</v>
      </c>
      <c r="G521">
        <v>3.0370701205895498</v>
      </c>
      <c r="H521">
        <v>0</v>
      </c>
      <c r="I521">
        <f t="shared" si="60"/>
        <v>80.652525402581048</v>
      </c>
      <c r="J521">
        <f t="shared" si="53"/>
        <v>81.57057313013479</v>
      </c>
      <c r="K521">
        <f t="shared" si="55"/>
        <v>87.265079538427344</v>
      </c>
      <c r="L521">
        <f t="shared" si="54"/>
        <v>92.264894509618387</v>
      </c>
      <c r="M521">
        <f t="shared" si="59"/>
        <v>93.791282621395098</v>
      </c>
      <c r="N521">
        <f t="shared" si="58"/>
        <v>98.170561598676471</v>
      </c>
    </row>
    <row r="522" spans="1:14" x14ac:dyDescent="0.15">
      <c r="A522">
        <v>20010326</v>
      </c>
      <c r="B522">
        <v>1167</v>
      </c>
      <c r="C522">
        <v>1170.5</v>
      </c>
      <c r="D522">
        <v>1156.3000500000001</v>
      </c>
      <c r="E522">
        <v>1167.09998</v>
      </c>
      <c r="F522">
        <v>13.59998</v>
      </c>
      <c r="G522">
        <v>1.17901829215431</v>
      </c>
      <c r="H522">
        <v>0</v>
      </c>
      <c r="I522">
        <f t="shared" si="60"/>
        <v>81.603433430161871</v>
      </c>
      <c r="J522">
        <f t="shared" si="53"/>
        <v>81.39996857395937</v>
      </c>
      <c r="K522">
        <f t="shared" si="55"/>
        <v>86.872873707989868</v>
      </c>
      <c r="L522">
        <f t="shared" si="54"/>
        <v>92.085292770424843</v>
      </c>
      <c r="M522">
        <f t="shared" si="59"/>
        <v>93.595474755457403</v>
      </c>
      <c r="N522">
        <f t="shared" si="58"/>
        <v>98.011175363454981</v>
      </c>
    </row>
    <row r="523" spans="1:14" x14ac:dyDescent="0.15">
      <c r="A523">
        <v>20010327</v>
      </c>
      <c r="B523">
        <v>1164.5</v>
      </c>
      <c r="C523">
        <v>1194.5</v>
      </c>
      <c r="D523">
        <v>1161</v>
      </c>
      <c r="E523">
        <v>1190</v>
      </c>
      <c r="F523">
        <v>22.900020000000001</v>
      </c>
      <c r="G523">
        <v>1.96213044905418</v>
      </c>
      <c r="H523">
        <v>0</v>
      </c>
      <c r="I523">
        <f t="shared" si="60"/>
        <v>83.204599244968733</v>
      </c>
      <c r="J523">
        <f t="shared" si="53"/>
        <v>81.263624902927702</v>
      </c>
      <c r="K523">
        <f t="shared" si="55"/>
        <v>86.50577836624322</v>
      </c>
      <c r="L523">
        <f t="shared" si="54"/>
        <v>91.928573593546545</v>
      </c>
      <c r="M523">
        <f t="shared" si="59"/>
        <v>93.39488530445216</v>
      </c>
      <c r="N523">
        <f t="shared" si="58"/>
        <v>97.855201040594579</v>
      </c>
    </row>
    <row r="524" spans="1:14" x14ac:dyDescent="0.15">
      <c r="A524">
        <v>20010328</v>
      </c>
      <c r="B524">
        <v>1174.5</v>
      </c>
      <c r="C524">
        <v>1176.5</v>
      </c>
      <c r="D524">
        <v>1156</v>
      </c>
      <c r="E524">
        <v>1159.5</v>
      </c>
      <c r="F524">
        <v>-30.5</v>
      </c>
      <c r="G524">
        <v>-2.5630252100840298</v>
      </c>
      <c r="H524">
        <v>0</v>
      </c>
      <c r="I524">
        <f t="shared" si="60"/>
        <v>81.072044390370806</v>
      </c>
      <c r="J524">
        <f t="shared" si="53"/>
        <v>81.114695319655155</v>
      </c>
      <c r="K524">
        <f t="shared" si="55"/>
        <v>86.085025970700613</v>
      </c>
      <c r="L524">
        <f t="shared" si="54"/>
        <v>91.757565919573921</v>
      </c>
      <c r="M524">
        <f t="shared" si="59"/>
        <v>93.179566746925616</v>
      </c>
      <c r="N524">
        <f t="shared" si="58"/>
        <v>97.683396556313781</v>
      </c>
    </row>
    <row r="525" spans="1:14" x14ac:dyDescent="0.15">
      <c r="A525">
        <v>20010329</v>
      </c>
      <c r="B525">
        <v>1153.5</v>
      </c>
      <c r="C525">
        <v>1172</v>
      </c>
      <c r="D525">
        <v>1144</v>
      </c>
      <c r="E525">
        <v>1161.5</v>
      </c>
      <c r="F525">
        <v>2</v>
      </c>
      <c r="G525">
        <v>0.17248814144027599</v>
      </c>
      <c r="H525">
        <v>0</v>
      </c>
      <c r="I525">
        <f t="shared" si="60"/>
        <v>81.211884052967406</v>
      </c>
      <c r="J525">
        <f t="shared" ref="J525:J588" si="61">AVERAGE(I516:I525)</f>
        <v>80.952481653650281</v>
      </c>
      <c r="K525">
        <f t="shared" si="55"/>
        <v>85.683772120515627</v>
      </c>
      <c r="L525">
        <f t="shared" si="54"/>
        <v>91.589202501867149</v>
      </c>
      <c r="M525">
        <f t="shared" si="59"/>
        <v>92.962778552478042</v>
      </c>
      <c r="N525">
        <f t="shared" si="58"/>
        <v>97.517332978781312</v>
      </c>
    </row>
    <row r="526" spans="1:14" x14ac:dyDescent="0.15">
      <c r="A526">
        <v>20010330</v>
      </c>
      <c r="B526">
        <v>1165.09998</v>
      </c>
      <c r="C526">
        <v>1177</v>
      </c>
      <c r="D526">
        <v>1152</v>
      </c>
      <c r="E526">
        <v>1169.1999499999999</v>
      </c>
      <c r="F526">
        <v>7.6999500000000003</v>
      </c>
      <c r="G526">
        <v>0.66293164012053896</v>
      </c>
      <c r="H526">
        <v>0</v>
      </c>
      <c r="I526">
        <f t="shared" si="60"/>
        <v>81.75026332789254</v>
      </c>
      <c r="J526">
        <f t="shared" si="61"/>
        <v>81.004221643596694</v>
      </c>
      <c r="K526">
        <f t="shared" si="55"/>
        <v>85.269141028227722</v>
      </c>
      <c r="L526">
        <f t="shared" si="54"/>
        <v>91.418606220262646</v>
      </c>
      <c r="M526">
        <f t="shared" si="59"/>
        <v>92.750513775849043</v>
      </c>
      <c r="N526">
        <f t="shared" si="58"/>
        <v>97.357681767062132</v>
      </c>
    </row>
    <row r="527" spans="1:14" x14ac:dyDescent="0.15">
      <c r="A527">
        <v>20010402</v>
      </c>
      <c r="B527">
        <v>1168.5</v>
      </c>
      <c r="C527">
        <v>1179</v>
      </c>
      <c r="D527">
        <v>1145.5</v>
      </c>
      <c r="E527">
        <v>1150.3000500000001</v>
      </c>
      <c r="F527">
        <v>-18.899899999999999</v>
      </c>
      <c r="G527">
        <v>-1.6164815935747601</v>
      </c>
      <c r="H527">
        <v>0</v>
      </c>
      <c r="I527">
        <f t="shared" si="60"/>
        <v>80.428785368498268</v>
      </c>
      <c r="J527">
        <f t="shared" si="61"/>
        <v>80.793064095683036</v>
      </c>
      <c r="K527">
        <f t="shared" si="55"/>
        <v>84.875462535916213</v>
      </c>
      <c r="L527">
        <f t="shared" si="54"/>
        <v>91.192324924956608</v>
      </c>
      <c r="M527">
        <f t="shared" si="59"/>
        <v>92.517648998109237</v>
      </c>
      <c r="N527">
        <f t="shared" si="58"/>
        <v>97.187860956196815</v>
      </c>
    </row>
    <row r="528" spans="1:14" x14ac:dyDescent="0.15">
      <c r="A528">
        <v>20010403</v>
      </c>
      <c r="B528">
        <v>1145.5</v>
      </c>
      <c r="C528">
        <v>1148.40002</v>
      </c>
      <c r="D528">
        <v>1107</v>
      </c>
      <c r="E528">
        <v>1108.59998</v>
      </c>
      <c r="F528">
        <v>-41.700069999999997</v>
      </c>
      <c r="G528">
        <v>-3.6251474592434798</v>
      </c>
      <c r="H528">
        <v>0</v>
      </c>
      <c r="I528">
        <f t="shared" si="60"/>
        <v>77.513123299211756</v>
      </c>
      <c r="J528">
        <f t="shared" si="61"/>
        <v>80.486115868475935</v>
      </c>
      <c r="K528">
        <f t="shared" si="55"/>
        <v>84.432169062872234</v>
      </c>
      <c r="L528">
        <f t="shared" si="54"/>
        <v>90.947702271633005</v>
      </c>
      <c r="M528">
        <f t="shared" si="59"/>
        <v>92.257420120643403</v>
      </c>
      <c r="N528">
        <f t="shared" si="58"/>
        <v>96.990902142105512</v>
      </c>
    </row>
    <row r="529" spans="1:14" x14ac:dyDescent="0.15">
      <c r="A529">
        <v>20010404</v>
      </c>
      <c r="B529">
        <v>1110.5</v>
      </c>
      <c r="C529">
        <v>1126</v>
      </c>
      <c r="D529">
        <v>1098.5</v>
      </c>
      <c r="E529">
        <v>1112.5</v>
      </c>
      <c r="F529">
        <v>3.90002</v>
      </c>
      <c r="G529">
        <v>0.35179722933712498</v>
      </c>
      <c r="H529">
        <v>0</v>
      </c>
      <c r="I529">
        <f t="shared" si="60"/>
        <v>77.785812319351038</v>
      </c>
      <c r="J529">
        <f t="shared" si="61"/>
        <v>80.349772197444253</v>
      </c>
      <c r="K529">
        <f t="shared" si="55"/>
        <v>84.065793431561431</v>
      </c>
      <c r="L529">
        <f t="shared" si="54"/>
        <v>90.721993581341252</v>
      </c>
      <c r="M529">
        <f t="shared" si="59"/>
        <v>92.021930255718601</v>
      </c>
      <c r="N529">
        <f t="shared" si="58"/>
        <v>96.797148617333306</v>
      </c>
    </row>
    <row r="530" spans="1:14" x14ac:dyDescent="0.15">
      <c r="A530">
        <v>20010405</v>
      </c>
      <c r="B530">
        <v>1137</v>
      </c>
      <c r="C530">
        <v>1161.5</v>
      </c>
      <c r="D530">
        <v>1132.5</v>
      </c>
      <c r="E530">
        <v>1155</v>
      </c>
      <c r="F530">
        <v>42.5</v>
      </c>
      <c r="G530">
        <v>3.82022471910112</v>
      </c>
      <c r="H530">
        <v>0</v>
      </c>
      <c r="I530">
        <f t="shared" si="60"/>
        <v>80.757405149528495</v>
      </c>
      <c r="J530">
        <f t="shared" si="61"/>
        <v>80.597987598553203</v>
      </c>
      <c r="K530">
        <f t="shared" si="55"/>
        <v>83.796115752495197</v>
      </c>
      <c r="L530">
        <f t="shared" si="54"/>
        <v>90.532546623141201</v>
      </c>
      <c r="M530">
        <f t="shared" si="59"/>
        <v>91.823326402962991</v>
      </c>
      <c r="N530">
        <f t="shared" si="58"/>
        <v>96.623468586185041</v>
      </c>
    </row>
    <row r="531" spans="1:14" x14ac:dyDescent="0.15">
      <c r="A531">
        <v>20010406</v>
      </c>
      <c r="B531">
        <v>1145</v>
      </c>
      <c r="C531">
        <v>1148.5</v>
      </c>
      <c r="D531">
        <v>1126</v>
      </c>
      <c r="E531">
        <v>1140.1999499999999</v>
      </c>
      <c r="F531">
        <v>-14.800050000000001</v>
      </c>
      <c r="G531">
        <v>-1.2813895238095201</v>
      </c>
      <c r="H531">
        <v>0</v>
      </c>
      <c r="I531">
        <f t="shared" si="60"/>
        <v>79.722588220242031</v>
      </c>
      <c r="J531">
        <f t="shared" si="61"/>
        <v>80.50499388031929</v>
      </c>
      <c r="K531">
        <f t="shared" si="55"/>
        <v>83.515495596732805</v>
      </c>
      <c r="L531">
        <f t="shared" ref="L531:L594" si="62">AVERAGE(I452:I531)</f>
        <v>90.289979841334713</v>
      </c>
      <c r="M531">
        <f t="shared" si="59"/>
        <v>91.636458274359669</v>
      </c>
      <c r="N531">
        <f t="shared" si="58"/>
        <v>96.437817234271023</v>
      </c>
    </row>
    <row r="532" spans="1:14" x14ac:dyDescent="0.15">
      <c r="A532">
        <v>20010409</v>
      </c>
      <c r="B532">
        <v>1144.8000500000001</v>
      </c>
      <c r="C532">
        <v>1155</v>
      </c>
      <c r="D532">
        <v>1134</v>
      </c>
      <c r="E532">
        <v>1150.1999499999999</v>
      </c>
      <c r="F532">
        <v>10</v>
      </c>
      <c r="G532">
        <v>0.87703915363525597</v>
      </c>
      <c r="H532">
        <v>0</v>
      </c>
      <c r="I532">
        <f t="shared" si="60"/>
        <v>80.42178653322496</v>
      </c>
      <c r="J532">
        <f t="shared" si="61"/>
        <v>80.386829190625605</v>
      </c>
      <c r="K532">
        <f t="shared" si="55"/>
        <v>83.19671289925563</v>
      </c>
      <c r="L532">
        <f t="shared" si="62"/>
        <v>90.059420754821133</v>
      </c>
      <c r="M532">
        <f t="shared" si="59"/>
        <v>91.466405108651145</v>
      </c>
      <c r="N532">
        <f t="shared" si="58"/>
        <v>96.257809428067361</v>
      </c>
    </row>
    <row r="533" spans="1:14" x14ac:dyDescent="0.15">
      <c r="A533">
        <v>20010410</v>
      </c>
      <c r="B533">
        <v>1158</v>
      </c>
      <c r="C533">
        <v>1182.5</v>
      </c>
      <c r="D533">
        <v>1156</v>
      </c>
      <c r="E533">
        <v>1172</v>
      </c>
      <c r="F533">
        <v>21.800049999999999</v>
      </c>
      <c r="G533">
        <v>1.8953268934715799</v>
      </c>
      <c r="H533">
        <v>0</v>
      </c>
      <c r="I533">
        <f t="shared" si="60"/>
        <v>81.946042281599475</v>
      </c>
      <c r="J533">
        <f t="shared" si="61"/>
        <v>80.260973494288677</v>
      </c>
      <c r="K533">
        <f t="shared" si="55"/>
        <v>82.951112576623686</v>
      </c>
      <c r="L533">
        <f t="shared" si="62"/>
        <v>89.866903198300534</v>
      </c>
      <c r="M533">
        <f t="shared" si="59"/>
        <v>91.285997336153002</v>
      </c>
      <c r="N533">
        <f t="shared" si="58"/>
        <v>96.084599100022828</v>
      </c>
    </row>
    <row r="534" spans="1:14" x14ac:dyDescent="0.15">
      <c r="A534">
        <v>20010411</v>
      </c>
      <c r="B534">
        <v>1193</v>
      </c>
      <c r="C534">
        <v>1193.5</v>
      </c>
      <c r="D534">
        <v>1166.5</v>
      </c>
      <c r="E534">
        <v>1173.1999499999999</v>
      </c>
      <c r="F534">
        <v>1.1999500000000001</v>
      </c>
      <c r="G534">
        <v>0.10238489761092601</v>
      </c>
      <c r="H534">
        <v>0</v>
      </c>
      <c r="I534">
        <f t="shared" si="60"/>
        <v>82.029942653085683</v>
      </c>
      <c r="J534">
        <f t="shared" si="61"/>
        <v>80.356763320560162</v>
      </c>
      <c r="K534">
        <f t="shared" si="55"/>
        <v>82.760357516810117</v>
      </c>
      <c r="L534">
        <f t="shared" si="62"/>
        <v>89.692921369752199</v>
      </c>
      <c r="M534">
        <f t="shared" si="59"/>
        <v>91.104277542209516</v>
      </c>
      <c r="N534">
        <f t="shared" si="58"/>
        <v>95.911594774223289</v>
      </c>
    </row>
    <row r="535" spans="1:14" x14ac:dyDescent="0.15">
      <c r="A535">
        <v>20010412</v>
      </c>
      <c r="B535">
        <v>1168</v>
      </c>
      <c r="C535">
        <v>1193.1999499999999</v>
      </c>
      <c r="D535">
        <v>1164</v>
      </c>
      <c r="E535">
        <v>1192.3000500000001</v>
      </c>
      <c r="F535">
        <v>19.100100000000001</v>
      </c>
      <c r="G535">
        <v>1.6280343332540701</v>
      </c>
      <c r="H535">
        <v>0</v>
      </c>
      <c r="I535">
        <f t="shared" si="60"/>
        <v>83.365418283026543</v>
      </c>
      <c r="J535">
        <f t="shared" si="61"/>
        <v>80.57211674356607</v>
      </c>
      <c r="K535">
        <f t="shared" si="55"/>
        <v>82.610585598185907</v>
      </c>
      <c r="L535">
        <f t="shared" si="62"/>
        <v>89.563894691714182</v>
      </c>
      <c r="M535">
        <f t="shared" si="59"/>
        <v>90.948962022070731</v>
      </c>
      <c r="N535">
        <f t="shared" si="58"/>
        <v>95.745709089278023</v>
      </c>
    </row>
    <row r="536" spans="1:14" x14ac:dyDescent="0.15">
      <c r="A536">
        <v>20010416</v>
      </c>
      <c r="B536">
        <v>1188</v>
      </c>
      <c r="C536">
        <v>1192.5</v>
      </c>
      <c r="D536">
        <v>1173.5</v>
      </c>
      <c r="E536">
        <v>1182</v>
      </c>
      <c r="F536">
        <v>-10.300050000000001</v>
      </c>
      <c r="G536">
        <v>-0.86388061533996796</v>
      </c>
      <c r="H536">
        <v>0</v>
      </c>
      <c r="I536">
        <f t="shared" si="60"/>
        <v>82.645240594582404</v>
      </c>
      <c r="J536">
        <f t="shared" si="61"/>
        <v>80.661614470235065</v>
      </c>
      <c r="K536">
        <f t="shared" si="55"/>
        <v>82.456355551401288</v>
      </c>
      <c r="L536">
        <f t="shared" si="62"/>
        <v>89.407760637717828</v>
      </c>
      <c r="M536">
        <f t="shared" si="59"/>
        <v>90.792754433984285</v>
      </c>
      <c r="N536">
        <f t="shared" si="58"/>
        <v>95.573048026889822</v>
      </c>
    </row>
    <row r="537" spans="1:14" x14ac:dyDescent="0.15">
      <c r="A537">
        <v>20010417</v>
      </c>
      <c r="B537">
        <v>1177</v>
      </c>
      <c r="C537">
        <v>1201</v>
      </c>
      <c r="D537">
        <v>1174.59998</v>
      </c>
      <c r="E537">
        <v>1195.5</v>
      </c>
      <c r="F537">
        <v>13.5</v>
      </c>
      <c r="G537">
        <v>1.1421319796954299</v>
      </c>
      <c r="H537">
        <v>0</v>
      </c>
      <c r="I537">
        <f t="shared" si="60"/>
        <v>83.589158317109366</v>
      </c>
      <c r="J537">
        <f t="shared" si="61"/>
        <v>80.977651765096169</v>
      </c>
      <c r="K537">
        <f t="shared" si="55"/>
        <v>82.313570720896195</v>
      </c>
      <c r="L537">
        <f t="shared" si="62"/>
        <v>89.288596136389884</v>
      </c>
      <c r="M537">
        <f t="shared" si="59"/>
        <v>90.662835720211604</v>
      </c>
      <c r="N537">
        <f t="shared" si="58"/>
        <v>95.407014204300921</v>
      </c>
    </row>
    <row r="538" spans="1:14" x14ac:dyDescent="0.15">
      <c r="A538">
        <v>20010418</v>
      </c>
      <c r="B538">
        <v>1215.5</v>
      </c>
      <c r="C538">
        <v>1270</v>
      </c>
      <c r="D538">
        <v>1211</v>
      </c>
      <c r="E538">
        <v>1246.1999499999999</v>
      </c>
      <c r="F538">
        <v>50.699950000000001</v>
      </c>
      <c r="G538">
        <v>4.2408992890004198</v>
      </c>
      <c r="H538">
        <v>0</v>
      </c>
      <c r="I538">
        <f t="shared" si="60"/>
        <v>87.134090337861096</v>
      </c>
      <c r="J538">
        <f t="shared" si="61"/>
        <v>81.939748468961128</v>
      </c>
      <c r="K538">
        <f t="shared" si="55"/>
        <v>82.257626785821728</v>
      </c>
      <c r="L538">
        <f t="shared" si="62"/>
        <v>89.247657352680889</v>
      </c>
      <c r="M538">
        <f t="shared" si="59"/>
        <v>90.56212838881514</v>
      </c>
      <c r="N538">
        <f t="shared" si="58"/>
        <v>95.26077093607168</v>
      </c>
    </row>
    <row r="539" spans="1:14" x14ac:dyDescent="0.15">
      <c r="A539">
        <v>20010419</v>
      </c>
      <c r="B539">
        <v>1245.5</v>
      </c>
      <c r="C539">
        <v>1262.5</v>
      </c>
      <c r="D539">
        <v>1239.5</v>
      </c>
      <c r="E539">
        <v>1258.6999499999999</v>
      </c>
      <c r="F539">
        <v>12.5</v>
      </c>
      <c r="G539">
        <v>1.00304930921956</v>
      </c>
      <c r="H539">
        <v>0</v>
      </c>
      <c r="I539">
        <f t="shared" si="60"/>
        <v>88.008088229089751</v>
      </c>
      <c r="J539">
        <f t="shared" si="61"/>
        <v>82.961976059934983</v>
      </c>
      <c r="K539">
        <f t="shared" si="55"/>
        <v>82.21150406401388</v>
      </c>
      <c r="L539">
        <f t="shared" si="62"/>
        <v>89.210224823817754</v>
      </c>
      <c r="M539">
        <f t="shared" si="59"/>
        <v>90.493607175444097</v>
      </c>
      <c r="N539">
        <f t="shared" si="58"/>
        <v>95.120217581351625</v>
      </c>
    </row>
    <row r="540" spans="1:14" x14ac:dyDescent="0.15">
      <c r="A540">
        <v>20010420</v>
      </c>
      <c r="B540">
        <v>1254</v>
      </c>
      <c r="C540">
        <v>1257</v>
      </c>
      <c r="D540">
        <v>1240</v>
      </c>
      <c r="E540">
        <v>1250.8000500000001</v>
      </c>
      <c r="F540">
        <v>-7.8998999999999997</v>
      </c>
      <c r="G540">
        <v>-0.62762392210501605</v>
      </c>
      <c r="H540">
        <v>0</v>
      </c>
      <c r="I540">
        <f t="shared" si="60"/>
        <v>87.455728413976701</v>
      </c>
      <c r="J540">
        <f t="shared" si="61"/>
        <v>83.631808386379788</v>
      </c>
      <c r="K540">
        <f t="shared" si="55"/>
        <v>82.144614206274227</v>
      </c>
      <c r="L540">
        <f t="shared" si="62"/>
        <v>89.1317088408925</v>
      </c>
      <c r="M540">
        <f t="shared" si="59"/>
        <v>90.402640983202986</v>
      </c>
      <c r="N540">
        <f t="shared" si="58"/>
        <v>94.982898355648459</v>
      </c>
    </row>
    <row r="541" spans="1:14" x14ac:dyDescent="0.15">
      <c r="A541">
        <v>20010423</v>
      </c>
      <c r="B541">
        <v>1242</v>
      </c>
      <c r="C541">
        <v>1242.5</v>
      </c>
      <c r="D541">
        <v>1222.5</v>
      </c>
      <c r="E541">
        <v>1226</v>
      </c>
      <c r="F541">
        <v>-24.800049999999999</v>
      </c>
      <c r="G541">
        <v>-1.98273489194594</v>
      </c>
      <c r="H541">
        <v>0</v>
      </c>
      <c r="I541">
        <f t="shared" si="60"/>
        <v>85.721713171707307</v>
      </c>
      <c r="J541">
        <f t="shared" si="61"/>
        <v>84.231720881526314</v>
      </c>
      <c r="K541">
        <f t="shared" si="55"/>
        <v>82.102429297326808</v>
      </c>
      <c r="L541">
        <f t="shared" si="62"/>
        <v>89.022509184454734</v>
      </c>
      <c r="M541">
        <f t="shared" si="59"/>
        <v>90.285587083879278</v>
      </c>
      <c r="N541">
        <f t="shared" si="58"/>
        <v>94.826736126599101</v>
      </c>
    </row>
    <row r="542" spans="1:14" x14ac:dyDescent="0.15">
      <c r="A542">
        <v>20010424</v>
      </c>
      <c r="B542">
        <v>1230</v>
      </c>
      <c r="C542">
        <v>1239.5</v>
      </c>
      <c r="D542">
        <v>1213.59998</v>
      </c>
      <c r="E542">
        <v>1216.5</v>
      </c>
      <c r="F542">
        <v>-9.5</v>
      </c>
      <c r="G542">
        <v>-0.77487765089722704</v>
      </c>
      <c r="H542">
        <v>0</v>
      </c>
      <c r="I542">
        <f t="shared" si="60"/>
        <v>85.057474774373517</v>
      </c>
      <c r="J542">
        <f t="shared" si="61"/>
        <v>84.695289705641173</v>
      </c>
      <c r="K542">
        <f t="shared" si="55"/>
        <v>82.160695823408744</v>
      </c>
      <c r="L542">
        <f t="shared" si="62"/>
        <v>88.892995344563772</v>
      </c>
      <c r="M542">
        <f t="shared" si="59"/>
        <v>90.176446105966548</v>
      </c>
      <c r="N542">
        <f t="shared" si="58"/>
        <v>94.665467170896903</v>
      </c>
    </row>
    <row r="543" spans="1:14" x14ac:dyDescent="0.15">
      <c r="A543">
        <v>20010425</v>
      </c>
      <c r="B543">
        <v>1216.5</v>
      </c>
      <c r="C543">
        <v>1238.5</v>
      </c>
      <c r="D543">
        <v>1213</v>
      </c>
      <c r="E543">
        <v>1232</v>
      </c>
      <c r="F543">
        <v>15.5</v>
      </c>
      <c r="G543">
        <v>1.2741471434443099</v>
      </c>
      <c r="H543">
        <v>0</v>
      </c>
      <c r="I543">
        <f t="shared" si="60"/>
        <v>86.141232159497065</v>
      </c>
      <c r="J543">
        <f t="shared" si="61"/>
        <v>85.114808693430945</v>
      </c>
      <c r="K543">
        <f t="shared" si="55"/>
        <v>82.21313569688246</v>
      </c>
      <c r="L543">
        <f t="shared" si="62"/>
        <v>88.774643933891724</v>
      </c>
      <c r="M543">
        <f t="shared" si="59"/>
        <v>90.080437093609191</v>
      </c>
      <c r="N543">
        <f t="shared" si="58"/>
        <v>94.515975086010073</v>
      </c>
    </row>
    <row r="544" spans="1:14" x14ac:dyDescent="0.15">
      <c r="A544">
        <v>20010426</v>
      </c>
      <c r="B544">
        <v>1239</v>
      </c>
      <c r="C544">
        <v>1254</v>
      </c>
      <c r="D544">
        <v>1237</v>
      </c>
      <c r="E544">
        <v>1240.5</v>
      </c>
      <c r="F544">
        <v>8.5</v>
      </c>
      <c r="G544">
        <v>0.68993506493506496</v>
      </c>
      <c r="H544">
        <v>0</v>
      </c>
      <c r="I544">
        <f t="shared" si="60"/>
        <v>86.735550725532562</v>
      </c>
      <c r="J544">
        <f t="shared" si="61"/>
        <v>85.585369500675625</v>
      </c>
      <c r="K544">
        <f t="shared" si="55"/>
        <v>82.352276046963652</v>
      </c>
      <c r="L544">
        <f t="shared" si="62"/>
        <v>88.679795306815521</v>
      </c>
      <c r="M544">
        <f t="shared" si="59"/>
        <v>90.000266017782693</v>
      </c>
      <c r="N544">
        <f t="shared" si="58"/>
        <v>94.378521331266739</v>
      </c>
    </row>
    <row r="545" spans="1:14" x14ac:dyDescent="0.15">
      <c r="A545">
        <v>20010427</v>
      </c>
      <c r="B545">
        <v>1252</v>
      </c>
      <c r="C545">
        <v>1259.5</v>
      </c>
      <c r="D545">
        <v>1244.5</v>
      </c>
      <c r="E545">
        <v>1258.5</v>
      </c>
      <c r="F545">
        <v>18</v>
      </c>
      <c r="G545">
        <v>1.4510278113663799</v>
      </c>
      <c r="H545">
        <v>0</v>
      </c>
      <c r="I545">
        <f t="shared" si="60"/>
        <v>87.994107688901849</v>
      </c>
      <c r="J545">
        <f t="shared" si="61"/>
        <v>86.04823844126318</v>
      </c>
      <c r="K545">
        <f t="shared" ref="K545:K608" si="63">AVERAGE(I516:I545)</f>
        <v>82.524278946159839</v>
      </c>
      <c r="L545">
        <f t="shared" si="62"/>
        <v>88.631766474155384</v>
      </c>
      <c r="M545">
        <f t="shared" si="59"/>
        <v>89.933397519976637</v>
      </c>
      <c r="N545">
        <f t="shared" si="58"/>
        <v>94.243293364740424</v>
      </c>
    </row>
    <row r="546" spans="1:14" x14ac:dyDescent="0.15">
      <c r="A546">
        <v>20010430</v>
      </c>
      <c r="B546">
        <v>1265.5</v>
      </c>
      <c r="C546">
        <v>1274.5</v>
      </c>
      <c r="D546">
        <v>1248.5</v>
      </c>
      <c r="E546">
        <v>1254.3000500000001</v>
      </c>
      <c r="F546">
        <v>-4.1999500000000003</v>
      </c>
      <c r="G546">
        <v>-0.33372673818037801</v>
      </c>
      <c r="H546">
        <v>0</v>
      </c>
      <c r="I546">
        <f t="shared" si="60"/>
        <v>87.700447823520747</v>
      </c>
      <c r="J546">
        <f t="shared" si="61"/>
        <v>86.553759164157015</v>
      </c>
      <c r="K546">
        <f t="shared" si="63"/>
        <v>82.739865092662924</v>
      </c>
      <c r="L546">
        <f t="shared" si="62"/>
        <v>88.527606189570605</v>
      </c>
      <c r="M546">
        <f t="shared" si="59"/>
        <v>89.856422339649328</v>
      </c>
      <c r="N546">
        <f t="shared" si="58"/>
        <v>94.110711326472611</v>
      </c>
    </row>
    <row r="547" spans="1:14" x14ac:dyDescent="0.15">
      <c r="A547">
        <v>20010501</v>
      </c>
      <c r="B547">
        <v>1252</v>
      </c>
      <c r="C547">
        <v>1273</v>
      </c>
      <c r="D547">
        <v>1248</v>
      </c>
      <c r="E547">
        <v>1272.5</v>
      </c>
      <c r="F547">
        <v>18.199950000000001</v>
      </c>
      <c r="G547">
        <v>1.45100456740874</v>
      </c>
      <c r="H547">
        <v>0</v>
      </c>
      <c r="I547">
        <f t="shared" si="60"/>
        <v>88.97298532707795</v>
      </c>
      <c r="J547">
        <f t="shared" si="61"/>
        <v>87.092141865153863</v>
      </c>
      <c r="K547">
        <f t="shared" si="63"/>
        <v>82.954285908644337</v>
      </c>
      <c r="L547">
        <f t="shared" si="62"/>
        <v>88.448979180540817</v>
      </c>
      <c r="M547">
        <f t="shared" si="59"/>
        <v>89.760839302990291</v>
      </c>
      <c r="N547">
        <f t="shared" ref="N547:N610" si="64">AVERAGE(I388:I547)</f>
        <v>93.988323298810599</v>
      </c>
    </row>
    <row r="548" spans="1:14" x14ac:dyDescent="0.15">
      <c r="A548">
        <v>20010502</v>
      </c>
      <c r="B548">
        <v>1275.5</v>
      </c>
      <c r="C548">
        <v>1278</v>
      </c>
      <c r="D548">
        <v>1261.5</v>
      </c>
      <c r="E548">
        <v>1271</v>
      </c>
      <c r="F548">
        <v>-1.5</v>
      </c>
      <c r="G548">
        <v>-0.117878192534381</v>
      </c>
      <c r="H548">
        <v>0</v>
      </c>
      <c r="I548">
        <f t="shared" si="60"/>
        <v>88.868105580130504</v>
      </c>
      <c r="J548">
        <f t="shared" si="61"/>
        <v>87.265543389380809</v>
      </c>
      <c r="K548">
        <f t="shared" si="63"/>
        <v>83.230469242272591</v>
      </c>
      <c r="L548">
        <f t="shared" si="62"/>
        <v>88.407724426854912</v>
      </c>
      <c r="M548">
        <f t="shared" si="59"/>
        <v>89.678691003140599</v>
      </c>
      <c r="N548">
        <f t="shared" si="64"/>
        <v>93.869761075147309</v>
      </c>
    </row>
    <row r="549" spans="1:14" x14ac:dyDescent="0.15">
      <c r="A549">
        <v>20010503</v>
      </c>
      <c r="B549">
        <v>1262</v>
      </c>
      <c r="C549">
        <v>1262.5</v>
      </c>
      <c r="D549">
        <v>1243.5</v>
      </c>
      <c r="E549">
        <v>1254.3000500000001</v>
      </c>
      <c r="F549">
        <v>-16.699950000000001</v>
      </c>
      <c r="G549">
        <v>-1.31392218725413</v>
      </c>
      <c r="H549">
        <v>0</v>
      </c>
      <c r="I549">
        <f t="shared" si="60"/>
        <v>87.700447823520733</v>
      </c>
      <c r="J549">
        <f t="shared" si="61"/>
        <v>87.234779348823892</v>
      </c>
      <c r="K549">
        <f t="shared" si="63"/>
        <v>83.515509202067705</v>
      </c>
      <c r="L549">
        <f t="shared" si="62"/>
        <v>88.347458059783861</v>
      </c>
      <c r="M549">
        <f t="shared" si="59"/>
        <v>89.59727040594889</v>
      </c>
      <c r="N549">
        <f t="shared" si="64"/>
        <v>93.742332534659212</v>
      </c>
    </row>
    <row r="550" spans="1:14" x14ac:dyDescent="0.15">
      <c r="A550">
        <v>20010504</v>
      </c>
      <c r="B550">
        <v>1236.5</v>
      </c>
      <c r="C550">
        <v>1274</v>
      </c>
      <c r="D550">
        <v>1235</v>
      </c>
      <c r="E550">
        <v>1273.1999499999999</v>
      </c>
      <c r="F550">
        <v>18.899899999999999</v>
      </c>
      <c r="G550">
        <v>1.50680867907708</v>
      </c>
      <c r="H550">
        <v>0</v>
      </c>
      <c r="I550">
        <f t="shared" si="60"/>
        <v>89.021925782915019</v>
      </c>
      <c r="J550">
        <f t="shared" si="61"/>
        <v>87.391399085717723</v>
      </c>
      <c r="K550">
        <f t="shared" si="63"/>
        <v>83.8737316902169</v>
      </c>
      <c r="L550">
        <f t="shared" si="62"/>
        <v>88.303710167205239</v>
      </c>
      <c r="M550">
        <f t="shared" si="59"/>
        <v>89.528358045722712</v>
      </c>
      <c r="N550">
        <f t="shared" si="64"/>
        <v>93.625269421595021</v>
      </c>
    </row>
    <row r="551" spans="1:14" x14ac:dyDescent="0.15">
      <c r="A551">
        <v>20010507</v>
      </c>
      <c r="B551">
        <v>1268.5</v>
      </c>
      <c r="C551">
        <v>1274</v>
      </c>
      <c r="D551">
        <v>1262.6999499999999</v>
      </c>
      <c r="E551">
        <v>1263.5</v>
      </c>
      <c r="F551">
        <v>-9.6999499999999994</v>
      </c>
      <c r="G551">
        <v>-0.76185606136581296</v>
      </c>
      <c r="H551">
        <v>0</v>
      </c>
      <c r="I551">
        <f t="shared" si="60"/>
        <v>88.343706845393299</v>
      </c>
      <c r="J551">
        <f t="shared" si="61"/>
        <v>87.653598453086332</v>
      </c>
      <c r="K551">
        <f t="shared" si="63"/>
        <v>84.130104404977303</v>
      </c>
      <c r="L551">
        <f t="shared" si="62"/>
        <v>88.236028917911312</v>
      </c>
      <c r="M551">
        <f t="shared" ref="M551:M614" si="65">AVERAGE(I452:I551)</f>
        <v>89.420515806529039</v>
      </c>
      <c r="N551">
        <f t="shared" si="64"/>
        <v>93.512616375794778</v>
      </c>
    </row>
    <row r="552" spans="1:14" x14ac:dyDescent="0.15">
      <c r="A552">
        <v>20010508</v>
      </c>
      <c r="B552">
        <v>1269.5</v>
      </c>
      <c r="C552">
        <v>1271.5</v>
      </c>
      <c r="D552">
        <v>1256.1999499999999</v>
      </c>
      <c r="E552">
        <v>1263.5</v>
      </c>
      <c r="F552">
        <v>0</v>
      </c>
      <c r="G552">
        <v>0</v>
      </c>
      <c r="H552">
        <v>0</v>
      </c>
      <c r="I552">
        <f t="shared" si="60"/>
        <v>88.343706845393299</v>
      </c>
      <c r="J552">
        <f t="shared" si="61"/>
        <v>87.982221660188301</v>
      </c>
      <c r="K552">
        <f t="shared" si="63"/>
        <v>84.354780185485012</v>
      </c>
      <c r="L552">
        <f t="shared" si="62"/>
        <v>88.16172383147611</v>
      </c>
      <c r="M552">
        <f t="shared" si="65"/>
        <v>89.315287740439871</v>
      </c>
      <c r="N552">
        <f t="shared" si="64"/>
        <v>93.407223017951935</v>
      </c>
    </row>
    <row r="553" spans="1:14" x14ac:dyDescent="0.15">
      <c r="A553">
        <v>20010509</v>
      </c>
      <c r="B553">
        <v>1254</v>
      </c>
      <c r="C553">
        <v>1265.3000500000001</v>
      </c>
      <c r="D553">
        <v>1250.59998</v>
      </c>
      <c r="E553">
        <v>1257.6999499999999</v>
      </c>
      <c r="F553">
        <v>-5.8000499999999997</v>
      </c>
      <c r="G553">
        <v>-0.45904622081519098</v>
      </c>
      <c r="H553">
        <v>0</v>
      </c>
      <c r="I553">
        <f t="shared" si="60"/>
        <v>87.938168397791472</v>
      </c>
      <c r="J553">
        <f t="shared" si="61"/>
        <v>88.161915284017738</v>
      </c>
      <c r="K553">
        <f t="shared" si="63"/>
        <v>84.512565823912439</v>
      </c>
      <c r="L553">
        <f t="shared" si="62"/>
        <v>88.086058819969281</v>
      </c>
      <c r="M553">
        <f t="shared" si="65"/>
        <v>89.221194956385304</v>
      </c>
      <c r="N553">
        <f t="shared" si="64"/>
        <v>93.294276008062766</v>
      </c>
    </row>
    <row r="554" spans="1:14" x14ac:dyDescent="0.15">
      <c r="A554">
        <v>20010510</v>
      </c>
      <c r="B554">
        <v>1271.5</v>
      </c>
      <c r="C554">
        <v>1273.40002</v>
      </c>
      <c r="D554">
        <v>1257.5</v>
      </c>
      <c r="E554">
        <v>1261.40002</v>
      </c>
      <c r="F554">
        <v>3.7000700000000002</v>
      </c>
      <c r="G554">
        <v>0.29419361884033102</v>
      </c>
      <c r="H554">
        <v>0</v>
      </c>
      <c r="I554">
        <f t="shared" si="60"/>
        <v>88.196876877742838</v>
      </c>
      <c r="J554">
        <f t="shared" si="61"/>
        <v>88.308047899238773</v>
      </c>
      <c r="K554">
        <f t="shared" si="63"/>
        <v>84.750060240158163</v>
      </c>
      <c r="L554">
        <f t="shared" si="62"/>
        <v>88.009035180652944</v>
      </c>
      <c r="M554">
        <f t="shared" si="65"/>
        <v>89.143678835793196</v>
      </c>
      <c r="N554">
        <f t="shared" si="64"/>
        <v>93.187203163469576</v>
      </c>
    </row>
    <row r="555" spans="1:14" x14ac:dyDescent="0.15">
      <c r="A555">
        <v>20010511</v>
      </c>
      <c r="B555">
        <v>1259.5</v>
      </c>
      <c r="C555">
        <v>1263.8000500000001</v>
      </c>
      <c r="D555">
        <v>1243.8000500000001</v>
      </c>
      <c r="E555">
        <v>1251.8000500000001</v>
      </c>
      <c r="F555">
        <v>-9.5999800000000004</v>
      </c>
      <c r="G555">
        <v>-0.76105714423231097</v>
      </c>
      <c r="H555">
        <v>0</v>
      </c>
      <c r="I555">
        <f t="shared" si="60"/>
        <v>87.525648245274994</v>
      </c>
      <c r="J555">
        <f t="shared" si="61"/>
        <v>88.261201954876086</v>
      </c>
      <c r="K555">
        <f t="shared" si="63"/>
        <v>84.960519046568422</v>
      </c>
      <c r="L555">
        <f t="shared" si="62"/>
        <v>87.918145521336413</v>
      </c>
      <c r="M555">
        <f t="shared" si="65"/>
        <v>89.082059792985262</v>
      </c>
      <c r="N555">
        <f t="shared" si="64"/>
        <v>93.075711074802612</v>
      </c>
    </row>
    <row r="556" spans="1:14" x14ac:dyDescent="0.15">
      <c r="A556">
        <v>20010514</v>
      </c>
      <c r="B556">
        <v>1248.09998</v>
      </c>
      <c r="C556">
        <v>1253.5</v>
      </c>
      <c r="D556">
        <v>1244</v>
      </c>
      <c r="E556">
        <v>1252</v>
      </c>
      <c r="F556">
        <v>0.19994999999999999</v>
      </c>
      <c r="G556">
        <v>1.5973078141336298E-2</v>
      </c>
      <c r="H556">
        <v>0</v>
      </c>
      <c r="I556">
        <f t="shared" si="60"/>
        <v>87.539628785462924</v>
      </c>
      <c r="J556">
        <f t="shared" si="61"/>
        <v>88.245120051070302</v>
      </c>
      <c r="K556">
        <f t="shared" si="63"/>
        <v>85.153497895154118</v>
      </c>
      <c r="L556">
        <f t="shared" si="62"/>
        <v>87.814801126013776</v>
      </c>
      <c r="M556">
        <f t="shared" si="65"/>
        <v>89.006096431697003</v>
      </c>
      <c r="N556">
        <f t="shared" si="64"/>
        <v>92.964754494753535</v>
      </c>
    </row>
    <row r="557" spans="1:14" x14ac:dyDescent="0.15">
      <c r="A557">
        <v>20010515</v>
      </c>
      <c r="B557">
        <v>1253.5</v>
      </c>
      <c r="C557">
        <v>1261.40002</v>
      </c>
      <c r="D557">
        <v>1246.5</v>
      </c>
      <c r="E557">
        <v>1257.5</v>
      </c>
      <c r="F557">
        <v>5.5</v>
      </c>
      <c r="G557">
        <v>0.43929712460063902</v>
      </c>
      <c r="H557">
        <v>0</v>
      </c>
      <c r="I557">
        <f t="shared" si="60"/>
        <v>87.924187857603542</v>
      </c>
      <c r="J557">
        <f t="shared" si="61"/>
        <v>88.140240304122855</v>
      </c>
      <c r="K557">
        <f t="shared" si="63"/>
        <v>85.403344644790963</v>
      </c>
      <c r="L557">
        <f t="shared" si="62"/>
        <v>87.722887556234184</v>
      </c>
      <c r="M557">
        <f t="shared" si="65"/>
        <v>88.954115126039554</v>
      </c>
      <c r="N557">
        <f t="shared" si="64"/>
        <v>92.859562385718206</v>
      </c>
    </row>
    <row r="558" spans="1:14" x14ac:dyDescent="0.15">
      <c r="A558">
        <v>20010516</v>
      </c>
      <c r="B558">
        <v>1247.5</v>
      </c>
      <c r="C558">
        <v>1291</v>
      </c>
      <c r="D558">
        <v>1245</v>
      </c>
      <c r="E558">
        <v>1288.40002</v>
      </c>
      <c r="F558">
        <v>30.900020000000001</v>
      </c>
      <c r="G558">
        <v>2.45725836978131</v>
      </c>
      <c r="H558">
        <v>0</v>
      </c>
      <c r="I558">
        <f t="shared" si="60"/>
        <v>90.084712322796733</v>
      </c>
      <c r="J558">
        <f t="shared" si="61"/>
        <v>88.261900978389477</v>
      </c>
      <c r="K558">
        <f t="shared" si="63"/>
        <v>85.822397612243819</v>
      </c>
      <c r="L558">
        <f t="shared" si="62"/>
        <v>87.649148759414487</v>
      </c>
      <c r="M558">
        <f t="shared" si="65"/>
        <v>88.950870318921716</v>
      </c>
      <c r="N558">
        <f t="shared" si="64"/>
        <v>92.775939898941175</v>
      </c>
    </row>
    <row r="559" spans="1:14" x14ac:dyDescent="0.15">
      <c r="A559">
        <v>20010517</v>
      </c>
      <c r="B559">
        <v>1289</v>
      </c>
      <c r="C559">
        <v>1299.1999499999999</v>
      </c>
      <c r="D559">
        <v>1284.5</v>
      </c>
      <c r="E559">
        <v>1291.5</v>
      </c>
      <c r="F559">
        <v>3.09998</v>
      </c>
      <c r="G559">
        <v>0.24060663941744601</v>
      </c>
      <c r="H559">
        <v>0</v>
      </c>
      <c r="I559">
        <f t="shared" si="60"/>
        <v>90.301462121745487</v>
      </c>
      <c r="J559">
        <f t="shared" si="61"/>
        <v>88.522002408211961</v>
      </c>
      <c r="K559">
        <f t="shared" si="63"/>
        <v>86.239585938990288</v>
      </c>
      <c r="L559">
        <f t="shared" si="62"/>
        <v>87.571495497940376</v>
      </c>
      <c r="M559">
        <f t="shared" si="65"/>
        <v>88.943858034757781</v>
      </c>
      <c r="N559">
        <f t="shared" si="64"/>
        <v>92.691879577440744</v>
      </c>
    </row>
    <row r="560" spans="1:14" x14ac:dyDescent="0.15">
      <c r="A560">
        <v>20010518</v>
      </c>
      <c r="B560">
        <v>1290</v>
      </c>
      <c r="C560">
        <v>1296</v>
      </c>
      <c r="D560">
        <v>1283.5</v>
      </c>
      <c r="E560">
        <v>1295.5</v>
      </c>
      <c r="F560">
        <v>4</v>
      </c>
      <c r="G560">
        <v>0.30971738288811501</v>
      </c>
      <c r="H560">
        <v>0</v>
      </c>
      <c r="I560">
        <f t="shared" si="60"/>
        <v>90.581141446938659</v>
      </c>
      <c r="J560">
        <f t="shared" si="61"/>
        <v>88.677923974614316</v>
      </c>
      <c r="K560">
        <f t="shared" si="63"/>
        <v>86.567043815570614</v>
      </c>
      <c r="L560">
        <f t="shared" si="62"/>
        <v>87.49362892250781</v>
      </c>
      <c r="M560">
        <f t="shared" si="65"/>
        <v>88.912299378747193</v>
      </c>
      <c r="N560">
        <f t="shared" si="64"/>
        <v>92.596571474713031</v>
      </c>
    </row>
    <row r="561" spans="1:14" x14ac:dyDescent="0.15">
      <c r="A561">
        <v>20010521</v>
      </c>
      <c r="B561">
        <v>1295.5</v>
      </c>
      <c r="C561">
        <v>1317</v>
      </c>
      <c r="D561">
        <v>1290.1999499999999</v>
      </c>
      <c r="E561">
        <v>1314.5</v>
      </c>
      <c r="F561">
        <v>19</v>
      </c>
      <c r="G561">
        <v>1.4666152064839799</v>
      </c>
      <c r="H561">
        <v>0</v>
      </c>
      <c r="I561">
        <f t="shared" si="60"/>
        <v>91.909618241606239</v>
      </c>
      <c r="J561">
        <f t="shared" si="61"/>
        <v>89.034515114235631</v>
      </c>
      <c r="K561">
        <f t="shared" si="63"/>
        <v>86.973278149616092</v>
      </c>
      <c r="L561">
        <f t="shared" si="62"/>
        <v>87.437402379960218</v>
      </c>
      <c r="M561">
        <f t="shared" si="65"/>
        <v>88.88681870429599</v>
      </c>
      <c r="N561">
        <f t="shared" si="64"/>
        <v>92.519559678300624</v>
      </c>
    </row>
    <row r="562" spans="1:14" x14ac:dyDescent="0.15">
      <c r="A562">
        <v>20010522</v>
      </c>
      <c r="B562">
        <v>1317.5</v>
      </c>
      <c r="C562">
        <v>1319</v>
      </c>
      <c r="D562">
        <v>1309</v>
      </c>
      <c r="E562">
        <v>1312.8000500000001</v>
      </c>
      <c r="F562">
        <v>-1.6999500000000001</v>
      </c>
      <c r="G562">
        <v>-0.12932301255230499</v>
      </c>
      <c r="H562">
        <v>0</v>
      </c>
      <c r="I562">
        <f t="shared" si="60"/>
        <v>91.790757954470863</v>
      </c>
      <c r="J562">
        <f t="shared" si="61"/>
        <v>89.379220225143371</v>
      </c>
      <c r="K562">
        <f t="shared" si="63"/>
        <v>87.35224386365762</v>
      </c>
      <c r="L562">
        <f t="shared" si="62"/>
        <v>87.38074985449029</v>
      </c>
      <c r="M562">
        <f t="shared" si="65"/>
        <v>88.850540464184192</v>
      </c>
      <c r="N562">
        <f t="shared" si="64"/>
        <v>92.440684679489308</v>
      </c>
    </row>
    <row r="563" spans="1:14" x14ac:dyDescent="0.15">
      <c r="A563">
        <v>20010523</v>
      </c>
      <c r="B563">
        <v>1308.8000500000001</v>
      </c>
      <c r="C563">
        <v>1309</v>
      </c>
      <c r="D563">
        <v>1290</v>
      </c>
      <c r="E563">
        <v>1290.5</v>
      </c>
      <c r="F563">
        <v>-22.300049999999999</v>
      </c>
      <c r="G563">
        <v>-1.6986630231303399</v>
      </c>
      <c r="H563">
        <v>0</v>
      </c>
      <c r="I563">
        <f t="shared" si="60"/>
        <v>90.231542290447194</v>
      </c>
      <c r="J563">
        <f t="shared" si="61"/>
        <v>89.608557614408966</v>
      </c>
      <c r="K563">
        <f t="shared" si="63"/>
        <v>87.628427197285887</v>
      </c>
      <c r="L563">
        <f t="shared" si="62"/>
        <v>87.298689881982952</v>
      </c>
      <c r="M563">
        <f t="shared" si="65"/>
        <v>88.796762436956044</v>
      </c>
      <c r="N563">
        <f t="shared" si="64"/>
        <v>92.358652075372689</v>
      </c>
    </row>
    <row r="564" spans="1:14" x14ac:dyDescent="0.15">
      <c r="A564">
        <v>20010524</v>
      </c>
      <c r="B564">
        <v>1291</v>
      </c>
      <c r="C564">
        <v>1297</v>
      </c>
      <c r="D564">
        <v>1283</v>
      </c>
      <c r="E564">
        <v>1294.5</v>
      </c>
      <c r="F564">
        <v>4</v>
      </c>
      <c r="G564">
        <v>0.30995738086013203</v>
      </c>
      <c r="H564">
        <v>0</v>
      </c>
      <c r="I564">
        <f t="shared" si="60"/>
        <v>90.511221615640366</v>
      </c>
      <c r="J564">
        <f t="shared" si="61"/>
        <v>89.839992088198713</v>
      </c>
      <c r="K564">
        <f t="shared" si="63"/>
        <v>87.911136496037699</v>
      </c>
      <c r="L564">
        <f t="shared" si="62"/>
        <v>87.20952776161451</v>
      </c>
      <c r="M564">
        <f t="shared" si="65"/>
        <v>88.758640244196172</v>
      </c>
      <c r="N564">
        <f t="shared" si="64"/>
        <v>92.274468755893992</v>
      </c>
    </row>
    <row r="565" spans="1:14" x14ac:dyDescent="0.15">
      <c r="A565">
        <v>20010525</v>
      </c>
      <c r="B565">
        <v>1294</v>
      </c>
      <c r="C565">
        <v>1294.5</v>
      </c>
      <c r="D565">
        <v>1276.1999499999999</v>
      </c>
      <c r="E565">
        <v>1279</v>
      </c>
      <c r="F565">
        <v>-15.5</v>
      </c>
      <c r="G565">
        <v>-1.1973735032831201</v>
      </c>
      <c r="H565">
        <v>0</v>
      </c>
      <c r="I565">
        <f t="shared" si="60"/>
        <v>89.427464230516833</v>
      </c>
      <c r="J565">
        <f t="shared" si="61"/>
        <v>90.030173686722904</v>
      </c>
      <c r="K565">
        <f t="shared" si="63"/>
        <v>88.113204694287376</v>
      </c>
      <c r="L565">
        <f t="shared" si="62"/>
        <v>87.114855575133802</v>
      </c>
      <c r="M565">
        <f t="shared" si="65"/>
        <v>88.73455074348422</v>
      </c>
      <c r="N565">
        <f t="shared" si="64"/>
        <v>92.180912775397928</v>
      </c>
    </row>
    <row r="566" spans="1:14" x14ac:dyDescent="0.15">
      <c r="A566">
        <v>20010529</v>
      </c>
      <c r="B566">
        <v>1280</v>
      </c>
      <c r="C566">
        <v>1281</v>
      </c>
      <c r="D566">
        <v>1266.59998</v>
      </c>
      <c r="E566">
        <v>1268.5</v>
      </c>
      <c r="F566">
        <v>-10.5</v>
      </c>
      <c r="G566">
        <v>-0.820953870211102</v>
      </c>
      <c r="H566">
        <v>0</v>
      </c>
      <c r="I566">
        <f t="shared" si="60"/>
        <v>88.69330600188475</v>
      </c>
      <c r="J566">
        <f t="shared" si="61"/>
        <v>90.145541408365077</v>
      </c>
      <c r="K566">
        <f t="shared" si="63"/>
        <v>88.314806874530802</v>
      </c>
      <c r="L566">
        <f t="shared" si="62"/>
        <v>87.00252792045066</v>
      </c>
      <c r="M566">
        <f t="shared" si="65"/>
        <v>88.661151097600055</v>
      </c>
      <c r="N566">
        <f t="shared" si="64"/>
        <v>92.095853687072605</v>
      </c>
    </row>
    <row r="567" spans="1:14" x14ac:dyDescent="0.15">
      <c r="A567">
        <v>20010530</v>
      </c>
      <c r="B567">
        <v>1262.5</v>
      </c>
      <c r="C567">
        <v>1267</v>
      </c>
      <c r="D567">
        <v>1247</v>
      </c>
      <c r="E567">
        <v>1250</v>
      </c>
      <c r="F567">
        <v>-18.5</v>
      </c>
      <c r="G567">
        <v>-1.4584154513204599</v>
      </c>
      <c r="H567">
        <v>0</v>
      </c>
      <c r="I567">
        <f t="shared" si="60"/>
        <v>87.399789122866324</v>
      </c>
      <c r="J567">
        <f t="shared" si="61"/>
        <v>90.093101534891346</v>
      </c>
      <c r="K567">
        <f t="shared" si="63"/>
        <v>88.44182790138936</v>
      </c>
      <c r="L567">
        <f t="shared" si="62"/>
        <v>86.899820067440686</v>
      </c>
      <c r="M567">
        <f t="shared" si="65"/>
        <v>88.582517528334108</v>
      </c>
      <c r="N567">
        <f t="shared" si="64"/>
        <v>92.007325881701476</v>
      </c>
    </row>
    <row r="568" spans="1:14" x14ac:dyDescent="0.15">
      <c r="A568">
        <v>20010531</v>
      </c>
      <c r="B568">
        <v>1252</v>
      </c>
      <c r="C568">
        <v>1264.40002</v>
      </c>
      <c r="D568">
        <v>1249.5</v>
      </c>
      <c r="E568">
        <v>1257.40002</v>
      </c>
      <c r="F568">
        <v>7.4000199999999996</v>
      </c>
      <c r="G568">
        <v>0.59200192000000296</v>
      </c>
      <c r="H568">
        <v>0</v>
      </c>
      <c r="I568">
        <f t="shared" si="60"/>
        <v>87.917197552549638</v>
      </c>
      <c r="J568">
        <f t="shared" si="61"/>
        <v>89.876350057866631</v>
      </c>
      <c r="K568">
        <f t="shared" si="63"/>
        <v>88.467931475212325</v>
      </c>
      <c r="L568">
        <f t="shared" si="62"/>
        <v>86.79589621199365</v>
      </c>
      <c r="M568">
        <f t="shared" si="65"/>
        <v>88.540004645109562</v>
      </c>
      <c r="N568">
        <f t="shared" si="64"/>
        <v>91.933459200179584</v>
      </c>
    </row>
    <row r="569" spans="1:14" x14ac:dyDescent="0.15">
      <c r="A569">
        <v>20010601</v>
      </c>
      <c r="B569">
        <v>1258</v>
      </c>
      <c r="C569">
        <v>1267</v>
      </c>
      <c r="D569">
        <v>1247.5</v>
      </c>
      <c r="E569">
        <v>1265</v>
      </c>
      <c r="F569">
        <v>7.5999800000000004</v>
      </c>
      <c r="G569">
        <v>0.60441990257191003</v>
      </c>
      <c r="H569">
        <v>0</v>
      </c>
      <c r="I569">
        <f t="shared" si="60"/>
        <v>88.448586592340718</v>
      </c>
      <c r="J569">
        <f t="shared" si="61"/>
        <v>89.691062504926151</v>
      </c>
      <c r="K569">
        <f t="shared" si="63"/>
        <v>88.482614753987349</v>
      </c>
      <c r="L569">
        <f t="shared" si="62"/>
        <v>86.703648792495613</v>
      </c>
      <c r="M569">
        <f t="shared" si="65"/>
        <v>88.499272939140923</v>
      </c>
      <c r="N569">
        <f t="shared" si="64"/>
        <v>91.868380867146954</v>
      </c>
    </row>
    <row r="570" spans="1:14" x14ac:dyDescent="0.15">
      <c r="A570">
        <v>20010604</v>
      </c>
      <c r="B570">
        <v>1266</v>
      </c>
      <c r="C570">
        <v>1269.8000500000001</v>
      </c>
      <c r="D570">
        <v>1257.09998</v>
      </c>
      <c r="E570">
        <v>1269.1999499999999</v>
      </c>
      <c r="F570">
        <v>4.1999500000000003</v>
      </c>
      <c r="G570">
        <v>0.33201193675889801</v>
      </c>
      <c r="H570">
        <v>0</v>
      </c>
      <c r="I570">
        <f t="shared" si="60"/>
        <v>88.742246457721819</v>
      </c>
      <c r="J570">
        <f t="shared" si="61"/>
        <v>89.507173006004479</v>
      </c>
      <c r="K570">
        <f t="shared" si="63"/>
        <v>88.525498688778853</v>
      </c>
      <c r="L570">
        <f t="shared" si="62"/>
        <v>86.621077776932012</v>
      </c>
      <c r="M570">
        <f t="shared" si="65"/>
        <v>88.461477831826087</v>
      </c>
      <c r="N570">
        <f t="shared" si="64"/>
        <v>91.820508797522109</v>
      </c>
    </row>
    <row r="571" spans="1:14" x14ac:dyDescent="0.15">
      <c r="A571">
        <v>20010605</v>
      </c>
      <c r="B571">
        <v>1270</v>
      </c>
      <c r="C571">
        <v>1288.5</v>
      </c>
      <c r="D571">
        <v>1268.5</v>
      </c>
      <c r="E571">
        <v>1284.5</v>
      </c>
      <c r="F571">
        <v>15.300050000000001</v>
      </c>
      <c r="G571">
        <v>1.2054876765434099</v>
      </c>
      <c r="H571">
        <v>0</v>
      </c>
      <c r="I571">
        <f t="shared" si="60"/>
        <v>89.812023302657437</v>
      </c>
      <c r="J571">
        <f t="shared" si="61"/>
        <v>89.297413512109586</v>
      </c>
      <c r="K571">
        <f t="shared" si="63"/>
        <v>88.661842359810507</v>
      </c>
      <c r="L571">
        <f t="shared" si="62"/>
        <v>86.56468505706988</v>
      </c>
      <c r="M571">
        <f t="shared" si="65"/>
        <v>88.42201599696358</v>
      </c>
      <c r="N571">
        <f t="shared" si="64"/>
        <v>91.760949493267816</v>
      </c>
    </row>
    <row r="572" spans="1:14" x14ac:dyDescent="0.15">
      <c r="A572">
        <v>20010606</v>
      </c>
      <c r="B572">
        <v>1282.5</v>
      </c>
      <c r="C572">
        <v>1283.5</v>
      </c>
      <c r="D572">
        <v>1269.5</v>
      </c>
      <c r="E572">
        <v>1273.90002</v>
      </c>
      <c r="F572">
        <v>-10.59998</v>
      </c>
      <c r="G572">
        <v>-0.82522195406772803</v>
      </c>
      <c r="H572">
        <v>0</v>
      </c>
      <c r="I572">
        <f t="shared" si="60"/>
        <v>89.070874768971493</v>
      </c>
      <c r="J572">
        <f t="shared" si="61"/>
        <v>89.025425193559656</v>
      </c>
      <c r="K572">
        <f t="shared" si="63"/>
        <v>88.795622359630443</v>
      </c>
      <c r="L572">
        <f t="shared" si="62"/>
        <v>86.510950887390948</v>
      </c>
      <c r="M572">
        <f t="shared" si="65"/>
        <v>88.369843607051195</v>
      </c>
      <c r="N572">
        <f t="shared" si="64"/>
        <v>91.694069229227722</v>
      </c>
    </row>
    <row r="573" spans="1:14" x14ac:dyDescent="0.15">
      <c r="A573">
        <v>20010607</v>
      </c>
      <c r="B573">
        <v>1266.5</v>
      </c>
      <c r="C573">
        <v>1279.5</v>
      </c>
      <c r="D573">
        <v>1266</v>
      </c>
      <c r="E573">
        <v>1276.5</v>
      </c>
      <c r="F573">
        <v>2.59998</v>
      </c>
      <c r="G573">
        <v>0.20409576505353499</v>
      </c>
      <c r="H573">
        <v>10.300050000000001</v>
      </c>
      <c r="I573">
        <f t="shared" si="60"/>
        <v>89.252664652271108</v>
      </c>
      <c r="J573">
        <f t="shared" si="61"/>
        <v>88.927537429742031</v>
      </c>
      <c r="K573">
        <f t="shared" si="63"/>
        <v>88.899336776056245</v>
      </c>
      <c r="L573">
        <f t="shared" si="62"/>
        <v>86.448890951827238</v>
      </c>
      <c r="M573">
        <f t="shared" si="65"/>
        <v>88.322456560390506</v>
      </c>
      <c r="N573">
        <f t="shared" si="64"/>
        <v>91.642530858662212</v>
      </c>
    </row>
    <row r="574" spans="1:14" x14ac:dyDescent="0.15">
      <c r="A574">
        <v>20010608</v>
      </c>
      <c r="B574">
        <v>1284.5</v>
      </c>
      <c r="C574">
        <v>1284.5</v>
      </c>
      <c r="D574">
        <v>1266.5</v>
      </c>
      <c r="E574">
        <v>1276.5</v>
      </c>
      <c r="F574">
        <v>-10.300050000000001</v>
      </c>
      <c r="G574">
        <v>-0.800438965479084</v>
      </c>
      <c r="H574">
        <v>0</v>
      </c>
      <c r="I574">
        <f t="shared" si="60"/>
        <v>88.538251546665947</v>
      </c>
      <c r="J574">
        <f t="shared" si="61"/>
        <v>88.730240422844588</v>
      </c>
      <c r="K574">
        <f t="shared" si="63"/>
        <v>88.959426803427348</v>
      </c>
      <c r="L574">
        <f t="shared" si="62"/>
        <v>86.384436392952452</v>
      </c>
      <c r="M574">
        <f t="shared" si="65"/>
        <v>88.264251395626687</v>
      </c>
      <c r="N574">
        <f t="shared" si="64"/>
        <v>91.589664317878686</v>
      </c>
    </row>
    <row r="575" spans="1:14" x14ac:dyDescent="0.15">
      <c r="A575">
        <v>20010611</v>
      </c>
      <c r="B575">
        <v>1274</v>
      </c>
      <c r="C575">
        <v>1274.8000500000001</v>
      </c>
      <c r="D575">
        <v>1259</v>
      </c>
      <c r="E575">
        <v>1266</v>
      </c>
      <c r="F575">
        <v>-10.5</v>
      </c>
      <c r="G575">
        <v>-0.82256169212690999</v>
      </c>
      <c r="H575">
        <v>0</v>
      </c>
      <c r="I575">
        <f t="shared" si="60"/>
        <v>87.809969806564112</v>
      </c>
      <c r="J575">
        <f t="shared" si="61"/>
        <v>88.568490980449354</v>
      </c>
      <c r="K575">
        <f t="shared" si="63"/>
        <v>88.953288874016081</v>
      </c>
      <c r="L575">
        <f t="shared" si="62"/>
        <v>86.316442271053049</v>
      </c>
      <c r="M575">
        <f t="shared" si="65"/>
        <v>88.194382883786346</v>
      </c>
      <c r="N575">
        <f t="shared" si="64"/>
        <v>91.510601358258185</v>
      </c>
    </row>
    <row r="576" spans="1:14" x14ac:dyDescent="0.15">
      <c r="A576">
        <v>20010612</v>
      </c>
      <c r="B576">
        <v>1254.5</v>
      </c>
      <c r="C576">
        <v>1272</v>
      </c>
      <c r="D576">
        <v>1245.1999499999999</v>
      </c>
      <c r="E576">
        <v>1264.3000500000001</v>
      </c>
      <c r="F576">
        <v>-1.6999500000000001</v>
      </c>
      <c r="G576">
        <v>-0.13427733017377999</v>
      </c>
      <c r="H576">
        <v>0</v>
      </c>
      <c r="I576">
        <f t="shared" si="60"/>
        <v>87.692060923481449</v>
      </c>
      <c r="J576">
        <f t="shared" si="61"/>
        <v>88.468366472609006</v>
      </c>
      <c r="K576">
        <f t="shared" si="63"/>
        <v>88.953009310681438</v>
      </c>
      <c r="L576">
        <f t="shared" si="62"/>
        <v>86.235228081389948</v>
      </c>
      <c r="M576">
        <f t="shared" si="65"/>
        <v>88.113231688908414</v>
      </c>
      <c r="N576">
        <f t="shared" si="64"/>
        <v>91.426364967970343</v>
      </c>
    </row>
    <row r="577" spans="1:14" x14ac:dyDescent="0.15">
      <c r="A577">
        <v>20010613</v>
      </c>
      <c r="B577">
        <v>1265.5</v>
      </c>
      <c r="C577">
        <v>1270.5</v>
      </c>
      <c r="D577">
        <v>1250.8000500000001</v>
      </c>
      <c r="E577">
        <v>1252.8000500000001</v>
      </c>
      <c r="F577">
        <v>-11.5</v>
      </c>
      <c r="G577">
        <v>-0.90959420662017199</v>
      </c>
      <c r="H577">
        <v>0</v>
      </c>
      <c r="I577">
        <f t="shared" si="60"/>
        <v>86.894419017655636</v>
      </c>
      <c r="J577">
        <f t="shared" si="61"/>
        <v>88.417829462087937</v>
      </c>
      <c r="K577">
        <f t="shared" si="63"/>
        <v>88.883723767034027</v>
      </c>
      <c r="L577">
        <f t="shared" si="62"/>
        <v>86.168419067387589</v>
      </c>
      <c r="M577">
        <f t="shared" si="65"/>
        <v>88.029403144685276</v>
      </c>
      <c r="N577">
        <f t="shared" si="64"/>
        <v>91.334364930230805</v>
      </c>
    </row>
    <row r="578" spans="1:14" x14ac:dyDescent="0.15">
      <c r="A578">
        <v>20010614</v>
      </c>
      <c r="B578">
        <v>1245</v>
      </c>
      <c r="C578">
        <v>1246.8000500000001</v>
      </c>
      <c r="D578">
        <v>1222</v>
      </c>
      <c r="E578">
        <v>1223</v>
      </c>
      <c r="F578">
        <v>-29.800049999999999</v>
      </c>
      <c r="G578">
        <v>-2.3786755934266401</v>
      </c>
      <c r="H578">
        <v>0</v>
      </c>
      <c r="I578">
        <f t="shared" si="60"/>
        <v>84.82748268043278</v>
      </c>
      <c r="J578">
        <f t="shared" si="61"/>
        <v>88.108857974876258</v>
      </c>
      <c r="K578">
        <f t="shared" si="63"/>
        <v>88.749036337044089</v>
      </c>
      <c r="L578">
        <f t="shared" si="62"/>
        <v>86.093613507261367</v>
      </c>
      <c r="M578">
        <f t="shared" si="65"/>
        <v>87.917839810805901</v>
      </c>
      <c r="N578">
        <f t="shared" si="64"/>
        <v>91.235809967857605</v>
      </c>
    </row>
    <row r="579" spans="1:14" x14ac:dyDescent="0.15">
      <c r="A579">
        <v>20010615</v>
      </c>
      <c r="B579">
        <v>1217</v>
      </c>
      <c r="C579">
        <v>1231</v>
      </c>
      <c r="D579">
        <v>1211.5</v>
      </c>
      <c r="E579">
        <v>1226</v>
      </c>
      <c r="F579">
        <v>3</v>
      </c>
      <c r="G579">
        <v>0.245298446443173</v>
      </c>
      <c r="H579">
        <v>0</v>
      </c>
      <c r="I579">
        <f t="shared" si="60"/>
        <v>85.035563177604729</v>
      </c>
      <c r="J579">
        <f t="shared" si="61"/>
        <v>87.767555633402665</v>
      </c>
      <c r="K579">
        <f t="shared" si="63"/>
        <v>88.660206848846897</v>
      </c>
      <c r="L579">
        <f t="shared" si="62"/>
        <v>86.046844531247984</v>
      </c>
      <c r="M579">
        <f t="shared" si="65"/>
        <v>87.803058212185206</v>
      </c>
      <c r="N579">
        <f t="shared" si="64"/>
        <v>91.151551285601485</v>
      </c>
    </row>
    <row r="580" spans="1:14" x14ac:dyDescent="0.15">
      <c r="A580">
        <v>20010618</v>
      </c>
      <c r="B580">
        <v>1226</v>
      </c>
      <c r="C580">
        <v>1230.8000500000001</v>
      </c>
      <c r="D580">
        <v>1216</v>
      </c>
      <c r="E580">
        <v>1219.8000500000001</v>
      </c>
      <c r="F580">
        <v>-6.1999500000000003</v>
      </c>
      <c r="G580">
        <v>-0.50570562805873198</v>
      </c>
      <c r="H580">
        <v>0</v>
      </c>
      <c r="I580">
        <f t="shared" ref="I580:I643" si="66">I579*(1+G580/100)</f>
        <v>84.605533548764143</v>
      </c>
      <c r="J580">
        <f t="shared" si="61"/>
        <v>87.353884342506888</v>
      </c>
      <c r="K580">
        <f t="shared" si="63"/>
        <v>88.512993774375204</v>
      </c>
      <c r="L580">
        <f t="shared" si="62"/>
        <v>85.9938170065886</v>
      </c>
      <c r="M580">
        <f t="shared" si="65"/>
        <v>87.681008872857404</v>
      </c>
      <c r="N580">
        <f t="shared" si="64"/>
        <v>91.065814847859343</v>
      </c>
    </row>
    <row r="581" spans="1:14" x14ac:dyDescent="0.15">
      <c r="A581">
        <v>20010619</v>
      </c>
      <c r="B581">
        <v>1231</v>
      </c>
      <c r="C581">
        <v>1235.5</v>
      </c>
      <c r="D581">
        <v>1215.5</v>
      </c>
      <c r="E581">
        <v>1223.90002</v>
      </c>
      <c r="F581">
        <v>4.0999800000000004</v>
      </c>
      <c r="G581">
        <v>0.33611861250221098</v>
      </c>
      <c r="H581">
        <v>0</v>
      </c>
      <c r="I581">
        <f t="shared" si="66"/>
        <v>84.889908494228337</v>
      </c>
      <c r="J581">
        <f t="shared" si="61"/>
        <v>86.861672861663962</v>
      </c>
      <c r="K581">
        <f t="shared" si="63"/>
        <v>88.397867162669698</v>
      </c>
      <c r="L581">
        <f t="shared" si="62"/>
        <v>85.953175951602532</v>
      </c>
      <c r="M581">
        <f t="shared" si="65"/>
        <v>87.565830541345548</v>
      </c>
      <c r="N581">
        <f t="shared" si="64"/>
        <v>90.968546307305786</v>
      </c>
    </row>
    <row r="582" spans="1:14" x14ac:dyDescent="0.15">
      <c r="A582">
        <v>20010620</v>
      </c>
      <c r="B582">
        <v>1217</v>
      </c>
      <c r="C582">
        <v>1234.8000500000001</v>
      </c>
      <c r="D582">
        <v>1216.5</v>
      </c>
      <c r="E582">
        <v>1229.1999499999999</v>
      </c>
      <c r="F582">
        <v>5.2999299999999998</v>
      </c>
      <c r="G582">
        <v>0.43303594215796998</v>
      </c>
      <c r="H582">
        <v>0</v>
      </c>
      <c r="I582">
        <f t="shared" si="66"/>
        <v>85.257512309273366</v>
      </c>
      <c r="J582">
        <f t="shared" si="61"/>
        <v>86.480336615694156</v>
      </c>
      <c r="K582">
        <f t="shared" si="63"/>
        <v>88.294994011465704</v>
      </c>
      <c r="L582">
        <f t="shared" si="62"/>
        <v>85.894079012249207</v>
      </c>
      <c r="M582">
        <f t="shared" si="65"/>
        <v>87.45517606451763</v>
      </c>
      <c r="N582">
        <f t="shared" si="64"/>
        <v>90.869004384089166</v>
      </c>
    </row>
    <row r="583" spans="1:14" x14ac:dyDescent="0.15">
      <c r="A583">
        <v>20010621</v>
      </c>
      <c r="B583">
        <v>1228</v>
      </c>
      <c r="C583">
        <v>1249.3000500000001</v>
      </c>
      <c r="D583">
        <v>1226.1999499999999</v>
      </c>
      <c r="E583">
        <v>1243</v>
      </c>
      <c r="F583">
        <v>13.800050000000001</v>
      </c>
      <c r="G583">
        <v>1.1226854498955301</v>
      </c>
      <c r="H583">
        <v>0</v>
      </c>
      <c r="I583">
        <f t="shared" si="66"/>
        <v>86.214685994912472</v>
      </c>
      <c r="J583">
        <f t="shared" si="61"/>
        <v>86.176538749958297</v>
      </c>
      <c r="K583">
        <f t="shared" si="63"/>
        <v>88.237544598036436</v>
      </c>
      <c r="L583">
        <f t="shared" si="62"/>
        <v>85.855336937678629</v>
      </c>
      <c r="M583">
        <f t="shared" si="65"/>
        <v>87.349359523556416</v>
      </c>
      <c r="N583">
        <f t="shared" si="64"/>
        <v>90.762449019398034</v>
      </c>
    </row>
    <row r="584" spans="1:14" x14ac:dyDescent="0.15">
      <c r="A584">
        <v>20010622</v>
      </c>
      <c r="B584">
        <v>1241</v>
      </c>
      <c r="C584">
        <v>1242.3000500000001</v>
      </c>
      <c r="D584">
        <v>1228.5</v>
      </c>
      <c r="E584">
        <v>1235</v>
      </c>
      <c r="F584">
        <v>-8</v>
      </c>
      <c r="G584">
        <v>-0.64360418342719194</v>
      </c>
      <c r="H584">
        <v>0</v>
      </c>
      <c r="I584">
        <f t="shared" si="66"/>
        <v>85.659804669120604</v>
      </c>
      <c r="J584">
        <f t="shared" si="61"/>
        <v>85.888694062203754</v>
      </c>
      <c r="K584">
        <f t="shared" si="63"/>
        <v>88.152975524415695</v>
      </c>
      <c r="L584">
        <f t="shared" si="62"/>
        <v>85.829177065448988</v>
      </c>
      <c r="M584">
        <f t="shared" si="65"/>
        <v>87.229515657796441</v>
      </c>
      <c r="N584">
        <f t="shared" si="64"/>
        <v>90.656548422686143</v>
      </c>
    </row>
    <row r="585" spans="1:14" x14ac:dyDescent="0.15">
      <c r="A585">
        <v>20010625</v>
      </c>
      <c r="B585">
        <v>1238.5</v>
      </c>
      <c r="C585">
        <v>1240</v>
      </c>
      <c r="D585">
        <v>1221</v>
      </c>
      <c r="E585">
        <v>1223.5</v>
      </c>
      <c r="F585">
        <v>-11.5</v>
      </c>
      <c r="G585">
        <v>-0.93117408906882604</v>
      </c>
      <c r="H585">
        <v>0</v>
      </c>
      <c r="I585">
        <f t="shared" si="66"/>
        <v>84.862162763294776</v>
      </c>
      <c r="J585">
        <f t="shared" si="61"/>
        <v>85.593913357876829</v>
      </c>
      <c r="K585">
        <f t="shared" si="63"/>
        <v>88.064192675016344</v>
      </c>
      <c r="L585">
        <f t="shared" si="62"/>
        <v>85.791721901968259</v>
      </c>
      <c r="M585">
        <f t="shared" si="65"/>
        <v>87.10812489393966</v>
      </c>
      <c r="N585">
        <f t="shared" si="64"/>
        <v>90.54387004309595</v>
      </c>
    </row>
    <row r="586" spans="1:14" x14ac:dyDescent="0.15">
      <c r="A586">
        <v>20010626</v>
      </c>
      <c r="B586">
        <v>1211.5</v>
      </c>
      <c r="C586">
        <v>1229.3000500000001</v>
      </c>
      <c r="D586">
        <v>1211.5</v>
      </c>
      <c r="E586">
        <v>1220.59998</v>
      </c>
      <c r="F586">
        <v>-2.90002</v>
      </c>
      <c r="G586">
        <v>-0.237026890069475</v>
      </c>
      <c r="H586">
        <v>0</v>
      </c>
      <c r="I586">
        <f t="shared" si="66"/>
        <v>84.661016618051235</v>
      </c>
      <c r="J586">
        <f t="shared" si="61"/>
        <v>85.290808927333813</v>
      </c>
      <c r="K586">
        <f t="shared" si="63"/>
        <v>87.968238936102622</v>
      </c>
      <c r="L586">
        <f t="shared" si="62"/>
        <v>85.759082834717375</v>
      </c>
      <c r="M586">
        <f t="shared" si="65"/>
        <v>86.97793987635481</v>
      </c>
      <c r="N586">
        <f t="shared" si="64"/>
        <v>90.429396765766313</v>
      </c>
    </row>
    <row r="587" spans="1:14" x14ac:dyDescent="0.15">
      <c r="A587">
        <v>20010627</v>
      </c>
      <c r="B587">
        <v>1221</v>
      </c>
      <c r="C587">
        <v>1227.5</v>
      </c>
      <c r="D587">
        <v>1214</v>
      </c>
      <c r="E587">
        <v>1219</v>
      </c>
      <c r="F587">
        <v>-1.59998</v>
      </c>
      <c r="G587">
        <v>-0.13108111022934901</v>
      </c>
      <c r="H587">
        <v>0</v>
      </c>
      <c r="I587">
        <f t="shared" si="66"/>
        <v>84.550042017536839</v>
      </c>
      <c r="J587">
        <f t="shared" si="61"/>
        <v>85.056371227321932</v>
      </c>
      <c r="K587">
        <f t="shared" si="63"/>
        <v>87.855767408100377</v>
      </c>
      <c r="L587">
        <f t="shared" si="62"/>
        <v>85.717549569533332</v>
      </c>
      <c r="M587">
        <f t="shared" si="65"/>
        <v>86.867276122893543</v>
      </c>
      <c r="N587">
        <f t="shared" si="64"/>
        <v>90.309614133735423</v>
      </c>
    </row>
    <row r="588" spans="1:14" x14ac:dyDescent="0.15">
      <c r="A588">
        <v>20010628</v>
      </c>
      <c r="B588">
        <v>1224.5</v>
      </c>
      <c r="C588">
        <v>1244.90002</v>
      </c>
      <c r="D588">
        <v>1224</v>
      </c>
      <c r="E588">
        <v>1227</v>
      </c>
      <c r="F588">
        <v>8</v>
      </c>
      <c r="G588">
        <v>0.65627563576702197</v>
      </c>
      <c r="H588">
        <v>0</v>
      </c>
      <c r="I588">
        <f t="shared" si="66"/>
        <v>85.104923343328707</v>
      </c>
      <c r="J588">
        <f t="shared" si="61"/>
        <v>85.084115293611518</v>
      </c>
      <c r="K588">
        <f t="shared" si="63"/>
        <v>87.689774442118122</v>
      </c>
      <c r="L588">
        <f t="shared" si="62"/>
        <v>85.671206006448756</v>
      </c>
      <c r="M588">
        <f t="shared" si="65"/>
        <v>86.756014296443695</v>
      </c>
      <c r="N588">
        <f t="shared" si="64"/>
        <v>90.194419835595014</v>
      </c>
    </row>
    <row r="589" spans="1:14" x14ac:dyDescent="0.15">
      <c r="A589">
        <v>20010629</v>
      </c>
      <c r="B589">
        <v>1233</v>
      </c>
      <c r="C589">
        <v>1245.5</v>
      </c>
      <c r="D589">
        <v>1228</v>
      </c>
      <c r="E589">
        <v>1231.6999499999999</v>
      </c>
      <c r="F589">
        <v>4.6999500000000003</v>
      </c>
      <c r="G589">
        <v>0.38304409127954803</v>
      </c>
      <c r="H589">
        <v>0</v>
      </c>
      <c r="I589">
        <f t="shared" si="66"/>
        <v>85.430912723583305</v>
      </c>
      <c r="J589">
        <f t="shared" ref="J589:J652" si="67">AVERAGE(I580:I589)</f>
        <v>85.123650248209373</v>
      </c>
      <c r="K589">
        <f t="shared" si="63"/>
        <v>87.527422795512706</v>
      </c>
      <c r="L589">
        <f t="shared" si="62"/>
        <v>85.621695291951966</v>
      </c>
      <c r="M589">
        <f t="shared" si="65"/>
        <v>86.652039622157716</v>
      </c>
      <c r="N589">
        <f t="shared" si="64"/>
        <v>90.09502054754347</v>
      </c>
    </row>
    <row r="590" spans="1:14" x14ac:dyDescent="0.15">
      <c r="A590">
        <v>20010702</v>
      </c>
      <c r="B590">
        <v>1234</v>
      </c>
      <c r="C590">
        <v>1248</v>
      </c>
      <c r="D590">
        <v>1231.5</v>
      </c>
      <c r="E590">
        <v>1245.90002</v>
      </c>
      <c r="F590">
        <v>14.20007</v>
      </c>
      <c r="G590">
        <v>1.15288410854211</v>
      </c>
      <c r="H590">
        <v>0</v>
      </c>
      <c r="I590">
        <f t="shared" si="66"/>
        <v>86.41583214015597</v>
      </c>
      <c r="J590">
        <f t="shared" si="67"/>
        <v>85.30468010734856</v>
      </c>
      <c r="K590">
        <f t="shared" si="63"/>
        <v>87.388579151953294</v>
      </c>
      <c r="L590">
        <f t="shared" si="62"/>
        <v>85.583612891876825</v>
      </c>
      <c r="M590">
        <f t="shared" si="65"/>
        <v>86.562718666531168</v>
      </c>
      <c r="N590">
        <f t="shared" si="64"/>
        <v>90.00625830826263</v>
      </c>
    </row>
    <row r="591" spans="1:14" x14ac:dyDescent="0.15">
      <c r="A591">
        <v>20010703</v>
      </c>
      <c r="B591">
        <v>1243.5</v>
      </c>
      <c r="C591">
        <v>1246.1999499999999</v>
      </c>
      <c r="D591">
        <v>1236</v>
      </c>
      <c r="E591">
        <v>1245.59998</v>
      </c>
      <c r="F591">
        <v>-0.30004999999999998</v>
      </c>
      <c r="G591">
        <v>-2.4082831224029301E-2</v>
      </c>
      <c r="H591">
        <v>0</v>
      </c>
      <c r="I591">
        <f t="shared" si="66"/>
        <v>86.395020761150818</v>
      </c>
      <c r="J591">
        <f t="shared" si="67"/>
        <v>85.455191334040805</v>
      </c>
      <c r="K591">
        <f t="shared" si="63"/>
        <v>87.204759235938127</v>
      </c>
      <c r="L591">
        <f t="shared" si="62"/>
        <v>85.57620989588959</v>
      </c>
      <c r="M591">
        <f t="shared" si="65"/>
        <v>86.483434465226395</v>
      </c>
      <c r="N591">
        <f t="shared" si="64"/>
        <v>89.931168431266229</v>
      </c>
    </row>
    <row r="592" spans="1:14" x14ac:dyDescent="0.15">
      <c r="A592">
        <v>20010705</v>
      </c>
      <c r="B592">
        <v>1233.5</v>
      </c>
      <c r="C592">
        <v>1240.8000500000001</v>
      </c>
      <c r="D592">
        <v>1221.59998</v>
      </c>
      <c r="E592">
        <v>1222.3000500000001</v>
      </c>
      <c r="F592">
        <v>-23.29993</v>
      </c>
      <c r="G592">
        <v>-1.87057863270222</v>
      </c>
      <c r="H592">
        <v>0</v>
      </c>
      <c r="I592">
        <f t="shared" si="66"/>
        <v>84.778933963074081</v>
      </c>
      <c r="J592">
        <f t="shared" si="67"/>
        <v>85.407333499420886</v>
      </c>
      <c r="K592">
        <f t="shared" si="63"/>
        <v>86.971031769558209</v>
      </c>
      <c r="L592">
        <f t="shared" si="62"/>
        <v>85.594578083029063</v>
      </c>
      <c r="M592">
        <f t="shared" si="65"/>
        <v>86.397527721424282</v>
      </c>
      <c r="N592">
        <f t="shared" si="64"/>
        <v>89.852117374134963</v>
      </c>
    </row>
    <row r="593" spans="1:14" x14ac:dyDescent="0.15">
      <c r="A593">
        <v>20010706</v>
      </c>
      <c r="B593">
        <v>1217</v>
      </c>
      <c r="C593">
        <v>1218.90002</v>
      </c>
      <c r="D593">
        <v>1193</v>
      </c>
      <c r="E593">
        <v>1193.8000500000001</v>
      </c>
      <c r="F593">
        <v>-28.5</v>
      </c>
      <c r="G593">
        <v>-2.3316697093579202</v>
      </c>
      <c r="H593">
        <v>0</v>
      </c>
      <c r="I593">
        <f t="shared" si="66"/>
        <v>82.802169239940525</v>
      </c>
      <c r="J593">
        <f t="shared" si="67"/>
        <v>85.066081823923696</v>
      </c>
      <c r="K593">
        <f t="shared" si="63"/>
        <v>86.723386001207999</v>
      </c>
      <c r="L593">
        <f t="shared" si="62"/>
        <v>85.572504749087244</v>
      </c>
      <c r="M593">
        <f t="shared" si="65"/>
        <v>86.283374818849992</v>
      </c>
      <c r="N593">
        <f t="shared" si="64"/>
        <v>89.74471330981325</v>
      </c>
    </row>
    <row r="594" spans="1:14" x14ac:dyDescent="0.15">
      <c r="A594">
        <v>20010709</v>
      </c>
      <c r="B594">
        <v>1198.5</v>
      </c>
      <c r="C594">
        <v>1209.1999499999999</v>
      </c>
      <c r="D594">
        <v>1196</v>
      </c>
      <c r="E594">
        <v>1200.1999499999999</v>
      </c>
      <c r="F594">
        <v>6.3998999999999997</v>
      </c>
      <c r="G594">
        <v>0.53609496878150298</v>
      </c>
      <c r="H594">
        <v>0</v>
      </c>
      <c r="I594">
        <f t="shared" si="66"/>
        <v>83.2460675032778</v>
      </c>
      <c r="J594">
        <f t="shared" si="67"/>
        <v>84.824708107339418</v>
      </c>
      <c r="K594">
        <f t="shared" si="63"/>
        <v>86.481214197462577</v>
      </c>
      <c r="L594">
        <f t="shared" si="62"/>
        <v>85.581063840089527</v>
      </c>
      <c r="M594">
        <f t="shared" si="65"/>
        <v>86.17888933131627</v>
      </c>
      <c r="N594">
        <f t="shared" si="64"/>
        <v>89.638739218912264</v>
      </c>
    </row>
    <row r="595" spans="1:14" x14ac:dyDescent="0.15">
      <c r="A595">
        <v>20010710</v>
      </c>
      <c r="B595">
        <v>1207.5</v>
      </c>
      <c r="C595">
        <v>1210.5</v>
      </c>
      <c r="D595">
        <v>1186</v>
      </c>
      <c r="E595">
        <v>1186.5</v>
      </c>
      <c r="F595">
        <v>-13.699949999999999</v>
      </c>
      <c r="G595">
        <v>-1.1414723845460399</v>
      </c>
      <c r="H595">
        <v>0</v>
      </c>
      <c r="I595">
        <f t="shared" si="66"/>
        <v>82.295836631507328</v>
      </c>
      <c r="J595">
        <f t="shared" si="67"/>
        <v>84.568075494160666</v>
      </c>
      <c r="K595">
        <f t="shared" si="63"/>
        <v>86.243493277495617</v>
      </c>
      <c r="L595">
        <f t="shared" ref="L595:L658" si="68">AVERAGE(I516:I595)</f>
        <v>85.574336539070657</v>
      </c>
      <c r="M595">
        <f t="shared" si="65"/>
        <v>86.069352702046174</v>
      </c>
      <c r="N595">
        <f t="shared" si="64"/>
        <v>89.534982133503533</v>
      </c>
    </row>
    <row r="596" spans="1:14" x14ac:dyDescent="0.15">
      <c r="A596">
        <v>20010711</v>
      </c>
      <c r="B596">
        <v>1184</v>
      </c>
      <c r="C596">
        <v>1192</v>
      </c>
      <c r="D596">
        <v>1174</v>
      </c>
      <c r="E596">
        <v>1185.3000500000001</v>
      </c>
      <c r="F596">
        <v>-1.1999500000000001</v>
      </c>
      <c r="G596">
        <v>-0.10113367045933901</v>
      </c>
      <c r="H596">
        <v>0</v>
      </c>
      <c r="I596">
        <f t="shared" si="66"/>
        <v>82.212607831286661</v>
      </c>
      <c r="J596">
        <f t="shared" si="67"/>
        <v>84.323234615484211</v>
      </c>
      <c r="K596">
        <f t="shared" si="63"/>
        <v>86.027470005142348</v>
      </c>
      <c r="L596">
        <f t="shared" si="68"/>
        <v>85.586583344106373</v>
      </c>
      <c r="M596">
        <f t="shared" si="65"/>
        <v>85.949586819393758</v>
      </c>
      <c r="N596">
        <f t="shared" si="64"/>
        <v>89.434648436178918</v>
      </c>
    </row>
    <row r="597" spans="1:14" x14ac:dyDescent="0.15">
      <c r="A597">
        <v>20010712</v>
      </c>
      <c r="B597">
        <v>1198.5</v>
      </c>
      <c r="C597">
        <v>1217.5</v>
      </c>
      <c r="D597">
        <v>1196.5</v>
      </c>
      <c r="E597">
        <v>1214.1999499999999</v>
      </c>
      <c r="F597">
        <v>28.899899999999999</v>
      </c>
      <c r="G597">
        <v>2.4381929305058301</v>
      </c>
      <c r="H597">
        <v>0</v>
      </c>
      <c r="I597">
        <f t="shared" si="66"/>
        <v>84.217109823413566</v>
      </c>
      <c r="J597">
        <f t="shared" si="67"/>
        <v>84.289941396071882</v>
      </c>
      <c r="K597">
        <f t="shared" si="63"/>
        <v>85.921380695160593</v>
      </c>
      <c r="L597">
        <f t="shared" si="68"/>
        <v>85.607542706303605</v>
      </c>
      <c r="M597">
        <f t="shared" si="65"/>
        <v>85.869366516249443</v>
      </c>
      <c r="N597">
        <f t="shared" si="64"/>
        <v>89.357373936985397</v>
      </c>
    </row>
    <row r="598" spans="1:14" x14ac:dyDescent="0.15">
      <c r="A598">
        <v>20010713</v>
      </c>
      <c r="B598">
        <v>1211</v>
      </c>
      <c r="C598">
        <v>1225.90002</v>
      </c>
      <c r="D598">
        <v>1209.59998</v>
      </c>
      <c r="E598">
        <v>1225.1999499999999</v>
      </c>
      <c r="F598">
        <v>11</v>
      </c>
      <c r="G598">
        <v>0.90594633865209195</v>
      </c>
      <c r="H598">
        <v>0</v>
      </c>
      <c r="I598">
        <f t="shared" si="66"/>
        <v>84.980071646377382</v>
      </c>
      <c r="J598">
        <f t="shared" si="67"/>
        <v>84.277456226376742</v>
      </c>
      <c r="K598">
        <f t="shared" si="63"/>
        <v>85.823476498288173</v>
      </c>
      <c r="L598">
        <f t="shared" si="68"/>
        <v>85.662511032242293</v>
      </c>
      <c r="M598">
        <f t="shared" si="65"/>
        <v>85.811047957807915</v>
      </c>
      <c r="N598">
        <f t="shared" si="64"/>
        <v>89.280969238040839</v>
      </c>
    </row>
    <row r="599" spans="1:14" x14ac:dyDescent="0.15">
      <c r="A599">
        <v>20010716</v>
      </c>
      <c r="B599">
        <v>1222.5</v>
      </c>
      <c r="C599">
        <v>1225.3000500000001</v>
      </c>
      <c r="D599">
        <v>1205.5</v>
      </c>
      <c r="E599">
        <v>1210.5</v>
      </c>
      <c r="F599">
        <v>-14.699949999999999</v>
      </c>
      <c r="G599">
        <v>-1.19980016225124</v>
      </c>
      <c r="H599">
        <v>0</v>
      </c>
      <c r="I599">
        <f t="shared" si="66"/>
        <v>83.960480608882932</v>
      </c>
      <c r="J599">
        <f t="shared" si="67"/>
        <v>84.130413014906694</v>
      </c>
      <c r="K599">
        <f t="shared" si="63"/>
        <v>85.673872965506249</v>
      </c>
      <c r="L599">
        <f t="shared" si="68"/>
        <v>85.72265142698248</v>
      </c>
      <c r="M599">
        <f t="shared" si="65"/>
        <v>85.762881951310007</v>
      </c>
      <c r="N599">
        <f t="shared" si="64"/>
        <v>89.212845932057661</v>
      </c>
    </row>
    <row r="600" spans="1:14" x14ac:dyDescent="0.15">
      <c r="A600">
        <v>20010717</v>
      </c>
      <c r="B600">
        <v>1205.59998</v>
      </c>
      <c r="C600">
        <v>1222.5</v>
      </c>
      <c r="D600">
        <v>1201.5</v>
      </c>
      <c r="E600">
        <v>1220.5</v>
      </c>
      <c r="F600">
        <v>10</v>
      </c>
      <c r="G600">
        <v>0.82610491532424601</v>
      </c>
      <c r="H600">
        <v>0</v>
      </c>
      <c r="I600">
        <f t="shared" si="66"/>
        <v>84.654082266122771</v>
      </c>
      <c r="J600">
        <f t="shared" si="67"/>
        <v>83.954238027503379</v>
      </c>
      <c r="K600">
        <f t="shared" si="63"/>
        <v>85.537600825786271</v>
      </c>
      <c r="L600">
        <f t="shared" si="68"/>
        <v>85.802386816078524</v>
      </c>
      <c r="M600">
        <f t="shared" si="65"/>
        <v>85.720945418756074</v>
      </c>
      <c r="N600">
        <f t="shared" si="64"/>
        <v>89.138481773482852</v>
      </c>
    </row>
    <row r="601" spans="1:14" x14ac:dyDescent="0.15">
      <c r="A601">
        <v>20010718</v>
      </c>
      <c r="B601">
        <v>1208.5</v>
      </c>
      <c r="C601">
        <v>1218</v>
      </c>
      <c r="D601">
        <v>1203.09998</v>
      </c>
      <c r="E601">
        <v>1212.3000500000001</v>
      </c>
      <c r="F601">
        <v>-8.1999499999999994</v>
      </c>
      <c r="G601">
        <v>-0.67185178205653895</v>
      </c>
      <c r="H601">
        <v>0</v>
      </c>
      <c r="I601">
        <f t="shared" si="66"/>
        <v>84.085332305834214</v>
      </c>
      <c r="J601">
        <f t="shared" si="67"/>
        <v>83.723269181971716</v>
      </c>
      <c r="K601">
        <f t="shared" si="63"/>
        <v>85.346711125892142</v>
      </c>
      <c r="L601">
        <f t="shared" si="68"/>
        <v>85.845296902369199</v>
      </c>
      <c r="M601">
        <f t="shared" si="65"/>
        <v>85.680386812883285</v>
      </c>
      <c r="N601">
        <f t="shared" si="64"/>
        <v>89.055095705993836</v>
      </c>
    </row>
    <row r="602" spans="1:14" x14ac:dyDescent="0.15">
      <c r="A602">
        <v>20010719</v>
      </c>
      <c r="B602">
        <v>1224</v>
      </c>
      <c r="C602">
        <v>1231.40002</v>
      </c>
      <c r="D602">
        <v>1210.5</v>
      </c>
      <c r="E602">
        <v>1222.90002</v>
      </c>
      <c r="F602">
        <v>10.59998</v>
      </c>
      <c r="G602">
        <v>0.87436893273606398</v>
      </c>
      <c r="H602">
        <v>0</v>
      </c>
      <c r="I602">
        <f t="shared" si="66"/>
        <v>84.820548328504316</v>
      </c>
      <c r="J602">
        <f t="shared" si="67"/>
        <v>83.727430618514745</v>
      </c>
      <c r="K602">
        <f t="shared" si="63"/>
        <v>85.205033577876563</v>
      </c>
      <c r="L602">
        <f t="shared" si="68"/>
        <v>85.885510838598492</v>
      </c>
      <c r="M602">
        <f t="shared" si="65"/>
        <v>85.628739621592928</v>
      </c>
      <c r="N602">
        <f t="shared" si="64"/>
        <v>88.985401804511696</v>
      </c>
    </row>
    <row r="603" spans="1:14" x14ac:dyDescent="0.15">
      <c r="A603">
        <v>20010720</v>
      </c>
      <c r="B603">
        <v>1213.5</v>
      </c>
      <c r="C603">
        <v>1221</v>
      </c>
      <c r="D603">
        <v>1211.5</v>
      </c>
      <c r="E603">
        <v>1215</v>
      </c>
      <c r="F603">
        <v>-7.9000199999999996</v>
      </c>
      <c r="G603">
        <v>-0.64600734687695405</v>
      </c>
      <c r="H603">
        <v>0</v>
      </c>
      <c r="I603">
        <f t="shared" si="66"/>
        <v>84.272601354640855</v>
      </c>
      <c r="J603">
        <f t="shared" si="67"/>
        <v>83.874473829984794</v>
      </c>
      <c r="K603">
        <f t="shared" si="63"/>
        <v>85.039031467955553</v>
      </c>
      <c r="L603">
        <f t="shared" si="68"/>
        <v>85.898860864969379</v>
      </c>
      <c r="M603">
        <f t="shared" si="65"/>
        <v>85.578325115533758</v>
      </c>
      <c r="N603">
        <f t="shared" si="64"/>
        <v>88.913717229257998</v>
      </c>
    </row>
    <row r="604" spans="1:14" x14ac:dyDescent="0.15">
      <c r="A604">
        <v>20010723</v>
      </c>
      <c r="B604">
        <v>1220.5</v>
      </c>
      <c r="C604">
        <v>1221</v>
      </c>
      <c r="D604">
        <v>1191.5</v>
      </c>
      <c r="E604">
        <v>1192</v>
      </c>
      <c r="F604">
        <v>-23</v>
      </c>
      <c r="G604">
        <v>-1.8930041152263399</v>
      </c>
      <c r="H604">
        <v>0</v>
      </c>
      <c r="I604">
        <f t="shared" si="66"/>
        <v>82.677317542989215</v>
      </c>
      <c r="J604">
        <f t="shared" si="67"/>
        <v>83.817598833955941</v>
      </c>
      <c r="K604">
        <f t="shared" si="63"/>
        <v>84.843667001166352</v>
      </c>
      <c r="L604">
        <f t="shared" si="68"/>
        <v>85.918926779377117</v>
      </c>
      <c r="M604">
        <f t="shared" si="65"/>
        <v>85.527572346488725</v>
      </c>
      <c r="N604">
        <f t="shared" si="64"/>
        <v>88.838246349475554</v>
      </c>
    </row>
    <row r="605" spans="1:14" x14ac:dyDescent="0.15">
      <c r="A605">
        <v>20010724</v>
      </c>
      <c r="B605">
        <v>1191.5</v>
      </c>
      <c r="C605">
        <v>1193.8000500000001</v>
      </c>
      <c r="D605">
        <v>1168.6999499999999</v>
      </c>
      <c r="E605">
        <v>1178.3000500000001</v>
      </c>
      <c r="F605">
        <v>-13.699949999999999</v>
      </c>
      <c r="G605">
        <v>-1.14932474832215</v>
      </c>
      <c r="H605">
        <v>0</v>
      </c>
      <c r="I605">
        <f t="shared" si="66"/>
        <v>81.727086671218757</v>
      </c>
      <c r="J605">
        <f t="shared" si="67"/>
        <v>83.760723837927074</v>
      </c>
      <c r="K605">
        <f t="shared" si="63"/>
        <v>84.64090422998818</v>
      </c>
      <c r="L605">
        <f t="shared" si="68"/>
        <v>85.925366812105253</v>
      </c>
      <c r="M605">
        <f t="shared" si="65"/>
        <v>85.466257454783374</v>
      </c>
      <c r="N605">
        <f t="shared" si="64"/>
        <v>88.757284656986243</v>
      </c>
    </row>
    <row r="606" spans="1:14" x14ac:dyDescent="0.15">
      <c r="A606">
        <v>20010725</v>
      </c>
      <c r="B606">
        <v>1179</v>
      </c>
      <c r="C606">
        <v>1195.8000500000001</v>
      </c>
      <c r="D606">
        <v>1176</v>
      </c>
      <c r="E606">
        <v>1191.5</v>
      </c>
      <c r="F606">
        <v>13.199949999999999</v>
      </c>
      <c r="G606">
        <v>1.1202537936922401</v>
      </c>
      <c r="H606">
        <v>0</v>
      </c>
      <c r="I606">
        <f t="shared" si="66"/>
        <v>82.642637460127233</v>
      </c>
      <c r="J606">
        <f t="shared" si="67"/>
        <v>83.80372680081112</v>
      </c>
      <c r="K606">
        <f t="shared" si="63"/>
        <v>84.472590114543038</v>
      </c>
      <c r="L606">
        <f t="shared" si="68"/>
        <v>85.936521488758189</v>
      </c>
      <c r="M606">
        <f t="shared" si="65"/>
        <v>85.419962409403439</v>
      </c>
      <c r="N606">
        <f t="shared" si="64"/>
        <v>88.677563854510453</v>
      </c>
    </row>
    <row r="607" spans="1:14" x14ac:dyDescent="0.15">
      <c r="A607">
        <v>20010726</v>
      </c>
      <c r="B607">
        <v>1190.5</v>
      </c>
      <c r="C607">
        <v>1209.5</v>
      </c>
      <c r="D607">
        <v>1186.8000500000001</v>
      </c>
      <c r="E607">
        <v>1205.5</v>
      </c>
      <c r="F607">
        <v>14</v>
      </c>
      <c r="G607">
        <v>1.17498950902224</v>
      </c>
      <c r="H607">
        <v>0</v>
      </c>
      <c r="I607">
        <f t="shared" si="66"/>
        <v>83.613679780263013</v>
      </c>
      <c r="J607">
        <f t="shared" si="67"/>
        <v>83.74338379649609</v>
      </c>
      <c r="K607">
        <f t="shared" si="63"/>
        <v>84.363232139963287</v>
      </c>
      <c r="L607">
        <f t="shared" si="68"/>
        <v>85.976332668905243</v>
      </c>
      <c r="M607">
        <f t="shared" si="65"/>
        <v>85.377372174883462</v>
      </c>
      <c r="N607">
        <f t="shared" si="64"/>
        <v>88.584328796930976</v>
      </c>
    </row>
    <row r="608" spans="1:14" x14ac:dyDescent="0.15">
      <c r="A608">
        <v>20010727</v>
      </c>
      <c r="B608">
        <v>1208.5</v>
      </c>
      <c r="C608">
        <v>1214.1999499999999</v>
      </c>
      <c r="D608">
        <v>1200.1999499999999</v>
      </c>
      <c r="E608">
        <v>1209.6999499999999</v>
      </c>
      <c r="F608">
        <v>4.1999500000000003</v>
      </c>
      <c r="G608">
        <v>0.34839908751555798</v>
      </c>
      <c r="H608">
        <v>0</v>
      </c>
      <c r="I608">
        <f t="shared" si="66"/>
        <v>83.904989077655628</v>
      </c>
      <c r="J608">
        <f t="shared" si="67"/>
        <v>83.635875539623896</v>
      </c>
      <c r="K608">
        <f t="shared" si="63"/>
        <v>84.332482353204057</v>
      </c>
      <c r="L608">
        <f t="shared" si="68"/>
        <v>86.056230991135791</v>
      </c>
      <c r="M608">
        <f t="shared" si="65"/>
        <v>85.328297981759064</v>
      </c>
      <c r="N608">
        <f t="shared" si="64"/>
        <v>88.501966631384434</v>
      </c>
    </row>
    <row r="609" spans="1:14" x14ac:dyDescent="0.15">
      <c r="A609">
        <v>20010730</v>
      </c>
      <c r="B609">
        <v>1213</v>
      </c>
      <c r="C609">
        <v>1214.3000500000001</v>
      </c>
      <c r="D609">
        <v>1204</v>
      </c>
      <c r="E609">
        <v>1209.6999499999999</v>
      </c>
      <c r="F609">
        <v>0</v>
      </c>
      <c r="G609">
        <v>0</v>
      </c>
      <c r="H609">
        <v>0</v>
      </c>
      <c r="I609">
        <f t="shared" si="66"/>
        <v>83.904989077655628</v>
      </c>
      <c r="J609">
        <f t="shared" si="67"/>
        <v>83.630326386501167</v>
      </c>
      <c r="K609">
        <f t="shared" ref="K609:K672" si="69">AVERAGE(I580:I609)</f>
        <v>84.294796549872416</v>
      </c>
      <c r="L609">
        <f t="shared" si="68"/>
        <v>86.132720700614612</v>
      </c>
      <c r="M609">
        <f t="shared" si="65"/>
        <v>85.273430173702323</v>
      </c>
      <c r="N609">
        <f t="shared" si="64"/>
        <v>88.427357140977946</v>
      </c>
    </row>
    <row r="610" spans="1:14" x14ac:dyDescent="0.15">
      <c r="A610">
        <v>20010731</v>
      </c>
      <c r="B610">
        <v>1209.5</v>
      </c>
      <c r="C610">
        <v>1227.5</v>
      </c>
      <c r="D610">
        <v>1209</v>
      </c>
      <c r="E610">
        <v>1215.3000500000001</v>
      </c>
      <c r="F610">
        <v>5.6001000000000003</v>
      </c>
      <c r="G610">
        <v>0.46293281200603198</v>
      </c>
      <c r="H610">
        <v>0</v>
      </c>
      <c r="I610">
        <f t="shared" si="66"/>
        <v>84.293412803006163</v>
      </c>
      <c r="J610">
        <f t="shared" si="67"/>
        <v>83.594259440189504</v>
      </c>
      <c r="K610">
        <f t="shared" si="69"/>
        <v>84.2843925250138</v>
      </c>
      <c r="L610">
        <f t="shared" si="68"/>
        <v>86.176920796283085</v>
      </c>
      <c r="M610">
        <f t="shared" si="65"/>
        <v>85.221740060270747</v>
      </c>
      <c r="N610">
        <f t="shared" si="64"/>
        <v>88.354733709712164</v>
      </c>
    </row>
    <row r="611" spans="1:14" x14ac:dyDescent="0.15">
      <c r="A611">
        <v>20010801</v>
      </c>
      <c r="B611">
        <v>1221</v>
      </c>
      <c r="C611">
        <v>1227.5</v>
      </c>
      <c r="D611">
        <v>1216</v>
      </c>
      <c r="E611">
        <v>1221.40002</v>
      </c>
      <c r="F611">
        <v>6.0999800000000004</v>
      </c>
      <c r="G611">
        <v>0.50193160158426697</v>
      </c>
      <c r="H611">
        <v>0</v>
      </c>
      <c r="I611">
        <f t="shared" si="66"/>
        <v>84.716508079918327</v>
      </c>
      <c r="J611">
        <f t="shared" si="67"/>
        <v>83.657377017597895</v>
      </c>
      <c r="K611">
        <f t="shared" si="69"/>
        <v>84.278612511203463</v>
      </c>
      <c r="L611">
        <f t="shared" si="68"/>
        <v>86.239344794529046</v>
      </c>
      <c r="M611">
        <f t="shared" si="65"/>
        <v>85.199032536668639</v>
      </c>
      <c r="N611">
        <f t="shared" ref="N611:N674" si="70">AVERAGE(I452:I611)</f>
        <v>88.264662317931908</v>
      </c>
    </row>
    <row r="612" spans="1:14" x14ac:dyDescent="0.15">
      <c r="A612">
        <v>20010802</v>
      </c>
      <c r="B612">
        <v>1232.5</v>
      </c>
      <c r="C612">
        <v>1232.5</v>
      </c>
      <c r="D612">
        <v>1219</v>
      </c>
      <c r="E612">
        <v>1226</v>
      </c>
      <c r="F612">
        <v>4.5999800000000004</v>
      </c>
      <c r="G612">
        <v>0.37661502453024098</v>
      </c>
      <c r="H612">
        <v>0</v>
      </c>
      <c r="I612">
        <f t="shared" si="66"/>
        <v>85.035563177604672</v>
      </c>
      <c r="J612">
        <f t="shared" si="67"/>
        <v>83.678878502507956</v>
      </c>
      <c r="K612">
        <f t="shared" si="69"/>
        <v>84.271214206814506</v>
      </c>
      <c r="L612">
        <f t="shared" si="68"/>
        <v>86.297017002583786</v>
      </c>
      <c r="M612">
        <f t="shared" si="65"/>
        <v>85.216293378525521</v>
      </c>
      <c r="N612">
        <f t="shared" si="70"/>
        <v>88.178218878702481</v>
      </c>
    </row>
    <row r="613" spans="1:14" x14ac:dyDescent="0.15">
      <c r="A613">
        <v>20010803</v>
      </c>
      <c r="B613">
        <v>1223.1999499999999</v>
      </c>
      <c r="C613">
        <v>1223.1999499999999</v>
      </c>
      <c r="D613">
        <v>1209</v>
      </c>
      <c r="E613">
        <v>1220</v>
      </c>
      <c r="F613">
        <v>-6</v>
      </c>
      <c r="G613">
        <v>-0.48939641109298498</v>
      </c>
      <c r="H613">
        <v>0</v>
      </c>
      <c r="I613">
        <f t="shared" si="66"/>
        <v>84.61940218326076</v>
      </c>
      <c r="J613">
        <f t="shared" si="67"/>
        <v>83.713558585369938</v>
      </c>
      <c r="K613">
        <f t="shared" si="69"/>
        <v>84.218038079759452</v>
      </c>
      <c r="L613">
        <f t="shared" si="68"/>
        <v>86.330434001354561</v>
      </c>
      <c r="M613">
        <f t="shared" si="65"/>
        <v>85.216807040805264</v>
      </c>
      <c r="N613">
        <f t="shared" si="70"/>
        <v>88.098668599827562</v>
      </c>
    </row>
    <row r="614" spans="1:14" x14ac:dyDescent="0.15">
      <c r="A614">
        <v>20010806</v>
      </c>
      <c r="B614">
        <v>1214.5</v>
      </c>
      <c r="C614">
        <v>1215.5</v>
      </c>
      <c r="D614">
        <v>1200.6999499999999</v>
      </c>
      <c r="E614">
        <v>1203</v>
      </c>
      <c r="F614">
        <v>-17</v>
      </c>
      <c r="G614">
        <v>-1.3934426229508201</v>
      </c>
      <c r="H614">
        <v>0</v>
      </c>
      <c r="I614">
        <f t="shared" si="66"/>
        <v>83.440279365953018</v>
      </c>
      <c r="J614">
        <f t="shared" si="67"/>
        <v>83.789854767666313</v>
      </c>
      <c r="K614">
        <f t="shared" si="69"/>
        <v>84.14405390298721</v>
      </c>
      <c r="L614">
        <f t="shared" si="68"/>
        <v>86.34806321026538</v>
      </c>
      <c r="M614">
        <f t="shared" si="65"/>
        <v>85.225596432233857</v>
      </c>
      <c r="N614">
        <f t="shared" si="70"/>
        <v>88.020492290008832</v>
      </c>
    </row>
    <row r="615" spans="1:14" x14ac:dyDescent="0.15">
      <c r="A615">
        <v>20010807</v>
      </c>
      <c r="B615">
        <v>1203.5</v>
      </c>
      <c r="C615">
        <v>1212</v>
      </c>
      <c r="D615">
        <v>1199</v>
      </c>
      <c r="E615">
        <v>1207.6999499999999</v>
      </c>
      <c r="F615">
        <v>4.6999500000000003</v>
      </c>
      <c r="G615">
        <v>0.39068586866168398</v>
      </c>
      <c r="H615">
        <v>0</v>
      </c>
      <c r="I615">
        <f t="shared" si="66"/>
        <v>83.766268746207629</v>
      </c>
      <c r="J615">
        <f t="shared" si="67"/>
        <v>83.9937729751652</v>
      </c>
      <c r="K615">
        <f t="shared" si="69"/>
        <v>84.107524102417628</v>
      </c>
      <c r="L615">
        <f t="shared" si="68"/>
        <v>86.353073841055135</v>
      </c>
      <c r="M615">
        <f t="shared" ref="M615:M678" si="71">AVERAGE(I516:I615)</f>
        <v>85.234918912565774</v>
      </c>
      <c r="N615">
        <f t="shared" si="70"/>
        <v>87.958484266384687</v>
      </c>
    </row>
    <row r="616" spans="1:14" x14ac:dyDescent="0.15">
      <c r="A616">
        <v>20010808</v>
      </c>
      <c r="B616">
        <v>1201</v>
      </c>
      <c r="C616">
        <v>1210.8000500000001</v>
      </c>
      <c r="D616">
        <v>1183.8000500000001</v>
      </c>
      <c r="E616">
        <v>1185.5</v>
      </c>
      <c r="F616">
        <v>-22.199950000000001</v>
      </c>
      <c r="G616">
        <v>-1.8382008694807099</v>
      </c>
      <c r="H616">
        <v>0</v>
      </c>
      <c r="I616">
        <f t="shared" si="66"/>
        <v>82.226476465783293</v>
      </c>
      <c r="J616">
        <f t="shared" si="67"/>
        <v>83.952156875730822</v>
      </c>
      <c r="K616">
        <f t="shared" si="69"/>
        <v>84.026372764008713</v>
      </c>
      <c r="L616">
        <f t="shared" si="68"/>
        <v>86.347839289445147</v>
      </c>
      <c r="M616">
        <f t="shared" si="71"/>
        <v>85.244855042939307</v>
      </c>
      <c r="N616">
        <f t="shared" si="70"/>
        <v>87.877799963581509</v>
      </c>
    </row>
    <row r="617" spans="1:14" x14ac:dyDescent="0.15">
      <c r="A617">
        <v>20010809</v>
      </c>
      <c r="B617">
        <v>1185</v>
      </c>
      <c r="C617">
        <v>1189</v>
      </c>
      <c r="D617">
        <v>1178</v>
      </c>
      <c r="E617">
        <v>1187.8000500000001</v>
      </c>
      <c r="F617">
        <v>2.3000500000000001</v>
      </c>
      <c r="G617">
        <v>0.19401509911429299</v>
      </c>
      <c r="H617">
        <v>0</v>
      </c>
      <c r="I617">
        <f t="shared" si="66"/>
        <v>82.386008245596571</v>
      </c>
      <c r="J617">
        <f t="shared" si="67"/>
        <v>83.829389722264168</v>
      </c>
      <c r="K617">
        <f t="shared" si="69"/>
        <v>83.954238304944042</v>
      </c>
      <c r="L617">
        <f t="shared" si="68"/>
        <v>86.332799913551256</v>
      </c>
      <c r="M617">
        <f t="shared" si="71"/>
        <v>85.243311516918908</v>
      </c>
      <c r="N617">
        <f t="shared" si="70"/>
        <v>87.810698024970577</v>
      </c>
    </row>
    <row r="618" spans="1:14" x14ac:dyDescent="0.15">
      <c r="A618">
        <v>20010810</v>
      </c>
      <c r="B618">
        <v>1186</v>
      </c>
      <c r="C618">
        <v>1197.5</v>
      </c>
      <c r="D618">
        <v>1171.5</v>
      </c>
      <c r="E618">
        <v>1191.1999499999999</v>
      </c>
      <c r="F618">
        <v>3.3999000000000001</v>
      </c>
      <c r="G618">
        <v>0.286235212977341</v>
      </c>
      <c r="H618">
        <v>0</v>
      </c>
      <c r="I618">
        <f t="shared" si="66"/>
        <v>82.621826011761897</v>
      </c>
      <c r="J618">
        <f t="shared" si="67"/>
        <v>83.701073415674799</v>
      </c>
      <c r="K618">
        <f t="shared" si="69"/>
        <v>83.871468393891831</v>
      </c>
      <c r="L618">
        <f t="shared" si="68"/>
        <v>86.276396609475029</v>
      </c>
      <c r="M618">
        <f t="shared" si="71"/>
        <v>85.263703721323694</v>
      </c>
      <c r="N618">
        <f t="shared" si="70"/>
        <v>87.762026981077952</v>
      </c>
    </row>
    <row r="619" spans="1:14" x14ac:dyDescent="0.15">
      <c r="A619">
        <v>20010813</v>
      </c>
      <c r="B619">
        <v>1194.5</v>
      </c>
      <c r="C619">
        <v>1197.40002</v>
      </c>
      <c r="D619">
        <v>1188</v>
      </c>
      <c r="E619">
        <v>1192.5</v>
      </c>
      <c r="F619">
        <v>1.3000499999999999</v>
      </c>
      <c r="G619">
        <v>0.109137764731149</v>
      </c>
      <c r="H619">
        <v>0</v>
      </c>
      <c r="I619">
        <f t="shared" si="66"/>
        <v>82.711997625851197</v>
      </c>
      <c r="J619">
        <f t="shared" si="67"/>
        <v>83.58177427049435</v>
      </c>
      <c r="K619">
        <f t="shared" si="69"/>
        <v>83.780837890634089</v>
      </c>
      <c r="L619">
        <f t="shared" si="68"/>
        <v>86.210195476934516</v>
      </c>
      <c r="M619">
        <f t="shared" si="71"/>
        <v>85.299331207285519</v>
      </c>
      <c r="N619">
        <f t="shared" si="70"/>
        <v>87.710210150376156</v>
      </c>
    </row>
    <row r="620" spans="1:14" x14ac:dyDescent="0.15">
      <c r="A620">
        <v>20010814</v>
      </c>
      <c r="B620">
        <v>1199.5</v>
      </c>
      <c r="C620">
        <v>1202.5</v>
      </c>
      <c r="D620">
        <v>1187.1999499999999</v>
      </c>
      <c r="E620">
        <v>1192.3000500000001</v>
      </c>
      <c r="F620">
        <v>-0.19994999999999999</v>
      </c>
      <c r="G620">
        <v>-1.67673794549313E-2</v>
      </c>
      <c r="H620">
        <v>0</v>
      </c>
      <c r="I620">
        <f t="shared" si="66"/>
        <v>82.698128991354523</v>
      </c>
      <c r="J620">
        <f t="shared" si="67"/>
        <v>83.42224588932919</v>
      </c>
      <c r="K620">
        <f t="shared" si="69"/>
        <v>83.656914452340715</v>
      </c>
      <c r="L620">
        <f t="shared" si="68"/>
        <v>86.150725484151764</v>
      </c>
      <c r="M620">
        <f t="shared" si="71"/>
        <v>85.343559985814693</v>
      </c>
      <c r="N620">
        <f t="shared" si="70"/>
        <v>87.641217162522125</v>
      </c>
    </row>
    <row r="621" spans="1:14" x14ac:dyDescent="0.15">
      <c r="A621">
        <v>20010815</v>
      </c>
      <c r="B621">
        <v>1191.6999499999999</v>
      </c>
      <c r="C621">
        <v>1194.8000500000001</v>
      </c>
      <c r="D621">
        <v>1179.5</v>
      </c>
      <c r="E621">
        <v>1180.8000500000001</v>
      </c>
      <c r="F621">
        <v>-11.5</v>
      </c>
      <c r="G621">
        <v>-0.96452231211809702</v>
      </c>
      <c r="H621">
        <v>0</v>
      </c>
      <c r="I621">
        <f t="shared" si="66"/>
        <v>81.900487085528695</v>
      </c>
      <c r="J621">
        <f t="shared" si="67"/>
        <v>83.14064378989022</v>
      </c>
      <c r="K621">
        <f t="shared" si="69"/>
        <v>83.50709666315332</v>
      </c>
      <c r="L621">
        <f t="shared" si="68"/>
        <v>86.102960158074524</v>
      </c>
      <c r="M621">
        <f t="shared" si="71"/>
        <v>85.356039602644174</v>
      </c>
      <c r="N621">
        <f t="shared" si="70"/>
        <v>87.562734671264622</v>
      </c>
    </row>
    <row r="622" spans="1:14" x14ac:dyDescent="0.15">
      <c r="A622">
        <v>20010816</v>
      </c>
      <c r="B622">
        <v>1176</v>
      </c>
      <c r="C622">
        <v>1185.5</v>
      </c>
      <c r="D622">
        <v>1168</v>
      </c>
      <c r="E622">
        <v>1184.8000500000001</v>
      </c>
      <c r="F622">
        <v>4</v>
      </c>
      <c r="G622">
        <v>0.33875337347652801</v>
      </c>
      <c r="H622">
        <v>0</v>
      </c>
      <c r="I622">
        <f t="shared" si="66"/>
        <v>82.177927748424636</v>
      </c>
      <c r="J622">
        <f t="shared" si="67"/>
        <v>82.854880246972215</v>
      </c>
      <c r="K622">
        <f t="shared" si="69"/>
        <v>83.420396455998329</v>
      </c>
      <c r="L622">
        <f t="shared" si="68"/>
        <v>86.066965820250175</v>
      </c>
      <c r="M622">
        <f t="shared" si="71"/>
        <v>85.361784545826794</v>
      </c>
      <c r="N622">
        <f t="shared" si="70"/>
        <v>87.479980582406967</v>
      </c>
    </row>
    <row r="623" spans="1:14" x14ac:dyDescent="0.15">
      <c r="A623">
        <v>20010817</v>
      </c>
      <c r="B623">
        <v>1174</v>
      </c>
      <c r="C623">
        <v>1177</v>
      </c>
      <c r="D623">
        <v>1158.40002</v>
      </c>
      <c r="E623">
        <v>1165.5</v>
      </c>
      <c r="F623">
        <v>-19.300049999999999</v>
      </c>
      <c r="G623">
        <v>-1.6289709825965699</v>
      </c>
      <c r="H623">
        <v>0</v>
      </c>
      <c r="I623">
        <f t="shared" si="66"/>
        <v>80.83927315130363</v>
      </c>
      <c r="J623">
        <f t="shared" si="67"/>
        <v>82.47686734377649</v>
      </c>
      <c r="K623">
        <f t="shared" si="69"/>
        <v>83.354966586377103</v>
      </c>
      <c r="L623">
        <f t="shared" si="68"/>
        <v>86.000691332647747</v>
      </c>
      <c r="M623">
        <f t="shared" si="71"/>
        <v>85.338131284890139</v>
      </c>
      <c r="N623">
        <f t="shared" si="70"/>
        <v>87.387667633269729</v>
      </c>
    </row>
    <row r="624" spans="1:14" x14ac:dyDescent="0.15">
      <c r="A624">
        <v>20010820</v>
      </c>
      <c r="B624">
        <v>1164.5</v>
      </c>
      <c r="C624">
        <v>1177.3000500000001</v>
      </c>
      <c r="D624">
        <v>1163.5</v>
      </c>
      <c r="E624">
        <v>1175.6999499999999</v>
      </c>
      <c r="F624">
        <v>10.199949999999999</v>
      </c>
      <c r="G624">
        <v>0.87515667095667604</v>
      </c>
      <c r="H624">
        <v>0</v>
      </c>
      <c r="I624">
        <f t="shared" si="66"/>
        <v>81.546743443040157</v>
      </c>
      <c r="J624">
        <f t="shared" si="67"/>
        <v>82.287513751485221</v>
      </c>
      <c r="K624">
        <f t="shared" si="69"/>
        <v>83.29832245103583</v>
      </c>
      <c r="L624">
        <f t="shared" si="68"/>
        <v>85.935831241616626</v>
      </c>
      <c r="M624">
        <f t="shared" si="71"/>
        <v>85.342878275416822</v>
      </c>
      <c r="N624">
        <f t="shared" si="70"/>
        <v>87.307813274216045</v>
      </c>
    </row>
    <row r="625" spans="1:14" x14ac:dyDescent="0.15">
      <c r="A625">
        <v>20010821</v>
      </c>
      <c r="B625">
        <v>1175.5</v>
      </c>
      <c r="C625">
        <v>1183.3000500000001</v>
      </c>
      <c r="D625">
        <v>1156</v>
      </c>
      <c r="E625">
        <v>1156.3000500000001</v>
      </c>
      <c r="F625">
        <v>-19.399899999999999</v>
      </c>
      <c r="G625">
        <v>-1.6500725362367701</v>
      </c>
      <c r="H625">
        <v>0</v>
      </c>
      <c r="I625">
        <f t="shared" si="66"/>
        <v>80.201163025291095</v>
      </c>
      <c r="J625">
        <f t="shared" si="67"/>
        <v>81.931003179393556</v>
      </c>
      <c r="K625">
        <f t="shared" si="69"/>
        <v>83.228499997495277</v>
      </c>
      <c r="L625">
        <f t="shared" si="68"/>
        <v>85.838419433321477</v>
      </c>
      <c r="M625">
        <f t="shared" si="71"/>
        <v>85.332771065140065</v>
      </c>
      <c r="N625">
        <f t="shared" si="70"/>
        <v>87.235092953738416</v>
      </c>
    </row>
    <row r="626" spans="1:14" x14ac:dyDescent="0.15">
      <c r="A626">
        <v>20010822</v>
      </c>
      <c r="B626">
        <v>1164</v>
      </c>
      <c r="C626">
        <v>1171.5</v>
      </c>
      <c r="D626">
        <v>1155.59998</v>
      </c>
      <c r="E626">
        <v>1167.1999499999999</v>
      </c>
      <c r="F626">
        <v>10.899900000000001</v>
      </c>
      <c r="G626">
        <v>0.94265342368761895</v>
      </c>
      <c r="H626">
        <v>0</v>
      </c>
      <c r="I626">
        <f t="shared" si="66"/>
        <v>80.957182034386292</v>
      </c>
      <c r="J626">
        <f t="shared" si="67"/>
        <v>81.804073736253855</v>
      </c>
      <c r="K626">
        <f t="shared" si="69"/>
        <v>83.186652470931918</v>
      </c>
      <c r="L626">
        <f t="shared" si="68"/>
        <v>85.754128610957281</v>
      </c>
      <c r="M626">
        <f t="shared" si="71"/>
        <v>85.324840252205007</v>
      </c>
      <c r="N626">
        <f t="shared" si="70"/>
        <v>87.140867400263943</v>
      </c>
    </row>
    <row r="627" spans="1:14" x14ac:dyDescent="0.15">
      <c r="A627">
        <v>20010823</v>
      </c>
      <c r="B627">
        <v>1166</v>
      </c>
      <c r="C627">
        <v>1172.8000500000001</v>
      </c>
      <c r="D627">
        <v>1162.1999499999999</v>
      </c>
      <c r="E627">
        <v>1163.5</v>
      </c>
      <c r="F627">
        <v>-3.6999499999999999</v>
      </c>
      <c r="G627">
        <v>-0.31699375902390298</v>
      </c>
      <c r="H627">
        <v>0</v>
      </c>
      <c r="I627">
        <f t="shared" si="66"/>
        <v>80.700552819855673</v>
      </c>
      <c r="J627">
        <f t="shared" si="67"/>
        <v>81.635528193679789</v>
      </c>
      <c r="K627">
        <f t="shared" si="69"/>
        <v>83.069433904146663</v>
      </c>
      <c r="L627">
        <f t="shared" si="68"/>
        <v>85.650723204617009</v>
      </c>
      <c r="M627">
        <f t="shared" si="71"/>
        <v>85.327557926718583</v>
      </c>
      <c r="N627">
        <f t="shared" si="70"/>
        <v>87.049851192578885</v>
      </c>
    </row>
    <row r="628" spans="1:14" x14ac:dyDescent="0.15">
      <c r="A628">
        <v>20010824</v>
      </c>
      <c r="B628">
        <v>1168.5</v>
      </c>
      <c r="C628">
        <v>1189</v>
      </c>
      <c r="D628">
        <v>1165</v>
      </c>
      <c r="E628">
        <v>1187.5</v>
      </c>
      <c r="F628">
        <v>24</v>
      </c>
      <c r="G628">
        <v>2.0627417275462001</v>
      </c>
      <c r="H628">
        <v>0</v>
      </c>
      <c r="I628">
        <f t="shared" si="66"/>
        <v>82.365196797231292</v>
      </c>
      <c r="J628">
        <f t="shared" si="67"/>
        <v>81.609865272226727</v>
      </c>
      <c r="K628">
        <f t="shared" si="69"/>
        <v>82.982271409175141</v>
      </c>
      <c r="L628">
        <f t="shared" si="68"/>
        <v>85.569436844830747</v>
      </c>
      <c r="M628">
        <f t="shared" si="71"/>
        <v>85.376078661698799</v>
      </c>
      <c r="N628">
        <f t="shared" si="70"/>
        <v>86.988580635842823</v>
      </c>
    </row>
    <row r="629" spans="1:14" x14ac:dyDescent="0.15">
      <c r="A629">
        <v>20010827</v>
      </c>
      <c r="B629">
        <v>1186.5</v>
      </c>
      <c r="C629">
        <v>1189.5</v>
      </c>
      <c r="D629">
        <v>1179.5</v>
      </c>
      <c r="E629">
        <v>1180.5</v>
      </c>
      <c r="F629">
        <v>-7</v>
      </c>
      <c r="G629">
        <v>-0.58947368421052604</v>
      </c>
      <c r="H629">
        <v>0</v>
      </c>
      <c r="I629">
        <f t="shared" si="66"/>
        <v>81.879675637163402</v>
      </c>
      <c r="J629">
        <f t="shared" si="67"/>
        <v>81.526633073357942</v>
      </c>
      <c r="K629">
        <f t="shared" si="69"/>
        <v>82.912911243451148</v>
      </c>
      <c r="L629">
        <f t="shared" si="68"/>
        <v>85.496677192501295</v>
      </c>
      <c r="M629">
        <f t="shared" si="71"/>
        <v>85.417017294876914</v>
      </c>
      <c r="N629">
        <f t="shared" si="70"/>
        <v>86.92206762614255</v>
      </c>
    </row>
    <row r="630" spans="1:14" x14ac:dyDescent="0.15">
      <c r="A630">
        <v>20010828</v>
      </c>
      <c r="B630">
        <v>1180</v>
      </c>
      <c r="C630">
        <v>1182</v>
      </c>
      <c r="D630">
        <v>1163</v>
      </c>
      <c r="E630">
        <v>1163.59998</v>
      </c>
      <c r="F630">
        <v>-16.900020000000001</v>
      </c>
      <c r="G630">
        <v>-1.4315988140618401</v>
      </c>
      <c r="H630">
        <v>0</v>
      </c>
      <c r="I630">
        <f t="shared" si="66"/>
        <v>80.707487171784095</v>
      </c>
      <c r="J630">
        <f t="shared" si="67"/>
        <v>81.327568891400901</v>
      </c>
      <c r="K630">
        <f t="shared" si="69"/>
        <v>82.781358073639865</v>
      </c>
      <c r="L630">
        <f t="shared" si="68"/>
        <v>85.392746709862152</v>
      </c>
      <c r="M630">
        <f t="shared" si="71"/>
        <v>85.416518115099464</v>
      </c>
      <c r="N630">
        <f t="shared" si="70"/>
        <v>86.848228438533653</v>
      </c>
    </row>
    <row r="631" spans="1:14" x14ac:dyDescent="0.15">
      <c r="A631">
        <v>20010829</v>
      </c>
      <c r="B631">
        <v>1167.5</v>
      </c>
      <c r="C631">
        <v>1168.5</v>
      </c>
      <c r="D631">
        <v>1148.5</v>
      </c>
      <c r="E631">
        <v>1152.40002</v>
      </c>
      <c r="F631">
        <v>-11.199949999999999</v>
      </c>
      <c r="G631">
        <v>-0.96252597378877403</v>
      </c>
      <c r="H631">
        <v>0</v>
      </c>
      <c r="I631">
        <f t="shared" si="66"/>
        <v>79.930656644963435</v>
      </c>
      <c r="J631">
        <f t="shared" si="67"/>
        <v>81.130585847344349</v>
      </c>
      <c r="K631">
        <f t="shared" si="69"/>
        <v>82.642868884944178</v>
      </c>
      <c r="L631">
        <f t="shared" si="68"/>
        <v>85.287583582356788</v>
      </c>
      <c r="M631">
        <f t="shared" si="71"/>
        <v>85.418598799346668</v>
      </c>
      <c r="N631">
        <f t="shared" si="70"/>
        <v>86.761806250134015</v>
      </c>
    </row>
    <row r="632" spans="1:14" x14ac:dyDescent="0.15">
      <c r="A632">
        <v>20010830</v>
      </c>
      <c r="B632">
        <v>1146.5</v>
      </c>
      <c r="C632">
        <v>1154</v>
      </c>
      <c r="D632">
        <v>1125.5</v>
      </c>
      <c r="E632">
        <v>1129.3000500000001</v>
      </c>
      <c r="F632">
        <v>-23.099979999999999</v>
      </c>
      <c r="G632">
        <v>-2.0045101109786199</v>
      </c>
      <c r="H632">
        <v>0</v>
      </c>
      <c r="I632">
        <f t="shared" si="66"/>
        <v>78.328438550743542</v>
      </c>
      <c r="J632">
        <f t="shared" si="67"/>
        <v>80.745636927576257</v>
      </c>
      <c r="K632">
        <f t="shared" si="69"/>
        <v>82.42646522568549</v>
      </c>
      <c r="L632">
        <f t="shared" si="68"/>
        <v>85.162392728673666</v>
      </c>
      <c r="M632">
        <f t="shared" si="71"/>
        <v>85.397665319521877</v>
      </c>
      <c r="N632">
        <f t="shared" si="70"/>
        <v>86.662058280074831</v>
      </c>
    </row>
    <row r="633" spans="1:14" x14ac:dyDescent="0.15">
      <c r="A633">
        <v>20010831</v>
      </c>
      <c r="B633">
        <v>1130</v>
      </c>
      <c r="C633">
        <v>1144</v>
      </c>
      <c r="D633">
        <v>1127.5</v>
      </c>
      <c r="E633">
        <v>1135.09998</v>
      </c>
      <c r="F633">
        <v>5.7999299999999998</v>
      </c>
      <c r="G633">
        <v>0.51358600445788405</v>
      </c>
      <c r="H633">
        <v>0</v>
      </c>
      <c r="I633">
        <f t="shared" si="66"/>
        <v>78.730722448650553</v>
      </c>
      <c r="J633">
        <f t="shared" si="67"/>
        <v>80.534781857310946</v>
      </c>
      <c r="K633">
        <f t="shared" si="69"/>
        <v>82.241735928819125</v>
      </c>
      <c r="L633">
        <f t="shared" si="68"/>
        <v>85.047299654309398</v>
      </c>
      <c r="M633">
        <f t="shared" si="71"/>
        <v>85.365512121192381</v>
      </c>
      <c r="N633">
        <f t="shared" si="70"/>
        <v>86.566679237139297</v>
      </c>
    </row>
    <row r="634" spans="1:14" x14ac:dyDescent="0.15">
      <c r="A634">
        <v>20010904</v>
      </c>
      <c r="B634">
        <v>1136</v>
      </c>
      <c r="C634">
        <v>1158</v>
      </c>
      <c r="D634">
        <v>1130</v>
      </c>
      <c r="E634">
        <v>1131</v>
      </c>
      <c r="F634">
        <v>-4.0999800000000004</v>
      </c>
      <c r="G634">
        <v>-0.36119954952760702</v>
      </c>
      <c r="H634">
        <v>0</v>
      </c>
      <c r="I634">
        <f t="shared" si="66"/>
        <v>78.446347433826205</v>
      </c>
      <c r="J634">
        <f t="shared" si="67"/>
        <v>80.224742256389547</v>
      </c>
      <c r="K634">
        <f t="shared" si="69"/>
        <v>82.100703591847022</v>
      </c>
      <c r="L634">
        <f t="shared" si="68"/>
        <v>84.925418036260425</v>
      </c>
      <c r="M634">
        <f t="shared" si="71"/>
        <v>85.329676168999782</v>
      </c>
      <c r="N634">
        <f t="shared" si="70"/>
        <v>86.467226608456656</v>
      </c>
    </row>
    <row r="635" spans="1:14" x14ac:dyDescent="0.15">
      <c r="A635">
        <v>20010905</v>
      </c>
      <c r="B635">
        <v>1132</v>
      </c>
      <c r="C635">
        <v>1138</v>
      </c>
      <c r="D635">
        <v>1115.5</v>
      </c>
      <c r="E635">
        <v>1133.5</v>
      </c>
      <c r="F635">
        <v>2.5</v>
      </c>
      <c r="G635">
        <v>0.2210433244916</v>
      </c>
      <c r="H635">
        <v>0</v>
      </c>
      <c r="I635">
        <f t="shared" si="66"/>
        <v>78.619747848136157</v>
      </c>
      <c r="J635">
        <f t="shared" si="67"/>
        <v>80.066600738674069</v>
      </c>
      <c r="K635">
        <f t="shared" si="69"/>
        <v>81.997125631077623</v>
      </c>
      <c r="L635">
        <f t="shared" si="68"/>
        <v>84.814094281296192</v>
      </c>
      <c r="M635">
        <f t="shared" si="71"/>
        <v>85.282219464650865</v>
      </c>
      <c r="N635">
        <f t="shared" si="70"/>
        <v>86.366119901316253</v>
      </c>
    </row>
    <row r="636" spans="1:14" x14ac:dyDescent="0.15">
      <c r="A636">
        <v>20010906</v>
      </c>
      <c r="B636">
        <v>1122.5</v>
      </c>
      <c r="C636">
        <v>1129</v>
      </c>
      <c r="D636">
        <v>1103</v>
      </c>
      <c r="E636">
        <v>1103.5</v>
      </c>
      <c r="F636">
        <v>-30</v>
      </c>
      <c r="G636">
        <v>-2.6466696074106699</v>
      </c>
      <c r="H636">
        <v>0</v>
      </c>
      <c r="I636">
        <f t="shared" si="66"/>
        <v>76.538942876416641</v>
      </c>
      <c r="J636">
        <f t="shared" si="67"/>
        <v>79.624776822877109</v>
      </c>
      <c r="K636">
        <f t="shared" si="69"/>
        <v>81.793669144953938</v>
      </c>
      <c r="L636">
        <f t="shared" si="68"/>
        <v>84.676585707433119</v>
      </c>
      <c r="M636">
        <f t="shared" si="71"/>
        <v>85.221156487469216</v>
      </c>
      <c r="N636">
        <f t="shared" si="70"/>
        <v>86.245693416723412</v>
      </c>
    </row>
    <row r="637" spans="1:14" x14ac:dyDescent="0.15">
      <c r="A637">
        <v>20010907</v>
      </c>
      <c r="B637">
        <v>1096.1999499999999</v>
      </c>
      <c r="C637">
        <v>1108.40002</v>
      </c>
      <c r="D637">
        <v>1082.40002</v>
      </c>
      <c r="E637">
        <v>1083.3000500000001</v>
      </c>
      <c r="F637">
        <v>-20.199950000000001</v>
      </c>
      <c r="G637">
        <v>-1.8305347530584599</v>
      </c>
      <c r="H637">
        <v>0</v>
      </c>
      <c r="I637">
        <f t="shared" si="66"/>
        <v>75.137870927440275</v>
      </c>
      <c r="J637">
        <f t="shared" si="67"/>
        <v>79.06850863363556</v>
      </c>
      <c r="K637">
        <f t="shared" si="69"/>
        <v>81.511142183193172</v>
      </c>
      <c r="L637">
        <f t="shared" si="68"/>
        <v>84.516756745806077</v>
      </c>
      <c r="M637">
        <f t="shared" si="71"/>
        <v>85.136643613572517</v>
      </c>
      <c r="N637">
        <f t="shared" si="70"/>
        <v>86.119822151020088</v>
      </c>
    </row>
    <row r="638" spans="1:14" x14ac:dyDescent="0.15">
      <c r="A638">
        <v>20010910</v>
      </c>
      <c r="B638">
        <v>1074</v>
      </c>
      <c r="C638">
        <v>1098.6999499999999</v>
      </c>
      <c r="D638">
        <v>1073.5</v>
      </c>
      <c r="E638">
        <v>1095.6999499999999</v>
      </c>
      <c r="F638">
        <v>12.399900000000001</v>
      </c>
      <c r="G638">
        <v>1.14464150642719</v>
      </c>
      <c r="H638">
        <v>5.7000700000000002</v>
      </c>
      <c r="I638">
        <f t="shared" si="66"/>
        <v>75.997930185121447</v>
      </c>
      <c r="J638">
        <f t="shared" si="67"/>
        <v>78.431781972424574</v>
      </c>
      <c r="K638">
        <f t="shared" si="69"/>
        <v>81.247573553442024</v>
      </c>
      <c r="L638">
        <f t="shared" si="68"/>
        <v>84.34067196908515</v>
      </c>
      <c r="M638">
        <f t="shared" si="71"/>
        <v>85.025282012045139</v>
      </c>
      <c r="N638">
        <f t="shared" si="70"/>
        <v>85.994910364249776</v>
      </c>
    </row>
    <row r="639" spans="1:14" x14ac:dyDescent="0.15">
      <c r="B639" s="1">
        <v>1074</v>
      </c>
      <c r="C639" s="1">
        <v>1098.6999499999999</v>
      </c>
      <c r="D639" s="1">
        <v>1073.5</v>
      </c>
      <c r="E639" s="1">
        <v>1095.6999499999999</v>
      </c>
      <c r="F639" s="1">
        <v>12.399900000000001</v>
      </c>
      <c r="G639" s="1">
        <v>0</v>
      </c>
      <c r="H639" s="1">
        <v>0</v>
      </c>
      <c r="I639">
        <f t="shared" si="66"/>
        <v>75.997930185121447</v>
      </c>
      <c r="J639">
        <f t="shared" si="67"/>
        <v>77.843607427220405</v>
      </c>
      <c r="K639">
        <f t="shared" si="69"/>
        <v>80.98400492369089</v>
      </c>
      <c r="L639">
        <f t="shared" si="68"/>
        <v>84.161877819877347</v>
      </c>
      <c r="M639">
        <f t="shared" si="71"/>
        <v>84.905180431605444</v>
      </c>
      <c r="N639">
        <f t="shared" si="70"/>
        <v>85.866686658908819</v>
      </c>
    </row>
    <row r="640" spans="1:14" x14ac:dyDescent="0.15">
      <c r="B640" s="1">
        <v>1074</v>
      </c>
      <c r="C640" s="1">
        <v>1098.6999499999999</v>
      </c>
      <c r="D640" s="1">
        <v>1073.5</v>
      </c>
      <c r="E640" s="1">
        <v>1095.6999499999999</v>
      </c>
      <c r="F640" s="1">
        <v>12.399900000000001</v>
      </c>
      <c r="G640" s="1">
        <v>0</v>
      </c>
      <c r="H640" s="1">
        <v>0</v>
      </c>
      <c r="I640">
        <f t="shared" si="66"/>
        <v>75.997930185121447</v>
      </c>
      <c r="J640">
        <f t="shared" si="67"/>
        <v>77.372651728554118</v>
      </c>
      <c r="K640">
        <f t="shared" si="69"/>
        <v>80.707488836428055</v>
      </c>
      <c r="L640">
        <f t="shared" si="68"/>
        <v>83.97958767910464</v>
      </c>
      <c r="M640">
        <f t="shared" si="71"/>
        <v>84.790602449316907</v>
      </c>
      <c r="N640">
        <f t="shared" si="70"/>
        <v>85.736608300806182</v>
      </c>
    </row>
    <row r="641" spans="1:14" x14ac:dyDescent="0.15">
      <c r="B641" s="1">
        <v>1074</v>
      </c>
      <c r="C641" s="1">
        <v>1098.6999499999999</v>
      </c>
      <c r="D641" s="1">
        <v>1073.5</v>
      </c>
      <c r="E641" s="1">
        <v>1095.6999499999999</v>
      </c>
      <c r="F641" s="1">
        <v>12.399900000000001</v>
      </c>
      <c r="G641" s="1">
        <v>0</v>
      </c>
      <c r="H641" s="1">
        <v>0</v>
      </c>
      <c r="I641">
        <f t="shared" si="66"/>
        <v>75.997930185121447</v>
      </c>
      <c r="J641">
        <f t="shared" si="67"/>
        <v>76.97937908256992</v>
      </c>
      <c r="K641">
        <f t="shared" si="69"/>
        <v>80.416869573268144</v>
      </c>
      <c r="L641">
        <f t="shared" si="68"/>
        <v>83.780691578398574</v>
      </c>
      <c r="M641">
        <f t="shared" si="71"/>
        <v>84.693364619451046</v>
      </c>
      <c r="N641">
        <f t="shared" si="70"/>
        <v>85.609046979179354</v>
      </c>
    </row>
    <row r="642" spans="1:14" x14ac:dyDescent="0.15">
      <c r="A642">
        <v>20010917</v>
      </c>
      <c r="B642">
        <v>1041.40002</v>
      </c>
      <c r="C642">
        <v>1063</v>
      </c>
      <c r="D642">
        <v>1020</v>
      </c>
      <c r="E642">
        <v>1043.09998</v>
      </c>
      <c r="F642">
        <v>-58.300049999999999</v>
      </c>
      <c r="G642">
        <v>-5.2932673624129203</v>
      </c>
      <c r="H642">
        <v>0</v>
      </c>
      <c r="I642">
        <f t="shared" si="66"/>
        <v>71.975156550523053</v>
      </c>
      <c r="J642">
        <f t="shared" si="67"/>
        <v>76.344050882547862</v>
      </c>
      <c r="K642">
        <f t="shared" si="69"/>
        <v>79.981522685698764</v>
      </c>
      <c r="L642">
        <f t="shared" si="68"/>
        <v>83.532996560849213</v>
      </c>
      <c r="M642">
        <f t="shared" si="71"/>
        <v>84.562541437212545</v>
      </c>
      <c r="N642">
        <f t="shared" si="70"/>
        <v>85.45687320766973</v>
      </c>
    </row>
    <row r="643" spans="1:14" x14ac:dyDescent="0.15">
      <c r="A643">
        <v>20010918</v>
      </c>
      <c r="B643">
        <v>1043</v>
      </c>
      <c r="C643">
        <v>1051.8000500000001</v>
      </c>
      <c r="D643">
        <v>1032.5</v>
      </c>
      <c r="E643">
        <v>1039.5</v>
      </c>
      <c r="F643">
        <v>-3.59998</v>
      </c>
      <c r="G643">
        <v>-0.34512281495824398</v>
      </c>
      <c r="H643">
        <v>0</v>
      </c>
      <c r="I643">
        <f t="shared" si="66"/>
        <v>71.726753864165289</v>
      </c>
      <c r="J643">
        <f t="shared" si="67"/>
        <v>75.643654024099334</v>
      </c>
      <c r="K643">
        <f t="shared" si="69"/>
        <v>79.551767741728924</v>
      </c>
      <c r="L643">
        <f t="shared" si="68"/>
        <v>83.301686705520694</v>
      </c>
      <c r="M643">
        <f t="shared" si="71"/>
        <v>84.418396654259212</v>
      </c>
      <c r="N643">
        <f t="shared" si="70"/>
        <v>85.300188293751802</v>
      </c>
    </row>
    <row r="644" spans="1:14" x14ac:dyDescent="0.15">
      <c r="A644">
        <v>20010919</v>
      </c>
      <c r="B644">
        <v>1040.5</v>
      </c>
      <c r="C644">
        <v>1043.3000500000001</v>
      </c>
      <c r="D644">
        <v>984</v>
      </c>
      <c r="E644">
        <v>1016.79999</v>
      </c>
      <c r="F644">
        <v>-22.700009999999999</v>
      </c>
      <c r="G644">
        <v>-2.1837433381433402</v>
      </c>
      <c r="H644">
        <v>0</v>
      </c>
      <c r="I644">
        <f t="shared" ref="I644:I707" si="72">I643*(1+G644/100)</f>
        <v>70.160425654990107</v>
      </c>
      <c r="J644">
        <f t="shared" si="67"/>
        <v>74.815061846215727</v>
      </c>
      <c r="K644">
        <f t="shared" si="69"/>
        <v>79.109105951363503</v>
      </c>
      <c r="L644">
        <f t="shared" si="68"/>
        <v>83.047301756012558</v>
      </c>
      <c r="M644">
        <f t="shared" si="71"/>
        <v>84.252645403553814</v>
      </c>
      <c r="N644">
        <f t="shared" si="70"/>
        <v>85.128414758813491</v>
      </c>
    </row>
    <row r="645" spans="1:14" x14ac:dyDescent="0.15">
      <c r="A645">
        <v>20010920</v>
      </c>
      <c r="B645">
        <v>1000</v>
      </c>
      <c r="C645">
        <v>1009</v>
      </c>
      <c r="D645">
        <v>983.5</v>
      </c>
      <c r="E645">
        <v>984.29998999999998</v>
      </c>
      <c r="F645">
        <v>-32.5</v>
      </c>
      <c r="G645">
        <v>-3.1963021620334602</v>
      </c>
      <c r="H645">
        <v>0</v>
      </c>
      <c r="I645">
        <f t="shared" si="72"/>
        <v>67.917886452887785</v>
      </c>
      <c r="J645">
        <f t="shared" si="67"/>
        <v>73.744875706690891</v>
      </c>
      <c r="K645">
        <f t="shared" si="69"/>
        <v>78.580826541586177</v>
      </c>
      <c r="L645">
        <f t="shared" si="68"/>
        <v>82.7784320337922</v>
      </c>
      <c r="M645">
        <f t="shared" si="71"/>
        <v>84.051883191193681</v>
      </c>
      <c r="N645">
        <f t="shared" si="70"/>
        <v>84.946643804462965</v>
      </c>
    </row>
    <row r="646" spans="1:14" x14ac:dyDescent="0.15">
      <c r="A646">
        <v>20010921</v>
      </c>
      <c r="B646">
        <v>940</v>
      </c>
      <c r="C646">
        <v>989</v>
      </c>
      <c r="D646">
        <v>939</v>
      </c>
      <c r="E646">
        <v>973</v>
      </c>
      <c r="F646">
        <v>-11.299989999999999</v>
      </c>
      <c r="G646">
        <v>-1.14802277128545</v>
      </c>
      <c r="H646">
        <v>0</v>
      </c>
      <c r="I646">
        <f t="shared" si="72"/>
        <v>67.138173650632837</v>
      </c>
      <c r="J646">
        <f t="shared" si="67"/>
        <v>72.804798784112521</v>
      </c>
      <c r="K646">
        <f t="shared" si="69"/>
        <v>78.077883114414504</v>
      </c>
      <c r="L646">
        <f t="shared" si="68"/>
        <v>82.508992879401546</v>
      </c>
      <c r="M646">
        <f t="shared" si="71"/>
        <v>83.846260449464808</v>
      </c>
      <c r="N646">
        <f t="shared" si="70"/>
        <v>84.755760399926075</v>
      </c>
    </row>
    <row r="647" spans="1:14" x14ac:dyDescent="0.15">
      <c r="A647">
        <v>20010924</v>
      </c>
      <c r="B647">
        <v>997</v>
      </c>
      <c r="C647">
        <v>1012.29999</v>
      </c>
      <c r="D647">
        <v>991.5</v>
      </c>
      <c r="E647">
        <v>1007.5</v>
      </c>
      <c r="F647">
        <v>34.5</v>
      </c>
      <c r="G647">
        <v>3.54573484069887</v>
      </c>
      <c r="H647">
        <v>0</v>
      </c>
      <c r="I647">
        <f t="shared" si="72"/>
        <v>69.518715265172233</v>
      </c>
      <c r="J647">
        <f t="shared" si="67"/>
        <v>72.242883217885691</v>
      </c>
      <c r="K647">
        <f t="shared" si="69"/>
        <v>77.648973348400361</v>
      </c>
      <c r="L647">
        <f t="shared" si="68"/>
        <v>82.285479456180369</v>
      </c>
      <c r="M647">
        <f t="shared" si="71"/>
        <v>83.651717748845755</v>
      </c>
      <c r="N647">
        <f t="shared" si="70"/>
        <v>84.592649761810506</v>
      </c>
    </row>
    <row r="648" spans="1:14" x14ac:dyDescent="0.15">
      <c r="A648">
        <v>20010925</v>
      </c>
      <c r="B648">
        <v>1009</v>
      </c>
      <c r="C648">
        <v>1021</v>
      </c>
      <c r="D648">
        <v>1000.09998</v>
      </c>
      <c r="E648">
        <v>1018.20001</v>
      </c>
      <c r="F648">
        <v>10.700010000000001</v>
      </c>
      <c r="G648">
        <v>1.06203593052109</v>
      </c>
      <c r="H648">
        <v>0</v>
      </c>
      <c r="I648">
        <f t="shared" si="72"/>
        <v>70.257028999725023</v>
      </c>
      <c r="J648">
        <f t="shared" si="67"/>
        <v>71.668793099346061</v>
      </c>
      <c r="K648">
        <f t="shared" si="69"/>
        <v>77.23681344799914</v>
      </c>
      <c r="L648">
        <f t="shared" si="68"/>
        <v>82.064727349270058</v>
      </c>
      <c r="M648">
        <f t="shared" si="71"/>
        <v>83.465606983041667</v>
      </c>
      <c r="N648">
        <f t="shared" si="70"/>
        <v>84.430311780631826</v>
      </c>
    </row>
    <row r="649" spans="1:14" x14ac:dyDescent="0.15">
      <c r="A649">
        <v>20010926</v>
      </c>
      <c r="B649">
        <v>1024</v>
      </c>
      <c r="C649">
        <v>1024.5</v>
      </c>
      <c r="D649">
        <v>1004.5</v>
      </c>
      <c r="E649">
        <v>1014.5</v>
      </c>
      <c r="F649">
        <v>-3.7000099999999998</v>
      </c>
      <c r="G649">
        <v>-0.36338754236824899</v>
      </c>
      <c r="H649">
        <v>0</v>
      </c>
      <c r="I649">
        <f t="shared" si="72"/>
        <v>70.001723708701974</v>
      </c>
      <c r="J649">
        <f t="shared" si="67"/>
        <v>71.069172451704119</v>
      </c>
      <c r="K649">
        <f t="shared" si="69"/>
        <v>76.813137650760822</v>
      </c>
      <c r="L649">
        <f t="shared" si="68"/>
        <v>81.834141563224577</v>
      </c>
      <c r="M649">
        <f t="shared" si="71"/>
        <v>83.288619741893484</v>
      </c>
      <c r="N649">
        <f t="shared" si="70"/>
        <v>84.268895177860088</v>
      </c>
    </row>
    <row r="650" spans="1:14" x14ac:dyDescent="0.15">
      <c r="A650">
        <v>20010927</v>
      </c>
      <c r="B650">
        <v>1014</v>
      </c>
      <c r="C650">
        <v>1023</v>
      </c>
      <c r="D650">
        <v>1000</v>
      </c>
      <c r="E650">
        <v>1022.5</v>
      </c>
      <c r="F650">
        <v>8</v>
      </c>
      <c r="G650">
        <v>0.78856579595859999</v>
      </c>
      <c r="H650">
        <v>0</v>
      </c>
      <c r="I650">
        <f t="shared" si="72"/>
        <v>70.553733358450245</v>
      </c>
      <c r="J650">
        <f t="shared" si="67"/>
        <v>70.524752769037008</v>
      </c>
      <c r="K650">
        <f t="shared" si="69"/>
        <v>76.408324462997356</v>
      </c>
      <c r="L650">
        <f t="shared" si="68"/>
        <v>81.606785149483699</v>
      </c>
      <c r="M650">
        <f t="shared" si="71"/>
        <v>83.103937817648841</v>
      </c>
      <c r="N650">
        <f t="shared" si="70"/>
        <v>84.11393146320782</v>
      </c>
    </row>
    <row r="651" spans="1:14" x14ac:dyDescent="0.15">
      <c r="A651">
        <v>20010928</v>
      </c>
      <c r="B651">
        <v>1029</v>
      </c>
      <c r="C651">
        <v>1045</v>
      </c>
      <c r="D651">
        <v>1027</v>
      </c>
      <c r="E651">
        <v>1043.6999499999999</v>
      </c>
      <c r="F651">
        <v>21.199950000000001</v>
      </c>
      <c r="G651">
        <v>2.0733448410758002</v>
      </c>
      <c r="H651">
        <v>0</v>
      </c>
      <c r="I651">
        <f t="shared" si="72"/>
        <v>72.016555549224051</v>
      </c>
      <c r="J651">
        <f t="shared" si="67"/>
        <v>70.12661530544726</v>
      </c>
      <c r="K651">
        <f t="shared" si="69"/>
        <v>76.078860078453829</v>
      </c>
      <c r="L651">
        <f t="shared" si="68"/>
        <v>81.384341802565771</v>
      </c>
      <c r="M651">
        <f t="shared" si="71"/>
        <v>82.940666304687142</v>
      </c>
      <c r="N651">
        <f t="shared" si="70"/>
        <v>83.974513429817819</v>
      </c>
    </row>
    <row r="652" spans="1:14" x14ac:dyDescent="0.15">
      <c r="A652">
        <v>20011001</v>
      </c>
      <c r="B652">
        <v>1039</v>
      </c>
      <c r="C652">
        <v>1043.6999499999999</v>
      </c>
      <c r="D652">
        <v>1028.8000500000001</v>
      </c>
      <c r="E652">
        <v>1043.3000500000001</v>
      </c>
      <c r="F652">
        <v>-0.39989999999999998</v>
      </c>
      <c r="G652">
        <v>-3.83158013581349E-2</v>
      </c>
      <c r="H652">
        <v>0</v>
      </c>
      <c r="I652">
        <f t="shared" si="72"/>
        <v>71.988961828854841</v>
      </c>
      <c r="J652">
        <f t="shared" si="67"/>
        <v>70.127995833280437</v>
      </c>
      <c r="K652">
        <f t="shared" si="69"/>
        <v>75.739227881134852</v>
      </c>
      <c r="L652">
        <f t="shared" si="68"/>
        <v>81.17081789081432</v>
      </c>
      <c r="M652">
        <f t="shared" si="71"/>
        <v>82.77711885452176</v>
      </c>
      <c r="N652">
        <f t="shared" si="70"/>
        <v>83.840884389102612</v>
      </c>
    </row>
    <row r="653" spans="1:14" x14ac:dyDescent="0.15">
      <c r="A653">
        <v>20011002</v>
      </c>
      <c r="B653">
        <v>1041</v>
      </c>
      <c r="C653">
        <v>1056</v>
      </c>
      <c r="D653">
        <v>1036.5</v>
      </c>
      <c r="E653">
        <v>1055.5</v>
      </c>
      <c r="F653">
        <v>12.199949999999999</v>
      </c>
      <c r="G653">
        <v>1.1693616818760499</v>
      </c>
      <c r="H653">
        <v>0</v>
      </c>
      <c r="I653">
        <f t="shared" si="72"/>
        <v>72.830773163661846</v>
      </c>
      <c r="J653">
        <f t="shared" ref="J653:J716" si="73">AVERAGE(I644:I653)</f>
        <v>70.238397763230097</v>
      </c>
      <c r="K653">
        <f t="shared" si="69"/>
        <v>75.472277881546816</v>
      </c>
      <c r="L653">
        <f t="shared" si="68"/>
        <v>80.965544247206694</v>
      </c>
      <c r="M653">
        <f t="shared" si="71"/>
        <v>82.626044902180467</v>
      </c>
      <c r="N653">
        <f t="shared" si="70"/>
        <v>83.707217599516937</v>
      </c>
    </row>
    <row r="654" spans="1:14" x14ac:dyDescent="0.15">
      <c r="A654">
        <v>20011003</v>
      </c>
      <c r="B654">
        <v>1046.5</v>
      </c>
      <c r="C654">
        <v>1078.8000500000001</v>
      </c>
      <c r="D654">
        <v>1043.6999499999999</v>
      </c>
      <c r="E654">
        <v>1074.40002</v>
      </c>
      <c r="F654">
        <v>18.900020000000001</v>
      </c>
      <c r="G654">
        <v>1.7906228327806799</v>
      </c>
      <c r="H654">
        <v>0</v>
      </c>
      <c r="I654">
        <f t="shared" si="72"/>
        <v>74.134897617221085</v>
      </c>
      <c r="J654">
        <f t="shared" si="73"/>
        <v>70.635844959453195</v>
      </c>
      <c r="K654">
        <f t="shared" si="69"/>
        <v>75.225216354019508</v>
      </c>
      <c r="L654">
        <f t="shared" si="68"/>
        <v>80.785502323088636</v>
      </c>
      <c r="M654">
        <f t="shared" si="71"/>
        <v>82.485425109575246</v>
      </c>
      <c r="N654">
        <f t="shared" si="70"/>
        <v>83.584969358020516</v>
      </c>
    </row>
    <row r="655" spans="1:14" x14ac:dyDescent="0.15">
      <c r="A655">
        <v>20011004</v>
      </c>
      <c r="B655">
        <v>1081.5</v>
      </c>
      <c r="C655">
        <v>1087.3000500000001</v>
      </c>
      <c r="D655">
        <v>1068</v>
      </c>
      <c r="E655">
        <v>1074.5</v>
      </c>
      <c r="F655">
        <v>9.9979999999999999E-2</v>
      </c>
      <c r="G655">
        <v>9.3052864637659105E-3</v>
      </c>
      <c r="H655">
        <v>0</v>
      </c>
      <c r="I655">
        <f t="shared" si="72"/>
        <v>74.141796081813993</v>
      </c>
      <c r="J655">
        <f t="shared" si="73"/>
        <v>71.258235922345804</v>
      </c>
      <c r="K655">
        <f t="shared" si="69"/>
        <v>75.023237455903597</v>
      </c>
      <c r="L655">
        <f t="shared" si="68"/>
        <v>80.614650151529275</v>
      </c>
      <c r="M655">
        <f t="shared" si="71"/>
        <v>82.351586587940631</v>
      </c>
      <c r="N655">
        <f t="shared" si="70"/>
        <v>83.465546211291127</v>
      </c>
    </row>
    <row r="656" spans="1:14" x14ac:dyDescent="0.15">
      <c r="A656">
        <v>20011005</v>
      </c>
      <c r="B656">
        <v>1072</v>
      </c>
      <c r="C656">
        <v>1076</v>
      </c>
      <c r="D656">
        <v>1055.5</v>
      </c>
      <c r="E656">
        <v>1071.8000500000001</v>
      </c>
      <c r="F656">
        <v>-2.6999499999999999</v>
      </c>
      <c r="G656">
        <v>-0.25127510469986603</v>
      </c>
      <c r="H656">
        <v>0</v>
      </c>
      <c r="I656">
        <f t="shared" si="72"/>
        <v>73.955496206083055</v>
      </c>
      <c r="J656">
        <f t="shared" si="73"/>
        <v>71.939968177890833</v>
      </c>
      <c r="K656">
        <f t="shared" si="69"/>
        <v>74.789847928293483</v>
      </c>
      <c r="L656">
        <f t="shared" si="68"/>
        <v>80.442943092561777</v>
      </c>
      <c r="M656">
        <f t="shared" si="71"/>
        <v>82.215745262146854</v>
      </c>
      <c r="N656">
        <f t="shared" si="70"/>
        <v>83.339085586975841</v>
      </c>
    </row>
    <row r="657" spans="1:14" x14ac:dyDescent="0.15">
      <c r="A657">
        <v>20011008</v>
      </c>
      <c r="B657">
        <v>1063.5</v>
      </c>
      <c r="C657">
        <v>1072.5</v>
      </c>
      <c r="D657">
        <v>1058.5</v>
      </c>
      <c r="E657">
        <v>1065.3000500000001</v>
      </c>
      <c r="F657">
        <v>-6.5</v>
      </c>
      <c r="G657">
        <v>-0.60645640071247997</v>
      </c>
      <c r="H657">
        <v>0</v>
      </c>
      <c r="I657">
        <f t="shared" si="72"/>
        <v>73.506988365662579</v>
      </c>
      <c r="J657">
        <f t="shared" si="73"/>
        <v>72.338795487939862</v>
      </c>
      <c r="K657">
        <f t="shared" si="69"/>
        <v>74.550062446487047</v>
      </c>
      <c r="L657">
        <f t="shared" si="68"/>
        <v>80.275600209411863</v>
      </c>
      <c r="M657">
        <f t="shared" si="71"/>
        <v>82.071573267227436</v>
      </c>
      <c r="N657">
        <f t="shared" si="70"/>
        <v>83.222009638399712</v>
      </c>
    </row>
    <row r="658" spans="1:14" x14ac:dyDescent="0.15">
      <c r="A658">
        <v>20011009</v>
      </c>
      <c r="B658">
        <v>1066</v>
      </c>
      <c r="C658">
        <v>1066.5</v>
      </c>
      <c r="D658">
        <v>1056</v>
      </c>
      <c r="E658">
        <v>1059.5</v>
      </c>
      <c r="F658">
        <v>-5.8000499999999997</v>
      </c>
      <c r="G658">
        <v>-0.54445214805391795</v>
      </c>
      <c r="H658">
        <v>0</v>
      </c>
      <c r="I658">
        <f t="shared" si="72"/>
        <v>73.106777988535981</v>
      </c>
      <c r="J658">
        <f t="shared" si="73"/>
        <v>72.623770386820965</v>
      </c>
      <c r="K658">
        <f t="shared" si="69"/>
        <v>74.2414484861972</v>
      </c>
      <c r="L658">
        <f t="shared" si="68"/>
        <v>80.129091400763173</v>
      </c>
      <c r="M658">
        <f t="shared" si="71"/>
        <v>81.901793923884838</v>
      </c>
      <c r="N658">
        <f t="shared" si="70"/>
        <v>83.111352454012234</v>
      </c>
    </row>
    <row r="659" spans="1:14" x14ac:dyDescent="0.15">
      <c r="A659">
        <v>20011010</v>
      </c>
      <c r="B659">
        <v>1057</v>
      </c>
      <c r="C659">
        <v>1085</v>
      </c>
      <c r="D659">
        <v>1055</v>
      </c>
      <c r="E659">
        <v>1083.1999499999999</v>
      </c>
      <c r="F659">
        <v>23.699950000000001</v>
      </c>
      <c r="G659">
        <v>2.2368995752713601</v>
      </c>
      <c r="H659">
        <v>0</v>
      </c>
      <c r="I659">
        <f t="shared" si="72"/>
        <v>74.742103194856114</v>
      </c>
      <c r="J659">
        <f t="shared" si="73"/>
        <v>73.097808335436383</v>
      </c>
      <c r="K659">
        <f t="shared" si="69"/>
        <v>74.003529404786974</v>
      </c>
      <c r="L659">
        <f t="shared" ref="L659:L722" si="74">AVERAGE(I580:I659)</f>
        <v>80.000423150978804</v>
      </c>
      <c r="M659">
        <f t="shared" si="71"/>
        <v>81.746200334615935</v>
      </c>
      <c r="N659">
        <f t="shared" si="70"/>
        <v>83.02363384111338</v>
      </c>
    </row>
    <row r="660" spans="1:14" x14ac:dyDescent="0.15">
      <c r="A660">
        <v>20011011</v>
      </c>
      <c r="B660">
        <v>1089.5</v>
      </c>
      <c r="C660">
        <v>1102.5</v>
      </c>
      <c r="D660">
        <v>1089</v>
      </c>
      <c r="E660">
        <v>1099.8000500000001</v>
      </c>
      <c r="F660">
        <v>16.600100000000001</v>
      </c>
      <c r="G660">
        <v>1.5325054238300899</v>
      </c>
      <c r="H660">
        <v>0</v>
      </c>
      <c r="I660">
        <f t="shared" si="72"/>
        <v>75.887529980201975</v>
      </c>
      <c r="J660">
        <f t="shared" si="73"/>
        <v>73.631187997611548</v>
      </c>
      <c r="K660">
        <f t="shared" si="69"/>
        <v>73.842864165067553</v>
      </c>
      <c r="L660">
        <f t="shared" si="74"/>
        <v>79.891448106371783</v>
      </c>
      <c r="M660">
        <f t="shared" si="71"/>
        <v>81.599264219948566</v>
      </c>
      <c r="N660">
        <f t="shared" si="70"/>
        <v>82.942632556480163</v>
      </c>
    </row>
    <row r="661" spans="1:14" x14ac:dyDescent="0.15">
      <c r="A661">
        <v>20011012</v>
      </c>
      <c r="B661">
        <v>1091.5</v>
      </c>
      <c r="C661">
        <v>1098.5</v>
      </c>
      <c r="D661">
        <v>1072</v>
      </c>
      <c r="E661">
        <v>1094</v>
      </c>
      <c r="F661">
        <v>-5.8000499999999997</v>
      </c>
      <c r="G661">
        <v>-0.52737304433416599</v>
      </c>
      <c r="H661">
        <v>0</v>
      </c>
      <c r="I661">
        <f t="shared" si="72"/>
        <v>75.487319603075377</v>
      </c>
      <c r="J661">
        <f t="shared" si="73"/>
        <v>73.978264402996686</v>
      </c>
      <c r="K661">
        <f t="shared" si="69"/>
        <v>73.694752930337955</v>
      </c>
      <c r="L661">
        <f t="shared" si="74"/>
        <v>79.773915745232387</v>
      </c>
      <c r="M661">
        <f t="shared" si="71"/>
        <v>81.435041233563268</v>
      </c>
      <c r="N661">
        <f t="shared" si="70"/>
        <v>82.863545848417431</v>
      </c>
    </row>
    <row r="662" spans="1:14" x14ac:dyDescent="0.15">
      <c r="A662">
        <v>20011015</v>
      </c>
      <c r="B662">
        <v>1085.5</v>
      </c>
      <c r="C662">
        <v>1093.5</v>
      </c>
      <c r="D662">
        <v>1080.5</v>
      </c>
      <c r="E662">
        <v>1092.40002</v>
      </c>
      <c r="F662">
        <v>-1.59998</v>
      </c>
      <c r="G662">
        <v>-0.146250091407675</v>
      </c>
      <c r="H662">
        <v>0</v>
      </c>
      <c r="I662">
        <f t="shared" si="72"/>
        <v>75.376919329154674</v>
      </c>
      <c r="J662">
        <f t="shared" si="73"/>
        <v>74.317060153026674</v>
      </c>
      <c r="K662">
        <f t="shared" si="69"/>
        <v>73.596368956284977</v>
      </c>
      <c r="L662">
        <f t="shared" si="74"/>
        <v>79.650408332980902</v>
      </c>
      <c r="M662">
        <f t="shared" si="71"/>
        <v>81.270902847310083</v>
      </c>
      <c r="N662">
        <f t="shared" si="70"/>
        <v>82.772243672615019</v>
      </c>
    </row>
    <row r="663" spans="1:14" x14ac:dyDescent="0.15">
      <c r="A663">
        <v>20011016</v>
      </c>
      <c r="B663">
        <v>1096</v>
      </c>
      <c r="C663">
        <v>1105</v>
      </c>
      <c r="D663">
        <v>1088.8000500000001</v>
      </c>
      <c r="E663">
        <v>1099.5</v>
      </c>
      <c r="F663">
        <v>7.0999800000000004</v>
      </c>
      <c r="G663">
        <v>0.64994286378741095</v>
      </c>
      <c r="H663">
        <v>0</v>
      </c>
      <c r="I663">
        <f t="shared" si="72"/>
        <v>75.866826237277309</v>
      </c>
      <c r="J663">
        <f t="shared" si="73"/>
        <v>74.62066546038821</v>
      </c>
      <c r="K663">
        <f t="shared" si="69"/>
        <v>73.500905749239195</v>
      </c>
      <c r="L663">
        <f t="shared" si="74"/>
        <v>79.521060086010465</v>
      </c>
      <c r="M663">
        <f t="shared" si="71"/>
        <v>81.127255686778383</v>
      </c>
      <c r="N663">
        <f t="shared" si="70"/>
        <v>82.688198511844504</v>
      </c>
    </row>
    <row r="664" spans="1:14" x14ac:dyDescent="0.15">
      <c r="A664">
        <v>20011017</v>
      </c>
      <c r="B664">
        <v>1109.5</v>
      </c>
      <c r="C664">
        <v>1110.5</v>
      </c>
      <c r="D664">
        <v>1075.5</v>
      </c>
      <c r="E664">
        <v>1076</v>
      </c>
      <c r="F664">
        <v>-23.5</v>
      </c>
      <c r="G664">
        <v>-2.1373351523419699</v>
      </c>
      <c r="H664">
        <v>0</v>
      </c>
      <c r="I664">
        <f t="shared" si="72"/>
        <v>74.245297891141774</v>
      </c>
      <c r="J664">
        <f t="shared" si="73"/>
        <v>74.631705487780295</v>
      </c>
      <c r="K664">
        <f t="shared" si="69"/>
        <v>73.360870764483053</v>
      </c>
      <c r="L664">
        <f t="shared" si="74"/>
        <v>79.378378751285737</v>
      </c>
      <c r="M664">
        <f t="shared" si="71"/>
        <v>80.964596449533417</v>
      </c>
      <c r="N664">
        <f t="shared" si="70"/>
        <v>82.603777908367334</v>
      </c>
    </row>
    <row r="665" spans="1:14" x14ac:dyDescent="0.15">
      <c r="A665">
        <v>20011018</v>
      </c>
      <c r="B665">
        <v>1077</v>
      </c>
      <c r="C665">
        <v>1080.3000500000001</v>
      </c>
      <c r="D665">
        <v>1065.6999499999999</v>
      </c>
      <c r="E665">
        <v>1073.09998</v>
      </c>
      <c r="F665">
        <v>-2.90002</v>
      </c>
      <c r="G665">
        <v>-0.26951895910780899</v>
      </c>
      <c r="H665">
        <v>0</v>
      </c>
      <c r="I665">
        <f t="shared" si="72"/>
        <v>74.045192737079077</v>
      </c>
      <c r="J665">
        <f t="shared" si="73"/>
        <v>74.6220451533068</v>
      </c>
      <c r="K665">
        <f t="shared" si="69"/>
        <v>73.208385594114489</v>
      </c>
      <c r="L665">
        <f t="shared" si="74"/>
        <v>79.24316662595804</v>
      </c>
      <c r="M665">
        <f t="shared" si="71"/>
        <v>80.810773734599024</v>
      </c>
      <c r="N665">
        <f t="shared" si="70"/>
        <v>82.517444263963114</v>
      </c>
    </row>
    <row r="666" spans="1:14" x14ac:dyDescent="0.15">
      <c r="A666">
        <v>20011019</v>
      </c>
      <c r="B666">
        <v>1069</v>
      </c>
      <c r="C666">
        <v>1078</v>
      </c>
      <c r="D666">
        <v>1058.59998</v>
      </c>
      <c r="E666">
        <v>1072.5</v>
      </c>
      <c r="F666">
        <v>-0.59997999999999996</v>
      </c>
      <c r="G666">
        <v>-5.5910540808731701E-2</v>
      </c>
      <c r="H666">
        <v>0</v>
      </c>
      <c r="I666">
        <f t="shared" si="72"/>
        <v>74.003793669376904</v>
      </c>
      <c r="J666">
        <f t="shared" si="73"/>
        <v>74.626874899636178</v>
      </c>
      <c r="K666">
        <f t="shared" si="69"/>
        <v>73.123880620546501</v>
      </c>
      <c r="L666">
        <f t="shared" si="74"/>
        <v>79.109951339099624</v>
      </c>
      <c r="M666">
        <f t="shared" si="71"/>
        <v>80.663878611273944</v>
      </c>
      <c r="N666">
        <f t="shared" si="70"/>
        <v>82.434517086908471</v>
      </c>
    </row>
    <row r="667" spans="1:14" x14ac:dyDescent="0.15">
      <c r="A667">
        <v>20011022</v>
      </c>
      <c r="B667">
        <v>1072</v>
      </c>
      <c r="C667">
        <v>1094.5</v>
      </c>
      <c r="D667">
        <v>1070.5</v>
      </c>
      <c r="E667">
        <v>1093.5</v>
      </c>
      <c r="F667">
        <v>21</v>
      </c>
      <c r="G667">
        <v>1.9580419580419599</v>
      </c>
      <c r="H667">
        <v>0</v>
      </c>
      <c r="I667">
        <f t="shared" si="72"/>
        <v>75.452818999966112</v>
      </c>
      <c r="J667">
        <f t="shared" si="73"/>
        <v>74.821457963066536</v>
      </c>
      <c r="K667">
        <f t="shared" si="69"/>
        <v>73.134378889630682</v>
      </c>
      <c r="L667">
        <f t="shared" si="74"/>
        <v>78.996236051379981</v>
      </c>
      <c r="M667">
        <f t="shared" si="71"/>
        <v>80.544408910044936</v>
      </c>
      <c r="N667">
        <f t="shared" si="70"/>
        <v>82.356892810456628</v>
      </c>
    </row>
    <row r="668" spans="1:14" x14ac:dyDescent="0.15">
      <c r="A668">
        <v>20011023</v>
      </c>
      <c r="B668">
        <v>1097.5</v>
      </c>
      <c r="C668">
        <v>1101.3000500000001</v>
      </c>
      <c r="D668">
        <v>1083</v>
      </c>
      <c r="E668">
        <v>1088.1999499999999</v>
      </c>
      <c r="F668">
        <v>-5.3000499999999997</v>
      </c>
      <c r="G668">
        <v>-0.484686694101504</v>
      </c>
      <c r="H668">
        <v>0</v>
      </c>
      <c r="I668">
        <f t="shared" si="72"/>
        <v>75.087109225948794</v>
      </c>
      <c r="J668">
        <f t="shared" si="73"/>
        <v>75.019491086807804</v>
      </c>
      <c r="K668">
        <f t="shared" si="69"/>
        <v>73.10401819099161</v>
      </c>
      <c r="L668">
        <f t="shared" si="74"/>
        <v>78.871013374912735</v>
      </c>
      <c r="M668">
        <f t="shared" si="71"/>
        <v>80.416108026778929</v>
      </c>
      <c r="N668">
        <f t="shared" si="70"/>
        <v>82.271109690680717</v>
      </c>
    </row>
    <row r="669" spans="1:14" x14ac:dyDescent="0.15">
      <c r="A669">
        <v>20011024</v>
      </c>
      <c r="B669">
        <v>1087.5</v>
      </c>
      <c r="C669">
        <v>1092.5</v>
      </c>
      <c r="D669">
        <v>1080.5</v>
      </c>
      <c r="E669">
        <v>1085</v>
      </c>
      <c r="F669">
        <v>-3.1999499999999999</v>
      </c>
      <c r="G669">
        <v>-0.29405910164390903</v>
      </c>
      <c r="H669">
        <v>0</v>
      </c>
      <c r="I669">
        <f t="shared" si="72"/>
        <v>74.86630874710859</v>
      </c>
      <c r="J669">
        <f t="shared" si="73"/>
        <v>75.031911642033066</v>
      </c>
      <c r="K669">
        <f t="shared" si="69"/>
        <v>73.066297476391185</v>
      </c>
      <c r="L669">
        <f t="shared" si="74"/>
        <v>78.738955825206787</v>
      </c>
      <c r="M669">
        <f t="shared" si="71"/>
        <v>80.280285248326621</v>
      </c>
      <c r="N669">
        <f t="shared" si="70"/>
        <v>82.180325558579341</v>
      </c>
    </row>
    <row r="670" spans="1:14" x14ac:dyDescent="0.15">
      <c r="A670">
        <v>20011025</v>
      </c>
      <c r="B670">
        <v>1072.5</v>
      </c>
      <c r="C670">
        <v>1104.5</v>
      </c>
      <c r="D670">
        <v>1066</v>
      </c>
      <c r="E670">
        <v>1102.6999499999999</v>
      </c>
      <c r="F670">
        <v>17.699950000000001</v>
      </c>
      <c r="G670">
        <v>1.6313318894009301</v>
      </c>
      <c r="H670">
        <v>0</v>
      </c>
      <c r="I670">
        <f t="shared" si="72"/>
        <v>76.087626716117526</v>
      </c>
      <c r="J670">
        <f t="shared" si="73"/>
        <v>75.051921315624611</v>
      </c>
      <c r="K670">
        <f t="shared" si="69"/>
        <v>73.069287360757713</v>
      </c>
      <c r="L670">
        <f t="shared" si="74"/>
        <v>78.609853257406286</v>
      </c>
      <c r="M670">
        <f t="shared" si="71"/>
        <v>80.153739050910588</v>
      </c>
      <c r="N670">
        <f t="shared" si="70"/>
        <v>82.096733074641548</v>
      </c>
    </row>
    <row r="671" spans="1:14" x14ac:dyDescent="0.15">
      <c r="A671">
        <v>20011026</v>
      </c>
      <c r="B671">
        <v>1097</v>
      </c>
      <c r="C671">
        <v>1112.5</v>
      </c>
      <c r="D671">
        <v>1095</v>
      </c>
      <c r="E671">
        <v>1102</v>
      </c>
      <c r="F671">
        <v>-0.69994999999999996</v>
      </c>
      <c r="G671">
        <v>-6.3476106928751996E-2</v>
      </c>
      <c r="H671">
        <v>0</v>
      </c>
      <c r="I671">
        <f t="shared" si="72"/>
        <v>76.039329252823649</v>
      </c>
      <c r="J671">
        <f t="shared" si="73"/>
        <v>75.107122280599441</v>
      </c>
      <c r="K671">
        <f t="shared" si="69"/>
        <v>73.070667329681143</v>
      </c>
      <c r="L671">
        <f t="shared" si="74"/>
        <v>78.480407113552204</v>
      </c>
      <c r="M671">
        <f t="shared" si="71"/>
        <v>80.016012110412234</v>
      </c>
      <c r="N671">
        <f t="shared" si="70"/>
        <v>82.028308504720883</v>
      </c>
    </row>
    <row r="672" spans="1:14" x14ac:dyDescent="0.15">
      <c r="A672">
        <v>20011029</v>
      </c>
      <c r="B672">
        <v>1099.6999499999999</v>
      </c>
      <c r="C672">
        <v>1103.5</v>
      </c>
      <c r="D672">
        <v>1072.5</v>
      </c>
      <c r="E672">
        <v>1073</v>
      </c>
      <c r="F672">
        <v>-29</v>
      </c>
      <c r="G672">
        <v>-2.6315789473684199</v>
      </c>
      <c r="H672">
        <v>0</v>
      </c>
      <c r="I672">
        <f t="shared" si="72"/>
        <v>74.038294272486183</v>
      </c>
      <c r="J672">
        <f t="shared" si="73"/>
        <v>74.973259774932586</v>
      </c>
      <c r="K672">
        <f t="shared" si="69"/>
        <v>73.139438587079894</v>
      </c>
      <c r="L672">
        <f t="shared" si="74"/>
        <v>78.346149117419856</v>
      </c>
      <c r="M672">
        <f t="shared" si="71"/>
        <v>79.865686305447383</v>
      </c>
      <c r="N672">
        <f t="shared" si="70"/>
        <v>81.970363600224445</v>
      </c>
    </row>
    <row r="673" spans="1:14" x14ac:dyDescent="0.15">
      <c r="A673">
        <v>20011030</v>
      </c>
      <c r="B673">
        <v>1070.5</v>
      </c>
      <c r="C673">
        <v>1071</v>
      </c>
      <c r="D673">
        <v>1053.5</v>
      </c>
      <c r="E673">
        <v>1059.1999499999999</v>
      </c>
      <c r="F673">
        <v>-13.800050000000001</v>
      </c>
      <c r="G673">
        <v>-1.2861182665424</v>
      </c>
      <c r="H673">
        <v>0</v>
      </c>
      <c r="I673">
        <f t="shared" si="72"/>
        <v>73.086074245611329</v>
      </c>
      <c r="J673">
        <f t="shared" si="73"/>
        <v>74.695184575765992</v>
      </c>
      <c r="K673">
        <f t="shared" ref="K673:K736" si="75">AVERAGE(I644:I673)</f>
        <v>73.184749266461424</v>
      </c>
      <c r="L673">
        <f t="shared" si="74"/>
        <v>78.224697929990754</v>
      </c>
      <c r="M673">
        <f t="shared" si="71"/>
        <v>79.704020401380788</v>
      </c>
      <c r="N673">
        <f t="shared" si="70"/>
        <v>81.898601339538985</v>
      </c>
    </row>
    <row r="674" spans="1:14" x14ac:dyDescent="0.15">
      <c r="A674">
        <v>20011031</v>
      </c>
      <c r="B674">
        <v>1066.5</v>
      </c>
      <c r="C674">
        <v>1076.5</v>
      </c>
      <c r="D674">
        <v>1055</v>
      </c>
      <c r="E674">
        <v>1060.6999499999999</v>
      </c>
      <c r="F674">
        <v>1.5</v>
      </c>
      <c r="G674">
        <v>0.141616320750755</v>
      </c>
      <c r="H674">
        <v>0</v>
      </c>
      <c r="I674">
        <f t="shared" si="72"/>
        <v>73.189576054939138</v>
      </c>
      <c r="J674">
        <f t="shared" si="73"/>
        <v>74.589612392145725</v>
      </c>
      <c r="K674">
        <f t="shared" si="75"/>
        <v>73.285720946459733</v>
      </c>
      <c r="L674">
        <f t="shared" si="74"/>
        <v>78.098991786886501</v>
      </c>
      <c r="M674">
        <f t="shared" si="71"/>
        <v>79.550533646463506</v>
      </c>
      <c r="N674">
        <f t="shared" si="70"/>
        <v>81.840027813488007</v>
      </c>
    </row>
    <row r="675" spans="1:14" x14ac:dyDescent="0.15">
      <c r="A675">
        <v>20011101</v>
      </c>
      <c r="B675">
        <v>1064</v>
      </c>
      <c r="C675">
        <v>1087.3000500000001</v>
      </c>
      <c r="D675">
        <v>1054.59998</v>
      </c>
      <c r="E675">
        <v>1082</v>
      </c>
      <c r="F675">
        <v>21.300049999999999</v>
      </c>
      <c r="G675">
        <v>2.0081125656618402</v>
      </c>
      <c r="H675">
        <v>0</v>
      </c>
      <c r="I675">
        <f t="shared" si="72"/>
        <v>74.659305128452999</v>
      </c>
      <c r="J675">
        <f t="shared" si="73"/>
        <v>74.651023631283124</v>
      </c>
      <c r="K675">
        <f t="shared" si="75"/>
        <v>73.5104349023119</v>
      </c>
      <c r="L675">
        <f t="shared" si="74"/>
        <v>78.003535143098304</v>
      </c>
      <c r="M675">
        <f t="shared" si="71"/>
        <v>79.419026999682401</v>
      </c>
      <c r="N675">
        <f t="shared" ref="N675:N738" si="76">AVERAGE(I516:I675)</f>
        <v>81.788935841084495</v>
      </c>
    </row>
    <row r="676" spans="1:14" x14ac:dyDescent="0.15">
      <c r="A676">
        <v>20011102</v>
      </c>
      <c r="B676">
        <v>1081.5</v>
      </c>
      <c r="C676">
        <v>1091</v>
      </c>
      <c r="D676">
        <v>1076</v>
      </c>
      <c r="E676">
        <v>1089.5</v>
      </c>
      <c r="F676">
        <v>7.5</v>
      </c>
      <c r="G676">
        <v>0.69316081330868795</v>
      </c>
      <c r="H676">
        <v>0</v>
      </c>
      <c r="I676">
        <f t="shared" si="72"/>
        <v>75.176814175091991</v>
      </c>
      <c r="J676">
        <f t="shared" si="73"/>
        <v>74.768325681854634</v>
      </c>
      <c r="K676">
        <f t="shared" si="75"/>
        <v>73.778389586460534</v>
      </c>
      <c r="L676">
        <f t="shared" si="74"/>
        <v>77.91558772239587</v>
      </c>
      <c r="M676">
        <f t="shared" si="71"/>
        <v>79.293874532198501</v>
      </c>
      <c r="N676">
        <f t="shared" si="76"/>
        <v>81.751085533251143</v>
      </c>
    </row>
    <row r="677" spans="1:14" x14ac:dyDescent="0.15">
      <c r="A677">
        <v>20011105</v>
      </c>
      <c r="B677">
        <v>1097.5</v>
      </c>
      <c r="C677">
        <v>1108.1999499999999</v>
      </c>
      <c r="D677">
        <v>1097</v>
      </c>
      <c r="E677">
        <v>1103.6999499999999</v>
      </c>
      <c r="F677">
        <v>14.199949999999999</v>
      </c>
      <c r="G677">
        <v>1.3033456631482401</v>
      </c>
      <c r="H677">
        <v>0</v>
      </c>
      <c r="I677">
        <f t="shared" si="72"/>
        <v>76.156627922336071</v>
      </c>
      <c r="J677">
        <f t="shared" si="73"/>
        <v>74.838706574091617</v>
      </c>
      <c r="K677">
        <f t="shared" si="75"/>
        <v>73.999653341699343</v>
      </c>
      <c r="L677">
        <f t="shared" si="74"/>
        <v>77.814831698632389</v>
      </c>
      <c r="M677">
        <f t="shared" si="71"/>
        <v>79.186496621245311</v>
      </c>
      <c r="N677">
        <f t="shared" si="76"/>
        <v>81.711187202468011</v>
      </c>
    </row>
    <row r="678" spans="1:14" x14ac:dyDescent="0.15">
      <c r="A678">
        <v>20011106</v>
      </c>
      <c r="B678">
        <v>1101</v>
      </c>
      <c r="C678">
        <v>1121.5</v>
      </c>
      <c r="D678">
        <v>1096</v>
      </c>
      <c r="E678">
        <v>1121</v>
      </c>
      <c r="F678">
        <v>17.300049999999999</v>
      </c>
      <c r="G678">
        <v>1.56745943354671</v>
      </c>
      <c r="H678">
        <v>0</v>
      </c>
      <c r="I678">
        <f t="shared" si="72"/>
        <v>77.350352170975796</v>
      </c>
      <c r="J678">
        <f t="shared" si="73"/>
        <v>75.065030868594334</v>
      </c>
      <c r="K678">
        <f t="shared" si="75"/>
        <v>74.236097447407701</v>
      </c>
      <c r="L678">
        <f t="shared" si="74"/>
        <v>77.71946020518989</v>
      </c>
      <c r="M678">
        <f t="shared" si="71"/>
        <v>79.111725316150739</v>
      </c>
      <c r="N678">
        <f t="shared" si="76"/>
        <v>81.690985618716084</v>
      </c>
    </row>
    <row r="679" spans="1:14" x14ac:dyDescent="0.15">
      <c r="A679">
        <v>20011107</v>
      </c>
      <c r="B679">
        <v>1114.5</v>
      </c>
      <c r="C679">
        <v>1128</v>
      </c>
      <c r="D679">
        <v>1113.5</v>
      </c>
      <c r="E679">
        <v>1119.5</v>
      </c>
      <c r="F679">
        <v>-1.5</v>
      </c>
      <c r="G679">
        <v>-0.133809099018733</v>
      </c>
      <c r="H679">
        <v>0</v>
      </c>
      <c r="I679">
        <f t="shared" si="72"/>
        <v>77.246850361648001</v>
      </c>
      <c r="J679">
        <f t="shared" si="73"/>
        <v>75.30308503004828</v>
      </c>
      <c r="K679">
        <f t="shared" si="75"/>
        <v>74.477601669172557</v>
      </c>
      <c r="L679">
        <f t="shared" si="74"/>
        <v>77.63553982709945</v>
      </c>
      <c r="M679">
        <f t="shared" ref="M679:M742" si="77">AVERAGE(I580:I679)</f>
        <v>79.033838187991165</v>
      </c>
      <c r="N679">
        <f t="shared" si="76"/>
        <v>81.679095627040951</v>
      </c>
    </row>
    <row r="680" spans="1:14" x14ac:dyDescent="0.15">
      <c r="A680">
        <v>20011108</v>
      </c>
      <c r="B680">
        <v>1124.5</v>
      </c>
      <c r="C680">
        <v>1137.5</v>
      </c>
      <c r="D680">
        <v>1116</v>
      </c>
      <c r="E680">
        <v>1123.40002</v>
      </c>
      <c r="F680">
        <v>3.90002</v>
      </c>
      <c r="G680">
        <v>0.34837195176418301</v>
      </c>
      <c r="H680">
        <v>0</v>
      </c>
      <c r="I680">
        <f t="shared" si="72"/>
        <v>77.515956721929228</v>
      </c>
      <c r="J680">
        <f t="shared" si="73"/>
        <v>75.445918030629429</v>
      </c>
      <c r="K680">
        <f t="shared" si="75"/>
        <v>74.709675781288539</v>
      </c>
      <c r="L680">
        <f t="shared" si="74"/>
        <v>77.546313257797024</v>
      </c>
      <c r="M680">
        <f t="shared" si="77"/>
        <v>78.962942419722822</v>
      </c>
      <c r="N680">
        <f t="shared" si="76"/>
        <v>81.674350036937781</v>
      </c>
    </row>
    <row r="681" spans="1:14" x14ac:dyDescent="0.15">
      <c r="A681">
        <v>20011109</v>
      </c>
      <c r="B681">
        <v>1118.5</v>
      </c>
      <c r="C681">
        <v>1125.5</v>
      </c>
      <c r="D681">
        <v>1111</v>
      </c>
      <c r="E681">
        <v>1123.5</v>
      </c>
      <c r="F681">
        <v>9.9979999999999999E-2</v>
      </c>
      <c r="G681">
        <v>8.8994123076473804E-3</v>
      </c>
      <c r="H681">
        <v>0</v>
      </c>
      <c r="I681">
        <f t="shared" si="72"/>
        <v>77.522855186522122</v>
      </c>
      <c r="J681">
        <f t="shared" si="73"/>
        <v>75.594270623999293</v>
      </c>
      <c r="K681">
        <f t="shared" si="75"/>
        <v>74.893219102531802</v>
      </c>
      <c r="L681">
        <f t="shared" si="74"/>
        <v>77.46428229380561</v>
      </c>
      <c r="M681">
        <f t="shared" si="77"/>
        <v>78.889271886645759</v>
      </c>
      <c r="N681">
        <f t="shared" si="76"/>
        <v>81.654789598087419</v>
      </c>
    </row>
    <row r="682" spans="1:14" x14ac:dyDescent="0.15">
      <c r="A682">
        <v>20011112</v>
      </c>
      <c r="B682">
        <v>1111</v>
      </c>
      <c r="C682">
        <v>1123</v>
      </c>
      <c r="D682">
        <v>1096</v>
      </c>
      <c r="E682">
        <v>1116.8000500000001</v>
      </c>
      <c r="F682">
        <v>-6.6999500000000003</v>
      </c>
      <c r="G682">
        <v>-0.59634632843792201</v>
      </c>
      <c r="H682">
        <v>0</v>
      </c>
      <c r="I682">
        <f t="shared" si="72"/>
        <v>77.060550485917048</v>
      </c>
      <c r="J682">
        <f t="shared" si="73"/>
        <v>75.896496245342362</v>
      </c>
      <c r="K682">
        <f t="shared" si="75"/>
        <v>75.062272057767217</v>
      </c>
      <c r="L682">
        <f t="shared" si="74"/>
        <v>77.367282320773285</v>
      </c>
      <c r="M682">
        <f t="shared" si="77"/>
        <v>78.807302268412201</v>
      </c>
      <c r="N682">
        <f t="shared" si="76"/>
        <v>81.626396579685888</v>
      </c>
    </row>
    <row r="683" spans="1:14" x14ac:dyDescent="0.15">
      <c r="A683">
        <v>20011113</v>
      </c>
      <c r="B683">
        <v>1131.5</v>
      </c>
      <c r="C683">
        <v>1142</v>
      </c>
      <c r="D683">
        <v>1128.5</v>
      </c>
      <c r="E683">
        <v>1141.6999499999999</v>
      </c>
      <c r="F683">
        <v>24.899899999999999</v>
      </c>
      <c r="G683">
        <v>2.22957565432558</v>
      </c>
      <c r="H683">
        <v>0</v>
      </c>
      <c r="I683">
        <f t="shared" si="72"/>
        <v>78.778673758640323</v>
      </c>
      <c r="J683">
        <f t="shared" si="73"/>
        <v>76.465756196645287</v>
      </c>
      <c r="K683">
        <f t="shared" si="75"/>
        <v>75.260535410933173</v>
      </c>
      <c r="L683">
        <f t="shared" si="74"/>
        <v>77.298608225823259</v>
      </c>
      <c r="M683">
        <f t="shared" si="77"/>
        <v>78.732942146049481</v>
      </c>
      <c r="N683">
        <f t="shared" si="76"/>
        <v>81.59873454539634</v>
      </c>
    </row>
    <row r="684" spans="1:14" x14ac:dyDescent="0.15">
      <c r="A684">
        <v>20011114</v>
      </c>
      <c r="B684">
        <v>1148.5</v>
      </c>
      <c r="C684">
        <v>1150.5</v>
      </c>
      <c r="D684">
        <v>1133.8000500000001</v>
      </c>
      <c r="E684">
        <v>1143.5</v>
      </c>
      <c r="F684">
        <v>1.8000499999999999</v>
      </c>
      <c r="G684">
        <v>0.15766392898793599</v>
      </c>
      <c r="H684">
        <v>0</v>
      </c>
      <c r="I684">
        <f t="shared" si="72"/>
        <v>78.902879310892772</v>
      </c>
      <c r="J684">
        <f t="shared" si="73"/>
        <v>77.037086522240642</v>
      </c>
      <c r="K684">
        <f t="shared" si="75"/>
        <v>75.419468134055563</v>
      </c>
      <c r="L684">
        <f t="shared" si="74"/>
        <v>77.251427747922065</v>
      </c>
      <c r="M684">
        <f t="shared" si="77"/>
        <v>78.665372892467218</v>
      </c>
      <c r="N684">
        <f t="shared" si="76"/>
        <v>81.585177263649598</v>
      </c>
    </row>
    <row r="685" spans="1:14" x14ac:dyDescent="0.15">
      <c r="A685">
        <v>20011115</v>
      </c>
      <c r="B685">
        <v>1140</v>
      </c>
      <c r="C685">
        <v>1148.3000500000001</v>
      </c>
      <c r="D685">
        <v>1135.5</v>
      </c>
      <c r="E685">
        <v>1145.1999499999999</v>
      </c>
      <c r="F685">
        <v>1.6999500000000001</v>
      </c>
      <c r="G685">
        <v>0.148662090074338</v>
      </c>
      <c r="H685">
        <v>0</v>
      </c>
      <c r="I685">
        <f t="shared" si="72"/>
        <v>79.02017798040518</v>
      </c>
      <c r="J685">
        <f t="shared" si="73"/>
        <v>77.473173807435856</v>
      </c>
      <c r="K685">
        <f t="shared" si="75"/>
        <v>75.582080864008589</v>
      </c>
      <c r="L685">
        <f t="shared" si="74"/>
        <v>77.217591389286895</v>
      </c>
      <c r="M685">
        <f t="shared" si="77"/>
        <v>78.606953044638317</v>
      </c>
      <c r="N685">
        <f t="shared" si="76"/>
        <v>81.571479100696081</v>
      </c>
    </row>
    <row r="686" spans="1:14" x14ac:dyDescent="0.15">
      <c r="A686">
        <v>20011116</v>
      </c>
      <c r="B686">
        <v>1146.5</v>
      </c>
      <c r="C686">
        <v>1146.5</v>
      </c>
      <c r="D686">
        <v>1130.5</v>
      </c>
      <c r="E686">
        <v>1140</v>
      </c>
      <c r="F686">
        <v>-5.1999500000000003</v>
      </c>
      <c r="G686">
        <v>-0.45406489892524099</v>
      </c>
      <c r="H686">
        <v>0</v>
      </c>
      <c r="I686">
        <f t="shared" si="72"/>
        <v>78.661375089127901</v>
      </c>
      <c r="J686">
        <f t="shared" si="73"/>
        <v>77.821629898839447</v>
      </c>
      <c r="K686">
        <f t="shared" si="75"/>
        <v>75.738943493443415</v>
      </c>
      <c r="L686">
        <f t="shared" si="74"/>
        <v>77.167825609649412</v>
      </c>
      <c r="M686">
        <f t="shared" si="77"/>
        <v>78.546956629349097</v>
      </c>
      <c r="N686">
        <f t="shared" si="76"/>
        <v>81.552173549203815</v>
      </c>
    </row>
    <row r="687" spans="1:14" x14ac:dyDescent="0.15">
      <c r="A687">
        <v>20011119</v>
      </c>
      <c r="B687">
        <v>1146</v>
      </c>
      <c r="C687">
        <v>1154.5</v>
      </c>
      <c r="D687">
        <v>1140.6999499999999</v>
      </c>
      <c r="E687">
        <v>1154.09998</v>
      </c>
      <c r="F687">
        <v>14.09998</v>
      </c>
      <c r="G687">
        <v>1.2368399999999999</v>
      </c>
      <c r="H687">
        <v>0</v>
      </c>
      <c r="I687">
        <f t="shared" si="72"/>
        <v>79.634290440780262</v>
      </c>
      <c r="J687">
        <f t="shared" si="73"/>
        <v>78.169396150683866</v>
      </c>
      <c r="K687">
        <f t="shared" si="75"/>
        <v>75.943186895947349</v>
      </c>
      <c r="L687">
        <f t="shared" si="74"/>
        <v>77.118083242905868</v>
      </c>
      <c r="M687">
        <f t="shared" si="77"/>
        <v>78.497799113581522</v>
      </c>
      <c r="N687">
        <f t="shared" si="76"/>
        <v>81.547207955905577</v>
      </c>
    </row>
    <row r="688" spans="1:14" x14ac:dyDescent="0.15">
      <c r="A688">
        <v>20011120</v>
      </c>
      <c r="B688">
        <v>1149</v>
      </c>
      <c r="C688">
        <v>1153.8000500000001</v>
      </c>
      <c r="D688">
        <v>1142.5</v>
      </c>
      <c r="E688">
        <v>1144.3000500000001</v>
      </c>
      <c r="F688">
        <v>-9.7999299999999998</v>
      </c>
      <c r="G688">
        <v>-0.84914021348181901</v>
      </c>
      <c r="H688">
        <v>0</v>
      </c>
      <c r="I688">
        <f t="shared" si="72"/>
        <v>78.958083656926689</v>
      </c>
      <c r="J688">
        <f t="shared" si="73"/>
        <v>78.330169299278936</v>
      </c>
      <c r="K688">
        <f t="shared" si="75"/>
        <v>76.138230418227039</v>
      </c>
      <c r="L688">
        <f t="shared" si="74"/>
        <v>77.056246925146752</v>
      </c>
      <c r="M688">
        <f t="shared" si="77"/>
        <v>78.436330716717507</v>
      </c>
      <c r="N688">
        <f t="shared" si="76"/>
        <v>81.556238958141321</v>
      </c>
    </row>
    <row r="689" spans="1:14" x14ac:dyDescent="0.15">
      <c r="A689">
        <v>20011121</v>
      </c>
      <c r="B689">
        <v>1141.5</v>
      </c>
      <c r="C689">
        <v>1142.5</v>
      </c>
      <c r="D689">
        <v>1131.09998</v>
      </c>
      <c r="E689">
        <v>1137</v>
      </c>
      <c r="F689">
        <v>-7.3000499999999997</v>
      </c>
      <c r="G689">
        <v>-0.63794884972515997</v>
      </c>
      <c r="H689">
        <v>0</v>
      </c>
      <c r="I689">
        <f t="shared" si="72"/>
        <v>78.454371470472296</v>
      </c>
      <c r="J689">
        <f t="shared" si="73"/>
        <v>78.450921410161385</v>
      </c>
      <c r="K689">
        <f t="shared" si="75"/>
        <v>76.26197269408091</v>
      </c>
      <c r="L689">
        <f t="shared" si="74"/>
        <v>76.988114205056974</v>
      </c>
      <c r="M689">
        <f t="shared" si="77"/>
        <v>78.366565304186395</v>
      </c>
      <c r="N689">
        <f t="shared" si="76"/>
        <v>81.560417452835821</v>
      </c>
    </row>
    <row r="690" spans="1:14" x14ac:dyDescent="0.15">
      <c r="A690">
        <v>20011123</v>
      </c>
      <c r="B690">
        <v>1136.5</v>
      </c>
      <c r="C690">
        <v>1153.5</v>
      </c>
      <c r="D690">
        <v>1136</v>
      </c>
      <c r="E690">
        <v>1153</v>
      </c>
      <c r="F690">
        <v>16</v>
      </c>
      <c r="G690">
        <v>1.40721196130167</v>
      </c>
      <c r="H690">
        <v>0</v>
      </c>
      <c r="I690">
        <f t="shared" si="72"/>
        <v>79.558390769968824</v>
      </c>
      <c r="J690">
        <f t="shared" si="73"/>
        <v>78.655164814965332</v>
      </c>
      <c r="K690">
        <f t="shared" si="75"/>
        <v>76.384334720406471</v>
      </c>
      <c r="L690">
        <f t="shared" si="74"/>
        <v>76.928926429644008</v>
      </c>
      <c r="M690">
        <f t="shared" si="77"/>
        <v>78.297990890484513</v>
      </c>
      <c r="N690">
        <f t="shared" si="76"/>
        <v>81.552923612963582</v>
      </c>
    </row>
    <row r="691" spans="1:14" x14ac:dyDescent="0.15">
      <c r="A691">
        <v>20011126</v>
      </c>
      <c r="B691">
        <v>1152.5</v>
      </c>
      <c r="C691">
        <v>1158.8000500000001</v>
      </c>
      <c r="D691">
        <v>1146.5</v>
      </c>
      <c r="E691">
        <v>1155.1999499999999</v>
      </c>
      <c r="F691">
        <v>2.1999499999999999</v>
      </c>
      <c r="G691">
        <v>0.19080234171726401</v>
      </c>
      <c r="H691">
        <v>0</v>
      </c>
      <c r="I691">
        <f t="shared" si="72"/>
        <v>79.710190042590497</v>
      </c>
      <c r="J691">
        <f t="shared" si="73"/>
        <v>78.873898300572179</v>
      </c>
      <c r="K691">
        <f t="shared" si="75"/>
        <v>76.525097068390309</v>
      </c>
      <c r="L691">
        <f t="shared" si="74"/>
        <v>76.866347454177401</v>
      </c>
      <c r="M691">
        <f t="shared" si="77"/>
        <v>78.231142583298904</v>
      </c>
      <c r="N691">
        <f t="shared" si="76"/>
        <v>81.552846124353252</v>
      </c>
    </row>
    <row r="692" spans="1:14" x14ac:dyDescent="0.15">
      <c r="A692">
        <v>20011127</v>
      </c>
      <c r="B692">
        <v>1152.3000500000001</v>
      </c>
      <c r="C692">
        <v>1164.8000500000001</v>
      </c>
      <c r="D692">
        <v>1140.6999499999999</v>
      </c>
      <c r="E692">
        <v>1150.5</v>
      </c>
      <c r="F692">
        <v>-4.6999500000000003</v>
      </c>
      <c r="G692">
        <v>-0.40685173124631302</v>
      </c>
      <c r="H692">
        <v>0</v>
      </c>
      <c r="I692">
        <f t="shared" si="72"/>
        <v>79.385887754422484</v>
      </c>
      <c r="J692">
        <f t="shared" si="73"/>
        <v>79.106432027422727</v>
      </c>
      <c r="K692">
        <f t="shared" si="75"/>
        <v>76.658729349232559</v>
      </c>
      <c r="L692">
        <f t="shared" si="74"/>
        <v>76.795726511387628</v>
      </c>
      <c r="M692">
        <f t="shared" si="77"/>
        <v>78.177212121212392</v>
      </c>
      <c r="N692">
        <f t="shared" si="76"/>
        <v>81.546371756985749</v>
      </c>
    </row>
    <row r="693" spans="1:14" x14ac:dyDescent="0.15">
      <c r="A693">
        <v>20011128</v>
      </c>
      <c r="B693">
        <v>1144</v>
      </c>
      <c r="C693">
        <v>1147</v>
      </c>
      <c r="D693">
        <v>1128.1999499999999</v>
      </c>
      <c r="E693">
        <v>1129.3000500000001</v>
      </c>
      <c r="F693">
        <v>-21.199950000000001</v>
      </c>
      <c r="G693">
        <v>-1.84267283789657</v>
      </c>
      <c r="H693">
        <v>0</v>
      </c>
      <c r="I693">
        <f t="shared" si="72"/>
        <v>77.923065563648677</v>
      </c>
      <c r="J693">
        <f t="shared" si="73"/>
        <v>79.020871207923562</v>
      </c>
      <c r="K693">
        <f t="shared" si="75"/>
        <v>76.727270660111614</v>
      </c>
      <c r="L693">
        <f t="shared" si="74"/>
        <v>76.71202230364247</v>
      </c>
      <c r="M693">
        <f t="shared" si="77"/>
        <v>78.128421084449471</v>
      </c>
      <c r="N693">
        <f t="shared" si="76"/>
        <v>81.521228152498566</v>
      </c>
    </row>
    <row r="694" spans="1:14" x14ac:dyDescent="0.15">
      <c r="A694">
        <v>20011129</v>
      </c>
      <c r="B694">
        <v>1132</v>
      </c>
      <c r="C694">
        <v>1145</v>
      </c>
      <c r="D694">
        <v>1125</v>
      </c>
      <c r="E694">
        <v>1144.5</v>
      </c>
      <c r="F694">
        <v>15.199949999999999</v>
      </c>
      <c r="G694">
        <v>1.3459621305657099</v>
      </c>
      <c r="H694">
        <v>0</v>
      </c>
      <c r="I694">
        <f t="shared" si="72"/>
        <v>78.971880517111273</v>
      </c>
      <c r="J694">
        <f t="shared" si="73"/>
        <v>79.027771328545413</v>
      </c>
      <c r="K694">
        <f t="shared" si="75"/>
        <v>76.884823414310588</v>
      </c>
      <c r="L694">
        <f t="shared" si="74"/>
        <v>76.656167318031962</v>
      </c>
      <c r="M694">
        <f t="shared" si="77"/>
        <v>78.085679214587813</v>
      </c>
      <c r="N694">
        <f t="shared" si="76"/>
        <v>81.502115264148713</v>
      </c>
    </row>
    <row r="695" spans="1:14" x14ac:dyDescent="0.15">
      <c r="A695">
        <v>20011130</v>
      </c>
      <c r="B695">
        <v>1139.5</v>
      </c>
      <c r="C695">
        <v>1144.1999499999999</v>
      </c>
      <c r="D695">
        <v>1135</v>
      </c>
      <c r="E695">
        <v>1140</v>
      </c>
      <c r="F695">
        <v>-4.5</v>
      </c>
      <c r="G695">
        <v>-0.39318479685452201</v>
      </c>
      <c r="H695">
        <v>0</v>
      </c>
      <c r="I695">
        <f t="shared" si="72"/>
        <v>78.661375089127873</v>
      </c>
      <c r="J695">
        <f t="shared" si="73"/>
        <v>78.991891039417681</v>
      </c>
      <c r="K695">
        <f t="shared" si="75"/>
        <v>77.038696159378873</v>
      </c>
      <c r="L695">
        <f t="shared" si="74"/>
        <v>76.592356147318455</v>
      </c>
      <c r="M695">
        <f t="shared" si="77"/>
        <v>78.049334599163998</v>
      </c>
      <c r="N695">
        <f t="shared" si="76"/>
        <v>81.472714994186845</v>
      </c>
    </row>
    <row r="696" spans="1:14" x14ac:dyDescent="0.15">
      <c r="A696">
        <v>20011203</v>
      </c>
      <c r="B696">
        <v>1132.5</v>
      </c>
      <c r="C696">
        <v>1136</v>
      </c>
      <c r="D696">
        <v>1125</v>
      </c>
      <c r="E696">
        <v>1129.5</v>
      </c>
      <c r="F696">
        <v>-10.5</v>
      </c>
      <c r="G696">
        <v>-0.92105263157894701</v>
      </c>
      <c r="H696">
        <v>0</v>
      </c>
      <c r="I696">
        <f t="shared" si="72"/>
        <v>77.936862423833276</v>
      </c>
      <c r="J696">
        <f t="shared" si="73"/>
        <v>78.919439772888225</v>
      </c>
      <c r="K696">
        <f t="shared" si="75"/>
        <v>77.169798451194097</v>
      </c>
      <c r="L696">
        <f t="shared" si="74"/>
        <v>76.538735971794097</v>
      </c>
      <c r="M696">
        <f t="shared" si="77"/>
        <v>78.006577145089466</v>
      </c>
      <c r="N696">
        <f t="shared" si="76"/>
        <v>81.443287630619665</v>
      </c>
    </row>
    <row r="697" spans="1:14" x14ac:dyDescent="0.15">
      <c r="A697">
        <v>20011204</v>
      </c>
      <c r="B697">
        <v>1134.3000500000001</v>
      </c>
      <c r="C697">
        <v>1148</v>
      </c>
      <c r="D697">
        <v>1128.6999499999999</v>
      </c>
      <c r="E697">
        <v>1147.6999499999999</v>
      </c>
      <c r="F697">
        <v>18.199950000000001</v>
      </c>
      <c r="G697">
        <v>1.61132810978309</v>
      </c>
      <c r="H697">
        <v>0</v>
      </c>
      <c r="I697">
        <f t="shared" si="72"/>
        <v>79.192680995951477</v>
      </c>
      <c r="J697">
        <f t="shared" si="73"/>
        <v>78.875278828405342</v>
      </c>
      <c r="K697">
        <f t="shared" si="75"/>
        <v>77.294460517726932</v>
      </c>
      <c r="L697">
        <f t="shared" si="74"/>
        <v>76.498819381173533</v>
      </c>
      <c r="M697">
        <f t="shared" si="77"/>
        <v>77.956332856814839</v>
      </c>
      <c r="N697">
        <f t="shared" si="76"/>
        <v>81.415809647362437</v>
      </c>
    </row>
    <row r="698" spans="1:14" x14ac:dyDescent="0.15">
      <c r="A698">
        <v>20011205</v>
      </c>
      <c r="B698">
        <v>1151.3000500000001</v>
      </c>
      <c r="C698">
        <v>1175</v>
      </c>
      <c r="D698">
        <v>1150.5</v>
      </c>
      <c r="E698">
        <v>1168.6999499999999</v>
      </c>
      <c r="F698">
        <v>21</v>
      </c>
      <c r="G698">
        <v>1.8297465275399301</v>
      </c>
      <c r="H698">
        <v>0</v>
      </c>
      <c r="I698">
        <f t="shared" si="72"/>
        <v>80.641706326540671</v>
      </c>
      <c r="J698">
        <f t="shared" si="73"/>
        <v>79.043641095366738</v>
      </c>
      <c r="K698">
        <f t="shared" si="75"/>
        <v>77.479613754413322</v>
      </c>
      <c r="L698">
        <f t="shared" si="74"/>
        <v>76.474067885108269</v>
      </c>
      <c r="M698">
        <f t="shared" si="77"/>
        <v>77.912949203616478</v>
      </c>
      <c r="N698">
        <f t="shared" si="76"/>
        <v>81.375232247291677</v>
      </c>
    </row>
    <row r="699" spans="1:14" x14ac:dyDescent="0.15">
      <c r="A699">
        <v>20011206</v>
      </c>
      <c r="B699">
        <v>1168</v>
      </c>
      <c r="C699">
        <v>1174.5</v>
      </c>
      <c r="D699">
        <v>1164</v>
      </c>
      <c r="E699">
        <v>1168.5</v>
      </c>
      <c r="F699">
        <v>-0.19994999999999999</v>
      </c>
      <c r="G699">
        <v>-1.7108839598133599E-2</v>
      </c>
      <c r="H699">
        <v>0</v>
      </c>
      <c r="I699">
        <f t="shared" si="72"/>
        <v>80.627909466356058</v>
      </c>
      <c r="J699">
        <f t="shared" si="73"/>
        <v>79.260994894955118</v>
      </c>
      <c r="K699">
        <f t="shared" si="75"/>
        <v>77.671667111721575</v>
      </c>
      <c r="L699">
        <f t="shared" si="74"/>
        <v>76.448016783114582</v>
      </c>
      <c r="M699">
        <f t="shared" si="77"/>
        <v>77.8796234921912</v>
      </c>
      <c r="N699">
        <f t="shared" si="76"/>
        <v>81.329106130024599</v>
      </c>
    </row>
    <row r="700" spans="1:14" x14ac:dyDescent="0.15">
      <c r="A700">
        <v>20011207</v>
      </c>
      <c r="B700">
        <v>1163.6999499999999</v>
      </c>
      <c r="C700">
        <v>1165.5</v>
      </c>
      <c r="D700">
        <v>1152.5</v>
      </c>
      <c r="E700">
        <v>1160.5</v>
      </c>
      <c r="F700">
        <v>-8</v>
      </c>
      <c r="G700">
        <v>-0.684638425331622</v>
      </c>
      <c r="H700">
        <v>0</v>
      </c>
      <c r="I700">
        <f t="shared" si="72"/>
        <v>80.075899816607802</v>
      </c>
      <c r="J700">
        <f t="shared" si="73"/>
        <v>79.312745799619023</v>
      </c>
      <c r="K700">
        <f t="shared" si="75"/>
        <v>77.804609548404599</v>
      </c>
      <c r="L700">
        <f t="shared" si="74"/>
        <v>76.415238918430248</v>
      </c>
      <c r="M700">
        <f t="shared" si="77"/>
        <v>77.833841667696049</v>
      </c>
      <c r="N700">
        <f t="shared" si="76"/>
        <v>81.282982201291048</v>
      </c>
    </row>
    <row r="701" spans="1:14" x14ac:dyDescent="0.15">
      <c r="A701">
        <v>20011210</v>
      </c>
      <c r="B701">
        <v>1152.5</v>
      </c>
      <c r="C701">
        <v>1158.8000500000001</v>
      </c>
      <c r="D701">
        <v>1138.5</v>
      </c>
      <c r="E701">
        <v>1139.3000500000001</v>
      </c>
      <c r="F701">
        <v>-21.199950000000001</v>
      </c>
      <c r="G701">
        <v>-1.8267945713054801</v>
      </c>
      <c r="H701">
        <v>0</v>
      </c>
      <c r="I701">
        <f t="shared" si="72"/>
        <v>78.613077625833995</v>
      </c>
      <c r="J701">
        <f t="shared" si="73"/>
        <v>79.203034557943369</v>
      </c>
      <c r="K701">
        <f t="shared" si="75"/>
        <v>77.89040116083828</v>
      </c>
      <c r="L701">
        <f t="shared" si="74"/>
        <v>76.374146300184051</v>
      </c>
      <c r="M701">
        <f t="shared" si="77"/>
        <v>77.779119120896041</v>
      </c>
      <c r="N701">
        <f t="shared" si="76"/>
        <v>81.238553229129337</v>
      </c>
    </row>
    <row r="702" spans="1:14" x14ac:dyDescent="0.15">
      <c r="A702">
        <v>20011211</v>
      </c>
      <c r="B702">
        <v>1144</v>
      </c>
      <c r="C702">
        <v>1152</v>
      </c>
      <c r="D702">
        <v>1133.5</v>
      </c>
      <c r="E702">
        <v>1136.5</v>
      </c>
      <c r="F702">
        <v>-2.8000500000000001</v>
      </c>
      <c r="G702">
        <v>-0.245769233702538</v>
      </c>
      <c r="H702">
        <v>0</v>
      </c>
      <c r="I702">
        <f t="shared" si="72"/>
        <v>78.419870867363002</v>
      </c>
      <c r="J702">
        <f t="shared" si="73"/>
        <v>79.106432869237409</v>
      </c>
      <c r="K702">
        <f t="shared" si="75"/>
        <v>78.036453714000842</v>
      </c>
      <c r="L702">
        <f t="shared" si="74"/>
        <v>76.327170589170791</v>
      </c>
      <c r="M702">
        <f t="shared" si="77"/>
        <v>77.715112346284641</v>
      </c>
      <c r="N702">
        <f t="shared" si="76"/>
        <v>81.197068204710519</v>
      </c>
    </row>
    <row r="703" spans="1:14" x14ac:dyDescent="0.15">
      <c r="A703">
        <v>20011212</v>
      </c>
      <c r="B703">
        <v>1139.5</v>
      </c>
      <c r="C703">
        <v>1142.3000500000001</v>
      </c>
      <c r="D703">
        <v>1126</v>
      </c>
      <c r="E703">
        <v>1138</v>
      </c>
      <c r="F703">
        <v>1.5</v>
      </c>
      <c r="G703">
        <v>0.13198416190057199</v>
      </c>
      <c r="H703">
        <v>0</v>
      </c>
      <c r="I703">
        <f t="shared" si="72"/>
        <v>78.523372676690798</v>
      </c>
      <c r="J703">
        <f t="shared" si="73"/>
        <v>79.166463580541617</v>
      </c>
      <c r="K703">
        <f t="shared" si="75"/>
        <v>78.217696995036832</v>
      </c>
      <c r="L703">
        <f t="shared" si="74"/>
        <v>76.298221833238145</v>
      </c>
      <c r="M703">
        <f t="shared" si="77"/>
        <v>77.657620059505135</v>
      </c>
      <c r="N703">
        <f t="shared" si="76"/>
        <v>81.149456582942975</v>
      </c>
    </row>
    <row r="704" spans="1:14" x14ac:dyDescent="0.15">
      <c r="A704">
        <v>20011213</v>
      </c>
      <c r="B704">
        <v>1127.5</v>
      </c>
      <c r="C704">
        <v>1131.5</v>
      </c>
      <c r="D704">
        <v>1115</v>
      </c>
      <c r="E704">
        <v>1115.6999499999999</v>
      </c>
      <c r="F704">
        <v>-22.300049999999999</v>
      </c>
      <c r="G704">
        <v>-1.9595825131810101</v>
      </c>
      <c r="H704">
        <v>1.3000499999999999</v>
      </c>
      <c r="I704">
        <f t="shared" si="72"/>
        <v>76.984642396958407</v>
      </c>
      <c r="J704">
        <f t="shared" si="73"/>
        <v>78.967739768526329</v>
      </c>
      <c r="K704">
        <f t="shared" si="75"/>
        <v>78.344199206437466</v>
      </c>
      <c r="L704">
        <f t="shared" si="74"/>
        <v>76.24119557016212</v>
      </c>
      <c r="M704">
        <f t="shared" si="77"/>
        <v>77.600693308044825</v>
      </c>
      <c r="N704">
        <f t="shared" si="76"/>
        <v>81.088513405889401</v>
      </c>
    </row>
    <row r="705" spans="1:14" x14ac:dyDescent="0.15">
      <c r="A705">
        <v>20011214</v>
      </c>
      <c r="B705">
        <v>1119.5</v>
      </c>
      <c r="C705">
        <v>1130.1999499999999</v>
      </c>
      <c r="D705">
        <v>1115.8000500000001</v>
      </c>
      <c r="E705">
        <v>1126.59998</v>
      </c>
      <c r="F705">
        <v>9.5999800000000004</v>
      </c>
      <c r="G705">
        <v>0.85944279319605799</v>
      </c>
      <c r="H705">
        <v>0</v>
      </c>
      <c r="I705">
        <f t="shared" si="72"/>
        <v>77.646281357906815</v>
      </c>
      <c r="J705">
        <f t="shared" si="73"/>
        <v>78.866230395404216</v>
      </c>
      <c r="K705">
        <f t="shared" si="75"/>
        <v>78.443765080752598</v>
      </c>
      <c r="L705">
        <f t="shared" si="74"/>
        <v>76.20925954931981</v>
      </c>
      <c r="M705">
        <f t="shared" si="77"/>
        <v>77.559885254911705</v>
      </c>
      <c r="N705">
        <f t="shared" si="76"/>
        <v>81.023839491320686</v>
      </c>
    </row>
    <row r="706" spans="1:14" x14ac:dyDescent="0.15">
      <c r="A706">
        <v>20011217</v>
      </c>
      <c r="B706">
        <v>1125.5</v>
      </c>
      <c r="C706">
        <v>1139.1999499999999</v>
      </c>
      <c r="D706">
        <v>1124.6999499999999</v>
      </c>
      <c r="E706">
        <v>1138</v>
      </c>
      <c r="F706">
        <v>11.40002</v>
      </c>
      <c r="G706">
        <v>1.0118963467828099</v>
      </c>
      <c r="H706">
        <v>0</v>
      </c>
      <c r="I706">
        <f t="shared" si="72"/>
        <v>78.431981242380175</v>
      </c>
      <c r="J706">
        <f t="shared" si="73"/>
        <v>78.915742277258914</v>
      </c>
      <c r="K706">
        <f t="shared" si="75"/>
        <v>78.552270649662191</v>
      </c>
      <c r="L706">
        <f t="shared" si="74"/>
        <v>76.177694539419733</v>
      </c>
      <c r="M706">
        <f t="shared" si="77"/>
        <v>77.51777869273424</v>
      </c>
      <c r="N706">
        <f t="shared" si="76"/>
        <v>80.965911575188557</v>
      </c>
    </row>
    <row r="707" spans="1:14" x14ac:dyDescent="0.15">
      <c r="A707">
        <v>20011218</v>
      </c>
      <c r="B707">
        <v>1142</v>
      </c>
      <c r="C707">
        <v>1147.5</v>
      </c>
      <c r="D707">
        <v>1139.1999499999999</v>
      </c>
      <c r="E707">
        <v>1145.6999499999999</v>
      </c>
      <c r="F707">
        <v>7.6999500000000003</v>
      </c>
      <c r="G707">
        <v>0.676621353251323</v>
      </c>
      <c r="H707">
        <v>0</v>
      </c>
      <c r="I707">
        <f t="shared" si="72"/>
        <v>78.962668775244197</v>
      </c>
      <c r="J707">
        <f t="shared" si="73"/>
        <v>78.892741055188182</v>
      </c>
      <c r="K707">
        <f t="shared" si="75"/>
        <v>78.645805344759125</v>
      </c>
      <c r="L707">
        <f t="shared" si="74"/>
        <v>76.155970988862094</v>
      </c>
      <c r="M707">
        <f t="shared" si="77"/>
        <v>77.471268582684047</v>
      </c>
      <c r="N707">
        <f t="shared" si="76"/>
        <v>80.903347096739608</v>
      </c>
    </row>
    <row r="708" spans="1:14" x14ac:dyDescent="0.15">
      <c r="A708">
        <v>20011219</v>
      </c>
      <c r="B708">
        <v>1136.5</v>
      </c>
      <c r="C708">
        <v>1154.5</v>
      </c>
      <c r="D708">
        <v>1135.5</v>
      </c>
      <c r="E708">
        <v>1153.1999499999999</v>
      </c>
      <c r="F708">
        <v>7.5</v>
      </c>
      <c r="G708">
        <v>0.65462165669587302</v>
      </c>
      <c r="H708">
        <v>0</v>
      </c>
      <c r="I708">
        <f t="shared" ref="I708:I771" si="78">I707*(1+G708/100)</f>
        <v>79.479575505751981</v>
      </c>
      <c r="J708">
        <f t="shared" si="73"/>
        <v>78.776527973109324</v>
      </c>
      <c r="K708">
        <f t="shared" si="75"/>
        <v>78.716779455918328</v>
      </c>
      <c r="L708">
        <f t="shared" si="74"/>
        <v>76.119900722718612</v>
      </c>
      <c r="M708">
        <f t="shared" si="77"/>
        <v>77.427014446965003</v>
      </c>
      <c r="N708">
        <f t="shared" si="76"/>
        <v>80.844668783774708</v>
      </c>
    </row>
    <row r="709" spans="1:14" x14ac:dyDescent="0.15">
      <c r="A709">
        <v>20011220</v>
      </c>
      <c r="B709">
        <v>1150</v>
      </c>
      <c r="C709">
        <v>1153.09998</v>
      </c>
      <c r="D709">
        <v>1141</v>
      </c>
      <c r="E709">
        <v>1142.3000500000001</v>
      </c>
      <c r="F709">
        <v>-10.899900000000001</v>
      </c>
      <c r="G709">
        <v>-0.94518751848265603</v>
      </c>
      <c r="H709">
        <v>0</v>
      </c>
      <c r="I709">
        <f t="shared" si="78"/>
        <v>78.728344478328609</v>
      </c>
      <c r="J709">
        <f t="shared" si="73"/>
        <v>78.586571474306567</v>
      </c>
      <c r="K709">
        <f t="shared" si="75"/>
        <v>78.766162593141019</v>
      </c>
      <c r="L709">
        <f t="shared" si="74"/>
        <v>76.080509083233181</v>
      </c>
      <c r="M709">
        <f t="shared" si="77"/>
        <v>77.375248000971737</v>
      </c>
      <c r="N709">
        <f t="shared" si="76"/>
        <v>80.788593137867267</v>
      </c>
    </row>
    <row r="710" spans="1:14" x14ac:dyDescent="0.15">
      <c r="A710">
        <v>20011221</v>
      </c>
      <c r="B710">
        <v>1149.5</v>
      </c>
      <c r="C710">
        <v>1149.5</v>
      </c>
      <c r="D710">
        <v>1141.3000500000001</v>
      </c>
      <c r="E710">
        <v>1148.59998</v>
      </c>
      <c r="F710">
        <v>6.2999299999999998</v>
      </c>
      <c r="G710">
        <v>0.55151245117385295</v>
      </c>
      <c r="H710">
        <v>0</v>
      </c>
      <c r="I710">
        <f t="shared" si="78"/>
        <v>79.162541100729641</v>
      </c>
      <c r="J710">
        <f t="shared" si="73"/>
        <v>78.495235602718765</v>
      </c>
      <c r="K710">
        <f t="shared" si="75"/>
        <v>78.821048739101059</v>
      </c>
      <c r="L710">
        <f t="shared" si="74"/>
        <v>76.061197257345</v>
      </c>
      <c r="M710">
        <f t="shared" si="77"/>
        <v>77.323939283948974</v>
      </c>
      <c r="N710">
        <f t="shared" si="76"/>
        <v>80.726971983603605</v>
      </c>
    </row>
    <row r="711" spans="1:14" x14ac:dyDescent="0.15">
      <c r="A711">
        <v>20011224</v>
      </c>
      <c r="B711">
        <v>1148.5</v>
      </c>
      <c r="C711">
        <v>1149.1999499999999</v>
      </c>
      <c r="D711">
        <v>1145.3000500000001</v>
      </c>
      <c r="E711">
        <v>1147.1999499999999</v>
      </c>
      <c r="F711">
        <v>-1.40002</v>
      </c>
      <c r="G711">
        <v>-0.12188969434558899</v>
      </c>
      <c r="H711">
        <v>0</v>
      </c>
      <c r="I711">
        <f t="shared" si="78"/>
        <v>79.066050121345754</v>
      </c>
      <c r="J711">
        <f t="shared" si="73"/>
        <v>78.540532852269934</v>
      </c>
      <c r="K711">
        <f t="shared" si="75"/>
        <v>78.872488570261837</v>
      </c>
      <c r="L711">
        <f t="shared" si="74"/>
        <v>76.050389675799778</v>
      </c>
      <c r="M711">
        <f t="shared" si="77"/>
        <v>77.267434704363254</v>
      </c>
      <c r="N711">
        <f t="shared" si="76"/>
        <v>80.668986629078319</v>
      </c>
    </row>
    <row r="712" spans="1:14" x14ac:dyDescent="0.15">
      <c r="A712">
        <v>20011226</v>
      </c>
      <c r="B712">
        <v>1146.40002</v>
      </c>
      <c r="C712">
        <v>1161</v>
      </c>
      <c r="D712">
        <v>1146.09998</v>
      </c>
      <c r="E712">
        <v>1153</v>
      </c>
      <c r="F712">
        <v>5.8000499999999997</v>
      </c>
      <c r="G712">
        <v>0.50558309342186702</v>
      </c>
      <c r="H712">
        <v>0</v>
      </c>
      <c r="I712">
        <f t="shared" si="78"/>
        <v>79.46579470339573</v>
      </c>
      <c r="J712">
        <f t="shared" si="73"/>
        <v>78.645125235873209</v>
      </c>
      <c r="K712">
        <f t="shared" si="75"/>
        <v>78.952663377511101</v>
      </c>
      <c r="L712">
        <f t="shared" si="74"/>
        <v>76.064606627707917</v>
      </c>
      <c r="M712">
        <f t="shared" si="77"/>
        <v>77.211737019621154</v>
      </c>
      <c r="N712">
        <f t="shared" si="76"/>
        <v>80.613499678190834</v>
      </c>
    </row>
    <row r="713" spans="1:14" x14ac:dyDescent="0.15">
      <c r="A713">
        <v>20011227</v>
      </c>
      <c r="B713">
        <v>1152</v>
      </c>
      <c r="C713">
        <v>1159.8000500000001</v>
      </c>
      <c r="D713">
        <v>1151.5</v>
      </c>
      <c r="E713">
        <v>1159.5</v>
      </c>
      <c r="F713">
        <v>6.5</v>
      </c>
      <c r="G713">
        <v>0.56374674761491805</v>
      </c>
      <c r="H713">
        <v>0</v>
      </c>
      <c r="I713">
        <f t="shared" si="78"/>
        <v>79.913780536502472</v>
      </c>
      <c r="J713">
        <f t="shared" si="73"/>
        <v>78.784166021854375</v>
      </c>
      <c r="K713">
        <f t="shared" si="75"/>
        <v>78.990500270106523</v>
      </c>
      <c r="L713">
        <f t="shared" si="74"/>
        <v>76.079394853806065</v>
      </c>
      <c r="M713">
        <f t="shared" si="77"/>
        <v>77.164680803153573</v>
      </c>
      <c r="N713">
        <f t="shared" si="76"/>
        <v>80.563347254057774</v>
      </c>
    </row>
    <row r="714" spans="1:14" x14ac:dyDescent="0.15">
      <c r="A714">
        <v>20011228</v>
      </c>
      <c r="B714">
        <v>1162</v>
      </c>
      <c r="C714">
        <v>1166</v>
      </c>
      <c r="D714">
        <v>1158</v>
      </c>
      <c r="E714">
        <v>1159.3000500000001</v>
      </c>
      <c r="F714">
        <v>-0.19994999999999999</v>
      </c>
      <c r="G714">
        <v>-1.7244588184567099E-2</v>
      </c>
      <c r="H714">
        <v>0</v>
      </c>
      <c r="I714">
        <f t="shared" si="78"/>
        <v>79.899999734146235</v>
      </c>
      <c r="J714">
        <f t="shared" si="73"/>
        <v>79.075701755573164</v>
      </c>
      <c r="K714">
        <f t="shared" si="75"/>
        <v>79.023737617548292</v>
      </c>
      <c r="L714">
        <f t="shared" si="74"/>
        <v>76.097565507560063</v>
      </c>
      <c r="M714">
        <f t="shared" si="77"/>
        <v>77.12927800683552</v>
      </c>
      <c r="N714">
        <f t="shared" si="76"/>
        <v>80.511491771910286</v>
      </c>
    </row>
    <row r="715" spans="1:14" x14ac:dyDescent="0.15">
      <c r="A715">
        <v>20011231</v>
      </c>
      <c r="B715">
        <v>1160</v>
      </c>
      <c r="C715">
        <v>1162.5</v>
      </c>
      <c r="D715">
        <v>1141</v>
      </c>
      <c r="E715">
        <v>1149.1999499999999</v>
      </c>
      <c r="F715">
        <v>-10.100099999999999</v>
      </c>
      <c r="G715">
        <v>-0.87122380514967901</v>
      </c>
      <c r="H715">
        <v>0</v>
      </c>
      <c r="I715">
        <f t="shared" si="78"/>
        <v>79.203891916147825</v>
      </c>
      <c r="J715">
        <f t="shared" si="73"/>
        <v>79.231462811397279</v>
      </c>
      <c r="K715">
        <f t="shared" si="75"/>
        <v>79.029861415406387</v>
      </c>
      <c r="L715">
        <f t="shared" si="74"/>
        <v>76.104867308410206</v>
      </c>
      <c r="M715">
        <f t="shared" si="77"/>
        <v>77.083654238534919</v>
      </c>
      <c r="N715">
        <f t="shared" si="76"/>
        <v>80.459480794853249</v>
      </c>
    </row>
    <row r="716" spans="1:14" x14ac:dyDescent="0.15">
      <c r="A716">
        <v>20020102</v>
      </c>
      <c r="B716">
        <v>1150</v>
      </c>
      <c r="C716">
        <v>1156</v>
      </c>
      <c r="D716">
        <v>1136.5</v>
      </c>
      <c r="E716">
        <v>1154</v>
      </c>
      <c r="F716">
        <v>4.8000499999999997</v>
      </c>
      <c r="G716">
        <v>0.41768614729082498</v>
      </c>
      <c r="H716">
        <v>0</v>
      </c>
      <c r="I716">
        <f t="shared" si="78"/>
        <v>79.534715600796773</v>
      </c>
      <c r="J716">
        <f t="shared" si="73"/>
        <v>79.341736247238913</v>
      </c>
      <c r="K716">
        <f t="shared" si="75"/>
        <v>79.058972765795346</v>
      </c>
      <c r="L716">
        <f t="shared" si="74"/>
        <v>76.142314467464956</v>
      </c>
      <c r="M716">
        <f t="shared" si="77"/>
        <v>77.056736629885066</v>
      </c>
      <c r="N716">
        <f t="shared" si="76"/>
        <v>80.409450087449102</v>
      </c>
    </row>
    <row r="717" spans="1:14" x14ac:dyDescent="0.15">
      <c r="A717">
        <v>20020103</v>
      </c>
      <c r="B717">
        <v>1154.6999499999999</v>
      </c>
      <c r="C717">
        <v>1167.90002</v>
      </c>
      <c r="D717">
        <v>1154.5</v>
      </c>
      <c r="E717">
        <v>1166.40002</v>
      </c>
      <c r="F717">
        <v>12.40002</v>
      </c>
      <c r="G717">
        <v>1.07452547660312</v>
      </c>
      <c r="H717">
        <v>0</v>
      </c>
      <c r="I717">
        <f t="shared" si="78"/>
        <v>80.389336382671161</v>
      </c>
      <c r="J717">
        <f t="shared" ref="J717:J780" si="79">AVERAGE(I708:I717)</f>
        <v>79.484403007981626</v>
      </c>
      <c r="K717">
        <f t="shared" si="75"/>
        <v>79.084140963858374</v>
      </c>
      <c r="L717">
        <f t="shared" si="74"/>
        <v>76.207957785655339</v>
      </c>
      <c r="M717">
        <f t="shared" si="77"/>
        <v>77.036769911255803</v>
      </c>
      <c r="N717">
        <f t="shared" si="76"/>
        <v>80.362357265730765</v>
      </c>
    </row>
    <row r="718" spans="1:14" x14ac:dyDescent="0.15">
      <c r="A718">
        <v>20020104</v>
      </c>
      <c r="B718">
        <v>1171</v>
      </c>
      <c r="C718">
        <v>1178.3000500000001</v>
      </c>
      <c r="D718">
        <v>1163.6999499999999</v>
      </c>
      <c r="E718">
        <v>1175.3000500000001</v>
      </c>
      <c r="F718">
        <v>8.9000199999999996</v>
      </c>
      <c r="G718">
        <v>0.76303367771534902</v>
      </c>
      <c r="H718">
        <v>0</v>
      </c>
      <c r="I718">
        <f t="shared" si="78"/>
        <v>81.002734092562818</v>
      </c>
      <c r="J718">
        <f t="shared" si="79"/>
        <v>79.636718866662704</v>
      </c>
      <c r="K718">
        <f t="shared" si="75"/>
        <v>79.152295978379598</v>
      </c>
      <c r="L718">
        <f t="shared" si="74"/>
        <v>76.270517834498349</v>
      </c>
      <c r="M718">
        <f t="shared" si="77"/>
        <v>77.020578992063804</v>
      </c>
      <c r="N718">
        <f t="shared" si="76"/>
        <v>80.305594901791807</v>
      </c>
    </row>
    <row r="719" spans="1:14" x14ac:dyDescent="0.15">
      <c r="A719">
        <v>20020107</v>
      </c>
      <c r="B719">
        <v>1175</v>
      </c>
      <c r="C719">
        <v>1178.5</v>
      </c>
      <c r="D719">
        <v>1164.09998</v>
      </c>
      <c r="E719">
        <v>1166.8000500000001</v>
      </c>
      <c r="F719">
        <v>-8.5</v>
      </c>
      <c r="G719">
        <v>-0.72321957335339104</v>
      </c>
      <c r="H719">
        <v>0</v>
      </c>
      <c r="I719">
        <f t="shared" si="78"/>
        <v>80.416906464654005</v>
      </c>
      <c r="J719">
        <f t="shared" si="79"/>
        <v>79.805575065295244</v>
      </c>
      <c r="K719">
        <f t="shared" si="75"/>
        <v>79.217713811518976</v>
      </c>
      <c r="L719">
        <f t="shared" si="74"/>
        <v>76.325755037992522</v>
      </c>
      <c r="M719">
        <f t="shared" si="77"/>
        <v>76.997628080451847</v>
      </c>
      <c r="N719">
        <f t="shared" si="76"/>
        <v>80.243816428934977</v>
      </c>
    </row>
    <row r="720" spans="1:14" x14ac:dyDescent="0.15">
      <c r="A720">
        <v>20020108</v>
      </c>
      <c r="B720">
        <v>1166</v>
      </c>
      <c r="C720">
        <v>1168.6999499999999</v>
      </c>
      <c r="D720">
        <v>1158.09998</v>
      </c>
      <c r="E720">
        <v>1163.3000500000001</v>
      </c>
      <c r="F720">
        <v>-3.5</v>
      </c>
      <c r="G720">
        <v>-0.29996570560651398</v>
      </c>
      <c r="H720">
        <v>0</v>
      </c>
      <c r="I720">
        <f t="shared" si="78"/>
        <v>80.175683323750377</v>
      </c>
      <c r="J720">
        <f t="shared" si="79"/>
        <v>79.906889287597309</v>
      </c>
      <c r="K720">
        <f t="shared" si="75"/>
        <v>79.238290229978347</v>
      </c>
      <c r="L720">
        <f t="shared" si="74"/>
        <v>76.377976952225382</v>
      </c>
      <c r="M720">
        <f t="shared" si="77"/>
        <v>76.972403623775804</v>
      </c>
      <c r="N720">
        <f t="shared" si="76"/>
        <v>80.178782315665046</v>
      </c>
    </row>
    <row r="721" spans="1:14" x14ac:dyDescent="0.15">
      <c r="A721">
        <v>20020109</v>
      </c>
      <c r="B721">
        <v>1165.40002</v>
      </c>
      <c r="C721">
        <v>1175.8000500000001</v>
      </c>
      <c r="D721">
        <v>1151.5</v>
      </c>
      <c r="E721">
        <v>1154.5</v>
      </c>
      <c r="F721">
        <v>-8.8000500000000006</v>
      </c>
      <c r="G721">
        <v>-0.75647284701523698</v>
      </c>
      <c r="H721">
        <v>0</v>
      </c>
      <c r="I721">
        <f t="shared" si="78"/>
        <v>79.569176049497287</v>
      </c>
      <c r="J721">
        <f t="shared" si="79"/>
        <v>79.957201880412455</v>
      </c>
      <c r="K721">
        <f t="shared" si="75"/>
        <v>79.2335897635419</v>
      </c>
      <c r="L721">
        <f t="shared" si="74"/>
        <v>76.4226175255301</v>
      </c>
      <c r="M721">
        <f t="shared" si="77"/>
        <v>76.949090513415484</v>
      </c>
      <c r="N721">
        <f t="shared" si="76"/>
        <v>80.101654551964387</v>
      </c>
    </row>
    <row r="722" spans="1:14" x14ac:dyDescent="0.15">
      <c r="A722">
        <v>20020110</v>
      </c>
      <c r="B722">
        <v>1155.5</v>
      </c>
      <c r="C722">
        <v>1161.5</v>
      </c>
      <c r="D722">
        <v>1151.5</v>
      </c>
      <c r="E722">
        <v>1159.09998</v>
      </c>
      <c r="F722">
        <v>4.5999800000000004</v>
      </c>
      <c r="G722">
        <v>0.39843880467734699</v>
      </c>
      <c r="H722">
        <v>0</v>
      </c>
      <c r="I722">
        <f t="shared" si="78"/>
        <v>79.886210523440511</v>
      </c>
      <c r="J722">
        <f t="shared" si="79"/>
        <v>79.999243462416942</v>
      </c>
      <c r="K722">
        <f t="shared" si="75"/>
        <v>79.250267189175872</v>
      </c>
      <c r="L722">
        <f t="shared" si="74"/>
        <v>76.521505700191554</v>
      </c>
      <c r="M722">
        <f t="shared" si="77"/>
        <v>76.926173341165651</v>
      </c>
      <c r="N722">
        <f t="shared" si="76"/>
        <v>80.027251130520426</v>
      </c>
    </row>
    <row r="723" spans="1:14" x14ac:dyDescent="0.15">
      <c r="A723">
        <v>20020111</v>
      </c>
      <c r="B723">
        <v>1159.09998</v>
      </c>
      <c r="C723">
        <v>1160.5</v>
      </c>
      <c r="D723">
        <v>1145</v>
      </c>
      <c r="E723">
        <v>1147.8000500000001</v>
      </c>
      <c r="F723">
        <v>-11.29993</v>
      </c>
      <c r="G723">
        <v>-0.97488803675033697</v>
      </c>
      <c r="H723">
        <v>0</v>
      </c>
      <c r="I723">
        <f t="shared" si="78"/>
        <v>79.107409414034308</v>
      </c>
      <c r="J723">
        <f t="shared" si="79"/>
        <v>79.918606350170123</v>
      </c>
      <c r="K723">
        <f t="shared" si="75"/>
        <v>79.289745317522062</v>
      </c>
      <c r="L723">
        <f t="shared" ref="L723:L786" si="80">AVERAGE(I644:I723)</f>
        <v>76.613763894564897</v>
      </c>
      <c r="M723">
        <f t="shared" si="77"/>
        <v>76.908854703792954</v>
      </c>
      <c r="N723">
        <f t="shared" si="76"/>
        <v>79.957725300042824</v>
      </c>
    </row>
    <row r="724" spans="1:14" x14ac:dyDescent="0.15">
      <c r="A724">
        <v>20020114</v>
      </c>
      <c r="B724">
        <v>1143.5</v>
      </c>
      <c r="C724">
        <v>1146.3000500000001</v>
      </c>
      <c r="D724">
        <v>1137.5</v>
      </c>
      <c r="E724">
        <v>1140.3000500000001</v>
      </c>
      <c r="F724">
        <v>-7.5</v>
      </c>
      <c r="G724">
        <v>-0.65342391355830998</v>
      </c>
      <c r="H724">
        <v>0</v>
      </c>
      <c r="I724">
        <f t="shared" si="78"/>
        <v>78.590502683526523</v>
      </c>
      <c r="J724">
        <f t="shared" si="79"/>
        <v>79.787656645108157</v>
      </c>
      <c r="K724">
        <f t="shared" si="75"/>
        <v>79.277032723069226</v>
      </c>
      <c r="L724">
        <f t="shared" si="80"/>
        <v>76.719139857421609</v>
      </c>
      <c r="M724">
        <f t="shared" si="77"/>
        <v>76.879292296197818</v>
      </c>
      <c r="N724">
        <f t="shared" si="76"/>
        <v>79.883220806717134</v>
      </c>
    </row>
    <row r="725" spans="1:14" x14ac:dyDescent="0.15">
      <c r="A725">
        <v>20020115</v>
      </c>
      <c r="B725">
        <v>1142.5</v>
      </c>
      <c r="C725">
        <v>1150</v>
      </c>
      <c r="D725">
        <v>1137</v>
      </c>
      <c r="E725">
        <v>1149</v>
      </c>
      <c r="F725">
        <v>8.6999499999999994</v>
      </c>
      <c r="G725">
        <v>0.76295278664852995</v>
      </c>
      <c r="H725">
        <v>0</v>
      </c>
      <c r="I725">
        <f t="shared" si="78"/>
        <v>79.190111113791573</v>
      </c>
      <c r="J725">
        <f t="shared" si="79"/>
        <v>79.786278564872532</v>
      </c>
      <c r="K725">
        <f t="shared" si="75"/>
        <v>79.294657257224699</v>
      </c>
      <c r="L725">
        <f t="shared" si="80"/>
        <v>76.860042665682897</v>
      </c>
      <c r="M725">
        <f t="shared" si="77"/>
        <v>76.869181777082815</v>
      </c>
      <c r="N725">
        <f t="shared" si="76"/>
        <v>79.819237349737605</v>
      </c>
    </row>
    <row r="726" spans="1:14" x14ac:dyDescent="0.15">
      <c r="A726">
        <v>20020116</v>
      </c>
      <c r="B726">
        <v>1140.5</v>
      </c>
      <c r="C726">
        <v>1141.5</v>
      </c>
      <c r="D726">
        <v>1124.6999499999999</v>
      </c>
      <c r="E726">
        <v>1126</v>
      </c>
      <c r="F726">
        <v>-23</v>
      </c>
      <c r="G726">
        <v>-2.0017406440382901</v>
      </c>
      <c r="H726">
        <v>0</v>
      </c>
      <c r="I726">
        <f t="shared" si="78"/>
        <v>77.604930473567734</v>
      </c>
      <c r="J726">
        <f t="shared" si="79"/>
        <v>79.59330005214963</v>
      </c>
      <c r="K726">
        <f t="shared" si="75"/>
        <v>79.283592858882514</v>
      </c>
      <c r="L726">
        <f t="shared" si="80"/>
        <v>76.99087712596959</v>
      </c>
      <c r="M726">
        <f t="shared" si="77"/>
        <v>76.835659261474632</v>
      </c>
      <c r="N726">
        <f t="shared" si="76"/>
        <v>79.749935002685618</v>
      </c>
    </row>
    <row r="727" spans="1:14" x14ac:dyDescent="0.15">
      <c r="A727">
        <v>20020117</v>
      </c>
      <c r="B727">
        <v>1135.5</v>
      </c>
      <c r="C727">
        <v>1140</v>
      </c>
      <c r="D727">
        <v>1131.5</v>
      </c>
      <c r="E727">
        <v>1134.1999499999999</v>
      </c>
      <c r="F727">
        <v>8.1999499999999994</v>
      </c>
      <c r="G727">
        <v>0.72823721136767805</v>
      </c>
      <c r="H727">
        <v>0</v>
      </c>
      <c r="I727">
        <f t="shared" si="78"/>
        <v>78.17007845513227</v>
      </c>
      <c r="J727">
        <f t="shared" si="79"/>
        <v>79.371374259395736</v>
      </c>
      <c r="K727">
        <f t="shared" si="75"/>
        <v>79.249506107521853</v>
      </c>
      <c r="L727">
        <f t="shared" si="80"/>
        <v>77.099019165844098</v>
      </c>
      <c r="M727">
        <f t="shared" si="77"/>
        <v>76.810354517827406</v>
      </c>
      <c r="N727">
        <f t="shared" si="76"/>
        <v>79.692249311012262</v>
      </c>
    </row>
    <row r="728" spans="1:14" x14ac:dyDescent="0.15">
      <c r="A728">
        <v>20020118</v>
      </c>
      <c r="B728">
        <v>1128</v>
      </c>
      <c r="C728">
        <v>1136</v>
      </c>
      <c r="D728">
        <v>1124.5</v>
      </c>
      <c r="E728">
        <v>1129.09998</v>
      </c>
      <c r="F728">
        <v>-5.0999800000000004</v>
      </c>
      <c r="G728">
        <v>-0.449653960529935</v>
      </c>
      <c r="H728">
        <v>0</v>
      </c>
      <c r="I728">
        <f t="shared" si="78"/>
        <v>77.818583601409401</v>
      </c>
      <c r="J728">
        <f t="shared" si="79"/>
        <v>79.052959210280392</v>
      </c>
      <c r="K728">
        <f t="shared" si="75"/>
        <v>79.15540201668415</v>
      </c>
      <c r="L728">
        <f t="shared" si="80"/>
        <v>77.193538598365151</v>
      </c>
      <c r="M728">
        <f t="shared" si="77"/>
        <v>76.764888385869185</v>
      </c>
      <c r="N728">
        <f t="shared" si="76"/>
        <v>79.629132973817633</v>
      </c>
    </row>
    <row r="729" spans="1:14" x14ac:dyDescent="0.15">
      <c r="A729">
        <v>20020122</v>
      </c>
      <c r="B729">
        <v>1135.5</v>
      </c>
      <c r="C729">
        <v>1137</v>
      </c>
      <c r="D729">
        <v>1117.8000500000001</v>
      </c>
      <c r="E729">
        <v>1121.3000500000001</v>
      </c>
      <c r="F729">
        <v>-7.7999299999999998</v>
      </c>
      <c r="G729">
        <v>-0.69080924327289395</v>
      </c>
      <c r="H729">
        <v>0</v>
      </c>
      <c r="I729">
        <f t="shared" si="78"/>
        <v>77.281005632906826</v>
      </c>
      <c r="J729">
        <f t="shared" si="79"/>
        <v>78.739369127105675</v>
      </c>
      <c r="K729">
        <f t="shared" si="75"/>
        <v>79.043838555569167</v>
      </c>
      <c r="L729">
        <f t="shared" si="80"/>
        <v>77.284529622417693</v>
      </c>
      <c r="M729">
        <f t="shared" si="77"/>
        <v>76.718901685826623</v>
      </c>
      <c r="N729">
        <f t="shared" si="76"/>
        <v>79.559335592821171</v>
      </c>
    </row>
    <row r="730" spans="1:14" x14ac:dyDescent="0.15">
      <c r="A730">
        <v>20020123</v>
      </c>
      <c r="B730">
        <v>1123</v>
      </c>
      <c r="C730">
        <v>1132.6999499999999</v>
      </c>
      <c r="D730">
        <v>1117.5</v>
      </c>
      <c r="E730">
        <v>1129</v>
      </c>
      <c r="F730">
        <v>7.6999500000000003</v>
      </c>
      <c r="G730">
        <v>0.68669853415836701</v>
      </c>
      <c r="H730">
        <v>0</v>
      </c>
      <c r="I730">
        <f t="shared" si="78"/>
        <v>77.811693165770848</v>
      </c>
      <c r="J730">
        <f t="shared" si="79"/>
        <v>78.502970111307732</v>
      </c>
      <c r="K730">
        <f t="shared" si="75"/>
        <v>78.968365000541269</v>
      </c>
      <c r="L730">
        <f t="shared" si="80"/>
        <v>77.375254120009217</v>
      </c>
      <c r="M730">
        <f t="shared" si="77"/>
        <v>76.689943745766485</v>
      </c>
      <c r="N730">
        <f t="shared" si="76"/>
        <v>79.491019634746493</v>
      </c>
    </row>
    <row r="731" spans="1:14" x14ac:dyDescent="0.15">
      <c r="A731">
        <v>20020124</v>
      </c>
      <c r="B731">
        <v>1133.5</v>
      </c>
      <c r="C731">
        <v>1139.5</v>
      </c>
      <c r="D731">
        <v>1130.5</v>
      </c>
      <c r="E731">
        <v>1133.3000500000001</v>
      </c>
      <c r="F731">
        <v>4.3000499999999997</v>
      </c>
      <c r="G731">
        <v>0.380872364924707</v>
      </c>
      <c r="H731">
        <v>0</v>
      </c>
      <c r="I731">
        <f t="shared" si="78"/>
        <v>78.108056401719267</v>
      </c>
      <c r="J731">
        <f t="shared" si="79"/>
        <v>78.35685814652993</v>
      </c>
      <c r="K731">
        <f t="shared" si="75"/>
        <v>78.951530959737454</v>
      </c>
      <c r="L731">
        <f t="shared" si="80"/>
        <v>77.451397880665411</v>
      </c>
      <c r="M731">
        <f t="shared" si="77"/>
        <v>76.671717743334042</v>
      </c>
      <c r="N731">
        <f t="shared" si="76"/>
        <v>79.417869841615627</v>
      </c>
    </row>
    <row r="732" spans="1:14" x14ac:dyDescent="0.15">
      <c r="A732">
        <v>20020125</v>
      </c>
      <c r="B732">
        <v>1129</v>
      </c>
      <c r="C732">
        <v>1138.6999499999999</v>
      </c>
      <c r="D732">
        <v>1127.6999499999999</v>
      </c>
      <c r="E732">
        <v>1133.3000500000001</v>
      </c>
      <c r="F732">
        <v>0</v>
      </c>
      <c r="G732">
        <v>0</v>
      </c>
      <c r="H732">
        <v>0</v>
      </c>
      <c r="I732">
        <f t="shared" si="78"/>
        <v>78.108056401719267</v>
      </c>
      <c r="J732">
        <f t="shared" si="79"/>
        <v>78.179042734357807</v>
      </c>
      <c r="K732">
        <f t="shared" si="75"/>
        <v>78.941137144215972</v>
      </c>
      <c r="L732">
        <f t="shared" si="80"/>
        <v>77.527886562826225</v>
      </c>
      <c r="M732">
        <f t="shared" si="77"/>
        <v>76.669513921843787</v>
      </c>
      <c r="N732">
        <f t="shared" si="76"/>
        <v>79.349352226820301</v>
      </c>
    </row>
    <row r="733" spans="1:14" x14ac:dyDescent="0.15">
      <c r="A733">
        <v>20020128</v>
      </c>
      <c r="B733">
        <v>1136</v>
      </c>
      <c r="C733">
        <v>1138.8000500000001</v>
      </c>
      <c r="D733">
        <v>1126.09998</v>
      </c>
      <c r="E733">
        <v>1135.5</v>
      </c>
      <c r="F733">
        <v>2.1999499999999999</v>
      </c>
      <c r="G733">
        <v>0.19411902451969801</v>
      </c>
      <c r="H733">
        <v>0</v>
      </c>
      <c r="I733">
        <f t="shared" si="78"/>
        <v>78.259678998877575</v>
      </c>
      <c r="J733">
        <f t="shared" si="79"/>
        <v>78.094269692842133</v>
      </c>
      <c r="K733">
        <f t="shared" si="75"/>
        <v>78.932347354955539</v>
      </c>
      <c r="L733">
        <f t="shared" si="80"/>
        <v>77.595747885766414</v>
      </c>
      <c r="M733">
        <f t="shared" si="77"/>
        <v>76.664803487346063</v>
      </c>
      <c r="N733">
        <f t="shared" si="76"/>
        <v>79.280646066486582</v>
      </c>
    </row>
    <row r="734" spans="1:14" x14ac:dyDescent="0.15">
      <c r="A734">
        <v>20020129</v>
      </c>
      <c r="B734">
        <v>1136</v>
      </c>
      <c r="C734">
        <v>1138.09998</v>
      </c>
      <c r="D734">
        <v>1097.6999499999999</v>
      </c>
      <c r="E734">
        <v>1100.5</v>
      </c>
      <c r="F734">
        <v>-35</v>
      </c>
      <c r="G734">
        <v>-3.08234258036107</v>
      </c>
      <c r="H734">
        <v>0</v>
      </c>
      <c r="I734">
        <f t="shared" si="78"/>
        <v>75.847447589841281</v>
      </c>
      <c r="J734">
        <f t="shared" si="79"/>
        <v>77.819964183473616</v>
      </c>
      <c r="K734">
        <f t="shared" si="75"/>
        <v>78.89444086138495</v>
      </c>
      <c r="L734">
        <f t="shared" si="80"/>
        <v>77.617154760424157</v>
      </c>
      <c r="M734">
        <f t="shared" si="77"/>
        <v>76.638814488906206</v>
      </c>
      <c r="N734">
        <f t="shared" si="76"/>
        <v>79.201328541756453</v>
      </c>
    </row>
    <row r="735" spans="1:14" x14ac:dyDescent="0.15">
      <c r="A735">
        <v>20020130</v>
      </c>
      <c r="B735">
        <v>1101.5</v>
      </c>
      <c r="C735">
        <v>1116</v>
      </c>
      <c r="D735">
        <v>1081.5</v>
      </c>
      <c r="E735">
        <v>1115.5</v>
      </c>
      <c r="F735">
        <v>15</v>
      </c>
      <c r="G735">
        <v>1.3630168105406599</v>
      </c>
      <c r="H735">
        <v>0</v>
      </c>
      <c r="I735">
        <f t="shared" si="78"/>
        <v>76.881261050856821</v>
      </c>
      <c r="J735">
        <f t="shared" si="79"/>
        <v>77.589079177180139</v>
      </c>
      <c r="K735">
        <f t="shared" si="75"/>
        <v>78.868940184483293</v>
      </c>
      <c r="L735">
        <f t="shared" si="80"/>
        <v>77.651398072537191</v>
      </c>
      <c r="M735">
        <f t="shared" si="77"/>
        <v>76.621429620933412</v>
      </c>
      <c r="N735">
        <f t="shared" si="76"/>
        <v>79.133024112033283</v>
      </c>
    </row>
    <row r="736" spans="1:14" x14ac:dyDescent="0.15">
      <c r="A736">
        <v>20020131</v>
      </c>
      <c r="B736">
        <v>1118.3000500000001</v>
      </c>
      <c r="C736">
        <v>1130.40002</v>
      </c>
      <c r="D736">
        <v>1113.1999499999999</v>
      </c>
      <c r="E736">
        <v>1130.40002</v>
      </c>
      <c r="F736">
        <v>14.90002</v>
      </c>
      <c r="G736">
        <v>1.3357260421335799</v>
      </c>
      <c r="H736">
        <v>0</v>
      </c>
      <c r="I736">
        <f t="shared" si="78"/>
        <v>77.908184076233823</v>
      </c>
      <c r="J736">
        <f t="shared" si="79"/>
        <v>77.619404537446741</v>
      </c>
      <c r="K736">
        <f t="shared" si="75"/>
        <v>78.851480278945061</v>
      </c>
      <c r="L736">
        <f t="shared" si="80"/>
        <v>77.700806670914076</v>
      </c>
      <c r="M736">
        <f t="shared" si="77"/>
        <v>76.635122032931577</v>
      </c>
      <c r="N736">
        <f t="shared" si="76"/>
        <v>79.071874881737969</v>
      </c>
    </row>
    <row r="737" spans="1:14" x14ac:dyDescent="0.15">
      <c r="A737">
        <v>20020201</v>
      </c>
      <c r="B737">
        <v>1129</v>
      </c>
      <c r="C737">
        <v>1129.6999499999999</v>
      </c>
      <c r="D737">
        <v>1118.5</v>
      </c>
      <c r="E737">
        <v>1123.40002</v>
      </c>
      <c r="F737">
        <v>-7</v>
      </c>
      <c r="G737">
        <v>-0.61924980992392498</v>
      </c>
      <c r="H737">
        <v>0</v>
      </c>
      <c r="I737">
        <f t="shared" si="78"/>
        <v>77.425737794426567</v>
      </c>
      <c r="J737">
        <f t="shared" si="79"/>
        <v>77.544970471376175</v>
      </c>
      <c r="K737">
        <f t="shared" ref="K737:K800" si="81">AVERAGE(I708:I737)</f>
        <v>78.800249246251141</v>
      </c>
      <c r="L737">
        <f t="shared" si="80"/>
        <v>77.749791038773623</v>
      </c>
      <c r="M737">
        <f t="shared" si="77"/>
        <v>76.658000701601438</v>
      </c>
      <c r="N737">
        <f t="shared" si="76"/>
        <v>79.0126956240928</v>
      </c>
    </row>
    <row r="738" spans="1:14" x14ac:dyDescent="0.15">
      <c r="A738">
        <v>20020204</v>
      </c>
      <c r="B738">
        <v>1118.5</v>
      </c>
      <c r="C738">
        <v>1118.6999499999999</v>
      </c>
      <c r="D738">
        <v>1091</v>
      </c>
      <c r="E738">
        <v>1095.3000500000001</v>
      </c>
      <c r="F738">
        <v>-28.099979999999999</v>
      </c>
      <c r="G738">
        <v>-2.5013329535054498</v>
      </c>
      <c r="H738">
        <v>0</v>
      </c>
      <c r="I738">
        <f t="shared" si="78"/>
        <v>75.489062300479844</v>
      </c>
      <c r="J738">
        <f t="shared" si="79"/>
        <v>77.31201834128322</v>
      </c>
      <c r="K738">
        <f t="shared" si="81"/>
        <v>78.667232139408739</v>
      </c>
      <c r="L738">
        <f t="shared" si="80"/>
        <v>77.779569592672914</v>
      </c>
      <c r="M738">
        <f t="shared" si="77"/>
        <v>76.652912022755032</v>
      </c>
      <c r="N738">
        <f t="shared" si="76"/>
        <v>78.9543304967181</v>
      </c>
    </row>
    <row r="739" spans="1:14" x14ac:dyDescent="0.15">
      <c r="A739">
        <v>20020205</v>
      </c>
      <c r="B739">
        <v>1090.5</v>
      </c>
      <c r="C739">
        <v>1101.5</v>
      </c>
      <c r="D739">
        <v>1082</v>
      </c>
      <c r="E739">
        <v>1089</v>
      </c>
      <c r="F739">
        <v>-6.3000499999999997</v>
      </c>
      <c r="G739">
        <v>-0.575189328782724</v>
      </c>
      <c r="H739">
        <v>0</v>
      </c>
      <c r="I739">
        <f t="shared" si="78"/>
        <v>75.054857269729339</v>
      </c>
      <c r="J739">
        <f t="shared" si="79"/>
        <v>77.089403504965475</v>
      </c>
      <c r="K739">
        <f t="shared" si="81"/>
        <v>78.544782565788779</v>
      </c>
      <c r="L739">
        <f t="shared" si="80"/>
        <v>77.78347901860883</v>
      </c>
      <c r="M739">
        <f t="shared" si="77"/>
        <v>76.643481293601113</v>
      </c>
      <c r="N739">
        <f t="shared" ref="N739:N802" si="82">AVERAGE(I580:I739)</f>
        <v>78.891951084793874</v>
      </c>
    </row>
    <row r="740" spans="1:14" x14ac:dyDescent="0.15">
      <c r="A740">
        <v>20020206</v>
      </c>
      <c r="B740">
        <v>1091.5</v>
      </c>
      <c r="C740">
        <v>1093.5</v>
      </c>
      <c r="D740">
        <v>1077</v>
      </c>
      <c r="E740">
        <v>1083.3000500000001</v>
      </c>
      <c r="F740">
        <v>-5.6999500000000003</v>
      </c>
      <c r="G740">
        <v>-0.52341147842057401</v>
      </c>
      <c r="H740">
        <v>0</v>
      </c>
      <c r="I740">
        <f t="shared" si="78"/>
        <v>74.662011531667389</v>
      </c>
      <c r="J740">
        <f t="shared" si="79"/>
        <v>76.774435341555133</v>
      </c>
      <c r="K740">
        <f t="shared" si="81"/>
        <v>78.394764913486696</v>
      </c>
      <c r="L740">
        <f t="shared" si="80"/>
        <v>77.768160038002137</v>
      </c>
      <c r="M740">
        <f t="shared" si="77"/>
        <v>76.630122107066569</v>
      </c>
      <c r="N740">
        <f t="shared" si="82"/>
        <v>78.829804072187002</v>
      </c>
    </row>
    <row r="741" spans="1:14" x14ac:dyDescent="0.15">
      <c r="A741">
        <v>20020207</v>
      </c>
      <c r="B741">
        <v>1084</v>
      </c>
      <c r="C741">
        <v>1094.59998</v>
      </c>
      <c r="D741">
        <v>1076.5</v>
      </c>
      <c r="E741">
        <v>1077</v>
      </c>
      <c r="F741">
        <v>-6.3000499999999997</v>
      </c>
      <c r="G741">
        <v>-0.58156085249101097</v>
      </c>
      <c r="H741">
        <v>0</v>
      </c>
      <c r="I741">
        <f t="shared" si="78"/>
        <v>74.227806500916884</v>
      </c>
      <c r="J741">
        <f t="shared" si="79"/>
        <v>76.386410351474893</v>
      </c>
      <c r="K741">
        <f t="shared" si="81"/>
        <v>78.233490126139074</v>
      </c>
      <c r="L741">
        <f t="shared" si="80"/>
        <v>77.752416124225164</v>
      </c>
      <c r="M741">
        <f t="shared" si="77"/>
        <v>76.612420870224526</v>
      </c>
      <c r="N741">
        <f t="shared" si="82"/>
        <v>78.763165934728846</v>
      </c>
    </row>
    <row r="742" spans="1:14" x14ac:dyDescent="0.15">
      <c r="A742">
        <v>20020208</v>
      </c>
      <c r="B742">
        <v>1083</v>
      </c>
      <c r="C742">
        <v>1098.5</v>
      </c>
      <c r="D742">
        <v>1080</v>
      </c>
      <c r="E742">
        <v>1096.5</v>
      </c>
      <c r="F742">
        <v>19.5</v>
      </c>
      <c r="G742">
        <v>1.8105849582172699</v>
      </c>
      <c r="H742">
        <v>0</v>
      </c>
      <c r="I742">
        <f t="shared" si="78"/>
        <v>75.571764000237096</v>
      </c>
      <c r="J742">
        <f t="shared" si="79"/>
        <v>76.132781111326679</v>
      </c>
      <c r="K742">
        <f t="shared" si="81"/>
        <v>78.103689102700457</v>
      </c>
      <c r="L742">
        <f t="shared" si="80"/>
        <v>77.75485168261369</v>
      </c>
      <c r="M742">
        <f t="shared" si="77"/>
        <v>76.648386944721665</v>
      </c>
      <c r="N742">
        <f t="shared" si="82"/>
        <v>78.702630007797353</v>
      </c>
    </row>
    <row r="743" spans="1:14" x14ac:dyDescent="0.15">
      <c r="A743">
        <v>20020211</v>
      </c>
      <c r="B743">
        <v>1095.5</v>
      </c>
      <c r="C743">
        <v>1112.5</v>
      </c>
      <c r="D743">
        <v>1094.3000500000001</v>
      </c>
      <c r="E743">
        <v>1110.1999499999999</v>
      </c>
      <c r="F743">
        <v>13.699949999999999</v>
      </c>
      <c r="G743">
        <v>1.24942553579572</v>
      </c>
      <c r="H743">
        <v>0</v>
      </c>
      <c r="I743">
        <f t="shared" si="78"/>
        <v>76.515976917507331</v>
      </c>
      <c r="J743">
        <f t="shared" si="79"/>
        <v>75.958410903189645</v>
      </c>
      <c r="K743">
        <f t="shared" si="81"/>
        <v>77.9904289820673</v>
      </c>
      <c r="L743">
        <f t="shared" si="80"/>
        <v>77.762966066116562</v>
      </c>
      <c r="M743">
        <f t="shared" ref="M743:M806" si="83">AVERAGE(I644:I743)</f>
        <v>76.696279175255071</v>
      </c>
      <c r="N743">
        <f t="shared" si="82"/>
        <v>78.642013076063563</v>
      </c>
    </row>
    <row r="744" spans="1:14" x14ac:dyDescent="0.15">
      <c r="A744">
        <v>20020212</v>
      </c>
      <c r="B744">
        <v>1106</v>
      </c>
      <c r="C744">
        <v>1112.90002</v>
      </c>
      <c r="D744">
        <v>1102.5</v>
      </c>
      <c r="E744">
        <v>1107.5</v>
      </c>
      <c r="F744">
        <v>-2.6999499999999999</v>
      </c>
      <c r="G744">
        <v>-0.24319502064183199</v>
      </c>
      <c r="H744">
        <v>0</v>
      </c>
      <c r="I744">
        <f t="shared" si="78"/>
        <v>76.329893871648508</v>
      </c>
      <c r="J744">
        <f t="shared" si="79"/>
        <v>76.00665553137037</v>
      </c>
      <c r="K744">
        <f t="shared" si="81"/>
        <v>77.871425453317386</v>
      </c>
      <c r="L744">
        <f t="shared" si="80"/>
        <v>77.789023515872898</v>
      </c>
      <c r="M744">
        <f t="shared" si="83"/>
        <v>76.757973857421661</v>
      </c>
      <c r="N744">
        <f t="shared" si="82"/>
        <v>78.583701133579382</v>
      </c>
    </row>
    <row r="745" spans="1:14" x14ac:dyDescent="0.15">
      <c r="A745">
        <v>20020213</v>
      </c>
      <c r="B745">
        <v>1110.8000500000001</v>
      </c>
      <c r="C745">
        <v>1121.5</v>
      </c>
      <c r="D745">
        <v>1109.5</v>
      </c>
      <c r="E745">
        <v>1118.6999499999999</v>
      </c>
      <c r="F745">
        <v>11.199949999999999</v>
      </c>
      <c r="G745">
        <v>1.01128225733635</v>
      </c>
      <c r="H745">
        <v>0</v>
      </c>
      <c r="I745">
        <f t="shared" si="78"/>
        <v>77.101804545416158</v>
      </c>
      <c r="J745">
        <f t="shared" si="79"/>
        <v>76.028709880826312</v>
      </c>
      <c r="K745">
        <f t="shared" si="81"/>
        <v>77.80135587429298</v>
      </c>
      <c r="L745">
        <f t="shared" si="80"/>
        <v>77.827231163477109</v>
      </c>
      <c r="M745">
        <f t="shared" si="83"/>
        <v>76.849813038346952</v>
      </c>
      <c r="N745">
        <f t="shared" si="82"/>
        <v>78.535198894717638</v>
      </c>
    </row>
    <row r="746" spans="1:14" x14ac:dyDescent="0.15">
      <c r="A746">
        <v>20020214</v>
      </c>
      <c r="B746">
        <v>1120.5</v>
      </c>
      <c r="C746">
        <v>1125.5</v>
      </c>
      <c r="D746">
        <v>1112.1999499999999</v>
      </c>
      <c r="E746">
        <v>1116.8000500000001</v>
      </c>
      <c r="F746">
        <v>-1.8998999999999999</v>
      </c>
      <c r="G746">
        <v>-0.169831240119551</v>
      </c>
      <c r="H746">
        <v>0</v>
      </c>
      <c r="I746">
        <f t="shared" si="78"/>
        <v>76.970861594602127</v>
      </c>
      <c r="J746">
        <f t="shared" si="79"/>
        <v>75.934977632663134</v>
      </c>
      <c r="K746">
        <f t="shared" si="81"/>
        <v>77.715894074086478</v>
      </c>
      <c r="L746">
        <f t="shared" si="80"/>
        <v>77.864319512542437</v>
      </c>
      <c r="M746">
        <f t="shared" si="83"/>
        <v>76.948139917786634</v>
      </c>
      <c r="N746">
        <f t="shared" si="82"/>
        <v>78.48713542582108</v>
      </c>
    </row>
    <row r="747" spans="1:14" x14ac:dyDescent="0.15">
      <c r="A747">
        <v>20020215</v>
      </c>
      <c r="B747">
        <v>1117.5</v>
      </c>
      <c r="C747">
        <v>1118</v>
      </c>
      <c r="D747">
        <v>1103</v>
      </c>
      <c r="E747">
        <v>1104.8000500000001</v>
      </c>
      <c r="F747">
        <v>-12</v>
      </c>
      <c r="G747">
        <v>-1.07449852019124</v>
      </c>
      <c r="H747">
        <v>0</v>
      </c>
      <c r="I747">
        <f t="shared" si="78"/>
        <v>76.143810825789686</v>
      </c>
      <c r="J747">
        <f t="shared" si="79"/>
        <v>75.806784935799428</v>
      </c>
      <c r="K747">
        <f t="shared" si="81"/>
        <v>77.57437655552377</v>
      </c>
      <c r="L747">
        <f t="shared" si="80"/>
        <v>77.872956910365218</v>
      </c>
      <c r="M747">
        <f t="shared" si="83"/>
        <v>77.014390873392827</v>
      </c>
      <c r="N747">
        <f t="shared" si="82"/>
        <v>78.434596480872656</v>
      </c>
    </row>
    <row r="748" spans="1:14" x14ac:dyDescent="0.15">
      <c r="A748">
        <v>20020219</v>
      </c>
      <c r="B748">
        <v>1098.5</v>
      </c>
      <c r="C748">
        <v>1098.5</v>
      </c>
      <c r="D748">
        <v>1082</v>
      </c>
      <c r="E748">
        <v>1083.6999499999999</v>
      </c>
      <c r="F748">
        <v>-21.100100000000001</v>
      </c>
      <c r="G748">
        <v>-1.9098567219560201</v>
      </c>
      <c r="H748">
        <v>0</v>
      </c>
      <c r="I748">
        <f t="shared" si="78"/>
        <v>74.689573136379863</v>
      </c>
      <c r="J748">
        <f t="shared" si="79"/>
        <v>75.726836019389424</v>
      </c>
      <c r="K748">
        <f t="shared" si="81"/>
        <v>77.36393785698435</v>
      </c>
      <c r="L748">
        <f t="shared" si="80"/>
        <v>77.867987709245611</v>
      </c>
      <c r="M748">
        <f t="shared" si="83"/>
        <v>77.05871631475938</v>
      </c>
      <c r="N748">
        <f t="shared" si="82"/>
        <v>78.369500542079237</v>
      </c>
    </row>
    <row r="749" spans="1:14" x14ac:dyDescent="0.15">
      <c r="A749">
        <v>20020220</v>
      </c>
      <c r="B749">
        <v>1086</v>
      </c>
      <c r="C749">
        <v>1101.5</v>
      </c>
      <c r="D749">
        <v>1073.8000500000001</v>
      </c>
      <c r="E749">
        <v>1101</v>
      </c>
      <c r="F749">
        <v>17.300049999999999</v>
      </c>
      <c r="G749">
        <v>1.5963873564851701</v>
      </c>
      <c r="H749">
        <v>0</v>
      </c>
      <c r="I749">
        <f t="shared" si="78"/>
        <v>75.881908038541781</v>
      </c>
      <c r="J749">
        <f t="shared" si="79"/>
        <v>75.809541096270692</v>
      </c>
      <c r="K749">
        <f t="shared" si="81"/>
        <v>77.212771242780619</v>
      </c>
      <c r="L749">
        <f t="shared" si="80"/>
        <v>77.880682700388533</v>
      </c>
      <c r="M749">
        <f t="shared" si="83"/>
        <v>77.117518158057763</v>
      </c>
      <c r="N749">
        <f t="shared" si="82"/>
        <v>78.309819262797717</v>
      </c>
    </row>
    <row r="750" spans="1:14" x14ac:dyDescent="0.15">
      <c r="A750">
        <v>20020221</v>
      </c>
      <c r="B750">
        <v>1095</v>
      </c>
      <c r="C750">
        <v>1101.90002</v>
      </c>
      <c r="D750">
        <v>1078.5</v>
      </c>
      <c r="E750">
        <v>1079</v>
      </c>
      <c r="F750">
        <v>-22</v>
      </c>
      <c r="G750">
        <v>-1.99818346957312</v>
      </c>
      <c r="H750">
        <v>0</v>
      </c>
      <c r="I750">
        <f t="shared" si="78"/>
        <v>74.365648295718955</v>
      </c>
      <c r="J750">
        <f t="shared" si="79"/>
        <v>75.779904772675835</v>
      </c>
      <c r="K750">
        <f t="shared" si="81"/>
        <v>77.01910340851289</v>
      </c>
      <c r="L750">
        <f t="shared" si="80"/>
        <v>77.859157970133566</v>
      </c>
      <c r="M750">
        <f t="shared" si="83"/>
        <v>77.155637307430467</v>
      </c>
      <c r="N750">
        <f t="shared" si="82"/>
        <v>78.234505613769983</v>
      </c>
    </row>
    <row r="751" spans="1:14" x14ac:dyDescent="0.15">
      <c r="A751">
        <v>20020222</v>
      </c>
      <c r="B751">
        <v>1079.5</v>
      </c>
      <c r="C751">
        <v>1095</v>
      </c>
      <c r="D751">
        <v>1074.09998</v>
      </c>
      <c r="E751">
        <v>1091.6999499999999</v>
      </c>
      <c r="F751">
        <v>12.699949999999999</v>
      </c>
      <c r="G751">
        <v>1.1770112140871201</v>
      </c>
      <c r="H751">
        <v>0</v>
      </c>
      <c r="I751">
        <f t="shared" si="78"/>
        <v>75.240940315588148</v>
      </c>
      <c r="J751">
        <f t="shared" si="79"/>
        <v>75.881218154142971</v>
      </c>
      <c r="K751">
        <f t="shared" si="81"/>
        <v>76.874828884049251</v>
      </c>
      <c r="L751">
        <f t="shared" si="80"/>
        <v>77.849178108418101</v>
      </c>
      <c r="M751">
        <f t="shared" si="83"/>
        <v>77.187881155094104</v>
      </c>
      <c r="N751">
        <f t="shared" si="82"/>
        <v>78.164792610985216</v>
      </c>
    </row>
    <row r="752" spans="1:14" x14ac:dyDescent="0.15">
      <c r="A752">
        <v>20020225</v>
      </c>
      <c r="B752">
        <v>1093</v>
      </c>
      <c r="C752">
        <v>1113.5</v>
      </c>
      <c r="D752">
        <v>1092.5</v>
      </c>
      <c r="E752">
        <v>1109.59998</v>
      </c>
      <c r="F752">
        <v>17.900020000000001</v>
      </c>
      <c r="G752">
        <v>1.63964695460538</v>
      </c>
      <c r="H752">
        <v>0</v>
      </c>
      <c r="I752">
        <f t="shared" si="78"/>
        <v>76.474626102089147</v>
      </c>
      <c r="J752">
        <f t="shared" si="79"/>
        <v>75.971504364328169</v>
      </c>
      <c r="K752">
        <f t="shared" si="81"/>
        <v>76.761109403337542</v>
      </c>
      <c r="L752">
        <f t="shared" si="80"/>
        <v>77.879632256288161</v>
      </c>
      <c r="M752">
        <f t="shared" si="83"/>
        <v>77.232737797826445</v>
      </c>
      <c r="N752">
        <f t="shared" si="82"/>
        <v>78.112890686854072</v>
      </c>
    </row>
    <row r="753" spans="1:14" x14ac:dyDescent="0.15">
      <c r="A753">
        <v>20020226</v>
      </c>
      <c r="B753">
        <v>1110.5</v>
      </c>
      <c r="C753">
        <v>1115.5</v>
      </c>
      <c r="D753">
        <v>1100.5</v>
      </c>
      <c r="E753">
        <v>1107.90002</v>
      </c>
      <c r="F753">
        <v>-1.6999500000000001</v>
      </c>
      <c r="G753">
        <v>-0.15320404080469599</v>
      </c>
      <c r="H753">
        <v>0</v>
      </c>
      <c r="I753">
        <f t="shared" si="78"/>
        <v>76.357463884710455</v>
      </c>
      <c r="J753">
        <f t="shared" si="79"/>
        <v>75.95565306104848</v>
      </c>
      <c r="K753">
        <f t="shared" si="81"/>
        <v>76.669444552360062</v>
      </c>
      <c r="L753">
        <f t="shared" si="80"/>
        <v>77.920524626776896</v>
      </c>
      <c r="M753">
        <f t="shared" si="83"/>
        <v>77.26800470503693</v>
      </c>
      <c r="N753">
        <f t="shared" si="82"/>
        <v>78.072611278383889</v>
      </c>
    </row>
    <row r="754" spans="1:14" x14ac:dyDescent="0.15">
      <c r="A754">
        <v>20020227</v>
      </c>
      <c r="B754">
        <v>1114.5</v>
      </c>
      <c r="C754">
        <v>1123.5</v>
      </c>
      <c r="D754">
        <v>1101.5</v>
      </c>
      <c r="E754">
        <v>1111.40002</v>
      </c>
      <c r="F754">
        <v>3.5</v>
      </c>
      <c r="G754">
        <v>0.31591298169337301</v>
      </c>
      <c r="H754">
        <v>0</v>
      </c>
      <c r="I754">
        <f t="shared" si="78"/>
        <v>76.598687025614083</v>
      </c>
      <c r="J754">
        <f t="shared" si="79"/>
        <v>75.982532376445036</v>
      </c>
      <c r="K754">
        <f t="shared" si="81"/>
        <v>76.603050697096322</v>
      </c>
      <c r="L754">
        <f t="shared" si="80"/>
        <v>77.963138513910323</v>
      </c>
      <c r="M754">
        <f t="shared" si="83"/>
        <v>77.292642599120853</v>
      </c>
      <c r="N754">
        <f t="shared" si="82"/>
        <v>78.03106515039849</v>
      </c>
    </row>
    <row r="755" spans="1:14" x14ac:dyDescent="0.15">
      <c r="A755">
        <v>20020228</v>
      </c>
      <c r="B755">
        <v>1113.5</v>
      </c>
      <c r="C755">
        <v>1122.5</v>
      </c>
      <c r="D755">
        <v>1105.5</v>
      </c>
      <c r="E755">
        <v>1106.90002</v>
      </c>
      <c r="F755">
        <v>-4.5</v>
      </c>
      <c r="G755">
        <v>-0.40489471862743098</v>
      </c>
      <c r="H755">
        <v>0</v>
      </c>
      <c r="I755">
        <f t="shared" si="78"/>
        <v>76.288542987309413</v>
      </c>
      <c r="J755">
        <f t="shared" si="79"/>
        <v>75.90120622063435</v>
      </c>
      <c r="K755">
        <f t="shared" si="81"/>
        <v>76.506331759546939</v>
      </c>
      <c r="L755">
        <f t="shared" si="80"/>
        <v>77.983503987146037</v>
      </c>
      <c r="M755">
        <f t="shared" si="83"/>
        <v>77.314110068175808</v>
      </c>
      <c r="N755">
        <f t="shared" si="82"/>
        <v>77.993519565122256</v>
      </c>
    </row>
    <row r="756" spans="1:14" x14ac:dyDescent="0.15">
      <c r="A756">
        <v>20020301</v>
      </c>
      <c r="B756">
        <v>1112</v>
      </c>
      <c r="C756">
        <v>1133.5</v>
      </c>
      <c r="D756">
        <v>1110.5</v>
      </c>
      <c r="E756">
        <v>1132.5</v>
      </c>
      <c r="F756">
        <v>25.599979999999999</v>
      </c>
      <c r="G756">
        <v>2.3127631624299201</v>
      </c>
      <c r="H756">
        <v>0</v>
      </c>
      <c r="I756">
        <f t="shared" si="78"/>
        <v>78.052916306674419</v>
      </c>
      <c r="J756">
        <f t="shared" si="79"/>
        <v>76.009411691841578</v>
      </c>
      <c r="K756">
        <f t="shared" si="81"/>
        <v>76.521264620650499</v>
      </c>
      <c r="L756">
        <f t="shared" si="80"/>
        <v>78.019455263790803</v>
      </c>
      <c r="M756">
        <f t="shared" si="83"/>
        <v>77.355084269181717</v>
      </c>
      <c r="N756">
        <f t="shared" si="82"/>
        <v>77.967521493093415</v>
      </c>
    </row>
    <row r="757" spans="1:14" x14ac:dyDescent="0.15">
      <c r="A757">
        <v>20020304</v>
      </c>
      <c r="B757">
        <v>1134</v>
      </c>
      <c r="C757">
        <v>1154.90002</v>
      </c>
      <c r="D757">
        <v>1132</v>
      </c>
      <c r="E757">
        <v>1151.6999499999999</v>
      </c>
      <c r="F757">
        <v>19.199950000000001</v>
      </c>
      <c r="G757">
        <v>1.69535991169978</v>
      </c>
      <c r="H757">
        <v>0</v>
      </c>
      <c r="I757">
        <f t="shared" si="78"/>
        <v>79.376194159650353</v>
      </c>
      <c r="J757">
        <f t="shared" si="79"/>
        <v>76.33265002522765</v>
      </c>
      <c r="K757">
        <f t="shared" si="81"/>
        <v>76.56146847746777</v>
      </c>
      <c r="L757">
        <f t="shared" si="80"/>
        <v>78.059699841757237</v>
      </c>
      <c r="M757">
        <f t="shared" si="83"/>
        <v>77.413776327121596</v>
      </c>
      <c r="N757">
        <f t="shared" si="82"/>
        <v>77.937265770194898</v>
      </c>
    </row>
    <row r="758" spans="1:14" x14ac:dyDescent="0.15">
      <c r="A758">
        <v>20020305</v>
      </c>
      <c r="B758">
        <v>1148</v>
      </c>
      <c r="C758">
        <v>1158.5</v>
      </c>
      <c r="D758">
        <v>1144.5</v>
      </c>
      <c r="E758">
        <v>1149.09998</v>
      </c>
      <c r="F758">
        <v>-2.59998</v>
      </c>
      <c r="G758">
        <v>-0.225751073249814</v>
      </c>
      <c r="H758">
        <v>0</v>
      </c>
      <c r="I758">
        <f t="shared" si="78"/>
        <v>79.197001549430084</v>
      </c>
      <c r="J758">
        <f t="shared" si="79"/>
        <v>76.783392866532694</v>
      </c>
      <c r="K758">
        <f t="shared" si="81"/>
        <v>76.607415742401784</v>
      </c>
      <c r="L758">
        <f t="shared" si="80"/>
        <v>78.082782958987906</v>
      </c>
      <c r="M758">
        <f t="shared" si="83"/>
        <v>77.474678562730531</v>
      </c>
      <c r="N758">
        <f t="shared" si="82"/>
        <v>77.901121582088976</v>
      </c>
    </row>
    <row r="759" spans="1:14" x14ac:dyDescent="0.15">
      <c r="A759">
        <v>20020306</v>
      </c>
      <c r="B759">
        <v>1146</v>
      </c>
      <c r="C759">
        <v>1166.1999499999999</v>
      </c>
      <c r="D759">
        <v>1145.5</v>
      </c>
      <c r="E759">
        <v>1162.5</v>
      </c>
      <c r="F759">
        <v>13.40002</v>
      </c>
      <c r="G759">
        <v>1.16613212774099</v>
      </c>
      <c r="H759">
        <v>0</v>
      </c>
      <c r="I759">
        <f t="shared" si="78"/>
        <v>80.120543228705515</v>
      </c>
      <c r="J759">
        <f t="shared" si="79"/>
        <v>77.207256385549059</v>
      </c>
      <c r="K759">
        <f t="shared" si="81"/>
        <v>76.702066995595061</v>
      </c>
      <c r="L759">
        <f t="shared" si="80"/>
        <v>78.11870411982612</v>
      </c>
      <c r="M759">
        <f t="shared" si="83"/>
        <v>77.528462963069018</v>
      </c>
      <c r="N759">
        <f t="shared" si="82"/>
        <v>77.877121973462863</v>
      </c>
    </row>
    <row r="760" spans="1:14" x14ac:dyDescent="0.15">
      <c r="A760">
        <v>20020307</v>
      </c>
      <c r="B760">
        <v>1167.5</v>
      </c>
      <c r="C760">
        <v>1168</v>
      </c>
      <c r="D760">
        <v>1150</v>
      </c>
      <c r="E760">
        <v>1159.3000500000001</v>
      </c>
      <c r="F760">
        <v>-3.1999499999999999</v>
      </c>
      <c r="G760">
        <v>-0.27526460215054199</v>
      </c>
      <c r="H760">
        <v>2.6999499999999999</v>
      </c>
      <c r="I760">
        <f t="shared" si="78"/>
        <v>79.899999734146164</v>
      </c>
      <c r="J760">
        <f t="shared" si="79"/>
        <v>77.760691529391778</v>
      </c>
      <c r="K760">
        <f t="shared" si="81"/>
        <v>76.771677214540915</v>
      </c>
      <c r="L760">
        <f t="shared" si="80"/>
        <v>78.148504657478838</v>
      </c>
      <c r="M760">
        <f t="shared" si="83"/>
        <v>77.568587660608458</v>
      </c>
      <c r="N760">
        <f t="shared" si="82"/>
        <v>77.847408957638009</v>
      </c>
    </row>
    <row r="761" spans="1:14" x14ac:dyDescent="0.15">
      <c r="A761">
        <v>20020308</v>
      </c>
      <c r="B761">
        <v>1171</v>
      </c>
      <c r="C761">
        <v>1176.1999499999999</v>
      </c>
      <c r="D761">
        <v>1162.3000500000001</v>
      </c>
      <c r="E761">
        <v>1166.59998</v>
      </c>
      <c r="F761">
        <v>4.5999800000000004</v>
      </c>
      <c r="G761">
        <v>0.39586712564543602</v>
      </c>
      <c r="H761">
        <v>0</v>
      </c>
      <c r="I761">
        <f t="shared" si="78"/>
        <v>80.216297566484442</v>
      </c>
      <c r="J761">
        <f t="shared" si="79"/>
        <v>78.258227254481397</v>
      </c>
      <c r="K761">
        <f t="shared" si="81"/>
        <v>76.841951920033097</v>
      </c>
      <c r="L761">
        <f t="shared" si="80"/>
        <v>78.182172687228373</v>
      </c>
      <c r="M761">
        <f t="shared" si="83"/>
        <v>77.615877440242556</v>
      </c>
      <c r="N761">
        <f t="shared" si="82"/>
        <v>77.823227490517084</v>
      </c>
    </row>
    <row r="762" spans="1:14" x14ac:dyDescent="0.15">
      <c r="A762">
        <v>20020311</v>
      </c>
      <c r="B762">
        <v>1166.5</v>
      </c>
      <c r="C762">
        <v>1176.1999499999999</v>
      </c>
      <c r="D762">
        <v>1161.6999499999999</v>
      </c>
      <c r="E762">
        <v>1169</v>
      </c>
      <c r="F762">
        <v>2.40002</v>
      </c>
      <c r="G762">
        <v>0.205728102980865</v>
      </c>
      <c r="H762">
        <v>0</v>
      </c>
      <c r="I762">
        <f t="shared" si="78"/>
        <v>80.381325033749462</v>
      </c>
      <c r="J762">
        <f t="shared" si="79"/>
        <v>78.648897147647432</v>
      </c>
      <c r="K762">
        <f t="shared" si="81"/>
        <v>76.91772754110076</v>
      </c>
      <c r="L762">
        <f t="shared" si="80"/>
        <v>78.223682369076272</v>
      </c>
      <c r="M762">
        <f t="shared" si="83"/>
        <v>77.665921497288494</v>
      </c>
      <c r="N762">
        <f t="shared" si="82"/>
        <v>77.795482344924864</v>
      </c>
    </row>
    <row r="763" spans="1:14" x14ac:dyDescent="0.15">
      <c r="A763">
        <v>20020312</v>
      </c>
      <c r="B763">
        <v>1158</v>
      </c>
      <c r="C763">
        <v>1170</v>
      </c>
      <c r="D763">
        <v>1156.8000500000001</v>
      </c>
      <c r="E763">
        <v>1169.5</v>
      </c>
      <c r="F763">
        <v>0.5</v>
      </c>
      <c r="G763">
        <v>4.2771599657827203E-2</v>
      </c>
      <c r="H763">
        <v>0</v>
      </c>
      <c r="I763">
        <f t="shared" si="78"/>
        <v>80.415705412292553</v>
      </c>
      <c r="J763">
        <f t="shared" si="79"/>
        <v>79.054721300405646</v>
      </c>
      <c r="K763">
        <f t="shared" si="81"/>
        <v>76.9895950882146</v>
      </c>
      <c r="L763">
        <f t="shared" si="80"/>
        <v>78.244145264746933</v>
      </c>
      <c r="M763">
        <f t="shared" si="83"/>
        <v>77.711410289038653</v>
      </c>
      <c r="N763">
        <f t="shared" si="82"/>
        <v>77.77137674528521</v>
      </c>
    </row>
    <row r="764" spans="1:14" x14ac:dyDescent="0.15">
      <c r="A764">
        <v>20020313</v>
      </c>
      <c r="B764">
        <v>1163.5</v>
      </c>
      <c r="C764">
        <v>1164.5</v>
      </c>
      <c r="D764">
        <v>1153.5</v>
      </c>
      <c r="E764">
        <v>1157.3000500000001</v>
      </c>
      <c r="F764">
        <v>-12.199949999999999</v>
      </c>
      <c r="G764">
        <v>-1.0431766566909</v>
      </c>
      <c r="H764">
        <v>0</v>
      </c>
      <c r="I764">
        <f t="shared" si="78"/>
        <v>79.576827545118192</v>
      </c>
      <c r="J764">
        <f t="shared" si="79"/>
        <v>79.352535352356057</v>
      </c>
      <c r="K764">
        <f t="shared" si="81"/>
        <v>77.113907753390507</v>
      </c>
      <c r="L764">
        <f t="shared" si="80"/>
        <v>78.252569617674752</v>
      </c>
      <c r="M764">
        <f t="shared" si="83"/>
        <v>77.764725585578418</v>
      </c>
      <c r="N764">
        <f t="shared" si="82"/>
        <v>77.751998682798501</v>
      </c>
    </row>
    <row r="765" spans="1:14" x14ac:dyDescent="0.15">
      <c r="A765">
        <v>20020314</v>
      </c>
      <c r="B765">
        <v>1156.3000500000001</v>
      </c>
      <c r="C765">
        <v>1161</v>
      </c>
      <c r="D765">
        <v>1153.1999499999999</v>
      </c>
      <c r="E765">
        <v>1155.59998</v>
      </c>
      <c r="F765">
        <v>-1.70007</v>
      </c>
      <c r="G765">
        <v>-0.14689993329465201</v>
      </c>
      <c r="H765">
        <v>0</v>
      </c>
      <c r="I765">
        <f t="shared" si="78"/>
        <v>79.459929238536418</v>
      </c>
      <c r="J765">
        <f t="shared" si="79"/>
        <v>79.669673977478766</v>
      </c>
      <c r="K765">
        <f t="shared" si="81"/>
        <v>77.199863359646486</v>
      </c>
      <c r="L765">
        <f t="shared" si="80"/>
        <v>78.258066508401384</v>
      </c>
      <c r="M765">
        <f t="shared" si="83"/>
        <v>77.81887295059299</v>
      </c>
      <c r="N765">
        <f t="shared" si="82"/>
        <v>77.737828948844225</v>
      </c>
    </row>
    <row r="766" spans="1:14" x14ac:dyDescent="0.15">
      <c r="A766">
        <v>20020315</v>
      </c>
      <c r="B766">
        <v>1160.5</v>
      </c>
      <c r="C766">
        <v>1169.5</v>
      </c>
      <c r="D766">
        <v>1159</v>
      </c>
      <c r="E766">
        <v>1166.8000500000001</v>
      </c>
      <c r="F766">
        <v>11.20007</v>
      </c>
      <c r="G766">
        <v>0.96919982975146501</v>
      </c>
      <c r="H766">
        <v>0</v>
      </c>
      <c r="I766">
        <f t="shared" si="78"/>
        <v>80.230054737436944</v>
      </c>
      <c r="J766">
        <f t="shared" si="79"/>
        <v>79.887387820555006</v>
      </c>
      <c r="K766">
        <f t="shared" si="81"/>
        <v>77.277259048353258</v>
      </c>
      <c r="L766">
        <f t="shared" si="80"/>
        <v>78.277675004005246</v>
      </c>
      <c r="M766">
        <f t="shared" si="83"/>
        <v>77.881135561273595</v>
      </c>
      <c r="N766">
        <f t="shared" si="82"/>
        <v>77.722750306827422</v>
      </c>
    </row>
    <row r="767" spans="1:14" x14ac:dyDescent="0.15">
      <c r="A767">
        <v>20020318</v>
      </c>
      <c r="B767">
        <v>1171</v>
      </c>
      <c r="C767">
        <v>1175.5</v>
      </c>
      <c r="D767">
        <v>1161.1999499999999</v>
      </c>
      <c r="E767">
        <v>1167.1999499999999</v>
      </c>
      <c r="F767">
        <v>0.39989999999999998</v>
      </c>
      <c r="G767">
        <v>3.42733958867113E-2</v>
      </c>
      <c r="H767">
        <v>0</v>
      </c>
      <c r="I767">
        <f t="shared" si="78"/>
        <v>80.257552301717226</v>
      </c>
      <c r="J767">
        <f t="shared" si="79"/>
        <v>79.9755236347617</v>
      </c>
      <c r="K767">
        <f t="shared" si="81"/>
        <v>77.371652865262917</v>
      </c>
      <c r="L767">
        <f t="shared" si="80"/>
        <v>78.285465777266978</v>
      </c>
      <c r="M767">
        <f t="shared" si="83"/>
        <v>77.929182894291102</v>
      </c>
      <c r="N767">
        <f t="shared" si="82"/>
        <v>77.701774510086494</v>
      </c>
    </row>
    <row r="768" spans="1:14" x14ac:dyDescent="0.15">
      <c r="A768">
        <v>20020319</v>
      </c>
      <c r="B768">
        <v>1173</v>
      </c>
      <c r="C768">
        <v>1177</v>
      </c>
      <c r="D768">
        <v>1168.5</v>
      </c>
      <c r="E768">
        <v>1174.1999499999999</v>
      </c>
      <c r="F768">
        <v>7</v>
      </c>
      <c r="G768">
        <v>0.59972586479315204</v>
      </c>
      <c r="H768">
        <v>0</v>
      </c>
      <c r="I768">
        <f t="shared" si="78"/>
        <v>80.738877601320524</v>
      </c>
      <c r="J768">
        <f t="shared" si="79"/>
        <v>80.129711239950751</v>
      </c>
      <c r="K768">
        <f t="shared" si="81"/>
        <v>77.546646708624266</v>
      </c>
      <c r="L768">
        <f t="shared" si="80"/>
        <v>78.307725701571911</v>
      </c>
      <c r="M768">
        <f t="shared" si="83"/>
        <v>77.985700578044813</v>
      </c>
      <c r="N768">
        <f t="shared" si="82"/>
        <v>77.681986313359403</v>
      </c>
    </row>
    <row r="769" spans="1:14" x14ac:dyDescent="0.15">
      <c r="A769">
        <v>20020320</v>
      </c>
      <c r="B769">
        <v>1165.5</v>
      </c>
      <c r="C769">
        <v>1165.5</v>
      </c>
      <c r="D769">
        <v>1151.6999499999999</v>
      </c>
      <c r="E769">
        <v>1152.3000500000001</v>
      </c>
      <c r="F769">
        <v>-21.899899999999999</v>
      </c>
      <c r="G769">
        <v>-1.86509137403295</v>
      </c>
      <c r="H769">
        <v>0</v>
      </c>
      <c r="I769">
        <f t="shared" si="78"/>
        <v>79.233023759687271</v>
      </c>
      <c r="J769">
        <f t="shared" si="79"/>
        <v>80.040959293048914</v>
      </c>
      <c r="K769">
        <f t="shared" si="81"/>
        <v>77.685918924956212</v>
      </c>
      <c r="L769">
        <f t="shared" si="80"/>
        <v>78.317458855187084</v>
      </c>
      <c r="M769">
        <f t="shared" si="83"/>
        <v>78.029367728170612</v>
      </c>
      <c r="N769">
        <f t="shared" si="82"/>
        <v>77.6527865301221</v>
      </c>
    </row>
    <row r="770" spans="1:14" x14ac:dyDescent="0.15">
      <c r="A770">
        <v>20020321</v>
      </c>
      <c r="B770">
        <v>1153</v>
      </c>
      <c r="C770">
        <v>1158</v>
      </c>
      <c r="D770">
        <v>1141.5</v>
      </c>
      <c r="E770">
        <v>1152.6999499999999</v>
      </c>
      <c r="F770">
        <v>0.39989999999999998</v>
      </c>
      <c r="G770">
        <v>3.4704676125559303E-2</v>
      </c>
      <c r="H770">
        <v>0</v>
      </c>
      <c r="I770">
        <f t="shared" si="78"/>
        <v>79.260521323967566</v>
      </c>
      <c r="J770">
        <f t="shared" si="79"/>
        <v>79.97701145203105</v>
      </c>
      <c r="K770">
        <f t="shared" si="81"/>
        <v>77.839202584699535</v>
      </c>
      <c r="L770">
        <f t="shared" si="80"/>
        <v>78.313735487112069</v>
      </c>
      <c r="M770">
        <f t="shared" si="83"/>
        <v>78.061096674249114</v>
      </c>
      <c r="N770">
        <f t="shared" si="82"/>
        <v>77.62133095837811</v>
      </c>
    </row>
    <row r="771" spans="1:14" x14ac:dyDescent="0.15">
      <c r="A771">
        <v>20020322</v>
      </c>
      <c r="B771">
        <v>1154</v>
      </c>
      <c r="C771">
        <v>1159</v>
      </c>
      <c r="D771">
        <v>1147</v>
      </c>
      <c r="E771">
        <v>1149.59998</v>
      </c>
      <c r="F771">
        <v>-3.09998</v>
      </c>
      <c r="G771">
        <v>-0.26893165019316301</v>
      </c>
      <c r="H771">
        <v>0</v>
      </c>
      <c r="I771">
        <f t="shared" si="78"/>
        <v>79.047364696019315</v>
      </c>
      <c r="J771">
        <f t="shared" si="79"/>
        <v>79.860118164984527</v>
      </c>
      <c r="K771">
        <f t="shared" si="81"/>
        <v>77.999854524536289</v>
      </c>
      <c r="L771">
        <f t="shared" si="80"/>
        <v>78.305450170279926</v>
      </c>
      <c r="M771">
        <f t="shared" si="83"/>
        <v>78.091177028681074</v>
      </c>
      <c r="N771">
        <f t="shared" si="82"/>
        <v>77.585898812228734</v>
      </c>
    </row>
    <row r="772" spans="1:14" x14ac:dyDescent="0.15">
      <c r="A772">
        <v>20020325</v>
      </c>
      <c r="B772">
        <v>1151.3000500000001</v>
      </c>
      <c r="C772">
        <v>1153.09998</v>
      </c>
      <c r="D772">
        <v>1133</v>
      </c>
      <c r="E772">
        <v>1135.8000500000001</v>
      </c>
      <c r="F772">
        <v>-13.79993</v>
      </c>
      <c r="G772">
        <v>-1.20041121156043</v>
      </c>
      <c r="H772">
        <v>0</v>
      </c>
      <c r="I772">
        <f t="shared" ref="I772:I835" si="84">I771*(1+G772/100)</f>
        <v>78.098471267765248</v>
      </c>
      <c r="J772">
        <f t="shared" si="79"/>
        <v>79.63183278838612</v>
      </c>
      <c r="K772">
        <f t="shared" si="81"/>
        <v>78.084078100120578</v>
      </c>
      <c r="L772">
        <f t="shared" si="80"/>
        <v>78.289357464196712</v>
      </c>
      <c r="M772">
        <f t="shared" si="83"/>
        <v>78.131778798633874</v>
      </c>
      <c r="N772">
        <f t="shared" si="82"/>
        <v>77.542541987792248</v>
      </c>
    </row>
    <row r="773" spans="1:14" x14ac:dyDescent="0.15">
      <c r="A773">
        <v>20020326</v>
      </c>
      <c r="B773">
        <v>1134.5</v>
      </c>
      <c r="C773">
        <v>1149.40002</v>
      </c>
      <c r="D773">
        <v>1134</v>
      </c>
      <c r="E773">
        <v>1142.09998</v>
      </c>
      <c r="F773">
        <v>6.2999299999999998</v>
      </c>
      <c r="G773">
        <v>0.55466866774188905</v>
      </c>
      <c r="H773">
        <v>0</v>
      </c>
      <c r="I773">
        <f t="shared" si="84"/>
        <v>78.531659017872954</v>
      </c>
      <c r="J773">
        <f t="shared" si="79"/>
        <v>79.443428148944164</v>
      </c>
      <c r="K773">
        <f t="shared" si="81"/>
        <v>78.151267503466087</v>
      </c>
      <c r="L773">
        <f t="shared" si="80"/>
        <v>78.29696488237451</v>
      </c>
      <c r="M773">
        <f t="shared" si="83"/>
        <v>78.186234646356482</v>
      </c>
      <c r="N773">
        <f t="shared" si="82"/>
        <v>77.504493593008561</v>
      </c>
    </row>
    <row r="774" spans="1:14" x14ac:dyDescent="0.15">
      <c r="A774">
        <v>20020327</v>
      </c>
      <c r="B774">
        <v>1139.5</v>
      </c>
      <c r="C774">
        <v>1149.5</v>
      </c>
      <c r="D774">
        <v>1137</v>
      </c>
      <c r="E774">
        <v>1145</v>
      </c>
      <c r="F774">
        <v>2.90002</v>
      </c>
      <c r="G774">
        <v>0.25392032754933103</v>
      </c>
      <c r="H774">
        <v>0</v>
      </c>
      <c r="I774">
        <f t="shared" si="84"/>
        <v>78.731066863681065</v>
      </c>
      <c r="J774">
        <f t="shared" si="79"/>
        <v>79.358852080800446</v>
      </c>
      <c r="K774">
        <f t="shared" si="81"/>
        <v>78.231306603200508</v>
      </c>
      <c r="L774">
        <f t="shared" si="80"/>
        <v>78.293954711706618</v>
      </c>
      <c r="M774">
        <f t="shared" si="83"/>
        <v>78.241649554443896</v>
      </c>
      <c r="N774">
        <f t="shared" si="82"/>
        <v>77.475061014869382</v>
      </c>
    </row>
    <row r="775" spans="1:14" x14ac:dyDescent="0.15">
      <c r="A775">
        <v>20020328</v>
      </c>
      <c r="B775">
        <v>1148.5</v>
      </c>
      <c r="C775">
        <v>1156.8000500000001</v>
      </c>
      <c r="D775">
        <v>1144</v>
      </c>
      <c r="E775">
        <v>1149.1999499999999</v>
      </c>
      <c r="F775">
        <v>4.1999500000000003</v>
      </c>
      <c r="G775">
        <v>0.36680794759825802</v>
      </c>
      <c r="H775">
        <v>0</v>
      </c>
      <c r="I775">
        <f t="shared" si="84"/>
        <v>79.01985867416596</v>
      </c>
      <c r="J775">
        <f t="shared" si="79"/>
        <v>79.314845024363393</v>
      </c>
      <c r="K775">
        <f t="shared" si="81"/>
        <v>78.295241740825503</v>
      </c>
      <c r="L775">
        <f t="shared" si="80"/>
        <v>78.298435756519609</v>
      </c>
      <c r="M775">
        <f t="shared" si="83"/>
        <v>78.285255089901042</v>
      </c>
      <c r="N775">
        <f t="shared" si="82"/>
        <v>77.445395951919124</v>
      </c>
    </row>
    <row r="776" spans="1:14" x14ac:dyDescent="0.15">
      <c r="A776">
        <v>20020401</v>
      </c>
      <c r="B776">
        <v>1141.5</v>
      </c>
      <c r="C776">
        <v>1149.90002</v>
      </c>
      <c r="D776">
        <v>1134.1999499999999</v>
      </c>
      <c r="E776">
        <v>1144.5</v>
      </c>
      <c r="F776">
        <v>-4.6999500000000003</v>
      </c>
      <c r="G776">
        <v>-0.40897591371373598</v>
      </c>
      <c r="H776">
        <v>0</v>
      </c>
      <c r="I776">
        <f t="shared" si="84"/>
        <v>78.696686485137988</v>
      </c>
      <c r="J776">
        <f t="shared" si="79"/>
        <v>79.161508199133522</v>
      </c>
      <c r="K776">
        <f t="shared" si="81"/>
        <v>78.352769237176702</v>
      </c>
      <c r="L776">
        <f t="shared" si="80"/>
        <v>78.307933557285907</v>
      </c>
      <c r="M776">
        <f t="shared" si="83"/>
        <v>78.320453813001492</v>
      </c>
      <c r="N776">
        <f t="shared" si="82"/>
        <v>77.423334764540101</v>
      </c>
    </row>
    <row r="777" spans="1:14" x14ac:dyDescent="0.15">
      <c r="A777">
        <v>20020402</v>
      </c>
      <c r="B777">
        <v>1139</v>
      </c>
      <c r="C777">
        <v>1143.1999499999999</v>
      </c>
      <c r="D777">
        <v>1137.09998</v>
      </c>
      <c r="E777">
        <v>1138.09998</v>
      </c>
      <c r="F777">
        <v>-6.4000199999999996</v>
      </c>
      <c r="G777">
        <v>-0.55919825251201705</v>
      </c>
      <c r="H777">
        <v>0</v>
      </c>
      <c r="I777">
        <f t="shared" si="84"/>
        <v>78.256615989528242</v>
      </c>
      <c r="J777">
        <f t="shared" si="79"/>
        <v>78.961414567914616</v>
      </c>
      <c r="K777">
        <f t="shared" si="81"/>
        <v>78.423196075967979</v>
      </c>
      <c r="L777">
        <f t="shared" si="80"/>
        <v>78.296232744705634</v>
      </c>
      <c r="M777">
        <f t="shared" si="83"/>
        <v>78.341453693673415</v>
      </c>
      <c r="N777">
        <f t="shared" si="82"/>
        <v>77.397526062939662</v>
      </c>
    </row>
    <row r="778" spans="1:14" x14ac:dyDescent="0.15">
      <c r="A778">
        <v>20020403</v>
      </c>
      <c r="B778">
        <v>1138.5</v>
      </c>
      <c r="C778">
        <v>1140.8000500000001</v>
      </c>
      <c r="D778">
        <v>1120.8000500000001</v>
      </c>
      <c r="E778">
        <v>1130.3000500000001</v>
      </c>
      <c r="F778">
        <v>-7.7999299999999998</v>
      </c>
      <c r="G778">
        <v>-0.68534638120403801</v>
      </c>
      <c r="H778">
        <v>0</v>
      </c>
      <c r="I778">
        <f t="shared" si="84"/>
        <v>77.720287103791279</v>
      </c>
      <c r="J778">
        <f t="shared" si="79"/>
        <v>78.659555518161682</v>
      </c>
      <c r="K778">
        <f t="shared" si="81"/>
        <v>78.524219874881695</v>
      </c>
      <c r="L778">
        <f t="shared" si="80"/>
        <v>78.259715004421281</v>
      </c>
      <c r="M778">
        <f t="shared" si="83"/>
        <v>78.345153043001574</v>
      </c>
      <c r="N778">
        <f t="shared" si="82"/>
        <v>77.366891444764846</v>
      </c>
    </row>
    <row r="779" spans="1:14" x14ac:dyDescent="0.15">
      <c r="A779">
        <v>20020404</v>
      </c>
      <c r="B779">
        <v>1123.5</v>
      </c>
      <c r="C779">
        <v>1132.6999499999999</v>
      </c>
      <c r="D779">
        <v>1121.1999499999999</v>
      </c>
      <c r="E779">
        <v>1125.6999499999999</v>
      </c>
      <c r="F779">
        <v>-4.6001000000000003</v>
      </c>
      <c r="G779">
        <v>-0.40698025308144398</v>
      </c>
      <c r="H779">
        <v>0</v>
      </c>
      <c r="I779">
        <f t="shared" si="84"/>
        <v>77.403980882640639</v>
      </c>
      <c r="J779">
        <f t="shared" si="79"/>
        <v>78.476651230457023</v>
      </c>
      <c r="K779">
        <f t="shared" si="81"/>
        <v>78.57495563635166</v>
      </c>
      <c r="L779">
        <f t="shared" si="80"/>
        <v>78.219415897124833</v>
      </c>
      <c r="M779">
        <f t="shared" si="83"/>
        <v>78.346724348211509</v>
      </c>
      <c r="N779">
        <f t="shared" si="82"/>
        <v>77.333716340119764</v>
      </c>
    </row>
    <row r="780" spans="1:14" x14ac:dyDescent="0.15">
      <c r="A780">
        <v>20020405</v>
      </c>
      <c r="B780">
        <v>1131</v>
      </c>
      <c r="C780">
        <v>1135</v>
      </c>
      <c r="D780">
        <v>1120.59998</v>
      </c>
      <c r="E780">
        <v>1125.40002</v>
      </c>
      <c r="F780">
        <v>-0.29992999999999997</v>
      </c>
      <c r="G780">
        <v>-2.6643600697822602E-2</v>
      </c>
      <c r="H780">
        <v>0</v>
      </c>
      <c r="I780">
        <f t="shared" si="84"/>
        <v>77.38335767505005</v>
      </c>
      <c r="J780">
        <f t="shared" si="79"/>
        <v>78.288934865565281</v>
      </c>
      <c r="K780">
        <f t="shared" si="81"/>
        <v>78.675545948996017</v>
      </c>
      <c r="L780">
        <f t="shared" si="80"/>
        <v>78.185759120355357</v>
      </c>
      <c r="M780">
        <f t="shared" si="83"/>
        <v>78.345398357742724</v>
      </c>
      <c r="N780">
        <f t="shared" si="82"/>
        <v>77.300499019392873</v>
      </c>
    </row>
    <row r="781" spans="1:14" x14ac:dyDescent="0.15">
      <c r="A781">
        <v>20020408</v>
      </c>
      <c r="B781">
        <v>1111.5</v>
      </c>
      <c r="C781">
        <v>1128.8000500000001</v>
      </c>
      <c r="D781">
        <v>1111</v>
      </c>
      <c r="E781">
        <v>1127.5</v>
      </c>
      <c r="F781">
        <v>2.09998</v>
      </c>
      <c r="G781">
        <v>0.18659818333182901</v>
      </c>
      <c r="H781">
        <v>0</v>
      </c>
      <c r="I781">
        <f t="shared" si="84"/>
        <v>77.527753614672861</v>
      </c>
      <c r="J781">
        <f t="shared" ref="J781:J844" si="85">AVERAGE(I772:I781)</f>
        <v>78.136973757430638</v>
      </c>
      <c r="K781">
        <f t="shared" si="81"/>
        <v>78.751773058965512</v>
      </c>
      <c r="L781">
        <f t="shared" si="80"/>
        <v>78.172192570215856</v>
      </c>
      <c r="M781">
        <f t="shared" si="83"/>
        <v>78.345447342024244</v>
      </c>
      <c r="N781">
        <f t="shared" si="82"/>
        <v>77.273169435200018</v>
      </c>
    </row>
    <row r="782" spans="1:14" x14ac:dyDescent="0.15">
      <c r="A782">
        <v>20020409</v>
      </c>
      <c r="B782">
        <v>1130</v>
      </c>
      <c r="C782">
        <v>1130</v>
      </c>
      <c r="D782">
        <v>1117.5</v>
      </c>
      <c r="E782">
        <v>1120.40002</v>
      </c>
      <c r="F782">
        <v>-7.0999800000000004</v>
      </c>
      <c r="G782">
        <v>-0.629709623059864</v>
      </c>
      <c r="H782">
        <v>0</v>
      </c>
      <c r="I782">
        <f t="shared" si="84"/>
        <v>77.039553889619128</v>
      </c>
      <c r="J782">
        <f t="shared" si="85"/>
        <v>78.031082019616022</v>
      </c>
      <c r="K782">
        <f t="shared" si="81"/>
        <v>78.770603985216511</v>
      </c>
      <c r="L782">
        <f t="shared" si="80"/>
        <v>78.154938607994055</v>
      </c>
      <c r="M782">
        <f t="shared" si="83"/>
        <v>78.345237376061263</v>
      </c>
      <c r="N782">
        <f t="shared" si="82"/>
        <v>77.241054598582494</v>
      </c>
    </row>
    <row r="783" spans="1:14" x14ac:dyDescent="0.15">
      <c r="A783">
        <v>20020410</v>
      </c>
      <c r="B783">
        <v>1120</v>
      </c>
      <c r="C783">
        <v>1133.5</v>
      </c>
      <c r="D783">
        <v>1119</v>
      </c>
      <c r="E783">
        <v>1132</v>
      </c>
      <c r="F783">
        <v>11.59998</v>
      </c>
      <c r="G783">
        <v>1.03534235554425</v>
      </c>
      <c r="H783">
        <v>0</v>
      </c>
      <c r="I783">
        <f t="shared" si="84"/>
        <v>77.837177021560692</v>
      </c>
      <c r="J783">
        <f t="shared" si="85"/>
        <v>77.961633819984797</v>
      </c>
      <c r="K783">
        <f t="shared" si="81"/>
        <v>78.819927756444855</v>
      </c>
      <c r="L783">
        <f t="shared" si="80"/>
        <v>78.146361162304942</v>
      </c>
      <c r="M783">
        <f t="shared" si="83"/>
        <v>78.335822408690461</v>
      </c>
      <c r="N783">
        <f t="shared" si="82"/>
        <v>77.222291497771593</v>
      </c>
    </row>
    <row r="784" spans="1:14" x14ac:dyDescent="0.15">
      <c r="A784">
        <v>20020411</v>
      </c>
      <c r="B784">
        <v>1127.5</v>
      </c>
      <c r="C784">
        <v>1128.6999499999999</v>
      </c>
      <c r="D784">
        <v>1103.1999499999999</v>
      </c>
      <c r="E784">
        <v>1103.90002</v>
      </c>
      <c r="F784">
        <v>-28.099979999999999</v>
      </c>
      <c r="G784">
        <v>-2.4823300353356901</v>
      </c>
      <c r="H784">
        <v>0</v>
      </c>
      <c r="I784">
        <f t="shared" si="84"/>
        <v>75.905001397697077</v>
      </c>
      <c r="J784">
        <f t="shared" si="85"/>
        <v>77.67902727338641</v>
      </c>
      <c r="K784">
        <f t="shared" si="81"/>
        <v>78.796804902180966</v>
      </c>
      <c r="L784">
        <f t="shared" si="80"/>
        <v>78.13286564981415</v>
      </c>
      <c r="M784">
        <f t="shared" si="83"/>
        <v>78.30584362955851</v>
      </c>
      <c r="N784">
        <f t="shared" si="82"/>
        <v>77.187030609988199</v>
      </c>
    </row>
    <row r="785" spans="1:14" x14ac:dyDescent="0.15">
      <c r="A785">
        <v>20020412</v>
      </c>
      <c r="B785">
        <v>1108.1999499999999</v>
      </c>
      <c r="C785">
        <v>1114.5</v>
      </c>
      <c r="D785">
        <v>1103.90002</v>
      </c>
      <c r="E785">
        <v>1112</v>
      </c>
      <c r="F785">
        <v>8.0999800000000004</v>
      </c>
      <c r="G785">
        <v>0.73375992607098395</v>
      </c>
      <c r="H785">
        <v>0</v>
      </c>
      <c r="I785">
        <f t="shared" si="84"/>
        <v>76.461961879837006</v>
      </c>
      <c r="J785">
        <f t="shared" si="85"/>
        <v>77.423237593953502</v>
      </c>
      <c r="K785">
        <f t="shared" si="81"/>
        <v>78.802585531931896</v>
      </c>
      <c r="L785">
        <f t="shared" si="80"/>
        <v>78.118061656338298</v>
      </c>
      <c r="M785">
        <f t="shared" si="83"/>
        <v>78.280261468552823</v>
      </c>
      <c r="N785">
        <f t="shared" si="82"/>
        <v>77.163660602829111</v>
      </c>
    </row>
    <row r="786" spans="1:14" x14ac:dyDescent="0.15">
      <c r="A786">
        <v>20020415</v>
      </c>
      <c r="B786">
        <v>1115</v>
      </c>
      <c r="C786">
        <v>1116.6999499999999</v>
      </c>
      <c r="D786">
        <v>1100.3000500000001</v>
      </c>
      <c r="E786">
        <v>1104.3000500000001</v>
      </c>
      <c r="F786">
        <v>-7.6999500000000003</v>
      </c>
      <c r="G786">
        <v>-0.69244163669065195</v>
      </c>
      <c r="H786">
        <v>0</v>
      </c>
      <c r="I786">
        <f t="shared" si="84"/>
        <v>75.932507419550475</v>
      </c>
      <c r="J786">
        <f t="shared" si="85"/>
        <v>77.146819687394739</v>
      </c>
      <c r="K786">
        <f t="shared" si="81"/>
        <v>78.731905235694413</v>
      </c>
      <c r="L786">
        <f t="shared" si="80"/>
        <v>78.086818233552918</v>
      </c>
      <c r="M786">
        <f t="shared" si="83"/>
        <v>78.252972791857033</v>
      </c>
      <c r="N786">
        <f t="shared" si="82"/>
        <v>77.132256386486389</v>
      </c>
    </row>
    <row r="787" spans="1:14" x14ac:dyDescent="0.15">
      <c r="A787">
        <v>20020416</v>
      </c>
      <c r="B787">
        <v>1115</v>
      </c>
      <c r="C787">
        <v>1131</v>
      </c>
      <c r="D787">
        <v>1115</v>
      </c>
      <c r="E787">
        <v>1129.6999499999999</v>
      </c>
      <c r="F787">
        <v>25.399899999999999</v>
      </c>
      <c r="G787">
        <v>2.3000906341533698</v>
      </c>
      <c r="H787">
        <v>0</v>
      </c>
      <c r="I787">
        <f t="shared" si="84"/>
        <v>77.679023910985364</v>
      </c>
      <c r="J787">
        <f t="shared" si="85"/>
        <v>77.08906047954045</v>
      </c>
      <c r="K787">
        <f t="shared" si="81"/>
        <v>78.675332894072241</v>
      </c>
      <c r="L787">
        <f t="shared" ref="L787:L850" si="86">AVERAGE(I708:I787)</f>
        <v>78.070772672749698</v>
      </c>
      <c r="M787">
        <f t="shared" si="83"/>
        <v>78.233420126559096</v>
      </c>
      <c r="N787">
        <f t="shared" si="82"/>
        <v>77.113371830805946</v>
      </c>
    </row>
    <row r="788" spans="1:14" x14ac:dyDescent="0.15">
      <c r="A788">
        <v>20020417</v>
      </c>
      <c r="B788">
        <v>1131.5</v>
      </c>
      <c r="C788">
        <v>1134.40002</v>
      </c>
      <c r="D788">
        <v>1124</v>
      </c>
      <c r="E788">
        <v>1127.90002</v>
      </c>
      <c r="F788">
        <v>-1.79993</v>
      </c>
      <c r="G788">
        <v>-0.159327881567734</v>
      </c>
      <c r="H788">
        <v>0</v>
      </c>
      <c r="I788">
        <f t="shared" si="84"/>
        <v>77.555259567765489</v>
      </c>
      <c r="J788">
        <f t="shared" si="85"/>
        <v>77.07255772593787</v>
      </c>
      <c r="K788">
        <f t="shared" si="81"/>
        <v>78.620608161350077</v>
      </c>
      <c r="L788">
        <f t="shared" si="86"/>
        <v>78.046718723524862</v>
      </c>
      <c r="M788">
        <f t="shared" si="83"/>
        <v>78.219391885667491</v>
      </c>
      <c r="N788">
        <f t="shared" si="82"/>
        <v>77.083309723121786</v>
      </c>
    </row>
    <row r="789" spans="1:14" x14ac:dyDescent="0.15">
      <c r="A789">
        <v>20020418</v>
      </c>
      <c r="B789">
        <v>1127</v>
      </c>
      <c r="C789">
        <v>1132</v>
      </c>
      <c r="D789">
        <v>1109</v>
      </c>
      <c r="E789">
        <v>1123</v>
      </c>
      <c r="F789">
        <v>-4.9000199999999996</v>
      </c>
      <c r="G789">
        <v>-0.43443779552575201</v>
      </c>
      <c r="H789">
        <v>0</v>
      </c>
      <c r="I789">
        <f t="shared" si="84"/>
        <v>77.218330207785016</v>
      </c>
      <c r="J789">
        <f t="shared" si="85"/>
        <v>77.053992658452316</v>
      </c>
      <c r="K789">
        <f t="shared" si="81"/>
        <v>78.523867727319413</v>
      </c>
      <c r="L789">
        <f t="shared" si="86"/>
        <v>78.027843545143057</v>
      </c>
      <c r="M789">
        <f t="shared" si="83"/>
        <v>78.207031473040615</v>
      </c>
      <c r="N789">
        <f t="shared" si="82"/>
        <v>77.054176314188155</v>
      </c>
    </row>
    <row r="790" spans="1:14" x14ac:dyDescent="0.15">
      <c r="A790">
        <v>20020419</v>
      </c>
      <c r="B790">
        <v>1130.5</v>
      </c>
      <c r="C790">
        <v>1130.5</v>
      </c>
      <c r="D790">
        <v>1123.3000500000001</v>
      </c>
      <c r="E790">
        <v>1126.6999499999999</v>
      </c>
      <c r="F790">
        <v>3.6999499999999999</v>
      </c>
      <c r="G790">
        <v>0.32947025823686998</v>
      </c>
      <c r="H790">
        <v>0</v>
      </c>
      <c r="I790">
        <f t="shared" si="84"/>
        <v>77.472741639726806</v>
      </c>
      <c r="J790">
        <f t="shared" si="85"/>
        <v>77.062931054919986</v>
      </c>
      <c r="K790">
        <f t="shared" si="81"/>
        <v>78.442959124172106</v>
      </c>
      <c r="L790">
        <f t="shared" si="86"/>
        <v>78.006721051880533</v>
      </c>
      <c r="M790">
        <f t="shared" si="83"/>
        <v>78.186174981738191</v>
      </c>
      <c r="N790">
        <f t="shared" si="82"/>
        <v>77.033959154612802</v>
      </c>
    </row>
    <row r="791" spans="1:14" x14ac:dyDescent="0.15">
      <c r="A791">
        <v>20020422</v>
      </c>
      <c r="B791">
        <v>1122</v>
      </c>
      <c r="C791">
        <v>1122</v>
      </c>
      <c r="D791">
        <v>1106.09998</v>
      </c>
      <c r="E791">
        <v>1108.3000500000001</v>
      </c>
      <c r="F791">
        <v>-18.399899999999999</v>
      </c>
      <c r="G791">
        <v>-1.6330791515229299</v>
      </c>
      <c r="H791">
        <v>0</v>
      </c>
      <c r="I791">
        <f t="shared" si="84"/>
        <v>76.207550447895201</v>
      </c>
      <c r="J791">
        <f t="shared" si="85"/>
        <v>76.930910738242218</v>
      </c>
      <c r="K791">
        <f t="shared" si="81"/>
        <v>78.309334220219128</v>
      </c>
      <c r="L791">
        <f t="shared" si="86"/>
        <v>77.970989805962404</v>
      </c>
      <c r="M791">
        <f t="shared" si="83"/>
        <v>78.151148585791248</v>
      </c>
      <c r="N791">
        <f t="shared" si="82"/>
        <v>77.010689740881119</v>
      </c>
    </row>
    <row r="792" spans="1:14" x14ac:dyDescent="0.15">
      <c r="A792">
        <v>20020423</v>
      </c>
      <c r="B792">
        <v>1108.3000500000001</v>
      </c>
      <c r="C792">
        <v>1112.5</v>
      </c>
      <c r="D792">
        <v>1099.40002</v>
      </c>
      <c r="E792">
        <v>1103.3000500000001</v>
      </c>
      <c r="F792">
        <v>-5</v>
      </c>
      <c r="G792">
        <v>-0.45114136776511099</v>
      </c>
      <c r="H792">
        <v>0</v>
      </c>
      <c r="I792">
        <f t="shared" si="84"/>
        <v>75.86374666246428</v>
      </c>
      <c r="J792">
        <f t="shared" si="85"/>
        <v>76.813330015526731</v>
      </c>
      <c r="K792">
        <f t="shared" si="81"/>
        <v>78.158748274509605</v>
      </c>
      <c r="L792">
        <f t="shared" si="86"/>
        <v>77.925964205450754</v>
      </c>
      <c r="M792">
        <f t="shared" si="83"/>
        <v>78.115927174871658</v>
      </c>
      <c r="N792">
        <f t="shared" si="82"/>
        <v>76.995285416579364</v>
      </c>
    </row>
    <row r="793" spans="1:14" x14ac:dyDescent="0.15">
      <c r="A793">
        <v>20020424</v>
      </c>
      <c r="B793">
        <v>1103.3000500000001</v>
      </c>
      <c r="C793">
        <v>1109.5</v>
      </c>
      <c r="D793">
        <v>1091.5</v>
      </c>
      <c r="E793">
        <v>1091.8000500000001</v>
      </c>
      <c r="F793">
        <v>-11.5</v>
      </c>
      <c r="G793">
        <v>-1.0423275164741701</v>
      </c>
      <c r="H793">
        <v>0</v>
      </c>
      <c r="I793">
        <f t="shared" si="84"/>
        <v>75.072997955973165</v>
      </c>
      <c r="J793">
        <f t="shared" si="85"/>
        <v>76.536912108967982</v>
      </c>
      <c r="K793">
        <f t="shared" si="81"/>
        <v>77.980658025965624</v>
      </c>
      <c r="L793">
        <f t="shared" si="86"/>
        <v>77.865454423194137</v>
      </c>
      <c r="M793">
        <f t="shared" si="83"/>
        <v>78.087426498794898</v>
      </c>
      <c r="N793">
        <f t="shared" si="82"/>
        <v>76.972424638500129</v>
      </c>
    </row>
    <row r="794" spans="1:14" x14ac:dyDescent="0.15">
      <c r="A794">
        <v>20020425</v>
      </c>
      <c r="B794">
        <v>1089.5</v>
      </c>
      <c r="C794">
        <v>1094.5</v>
      </c>
      <c r="D794">
        <v>1084.5</v>
      </c>
      <c r="E794">
        <v>1092.5</v>
      </c>
      <c r="F794">
        <v>0.69994999999999996</v>
      </c>
      <c r="G794">
        <v>6.4109815770859696E-2</v>
      </c>
      <c r="H794">
        <v>0</v>
      </c>
      <c r="I794">
        <f t="shared" si="84"/>
        <v>75.121127116656396</v>
      </c>
      <c r="J794">
        <f t="shared" si="85"/>
        <v>76.458524680863917</v>
      </c>
      <c r="K794">
        <f t="shared" si="81"/>
        <v>77.832134678350243</v>
      </c>
      <c r="L794">
        <f t="shared" si="86"/>
        <v>77.805718515475519</v>
      </c>
      <c r="M794">
        <f t="shared" si="83"/>
        <v>78.048918964790346</v>
      </c>
      <c r="N794">
        <f t="shared" si="82"/>
        <v>76.951642011517805</v>
      </c>
    </row>
    <row r="795" spans="1:14" x14ac:dyDescent="0.15">
      <c r="A795">
        <v>20020426</v>
      </c>
      <c r="B795">
        <v>1095.5</v>
      </c>
      <c r="C795">
        <v>1097</v>
      </c>
      <c r="D795">
        <v>1070.3000500000001</v>
      </c>
      <c r="E795">
        <v>1072</v>
      </c>
      <c r="F795">
        <v>-20.5</v>
      </c>
      <c r="G795">
        <v>-1.87643020594966</v>
      </c>
      <c r="H795">
        <v>0</v>
      </c>
      <c r="I795">
        <f t="shared" si="84"/>
        <v>73.711531596389605</v>
      </c>
      <c r="J795">
        <f t="shared" si="85"/>
        <v>76.183481652519177</v>
      </c>
      <c r="K795">
        <f t="shared" si="81"/>
        <v>77.640521423612014</v>
      </c>
      <c r="L795">
        <f t="shared" si="86"/>
        <v>77.737064011478537</v>
      </c>
      <c r="M795">
        <f t="shared" si="83"/>
        <v>77.999420529862959</v>
      </c>
      <c r="N795">
        <f t="shared" si="82"/>
        <v>76.920965659944386</v>
      </c>
    </row>
    <row r="796" spans="1:14" x14ac:dyDescent="0.15">
      <c r="A796">
        <v>20020429</v>
      </c>
      <c r="B796">
        <v>1077</v>
      </c>
      <c r="C796">
        <v>1079.8000500000001</v>
      </c>
      <c r="D796">
        <v>1063.6999499999999</v>
      </c>
      <c r="E796">
        <v>1064.90002</v>
      </c>
      <c r="F796">
        <v>-7.0999800000000004</v>
      </c>
      <c r="G796">
        <v>-0.66231119402984795</v>
      </c>
      <c r="H796">
        <v>0</v>
      </c>
      <c r="I796">
        <f t="shared" si="84"/>
        <v>73.223331871335859</v>
      </c>
      <c r="J796">
        <f t="shared" si="85"/>
        <v>75.912564097697725</v>
      </c>
      <c r="K796">
        <f t="shared" si="81"/>
        <v>77.406963994741972</v>
      </c>
      <c r="L796">
        <f t="shared" si="86"/>
        <v>77.658171714860273</v>
      </c>
      <c r="M796">
        <f t="shared" si="83"/>
        <v>77.952285224337984</v>
      </c>
      <c r="N796">
        <f t="shared" si="82"/>
        <v>76.900243091162622</v>
      </c>
    </row>
    <row r="797" spans="1:14" x14ac:dyDescent="0.15">
      <c r="A797">
        <v>20020430</v>
      </c>
      <c r="B797">
        <v>1067.8000500000001</v>
      </c>
      <c r="C797">
        <v>1083.3000500000001</v>
      </c>
      <c r="D797">
        <v>1063.5</v>
      </c>
      <c r="E797">
        <v>1077.1999499999999</v>
      </c>
      <c r="F797">
        <v>12.29993</v>
      </c>
      <c r="G797">
        <v>1.15503115060499</v>
      </c>
      <c r="H797">
        <v>0</v>
      </c>
      <c r="I797">
        <f t="shared" si="84"/>
        <v>74.069084163960653</v>
      </c>
      <c r="J797">
        <f t="shared" si="85"/>
        <v>75.55157012299523</v>
      </c>
      <c r="K797">
        <f t="shared" si="81"/>
        <v>77.200681723483441</v>
      </c>
      <c r="L797">
        <f t="shared" si="86"/>
        <v>77.579168562126398</v>
      </c>
      <c r="M797">
        <f t="shared" si="83"/>
        <v>77.901049256018084</v>
      </c>
      <c r="N797">
        <f t="shared" si="82"/>
        <v>76.893563173890868</v>
      </c>
    </row>
    <row r="798" spans="1:14" x14ac:dyDescent="0.15">
      <c r="A798">
        <v>20020501</v>
      </c>
      <c r="B798">
        <v>1077</v>
      </c>
      <c r="C798">
        <v>1089</v>
      </c>
      <c r="D798">
        <v>1065</v>
      </c>
      <c r="E798">
        <v>1088.40002</v>
      </c>
      <c r="F798">
        <v>11.20007</v>
      </c>
      <c r="G798">
        <v>1.03973946430304</v>
      </c>
      <c r="H798">
        <v>0</v>
      </c>
      <c r="I798">
        <f t="shared" si="84"/>
        <v>74.839209662861194</v>
      </c>
      <c r="J798">
        <f t="shared" si="85"/>
        <v>75.279965132504813</v>
      </c>
      <c r="K798">
        <f t="shared" si="81"/>
        <v>77.004026125534807</v>
      </c>
      <c r="L798">
        <f t="shared" si="86"/>
        <v>77.502124506755123</v>
      </c>
      <c r="M798">
        <f t="shared" si="83"/>
        <v>77.84302428938129</v>
      </c>
      <c r="N798">
        <f t="shared" si="82"/>
        <v>76.886321170626744</v>
      </c>
    </row>
    <row r="799" spans="1:14" x14ac:dyDescent="0.15">
      <c r="A799">
        <v>20020502</v>
      </c>
      <c r="B799">
        <v>1087</v>
      </c>
      <c r="C799">
        <v>1091.8000500000001</v>
      </c>
      <c r="D799">
        <v>1079.3000500000001</v>
      </c>
      <c r="E799">
        <v>1084.59998</v>
      </c>
      <c r="F799">
        <v>-3.8000500000000001</v>
      </c>
      <c r="G799">
        <v>-0.34914074937580702</v>
      </c>
      <c r="H799">
        <v>0</v>
      </c>
      <c r="I799">
        <f t="shared" si="84"/>
        <v>74.57791548541735</v>
      </c>
      <c r="J799">
        <f t="shared" si="85"/>
        <v>75.015923660268044</v>
      </c>
      <c r="K799">
        <f t="shared" si="81"/>
        <v>76.848855849725808</v>
      </c>
      <c r="L799">
        <f t="shared" si="86"/>
        <v>77.429137119514664</v>
      </c>
      <c r="M799">
        <f t="shared" si="83"/>
        <v>77.782524349571901</v>
      </c>
      <c r="N799">
        <f t="shared" si="82"/>
        <v>76.877446078753593</v>
      </c>
    </row>
    <row r="800" spans="1:14" x14ac:dyDescent="0.15">
      <c r="A800">
        <v>20020503</v>
      </c>
      <c r="B800">
        <v>1083</v>
      </c>
      <c r="C800">
        <v>1083</v>
      </c>
      <c r="D800">
        <v>1069</v>
      </c>
      <c r="E800">
        <v>1073</v>
      </c>
      <c r="F800">
        <v>-11.59998</v>
      </c>
      <c r="G800">
        <v>-1.06951652744643</v>
      </c>
      <c r="H800">
        <v>0</v>
      </c>
      <c r="I800">
        <f t="shared" si="84"/>
        <v>73.780292353475772</v>
      </c>
      <c r="J800">
        <f t="shared" si="85"/>
        <v>74.646678731642936</v>
      </c>
      <c r="K800">
        <f t="shared" si="81"/>
        <v>76.66618155070941</v>
      </c>
      <c r="L800">
        <f t="shared" si="86"/>
        <v>77.349194732386223</v>
      </c>
      <c r="M800">
        <f t="shared" si="83"/>
        <v>77.719568274940571</v>
      </c>
      <c r="N800">
        <f t="shared" si="82"/>
        <v>76.86358584230581</v>
      </c>
    </row>
    <row r="801" spans="1:14" x14ac:dyDescent="0.15">
      <c r="A801">
        <v>20020506</v>
      </c>
      <c r="B801">
        <v>1072.8000500000001</v>
      </c>
      <c r="C801">
        <v>1076.3000500000001</v>
      </c>
      <c r="D801">
        <v>1050.09998</v>
      </c>
      <c r="E801">
        <v>1051.8000500000001</v>
      </c>
      <c r="F801">
        <v>-21.199950000000001</v>
      </c>
      <c r="G801">
        <v>-1.9757643056850001</v>
      </c>
      <c r="H801">
        <v>0</v>
      </c>
      <c r="I801">
        <f t="shared" si="84"/>
        <v>72.322567672525764</v>
      </c>
      <c r="J801">
        <f t="shared" si="85"/>
        <v>74.258180454105997</v>
      </c>
      <c r="K801">
        <f t="shared" ref="K801:K864" si="87">AVERAGE(I772:I801)</f>
        <v>76.442021649926303</v>
      </c>
      <c r="L801">
        <f t="shared" si="86"/>
        <v>77.258612127674098</v>
      </c>
      <c r="M801">
        <f t="shared" si="83"/>
        <v>77.656663175407488</v>
      </c>
      <c r="N801">
        <f t="shared" si="82"/>
        <v>76.840614826602092</v>
      </c>
    </row>
    <row r="802" spans="1:14" x14ac:dyDescent="0.15">
      <c r="A802">
        <v>20020507</v>
      </c>
      <c r="B802">
        <v>1058</v>
      </c>
      <c r="C802">
        <v>1059</v>
      </c>
      <c r="D802">
        <v>1045.8000500000001</v>
      </c>
      <c r="E802">
        <v>1047.40002</v>
      </c>
      <c r="F802">
        <v>-4.4000199999999996</v>
      </c>
      <c r="G802">
        <v>-0.418332838468989</v>
      </c>
      <c r="H802">
        <v>0</v>
      </c>
      <c r="I802">
        <f t="shared" si="84"/>
        <v>72.020018622327626</v>
      </c>
      <c r="J802">
        <f t="shared" si="85"/>
        <v>73.873807650092346</v>
      </c>
      <c r="K802">
        <f t="shared" si="87"/>
        <v>76.239406561745042</v>
      </c>
      <c r="L802">
        <f t="shared" si="86"/>
        <v>77.16028472891017</v>
      </c>
      <c r="M802">
        <f t="shared" si="83"/>
        <v>77.59266465295714</v>
      </c>
      <c r="N802">
        <f t="shared" si="82"/>
        <v>76.840895214550869</v>
      </c>
    </row>
    <row r="803" spans="1:14" x14ac:dyDescent="0.15">
      <c r="A803">
        <v>20020508</v>
      </c>
      <c r="B803">
        <v>1066</v>
      </c>
      <c r="C803">
        <v>1089.90002</v>
      </c>
      <c r="D803">
        <v>1066</v>
      </c>
      <c r="E803">
        <v>1086.5</v>
      </c>
      <c r="F803">
        <v>39.099980000000002</v>
      </c>
      <c r="G803">
        <v>3.73305089784875</v>
      </c>
      <c r="H803">
        <v>0</v>
      </c>
      <c r="I803">
        <f t="shared" si="84"/>
        <v>74.708562574139265</v>
      </c>
      <c r="J803">
        <f t="shared" si="85"/>
        <v>73.837364111908954</v>
      </c>
      <c r="K803">
        <f t="shared" si="87"/>
        <v>76.111970013620578</v>
      </c>
      <c r="L803">
        <f t="shared" si="86"/>
        <v>77.105299143411486</v>
      </c>
      <c r="M803">
        <f t="shared" si="83"/>
        <v>77.554516551931627</v>
      </c>
      <c r="N803">
        <f t="shared" ref="N803:N866" si="88">AVERAGE(I644:I803)</f>
        <v>76.859531518988206</v>
      </c>
    </row>
    <row r="804" spans="1:14" x14ac:dyDescent="0.15">
      <c r="A804">
        <v>20020509</v>
      </c>
      <c r="B804">
        <v>1083.5</v>
      </c>
      <c r="C804">
        <v>1086.3000500000001</v>
      </c>
      <c r="D804">
        <v>1072.1999499999999</v>
      </c>
      <c r="E804">
        <v>1074</v>
      </c>
      <c r="F804">
        <v>-12.5</v>
      </c>
      <c r="G804">
        <v>-1.1504832029452401</v>
      </c>
      <c r="H804">
        <v>0</v>
      </c>
      <c r="I804">
        <f t="shared" si="84"/>
        <v>73.849053110561954</v>
      </c>
      <c r="J804">
        <f t="shared" si="85"/>
        <v>73.710156711299504</v>
      </c>
      <c r="K804">
        <f t="shared" si="87"/>
        <v>75.949236221849972</v>
      </c>
      <c r="L804">
        <f t="shared" si="86"/>
        <v>77.046031023749407</v>
      </c>
      <c r="M804">
        <f t="shared" si="83"/>
        <v>77.523160659067656</v>
      </c>
      <c r="N804">
        <f t="shared" si="88"/>
        <v>76.88258544058553</v>
      </c>
    </row>
    <row r="805" spans="1:14" x14ac:dyDescent="0.15">
      <c r="A805">
        <v>20020510</v>
      </c>
      <c r="B805">
        <v>1076.5</v>
      </c>
      <c r="C805">
        <v>1076.5</v>
      </c>
      <c r="D805">
        <v>1052.5</v>
      </c>
      <c r="E805">
        <v>1054.09998</v>
      </c>
      <c r="F805">
        <v>-19.900020000000001</v>
      </c>
      <c r="G805">
        <v>-1.85288864059591</v>
      </c>
      <c r="H805">
        <v>0</v>
      </c>
      <c r="I805">
        <f t="shared" si="84"/>
        <v>72.480712394288716</v>
      </c>
      <c r="J805">
        <f t="shared" si="85"/>
        <v>73.587074791089407</v>
      </c>
      <c r="K805">
        <f t="shared" si="87"/>
        <v>75.73126467918739</v>
      </c>
      <c r="L805">
        <f t="shared" si="86"/>
        <v>76.962163539755622</v>
      </c>
      <c r="M805">
        <f t="shared" si="83"/>
        <v>77.471504969431479</v>
      </c>
      <c r="N805">
        <f t="shared" si="88"/>
        <v>76.911103102719281</v>
      </c>
    </row>
    <row r="806" spans="1:14" x14ac:dyDescent="0.15">
      <c r="A806">
        <v>20020513</v>
      </c>
      <c r="B806">
        <v>1058.5</v>
      </c>
      <c r="C806">
        <v>1075.8000500000001</v>
      </c>
      <c r="D806">
        <v>1054.1999499999999</v>
      </c>
      <c r="E806">
        <v>1075.5</v>
      </c>
      <c r="F806">
        <v>21.400020000000001</v>
      </c>
      <c r="G806">
        <v>2.0301702388047498</v>
      </c>
      <c r="H806">
        <v>0</v>
      </c>
      <c r="I806">
        <f t="shared" si="84"/>
        <v>73.952194246191226</v>
      </c>
      <c r="J806">
        <f t="shared" si="85"/>
        <v>73.659961028574941</v>
      </c>
      <c r="K806">
        <f t="shared" si="87"/>
        <v>75.573114937889144</v>
      </c>
      <c r="L806">
        <f t="shared" si="86"/>
        <v>76.91650433691342</v>
      </c>
      <c r="M806">
        <f t="shared" si="83"/>
        <v>77.426707099469596</v>
      </c>
      <c r="N806">
        <f t="shared" si="88"/>
        <v>76.953690731441512</v>
      </c>
    </row>
    <row r="807" spans="1:14" x14ac:dyDescent="0.15">
      <c r="A807">
        <v>20020514</v>
      </c>
      <c r="B807">
        <v>1093</v>
      </c>
      <c r="C807">
        <v>1099.8000500000001</v>
      </c>
      <c r="D807">
        <v>1086.1999499999999</v>
      </c>
      <c r="E807">
        <v>1098.5</v>
      </c>
      <c r="F807">
        <v>23</v>
      </c>
      <c r="G807">
        <v>2.1385402138540202</v>
      </c>
      <c r="H807">
        <v>0</v>
      </c>
      <c r="I807">
        <f t="shared" si="84"/>
        <v>75.533691659173471</v>
      </c>
      <c r="J807">
        <f t="shared" si="85"/>
        <v>73.806421778096222</v>
      </c>
      <c r="K807">
        <f t="shared" si="87"/>
        <v>75.482350793543986</v>
      </c>
      <c r="L807">
        <f t="shared" si="86"/>
        <v>76.883549501963927</v>
      </c>
      <c r="M807">
        <f t="shared" ref="M807:M870" si="89">AVERAGE(I708:I807)</f>
        <v>77.392417328308895</v>
      </c>
      <c r="N807">
        <f t="shared" si="88"/>
        <v>76.991284333904019</v>
      </c>
    </row>
    <row r="808" spans="1:14" x14ac:dyDescent="0.15">
      <c r="A808">
        <v>20020515</v>
      </c>
      <c r="B808">
        <v>1092</v>
      </c>
      <c r="C808">
        <v>1105.1999499999999</v>
      </c>
      <c r="D808">
        <v>1089</v>
      </c>
      <c r="E808">
        <v>1094.5</v>
      </c>
      <c r="F808">
        <v>-4</v>
      </c>
      <c r="G808">
        <v>-0.36413290851160701</v>
      </c>
      <c r="H808">
        <v>0</v>
      </c>
      <c r="I808">
        <f t="shared" si="84"/>
        <v>75.258648630828731</v>
      </c>
      <c r="J808">
        <f t="shared" si="85"/>
        <v>73.848365674892975</v>
      </c>
      <c r="K808">
        <f t="shared" si="87"/>
        <v>75.400296177778557</v>
      </c>
      <c r="L808">
        <f t="shared" si="86"/>
        <v>76.851550314831655</v>
      </c>
      <c r="M808">
        <f t="shared" si="89"/>
        <v>77.350208059559662</v>
      </c>
      <c r="N808">
        <f t="shared" si="88"/>
        <v>77.022544456598411</v>
      </c>
    </row>
    <row r="809" spans="1:14" x14ac:dyDescent="0.15">
      <c r="A809">
        <v>20020516</v>
      </c>
      <c r="B809">
        <v>1092.1999499999999</v>
      </c>
      <c r="C809">
        <v>1100.8000500000001</v>
      </c>
      <c r="D809">
        <v>1089.5</v>
      </c>
      <c r="E809">
        <v>1099.09998</v>
      </c>
      <c r="F809">
        <v>4.5999800000000004</v>
      </c>
      <c r="G809">
        <v>0.42028104157149099</v>
      </c>
      <c r="H809">
        <v>0</v>
      </c>
      <c r="I809">
        <f t="shared" si="84"/>
        <v>75.574946463167009</v>
      </c>
      <c r="J809">
        <f t="shared" si="85"/>
        <v>73.948068772667938</v>
      </c>
      <c r="K809">
        <f t="shared" si="87"/>
        <v>75.339328363796113</v>
      </c>
      <c r="L809">
        <f t="shared" si="86"/>
        <v>76.830224575209911</v>
      </c>
      <c r="M809">
        <f t="shared" si="89"/>
        <v>77.318674079408041</v>
      </c>
      <c r="N809">
        <f t="shared" si="88"/>
        <v>77.057377098813802</v>
      </c>
    </row>
    <row r="810" spans="1:14" x14ac:dyDescent="0.15">
      <c r="A810">
        <v>20020517</v>
      </c>
      <c r="B810">
        <v>1101.8000500000001</v>
      </c>
      <c r="C810">
        <v>1107.90002</v>
      </c>
      <c r="D810">
        <v>1097.09998</v>
      </c>
      <c r="E810">
        <v>1105.1999499999999</v>
      </c>
      <c r="F810">
        <v>6.0999800000000004</v>
      </c>
      <c r="G810">
        <v>0.55499728261299597</v>
      </c>
      <c r="H810">
        <v>0</v>
      </c>
      <c r="I810">
        <f t="shared" si="84"/>
        <v>75.994385362373805</v>
      </c>
      <c r="J810">
        <f t="shared" si="85"/>
        <v>74.169478073557755</v>
      </c>
      <c r="K810">
        <f t="shared" si="87"/>
        <v>75.293029286706926</v>
      </c>
      <c r="L810">
        <f t="shared" si="86"/>
        <v>76.807508227667441</v>
      </c>
      <c r="M810">
        <f t="shared" si="89"/>
        <v>77.286992522024491</v>
      </c>
      <c r="N810">
        <f t="shared" si="88"/>
        <v>77.091381173838329</v>
      </c>
    </row>
    <row r="811" spans="1:14" x14ac:dyDescent="0.15">
      <c r="A811">
        <v>20020520</v>
      </c>
      <c r="B811">
        <v>1102.5</v>
      </c>
      <c r="C811">
        <v>1102.5</v>
      </c>
      <c r="D811">
        <v>1091</v>
      </c>
      <c r="E811">
        <v>1093.5</v>
      </c>
      <c r="F811">
        <v>-11.699949999999999</v>
      </c>
      <c r="G811">
        <v>-1.0586275351726</v>
      </c>
      <c r="H811">
        <v>0</v>
      </c>
      <c r="I811">
        <f t="shared" si="84"/>
        <v>75.189887873742549</v>
      </c>
      <c r="J811">
        <f t="shared" si="85"/>
        <v>74.456210093679459</v>
      </c>
      <c r="K811">
        <f t="shared" si="87"/>
        <v>75.215100428675896</v>
      </c>
      <c r="L811">
        <f t="shared" si="86"/>
        <v>76.77103112106775</v>
      </c>
      <c r="M811">
        <f t="shared" si="89"/>
        <v>77.24823089954846</v>
      </c>
      <c r="N811">
        <f t="shared" si="88"/>
        <v>77.111214500866566</v>
      </c>
    </row>
    <row r="812" spans="1:14" x14ac:dyDescent="0.15">
      <c r="A812">
        <v>20020521</v>
      </c>
      <c r="B812">
        <v>1096.90002</v>
      </c>
      <c r="C812">
        <v>1100.5</v>
      </c>
      <c r="D812">
        <v>1079.1999499999999</v>
      </c>
      <c r="E812">
        <v>1083.09998</v>
      </c>
      <c r="F812">
        <v>-10.40002</v>
      </c>
      <c r="G812">
        <v>-0.95107672610882799</v>
      </c>
      <c r="H812">
        <v>0</v>
      </c>
      <c r="I812">
        <f t="shared" si="84"/>
        <v>74.474774349788063</v>
      </c>
      <c r="J812">
        <f t="shared" si="85"/>
        <v>74.701685666425476</v>
      </c>
      <c r="K812">
        <f t="shared" si="87"/>
        <v>75.129607777348184</v>
      </c>
      <c r="L812">
        <f t="shared" si="86"/>
        <v>76.725615095418604</v>
      </c>
      <c r="M812">
        <f t="shared" si="89"/>
        <v>77.198320696012388</v>
      </c>
      <c r="N812">
        <f t="shared" si="88"/>
        <v>77.126750829122415</v>
      </c>
    </row>
    <row r="813" spans="1:14" x14ac:dyDescent="0.15">
      <c r="A813">
        <v>20020522</v>
      </c>
      <c r="B813">
        <v>1078.5</v>
      </c>
      <c r="C813">
        <v>1086.8000500000001</v>
      </c>
      <c r="D813">
        <v>1075.6999499999999</v>
      </c>
      <c r="E813">
        <v>1085.09998</v>
      </c>
      <c r="F813">
        <v>2</v>
      </c>
      <c r="G813">
        <v>0.184655160586948</v>
      </c>
      <c r="H813">
        <v>0</v>
      </c>
      <c r="I813">
        <f t="shared" si="84"/>
        <v>74.612295863960426</v>
      </c>
      <c r="J813">
        <f t="shared" si="85"/>
        <v>74.692058995407592</v>
      </c>
      <c r="K813">
        <f t="shared" si="87"/>
        <v>75.022111738761495</v>
      </c>
      <c r="L813">
        <f t="shared" si="86"/>
        <v>76.680022806232145</v>
      </c>
      <c r="M813">
        <f t="shared" si="89"/>
        <v>77.14530584928697</v>
      </c>
      <c r="N813">
        <f t="shared" si="88"/>
        <v>77.137885345999265</v>
      </c>
    </row>
    <row r="814" spans="1:14" x14ac:dyDescent="0.15">
      <c r="A814">
        <v>20020523</v>
      </c>
      <c r="B814">
        <v>1088.5</v>
      </c>
      <c r="C814">
        <v>1099</v>
      </c>
      <c r="D814">
        <v>1080.5</v>
      </c>
      <c r="E814">
        <v>1097</v>
      </c>
      <c r="F814">
        <v>11.90002</v>
      </c>
      <c r="G814">
        <v>1.0966753537187499</v>
      </c>
      <c r="H814">
        <v>0</v>
      </c>
      <c r="I814">
        <f t="shared" si="84"/>
        <v>75.430550523544198</v>
      </c>
      <c r="J814">
        <f t="shared" si="85"/>
        <v>74.85020873670581</v>
      </c>
      <c r="K814">
        <f t="shared" si="87"/>
        <v>75.006296709623072</v>
      </c>
      <c r="L814">
        <f t="shared" si="86"/>
        <v>76.674811592903438</v>
      </c>
      <c r="M814">
        <f t="shared" si="89"/>
        <v>77.100611357180952</v>
      </c>
      <c r="N814">
        <f t="shared" si="88"/>
        <v>77.14598317666379</v>
      </c>
    </row>
    <row r="815" spans="1:14" x14ac:dyDescent="0.15">
      <c r="A815">
        <v>20020524</v>
      </c>
      <c r="B815">
        <v>1095.5</v>
      </c>
      <c r="C815">
        <v>1097</v>
      </c>
      <c r="D815">
        <v>1082</v>
      </c>
      <c r="E815">
        <v>1082.40002</v>
      </c>
      <c r="F815">
        <v>-14.59998</v>
      </c>
      <c r="G815">
        <v>-1.3309002734731099</v>
      </c>
      <c r="H815">
        <v>0</v>
      </c>
      <c r="I815">
        <f t="shared" si="84"/>
        <v>74.426645120344077</v>
      </c>
      <c r="J815">
        <f t="shared" si="85"/>
        <v>75.044802009311354</v>
      </c>
      <c r="K815">
        <f t="shared" si="87"/>
        <v>74.93845281763997</v>
      </c>
      <c r="L815">
        <f t="shared" si="86"/>
        <v>76.644128893772034</v>
      </c>
      <c r="M815">
        <f t="shared" si="89"/>
        <v>77.052838889222912</v>
      </c>
      <c r="N815">
        <f t="shared" si="88"/>
        <v>77.147763483154591</v>
      </c>
    </row>
    <row r="816" spans="1:14" x14ac:dyDescent="0.15">
      <c r="A816">
        <v>20020528</v>
      </c>
      <c r="B816">
        <v>1086</v>
      </c>
      <c r="C816">
        <v>1086.8000500000001</v>
      </c>
      <c r="D816">
        <v>1070.09998</v>
      </c>
      <c r="E816">
        <v>1076.59998</v>
      </c>
      <c r="F816">
        <v>-5.8000499999999997</v>
      </c>
      <c r="G816">
        <v>-0.53585069026200105</v>
      </c>
      <c r="H816">
        <v>0</v>
      </c>
      <c r="I816">
        <f t="shared" si="84"/>
        <v>74.02782942872787</v>
      </c>
      <c r="J816">
        <f t="shared" si="85"/>
        <v>75.052365527565016</v>
      </c>
      <c r="K816">
        <f t="shared" si="87"/>
        <v>74.874963551279222</v>
      </c>
      <c r="L816">
        <f t="shared" si="86"/>
        <v>76.595624460678209</v>
      </c>
      <c r="M816">
        <f t="shared" si="89"/>
        <v>76.997770027502213</v>
      </c>
      <c r="N816">
        <f t="shared" si="88"/>
        <v>77.148215565796107</v>
      </c>
    </row>
    <row r="817" spans="1:14" x14ac:dyDescent="0.15">
      <c r="A817">
        <v>20020529</v>
      </c>
      <c r="B817">
        <v>1072</v>
      </c>
      <c r="C817">
        <v>1075.3000500000001</v>
      </c>
      <c r="D817">
        <v>1066.6999499999999</v>
      </c>
      <c r="E817">
        <v>1067.8000500000001</v>
      </c>
      <c r="F817">
        <v>-8.7999299999999998</v>
      </c>
      <c r="G817">
        <v>-0.817381311180712</v>
      </c>
      <c r="H817">
        <v>0</v>
      </c>
      <c r="I817">
        <f t="shared" si="84"/>
        <v>73.42273978590471</v>
      </c>
      <c r="J817">
        <f t="shared" si="85"/>
        <v>74.84127034023814</v>
      </c>
      <c r="K817">
        <f t="shared" si="87"/>
        <v>74.733087413776531</v>
      </c>
      <c r="L817">
        <f t="shared" si="86"/>
        <v>76.545586985571688</v>
      </c>
      <c r="M817">
        <f t="shared" si="89"/>
        <v>76.928104061534555</v>
      </c>
      <c r="N817">
        <f t="shared" si="88"/>
        <v>77.14768901217262</v>
      </c>
    </row>
    <row r="818" spans="1:14" x14ac:dyDescent="0.15">
      <c r="A818">
        <v>20020530</v>
      </c>
      <c r="B818">
        <v>1061</v>
      </c>
      <c r="C818">
        <v>1070.3000500000001</v>
      </c>
      <c r="D818">
        <v>1054.3000500000001</v>
      </c>
      <c r="E818">
        <v>1065.8000500000001</v>
      </c>
      <c r="F818">
        <v>-2</v>
      </c>
      <c r="G818">
        <v>-0.187300984100255</v>
      </c>
      <c r="H818">
        <v>0</v>
      </c>
      <c r="I818">
        <f t="shared" si="84"/>
        <v>73.285218271732333</v>
      </c>
      <c r="J818">
        <f t="shared" si="85"/>
        <v>74.6439273043285</v>
      </c>
      <c r="K818">
        <f t="shared" si="87"/>
        <v>74.590752703908777</v>
      </c>
      <c r="L818">
        <f t="shared" si="86"/>
        <v>76.518038935212331</v>
      </c>
      <c r="M818">
        <f t="shared" si="89"/>
        <v>76.850928903326263</v>
      </c>
      <c r="N818">
        <f t="shared" si="88"/>
        <v>77.148804263942594</v>
      </c>
    </row>
    <row r="819" spans="1:14" x14ac:dyDescent="0.15">
      <c r="A819">
        <v>20020531</v>
      </c>
      <c r="B819">
        <v>1070</v>
      </c>
      <c r="C819">
        <v>1080.90002</v>
      </c>
      <c r="D819">
        <v>1063.5</v>
      </c>
      <c r="E819">
        <v>1067.5</v>
      </c>
      <c r="F819">
        <v>1.6999500000000001</v>
      </c>
      <c r="G819">
        <v>0.15949999266701601</v>
      </c>
      <c r="H819">
        <v>0</v>
      </c>
      <c r="I819">
        <f t="shared" si="84"/>
        <v>73.40210818950176</v>
      </c>
      <c r="J819">
        <f t="shared" si="85"/>
        <v>74.426643476961971</v>
      </c>
      <c r="K819">
        <f t="shared" si="87"/>
        <v>74.463545303299327</v>
      </c>
      <c r="L819">
        <f t="shared" si="86"/>
        <v>76.497379571709502</v>
      </c>
      <c r="M819">
        <f t="shared" si="89"/>
        <v>76.780780920574728</v>
      </c>
      <c r="N819">
        <f t="shared" si="88"/>
        <v>77.140429295159151</v>
      </c>
    </row>
    <row r="820" spans="1:14" x14ac:dyDescent="0.15">
      <c r="A820">
        <v>20020603</v>
      </c>
      <c r="B820">
        <v>1066</v>
      </c>
      <c r="C820">
        <v>1071</v>
      </c>
      <c r="D820">
        <v>1036.5</v>
      </c>
      <c r="E820">
        <v>1038.8000500000001</v>
      </c>
      <c r="F820">
        <v>-28.699950000000001</v>
      </c>
      <c r="G820">
        <v>-2.6885200000000098</v>
      </c>
      <c r="H820">
        <v>0</v>
      </c>
      <c r="I820">
        <f t="shared" si="84"/>
        <v>71.428677830405363</v>
      </c>
      <c r="J820">
        <f t="shared" si="85"/>
        <v>73.970072723765128</v>
      </c>
      <c r="K820">
        <f t="shared" si="87"/>
        <v>74.262076509655287</v>
      </c>
      <c r="L820">
        <f t="shared" si="86"/>
        <v>76.456962900443713</v>
      </c>
      <c r="M820">
        <f t="shared" si="89"/>
        <v>76.69331086564128</v>
      </c>
      <c r="N820">
        <f t="shared" si="88"/>
        <v>77.112561469222925</v>
      </c>
    </row>
    <row r="821" spans="1:14" x14ac:dyDescent="0.15">
      <c r="A821">
        <v>20020604</v>
      </c>
      <c r="B821">
        <v>1035.5</v>
      </c>
      <c r="C821">
        <v>1047</v>
      </c>
      <c r="D821">
        <v>1030.5</v>
      </c>
      <c r="E821">
        <v>1041.5</v>
      </c>
      <c r="F821">
        <v>2.6999499999999999</v>
      </c>
      <c r="G821">
        <v>0.25991055762840598</v>
      </c>
      <c r="H821">
        <v>0</v>
      </c>
      <c r="I821">
        <f t="shared" si="84"/>
        <v>71.614328505260957</v>
      </c>
      <c r="J821">
        <f t="shared" si="85"/>
        <v>73.61251678691697</v>
      </c>
      <c r="K821">
        <f t="shared" si="87"/>
        <v>74.108969111567461</v>
      </c>
      <c r="L821">
        <f t="shared" si="86"/>
        <v>76.424294425498019</v>
      </c>
      <c r="M821">
        <f t="shared" si="89"/>
        <v>76.613762390198929</v>
      </c>
      <c r="N821">
        <f t="shared" si="88"/>
        <v>77.088355274861584</v>
      </c>
    </row>
    <row r="822" spans="1:14" x14ac:dyDescent="0.15">
      <c r="A822">
        <v>20020605</v>
      </c>
      <c r="B822">
        <v>1043.6999499999999</v>
      </c>
      <c r="C822">
        <v>1051.5</v>
      </c>
      <c r="D822">
        <v>1038.8000500000001</v>
      </c>
      <c r="E822">
        <v>1050.59998</v>
      </c>
      <c r="F822">
        <v>9.0999800000000004</v>
      </c>
      <c r="G822">
        <v>0.873737493999037</v>
      </c>
      <c r="H822">
        <v>0</v>
      </c>
      <c r="I822">
        <f t="shared" si="84"/>
        <v>72.240049744487067</v>
      </c>
      <c r="J822">
        <f t="shared" si="85"/>
        <v>73.38904432638688</v>
      </c>
      <c r="K822">
        <f t="shared" si="87"/>
        <v>73.988179214301553</v>
      </c>
      <c r="L822">
        <f t="shared" si="86"/>
        <v>76.382647997301149</v>
      </c>
      <c r="M822">
        <f t="shared" si="89"/>
        <v>76.537300782409389</v>
      </c>
      <c r="N822">
        <f t="shared" si="88"/>
        <v>77.068749839957405</v>
      </c>
    </row>
    <row r="823" spans="1:14" x14ac:dyDescent="0.15">
      <c r="A823">
        <v>20020606</v>
      </c>
      <c r="B823">
        <v>1050</v>
      </c>
      <c r="C823">
        <v>1050.5</v>
      </c>
      <c r="D823">
        <v>1026.5</v>
      </c>
      <c r="E823">
        <v>1029.5</v>
      </c>
      <c r="F823">
        <v>-21.099979999999999</v>
      </c>
      <c r="G823">
        <v>-2.0083739274709398</v>
      </c>
      <c r="H823">
        <v>0</v>
      </c>
      <c r="I823">
        <f t="shared" si="84"/>
        <v>70.789199420226751</v>
      </c>
      <c r="J823">
        <f t="shared" si="85"/>
        <v>73.006734682013501</v>
      </c>
      <c r="K823">
        <f t="shared" si="87"/>
        <v>73.845385929776697</v>
      </c>
      <c r="L823">
        <f t="shared" si="86"/>
        <v>76.311063278585124</v>
      </c>
      <c r="M823">
        <f t="shared" si="89"/>
        <v>76.454118682471304</v>
      </c>
      <c r="N823">
        <f t="shared" si="88"/>
        <v>77.03701467235085</v>
      </c>
    </row>
    <row r="824" spans="1:14" x14ac:dyDescent="0.15">
      <c r="A824">
        <v>20020607</v>
      </c>
      <c r="B824">
        <v>1014</v>
      </c>
      <c r="C824">
        <v>1033.8000500000001</v>
      </c>
      <c r="D824">
        <v>1012.20001</v>
      </c>
      <c r="E824">
        <v>1028.3000500000001</v>
      </c>
      <c r="F824">
        <v>-1.1999500000000001</v>
      </c>
      <c r="G824">
        <v>-0.11655667799903401</v>
      </c>
      <c r="H824">
        <v>0</v>
      </c>
      <c r="I824">
        <f t="shared" si="84"/>
        <v>70.706689881000429</v>
      </c>
      <c r="J824">
        <f t="shared" si="85"/>
        <v>72.534348617759136</v>
      </c>
      <c r="K824">
        <f t="shared" si="87"/>
        <v>73.698238021921483</v>
      </c>
      <c r="L824">
        <f t="shared" si="86"/>
        <v>76.240773228702039</v>
      </c>
      <c r="M824">
        <f t="shared" si="89"/>
        <v>76.375280554446036</v>
      </c>
      <c r="N824">
        <f t="shared" si="88"/>
        <v>77.014898372287462</v>
      </c>
    </row>
    <row r="825" spans="1:14" x14ac:dyDescent="0.15">
      <c r="A825">
        <v>20020610</v>
      </c>
      <c r="B825">
        <v>1027.5</v>
      </c>
      <c r="C825">
        <v>1039.5</v>
      </c>
      <c r="D825">
        <v>1024.5</v>
      </c>
      <c r="E825">
        <v>1032.09998</v>
      </c>
      <c r="F825">
        <v>3.7999299999999998</v>
      </c>
      <c r="G825">
        <v>0.36953484575784801</v>
      </c>
      <c r="H825">
        <v>0</v>
      </c>
      <c r="I825">
        <f t="shared" si="84"/>
        <v>70.967975738392667</v>
      </c>
      <c r="J825">
        <f t="shared" si="85"/>
        <v>72.188481679563992</v>
      </c>
      <c r="K825">
        <f t="shared" si="87"/>
        <v>73.606786159988275</v>
      </c>
      <c r="L825">
        <f t="shared" si="86"/>
        <v>76.164100368614243</v>
      </c>
      <c r="M825">
        <f t="shared" si="89"/>
        <v>76.293059200692056</v>
      </c>
      <c r="N825">
        <f t="shared" si="88"/>
        <v>76.995665766045676</v>
      </c>
    </row>
    <row r="826" spans="1:14" x14ac:dyDescent="0.15">
      <c r="A826">
        <v>20020611</v>
      </c>
      <c r="B826">
        <v>1036</v>
      </c>
      <c r="C826">
        <v>1040.1999499999999</v>
      </c>
      <c r="D826">
        <v>1012.09998</v>
      </c>
      <c r="E826">
        <v>1014.20001</v>
      </c>
      <c r="F826">
        <v>-17.89996</v>
      </c>
      <c r="G826">
        <v>-1.73432462128068</v>
      </c>
      <c r="H826">
        <v>0</v>
      </c>
      <c r="I826">
        <f t="shared" si="84"/>
        <v>69.737160661937224</v>
      </c>
      <c r="J826">
        <f t="shared" si="85"/>
        <v>71.759414802884919</v>
      </c>
      <c r="K826">
        <f t="shared" si="87"/>
        <v>73.49058045300832</v>
      </c>
      <c r="L826">
        <f t="shared" si="86"/>
        <v>76.073679106955936</v>
      </c>
      <c r="M826">
        <f t="shared" si="89"/>
        <v>76.214381502575748</v>
      </c>
      <c r="N826">
        <f t="shared" si="88"/>
        <v>76.968999309749179</v>
      </c>
    </row>
    <row r="827" spans="1:14" x14ac:dyDescent="0.15">
      <c r="A827">
        <v>20020612</v>
      </c>
      <c r="B827">
        <v>1011.5</v>
      </c>
      <c r="C827">
        <v>1022.79999</v>
      </c>
      <c r="D827">
        <v>1002.5</v>
      </c>
      <c r="E827">
        <v>1020.20001</v>
      </c>
      <c r="F827">
        <v>6</v>
      </c>
      <c r="G827">
        <v>0.59159928308105802</v>
      </c>
      <c r="H827">
        <v>0</v>
      </c>
      <c r="I827">
        <f t="shared" si="84"/>
        <v>70.149725204454327</v>
      </c>
      <c r="J827">
        <f t="shared" si="85"/>
        <v>71.432113344739875</v>
      </c>
      <c r="K827">
        <f t="shared" si="87"/>
        <v>73.359935154358084</v>
      </c>
      <c r="L827">
        <f t="shared" si="86"/>
        <v>75.998753036689237</v>
      </c>
      <c r="M827">
        <f t="shared" si="89"/>
        <v>76.134177970068961</v>
      </c>
      <c r="N827">
        <f t="shared" si="88"/>
        <v>76.935854973527213</v>
      </c>
    </row>
    <row r="828" spans="1:14" x14ac:dyDescent="0.15">
      <c r="A828">
        <v>20020613</v>
      </c>
      <c r="B828">
        <v>1016</v>
      </c>
      <c r="C828">
        <v>1024.5</v>
      </c>
      <c r="D828">
        <v>1007.70001</v>
      </c>
      <c r="E828">
        <v>1010.79999</v>
      </c>
      <c r="F828">
        <v>-9.4000199999999996</v>
      </c>
      <c r="G828">
        <v>-0.92139030478662998</v>
      </c>
      <c r="H828">
        <v>0.90002000000000004</v>
      </c>
      <c r="I828">
        <f t="shared" si="84"/>
        <v>69.503372437586023</v>
      </c>
      <c r="J828">
        <f t="shared" si="85"/>
        <v>71.053928761325253</v>
      </c>
      <c r="K828">
        <f t="shared" si="87"/>
        <v>73.182073913515595</v>
      </c>
      <c r="L828">
        <f t="shared" si="86"/>
        <v>75.933925527954329</v>
      </c>
      <c r="M828">
        <f t="shared" si="89"/>
        <v>76.051025858430719</v>
      </c>
      <c r="N828">
        <f t="shared" si="88"/>
        <v>76.900956618599949</v>
      </c>
    </row>
    <row r="829" spans="1:14" x14ac:dyDescent="0.15">
      <c r="A829">
        <v>20020614</v>
      </c>
      <c r="B829">
        <v>999</v>
      </c>
      <c r="C829">
        <v>1011</v>
      </c>
      <c r="D829">
        <v>980</v>
      </c>
      <c r="E829">
        <v>1010</v>
      </c>
      <c r="F829">
        <v>-1.70001</v>
      </c>
      <c r="G829">
        <v>-0.168035186303825</v>
      </c>
      <c r="H829">
        <v>0</v>
      </c>
      <c r="I829">
        <f t="shared" si="84"/>
        <v>69.386582316223084</v>
      </c>
      <c r="J829">
        <f t="shared" si="85"/>
        <v>70.652376173997396</v>
      </c>
      <c r="K829">
        <f t="shared" si="87"/>
        <v>73.009029474542459</v>
      </c>
      <c r="L829">
        <f t="shared" si="86"/>
        <v>75.85273395642534</v>
      </c>
      <c r="M829">
        <f t="shared" si="89"/>
        <v>75.972081625263883</v>
      </c>
      <c r="N829">
        <f t="shared" si="88"/>
        <v>76.866708328406915</v>
      </c>
    </row>
    <row r="830" spans="1:14" x14ac:dyDescent="0.15">
      <c r="A830">
        <v>20020617</v>
      </c>
      <c r="B830">
        <v>1015</v>
      </c>
      <c r="C830">
        <v>1039</v>
      </c>
      <c r="D830">
        <v>1014.5</v>
      </c>
      <c r="E830">
        <v>1036.59998</v>
      </c>
      <c r="F830">
        <v>26.599979999999999</v>
      </c>
      <c r="G830">
        <v>2.6336609900990098</v>
      </c>
      <c r="H830">
        <v>0</v>
      </c>
      <c r="I830">
        <f t="shared" si="84"/>
        <v>71.213989667048381</v>
      </c>
      <c r="J830">
        <f t="shared" si="85"/>
        <v>70.630907357661698</v>
      </c>
      <c r="K830">
        <f t="shared" si="87"/>
        <v>72.923486051661541</v>
      </c>
      <c r="L830">
        <f t="shared" si="86"/>
        <v>75.813338223566987</v>
      </c>
      <c r="M830">
        <f t="shared" si="89"/>
        <v>75.906104590276655</v>
      </c>
      <c r="N830">
        <f t="shared" si="88"/>
        <v>76.836248096850241</v>
      </c>
    </row>
    <row r="831" spans="1:14" x14ac:dyDescent="0.15">
      <c r="A831">
        <v>20020618</v>
      </c>
      <c r="B831">
        <v>1032</v>
      </c>
      <c r="C831">
        <v>1045.5</v>
      </c>
      <c r="D831">
        <v>1032</v>
      </c>
      <c r="E831">
        <v>1045.1999499999999</v>
      </c>
      <c r="F831">
        <v>8.5999800000000004</v>
      </c>
      <c r="G831">
        <v>0.82963295380204505</v>
      </c>
      <c r="H831">
        <v>0</v>
      </c>
      <c r="I831">
        <f t="shared" si="84"/>
        <v>71.804804393043398</v>
      </c>
      <c r="J831">
        <f t="shared" si="85"/>
        <v>70.649954946439934</v>
      </c>
      <c r="K831">
        <f t="shared" si="87"/>
        <v>72.906227275678788</v>
      </c>
      <c r="L831">
        <f t="shared" si="86"/>
        <v>75.770386524535169</v>
      </c>
      <c r="M831">
        <f t="shared" si="89"/>
        <v>75.843072070189905</v>
      </c>
      <c r="N831">
        <f t="shared" si="88"/>
        <v>76.8097823164766</v>
      </c>
    </row>
    <row r="832" spans="1:14" x14ac:dyDescent="0.15">
      <c r="A832">
        <v>20020619</v>
      </c>
      <c r="B832">
        <v>1031</v>
      </c>
      <c r="C832">
        <v>1039</v>
      </c>
      <c r="D832">
        <v>1017.79999</v>
      </c>
      <c r="E832">
        <v>1020.29999</v>
      </c>
      <c r="F832">
        <v>-24.89996</v>
      </c>
      <c r="G832">
        <v>-2.3823157450569101</v>
      </c>
      <c r="H832">
        <v>0</v>
      </c>
      <c r="I832">
        <f t="shared" si="84"/>
        <v>70.094187232280618</v>
      </c>
      <c r="J832">
        <f t="shared" si="85"/>
        <v>70.435368695219296</v>
      </c>
      <c r="K832">
        <f t="shared" si="87"/>
        <v>72.842032896010537</v>
      </c>
      <c r="L832">
        <f t="shared" si="86"/>
        <v>75.690631038662573</v>
      </c>
      <c r="M832">
        <f t="shared" si="89"/>
        <v>75.762933378495518</v>
      </c>
      <c r="N832">
        <f t="shared" si="88"/>
        <v>76.785131647475325</v>
      </c>
    </row>
    <row r="833" spans="1:14" x14ac:dyDescent="0.15">
      <c r="A833">
        <v>20020620</v>
      </c>
      <c r="B833">
        <v>1017.5</v>
      </c>
      <c r="C833">
        <v>1025</v>
      </c>
      <c r="D833">
        <v>1004.5</v>
      </c>
      <c r="E833">
        <v>1007.79999</v>
      </c>
      <c r="F833">
        <v>-12.5</v>
      </c>
      <c r="G833">
        <v>-1.2251298781746101</v>
      </c>
      <c r="H833">
        <v>0</v>
      </c>
      <c r="I833">
        <f t="shared" si="84"/>
        <v>69.235442401634288</v>
      </c>
      <c r="J833">
        <f t="shared" si="85"/>
        <v>70.27999299336004</v>
      </c>
      <c r="K833">
        <f t="shared" si="87"/>
        <v>72.659595556927059</v>
      </c>
      <c r="L833">
        <f t="shared" si="86"/>
        <v>75.60160577012411</v>
      </c>
      <c r="M833">
        <f t="shared" si="89"/>
        <v>75.672691012523089</v>
      </c>
      <c r="N833">
        <f t="shared" si="88"/>
        <v>76.761065198450467</v>
      </c>
    </row>
    <row r="834" spans="1:14" x14ac:dyDescent="0.15">
      <c r="A834">
        <v>20020621</v>
      </c>
      <c r="B834">
        <v>1002</v>
      </c>
      <c r="C834">
        <v>1007.5</v>
      </c>
      <c r="D834">
        <v>985</v>
      </c>
      <c r="E834">
        <v>992</v>
      </c>
      <c r="F834">
        <v>-15.799989999999999</v>
      </c>
      <c r="G834">
        <v>-1.56777021116615</v>
      </c>
      <c r="H834">
        <v>0</v>
      </c>
      <c r="I834">
        <f t="shared" si="84"/>
        <v>68.149989760092367</v>
      </c>
      <c r="J834">
        <f t="shared" si="85"/>
        <v>70.024322981269236</v>
      </c>
      <c r="K834">
        <f t="shared" si="87"/>
        <v>72.469626778578061</v>
      </c>
      <c r="L834">
        <f t="shared" si="86"/>
        <v>75.495997054305093</v>
      </c>
      <c r="M834">
        <f t="shared" si="89"/>
        <v>75.595716434225594</v>
      </c>
      <c r="N834">
        <f t="shared" si="88"/>
        <v>76.729567784107672</v>
      </c>
    </row>
    <row r="835" spans="1:14" x14ac:dyDescent="0.15">
      <c r="A835">
        <v>20020624</v>
      </c>
      <c r="B835">
        <v>985</v>
      </c>
      <c r="C835">
        <v>1005.5</v>
      </c>
      <c r="D835">
        <v>971</v>
      </c>
      <c r="E835">
        <v>997.09997999999996</v>
      </c>
      <c r="F835">
        <v>5.0999800000000004</v>
      </c>
      <c r="G835">
        <v>0.51411048387096503</v>
      </c>
      <c r="H835">
        <v>0</v>
      </c>
      <c r="I835">
        <f t="shared" si="84"/>
        <v>68.50035600220599</v>
      </c>
      <c r="J835">
        <f t="shared" si="85"/>
        <v>69.777561007650576</v>
      </c>
      <c r="K835">
        <f t="shared" si="87"/>
        <v>72.336948232175303</v>
      </c>
      <c r="L835">
        <f t="shared" si="86"/>
        <v>75.398644716991299</v>
      </c>
      <c r="M835">
        <f t="shared" si="89"/>
        <v>75.511907383739086</v>
      </c>
      <c r="N835">
        <f t="shared" si="88"/>
        <v>76.691074352068625</v>
      </c>
    </row>
    <row r="836" spans="1:14" x14ac:dyDescent="0.15">
      <c r="A836">
        <v>20020625</v>
      </c>
      <c r="B836">
        <v>1001.5</v>
      </c>
      <c r="C836">
        <v>1007.29999</v>
      </c>
      <c r="D836">
        <v>974</v>
      </c>
      <c r="E836">
        <v>974.5</v>
      </c>
      <c r="F836">
        <v>-22.599979999999999</v>
      </c>
      <c r="G836">
        <v>-2.26657070945511</v>
      </c>
      <c r="H836">
        <v>0</v>
      </c>
      <c r="I836">
        <f t="shared" ref="I836:I899" si="90">I835*(1+G836/100)</f>
        <v>66.947746997187522</v>
      </c>
      <c r="J836">
        <f t="shared" si="85"/>
        <v>69.498619641175608</v>
      </c>
      <c r="K836">
        <f t="shared" si="87"/>
        <v>72.103466657208529</v>
      </c>
      <c r="L836">
        <f t="shared" si="86"/>
        <v>75.259830100622708</v>
      </c>
      <c r="M836">
        <f t="shared" si="89"/>
        <v>75.402303012948622</v>
      </c>
      <c r="N836">
        <f t="shared" si="88"/>
        <v>76.639642682206741</v>
      </c>
    </row>
    <row r="837" spans="1:14" x14ac:dyDescent="0.15">
      <c r="A837">
        <v>20020626</v>
      </c>
      <c r="B837">
        <v>952</v>
      </c>
      <c r="C837">
        <v>980</v>
      </c>
      <c r="D837">
        <v>950.5</v>
      </c>
      <c r="E837">
        <v>974.70001000000002</v>
      </c>
      <c r="F837">
        <v>0.20000999999999999</v>
      </c>
      <c r="G837">
        <v>2.0524576706004601E-2</v>
      </c>
      <c r="H837">
        <v>0</v>
      </c>
      <c r="I837">
        <f t="shared" si="90"/>
        <v>66.961487738872904</v>
      </c>
      <c r="J837">
        <f t="shared" si="85"/>
        <v>69.179795894617456</v>
      </c>
      <c r="K837">
        <f t="shared" si="87"/>
        <v>71.817726526531843</v>
      </c>
      <c r="L837">
        <f t="shared" si="86"/>
        <v>75.104646270362991</v>
      </c>
      <c r="M837">
        <f t="shared" si="89"/>
        <v>75.29766051239308</v>
      </c>
      <c r="N837">
        <f t="shared" si="88"/>
        <v>76.582173056060086</v>
      </c>
    </row>
    <row r="838" spans="1:14" x14ac:dyDescent="0.15">
      <c r="A838">
        <v>20020627</v>
      </c>
      <c r="B838">
        <v>983.5</v>
      </c>
      <c r="C838">
        <v>993</v>
      </c>
      <c r="D838">
        <v>964</v>
      </c>
      <c r="E838">
        <v>992</v>
      </c>
      <c r="F838">
        <v>17.299990000000001</v>
      </c>
      <c r="G838">
        <v>1.7749038460050801</v>
      </c>
      <c r="H838">
        <v>0</v>
      </c>
      <c r="I838">
        <f t="shared" si="90"/>
        <v>68.149989760092367</v>
      </c>
      <c r="J838">
        <f t="shared" si="85"/>
        <v>69.044457626868081</v>
      </c>
      <c r="K838">
        <f t="shared" si="87"/>
        <v>71.580771230840611</v>
      </c>
      <c r="L838">
        <f t="shared" si="86"/>
        <v>74.966558622996246</v>
      </c>
      <c r="M838">
        <f t="shared" si="89"/>
        <v>75.224269786989211</v>
      </c>
      <c r="N838">
        <f t="shared" si="88"/>
        <v>76.524670790992062</v>
      </c>
    </row>
    <row r="839" spans="1:14" x14ac:dyDescent="0.15">
      <c r="A839">
        <v>20020628</v>
      </c>
      <c r="B839">
        <v>990.5</v>
      </c>
      <c r="C839">
        <v>1003.20001</v>
      </c>
      <c r="D839">
        <v>987</v>
      </c>
      <c r="E839">
        <v>990.09997999999996</v>
      </c>
      <c r="F839">
        <v>-1.90002</v>
      </c>
      <c r="G839">
        <v>-0.19153467741935801</v>
      </c>
      <c r="H839">
        <v>0</v>
      </c>
      <c r="I839">
        <f t="shared" si="90"/>
        <v>68.019458897044046</v>
      </c>
      <c r="J839">
        <f t="shared" si="85"/>
        <v>68.907745284950195</v>
      </c>
      <c r="K839">
        <f t="shared" si="87"/>
        <v>71.328921645303168</v>
      </c>
      <c r="L839">
        <f t="shared" si="86"/>
        <v>74.815295068850489</v>
      </c>
      <c r="M839">
        <f t="shared" si="89"/>
        <v>75.153915803262365</v>
      </c>
      <c r="N839">
        <f t="shared" si="88"/>
        <v>76.46699959433829</v>
      </c>
    </row>
    <row r="840" spans="1:14" x14ac:dyDescent="0.15">
      <c r="A840">
        <v>20020701</v>
      </c>
      <c r="B840">
        <v>989.90002000000004</v>
      </c>
      <c r="C840">
        <v>995.79998999999998</v>
      </c>
      <c r="D840">
        <v>967.09997999999996</v>
      </c>
      <c r="E840">
        <v>969.59997999999996</v>
      </c>
      <c r="F840">
        <v>-20.5</v>
      </c>
      <c r="G840">
        <v>-2.0704979796908898</v>
      </c>
      <c r="H840">
        <v>0</v>
      </c>
      <c r="I840">
        <f t="shared" si="90"/>
        <v>66.611117374784072</v>
      </c>
      <c r="J840">
        <f t="shared" si="85"/>
        <v>68.447458055723757</v>
      </c>
      <c r="K840">
        <f t="shared" si="87"/>
        <v>71.016146045716852</v>
      </c>
      <c r="L840">
        <f t="shared" si="86"/>
        <v>74.64918403935846</v>
      </c>
      <c r="M840">
        <f t="shared" si="89"/>
        <v>75.073406861693528</v>
      </c>
      <c r="N840">
        <f t="shared" si="88"/>
        <v>76.398844348418635</v>
      </c>
    </row>
    <row r="841" spans="1:14" x14ac:dyDescent="0.15">
      <c r="A841">
        <v>20020702</v>
      </c>
      <c r="B841">
        <v>966.5</v>
      </c>
      <c r="C841">
        <v>969.59997999999996</v>
      </c>
      <c r="D841">
        <v>945.59997999999996</v>
      </c>
      <c r="E841">
        <v>947.59997999999996</v>
      </c>
      <c r="F841">
        <v>-22</v>
      </c>
      <c r="G841">
        <v>-2.2689769538525599</v>
      </c>
      <c r="H841">
        <v>0</v>
      </c>
      <c r="I841">
        <f t="shared" si="90"/>
        <v>65.099726472846541</v>
      </c>
      <c r="J841">
        <f t="shared" si="85"/>
        <v>67.77695026370408</v>
      </c>
      <c r="K841">
        <f t="shared" si="87"/>
        <v>70.679807332353661</v>
      </c>
      <c r="L841">
        <f t="shared" si="86"/>
        <v>74.460226900687999</v>
      </c>
      <c r="M841">
        <f t="shared" si="89"/>
        <v>74.982126061412828</v>
      </c>
      <c r="N841">
        <f t="shared" si="88"/>
        <v>76.321199793958158</v>
      </c>
    </row>
    <row r="842" spans="1:14" x14ac:dyDescent="0.15">
      <c r="A842">
        <v>20020703</v>
      </c>
      <c r="B842">
        <v>945</v>
      </c>
      <c r="C842">
        <v>955.5</v>
      </c>
      <c r="D842">
        <v>935</v>
      </c>
      <c r="E842">
        <v>953.20001000000002</v>
      </c>
      <c r="F842">
        <v>5.6000399999999999</v>
      </c>
      <c r="G842">
        <v>0.59097046663496799</v>
      </c>
      <c r="H842">
        <v>0</v>
      </c>
      <c r="I842">
        <f t="shared" si="90"/>
        <v>65.484446630161202</v>
      </c>
      <c r="J842">
        <f t="shared" si="85"/>
        <v>67.315976203492127</v>
      </c>
      <c r="K842">
        <f t="shared" si="87"/>
        <v>70.380129741699434</v>
      </c>
      <c r="L842">
        <f t="shared" si="86"/>
        <v>74.274015920643137</v>
      </c>
      <c r="M842">
        <f t="shared" si="89"/>
        <v>74.881252887712066</v>
      </c>
      <c r="N842">
        <f t="shared" si="88"/>
        <v>76.24884914485969</v>
      </c>
    </row>
    <row r="843" spans="1:14" x14ac:dyDescent="0.15">
      <c r="A843">
        <v>20020705</v>
      </c>
      <c r="B843">
        <v>964</v>
      </c>
      <c r="C843">
        <v>993</v>
      </c>
      <c r="D843">
        <v>964</v>
      </c>
      <c r="E843">
        <v>991</v>
      </c>
      <c r="F843">
        <v>37.799990000000001</v>
      </c>
      <c r="G843">
        <v>3.9655882841092498</v>
      </c>
      <c r="H843">
        <v>0</v>
      </c>
      <c r="I843">
        <f t="shared" si="90"/>
        <v>68.081290173640639</v>
      </c>
      <c r="J843">
        <f t="shared" si="85"/>
        <v>67.200560980692757</v>
      </c>
      <c r="K843">
        <f t="shared" si="87"/>
        <v>70.162429552022104</v>
      </c>
      <c r="L843">
        <f t="shared" si="86"/>
        <v>74.119835730159977</v>
      </c>
      <c r="M843">
        <f t="shared" si="89"/>
        <v>74.796906020273397</v>
      </c>
      <c r="N843">
        <f t="shared" si="88"/>
        <v>76.181990497453455</v>
      </c>
    </row>
    <row r="844" spans="1:14" x14ac:dyDescent="0.15">
      <c r="A844">
        <v>20020708</v>
      </c>
      <c r="B844">
        <v>987.5</v>
      </c>
      <c r="C844">
        <v>993.79998999999998</v>
      </c>
      <c r="D844">
        <v>973</v>
      </c>
      <c r="E844">
        <v>978.29998999999998</v>
      </c>
      <c r="F844">
        <v>-12.700010000000001</v>
      </c>
      <c r="G844">
        <v>-1.2815350151362299</v>
      </c>
      <c r="H844">
        <v>0</v>
      </c>
      <c r="I844">
        <f t="shared" si="90"/>
        <v>67.208804601308941</v>
      </c>
      <c r="J844">
        <f t="shared" si="85"/>
        <v>67.106442464814421</v>
      </c>
      <c r="K844">
        <f t="shared" si="87"/>
        <v>69.888371354614264</v>
      </c>
      <c r="L844">
        <f t="shared" si="86"/>
        <v>73.96523544336236</v>
      </c>
      <c r="M844">
        <f t="shared" si="89"/>
        <v>74.70569512757001</v>
      </c>
      <c r="N844">
        <f t="shared" si="88"/>
        <v>76.108902530518534</v>
      </c>
    </row>
    <row r="845" spans="1:14" x14ac:dyDescent="0.15">
      <c r="A845">
        <v>20020709</v>
      </c>
      <c r="B845">
        <v>975</v>
      </c>
      <c r="C845">
        <v>980.5</v>
      </c>
      <c r="D845">
        <v>951.5</v>
      </c>
      <c r="E845">
        <v>954</v>
      </c>
      <c r="F845">
        <v>-24.299990000000001</v>
      </c>
      <c r="G845">
        <v>-2.4838994478245899</v>
      </c>
      <c r="H845">
        <v>0</v>
      </c>
      <c r="I845">
        <f t="shared" si="90"/>
        <v>65.53940547492752</v>
      </c>
      <c r="J845">
        <f t="shared" ref="J845:J908" si="91">AVERAGE(I836:I845)</f>
        <v>66.810347412086585</v>
      </c>
      <c r="K845">
        <f t="shared" si="87"/>
        <v>69.592130033100389</v>
      </c>
      <c r="L845">
        <f t="shared" si="86"/>
        <v>73.791228896317264</v>
      </c>
      <c r="M845">
        <f t="shared" si="89"/>
        <v>74.59007113686512</v>
      </c>
      <c r="N845">
        <f t="shared" si="88"/>
        <v>76.024647702359303</v>
      </c>
    </row>
    <row r="846" spans="1:14" x14ac:dyDescent="0.15">
      <c r="A846">
        <v>20020710</v>
      </c>
      <c r="B846">
        <v>957.09997999999996</v>
      </c>
      <c r="C846">
        <v>958</v>
      </c>
      <c r="D846">
        <v>917.70001000000002</v>
      </c>
      <c r="E846">
        <v>919</v>
      </c>
      <c r="F846">
        <v>-35</v>
      </c>
      <c r="G846">
        <v>-3.6687631027253702</v>
      </c>
      <c r="H846">
        <v>0</v>
      </c>
      <c r="I846">
        <f t="shared" si="90"/>
        <v>63.134919949117808</v>
      </c>
      <c r="J846">
        <f t="shared" si="91"/>
        <v>66.429064707279608</v>
      </c>
      <c r="K846">
        <f t="shared" si="87"/>
        <v>69.229033050446702</v>
      </c>
      <c r="L846">
        <f t="shared" si="86"/>
        <v>73.577539711463274</v>
      </c>
      <c r="M846">
        <f t="shared" si="89"/>
        <v>74.451711720410273</v>
      </c>
      <c r="N846">
        <f t="shared" si="88"/>
        <v>75.927607357734246</v>
      </c>
    </row>
    <row r="847" spans="1:14" x14ac:dyDescent="0.15">
      <c r="A847">
        <v>20020711</v>
      </c>
      <c r="B847">
        <v>915</v>
      </c>
      <c r="C847">
        <v>930.5</v>
      </c>
      <c r="D847">
        <v>900.5</v>
      </c>
      <c r="E847">
        <v>926.90002000000004</v>
      </c>
      <c r="F847">
        <v>7.9000199999999996</v>
      </c>
      <c r="G847">
        <v>0.85963264417845797</v>
      </c>
      <c r="H847">
        <v>0</v>
      </c>
      <c r="I847">
        <f t="shared" si="90"/>
        <v>63.677648330876359</v>
      </c>
      <c r="J847">
        <f t="shared" si="91"/>
        <v>66.10068076647994</v>
      </c>
      <c r="K847">
        <f t="shared" si="87"/>
        <v>68.904196668612443</v>
      </c>
      <c r="L847">
        <f t="shared" si="86"/>
        <v>73.370290911827766</v>
      </c>
      <c r="M847">
        <f t="shared" si="89"/>
        <v>74.327050095461146</v>
      </c>
      <c r="N847">
        <f t="shared" si="88"/>
        <v>75.827878344547358</v>
      </c>
    </row>
    <row r="848" spans="1:14" x14ac:dyDescent="0.15">
      <c r="A848">
        <v>20020712</v>
      </c>
      <c r="B848">
        <v>930</v>
      </c>
      <c r="C848">
        <v>936</v>
      </c>
      <c r="D848">
        <v>913.09997999999996</v>
      </c>
      <c r="E848">
        <v>917.29998999999998</v>
      </c>
      <c r="F848">
        <v>-9.6000399999999999</v>
      </c>
      <c r="G848">
        <v>-1.0357142897214999</v>
      </c>
      <c r="H848">
        <v>0</v>
      </c>
      <c r="I848">
        <f t="shared" si="90"/>
        <v>63.018129827754869</v>
      </c>
      <c r="J848">
        <f t="shared" si="91"/>
        <v>65.587494773246192</v>
      </c>
      <c r="K848">
        <f t="shared" si="87"/>
        <v>68.561960387146513</v>
      </c>
      <c r="L848">
        <f t="shared" si="86"/>
        <v>73.148781564658208</v>
      </c>
      <c r="M848">
        <f t="shared" si="89"/>
        <v>74.210335662374902</v>
      </c>
      <c r="N848">
        <f t="shared" si="88"/>
        <v>75.728253633115031</v>
      </c>
    </row>
    <row r="849" spans="1:14" x14ac:dyDescent="0.15">
      <c r="A849">
        <v>20020715</v>
      </c>
      <c r="B849">
        <v>913.09997999999996</v>
      </c>
      <c r="C849">
        <v>921.20001000000002</v>
      </c>
      <c r="D849">
        <v>875.5</v>
      </c>
      <c r="E849">
        <v>920.59997999999996</v>
      </c>
      <c r="F849">
        <v>3.2999900000000002</v>
      </c>
      <c r="G849">
        <v>0.35975014097569002</v>
      </c>
      <c r="H849">
        <v>0</v>
      </c>
      <c r="I849">
        <f t="shared" si="90"/>
        <v>63.244837638650459</v>
      </c>
      <c r="J849">
        <f t="shared" si="91"/>
        <v>65.110032647406825</v>
      </c>
      <c r="K849">
        <f t="shared" si="87"/>
        <v>68.223384702118139</v>
      </c>
      <c r="L849">
        <f t="shared" si="86"/>
        <v>72.94892923814524</v>
      </c>
      <c r="M849">
        <f t="shared" si="89"/>
        <v>74.083964958375986</v>
      </c>
      <c r="N849">
        <f t="shared" si="88"/>
        <v>75.633194046666148</v>
      </c>
    </row>
    <row r="850" spans="1:14" x14ac:dyDescent="0.15">
      <c r="A850">
        <v>20020716</v>
      </c>
      <c r="B850">
        <v>908</v>
      </c>
      <c r="C850">
        <v>920</v>
      </c>
      <c r="D850">
        <v>896</v>
      </c>
      <c r="E850">
        <v>903.29998999999998</v>
      </c>
      <c r="F850">
        <v>-17.299990000000001</v>
      </c>
      <c r="G850">
        <v>-1.8792079568770299</v>
      </c>
      <c r="H850">
        <v>0</v>
      </c>
      <c r="I850">
        <f t="shared" si="90"/>
        <v>62.056335617430982</v>
      </c>
      <c r="J850">
        <f t="shared" si="91"/>
        <v>64.654554471671531</v>
      </c>
      <c r="K850">
        <f t="shared" si="87"/>
        <v>67.910973295018991</v>
      </c>
      <c r="L850">
        <f t="shared" si="86"/>
        <v>72.733876916813514</v>
      </c>
      <c r="M850">
        <f t="shared" si="89"/>
        <v>73.96087183159311</v>
      </c>
      <c r="N850">
        <f t="shared" si="88"/>
        <v>75.523806201962799</v>
      </c>
    </row>
    <row r="851" spans="1:14" x14ac:dyDescent="0.15">
      <c r="A851">
        <v>20020717</v>
      </c>
      <c r="B851">
        <v>920</v>
      </c>
      <c r="C851">
        <v>929.5</v>
      </c>
      <c r="D851">
        <v>894.5</v>
      </c>
      <c r="E851">
        <v>905</v>
      </c>
      <c r="F851">
        <v>1.70001</v>
      </c>
      <c r="G851">
        <v>0.18820015748743901</v>
      </c>
      <c r="H851">
        <v>0</v>
      </c>
      <c r="I851">
        <f t="shared" si="90"/>
        <v>62.173125738793921</v>
      </c>
      <c r="J851">
        <f t="shared" si="91"/>
        <v>64.361894398266273</v>
      </c>
      <c r="K851">
        <f t="shared" si="87"/>
        <v>67.596266536136753</v>
      </c>
      <c r="L851">
        <f t="shared" ref="L851:L914" si="92">AVERAGE(I772:I851)</f>
        <v>72.522948929848212</v>
      </c>
      <c r="M851">
        <f t="shared" si="89"/>
        <v>73.830193685825165</v>
      </c>
      <c r="N851">
        <f t="shared" si="88"/>
        <v>75.414199550064069</v>
      </c>
    </row>
    <row r="852" spans="1:14" x14ac:dyDescent="0.15">
      <c r="A852">
        <v>20020718</v>
      </c>
      <c r="B852">
        <v>904.5</v>
      </c>
      <c r="C852">
        <v>907.5</v>
      </c>
      <c r="D852">
        <v>874</v>
      </c>
      <c r="E852">
        <v>875.5</v>
      </c>
      <c r="F852">
        <v>-29.5</v>
      </c>
      <c r="G852">
        <v>-3.25966850828729</v>
      </c>
      <c r="H852">
        <v>0</v>
      </c>
      <c r="I852">
        <f t="shared" si="90"/>
        <v>60.146487938468596</v>
      </c>
      <c r="J852">
        <f t="shared" si="91"/>
        <v>63.828098529097005</v>
      </c>
      <c r="K852">
        <f t="shared" si="87"/>
        <v>67.193147809269476</v>
      </c>
      <c r="L852">
        <f t="shared" si="92"/>
        <v>72.298549138231991</v>
      </c>
      <c r="M852">
        <f t="shared" si="89"/>
        <v>73.666912304188969</v>
      </c>
      <c r="N852">
        <f t="shared" si="88"/>
        <v>75.293953301214373</v>
      </c>
    </row>
    <row r="853" spans="1:14" x14ac:dyDescent="0.15">
      <c r="A853">
        <v>20020719</v>
      </c>
      <c r="B853">
        <v>864</v>
      </c>
      <c r="C853">
        <v>872.5</v>
      </c>
      <c r="D853">
        <v>840</v>
      </c>
      <c r="E853">
        <v>844</v>
      </c>
      <c r="F853">
        <v>-31.5</v>
      </c>
      <c r="G853">
        <v>-3.59794403198172</v>
      </c>
      <c r="H853">
        <v>0</v>
      </c>
      <c r="I853">
        <f t="shared" si="90"/>
        <v>57.982450965239856</v>
      </c>
      <c r="J853">
        <f t="shared" si="91"/>
        <v>62.818214608256937</v>
      </c>
      <c r="K853">
        <f t="shared" si="87"/>
        <v>66.766256194103249</v>
      </c>
      <c r="L853">
        <f t="shared" si="92"/>
        <v>72.041684037574072</v>
      </c>
      <c r="M853">
        <f t="shared" si="89"/>
        <v>73.483162174994249</v>
      </c>
      <c r="N853">
        <f t="shared" si="88"/>
        <v>75.169324459974305</v>
      </c>
    </row>
    <row r="854" spans="1:14" x14ac:dyDescent="0.15">
      <c r="A854">
        <v>20020722</v>
      </c>
      <c r="B854">
        <v>838</v>
      </c>
      <c r="C854">
        <v>856</v>
      </c>
      <c r="D854">
        <v>811</v>
      </c>
      <c r="E854">
        <v>819.79998999999998</v>
      </c>
      <c r="F854">
        <v>-24.200009999999999</v>
      </c>
      <c r="G854">
        <v>-2.8673000000000002</v>
      </c>
      <c r="H854">
        <v>0</v>
      </c>
      <c r="I854">
        <f t="shared" si="90"/>
        <v>56.319920148713535</v>
      </c>
      <c r="J854">
        <f t="shared" si="91"/>
        <v>61.729326162997395</v>
      </c>
      <c r="K854">
        <f t="shared" si="87"/>
        <v>66.286697203027003</v>
      </c>
      <c r="L854">
        <f t="shared" si="92"/>
        <v>71.761544703636986</v>
      </c>
      <c r="M854">
        <f t="shared" si="89"/>
        <v>73.280374506225243</v>
      </c>
      <c r="N854">
        <f t="shared" si="88"/>
        <v>75.027749707671816</v>
      </c>
    </row>
    <row r="855" spans="1:14" x14ac:dyDescent="0.15">
      <c r="A855">
        <v>20020723</v>
      </c>
      <c r="B855">
        <v>821.5</v>
      </c>
      <c r="C855">
        <v>828.79998999999998</v>
      </c>
      <c r="D855">
        <v>795</v>
      </c>
      <c r="E855">
        <v>796.79998999999998</v>
      </c>
      <c r="F855">
        <v>-23</v>
      </c>
      <c r="G855">
        <v>-2.8055623733431898</v>
      </c>
      <c r="H855">
        <v>0</v>
      </c>
      <c r="I855">
        <f t="shared" si="90"/>
        <v>54.739829660324304</v>
      </c>
      <c r="J855">
        <f t="shared" si="91"/>
        <v>60.649368581537075</v>
      </c>
      <c r="K855">
        <f t="shared" si="87"/>
        <v>65.745759000424727</v>
      </c>
      <c r="L855">
        <f t="shared" si="92"/>
        <v>71.458044340963951</v>
      </c>
      <c r="M855">
        <f t="shared" si="89"/>
        <v>73.064887372955397</v>
      </c>
      <c r="N855">
        <f t="shared" si="88"/>
        <v>74.878240048741787</v>
      </c>
    </row>
    <row r="856" spans="1:14" x14ac:dyDescent="0.15">
      <c r="A856">
        <v>20020724</v>
      </c>
      <c r="B856">
        <v>778</v>
      </c>
      <c r="C856">
        <v>848</v>
      </c>
      <c r="D856">
        <v>773</v>
      </c>
      <c r="E856">
        <v>844</v>
      </c>
      <c r="F856">
        <v>47.200009999999999</v>
      </c>
      <c r="G856">
        <v>5.9236963743528603</v>
      </c>
      <c r="H856">
        <v>0</v>
      </c>
      <c r="I856">
        <f t="shared" si="90"/>
        <v>57.982450965239863</v>
      </c>
      <c r="J856">
        <f t="shared" si="91"/>
        <v>60.134121683149282</v>
      </c>
      <c r="K856">
        <f t="shared" si="87"/>
        <v>65.353935343868159</v>
      </c>
      <c r="L856">
        <f t="shared" si="92"/>
        <v>71.199116396965223</v>
      </c>
      <c r="M856">
        <f t="shared" si="89"/>
        <v>72.864182719541049</v>
      </c>
      <c r="N856">
        <f t="shared" si="88"/>
        <v>74.753524977125565</v>
      </c>
    </row>
    <row r="857" spans="1:14" x14ac:dyDescent="0.15">
      <c r="A857">
        <v>20020725</v>
      </c>
      <c r="B857">
        <v>840</v>
      </c>
      <c r="C857">
        <v>854.5</v>
      </c>
      <c r="D857">
        <v>812</v>
      </c>
      <c r="E857">
        <v>836.79998999999998</v>
      </c>
      <c r="F857">
        <v>-7.2000099999999998</v>
      </c>
      <c r="G857">
        <v>-0.85308199052132905</v>
      </c>
      <c r="H857">
        <v>0</v>
      </c>
      <c r="I857">
        <f t="shared" si="90"/>
        <v>57.487813118392538</v>
      </c>
      <c r="J857">
        <f t="shared" si="91"/>
        <v>59.515138161900893</v>
      </c>
      <c r="K857">
        <f t="shared" si="87"/>
        <v>64.931871607666096</v>
      </c>
      <c r="L857">
        <f t="shared" si="92"/>
        <v>70.939506361076027</v>
      </c>
      <c r="M857">
        <f t="shared" si="89"/>
        <v>72.645298909128471</v>
      </c>
      <c r="N857">
        <f t="shared" si="88"/>
        <v>74.617869552890824</v>
      </c>
    </row>
    <row r="858" spans="1:14" x14ac:dyDescent="0.15">
      <c r="A858">
        <v>20020726</v>
      </c>
      <c r="B858">
        <v>842.5</v>
      </c>
      <c r="C858">
        <v>856</v>
      </c>
      <c r="D858">
        <v>835</v>
      </c>
      <c r="E858">
        <v>853.70001000000002</v>
      </c>
      <c r="F858">
        <v>16.900020000000001</v>
      </c>
      <c r="G858">
        <v>2.0196013673938999</v>
      </c>
      <c r="H858">
        <v>0</v>
      </c>
      <c r="I858">
        <f t="shared" si="90"/>
        <v>58.648837778216439</v>
      </c>
      <c r="J858">
        <f t="shared" si="91"/>
        <v>59.078208956947059</v>
      </c>
      <c r="K858">
        <f t="shared" si="87"/>
        <v>64.570053785687108</v>
      </c>
      <c r="L858">
        <f t="shared" si="92"/>
        <v>70.701113244506331</v>
      </c>
      <c r="M858">
        <f t="shared" si="89"/>
        <v>72.439817271416317</v>
      </c>
      <c r="N858">
        <f t="shared" si="88"/>
        <v>74.480414124463806</v>
      </c>
    </row>
    <row r="859" spans="1:14" x14ac:dyDescent="0.15">
      <c r="A859">
        <v>20020729</v>
      </c>
      <c r="B859">
        <v>870.5</v>
      </c>
      <c r="C859">
        <v>900.5</v>
      </c>
      <c r="D859">
        <v>869.59997999999996</v>
      </c>
      <c r="E859">
        <v>893.70001000000002</v>
      </c>
      <c r="F859">
        <v>40</v>
      </c>
      <c r="G859">
        <v>4.6854866390701204</v>
      </c>
      <c r="H859">
        <v>0</v>
      </c>
      <c r="I859">
        <f t="shared" si="90"/>
        <v>61.396821236284673</v>
      </c>
      <c r="J859">
        <f t="shared" si="91"/>
        <v>58.89340731671048</v>
      </c>
      <c r="K859">
        <f t="shared" si="87"/>
        <v>64.303728416355824</v>
      </c>
      <c r="L859">
        <f t="shared" si="92"/>
        <v>70.501023748926883</v>
      </c>
      <c r="M859">
        <f t="shared" si="89"/>
        <v>72.252580051492103</v>
      </c>
      <c r="N859">
        <f t="shared" si="88"/>
        <v>74.360219823025858</v>
      </c>
    </row>
    <row r="860" spans="1:14" x14ac:dyDescent="0.15">
      <c r="A860">
        <v>20020730</v>
      </c>
      <c r="B860">
        <v>890.5</v>
      </c>
      <c r="C860">
        <v>910.5</v>
      </c>
      <c r="D860">
        <v>883.5</v>
      </c>
      <c r="E860">
        <v>905.5</v>
      </c>
      <c r="F860">
        <v>11.799989999999999</v>
      </c>
      <c r="G860">
        <v>1.32035222575335</v>
      </c>
      <c r="H860">
        <v>0</v>
      </c>
      <c r="I860">
        <f t="shared" si="90"/>
        <v>62.207475532019764</v>
      </c>
      <c r="J860">
        <f t="shared" si="91"/>
        <v>58.908521308169348</v>
      </c>
      <c r="K860">
        <f t="shared" si="87"/>
        <v>64.003511278521543</v>
      </c>
      <c r="L860">
        <f t="shared" si="92"/>
        <v>70.311325222139004</v>
      </c>
      <c r="M860">
        <f t="shared" si="89"/>
        <v>72.075654809470848</v>
      </c>
      <c r="N860">
        <f t="shared" si="88"/>
        <v>74.24854217124718</v>
      </c>
    </row>
    <row r="861" spans="1:14" x14ac:dyDescent="0.15">
      <c r="A861">
        <v>20020731</v>
      </c>
      <c r="B861">
        <v>901</v>
      </c>
      <c r="C861">
        <v>911.5</v>
      </c>
      <c r="D861">
        <v>888.70001000000002</v>
      </c>
      <c r="E861">
        <v>911.5</v>
      </c>
      <c r="F861">
        <v>6</v>
      </c>
      <c r="G861">
        <v>0.66261733848702398</v>
      </c>
      <c r="H861">
        <v>0</v>
      </c>
      <c r="I861">
        <f t="shared" si="90"/>
        <v>62.61967305073</v>
      </c>
      <c r="J861">
        <f t="shared" si="91"/>
        <v>58.953176039362958</v>
      </c>
      <c r="K861">
        <f t="shared" si="87"/>
        <v>63.697340233777773</v>
      </c>
      <c r="L861">
        <f t="shared" si="92"/>
        <v>70.124974215089722</v>
      </c>
      <c r="M861">
        <f t="shared" si="89"/>
        <v>71.899688564313294</v>
      </c>
      <c r="N861">
        <f t="shared" si="88"/>
        <v>74.148583392652796</v>
      </c>
    </row>
    <row r="862" spans="1:14" x14ac:dyDescent="0.15">
      <c r="A862">
        <v>20020801</v>
      </c>
      <c r="B862">
        <v>905</v>
      </c>
      <c r="C862">
        <v>909</v>
      </c>
      <c r="D862">
        <v>880</v>
      </c>
      <c r="E862">
        <v>884</v>
      </c>
      <c r="F862">
        <v>-27.5</v>
      </c>
      <c r="G862">
        <v>-3.0170049369171701</v>
      </c>
      <c r="H862">
        <v>0</v>
      </c>
      <c r="I862">
        <f t="shared" si="90"/>
        <v>60.73043442330809</v>
      </c>
      <c r="J862">
        <f t="shared" si="91"/>
        <v>59.011570687846906</v>
      </c>
      <c r="K862">
        <f t="shared" si="87"/>
        <v>63.385215140145348</v>
      </c>
      <c r="L862">
        <f t="shared" si="92"/>
        <v>69.921110221760827</v>
      </c>
      <c r="M862">
        <f t="shared" si="89"/>
        <v>71.703179658208882</v>
      </c>
      <c r="N862">
        <f t="shared" si="88"/>
        <v>74.038024414877441</v>
      </c>
    </row>
    <row r="863" spans="1:14" x14ac:dyDescent="0.15">
      <c r="A863">
        <v>20020802</v>
      </c>
      <c r="B863">
        <v>881.5</v>
      </c>
      <c r="C863">
        <v>885</v>
      </c>
      <c r="D863">
        <v>852.5</v>
      </c>
      <c r="E863">
        <v>865</v>
      </c>
      <c r="F863">
        <v>-19</v>
      </c>
      <c r="G863">
        <v>-2.1493212669683301</v>
      </c>
      <c r="H863">
        <v>0</v>
      </c>
      <c r="I863">
        <f t="shared" si="90"/>
        <v>59.425142280725673</v>
      </c>
      <c r="J863">
        <f t="shared" si="91"/>
        <v>59.155839819395489</v>
      </c>
      <c r="K863">
        <f t="shared" si="87"/>
        <v>63.058205136115049</v>
      </c>
      <c r="L863">
        <f t="shared" si="92"/>
        <v>69.69095978750039</v>
      </c>
      <c r="M863">
        <f t="shared" si="89"/>
        <v>71.493274026893204</v>
      </c>
      <c r="N863">
        <f t="shared" si="88"/>
        <v>73.91866047490268</v>
      </c>
    </row>
    <row r="864" spans="1:14" x14ac:dyDescent="0.15">
      <c r="A864">
        <v>20020805</v>
      </c>
      <c r="B864">
        <v>861</v>
      </c>
      <c r="C864">
        <v>864.5</v>
      </c>
      <c r="D864">
        <v>831.20001000000002</v>
      </c>
      <c r="E864">
        <v>834</v>
      </c>
      <c r="F864">
        <v>-31</v>
      </c>
      <c r="G864">
        <v>-3.5838150289017299</v>
      </c>
      <c r="H864">
        <v>0</v>
      </c>
      <c r="I864">
        <f t="shared" si="90"/>
        <v>57.295455100722791</v>
      </c>
      <c r="J864">
        <f t="shared" si="91"/>
        <v>59.253393314596408</v>
      </c>
      <c r="K864">
        <f t="shared" si="87"/>
        <v>62.696387314136068</v>
      </c>
      <c r="L864">
        <f t="shared" si="92"/>
        <v>69.4583404587882</v>
      </c>
      <c r="M864">
        <f t="shared" si="89"/>
        <v>71.270460302449251</v>
      </c>
      <c r="N864">
        <f t="shared" si="88"/>
        <v>73.79560305430121</v>
      </c>
    </row>
    <row r="865" spans="1:14" x14ac:dyDescent="0.15">
      <c r="A865">
        <v>20020806</v>
      </c>
      <c r="B865">
        <v>847.5</v>
      </c>
      <c r="C865">
        <v>875</v>
      </c>
      <c r="D865">
        <v>847</v>
      </c>
      <c r="E865">
        <v>861</v>
      </c>
      <c r="F865">
        <v>27</v>
      </c>
      <c r="G865">
        <v>3.2374100719424499</v>
      </c>
      <c r="H865">
        <v>0</v>
      </c>
      <c r="I865">
        <f t="shared" si="90"/>
        <v>59.150343934918851</v>
      </c>
      <c r="J865">
        <f t="shared" si="91"/>
        <v>59.694444742055872</v>
      </c>
      <c r="K865">
        <f t="shared" ref="K865:K928" si="93">AVERAGE(I836:I865)</f>
        <v>62.384720245226497</v>
      </c>
      <c r="L865">
        <f t="shared" si="92"/>
        <v>69.241945234476731</v>
      </c>
      <c r="M865">
        <f t="shared" si="89"/>
        <v>71.067364449413077</v>
      </c>
      <c r="N865">
        <f t="shared" si="88"/>
        <v>73.680003445407536</v>
      </c>
    </row>
    <row r="866" spans="1:14" x14ac:dyDescent="0.15">
      <c r="A866">
        <v>20020807</v>
      </c>
      <c r="B866">
        <v>875</v>
      </c>
      <c r="C866">
        <v>880</v>
      </c>
      <c r="D866">
        <v>853.79998999999998</v>
      </c>
      <c r="E866">
        <v>876</v>
      </c>
      <c r="F866">
        <v>15</v>
      </c>
      <c r="G866">
        <v>1.7421602787456401</v>
      </c>
      <c r="H866">
        <v>0</v>
      </c>
      <c r="I866">
        <f t="shared" si="90"/>
        <v>60.180837731694432</v>
      </c>
      <c r="J866">
        <f t="shared" si="91"/>
        <v>59.914283418701324</v>
      </c>
      <c r="K866">
        <f t="shared" si="93"/>
        <v>62.159156603043392</v>
      </c>
      <c r="L866">
        <f t="shared" si="92"/>
        <v>69.045049363378524</v>
      </c>
      <c r="M866">
        <f t="shared" si="89"/>
        <v>70.866872279355661</v>
      </c>
      <c r="N866">
        <f t="shared" si="88"/>
        <v>73.565933798465736</v>
      </c>
    </row>
    <row r="867" spans="1:14" x14ac:dyDescent="0.15">
      <c r="A867">
        <v>20020808</v>
      </c>
      <c r="B867">
        <v>879.5</v>
      </c>
      <c r="C867">
        <v>907</v>
      </c>
      <c r="D867">
        <v>874</v>
      </c>
      <c r="E867">
        <v>905.70001000000002</v>
      </c>
      <c r="F867">
        <v>29.700009999999999</v>
      </c>
      <c r="G867">
        <v>3.3904123287671299</v>
      </c>
      <c r="H867">
        <v>0</v>
      </c>
      <c r="I867">
        <f t="shared" si="90"/>
        <v>62.221216273705146</v>
      </c>
      <c r="J867">
        <f t="shared" si="91"/>
        <v>60.387623734232591</v>
      </c>
      <c r="K867">
        <f t="shared" si="93"/>
        <v>62.001147554204458</v>
      </c>
      <c r="L867">
        <f t="shared" si="92"/>
        <v>68.851826767912527</v>
      </c>
      <c r="M867">
        <f t="shared" si="89"/>
        <v>70.686508919075536</v>
      </c>
      <c r="N867">
        <f t="shared" ref="N867:N930" si="94">AVERAGE(I708:I867)</f>
        <v>73.461299720331127</v>
      </c>
    </row>
    <row r="868" spans="1:14" x14ac:dyDescent="0.15">
      <c r="A868">
        <v>20020809</v>
      </c>
      <c r="B868">
        <v>896</v>
      </c>
      <c r="C868">
        <v>914.5</v>
      </c>
      <c r="D868">
        <v>890</v>
      </c>
      <c r="E868">
        <v>907.79998999999998</v>
      </c>
      <c r="F868">
        <v>2.09998</v>
      </c>
      <c r="G868">
        <v>0.231862202956443</v>
      </c>
      <c r="H868">
        <v>0</v>
      </c>
      <c r="I868">
        <f t="shared" si="90"/>
        <v>62.365483756463647</v>
      </c>
      <c r="J868">
        <f t="shared" si="91"/>
        <v>60.759288332057302</v>
      </c>
      <c r="K868">
        <f t="shared" si="93"/>
        <v>61.808330687416849</v>
      </c>
      <c r="L868">
        <f t="shared" si="92"/>
        <v>68.661954570271263</v>
      </c>
      <c r="M868">
        <f t="shared" si="89"/>
        <v>70.502774980626967</v>
      </c>
      <c r="N868">
        <f t="shared" si="94"/>
        <v>73.354336646898091</v>
      </c>
    </row>
    <row r="869" spans="1:14" x14ac:dyDescent="0.15">
      <c r="A869">
        <v>20020812</v>
      </c>
      <c r="B869">
        <v>896</v>
      </c>
      <c r="C869">
        <v>908.5</v>
      </c>
      <c r="D869">
        <v>891.5</v>
      </c>
      <c r="E869">
        <v>902.5</v>
      </c>
      <c r="F869">
        <v>-5.2999900000000002</v>
      </c>
      <c r="G869">
        <v>-0.58382772307328801</v>
      </c>
      <c r="H869">
        <v>0</v>
      </c>
      <c r="I869">
        <f t="shared" si="90"/>
        <v>62.001376772664649</v>
      </c>
      <c r="J869">
        <f t="shared" si="91"/>
        <v>60.81974388569531</v>
      </c>
      <c r="K869">
        <f t="shared" si="93"/>
        <v>61.607727949937519</v>
      </c>
      <c r="L869">
        <f t="shared" si="92"/>
        <v>68.471742652332267</v>
      </c>
      <c r="M869">
        <f t="shared" si="89"/>
        <v>70.330458510756756</v>
      </c>
      <c r="N869">
        <f t="shared" si="94"/>
        <v>73.249793098737683</v>
      </c>
    </row>
    <row r="870" spans="1:14" x14ac:dyDescent="0.15">
      <c r="A870">
        <v>20020813</v>
      </c>
      <c r="B870">
        <v>897.5</v>
      </c>
      <c r="C870">
        <v>912</v>
      </c>
      <c r="D870">
        <v>882</v>
      </c>
      <c r="E870">
        <v>885.29998999999998</v>
      </c>
      <c r="F870">
        <v>-17.200009999999999</v>
      </c>
      <c r="G870">
        <v>-1.9058185041551301</v>
      </c>
      <c r="H870">
        <v>0</v>
      </c>
      <c r="I870">
        <f t="shared" si="90"/>
        <v>60.819743061300265</v>
      </c>
      <c r="J870">
        <f t="shared" si="91"/>
        <v>60.680970638623364</v>
      </c>
      <c r="K870">
        <f t="shared" si="93"/>
        <v>61.414682139488072</v>
      </c>
      <c r="L870">
        <f t="shared" si="92"/>
        <v>68.263580170101918</v>
      </c>
      <c r="M870">
        <f t="shared" si="89"/>
        <v>70.146050728130064</v>
      </c>
      <c r="N870">
        <f t="shared" si="94"/>
        <v>73.135150610991261</v>
      </c>
    </row>
    <row r="871" spans="1:14" x14ac:dyDescent="0.15">
      <c r="A871">
        <v>20020814</v>
      </c>
      <c r="B871">
        <v>885</v>
      </c>
      <c r="C871">
        <v>921.5</v>
      </c>
      <c r="D871">
        <v>875.5</v>
      </c>
      <c r="E871">
        <v>918</v>
      </c>
      <c r="F871">
        <v>32.700009999999999</v>
      </c>
      <c r="G871">
        <v>3.6936645705681399</v>
      </c>
      <c r="H871">
        <v>0</v>
      </c>
      <c r="I871">
        <f t="shared" si="90"/>
        <v>63.066220362666094</v>
      </c>
      <c r="J871">
        <f t="shared" si="91"/>
        <v>60.725625369816953</v>
      </c>
      <c r="K871">
        <f t="shared" si="93"/>
        <v>61.346898602482057</v>
      </c>
      <c r="L871">
        <f t="shared" si="92"/>
        <v>68.099313544036562</v>
      </c>
      <c r="M871">
        <f t="shared" ref="M871:M934" si="95">AVERAGE(I772:I871)</f>
        <v>69.986239284796554</v>
      </c>
      <c r="N871">
        <f t="shared" si="94"/>
        <v>73.035151674999511</v>
      </c>
    </row>
    <row r="872" spans="1:14" x14ac:dyDescent="0.15">
      <c r="A872">
        <v>20020815</v>
      </c>
      <c r="B872">
        <v>923</v>
      </c>
      <c r="C872">
        <v>935</v>
      </c>
      <c r="D872">
        <v>917.5</v>
      </c>
      <c r="E872">
        <v>930.5</v>
      </c>
      <c r="F872">
        <v>12.5</v>
      </c>
      <c r="G872">
        <v>1.3616557734204799</v>
      </c>
      <c r="H872">
        <v>0</v>
      </c>
      <c r="I872">
        <f t="shared" si="90"/>
        <v>63.924965193312424</v>
      </c>
      <c r="J872">
        <f t="shared" si="91"/>
        <v>61.045078446817385</v>
      </c>
      <c r="K872">
        <f t="shared" si="93"/>
        <v>61.294915887920432</v>
      </c>
      <c r="L872">
        <f t="shared" si="92"/>
        <v>67.950078775672168</v>
      </c>
      <c r="M872">
        <f t="shared" si="95"/>
        <v>69.844504224052002</v>
      </c>
      <c r="N872">
        <f t="shared" si="94"/>
        <v>72.938021490561496</v>
      </c>
    </row>
    <row r="873" spans="1:14" x14ac:dyDescent="0.15">
      <c r="A873">
        <v>20020816</v>
      </c>
      <c r="B873">
        <v>924</v>
      </c>
      <c r="C873">
        <v>936</v>
      </c>
      <c r="D873">
        <v>915.5</v>
      </c>
      <c r="E873">
        <v>928</v>
      </c>
      <c r="F873">
        <v>-2.5</v>
      </c>
      <c r="G873">
        <v>-0.26867275658248302</v>
      </c>
      <c r="H873">
        <v>0</v>
      </c>
      <c r="I873">
        <f t="shared" si="90"/>
        <v>63.75321622718316</v>
      </c>
      <c r="J873">
        <f t="shared" si="91"/>
        <v>61.477885841463149</v>
      </c>
      <c r="K873">
        <f t="shared" si="93"/>
        <v>61.150646756371849</v>
      </c>
      <c r="L873">
        <f t="shared" si="92"/>
        <v>67.808581504062289</v>
      </c>
      <c r="M873">
        <f t="shared" si="95"/>
        <v>69.696719796145103</v>
      </c>
      <c r="N873">
        <f t="shared" si="94"/>
        <v>72.837017963628256</v>
      </c>
    </row>
    <row r="874" spans="1:14" x14ac:dyDescent="0.15">
      <c r="A874">
        <v>20020819</v>
      </c>
      <c r="B874">
        <v>929</v>
      </c>
      <c r="C874">
        <v>952.29998999999998</v>
      </c>
      <c r="D874">
        <v>927.20001000000002</v>
      </c>
      <c r="E874">
        <v>949</v>
      </c>
      <c r="F874">
        <v>21</v>
      </c>
      <c r="G874">
        <v>2.2629310344827598</v>
      </c>
      <c r="H874">
        <v>0</v>
      </c>
      <c r="I874">
        <f t="shared" si="90"/>
        <v>65.195907542668991</v>
      </c>
      <c r="J874">
        <f t="shared" si="91"/>
        <v>62.267931085657764</v>
      </c>
      <c r="K874">
        <f t="shared" si="93"/>
        <v>61.083550187750525</v>
      </c>
      <c r="L874">
        <f t="shared" si="92"/>
        <v>67.684516259387451</v>
      </c>
      <c r="M874">
        <f t="shared" si="95"/>
        <v>69.561368202934986</v>
      </c>
      <c r="N874">
        <f t="shared" si="94"/>
        <v>72.745117387431506</v>
      </c>
    </row>
    <row r="875" spans="1:14" x14ac:dyDescent="0.15">
      <c r="A875">
        <v>20020820</v>
      </c>
      <c r="B875">
        <v>943.5</v>
      </c>
      <c r="C875">
        <v>945.5</v>
      </c>
      <c r="D875">
        <v>931.5</v>
      </c>
      <c r="E875">
        <v>939.79998999999998</v>
      </c>
      <c r="F875">
        <v>-9.2000100000000007</v>
      </c>
      <c r="G875">
        <v>-0.96944278187566002</v>
      </c>
      <c r="H875">
        <v>0</v>
      </c>
      <c r="I875">
        <f t="shared" si="90"/>
        <v>64.563870522918251</v>
      </c>
      <c r="J875">
        <f t="shared" si="91"/>
        <v>62.809283744457709</v>
      </c>
      <c r="K875">
        <f t="shared" si="93"/>
        <v>61.051032356016876</v>
      </c>
      <c r="L875">
        <f t="shared" si="92"/>
        <v>67.570170495969066</v>
      </c>
      <c r="M875">
        <f t="shared" si="95"/>
        <v>69.416808321422508</v>
      </c>
      <c r="N875">
        <f t="shared" si="94"/>
        <v>72.653617253723823</v>
      </c>
    </row>
    <row r="876" spans="1:14" x14ac:dyDescent="0.15">
      <c r="A876">
        <v>20020821</v>
      </c>
      <c r="B876">
        <v>946</v>
      </c>
      <c r="C876">
        <v>953</v>
      </c>
      <c r="D876">
        <v>931</v>
      </c>
      <c r="E876">
        <v>952.29998999999998</v>
      </c>
      <c r="F876">
        <v>12.5</v>
      </c>
      <c r="G876">
        <v>1.33007024469126</v>
      </c>
      <c r="H876">
        <v>0</v>
      </c>
      <c r="I876">
        <f t="shared" si="90"/>
        <v>65.422615353564566</v>
      </c>
      <c r="J876">
        <f t="shared" si="91"/>
        <v>63.33346150664471</v>
      </c>
      <c r="K876">
        <f t="shared" si="93"/>
        <v>61.12728886949845</v>
      </c>
      <c r="L876">
        <f t="shared" si="92"/>
        <v>67.47266153949694</v>
      </c>
      <c r="M876">
        <f t="shared" si="95"/>
        <v>69.284067610106774</v>
      </c>
      <c r="N876">
        <f t="shared" si="94"/>
        <v>72.565416627178607</v>
      </c>
    </row>
    <row r="877" spans="1:14" x14ac:dyDescent="0.15">
      <c r="A877">
        <v>20020822</v>
      </c>
      <c r="B877">
        <v>950.5</v>
      </c>
      <c r="C877">
        <v>966</v>
      </c>
      <c r="D877">
        <v>946.09997999999996</v>
      </c>
      <c r="E877">
        <v>961.09997999999996</v>
      </c>
      <c r="F877">
        <v>8.7999899999999993</v>
      </c>
      <c r="G877">
        <v>0.92407729821372098</v>
      </c>
      <c r="H877">
        <v>0</v>
      </c>
      <c r="I877">
        <f t="shared" si="90"/>
        <v>66.027170889944529</v>
      </c>
      <c r="J877">
        <f t="shared" si="91"/>
        <v>63.71405696826865</v>
      </c>
      <c r="K877">
        <f t="shared" si="93"/>
        <v>61.205606288134042</v>
      </c>
      <c r="L877">
        <f t="shared" si="92"/>
        <v>67.372137623571732</v>
      </c>
      <c r="M877">
        <f t="shared" si="95"/>
        <v>69.16177315911095</v>
      </c>
      <c r="N877">
        <f t="shared" si="94"/>
        <v>72.475653092849058</v>
      </c>
    </row>
    <row r="878" spans="1:14" x14ac:dyDescent="0.15">
      <c r="A878">
        <v>20020823</v>
      </c>
      <c r="B878">
        <v>955.5</v>
      </c>
      <c r="C878">
        <v>956.5</v>
      </c>
      <c r="D878">
        <v>936.5</v>
      </c>
      <c r="E878">
        <v>941</v>
      </c>
      <c r="F878">
        <v>-20.099979999999999</v>
      </c>
      <c r="G878">
        <v>-2.0913512123529601</v>
      </c>
      <c r="H878">
        <v>0</v>
      </c>
      <c r="I878">
        <f t="shared" si="90"/>
        <v>64.646310851055304</v>
      </c>
      <c r="J878">
        <f t="shared" si="91"/>
        <v>63.942139677727823</v>
      </c>
      <c r="K878">
        <f t="shared" si="93"/>
        <v>61.259878988910721</v>
      </c>
      <c r="L878">
        <f t="shared" si="92"/>
        <v>67.244726388424169</v>
      </c>
      <c r="M878">
        <f t="shared" si="95"/>
        <v>69.031033396583581</v>
      </c>
      <c r="N878">
        <f t="shared" si="94"/>
        <v>72.373425447589653</v>
      </c>
    </row>
    <row r="879" spans="1:14" x14ac:dyDescent="0.15">
      <c r="A879">
        <v>20020826</v>
      </c>
      <c r="B879">
        <v>944</v>
      </c>
      <c r="C879">
        <v>951.29998999999998</v>
      </c>
      <c r="D879">
        <v>930</v>
      </c>
      <c r="E879">
        <v>947.5</v>
      </c>
      <c r="F879">
        <v>6.5</v>
      </c>
      <c r="G879">
        <v>0.69075451647183805</v>
      </c>
      <c r="H879">
        <v>0</v>
      </c>
      <c r="I879">
        <f t="shared" si="90"/>
        <v>65.092858162991405</v>
      </c>
      <c r="J879">
        <f t="shared" si="91"/>
        <v>64.251287816760495</v>
      </c>
      <c r="K879">
        <f t="shared" si="93"/>
        <v>61.321479673055414</v>
      </c>
      <c r="L879">
        <f t="shared" si="92"/>
        <v>67.12616317189385</v>
      </c>
      <c r="M879">
        <f t="shared" si="95"/>
        <v>68.907922169387078</v>
      </c>
      <c r="N879">
        <f t="shared" si="94"/>
        <v>72.277650145704257</v>
      </c>
    </row>
    <row r="880" spans="1:14" x14ac:dyDescent="0.15">
      <c r="A880">
        <v>20020827</v>
      </c>
      <c r="B880">
        <v>952</v>
      </c>
      <c r="C880">
        <v>956.29998999999998</v>
      </c>
      <c r="D880">
        <v>930</v>
      </c>
      <c r="E880">
        <v>936.5</v>
      </c>
      <c r="F880">
        <v>-11</v>
      </c>
      <c r="G880">
        <v>-1.1609498680738799</v>
      </c>
      <c r="H880">
        <v>0</v>
      </c>
      <c r="I880">
        <f t="shared" si="90"/>
        <v>64.337162712022632</v>
      </c>
      <c r="J880">
        <f t="shared" si="91"/>
        <v>64.603029781832731</v>
      </c>
      <c r="K880">
        <f t="shared" si="93"/>
        <v>61.397507242875143</v>
      </c>
      <c r="L880">
        <f t="shared" si="92"/>
        <v>67.008124051375688</v>
      </c>
      <c r="M880">
        <f t="shared" si="95"/>
        <v>68.777460219756819</v>
      </c>
      <c r="N880">
        <f t="shared" si="94"/>
        <v>72.178659391880956</v>
      </c>
    </row>
    <row r="881" spans="1:14" x14ac:dyDescent="0.15">
      <c r="A881">
        <v>20020828</v>
      </c>
      <c r="B881">
        <v>927.5</v>
      </c>
      <c r="C881">
        <v>929.5</v>
      </c>
      <c r="D881">
        <v>913</v>
      </c>
      <c r="E881">
        <v>916.5</v>
      </c>
      <c r="F881">
        <v>-20</v>
      </c>
      <c r="G881">
        <v>-2.1356113187399899</v>
      </c>
      <c r="H881">
        <v>0</v>
      </c>
      <c r="I881">
        <f t="shared" si="90"/>
        <v>62.963170982988508</v>
      </c>
      <c r="J881">
        <f t="shared" si="91"/>
        <v>64.592724843864971</v>
      </c>
      <c r="K881">
        <f t="shared" si="93"/>
        <v>61.423842084348301</v>
      </c>
      <c r="L881">
        <f t="shared" si="92"/>
        <v>66.891131592756466</v>
      </c>
      <c r="M881">
        <f t="shared" si="95"/>
        <v>68.631814393439967</v>
      </c>
      <c r="N881">
        <f t="shared" si="94"/>
        <v>72.074871860215282</v>
      </c>
    </row>
    <row r="882" spans="1:14" x14ac:dyDescent="0.15">
      <c r="A882">
        <v>20020829</v>
      </c>
      <c r="B882">
        <v>908</v>
      </c>
      <c r="C882">
        <v>925.20001000000002</v>
      </c>
      <c r="D882">
        <v>902.79998999999998</v>
      </c>
      <c r="E882">
        <v>916</v>
      </c>
      <c r="F882">
        <v>-0.5</v>
      </c>
      <c r="G882">
        <v>-5.4555373704309899E-2</v>
      </c>
      <c r="H882">
        <v>0</v>
      </c>
      <c r="I882">
        <f t="shared" si="90"/>
        <v>62.928821189762651</v>
      </c>
      <c r="J882">
        <f t="shared" si="91"/>
        <v>64.493110443510005</v>
      </c>
      <c r="K882">
        <f t="shared" si="93"/>
        <v>61.516586526058092</v>
      </c>
      <c r="L882">
        <f t="shared" si="92"/>
        <v>66.777491624849389</v>
      </c>
      <c r="M882">
        <f t="shared" si="95"/>
        <v>68.490707066441402</v>
      </c>
      <c r="N882">
        <f t="shared" si="94"/>
        <v>71.968888176879801</v>
      </c>
    </row>
    <row r="883" spans="1:14" x14ac:dyDescent="0.15">
      <c r="A883">
        <v>20020830</v>
      </c>
      <c r="B883">
        <v>911.29998999999998</v>
      </c>
      <c r="C883">
        <v>928.70001000000002</v>
      </c>
      <c r="D883">
        <v>909.20001000000002</v>
      </c>
      <c r="E883">
        <v>916.09997999999996</v>
      </c>
      <c r="F883">
        <v>9.9979999999999999E-2</v>
      </c>
      <c r="G883">
        <v>1.0914410480346E-2</v>
      </c>
      <c r="H883">
        <v>0</v>
      </c>
      <c r="I883">
        <f t="shared" si="90"/>
        <v>62.935689499617752</v>
      </c>
      <c r="J883">
        <f t="shared" si="91"/>
        <v>64.411357770753455</v>
      </c>
      <c r="K883">
        <f t="shared" si="93"/>
        <v>61.681694477204019</v>
      </c>
      <c r="L883">
        <f t="shared" si="92"/>
        <v>66.630330711417884</v>
      </c>
      <c r="M883">
        <f t="shared" si="95"/>
        <v>68.341692191221966</v>
      </c>
      <c r="N883">
        <f t="shared" si="94"/>
        <v>71.867814927414685</v>
      </c>
    </row>
    <row r="884" spans="1:14" x14ac:dyDescent="0.15">
      <c r="A884">
        <v>20020903</v>
      </c>
      <c r="B884">
        <v>902</v>
      </c>
      <c r="C884">
        <v>902.5</v>
      </c>
      <c r="D884">
        <v>876</v>
      </c>
      <c r="E884">
        <v>877.70001000000002</v>
      </c>
      <c r="F884">
        <v>-38.39996</v>
      </c>
      <c r="G884">
        <v>-4.1916783108833897</v>
      </c>
      <c r="H884">
        <v>0</v>
      </c>
      <c r="I884">
        <f t="shared" si="90"/>
        <v>60.297627853057364</v>
      </c>
      <c r="J884">
        <f t="shared" si="91"/>
        <v>63.921529801792303</v>
      </c>
      <c r="K884">
        <f t="shared" si="93"/>
        <v>61.814284734015473</v>
      </c>
      <c r="L884">
        <f t="shared" si="92"/>
        <v>66.460937895699075</v>
      </c>
      <c r="M884">
        <f t="shared" si="95"/>
        <v>68.185618455775568</v>
      </c>
      <c r="N884">
        <f t="shared" si="94"/>
        <v>71.753484459724248</v>
      </c>
    </row>
    <row r="885" spans="1:14" x14ac:dyDescent="0.15">
      <c r="A885">
        <v>20020904</v>
      </c>
      <c r="B885">
        <v>881</v>
      </c>
      <c r="C885">
        <v>897</v>
      </c>
      <c r="D885">
        <v>875.5</v>
      </c>
      <c r="E885">
        <v>889.70001000000002</v>
      </c>
      <c r="F885">
        <v>12</v>
      </c>
      <c r="G885">
        <v>1.36720973407028</v>
      </c>
      <c r="H885">
        <v>0</v>
      </c>
      <c r="I885">
        <f t="shared" si="90"/>
        <v>61.12202289047783</v>
      </c>
      <c r="J885">
        <f t="shared" si="91"/>
        <v>63.577345038548252</v>
      </c>
      <c r="K885">
        <f t="shared" si="93"/>
        <v>62.027024508353932</v>
      </c>
      <c r="L885">
        <f t="shared" si="92"/>
        <v>66.318954276901437</v>
      </c>
      <c r="M885">
        <f t="shared" si="95"/>
        <v>68.032219065881975</v>
      </c>
      <c r="N885">
        <f t="shared" si="94"/>
        <v>71.640558908328558</v>
      </c>
    </row>
    <row r="886" spans="1:14" x14ac:dyDescent="0.15">
      <c r="A886">
        <v>20020905</v>
      </c>
      <c r="B886">
        <v>879.5</v>
      </c>
      <c r="C886">
        <v>888.5</v>
      </c>
      <c r="D886">
        <v>869.5</v>
      </c>
      <c r="E886">
        <v>883.20001000000002</v>
      </c>
      <c r="F886">
        <v>-6.5</v>
      </c>
      <c r="G886">
        <v>-0.73058333284590304</v>
      </c>
      <c r="H886">
        <v>0</v>
      </c>
      <c r="I886">
        <f t="shared" si="90"/>
        <v>60.675475578541743</v>
      </c>
      <c r="J886">
        <f t="shared" si="91"/>
        <v>63.102631061045976</v>
      </c>
      <c r="K886">
        <f t="shared" si="93"/>
        <v>62.116791995463991</v>
      </c>
      <c r="L886">
        <f t="shared" si="92"/>
        <v>66.152995293555819</v>
      </c>
      <c r="M886">
        <f t="shared" si="95"/>
        <v>67.87964874747189</v>
      </c>
      <c r="N886">
        <f t="shared" si="94"/>
        <v>71.534749815234647</v>
      </c>
    </row>
    <row r="887" spans="1:14" x14ac:dyDescent="0.15">
      <c r="A887">
        <v>20020906</v>
      </c>
      <c r="B887">
        <v>892.5</v>
      </c>
      <c r="C887">
        <v>899.90002000000004</v>
      </c>
      <c r="D887">
        <v>888</v>
      </c>
      <c r="E887">
        <v>894.5</v>
      </c>
      <c r="F887">
        <v>11.299989999999999</v>
      </c>
      <c r="G887">
        <v>1.2794370297177899</v>
      </c>
      <c r="H887">
        <v>0</v>
      </c>
      <c r="I887">
        <f t="shared" si="90"/>
        <v>61.451780081050984</v>
      </c>
      <c r="J887">
        <f t="shared" si="91"/>
        <v>62.645091980156607</v>
      </c>
      <c r="K887">
        <f t="shared" si="93"/>
        <v>62.248924227552614</v>
      </c>
      <c r="L887">
        <f t="shared" si="92"/>
        <v>65.976971398829278</v>
      </c>
      <c r="M887">
        <f t="shared" si="95"/>
        <v>67.71737630917255</v>
      </c>
      <c r="N887">
        <f t="shared" si="94"/>
        <v>71.430260450396631</v>
      </c>
    </row>
    <row r="888" spans="1:14" x14ac:dyDescent="0.15">
      <c r="A888">
        <v>20020909</v>
      </c>
      <c r="B888">
        <v>889</v>
      </c>
      <c r="C888">
        <v>907.70001000000002</v>
      </c>
      <c r="D888">
        <v>882.5</v>
      </c>
      <c r="E888">
        <v>900.59997999999996</v>
      </c>
      <c r="F888">
        <v>6.0999800000000004</v>
      </c>
      <c r="G888">
        <v>0.68194253773057201</v>
      </c>
      <c r="H888">
        <v>0</v>
      </c>
      <c r="I888">
        <f t="shared" si="90"/>
        <v>61.870845909616314</v>
      </c>
      <c r="J888">
        <f t="shared" si="91"/>
        <v>62.367545486012716</v>
      </c>
      <c r="K888">
        <f t="shared" si="93"/>
        <v>62.356324498599285</v>
      </c>
      <c r="L888">
        <f t="shared" si="92"/>
        <v>65.809623864814114</v>
      </c>
      <c r="M888">
        <f t="shared" si="95"/>
        <v>67.560532172591053</v>
      </c>
      <c r="N888">
        <f t="shared" si="94"/>
        <v>71.330587089822927</v>
      </c>
    </row>
    <row r="889" spans="1:14" x14ac:dyDescent="0.15">
      <c r="A889">
        <v>20020910</v>
      </c>
      <c r="B889">
        <v>905.79998999999998</v>
      </c>
      <c r="C889">
        <v>912</v>
      </c>
      <c r="D889">
        <v>900.09997999999996</v>
      </c>
      <c r="E889">
        <v>911</v>
      </c>
      <c r="F889">
        <v>10.40002</v>
      </c>
      <c r="G889">
        <v>1.1547883940871899</v>
      </c>
      <c r="H889">
        <v>0</v>
      </c>
      <c r="I889">
        <f t="shared" si="90"/>
        <v>62.585323257504129</v>
      </c>
      <c r="J889">
        <f t="shared" si="91"/>
        <v>62.116791995463984</v>
      </c>
      <c r="K889">
        <f t="shared" si="93"/>
        <v>62.395941232639935</v>
      </c>
      <c r="L889">
        <f t="shared" si="92"/>
        <v>65.647253574743331</v>
      </c>
      <c r="M889">
        <f t="shared" si="95"/>
        <v>67.414202103088257</v>
      </c>
      <c r="N889">
        <f t="shared" si="94"/>
        <v>71.238739074976664</v>
      </c>
    </row>
    <row r="890" spans="1:14" x14ac:dyDescent="0.15">
      <c r="A890">
        <v>20020911</v>
      </c>
      <c r="B890">
        <v>924.5</v>
      </c>
      <c r="C890">
        <v>926.90002000000004</v>
      </c>
      <c r="D890">
        <v>905.59997999999996</v>
      </c>
      <c r="E890">
        <v>906.09997999999996</v>
      </c>
      <c r="F890">
        <v>-4.9000199999999996</v>
      </c>
      <c r="G890">
        <v>-0.53787310647640296</v>
      </c>
      <c r="H890">
        <v>0</v>
      </c>
      <c r="I890">
        <f t="shared" si="90"/>
        <v>62.248693635100693</v>
      </c>
      <c r="J890">
        <f t="shared" si="91"/>
        <v>61.907945087771793</v>
      </c>
      <c r="K890">
        <f t="shared" si="93"/>
        <v>62.397315169409282</v>
      </c>
      <c r="L890">
        <f t="shared" si="92"/>
        <v>65.475432428152416</v>
      </c>
      <c r="M890">
        <f t="shared" si="95"/>
        <v>67.261961623041984</v>
      </c>
      <c r="N890">
        <f t="shared" si="94"/>
        <v>71.141470327909971</v>
      </c>
    </row>
    <row r="891" spans="1:14" x14ac:dyDescent="0.15">
      <c r="A891">
        <v>20020912</v>
      </c>
      <c r="B891">
        <v>903</v>
      </c>
      <c r="C891">
        <v>903</v>
      </c>
      <c r="D891">
        <v>884</v>
      </c>
      <c r="E891">
        <v>889.20001000000002</v>
      </c>
      <c r="F891">
        <v>-16.89996</v>
      </c>
      <c r="G891">
        <v>-1.86513237475243</v>
      </c>
      <c r="H891">
        <v>9.9979999999999999E-2</v>
      </c>
      <c r="I891">
        <f t="shared" si="90"/>
        <v>61.087673097251972</v>
      </c>
      <c r="J891">
        <f t="shared" si="91"/>
        <v>61.720395299198138</v>
      </c>
      <c r="K891">
        <f t="shared" si="93"/>
        <v>62.346248504293357</v>
      </c>
      <c r="L891">
        <f t="shared" si="92"/>
        <v>65.299154743446294</v>
      </c>
      <c r="M891">
        <f t="shared" si="95"/>
        <v>67.110762849535561</v>
      </c>
      <c r="N891">
        <f t="shared" si="94"/>
        <v>71.035092932257072</v>
      </c>
    </row>
    <row r="892" spans="1:14" x14ac:dyDescent="0.15">
      <c r="A892">
        <v>20020913</v>
      </c>
      <c r="B892">
        <v>881</v>
      </c>
      <c r="C892">
        <v>893.20001000000002</v>
      </c>
      <c r="D892">
        <v>876.59997999999996</v>
      </c>
      <c r="E892">
        <v>891.20001000000002</v>
      </c>
      <c r="F892">
        <v>1.90002</v>
      </c>
      <c r="G892">
        <v>0.21365388796114901</v>
      </c>
      <c r="H892">
        <v>0</v>
      </c>
      <c r="I892">
        <f t="shared" si="90"/>
        <v>61.218189285889252</v>
      </c>
      <c r="J892">
        <f t="shared" si="91"/>
        <v>61.549332108810802</v>
      </c>
      <c r="K892">
        <f t="shared" si="93"/>
        <v>62.362506999712714</v>
      </c>
      <c r="L892">
        <f t="shared" si="92"/>
        <v>65.133447430147555</v>
      </c>
      <c r="M892">
        <f t="shared" si="95"/>
        <v>66.964307275769812</v>
      </c>
      <c r="N892">
        <f t="shared" si="94"/>
        <v>70.929531262783115</v>
      </c>
    </row>
    <row r="893" spans="1:14" x14ac:dyDescent="0.15">
      <c r="A893">
        <v>20020916</v>
      </c>
      <c r="B893">
        <v>887.70001000000002</v>
      </c>
      <c r="C893">
        <v>893.5</v>
      </c>
      <c r="D893">
        <v>878.59997999999996</v>
      </c>
      <c r="E893">
        <v>893</v>
      </c>
      <c r="F893">
        <v>1.79999</v>
      </c>
      <c r="G893">
        <v>0.20197351613141401</v>
      </c>
      <c r="H893">
        <v>0</v>
      </c>
      <c r="I893">
        <f t="shared" si="90"/>
        <v>61.341833815301939</v>
      </c>
      <c r="J893">
        <f t="shared" si="91"/>
        <v>61.389946540379221</v>
      </c>
      <c r="K893">
        <f t="shared" si="93"/>
        <v>62.426396717531937</v>
      </c>
      <c r="L893">
        <f t="shared" si="92"/>
        <v>64.967566654539326</v>
      </c>
      <c r="M893">
        <f t="shared" si="95"/>
        <v>66.826995634363115</v>
      </c>
      <c r="N893">
        <f t="shared" si="94"/>
        <v>70.823794730385771</v>
      </c>
    </row>
    <row r="894" spans="1:14" x14ac:dyDescent="0.15">
      <c r="A894">
        <v>20020917</v>
      </c>
      <c r="B894">
        <v>903</v>
      </c>
      <c r="C894">
        <v>905.5</v>
      </c>
      <c r="D894">
        <v>871.70001000000002</v>
      </c>
      <c r="E894">
        <v>872.5</v>
      </c>
      <c r="F894">
        <v>-20.5</v>
      </c>
      <c r="G894">
        <v>-2.2956326987682001</v>
      </c>
      <c r="H894">
        <v>0</v>
      </c>
      <c r="I894">
        <f t="shared" si="90"/>
        <v>59.933650620213818</v>
      </c>
      <c r="J894">
        <f t="shared" si="91"/>
        <v>61.353548817094875</v>
      </c>
      <c r="K894">
        <f t="shared" si="93"/>
        <v>62.514336568181633</v>
      </c>
      <c r="L894">
        <f t="shared" si="92"/>
        <v>64.773855405747696</v>
      </c>
      <c r="M894">
        <f t="shared" si="95"/>
        <v>66.675120869398683</v>
      </c>
      <c r="N894">
        <f t="shared" si="94"/>
        <v>70.72433349932561</v>
      </c>
    </row>
    <row r="895" spans="1:14" x14ac:dyDescent="0.15">
      <c r="A895">
        <v>20020918</v>
      </c>
      <c r="B895">
        <v>863.5</v>
      </c>
      <c r="C895">
        <v>879</v>
      </c>
      <c r="D895">
        <v>856.79998999999998</v>
      </c>
      <c r="E895">
        <v>863.79998999999998</v>
      </c>
      <c r="F895">
        <v>-8.7000100000000007</v>
      </c>
      <c r="G895">
        <v>-0.99713604584527404</v>
      </c>
      <c r="H895">
        <v>0</v>
      </c>
      <c r="I895">
        <f t="shared" si="90"/>
        <v>59.3360305862887</v>
      </c>
      <c r="J895">
        <f t="shared" si="91"/>
        <v>61.174949586675936</v>
      </c>
      <c r="K895">
        <f t="shared" si="93"/>
        <v>62.520526123227292</v>
      </c>
      <c r="L895">
        <f t="shared" si="92"/>
        <v>64.585222724071997</v>
      </c>
      <c r="M895">
        <f t="shared" si="95"/>
        <v>66.531365859297679</v>
      </c>
      <c r="N895">
        <f t="shared" si="94"/>
        <v>70.614675808922058</v>
      </c>
    </row>
    <row r="896" spans="1:14" x14ac:dyDescent="0.15">
      <c r="A896">
        <v>20020919</v>
      </c>
      <c r="B896">
        <v>854</v>
      </c>
      <c r="C896">
        <v>862</v>
      </c>
      <c r="D896">
        <v>841.29998999999998</v>
      </c>
      <c r="E896">
        <v>841.70001000000002</v>
      </c>
      <c r="F896">
        <v>-22.099979999999999</v>
      </c>
      <c r="G896">
        <v>-2.55845986420643</v>
      </c>
      <c r="H896">
        <v>0</v>
      </c>
      <c r="I896">
        <f t="shared" si="90"/>
        <v>57.817942058725251</v>
      </c>
      <c r="J896">
        <f t="shared" si="91"/>
        <v>60.889196234694303</v>
      </c>
      <c r="K896">
        <f t="shared" si="93"/>
        <v>62.44176293412832</v>
      </c>
      <c r="L896">
        <f t="shared" si="92"/>
        <v>64.382599131946947</v>
      </c>
      <c r="M896">
        <f t="shared" si="95"/>
        <v>66.377311961171571</v>
      </c>
      <c r="N896">
        <f t="shared" si="94"/>
        <v>70.489111796312642</v>
      </c>
    </row>
    <row r="897" spans="1:14" x14ac:dyDescent="0.15">
      <c r="A897">
        <v>20020920</v>
      </c>
      <c r="B897">
        <v>846.5</v>
      </c>
      <c r="C897">
        <v>849.29998999999998</v>
      </c>
      <c r="D897">
        <v>838.20001000000002</v>
      </c>
      <c r="E897">
        <v>842.20001000000002</v>
      </c>
      <c r="F897">
        <v>0.5</v>
      </c>
      <c r="G897">
        <v>5.9403587129805098E-2</v>
      </c>
      <c r="H897">
        <v>0</v>
      </c>
      <c r="I897">
        <f t="shared" si="90"/>
        <v>57.852287990312774</v>
      </c>
      <c r="J897">
        <f t="shared" si="91"/>
        <v>60.529247025620485</v>
      </c>
      <c r="K897">
        <f t="shared" si="93"/>
        <v>62.296131991348581</v>
      </c>
      <c r="L897">
        <f t="shared" si="92"/>
        <v>64.187968484502065</v>
      </c>
      <c r="M897">
        <f t="shared" si="95"/>
        <v>66.215143999435099</v>
      </c>
      <c r="N897">
        <f t="shared" si="94"/>
        <v>70.366777735036919</v>
      </c>
    </row>
    <row r="898" spans="1:14" x14ac:dyDescent="0.15">
      <c r="A898">
        <v>20020923</v>
      </c>
      <c r="B898">
        <v>835</v>
      </c>
      <c r="C898">
        <v>838</v>
      </c>
      <c r="D898">
        <v>824.5</v>
      </c>
      <c r="E898">
        <v>834.40002000000004</v>
      </c>
      <c r="F898">
        <v>-7.7999900000000002</v>
      </c>
      <c r="G898">
        <v>-0.92614437056075305</v>
      </c>
      <c r="H898">
        <v>0</v>
      </c>
      <c r="I898">
        <f t="shared" si="90"/>
        <v>57.316492281849897</v>
      </c>
      <c r="J898">
        <f t="shared" si="91"/>
        <v>60.073811662843845</v>
      </c>
      <c r="K898">
        <f t="shared" si="93"/>
        <v>62.127832275528121</v>
      </c>
      <c r="L898">
        <f t="shared" si="92"/>
        <v>63.988359409628536</v>
      </c>
      <c r="M898">
        <f t="shared" si="95"/>
        <v>66.039916825624985</v>
      </c>
      <c r="N898">
        <f t="shared" si="94"/>
        <v>70.25319917242048</v>
      </c>
    </row>
    <row r="899" spans="1:14" x14ac:dyDescent="0.15">
      <c r="A899">
        <v>20020924</v>
      </c>
      <c r="B899">
        <v>821.5</v>
      </c>
      <c r="C899">
        <v>833.5</v>
      </c>
      <c r="D899">
        <v>815.5</v>
      </c>
      <c r="E899">
        <v>820.79998999999998</v>
      </c>
      <c r="F899">
        <v>-13.60004</v>
      </c>
      <c r="G899">
        <v>-1.6299179780464701</v>
      </c>
      <c r="H899">
        <v>0</v>
      </c>
      <c r="I899">
        <f t="shared" si="90"/>
        <v>56.382280469762406</v>
      </c>
      <c r="J899">
        <f t="shared" si="91"/>
        <v>59.453507384069667</v>
      </c>
      <c r="K899">
        <f t="shared" si="93"/>
        <v>61.940529065431384</v>
      </c>
      <c r="L899">
        <f t="shared" si="92"/>
        <v>63.77561156313179</v>
      </c>
      <c r="M899">
        <f t="shared" si="95"/>
        <v>65.857960475468431</v>
      </c>
      <c r="N899">
        <f t="shared" si="94"/>
        <v>70.136495567420681</v>
      </c>
    </row>
    <row r="900" spans="1:14" x14ac:dyDescent="0.15">
      <c r="A900">
        <v>20020925</v>
      </c>
      <c r="B900">
        <v>831</v>
      </c>
      <c r="C900">
        <v>844.5</v>
      </c>
      <c r="D900">
        <v>817.5</v>
      </c>
      <c r="E900">
        <v>841.20001000000002</v>
      </c>
      <c r="F900">
        <v>20.400020000000001</v>
      </c>
      <c r="G900">
        <v>2.4853830772716901</v>
      </c>
      <c r="H900">
        <v>0</v>
      </c>
      <c r="I900">
        <f t="shared" ref="I900:I963" si="96">I899*(1+G900/100)</f>
        <v>57.783596127137741</v>
      </c>
      <c r="J900">
        <f t="shared" si="91"/>
        <v>59.006997633273386</v>
      </c>
      <c r="K900">
        <f t="shared" si="93"/>
        <v>61.839324167625961</v>
      </c>
      <c r="L900">
        <f t="shared" si="92"/>
        <v>63.605048041840931</v>
      </c>
      <c r="M900">
        <f t="shared" si="95"/>
        <v>65.697993513205063</v>
      </c>
      <c r="N900">
        <f t="shared" si="94"/>
        <v>70.031005471142379</v>
      </c>
    </row>
    <row r="901" spans="1:14" x14ac:dyDescent="0.15">
      <c r="A901">
        <v>20020926</v>
      </c>
      <c r="B901">
        <v>848</v>
      </c>
      <c r="C901">
        <v>857</v>
      </c>
      <c r="D901">
        <v>842</v>
      </c>
      <c r="E901">
        <v>854.5</v>
      </c>
      <c r="F901">
        <v>13.299989999999999</v>
      </c>
      <c r="G901">
        <v>1.58107320616633</v>
      </c>
      <c r="H901">
        <v>0</v>
      </c>
      <c r="I901">
        <f t="shared" si="96"/>
        <v>58.697197083063287</v>
      </c>
      <c r="J901">
        <f t="shared" si="91"/>
        <v>58.767950031854511</v>
      </c>
      <c r="K901">
        <f t="shared" si="93"/>
        <v>61.693690058305862</v>
      </c>
      <c r="L901">
        <f t="shared" si="92"/>
        <v>63.443583899063469</v>
      </c>
      <c r="M901">
        <f t="shared" si="95"/>
        <v>65.561739807310431</v>
      </c>
      <c r="N901">
        <f t="shared" si="94"/>
        <v>69.93393916228078</v>
      </c>
    </row>
    <row r="902" spans="1:14" x14ac:dyDescent="0.15">
      <c r="A902">
        <v>20020927</v>
      </c>
      <c r="B902">
        <v>846</v>
      </c>
      <c r="C902">
        <v>852.79998999999998</v>
      </c>
      <c r="D902">
        <v>824.5</v>
      </c>
      <c r="E902">
        <v>825.29998999999998</v>
      </c>
      <c r="F902">
        <v>-29.200009999999999</v>
      </c>
      <c r="G902">
        <v>-3.41720444704506</v>
      </c>
      <c r="H902">
        <v>0</v>
      </c>
      <c r="I902">
        <f t="shared" si="96"/>
        <v>56.691393854050041</v>
      </c>
      <c r="J902">
        <f t="shared" si="91"/>
        <v>58.315270488670578</v>
      </c>
      <c r="K902">
        <f t="shared" si="93"/>
        <v>61.452571013663793</v>
      </c>
      <c r="L902">
        <f t="shared" si="92"/>
        <v>63.249225700433009</v>
      </c>
      <c r="M902">
        <f t="shared" si="95"/>
        <v>65.408453559627645</v>
      </c>
      <c r="N902">
        <f t="shared" si="94"/>
        <v>69.815936848867111</v>
      </c>
    </row>
    <row r="903" spans="1:14" x14ac:dyDescent="0.15">
      <c r="A903">
        <v>20020930</v>
      </c>
      <c r="B903">
        <v>816</v>
      </c>
      <c r="C903">
        <v>824.90002000000004</v>
      </c>
      <c r="D903">
        <v>798.5</v>
      </c>
      <c r="E903">
        <v>815</v>
      </c>
      <c r="F903">
        <v>-10.299989999999999</v>
      </c>
      <c r="G903">
        <v>-1.24802958315322</v>
      </c>
      <c r="H903">
        <v>0</v>
      </c>
      <c r="I903">
        <f t="shared" si="96"/>
        <v>55.983868487649588</v>
      </c>
      <c r="J903">
        <f t="shared" si="91"/>
        <v>57.779473955905345</v>
      </c>
      <c r="K903">
        <f t="shared" si="93"/>
        <v>61.193592755679333</v>
      </c>
      <c r="L903">
        <f t="shared" si="92"/>
        <v>63.064159063775797</v>
      </c>
      <c r="M903">
        <f t="shared" si="95"/>
        <v>65.22120661876275</v>
      </c>
      <c r="N903">
        <f t="shared" si="94"/>
        <v>69.687611171180507</v>
      </c>
    </row>
    <row r="904" spans="1:14" x14ac:dyDescent="0.15">
      <c r="A904">
        <v>20021001</v>
      </c>
      <c r="B904">
        <v>821</v>
      </c>
      <c r="C904">
        <v>854.5</v>
      </c>
      <c r="D904">
        <v>811.5</v>
      </c>
      <c r="E904">
        <v>854.09997999999996</v>
      </c>
      <c r="F904">
        <v>39.099980000000002</v>
      </c>
      <c r="G904">
        <v>4.7975430674846598</v>
      </c>
      <c r="H904">
        <v>0</v>
      </c>
      <c r="I904">
        <f t="shared" si="96"/>
        <v>58.669718689188549</v>
      </c>
      <c r="J904">
        <f t="shared" si="91"/>
        <v>57.653080762802823</v>
      </c>
      <c r="K904">
        <f t="shared" si="93"/>
        <v>60.976053127229989</v>
      </c>
      <c r="L904">
        <f t="shared" si="92"/>
        <v>62.913696923878149</v>
      </c>
      <c r="M904">
        <f t="shared" si="95"/>
        <v>65.069413274549021</v>
      </c>
      <c r="N904">
        <f t="shared" si="94"/>
        <v>69.577235076290137</v>
      </c>
    </row>
    <row r="905" spans="1:14" x14ac:dyDescent="0.15">
      <c r="A905">
        <v>20021002</v>
      </c>
      <c r="B905">
        <v>843.5</v>
      </c>
      <c r="C905">
        <v>852.20001000000002</v>
      </c>
      <c r="D905">
        <v>823</v>
      </c>
      <c r="E905">
        <v>830.5</v>
      </c>
      <c r="F905">
        <v>-23.599979999999999</v>
      </c>
      <c r="G905">
        <v>-2.76313975683802</v>
      </c>
      <c r="H905">
        <v>0</v>
      </c>
      <c r="I905">
        <f t="shared" si="96"/>
        <v>57.048592366862557</v>
      </c>
      <c r="J905">
        <f t="shared" si="91"/>
        <v>57.424336940860215</v>
      </c>
      <c r="K905">
        <f t="shared" si="93"/>
        <v>60.725543855361465</v>
      </c>
      <c r="L905">
        <f t="shared" si="92"/>
        <v>62.739704631734035</v>
      </c>
      <c r="M905">
        <f t="shared" si="95"/>
        <v>64.915092074274767</v>
      </c>
      <c r="N905">
        <f t="shared" si="94"/>
        <v>69.451902500174171</v>
      </c>
    </row>
    <row r="906" spans="1:14" x14ac:dyDescent="0.15">
      <c r="A906">
        <v>20021003</v>
      </c>
      <c r="B906">
        <v>828</v>
      </c>
      <c r="C906">
        <v>840.5</v>
      </c>
      <c r="D906">
        <v>816.20001000000002</v>
      </c>
      <c r="E906">
        <v>820.5</v>
      </c>
      <c r="F906">
        <v>-10</v>
      </c>
      <c r="G906">
        <v>-1.2040939193257101</v>
      </c>
      <c r="H906">
        <v>0</v>
      </c>
      <c r="I906">
        <f t="shared" si="96"/>
        <v>56.361673735112255</v>
      </c>
      <c r="J906">
        <f t="shared" si="91"/>
        <v>57.278710108498913</v>
      </c>
      <c r="K906">
        <f t="shared" si="93"/>
        <v>60.423512468079721</v>
      </c>
      <c r="L906">
        <f t="shared" si="92"/>
        <v>62.572511045148701</v>
      </c>
      <c r="M906">
        <f t="shared" si="95"/>
        <v>64.739186869163973</v>
      </c>
      <c r="N906">
        <f t="shared" si="94"/>
        <v>69.323095076052354</v>
      </c>
    </row>
    <row r="907" spans="1:14" x14ac:dyDescent="0.15">
      <c r="A907">
        <v>20021004</v>
      </c>
      <c r="B907">
        <v>825</v>
      </c>
      <c r="C907">
        <v>825.79998999999998</v>
      </c>
      <c r="D907">
        <v>792.5</v>
      </c>
      <c r="E907">
        <v>805.79998999999998</v>
      </c>
      <c r="F907">
        <v>-14.700010000000001</v>
      </c>
      <c r="G907">
        <v>-1.7915919561243201</v>
      </c>
      <c r="H907">
        <v>0</v>
      </c>
      <c r="I907">
        <f t="shared" si="96"/>
        <v>55.351902522136953</v>
      </c>
      <c r="J907">
        <f t="shared" si="91"/>
        <v>57.028671561681321</v>
      </c>
      <c r="K907">
        <f t="shared" si="93"/>
        <v>60.067670189152793</v>
      </c>
      <c r="L907">
        <f t="shared" si="92"/>
        <v>62.387538261619724</v>
      </c>
      <c r="M907">
        <f t="shared" si="95"/>
        <v>64.537368977793605</v>
      </c>
      <c r="N907">
        <f t="shared" si="94"/>
        <v>69.19314564915453</v>
      </c>
    </row>
    <row r="908" spans="1:14" x14ac:dyDescent="0.15">
      <c r="A908">
        <v>20021007</v>
      </c>
      <c r="B908">
        <v>797</v>
      </c>
      <c r="C908">
        <v>808.5</v>
      </c>
      <c r="D908">
        <v>782</v>
      </c>
      <c r="E908">
        <v>788.5</v>
      </c>
      <c r="F908">
        <v>-17.299990000000001</v>
      </c>
      <c r="G908">
        <v>-2.14693326602531</v>
      </c>
      <c r="H908">
        <v>0</v>
      </c>
      <c r="I908">
        <f t="shared" si="96"/>
        <v>54.163534113511297</v>
      </c>
      <c r="J908">
        <f t="shared" si="91"/>
        <v>56.713375744847475</v>
      </c>
      <c r="K908">
        <f t="shared" si="93"/>
        <v>59.718244297901343</v>
      </c>
      <c r="L908">
        <f t="shared" si="92"/>
        <v>62.195790282568808</v>
      </c>
      <c r="M908">
        <f t="shared" si="95"/>
        <v>64.326417832620422</v>
      </c>
      <c r="N908">
        <f t="shared" si="94"/>
        <v>69.064857905261618</v>
      </c>
    </row>
    <row r="909" spans="1:14" x14ac:dyDescent="0.15">
      <c r="A909">
        <v>20021008</v>
      </c>
      <c r="B909">
        <v>794.5</v>
      </c>
      <c r="C909">
        <v>809.5</v>
      </c>
      <c r="D909">
        <v>778.70001000000002</v>
      </c>
      <c r="E909">
        <v>801.09997999999996</v>
      </c>
      <c r="F909">
        <v>12.59998</v>
      </c>
      <c r="G909">
        <v>1.59796778693722</v>
      </c>
      <c r="H909">
        <v>0</v>
      </c>
      <c r="I909">
        <f t="shared" si="96"/>
        <v>55.02904994091196</v>
      </c>
      <c r="J909">
        <f t="shared" ref="J909:J972" si="97">AVERAGE(I900:I909)</f>
        <v>56.578052691962419</v>
      </c>
      <c r="K909">
        <f t="shared" si="93"/>
        <v>59.382784023832031</v>
      </c>
      <c r="L909">
        <f t="shared" si="92"/>
        <v>62.016321127877418</v>
      </c>
      <c r="M909">
        <f t="shared" si="95"/>
        <v>64.120958867397874</v>
      </c>
      <c r="N909">
        <f t="shared" si="94"/>
        <v>68.934527542151415</v>
      </c>
    </row>
    <row r="910" spans="1:14" x14ac:dyDescent="0.15">
      <c r="A910">
        <v>20021009</v>
      </c>
      <c r="B910">
        <v>787.5</v>
      </c>
      <c r="C910">
        <v>793.5</v>
      </c>
      <c r="D910">
        <v>774.70001000000002</v>
      </c>
      <c r="E910">
        <v>777.79998999999998</v>
      </c>
      <c r="F910">
        <v>-23.299990000000001</v>
      </c>
      <c r="G910">
        <v>-2.90849940057918</v>
      </c>
      <c r="H910">
        <v>0</v>
      </c>
      <c r="I910">
        <f t="shared" si="96"/>
        <v>53.42853035323612</v>
      </c>
      <c r="J910">
        <f t="shared" si="97"/>
        <v>56.142546114572269</v>
      </c>
      <c r="K910">
        <f t="shared" si="93"/>
        <v>59.019162945205807</v>
      </c>
      <c r="L910">
        <f t="shared" si="92"/>
        <v>61.794002886454777</v>
      </c>
      <c r="M910">
        <f t="shared" si="95"/>
        <v>63.8953003173065</v>
      </c>
      <c r="N910">
        <f t="shared" si="94"/>
        <v>68.803670555010896</v>
      </c>
    </row>
    <row r="911" spans="1:14" x14ac:dyDescent="0.15">
      <c r="A911">
        <v>20021010</v>
      </c>
      <c r="B911">
        <v>776</v>
      </c>
      <c r="C911">
        <v>807.29998999999998</v>
      </c>
      <c r="D911">
        <v>767.5</v>
      </c>
      <c r="E911">
        <v>802.5</v>
      </c>
      <c r="F911">
        <v>24.700009999999999</v>
      </c>
      <c r="G911">
        <v>3.1756251454197799</v>
      </c>
      <c r="H911">
        <v>0</v>
      </c>
      <c r="I911">
        <f t="shared" si="96"/>
        <v>55.125220197961724</v>
      </c>
      <c r="J911">
        <f t="shared" si="97"/>
        <v>55.7853484260621</v>
      </c>
      <c r="K911">
        <f t="shared" si="93"/>
        <v>58.757897919038243</v>
      </c>
      <c r="L911">
        <f t="shared" si="92"/>
        <v>61.585508084016247</v>
      </c>
      <c r="M911">
        <f t="shared" si="95"/>
        <v>63.694653640548694</v>
      </c>
      <c r="N911">
        <f t="shared" si="94"/>
        <v>68.677947304275733</v>
      </c>
    </row>
    <row r="912" spans="1:14" x14ac:dyDescent="0.15">
      <c r="A912">
        <v>20021011</v>
      </c>
      <c r="B912">
        <v>817.5</v>
      </c>
      <c r="C912">
        <v>844</v>
      </c>
      <c r="D912">
        <v>815</v>
      </c>
      <c r="E912">
        <v>838.5</v>
      </c>
      <c r="F912">
        <v>36</v>
      </c>
      <c r="G912">
        <v>4.4859813084112101</v>
      </c>
      <c r="H912">
        <v>0</v>
      </c>
      <c r="I912">
        <f t="shared" si="96"/>
        <v>57.598127272262801</v>
      </c>
      <c r="J912">
        <f t="shared" si="97"/>
        <v>55.87602176788338</v>
      </c>
      <c r="K912">
        <f t="shared" si="93"/>
        <v>58.580208121788253</v>
      </c>
      <c r="L912">
        <f t="shared" si="92"/>
        <v>61.429307334516032</v>
      </c>
      <c r="M912">
        <f t="shared" si="95"/>
        <v>63.525887169773441</v>
      </c>
      <c r="N912">
        <f t="shared" si="94"/>
        <v>68.559969186589313</v>
      </c>
    </row>
    <row r="913" spans="1:14" x14ac:dyDescent="0.15">
      <c r="A913">
        <v>20021014</v>
      </c>
      <c r="B913">
        <v>828.5</v>
      </c>
      <c r="C913">
        <v>845</v>
      </c>
      <c r="D913">
        <v>827.90002000000004</v>
      </c>
      <c r="E913">
        <v>841.59997999999996</v>
      </c>
      <c r="F913">
        <v>3.09998</v>
      </c>
      <c r="G913">
        <v>0.36970494931424802</v>
      </c>
      <c r="H913">
        <v>0</v>
      </c>
      <c r="I913">
        <f t="shared" si="96"/>
        <v>57.811070399500679</v>
      </c>
      <c r="J913">
        <f t="shared" si="97"/>
        <v>56.058741959068485</v>
      </c>
      <c r="K913">
        <f t="shared" si="93"/>
        <v>58.409387485117691</v>
      </c>
      <c r="L913">
        <f t="shared" si="92"/>
        <v>61.286502684489356</v>
      </c>
      <c r="M913">
        <f t="shared" si="95"/>
        <v>63.357874915128839</v>
      </c>
      <c r="N913">
        <f t="shared" si="94"/>
        <v>68.444054227306751</v>
      </c>
    </row>
    <row r="914" spans="1:14" x14ac:dyDescent="0.15">
      <c r="A914">
        <v>20021015</v>
      </c>
      <c r="B914">
        <v>866.5</v>
      </c>
      <c r="C914">
        <v>884</v>
      </c>
      <c r="D914">
        <v>866</v>
      </c>
      <c r="E914">
        <v>882.70001000000002</v>
      </c>
      <c r="F914">
        <v>41.10004</v>
      </c>
      <c r="G914">
        <v>4.8835595499114</v>
      </c>
      <c r="H914">
        <v>0</v>
      </c>
      <c r="I914">
        <f t="shared" si="96"/>
        <v>60.634308448901493</v>
      </c>
      <c r="J914">
        <f t="shared" si="97"/>
        <v>56.255200935039781</v>
      </c>
      <c r="K914">
        <f t="shared" si="93"/>
        <v>58.420610171645833</v>
      </c>
      <c r="L914">
        <f t="shared" si="92"/>
        <v>61.192556668099499</v>
      </c>
      <c r="M914">
        <f t="shared" si="95"/>
        <v>63.209912494382415</v>
      </c>
      <c r="N914">
        <f t="shared" si="94"/>
        <v>68.344276861202303</v>
      </c>
    </row>
    <row r="915" spans="1:14" x14ac:dyDescent="0.15">
      <c r="A915">
        <v>20021016</v>
      </c>
      <c r="B915">
        <v>871</v>
      </c>
      <c r="C915">
        <v>874.5</v>
      </c>
      <c r="D915">
        <v>855.70001000000002</v>
      </c>
      <c r="E915">
        <v>862.29998999999998</v>
      </c>
      <c r="F915">
        <v>-20.400020000000001</v>
      </c>
      <c r="G915">
        <v>-2.31109365839683</v>
      </c>
      <c r="H915">
        <v>0</v>
      </c>
      <c r="I915">
        <f t="shared" si="96"/>
        <v>59.232992791526158</v>
      </c>
      <c r="J915">
        <f t="shared" si="97"/>
        <v>56.47364097750615</v>
      </c>
      <c r="K915">
        <f t="shared" si="93"/>
        <v>58.357642501680765</v>
      </c>
      <c r="L915">
        <f t="shared" ref="L915:L978" si="98">AVERAGE(I836:I915)</f>
        <v>61.076714627965984</v>
      </c>
      <c r="M915">
        <f t="shared" si="95"/>
        <v>63.057975971094237</v>
      </c>
      <c r="N915">
        <f t="shared" si="94"/>
        <v>68.237679672478663</v>
      </c>
    </row>
    <row r="916" spans="1:14" x14ac:dyDescent="0.15">
      <c r="A916">
        <v>20021017</v>
      </c>
      <c r="B916">
        <v>884</v>
      </c>
      <c r="C916">
        <v>888.5</v>
      </c>
      <c r="D916">
        <v>875</v>
      </c>
      <c r="E916">
        <v>879</v>
      </c>
      <c r="F916">
        <v>16.700009999999999</v>
      </c>
      <c r="G916">
        <v>1.9366823880786199</v>
      </c>
      <c r="H916">
        <v>0</v>
      </c>
      <c r="I916">
        <f t="shared" si="96"/>
        <v>60.380147730851526</v>
      </c>
      <c r="J916">
        <f t="shared" si="97"/>
        <v>56.875488377080067</v>
      </c>
      <c r="K916">
        <f t="shared" si="93"/>
        <v>58.347798240091102</v>
      </c>
      <c r="L916">
        <f t="shared" si="98"/>
        <v>60.994619637136779</v>
      </c>
      <c r="M916">
        <f t="shared" si="95"/>
        <v>62.921499154115466</v>
      </c>
      <c r="N916">
        <f t="shared" si="94"/>
        <v>68.127224868879765</v>
      </c>
    </row>
    <row r="917" spans="1:14" x14ac:dyDescent="0.15">
      <c r="A917">
        <v>20021018</v>
      </c>
      <c r="B917">
        <v>871.5</v>
      </c>
      <c r="C917">
        <v>887.5</v>
      </c>
      <c r="D917">
        <v>865.5</v>
      </c>
      <c r="E917">
        <v>883.20001000000002</v>
      </c>
      <c r="F917">
        <v>4.2000099999999998</v>
      </c>
      <c r="G917">
        <v>0.477817064846418</v>
      </c>
      <c r="H917">
        <v>0</v>
      </c>
      <c r="I917">
        <f t="shared" si="96"/>
        <v>60.668654380489016</v>
      </c>
      <c r="J917">
        <f t="shared" si="97"/>
        <v>57.407163562915272</v>
      </c>
      <c r="K917">
        <f t="shared" si="93"/>
        <v>58.321694050072374</v>
      </c>
      <c r="L917">
        <f t="shared" si="98"/>
        <v>60.915959220156978</v>
      </c>
      <c r="M917">
        <f t="shared" si="95"/>
        <v>62.793958300061313</v>
      </c>
      <c r="N917">
        <f t="shared" si="94"/>
        <v>68.01030274526002</v>
      </c>
    </row>
    <row r="918" spans="1:14" x14ac:dyDescent="0.15">
      <c r="A918">
        <v>20021021</v>
      </c>
      <c r="B918">
        <v>878</v>
      </c>
      <c r="C918">
        <v>901.79998999999998</v>
      </c>
      <c r="D918">
        <v>872.5</v>
      </c>
      <c r="E918">
        <v>898.70001000000002</v>
      </c>
      <c r="F918">
        <v>15.5</v>
      </c>
      <c r="G918">
        <v>1.75498186021311</v>
      </c>
      <c r="H918">
        <v>0</v>
      </c>
      <c r="I918">
        <f t="shared" si="96"/>
        <v>61.733378259701979</v>
      </c>
      <c r="J918">
        <f t="shared" si="97"/>
        <v>58.164147977534356</v>
      </c>
      <c r="K918">
        <f t="shared" si="93"/>
        <v>58.317111795075228</v>
      </c>
      <c r="L918">
        <f t="shared" si="98"/>
        <v>60.835751576402082</v>
      </c>
      <c r="M918">
        <f t="shared" si="95"/>
        <v>62.678439899941012</v>
      </c>
      <c r="N918">
        <f t="shared" si="94"/>
        <v>67.901155099699196</v>
      </c>
    </row>
    <row r="919" spans="1:14" x14ac:dyDescent="0.15">
      <c r="A919">
        <v>20021022</v>
      </c>
      <c r="B919">
        <v>887.5</v>
      </c>
      <c r="C919">
        <v>896.5</v>
      </c>
      <c r="D919">
        <v>881.5</v>
      </c>
      <c r="E919">
        <v>891.5</v>
      </c>
      <c r="F919">
        <v>-7.2000099999999998</v>
      </c>
      <c r="G919">
        <v>-0.80115855167030003</v>
      </c>
      <c r="H919">
        <v>0</v>
      </c>
      <c r="I919">
        <f t="shared" si="96"/>
        <v>61.238796020539404</v>
      </c>
      <c r="J919">
        <f t="shared" si="97"/>
        <v>58.785122585497106</v>
      </c>
      <c r="K919">
        <f t="shared" si="93"/>
        <v>58.272227553843074</v>
      </c>
      <c r="L919">
        <f t="shared" si="98"/>
        <v>60.750993290445777</v>
      </c>
      <c r="M919">
        <f t="shared" si="95"/>
        <v>62.556806778251392</v>
      </c>
      <c r="N919">
        <f t="shared" si="94"/>
        <v>67.783144179648176</v>
      </c>
    </row>
    <row r="920" spans="1:14" x14ac:dyDescent="0.15">
      <c r="A920">
        <v>20021023</v>
      </c>
      <c r="B920">
        <v>884.5</v>
      </c>
      <c r="C920">
        <v>898.70001000000002</v>
      </c>
      <c r="D920">
        <v>873</v>
      </c>
      <c r="E920">
        <v>898.29998999999998</v>
      </c>
      <c r="F920">
        <v>6.7999900000000002</v>
      </c>
      <c r="G920">
        <v>0.76275804823331295</v>
      </c>
      <c r="H920">
        <v>0</v>
      </c>
      <c r="I920">
        <f t="shared" si="96"/>
        <v>61.705899865827249</v>
      </c>
      <c r="J920">
        <f t="shared" si="97"/>
        <v>59.612859536756204</v>
      </c>
      <c r="K920">
        <f t="shared" si="93"/>
        <v>58.254134428200622</v>
      </c>
      <c r="L920">
        <f t="shared" si="98"/>
        <v>60.689678071583828</v>
      </c>
      <c r="M920">
        <f t="shared" si="95"/>
        <v>62.4595789986056</v>
      </c>
      <c r="N920">
        <f t="shared" si="94"/>
        <v>67.669431055471179</v>
      </c>
    </row>
    <row r="921" spans="1:14" x14ac:dyDescent="0.15">
      <c r="A921">
        <v>20021024</v>
      </c>
      <c r="B921">
        <v>903.5</v>
      </c>
      <c r="C921">
        <v>905</v>
      </c>
      <c r="D921">
        <v>877.5</v>
      </c>
      <c r="E921">
        <v>880.5</v>
      </c>
      <c r="F921">
        <v>-17.799990000000001</v>
      </c>
      <c r="G921">
        <v>-1.9815193407305201</v>
      </c>
      <c r="H921">
        <v>0</v>
      </c>
      <c r="I921">
        <f t="shared" si="96"/>
        <v>60.483185525614076</v>
      </c>
      <c r="J921">
        <f t="shared" si="97"/>
        <v>60.148656069521437</v>
      </c>
      <c r="K921">
        <f t="shared" si="93"/>
        <v>58.233984842479359</v>
      </c>
      <c r="L921">
        <f t="shared" si="98"/>
        <v>60.631971309743427</v>
      </c>
      <c r="M921">
        <f t="shared" si="95"/>
        <v>62.348267568809142</v>
      </c>
      <c r="N921">
        <f t="shared" si="94"/>
        <v>67.546099105215731</v>
      </c>
    </row>
    <row r="922" spans="1:14" x14ac:dyDescent="0.15">
      <c r="A922">
        <v>20021025</v>
      </c>
      <c r="B922">
        <v>878.5</v>
      </c>
      <c r="C922">
        <v>900</v>
      </c>
      <c r="D922">
        <v>876.20001000000002</v>
      </c>
      <c r="E922">
        <v>898.70001000000002</v>
      </c>
      <c r="F922">
        <v>18.200009999999999</v>
      </c>
      <c r="G922">
        <v>2.06700874503123</v>
      </c>
      <c r="H922">
        <v>0</v>
      </c>
      <c r="I922">
        <f t="shared" si="96"/>
        <v>61.733378259701979</v>
      </c>
      <c r="J922">
        <f t="shared" si="97"/>
        <v>60.562181168265354</v>
      </c>
      <c r="K922">
        <f t="shared" si="93"/>
        <v>58.251157808273113</v>
      </c>
      <c r="L922">
        <f t="shared" si="98"/>
        <v>60.585082955112682</v>
      </c>
      <c r="M922">
        <f t="shared" si="95"/>
        <v>62.243200853961291</v>
      </c>
      <c r="N922">
        <f t="shared" si="94"/>
        <v>67.429549437877938</v>
      </c>
    </row>
    <row r="923" spans="1:14" x14ac:dyDescent="0.15">
      <c r="A923">
        <v>20021028</v>
      </c>
      <c r="B923">
        <v>907.5</v>
      </c>
      <c r="C923">
        <v>908.70001000000002</v>
      </c>
      <c r="D923">
        <v>885</v>
      </c>
      <c r="E923">
        <v>891.79998999999998</v>
      </c>
      <c r="F923">
        <v>-6.9000199999999996</v>
      </c>
      <c r="G923">
        <v>-0.76777833624865099</v>
      </c>
      <c r="H923">
        <v>0</v>
      </c>
      <c r="I923">
        <f t="shared" si="96"/>
        <v>61.259402755189555</v>
      </c>
      <c r="J923">
        <f t="shared" si="97"/>
        <v>60.907014403834239</v>
      </c>
      <c r="K923">
        <f t="shared" si="93"/>
        <v>58.248410106269368</v>
      </c>
      <c r="L923">
        <f t="shared" si="98"/>
        <v>60.499809362382038</v>
      </c>
      <c r="M923">
        <f t="shared" si="95"/>
        <v>62.14790288731092</v>
      </c>
      <c r="N923">
        <f t="shared" si="94"/>
        <v>67.309822546271022</v>
      </c>
    </row>
    <row r="924" spans="1:14" x14ac:dyDescent="0.15">
      <c r="A924">
        <v>20021029</v>
      </c>
      <c r="B924">
        <v>887</v>
      </c>
      <c r="C924">
        <v>890.90002000000004</v>
      </c>
      <c r="D924">
        <v>866</v>
      </c>
      <c r="E924">
        <v>881.5</v>
      </c>
      <c r="F924">
        <v>-10.299989999999999</v>
      </c>
      <c r="G924">
        <v>-1.1549661514460601</v>
      </c>
      <c r="H924">
        <v>0</v>
      </c>
      <c r="I924">
        <f t="shared" si="96"/>
        <v>60.551877388789102</v>
      </c>
      <c r="J924">
        <f t="shared" si="97"/>
        <v>60.898771297822996</v>
      </c>
      <c r="K924">
        <f t="shared" si="93"/>
        <v>58.269017665221874</v>
      </c>
      <c r="L924">
        <f t="shared" si="98"/>
        <v>60.416597772225543</v>
      </c>
      <c r="M924">
        <f t="shared" si="95"/>
        <v>62.046354762388802</v>
      </c>
      <c r="N924">
        <f t="shared" si="94"/>
        <v>67.190916607793966</v>
      </c>
    </row>
    <row r="925" spans="1:14" x14ac:dyDescent="0.15">
      <c r="A925">
        <v>20021030</v>
      </c>
      <c r="B925">
        <v>882.5</v>
      </c>
      <c r="C925">
        <v>895.5</v>
      </c>
      <c r="D925">
        <v>878</v>
      </c>
      <c r="E925">
        <v>889.70001000000002</v>
      </c>
      <c r="F925">
        <v>8.2000100000000007</v>
      </c>
      <c r="G925">
        <v>0.93023391945547496</v>
      </c>
      <c r="H925">
        <v>0</v>
      </c>
      <c r="I925">
        <f t="shared" si="96"/>
        <v>61.11515149112671</v>
      </c>
      <c r="J925">
        <f t="shared" si="97"/>
        <v>61.086987167783057</v>
      </c>
      <c r="K925">
        <f t="shared" si="93"/>
        <v>58.328321695383138</v>
      </c>
      <c r="L925">
        <f t="shared" si="98"/>
        <v>60.361294597428035</v>
      </c>
      <c r="M925">
        <f t="shared" si="95"/>
        <v>61.947826519916156</v>
      </c>
      <c r="N925">
        <f t="shared" si="94"/>
        <v>67.07626174687266</v>
      </c>
    </row>
    <row r="926" spans="1:14" x14ac:dyDescent="0.15">
      <c r="A926">
        <v>20021031</v>
      </c>
      <c r="B926">
        <v>892.5</v>
      </c>
      <c r="C926">
        <v>899</v>
      </c>
      <c r="D926">
        <v>878</v>
      </c>
      <c r="E926">
        <v>885.40002000000004</v>
      </c>
      <c r="F926">
        <v>-4.2999900000000002</v>
      </c>
      <c r="G926">
        <v>-0.48330762526728899</v>
      </c>
      <c r="H926">
        <v>0</v>
      </c>
      <c r="I926">
        <f t="shared" si="96"/>
        <v>60.819777303776434</v>
      </c>
      <c r="J926">
        <f t="shared" si="97"/>
        <v>61.130950125075536</v>
      </c>
      <c r="K926">
        <f t="shared" si="93"/>
        <v>58.428382870218179</v>
      </c>
      <c r="L926">
        <f t="shared" si="98"/>
        <v>60.332355314361266</v>
      </c>
      <c r="M926">
        <f t="shared" si="95"/>
        <v>61.858652686334523</v>
      </c>
      <c r="N926">
        <f t="shared" si="94"/>
        <v>66.954947512912298</v>
      </c>
    </row>
    <row r="927" spans="1:14" x14ac:dyDescent="0.15">
      <c r="A927">
        <v>20021101</v>
      </c>
      <c r="B927">
        <v>880</v>
      </c>
      <c r="C927">
        <v>904</v>
      </c>
      <c r="D927">
        <v>876.5</v>
      </c>
      <c r="E927">
        <v>898.5</v>
      </c>
      <c r="F927">
        <v>13.09998</v>
      </c>
      <c r="G927">
        <v>1.4795545115097</v>
      </c>
      <c r="H927">
        <v>0</v>
      </c>
      <c r="I927">
        <f t="shared" si="96"/>
        <v>61.719639062764607</v>
      </c>
      <c r="J927">
        <f t="shared" si="97"/>
        <v>61.23604859330311</v>
      </c>
      <c r="K927">
        <f t="shared" si="93"/>
        <v>58.557294572633239</v>
      </c>
      <c r="L927">
        <f t="shared" si="98"/>
        <v>60.307880198509871</v>
      </c>
      <c r="M927">
        <f t="shared" si="95"/>
        <v>61.77435182491763</v>
      </c>
      <c r="N927">
        <f t="shared" si="94"/>
        <v>66.83908555516885</v>
      </c>
    </row>
    <row r="928" spans="1:14" x14ac:dyDescent="0.15">
      <c r="A928">
        <v>20021104</v>
      </c>
      <c r="B928">
        <v>913</v>
      </c>
      <c r="C928">
        <v>925</v>
      </c>
      <c r="D928">
        <v>904.79998999999998</v>
      </c>
      <c r="E928">
        <v>907.40002000000004</v>
      </c>
      <c r="F928">
        <v>8.9000199999999996</v>
      </c>
      <c r="G928">
        <v>0.990542459654984</v>
      </c>
      <c r="H928">
        <v>0</v>
      </c>
      <c r="I928">
        <f t="shared" si="96"/>
        <v>62.33099829362709</v>
      </c>
      <c r="J928">
        <f t="shared" si="97"/>
        <v>61.295810596695617</v>
      </c>
      <c r="K928">
        <f t="shared" si="93"/>
        <v>58.724444773025809</v>
      </c>
      <c r="L928">
        <f t="shared" si="98"/>
        <v>60.299291054333274</v>
      </c>
      <c r="M928">
        <f t="shared" si="95"/>
        <v>61.702628083478047</v>
      </c>
      <c r="N928">
        <f t="shared" si="94"/>
        <v>66.724036309495773</v>
      </c>
    </row>
    <row r="929" spans="1:14" x14ac:dyDescent="0.15">
      <c r="A929">
        <v>20021105</v>
      </c>
      <c r="B929">
        <v>904.79998999999998</v>
      </c>
      <c r="C929">
        <v>915.90002000000004</v>
      </c>
      <c r="D929">
        <v>904.5</v>
      </c>
      <c r="E929">
        <v>914</v>
      </c>
      <c r="F929">
        <v>6.5999800000000004</v>
      </c>
      <c r="G929">
        <v>0.72735021219262896</v>
      </c>
      <c r="H929">
        <v>0</v>
      </c>
      <c r="I929">
        <f t="shared" si="96"/>
        <v>62.784362941977577</v>
      </c>
      <c r="J929">
        <f t="shared" si="97"/>
        <v>61.450367288839445</v>
      </c>
      <c r="K929">
        <f t="shared" ref="K929:K992" si="99">AVERAGE(I900:I929)</f>
        <v>58.937847522099652</v>
      </c>
      <c r="L929">
        <f t="shared" si="98"/>
        <v>60.29353512062486</v>
      </c>
      <c r="M929">
        <f t="shared" si="95"/>
        <v>61.636605889735591</v>
      </c>
      <c r="N929">
        <f t="shared" si="94"/>
        <v>66.621232179385089</v>
      </c>
    </row>
    <row r="930" spans="1:14" x14ac:dyDescent="0.15">
      <c r="A930">
        <v>20021106</v>
      </c>
      <c r="B930">
        <v>920.5</v>
      </c>
      <c r="C930">
        <v>926.5</v>
      </c>
      <c r="D930">
        <v>903</v>
      </c>
      <c r="E930">
        <v>925.70001000000002</v>
      </c>
      <c r="F930">
        <v>11.700010000000001</v>
      </c>
      <c r="G930">
        <v>1.2800888402625801</v>
      </c>
      <c r="H930">
        <v>0</v>
      </c>
      <c r="I930">
        <f t="shared" si="96"/>
        <v>63.588058565427787</v>
      </c>
      <c r="J930">
        <f t="shared" si="97"/>
        <v>61.638583158799499</v>
      </c>
      <c r="K930">
        <f t="shared" si="99"/>
        <v>59.131329603375981</v>
      </c>
      <c r="L930">
        <f t="shared" si="98"/>
        <v>60.312681657474819</v>
      </c>
      <c r="M930">
        <f t="shared" si="95"/>
        <v>61.560346578719397</v>
      </c>
      <c r="N930">
        <f t="shared" si="94"/>
        <v>66.523279287144206</v>
      </c>
    </row>
    <row r="931" spans="1:14" x14ac:dyDescent="0.15">
      <c r="A931">
        <v>20021107</v>
      </c>
      <c r="B931">
        <v>915.5</v>
      </c>
      <c r="C931">
        <v>917</v>
      </c>
      <c r="D931">
        <v>897</v>
      </c>
      <c r="E931">
        <v>902.40002000000004</v>
      </c>
      <c r="F931">
        <v>-23.299990000000001</v>
      </c>
      <c r="G931">
        <v>-2.5170128225082</v>
      </c>
      <c r="H931">
        <v>0</v>
      </c>
      <c r="I931">
        <f t="shared" si="96"/>
        <v>61.987538977751946</v>
      </c>
      <c r="J931">
        <f t="shared" si="97"/>
        <v>61.789018504013278</v>
      </c>
      <c r="K931">
        <f t="shared" si="99"/>
        <v>59.241007666532269</v>
      </c>
      <c r="L931">
        <f t="shared" si="98"/>
        <v>60.310361822961795</v>
      </c>
      <c r="M931">
        <f t="shared" si="95"/>
        <v>61.462173924566478</v>
      </c>
      <c r="N931">
        <f t="shared" ref="N931:N994" si="100">AVERAGE(I772:I931)</f>
        <v>66.416655376405032</v>
      </c>
    </row>
    <row r="932" spans="1:14" x14ac:dyDescent="0.15">
      <c r="A932">
        <v>20021108</v>
      </c>
      <c r="B932">
        <v>900.20001000000002</v>
      </c>
      <c r="C932">
        <v>910.5</v>
      </c>
      <c r="D932">
        <v>890.5</v>
      </c>
      <c r="E932">
        <v>891.40002000000004</v>
      </c>
      <c r="F932">
        <v>-11</v>
      </c>
      <c r="G932">
        <v>-1.21897159878622</v>
      </c>
      <c r="H932">
        <v>0</v>
      </c>
      <c r="I932">
        <f t="shared" si="96"/>
        <v>61.231928482826611</v>
      </c>
      <c r="J932">
        <f t="shared" si="97"/>
        <v>61.738873526325733</v>
      </c>
      <c r="K932">
        <f t="shared" si="99"/>
        <v>59.392358820824818</v>
      </c>
      <c r="L932">
        <f t="shared" si="98"/>
        <v>60.323929829766257</v>
      </c>
      <c r="M932">
        <f t="shared" si="95"/>
        <v>61.373551337071937</v>
      </c>
      <c r="N932">
        <f t="shared" si="100"/>
        <v>66.311239483999145</v>
      </c>
    </row>
    <row r="933" spans="1:14" x14ac:dyDescent="0.15">
      <c r="A933">
        <v>20021111</v>
      </c>
      <c r="B933">
        <v>890</v>
      </c>
      <c r="C933">
        <v>890</v>
      </c>
      <c r="D933">
        <v>873</v>
      </c>
      <c r="E933">
        <v>877.79998999999998</v>
      </c>
      <c r="F933">
        <v>-13.60004</v>
      </c>
      <c r="G933">
        <v>-1.52569392347246</v>
      </c>
      <c r="H933">
        <v>0</v>
      </c>
      <c r="I933">
        <f t="shared" si="96"/>
        <v>60.297716670739121</v>
      </c>
      <c r="J933">
        <f t="shared" si="97"/>
        <v>61.642704917880693</v>
      </c>
      <c r="K933">
        <f t="shared" si="99"/>
        <v>59.536153760261143</v>
      </c>
      <c r="L933">
        <f t="shared" si="98"/>
        <v>60.352870651084991</v>
      </c>
      <c r="M933">
        <f t="shared" si="95"/>
        <v>61.284174079762977</v>
      </c>
      <c r="N933">
        <f t="shared" si="100"/>
        <v>66.197277344329549</v>
      </c>
    </row>
    <row r="934" spans="1:14" x14ac:dyDescent="0.15">
      <c r="A934">
        <v>20021112</v>
      </c>
      <c r="B934">
        <v>881</v>
      </c>
      <c r="C934">
        <v>894.5</v>
      </c>
      <c r="D934">
        <v>878.70001000000002</v>
      </c>
      <c r="E934">
        <v>884.79998999999998</v>
      </c>
      <c r="F934">
        <v>7</v>
      </c>
      <c r="G934">
        <v>0.79744817677076596</v>
      </c>
      <c r="H934">
        <v>0</v>
      </c>
      <c r="I934">
        <f t="shared" si="96"/>
        <v>60.778559712964331</v>
      </c>
      <c r="J934">
        <f t="shared" si="97"/>
        <v>61.66537315029823</v>
      </c>
      <c r="K934">
        <f t="shared" si="99"/>
        <v>59.606448461053674</v>
      </c>
      <c r="L934">
        <f t="shared" si="98"/>
        <v>60.408603645638131</v>
      </c>
      <c r="M934">
        <f t="shared" si="95"/>
        <v>61.21045977929171</v>
      </c>
      <c r="N934">
        <f t="shared" si="100"/>
        <v>66.085074174637569</v>
      </c>
    </row>
    <row r="935" spans="1:14" x14ac:dyDescent="0.15">
      <c r="A935">
        <v>20021113</v>
      </c>
      <c r="B935">
        <v>879</v>
      </c>
      <c r="C935">
        <v>892.5</v>
      </c>
      <c r="D935">
        <v>870.5</v>
      </c>
      <c r="E935">
        <v>885.70001000000002</v>
      </c>
      <c r="F935">
        <v>0.90002000000000004</v>
      </c>
      <c r="G935">
        <v>0.10172061620778799</v>
      </c>
      <c r="H935">
        <v>0</v>
      </c>
      <c r="I935">
        <f t="shared" si="96"/>
        <v>60.840384038426578</v>
      </c>
      <c r="J935">
        <f t="shared" si="97"/>
        <v>61.637896405028208</v>
      </c>
      <c r="K935">
        <f t="shared" si="99"/>
        <v>59.732841516772474</v>
      </c>
      <c r="L935">
        <f t="shared" si="98"/>
        <v>60.484860575364408</v>
      </c>
      <c r="M935">
        <f t="shared" ref="M935:M998" si="101">AVERAGE(I836:I935)</f>
        <v>61.133860059653905</v>
      </c>
      <c r="N935">
        <f t="shared" si="100"/>
        <v>65.971452458164208</v>
      </c>
    </row>
    <row r="936" spans="1:14" x14ac:dyDescent="0.15">
      <c r="A936">
        <v>20021114</v>
      </c>
      <c r="B936">
        <v>895.5</v>
      </c>
      <c r="C936">
        <v>905</v>
      </c>
      <c r="D936">
        <v>892.79998999999998</v>
      </c>
      <c r="E936">
        <v>902.5</v>
      </c>
      <c r="F936">
        <v>16.799990000000001</v>
      </c>
      <c r="G936">
        <v>1.89680340661438</v>
      </c>
      <c r="H936">
        <v>0</v>
      </c>
      <c r="I936">
        <f t="shared" si="96"/>
        <v>61.994406515464725</v>
      </c>
      <c r="J936">
        <f t="shared" si="97"/>
        <v>61.755359326197038</v>
      </c>
      <c r="K936">
        <f t="shared" si="99"/>
        <v>59.920599276117557</v>
      </c>
      <c r="L936">
        <f t="shared" si="98"/>
        <v>60.535010019742217</v>
      </c>
      <c r="M936">
        <f t="shared" si="101"/>
        <v>61.08432665483668</v>
      </c>
      <c r="N936">
        <f t="shared" si="100"/>
        <v>65.867063208353755</v>
      </c>
    </row>
    <row r="937" spans="1:14" x14ac:dyDescent="0.15">
      <c r="A937">
        <v>20021115</v>
      </c>
      <c r="B937">
        <v>895</v>
      </c>
      <c r="C937">
        <v>910.5</v>
      </c>
      <c r="D937">
        <v>894.5</v>
      </c>
      <c r="E937">
        <v>908.90002000000004</v>
      </c>
      <c r="F937">
        <v>6.4000199999999996</v>
      </c>
      <c r="G937">
        <v>0.70914393351800897</v>
      </c>
      <c r="H937">
        <v>0</v>
      </c>
      <c r="I937">
        <f t="shared" si="96"/>
        <v>62.434036088389639</v>
      </c>
      <c r="J937">
        <f t="shared" si="97"/>
        <v>61.826799028759545</v>
      </c>
      <c r="K937">
        <f t="shared" si="99"/>
        <v>60.156670394992638</v>
      </c>
      <c r="L937">
        <f t="shared" si="98"/>
        <v>60.596837806867185</v>
      </c>
      <c r="M937">
        <f t="shared" si="101"/>
        <v>61.039052138331847</v>
      </c>
      <c r="N937">
        <f t="shared" si="100"/>
        <v>65.768172083971621</v>
      </c>
    </row>
    <row r="938" spans="1:14" x14ac:dyDescent="0.15">
      <c r="A938">
        <v>20021118</v>
      </c>
      <c r="B938">
        <v>916</v>
      </c>
      <c r="C938">
        <v>916.70001000000002</v>
      </c>
      <c r="D938">
        <v>899</v>
      </c>
      <c r="E938">
        <v>900</v>
      </c>
      <c r="F938">
        <v>-8.9000199999999996</v>
      </c>
      <c r="G938">
        <v>-0.97920824788096095</v>
      </c>
      <c r="H938">
        <v>0</v>
      </c>
      <c r="I938">
        <f t="shared" si="96"/>
        <v>61.822676857527156</v>
      </c>
      <c r="J938">
        <f t="shared" si="97"/>
        <v>61.775966885149558</v>
      </c>
      <c r="K938">
        <f t="shared" si="99"/>
        <v>60.411975153126505</v>
      </c>
      <c r="L938">
        <f t="shared" si="98"/>
        <v>60.636510795358575</v>
      </c>
      <c r="M938">
        <f t="shared" si="101"/>
        <v>60.97577900930618</v>
      </c>
      <c r="N938">
        <f t="shared" si="100"/>
        <v>65.668812019932474</v>
      </c>
    </row>
    <row r="939" spans="1:14" x14ac:dyDescent="0.15">
      <c r="A939">
        <v>20021119</v>
      </c>
      <c r="B939">
        <v>896</v>
      </c>
      <c r="C939">
        <v>906</v>
      </c>
      <c r="D939">
        <v>892.5</v>
      </c>
      <c r="E939">
        <v>898.09997999999996</v>
      </c>
      <c r="F939">
        <v>-1.90002</v>
      </c>
      <c r="G939">
        <v>-0.21111377777778101</v>
      </c>
      <c r="H939">
        <v>0</v>
      </c>
      <c r="I939">
        <f t="shared" si="96"/>
        <v>61.692160668889876</v>
      </c>
      <c r="J939">
        <f t="shared" si="97"/>
        <v>61.666746657840783</v>
      </c>
      <c r="K939">
        <f t="shared" si="99"/>
        <v>60.634078844059104</v>
      </c>
      <c r="L939">
        <f t="shared" si="98"/>
        <v>60.640202538266138</v>
      </c>
      <c r="M939">
        <f t="shared" si="101"/>
        <v>60.912506027024641</v>
      </c>
      <c r="N939">
        <f t="shared" si="100"/>
        <v>65.570613143596532</v>
      </c>
    </row>
    <row r="940" spans="1:14" x14ac:dyDescent="0.15">
      <c r="A940">
        <v>20021120</v>
      </c>
      <c r="B940">
        <v>894.5</v>
      </c>
      <c r="C940">
        <v>919</v>
      </c>
      <c r="D940">
        <v>894</v>
      </c>
      <c r="E940">
        <v>918.70001000000002</v>
      </c>
      <c r="F940">
        <v>20.60004</v>
      </c>
      <c r="G940">
        <v>2.2937352800909201</v>
      </c>
      <c r="H940">
        <v>0</v>
      </c>
      <c r="I940">
        <f t="shared" si="96"/>
        <v>63.107215523202576</v>
      </c>
      <c r="J940">
        <f t="shared" si="97"/>
        <v>61.618662353618262</v>
      </c>
      <c r="K940">
        <f t="shared" si="99"/>
        <v>60.956701683057986</v>
      </c>
      <c r="L940">
        <f t="shared" si="98"/>
        <v>60.651449288155916</v>
      </c>
      <c r="M940">
        <f t="shared" si="101"/>
        <v>60.87746700850883</v>
      </c>
      <c r="N940">
        <f t="shared" si="100"/>
        <v>65.481387255147496</v>
      </c>
    </row>
    <row r="941" spans="1:14" x14ac:dyDescent="0.15">
      <c r="A941">
        <v>20021121</v>
      </c>
      <c r="B941">
        <v>921</v>
      </c>
      <c r="C941">
        <v>936.5</v>
      </c>
      <c r="D941">
        <v>919</v>
      </c>
      <c r="E941">
        <v>935.5</v>
      </c>
      <c r="F941">
        <v>16.799990000000001</v>
      </c>
      <c r="G941">
        <v>1.82866961799931</v>
      </c>
      <c r="H941">
        <v>0</v>
      </c>
      <c r="I941">
        <f t="shared" si="96"/>
        <v>64.261238000240724</v>
      </c>
      <c r="J941">
        <f t="shared" si="97"/>
        <v>61.846032255867136</v>
      </c>
      <c r="K941">
        <f t="shared" si="99"/>
        <v>61.261235609800615</v>
      </c>
      <c r="L941">
        <f t="shared" si="98"/>
        <v>60.671968850024804</v>
      </c>
      <c r="M941">
        <f t="shared" si="101"/>
        <v>60.869082123782775</v>
      </c>
      <c r="N941">
        <f t="shared" si="100"/>
        <v>65.398471532557295</v>
      </c>
    </row>
    <row r="942" spans="1:14" x14ac:dyDescent="0.15">
      <c r="A942">
        <v>20021122</v>
      </c>
      <c r="B942">
        <v>929.5</v>
      </c>
      <c r="C942">
        <v>937.5</v>
      </c>
      <c r="D942">
        <v>927.5</v>
      </c>
      <c r="E942">
        <v>928.79998999999998</v>
      </c>
      <c r="F942">
        <v>-6.7000099999999998</v>
      </c>
      <c r="G942">
        <v>-0.71619583110636198</v>
      </c>
      <c r="H942">
        <v>0</v>
      </c>
      <c r="I942">
        <f t="shared" si="96"/>
        <v>63.801001692665665</v>
      </c>
      <c r="J942">
        <f t="shared" si="97"/>
        <v>62.102939576851043</v>
      </c>
      <c r="K942">
        <f t="shared" si="99"/>
        <v>61.467998090480712</v>
      </c>
      <c r="L942">
        <f t="shared" si="98"/>
        <v>60.710350940891757</v>
      </c>
      <c r="M942">
        <f t="shared" si="101"/>
        <v>60.85224767440782</v>
      </c>
      <c r="N942">
        <f t="shared" si="100"/>
        <v>65.315730581326335</v>
      </c>
    </row>
    <row r="943" spans="1:14" x14ac:dyDescent="0.15">
      <c r="A943">
        <v>20021125</v>
      </c>
      <c r="B943">
        <v>929.09997999999996</v>
      </c>
      <c r="C943">
        <v>937.29998999999998</v>
      </c>
      <c r="D943">
        <v>922.59997999999996</v>
      </c>
      <c r="E943">
        <v>929.70001000000002</v>
      </c>
      <c r="F943">
        <v>0.90002000000000004</v>
      </c>
      <c r="G943">
        <v>9.6901810037494401E-2</v>
      </c>
      <c r="H943">
        <v>0</v>
      </c>
      <c r="I943">
        <f t="shared" si="96"/>
        <v>63.862826018127912</v>
      </c>
      <c r="J943">
        <f t="shared" si="97"/>
        <v>62.459450511589907</v>
      </c>
      <c r="K943">
        <f t="shared" si="99"/>
        <v>61.669723277768284</v>
      </c>
      <c r="L943">
        <f t="shared" si="98"/>
        <v>60.765821987609286</v>
      </c>
      <c r="M943">
        <f t="shared" si="101"/>
        <v>60.810063032852689</v>
      </c>
      <c r="N943">
        <f t="shared" si="100"/>
        <v>65.22839088755488</v>
      </c>
    </row>
    <row r="944" spans="1:14" x14ac:dyDescent="0.15">
      <c r="A944">
        <v>20021126</v>
      </c>
      <c r="B944">
        <v>925.5</v>
      </c>
      <c r="C944">
        <v>928.5</v>
      </c>
      <c r="D944">
        <v>910.70001000000002</v>
      </c>
      <c r="E944">
        <v>911.5</v>
      </c>
      <c r="F944">
        <v>-18.200009999999999</v>
      </c>
      <c r="G944">
        <v>-1.95762200334359</v>
      </c>
      <c r="H944">
        <v>0</v>
      </c>
      <c r="I944">
        <f t="shared" si="96"/>
        <v>62.612633284040001</v>
      </c>
      <c r="J944">
        <f t="shared" si="97"/>
        <v>62.642857868697476</v>
      </c>
      <c r="K944">
        <f t="shared" si="99"/>
        <v>61.735667438939572</v>
      </c>
      <c r="L944">
        <f t="shared" si="98"/>
        <v>60.832286714900775</v>
      </c>
      <c r="M944">
        <f t="shared" si="101"/>
        <v>60.764101319680002</v>
      </c>
      <c r="N944">
        <f t="shared" si="100"/>
        <v>65.145313586844509</v>
      </c>
    </row>
    <row r="945" spans="1:14" x14ac:dyDescent="0.15">
      <c r="A945">
        <v>20021127</v>
      </c>
      <c r="B945">
        <v>920</v>
      </c>
      <c r="C945">
        <v>940.79998999999998</v>
      </c>
      <c r="D945">
        <v>920</v>
      </c>
      <c r="E945">
        <v>938</v>
      </c>
      <c r="F945">
        <v>26.5</v>
      </c>
      <c r="G945">
        <v>2.9072956664838201</v>
      </c>
      <c r="H945">
        <v>0</v>
      </c>
      <c r="I945">
        <f t="shared" si="96"/>
        <v>64.432967658178299</v>
      </c>
      <c r="J945">
        <f t="shared" si="97"/>
        <v>63.002116230672655</v>
      </c>
      <c r="K945">
        <f t="shared" si="99"/>
        <v>61.908999934494645</v>
      </c>
      <c r="L945">
        <f t="shared" si="98"/>
        <v>60.898319511441514</v>
      </c>
      <c r="M945">
        <f t="shared" si="101"/>
        <v>60.753036941512512</v>
      </c>
      <c r="N945">
        <f t="shared" si="100"/>
        <v>65.070132372959151</v>
      </c>
    </row>
    <row r="946" spans="1:14" x14ac:dyDescent="0.15">
      <c r="A946">
        <v>20021129</v>
      </c>
      <c r="B946">
        <v>941</v>
      </c>
      <c r="C946">
        <v>942</v>
      </c>
      <c r="D946">
        <v>931.70001000000002</v>
      </c>
      <c r="E946">
        <v>936</v>
      </c>
      <c r="F946">
        <v>-2</v>
      </c>
      <c r="G946">
        <v>-0.21321961620469099</v>
      </c>
      <c r="H946">
        <v>0</v>
      </c>
      <c r="I946">
        <f t="shared" si="96"/>
        <v>64.295583931828233</v>
      </c>
      <c r="J946">
        <f t="shared" si="97"/>
        <v>63.232233972309004</v>
      </c>
      <c r="K946">
        <f t="shared" si="99"/>
        <v>62.039514474527202</v>
      </c>
      <c r="L946">
        <f t="shared" si="98"/>
        <v>60.949753838943195</v>
      </c>
      <c r="M946">
        <f t="shared" si="101"/>
        <v>60.764643581339612</v>
      </c>
      <c r="N946">
        <f t="shared" si="100"/>
        <v>64.997401601160874</v>
      </c>
    </row>
    <row r="947" spans="1:14" x14ac:dyDescent="0.15">
      <c r="A947">
        <v>20021202</v>
      </c>
      <c r="B947">
        <v>949</v>
      </c>
      <c r="C947">
        <v>954.79998999999998</v>
      </c>
      <c r="D947">
        <v>926.70001000000002</v>
      </c>
      <c r="E947">
        <v>935.29998999999998</v>
      </c>
      <c r="F947">
        <v>-0.70001000000000002</v>
      </c>
      <c r="G947">
        <v>-7.4787606837608503E-2</v>
      </c>
      <c r="H947">
        <v>0</v>
      </c>
      <c r="I947">
        <f t="shared" si="96"/>
        <v>64.247498803303344</v>
      </c>
      <c r="J947">
        <f t="shared" si="97"/>
        <v>63.413580243800382</v>
      </c>
      <c r="K947">
        <f t="shared" si="99"/>
        <v>62.158809288621015</v>
      </c>
      <c r="L947">
        <f t="shared" si="98"/>
        <v>60.975082370563186</v>
      </c>
      <c r="M947">
        <f t="shared" si="101"/>
        <v>60.770342086063884</v>
      </c>
      <c r="N947">
        <f t="shared" si="100"/>
        <v>64.913454569237857</v>
      </c>
    </row>
    <row r="948" spans="1:14" x14ac:dyDescent="0.15">
      <c r="A948">
        <v>20021203</v>
      </c>
      <c r="B948">
        <v>927</v>
      </c>
      <c r="C948">
        <v>928.5</v>
      </c>
      <c r="D948">
        <v>917.79998999999998</v>
      </c>
      <c r="E948">
        <v>923.79998999999998</v>
      </c>
      <c r="F948">
        <v>-11.5</v>
      </c>
      <c r="G948">
        <v>-1.2295520311714101</v>
      </c>
      <c r="H948">
        <v>0</v>
      </c>
      <c r="I948">
        <f t="shared" si="96"/>
        <v>63.457542376790499</v>
      </c>
      <c r="J948">
        <f t="shared" si="97"/>
        <v>63.577066795726708</v>
      </c>
      <c r="K948">
        <f t="shared" si="99"/>
        <v>62.216281425857304</v>
      </c>
      <c r="L948">
        <f t="shared" si="98"/>
        <v>60.988733103317259</v>
      </c>
      <c r="M948">
        <f t="shared" si="101"/>
        <v>60.774736211554234</v>
      </c>
      <c r="N948">
        <f t="shared" si="100"/>
        <v>64.825343836794261</v>
      </c>
    </row>
    <row r="949" spans="1:14" x14ac:dyDescent="0.15">
      <c r="A949">
        <v>20021204</v>
      </c>
      <c r="B949">
        <v>912</v>
      </c>
      <c r="C949">
        <v>926</v>
      </c>
      <c r="D949">
        <v>908.79998999999998</v>
      </c>
      <c r="E949">
        <v>919</v>
      </c>
      <c r="F949">
        <v>-4.7999900000000002</v>
      </c>
      <c r="G949">
        <v>-0.51959169326163501</v>
      </c>
      <c r="H949">
        <v>0</v>
      </c>
      <c r="I949">
        <f t="shared" si="96"/>
        <v>63.127822257852714</v>
      </c>
      <c r="J949">
        <f t="shared" si="97"/>
        <v>63.720632954622999</v>
      </c>
      <c r="K949">
        <f t="shared" si="99"/>
        <v>62.279248967101076</v>
      </c>
      <c r="L949">
        <f t="shared" si="98"/>
        <v>61.002813671882109</v>
      </c>
      <c r="M949">
        <f t="shared" si="101"/>
        <v>60.773566057746258</v>
      </c>
      <c r="N949">
        <f t="shared" si="100"/>
        <v>64.737278162107202</v>
      </c>
    </row>
    <row r="950" spans="1:14" x14ac:dyDescent="0.15">
      <c r="A950">
        <v>20021205</v>
      </c>
      <c r="B950">
        <v>922</v>
      </c>
      <c r="C950">
        <v>922</v>
      </c>
      <c r="D950">
        <v>905.29998999999998</v>
      </c>
      <c r="E950">
        <v>908.5</v>
      </c>
      <c r="F950">
        <v>-10.5</v>
      </c>
      <c r="G950">
        <v>-1.14254624591948</v>
      </c>
      <c r="H950">
        <v>0</v>
      </c>
      <c r="I950">
        <f t="shared" si="96"/>
        <v>62.406557694514895</v>
      </c>
      <c r="J950">
        <f t="shared" si="97"/>
        <v>63.650567171754233</v>
      </c>
      <c r="K950">
        <f t="shared" si="99"/>
        <v>62.302604228057334</v>
      </c>
      <c r="L950">
        <f t="shared" si="98"/>
        <v>61.02264885479731</v>
      </c>
      <c r="M950">
        <f t="shared" si="101"/>
        <v>60.777068278517099</v>
      </c>
      <c r="N950">
        <f t="shared" si="100"/>
        <v>64.643114512449614</v>
      </c>
    </row>
    <row r="951" spans="1:14" x14ac:dyDescent="0.15">
      <c r="A951">
        <v>20021206</v>
      </c>
      <c r="B951">
        <v>895</v>
      </c>
      <c r="C951">
        <v>916</v>
      </c>
      <c r="D951">
        <v>893.79998999999998</v>
      </c>
      <c r="E951">
        <v>913.79998999999998</v>
      </c>
      <c r="F951">
        <v>5.2999900000000002</v>
      </c>
      <c r="G951">
        <v>0.583377875619151</v>
      </c>
      <c r="H951">
        <v>0</v>
      </c>
      <c r="I951">
        <f t="shared" si="96"/>
        <v>62.770623745040197</v>
      </c>
      <c r="J951">
        <f t="shared" si="97"/>
        <v>63.50150574623418</v>
      </c>
      <c r="K951">
        <f t="shared" si="99"/>
        <v>62.378852168704874</v>
      </c>
      <c r="L951">
        <f t="shared" si="98"/>
        <v>61.018953897076983</v>
      </c>
      <c r="M951">
        <f t="shared" si="101"/>
        <v>60.783043258579568</v>
      </c>
      <c r="N951">
        <f t="shared" si="100"/>
        <v>64.559133720556758</v>
      </c>
    </row>
    <row r="952" spans="1:14" x14ac:dyDescent="0.15">
      <c r="A952">
        <v>20021209</v>
      </c>
      <c r="B952">
        <v>904.5</v>
      </c>
      <c r="C952">
        <v>908.5</v>
      </c>
      <c r="D952">
        <v>889.20001000000002</v>
      </c>
      <c r="E952">
        <v>889.59997999999996</v>
      </c>
      <c r="F952">
        <v>-24.200009999999999</v>
      </c>
      <c r="G952">
        <v>-2.6482832477340801</v>
      </c>
      <c r="H952">
        <v>0</v>
      </c>
      <c r="I952">
        <f t="shared" si="96"/>
        <v>61.108279831902102</v>
      </c>
      <c r="J952">
        <f t="shared" si="97"/>
        <v>63.232233560157816</v>
      </c>
      <c r="K952">
        <f t="shared" si="99"/>
        <v>62.358015554444883</v>
      </c>
      <c r="L952">
        <f t="shared" si="98"/>
        <v>60.983745330059357</v>
      </c>
      <c r="M952">
        <f t="shared" si="101"/>
        <v>60.792661177513892</v>
      </c>
      <c r="N952">
        <f t="shared" si="100"/>
        <v>64.466912052865766</v>
      </c>
    </row>
    <row r="953" spans="1:14" x14ac:dyDescent="0.15">
      <c r="A953">
        <v>20021210</v>
      </c>
      <c r="B953">
        <v>895</v>
      </c>
      <c r="C953">
        <v>905.20001000000002</v>
      </c>
      <c r="D953">
        <v>892</v>
      </c>
      <c r="E953">
        <v>902</v>
      </c>
      <c r="F953">
        <v>12.40002</v>
      </c>
      <c r="G953">
        <v>1.3938876275329399</v>
      </c>
      <c r="H953">
        <v>0</v>
      </c>
      <c r="I953">
        <f t="shared" si="96"/>
        <v>61.960060583877194</v>
      </c>
      <c r="J953">
        <f t="shared" si="97"/>
        <v>63.041957016732752</v>
      </c>
      <c r="K953">
        <f t="shared" si="99"/>
        <v>62.381370815401141</v>
      </c>
      <c r="L953">
        <f t="shared" si="98"/>
        <v>60.96133088451802</v>
      </c>
      <c r="M953">
        <f t="shared" si="101"/>
        <v>60.832437273700265</v>
      </c>
      <c r="N953">
        <f t="shared" si="100"/>
        <v>64.384956194290169</v>
      </c>
    </row>
    <row r="954" spans="1:14" x14ac:dyDescent="0.15">
      <c r="A954">
        <v>20021211</v>
      </c>
      <c r="B954">
        <v>897.5</v>
      </c>
      <c r="C954">
        <v>910.20001000000002</v>
      </c>
      <c r="D954">
        <v>895.70001000000002</v>
      </c>
      <c r="E954">
        <v>902.20001000000002</v>
      </c>
      <c r="F954">
        <v>0.20000999999999999</v>
      </c>
      <c r="G954">
        <v>2.2174279379159102E-2</v>
      </c>
      <c r="H954">
        <v>0</v>
      </c>
      <c r="I954">
        <f t="shared" si="96"/>
        <v>61.973799780814559</v>
      </c>
      <c r="J954">
        <f t="shared" si="97"/>
        <v>62.978073666410218</v>
      </c>
      <c r="K954">
        <f t="shared" si="99"/>
        <v>62.428768228468662</v>
      </c>
      <c r="L954">
        <f t="shared" si="98"/>
        <v>60.92105453749484</v>
      </c>
      <c r="M954">
        <f t="shared" si="101"/>
        <v>60.888976070021272</v>
      </c>
      <c r="N954">
        <f t="shared" si="100"/>
        <v>64.302785398441159</v>
      </c>
    </row>
    <row r="955" spans="1:14" x14ac:dyDescent="0.15">
      <c r="A955">
        <v>20021212</v>
      </c>
      <c r="B955">
        <v>906.29998999999998</v>
      </c>
      <c r="C955">
        <v>908.5</v>
      </c>
      <c r="D955">
        <v>896.5</v>
      </c>
      <c r="E955">
        <v>901.90002000000004</v>
      </c>
      <c r="F955">
        <v>-0.29998999999999998</v>
      </c>
      <c r="G955">
        <v>-3.32507200188316E-2</v>
      </c>
      <c r="H955">
        <v>-0.90002000000000004</v>
      </c>
      <c r="I955">
        <f t="shared" si="96"/>
        <v>61.953193046164408</v>
      </c>
      <c r="J955">
        <f t="shared" si="97"/>
        <v>62.730096205208817</v>
      </c>
      <c r="K955">
        <f t="shared" si="99"/>
        <v>62.456702946969912</v>
      </c>
      <c r="L955">
        <f t="shared" si="98"/>
        <v>60.888421069035417</v>
      </c>
      <c r="M955">
        <f t="shared" si="101"/>
        <v>60.961109703879671</v>
      </c>
      <c r="N955">
        <f t="shared" si="100"/>
        <v>64.229295782502248</v>
      </c>
    </row>
    <row r="956" spans="1:14" x14ac:dyDescent="0.15">
      <c r="A956">
        <v>20021213</v>
      </c>
      <c r="B956">
        <v>892.5</v>
      </c>
      <c r="C956">
        <v>897.79998999999998</v>
      </c>
      <c r="D956">
        <v>886</v>
      </c>
      <c r="E956">
        <v>886.5</v>
      </c>
      <c r="F956">
        <v>-14.5</v>
      </c>
      <c r="G956">
        <v>-1.6093229744728099</v>
      </c>
      <c r="H956">
        <v>0</v>
      </c>
      <c r="I956">
        <f t="shared" si="96"/>
        <v>60.956166077052998</v>
      </c>
      <c r="J956">
        <f t="shared" si="97"/>
        <v>62.396154419731296</v>
      </c>
      <c r="K956">
        <f t="shared" si="99"/>
        <v>62.461249239412467</v>
      </c>
      <c r="L956">
        <f t="shared" si="98"/>
        <v>60.832590453079021</v>
      </c>
      <c r="M956">
        <f t="shared" si="101"/>
        <v>60.990846854997805</v>
      </c>
      <c r="N956">
        <f t="shared" si="100"/>
        <v>64.152625996287981</v>
      </c>
    </row>
    <row r="957" spans="1:14" x14ac:dyDescent="0.15">
      <c r="A957">
        <v>20021216</v>
      </c>
      <c r="B957">
        <v>891.5</v>
      </c>
      <c r="C957">
        <v>911</v>
      </c>
      <c r="D957">
        <v>890.5</v>
      </c>
      <c r="E957">
        <v>909.40002000000004</v>
      </c>
      <c r="F957">
        <v>22.900020000000001</v>
      </c>
      <c r="G957">
        <v>2.5831950366610301</v>
      </c>
      <c r="H957">
        <v>0</v>
      </c>
      <c r="I957">
        <f t="shared" si="96"/>
        <v>62.530782733694281</v>
      </c>
      <c r="J957">
        <f t="shared" si="97"/>
        <v>62.224482812770383</v>
      </c>
      <c r="K957">
        <f t="shared" si="99"/>
        <v>62.488287361776784</v>
      </c>
      <c r="L957">
        <f t="shared" si="98"/>
        <v>60.788885601125891</v>
      </c>
      <c r="M957">
        <f t="shared" si="101"/>
        <v>61.04127655115083</v>
      </c>
      <c r="N957">
        <f t="shared" si="100"/>
        <v>64.080511612348815</v>
      </c>
    </row>
    <row r="958" spans="1:14" x14ac:dyDescent="0.15">
      <c r="A958">
        <v>20021217</v>
      </c>
      <c r="B958">
        <v>906.79998999999998</v>
      </c>
      <c r="C958">
        <v>910.20001000000002</v>
      </c>
      <c r="D958">
        <v>900.29998999999998</v>
      </c>
      <c r="E958">
        <v>902</v>
      </c>
      <c r="F958">
        <v>-7.4000199999999996</v>
      </c>
      <c r="G958">
        <v>-0.81372595169406203</v>
      </c>
      <c r="H958">
        <v>0</v>
      </c>
      <c r="I958">
        <f t="shared" si="96"/>
        <v>62.021953526792778</v>
      </c>
      <c r="J958">
        <f t="shared" si="97"/>
        <v>62.08092392777062</v>
      </c>
      <c r="K958">
        <f t="shared" si="99"/>
        <v>62.477985869548974</v>
      </c>
      <c r="L958">
        <f t="shared" si="98"/>
        <v>60.756081134572604</v>
      </c>
      <c r="M958">
        <f t="shared" si="101"/>
        <v>61.075007708636598</v>
      </c>
      <c r="N958">
        <f t="shared" si="100"/>
        <v>64.000403761498404</v>
      </c>
    </row>
    <row r="959" spans="1:14" x14ac:dyDescent="0.15">
      <c r="A959">
        <v>20021218</v>
      </c>
      <c r="B959">
        <v>896.5</v>
      </c>
      <c r="C959">
        <v>896.70001000000002</v>
      </c>
      <c r="D959">
        <v>886.09997999999996</v>
      </c>
      <c r="E959">
        <v>891.5</v>
      </c>
      <c r="F959">
        <v>-10.5</v>
      </c>
      <c r="G959">
        <v>-1.16407982261641</v>
      </c>
      <c r="H959">
        <v>0</v>
      </c>
      <c r="I959">
        <f t="shared" si="96"/>
        <v>61.299968480194856</v>
      </c>
      <c r="J959">
        <f t="shared" si="97"/>
        <v>61.89813855000483</v>
      </c>
      <c r="K959">
        <f t="shared" si="99"/>
        <v>62.428506054156209</v>
      </c>
      <c r="L959">
        <f t="shared" si="98"/>
        <v>60.708670013537656</v>
      </c>
      <c r="M959">
        <f t="shared" si="101"/>
        <v>61.074039181075698</v>
      </c>
      <c r="N959">
        <f t="shared" si="100"/>
        <v>63.917416592715732</v>
      </c>
    </row>
    <row r="960" spans="1:14" x14ac:dyDescent="0.15">
      <c r="A960">
        <v>20021219</v>
      </c>
      <c r="B960">
        <v>886.79998999999998</v>
      </c>
      <c r="C960">
        <v>899.5</v>
      </c>
      <c r="D960">
        <v>878.79998999999998</v>
      </c>
      <c r="E960">
        <v>884.79998999999998</v>
      </c>
      <c r="F960">
        <v>-6.7000099999999998</v>
      </c>
      <c r="G960">
        <v>-0.75154369040942404</v>
      </c>
      <c r="H960">
        <v>0</v>
      </c>
      <c r="I960">
        <f t="shared" si="96"/>
        <v>60.839272434858984</v>
      </c>
      <c r="J960">
        <f t="shared" si="97"/>
        <v>61.74141002403924</v>
      </c>
      <c r="K960">
        <f t="shared" si="99"/>
        <v>62.336879849803914</v>
      </c>
      <c r="L960">
        <f t="shared" si="98"/>
        <v>60.664946385073108</v>
      </c>
      <c r="M960">
        <f t="shared" si="101"/>
        <v>61.060357150104082</v>
      </c>
      <c r="N960">
        <f t="shared" si="100"/>
        <v>63.836535218224398</v>
      </c>
    </row>
    <row r="961" spans="1:14" x14ac:dyDescent="0.15">
      <c r="A961">
        <v>20021220</v>
      </c>
      <c r="B961">
        <v>890</v>
      </c>
      <c r="C961">
        <v>897.20001000000002</v>
      </c>
      <c r="D961">
        <v>889</v>
      </c>
      <c r="E961">
        <v>896.70001000000002</v>
      </c>
      <c r="F961">
        <v>11.90002</v>
      </c>
      <c r="G961">
        <v>1.34493943957875</v>
      </c>
      <c r="H961">
        <v>0</v>
      </c>
      <c r="I961">
        <f t="shared" si="96"/>
        <v>61.657523804588159</v>
      </c>
      <c r="J961">
        <f t="shared" si="97"/>
        <v>61.63010002999404</v>
      </c>
      <c r="K961">
        <f t="shared" si="99"/>
        <v>62.325879344031783</v>
      </c>
      <c r="L961">
        <f t="shared" si="98"/>
        <v>60.648625795343094</v>
      </c>
      <c r="M961">
        <f t="shared" si="101"/>
        <v>61.050735657642662</v>
      </c>
      <c r="N961">
        <f t="shared" si="100"/>
        <v>63.76987869404978</v>
      </c>
    </row>
    <row r="962" spans="1:14" x14ac:dyDescent="0.15">
      <c r="A962">
        <v>20021223</v>
      </c>
      <c r="B962">
        <v>892.40002000000004</v>
      </c>
      <c r="C962">
        <v>902</v>
      </c>
      <c r="D962">
        <v>890.5</v>
      </c>
      <c r="E962">
        <v>897.09997999999996</v>
      </c>
      <c r="F962">
        <v>0.39995999999999998</v>
      </c>
      <c r="G962">
        <v>4.46039918197252E-2</v>
      </c>
      <c r="H962">
        <v>0</v>
      </c>
      <c r="I962">
        <f t="shared" si="96"/>
        <v>61.685025521462208</v>
      </c>
      <c r="J962">
        <f t="shared" si="97"/>
        <v>61.687774598950043</v>
      </c>
      <c r="K962">
        <f t="shared" si="99"/>
        <v>62.340982578652962</v>
      </c>
      <c r="L962">
        <f t="shared" si="98"/>
        <v>60.633078349489338</v>
      </c>
      <c r="M962">
        <f t="shared" si="101"/>
        <v>61.060281568624198</v>
      </c>
      <c r="N962">
        <f t="shared" si="100"/>
        <v>63.705284987169378</v>
      </c>
    </row>
    <row r="963" spans="1:14" x14ac:dyDescent="0.15">
      <c r="A963">
        <v>20021224</v>
      </c>
      <c r="B963">
        <v>893</v>
      </c>
      <c r="C963">
        <v>896</v>
      </c>
      <c r="D963">
        <v>890.09997999999996</v>
      </c>
      <c r="E963">
        <v>891.5</v>
      </c>
      <c r="F963">
        <v>-5.5999800000000004</v>
      </c>
      <c r="G963">
        <v>-0.62423098314740899</v>
      </c>
      <c r="H963">
        <v>0</v>
      </c>
      <c r="I963">
        <f t="shared" si="96"/>
        <v>61.299968480194856</v>
      </c>
      <c r="J963">
        <f t="shared" si="97"/>
        <v>61.621765388581807</v>
      </c>
      <c r="K963">
        <f t="shared" si="99"/>
        <v>62.374390972301484</v>
      </c>
      <c r="L963">
        <f t="shared" si="98"/>
        <v>60.612631836746559</v>
      </c>
      <c r="M963">
        <f t="shared" si="101"/>
        <v>61.079029830618893</v>
      </c>
      <c r="N963">
        <f t="shared" si="100"/>
        <v>63.621481274082228</v>
      </c>
    </row>
    <row r="964" spans="1:14" x14ac:dyDescent="0.15">
      <c r="A964">
        <v>20021226</v>
      </c>
      <c r="B964">
        <v>894</v>
      </c>
      <c r="C964">
        <v>903.29998999999998</v>
      </c>
      <c r="D964">
        <v>885.70001000000002</v>
      </c>
      <c r="E964">
        <v>890.79998999999998</v>
      </c>
      <c r="F964">
        <v>-0.70001000000000002</v>
      </c>
      <c r="G964">
        <v>-7.8520695457096501E-2</v>
      </c>
      <c r="H964">
        <v>0</v>
      </c>
      <c r="I964">
        <f t="shared" ref="I964:I1027" si="102">I963*(1+G964/100)</f>
        <v>61.251835318629226</v>
      </c>
      <c r="J964">
        <f t="shared" si="97"/>
        <v>61.549568942363273</v>
      </c>
      <c r="K964">
        <f t="shared" si="99"/>
        <v>62.390166825823634</v>
      </c>
      <c r="L964">
        <f t="shared" si="98"/>
        <v>60.624559430066213</v>
      </c>
      <c r="M964">
        <f t="shared" si="101"/>
        <v>61.118593632797975</v>
      </c>
      <c r="N964">
        <f t="shared" si="100"/>
        <v>63.542748662882651</v>
      </c>
    </row>
    <row r="965" spans="1:14" x14ac:dyDescent="0.15">
      <c r="A965">
        <v>20021227</v>
      </c>
      <c r="B965">
        <v>886.09997999999996</v>
      </c>
      <c r="C965">
        <v>889.79998999999998</v>
      </c>
      <c r="D965">
        <v>871.5</v>
      </c>
      <c r="E965">
        <v>871.79998999999998</v>
      </c>
      <c r="F965">
        <v>-19</v>
      </c>
      <c r="G965">
        <v>-2.1329142631286202</v>
      </c>
      <c r="H965">
        <v>0</v>
      </c>
      <c r="I965">
        <f t="shared" si="102"/>
        <v>59.945386186690129</v>
      </c>
      <c r="J965">
        <f t="shared" si="97"/>
        <v>61.348788256415858</v>
      </c>
      <c r="K965">
        <f t="shared" si="99"/>
        <v>62.360333564099086</v>
      </c>
      <c r="L965">
        <f t="shared" si="98"/>
        <v>60.609851471268883</v>
      </c>
      <c r="M965">
        <f t="shared" si="101"/>
        <v>61.126544055315691</v>
      </c>
      <c r="N965">
        <f t="shared" si="100"/>
        <v>63.464402874085145</v>
      </c>
    </row>
    <row r="966" spans="1:14" x14ac:dyDescent="0.15">
      <c r="A966">
        <v>20021230</v>
      </c>
      <c r="B966">
        <v>875.5</v>
      </c>
      <c r="C966">
        <v>881.5</v>
      </c>
      <c r="D966">
        <v>869.09997999999996</v>
      </c>
      <c r="E966">
        <v>877.5</v>
      </c>
      <c r="F966">
        <v>5.7000099999999998</v>
      </c>
      <c r="G966">
        <v>0.653821068875722</v>
      </c>
      <c r="H966">
        <v>0</v>
      </c>
      <c r="I966">
        <f t="shared" si="102"/>
        <v>60.337321751397631</v>
      </c>
      <c r="J966">
        <f t="shared" si="97"/>
        <v>61.286903823850309</v>
      </c>
      <c r="K966">
        <f t="shared" si="99"/>
        <v>62.305097405296848</v>
      </c>
      <c r="L966">
        <f t="shared" si="98"/>
        <v>60.605624548429581</v>
      </c>
      <c r="M966">
        <f t="shared" si="101"/>
        <v>61.128108895512725</v>
      </c>
      <c r="N966">
        <f t="shared" si="100"/>
        <v>63.379309920992696</v>
      </c>
    </row>
    <row r="967" spans="1:14" x14ac:dyDescent="0.15">
      <c r="A967">
        <v>20021231</v>
      </c>
      <c r="B967">
        <v>877</v>
      </c>
      <c r="C967">
        <v>881</v>
      </c>
      <c r="D967">
        <v>868.20001000000002</v>
      </c>
      <c r="E967">
        <v>878.90002000000004</v>
      </c>
      <c r="F967">
        <v>1.40002</v>
      </c>
      <c r="G967">
        <v>0.159546894586898</v>
      </c>
      <c r="H967">
        <v>0</v>
      </c>
      <c r="I967">
        <f t="shared" si="102"/>
        <v>60.433588074528892</v>
      </c>
      <c r="J967">
        <f t="shared" si="97"/>
        <v>61.077184357933774</v>
      </c>
      <c r="K967">
        <f t="shared" si="99"/>
        <v>62.23841580483483</v>
      </c>
      <c r="L967">
        <f t="shared" si="98"/>
        <v>60.592897148348058</v>
      </c>
      <c r="M967">
        <f t="shared" si="101"/>
        <v>61.110232613520978</v>
      </c>
      <c r="N967">
        <f t="shared" si="100"/>
        <v>63.284934273588661</v>
      </c>
    </row>
    <row r="968" spans="1:14" x14ac:dyDescent="0.15">
      <c r="A968">
        <v>20030102</v>
      </c>
      <c r="B968">
        <v>886</v>
      </c>
      <c r="C968">
        <v>910</v>
      </c>
      <c r="D968">
        <v>882.70001000000002</v>
      </c>
      <c r="E968">
        <v>907.40002000000004</v>
      </c>
      <c r="F968">
        <v>28.5</v>
      </c>
      <c r="G968">
        <v>3.2426896372459302</v>
      </c>
      <c r="H968">
        <v>0</v>
      </c>
      <c r="I968">
        <f t="shared" si="102"/>
        <v>62.393261772437526</v>
      </c>
      <c r="J968">
        <f t="shared" si="97"/>
        <v>61.114315182498252</v>
      </c>
      <c r="K968">
        <f t="shared" si="99"/>
        <v>62.257435301998505</v>
      </c>
      <c r="L968">
        <f t="shared" si="98"/>
        <v>60.599427346633334</v>
      </c>
      <c r="M968">
        <f t="shared" si="101"/>
        <v>61.110510393680705</v>
      </c>
      <c r="N968">
        <f t="shared" si="100"/>
        <v>63.20452560572371</v>
      </c>
    </row>
    <row r="969" spans="1:14" x14ac:dyDescent="0.15">
      <c r="A969">
        <v>20030103</v>
      </c>
      <c r="B969">
        <v>906.5</v>
      </c>
      <c r="C969">
        <v>910.70001000000002</v>
      </c>
      <c r="D969">
        <v>901.70001000000002</v>
      </c>
      <c r="E969">
        <v>909.90002000000004</v>
      </c>
      <c r="F969">
        <v>2.5</v>
      </c>
      <c r="G969">
        <v>0.27551244587579998</v>
      </c>
      <c r="H969">
        <v>0</v>
      </c>
      <c r="I969">
        <f t="shared" si="102"/>
        <v>62.565162974008459</v>
      </c>
      <c r="J969">
        <f t="shared" si="97"/>
        <v>61.240834631879601</v>
      </c>
      <c r="K969">
        <f t="shared" si="99"/>
        <v>62.286535378835794</v>
      </c>
      <c r="L969">
        <f t="shared" si="98"/>
        <v>60.599175343089634</v>
      </c>
      <c r="M969">
        <f t="shared" si="101"/>
        <v>61.116148255694142</v>
      </c>
      <c r="N969">
        <f t="shared" si="100"/>
        <v>63.123214458916458</v>
      </c>
    </row>
    <row r="970" spans="1:14" x14ac:dyDescent="0.15">
      <c r="A970">
        <v>20030106</v>
      </c>
      <c r="B970">
        <v>908.5</v>
      </c>
      <c r="C970">
        <v>931.5</v>
      </c>
      <c r="D970">
        <v>908.5</v>
      </c>
      <c r="E970">
        <v>926.5</v>
      </c>
      <c r="F970">
        <v>16.599979999999999</v>
      </c>
      <c r="G970">
        <v>1.8243736193153399</v>
      </c>
      <c r="H970">
        <v>0</v>
      </c>
      <c r="I970">
        <f t="shared" si="102"/>
        <v>63.706585302187911</v>
      </c>
      <c r="J970">
        <f t="shared" si="97"/>
        <v>61.527565918612503</v>
      </c>
      <c r="K970">
        <f t="shared" si="99"/>
        <v>62.306514371468644</v>
      </c>
      <c r="L970">
        <f t="shared" si="98"/>
        <v>60.617398988928223</v>
      </c>
      <c r="M970">
        <f t="shared" si="101"/>
        <v>61.145016678103026</v>
      </c>
      <c r="N970">
        <f t="shared" si="100"/>
        <v>63.046415708540302</v>
      </c>
    </row>
    <row r="971" spans="1:14" x14ac:dyDescent="0.15">
      <c r="A971">
        <v>20030107</v>
      </c>
      <c r="B971">
        <v>925.29998999999998</v>
      </c>
      <c r="C971">
        <v>930.5</v>
      </c>
      <c r="D971">
        <v>918.79998999999998</v>
      </c>
      <c r="E971">
        <v>923.79998999999998</v>
      </c>
      <c r="F971">
        <v>-2.7000099999999998</v>
      </c>
      <c r="G971">
        <v>-0.29142061521856599</v>
      </c>
      <c r="H971">
        <v>0</v>
      </c>
      <c r="I971">
        <f t="shared" si="102"/>
        <v>63.520931179365533</v>
      </c>
      <c r="J971">
        <f t="shared" si="97"/>
        <v>61.713906656090238</v>
      </c>
      <c r="K971">
        <f t="shared" si="99"/>
        <v>62.281837477439474</v>
      </c>
      <c r="L971">
        <f t="shared" si="98"/>
        <v>60.647814714954634</v>
      </c>
      <c r="M971">
        <f t="shared" si="101"/>
        <v>61.149563786270022</v>
      </c>
      <c r="N971">
        <f t="shared" si="100"/>
        <v>62.97348472920045</v>
      </c>
    </row>
    <row r="972" spans="1:14" x14ac:dyDescent="0.15">
      <c r="A972">
        <v>20030108</v>
      </c>
      <c r="B972">
        <v>918.59997999999996</v>
      </c>
      <c r="C972">
        <v>920.5</v>
      </c>
      <c r="D972">
        <v>907.09997999999996</v>
      </c>
      <c r="E972">
        <v>910</v>
      </c>
      <c r="F972">
        <v>-13.799989999999999</v>
      </c>
      <c r="G972">
        <v>-1.4938285537193601</v>
      </c>
      <c r="H972">
        <v>0</v>
      </c>
      <c r="I972">
        <f t="shared" si="102"/>
        <v>62.572037371819746</v>
      </c>
      <c r="J972">
        <f t="shared" si="97"/>
        <v>61.802607841125997</v>
      </c>
      <c r="K972">
        <f t="shared" si="99"/>
        <v>62.24087200007795</v>
      </c>
      <c r="L972">
        <f t="shared" si="98"/>
        <v>60.664737816028754</v>
      </c>
      <c r="M972">
        <f t="shared" si="101"/>
        <v>61.13603450805509</v>
      </c>
      <c r="N972">
        <f t="shared" si="100"/>
        <v>62.899092623088144</v>
      </c>
    </row>
    <row r="973" spans="1:14" x14ac:dyDescent="0.15">
      <c r="A973">
        <v>20030109</v>
      </c>
      <c r="B973">
        <v>915.20001000000002</v>
      </c>
      <c r="C973">
        <v>928.5</v>
      </c>
      <c r="D973">
        <v>915</v>
      </c>
      <c r="E973">
        <v>924.70001000000002</v>
      </c>
      <c r="F973">
        <v>14.700010000000001</v>
      </c>
      <c r="G973">
        <v>1.61538593406594</v>
      </c>
      <c r="H973">
        <v>0</v>
      </c>
      <c r="I973">
        <f t="shared" si="102"/>
        <v>63.582817262182601</v>
      </c>
      <c r="J973">
        <f t="shared" ref="J973:J1036" si="103">AVERAGE(I964:I973)</f>
        <v>62.030892719324775</v>
      </c>
      <c r="K973">
        <f t="shared" si="99"/>
        <v>62.231538374879769</v>
      </c>
      <c r="L973">
        <f t="shared" si="98"/>
        <v>60.692750109114762</v>
      </c>
      <c r="M973">
        <f t="shared" si="101"/>
        <v>61.134330518405079</v>
      </c>
      <c r="N973">
        <f t="shared" si="100"/>
        <v>62.830158381827026</v>
      </c>
    </row>
    <row r="974" spans="1:14" x14ac:dyDescent="0.15">
      <c r="A974">
        <v>20030110</v>
      </c>
      <c r="B974">
        <v>916.5</v>
      </c>
      <c r="C974">
        <v>933</v>
      </c>
      <c r="D974">
        <v>915</v>
      </c>
      <c r="E974">
        <v>926.5</v>
      </c>
      <c r="F974">
        <v>1.79999</v>
      </c>
      <c r="G974">
        <v>0.19465642658605101</v>
      </c>
      <c r="H974">
        <v>0</v>
      </c>
      <c r="I974">
        <f t="shared" si="102"/>
        <v>63.706585302187904</v>
      </c>
      <c r="J974">
        <f t="shared" si="103"/>
        <v>62.276367717680635</v>
      </c>
      <c r="K974">
        <f t="shared" si="99"/>
        <v>62.268003442151368</v>
      </c>
      <c r="L974">
        <f t="shared" si="98"/>
        <v>60.73991179263944</v>
      </c>
      <c r="M974">
        <f t="shared" si="101"/>
        <v>61.119437296000271</v>
      </c>
      <c r="N974">
        <f t="shared" si="100"/>
        <v>62.756883599193557</v>
      </c>
    </row>
    <row r="975" spans="1:14" x14ac:dyDescent="0.15">
      <c r="A975">
        <v>20030113</v>
      </c>
      <c r="B975">
        <v>932</v>
      </c>
      <c r="C975">
        <v>935</v>
      </c>
      <c r="D975">
        <v>920.79998999999998</v>
      </c>
      <c r="E975">
        <v>926.40002000000004</v>
      </c>
      <c r="F975">
        <v>-9.9979999999999999E-2</v>
      </c>
      <c r="G975">
        <v>-1.0790717754988599E-2</v>
      </c>
      <c r="H975">
        <v>0</v>
      </c>
      <c r="I975">
        <f t="shared" si="102"/>
        <v>63.699710904376602</v>
      </c>
      <c r="J975">
        <f t="shared" si="103"/>
        <v>62.651800189449297</v>
      </c>
      <c r="K975">
        <f t="shared" si="99"/>
        <v>62.243561550357981</v>
      </c>
      <c r="L975">
        <f t="shared" si="98"/>
        <v>60.794457796615539</v>
      </c>
      <c r="M975">
        <f t="shared" si="101"/>
        <v>61.110795699814851</v>
      </c>
      <c r="N975">
        <f t="shared" si="100"/>
        <v>62.689840260343757</v>
      </c>
    </row>
    <row r="976" spans="1:14" x14ac:dyDescent="0.15">
      <c r="A976">
        <v>20030114</v>
      </c>
      <c r="B976">
        <v>923.5</v>
      </c>
      <c r="C976">
        <v>931</v>
      </c>
      <c r="D976">
        <v>920.5</v>
      </c>
      <c r="E976">
        <v>929.29998999999998</v>
      </c>
      <c r="F976">
        <v>2.8999600000000001</v>
      </c>
      <c r="G976">
        <v>0.31303582954138098</v>
      </c>
      <c r="H976">
        <v>0</v>
      </c>
      <c r="I976">
        <f t="shared" si="102"/>
        <v>63.899113822821583</v>
      </c>
      <c r="J976">
        <f t="shared" si="103"/>
        <v>63.007979396591679</v>
      </c>
      <c r="K976">
        <f t="shared" si="99"/>
        <v>62.230345880057754</v>
      </c>
      <c r="L976">
        <f t="shared" si="98"/>
        <v>60.870472443666735</v>
      </c>
      <c r="M976">
        <f t="shared" si="101"/>
        <v>61.095560684507419</v>
      </c>
      <c r="N976">
        <f t="shared" si="100"/>
        <v>62.626535787806844</v>
      </c>
    </row>
    <row r="977" spans="1:14" x14ac:dyDescent="0.15">
      <c r="A977">
        <v>20030115</v>
      </c>
      <c r="B977">
        <v>931.79998999999998</v>
      </c>
      <c r="C977">
        <v>932.29998999999998</v>
      </c>
      <c r="D977">
        <v>915.5</v>
      </c>
      <c r="E977">
        <v>921</v>
      </c>
      <c r="F977">
        <v>-8.2999899999999993</v>
      </c>
      <c r="G977">
        <v>-0.89314409848028398</v>
      </c>
      <c r="H977">
        <v>0</v>
      </c>
      <c r="I977">
        <f t="shared" si="102"/>
        <v>63.328402658731854</v>
      </c>
      <c r="J977">
        <f t="shared" si="103"/>
        <v>63.297460855011977</v>
      </c>
      <c r="K977">
        <f t="shared" si="99"/>
        <v>62.199709341905375</v>
      </c>
      <c r="L977">
        <f t="shared" si="98"/>
        <v>60.938923877021956</v>
      </c>
      <c r="M977">
        <f t="shared" si="101"/>
        <v>61.068573002195279</v>
      </c>
      <c r="N977">
        <f t="shared" si="100"/>
        <v>62.563446180762014</v>
      </c>
    </row>
    <row r="978" spans="1:14" x14ac:dyDescent="0.15">
      <c r="A978">
        <v>20030116</v>
      </c>
      <c r="B978">
        <v>921</v>
      </c>
      <c r="C978">
        <v>925.79998999999998</v>
      </c>
      <c r="D978">
        <v>911</v>
      </c>
      <c r="E978">
        <v>916.5</v>
      </c>
      <c r="F978">
        <v>-4.5</v>
      </c>
      <c r="G978">
        <v>-0.488599348534202</v>
      </c>
      <c r="H978">
        <v>0</v>
      </c>
      <c r="I978">
        <f t="shared" si="102"/>
        <v>63.018980495904174</v>
      </c>
      <c r="J978">
        <f t="shared" si="103"/>
        <v>63.360032727358636</v>
      </c>
      <c r="K978">
        <f t="shared" si="99"/>
        <v>62.185090612542496</v>
      </c>
      <c r="L978">
        <f t="shared" si="98"/>
        <v>61.01020497969764</v>
      </c>
      <c r="M978">
        <f t="shared" si="101"/>
        <v>61.052299698643772</v>
      </c>
      <c r="N978">
        <f t="shared" si="100"/>
        <v>62.499282194663088</v>
      </c>
    </row>
    <row r="979" spans="1:14" x14ac:dyDescent="0.15">
      <c r="A979">
        <v>20030117</v>
      </c>
      <c r="B979">
        <v>906.5</v>
      </c>
      <c r="C979">
        <v>909.5</v>
      </c>
      <c r="D979">
        <v>897.70001000000002</v>
      </c>
      <c r="E979">
        <v>903.09997999999996</v>
      </c>
      <c r="F979">
        <v>-13.40002</v>
      </c>
      <c r="G979">
        <v>-1.46208663393345</v>
      </c>
      <c r="H979">
        <v>0</v>
      </c>
      <c r="I979">
        <f t="shared" si="102"/>
        <v>62.097588405232436</v>
      </c>
      <c r="J979">
        <f t="shared" si="103"/>
        <v>63.313275270481029</v>
      </c>
      <c r="K979">
        <f t="shared" si="99"/>
        <v>62.150749484121818</v>
      </c>
      <c r="L979">
        <f t="shared" ref="L979:L1042" si="104">AVERAGE(I900:I979)</f>
        <v>61.081646328891011</v>
      </c>
      <c r="M979">
        <f t="shared" si="101"/>
        <v>61.02234700106618</v>
      </c>
      <c r="N979">
        <f t="shared" si="100"/>
        <v>62.428628946011415</v>
      </c>
    </row>
    <row r="980" spans="1:14" x14ac:dyDescent="0.15">
      <c r="A980">
        <v>20030121</v>
      </c>
      <c r="B980">
        <v>905</v>
      </c>
      <c r="C980">
        <v>905.5</v>
      </c>
      <c r="D980">
        <v>886</v>
      </c>
      <c r="E980">
        <v>888.5</v>
      </c>
      <c r="F980">
        <v>-14.59998</v>
      </c>
      <c r="G980">
        <v>-1.61665113365034</v>
      </c>
      <c r="H980">
        <v>0</v>
      </c>
      <c r="I980">
        <f t="shared" si="102"/>
        <v>61.093687038309724</v>
      </c>
      <c r="J980">
        <f t="shared" si="103"/>
        <v>63.051985444093205</v>
      </c>
      <c r="K980">
        <f t="shared" si="99"/>
        <v>62.106987128914987</v>
      </c>
      <c r="L980">
        <f t="shared" si="104"/>
        <v>61.123022465280641</v>
      </c>
      <c r="M980">
        <f t="shared" si="101"/>
        <v>60.989912244329055</v>
      </c>
      <c r="N980">
        <f t="shared" si="100"/>
        <v>62.364035253560814</v>
      </c>
    </row>
    <row r="981" spans="1:14" x14ac:dyDescent="0.15">
      <c r="A981">
        <v>20030122</v>
      </c>
      <c r="B981">
        <v>883.5</v>
      </c>
      <c r="C981">
        <v>889</v>
      </c>
      <c r="D981">
        <v>876.09997999999996</v>
      </c>
      <c r="E981">
        <v>877.5</v>
      </c>
      <c r="F981">
        <v>-11</v>
      </c>
      <c r="G981">
        <v>-1.2380416432189101</v>
      </c>
      <c r="H981">
        <v>0</v>
      </c>
      <c r="I981">
        <f t="shared" si="102"/>
        <v>60.337321751397617</v>
      </c>
      <c r="J981">
        <f t="shared" si="103"/>
        <v>62.733624501296433</v>
      </c>
      <c r="K981">
        <f t="shared" si="99"/>
        <v>62.025877062460239</v>
      </c>
      <c r="L981">
        <f t="shared" si="104"/>
        <v>61.143524023634825</v>
      </c>
      <c r="M981">
        <f t="shared" si="101"/>
        <v>60.96365375201313</v>
      </c>
      <c r="N981">
        <f t="shared" si="100"/>
        <v>62.29355396134919</v>
      </c>
    </row>
    <row r="982" spans="1:14" x14ac:dyDescent="0.15">
      <c r="A982">
        <v>20030123</v>
      </c>
      <c r="B982">
        <v>883.5</v>
      </c>
      <c r="C982">
        <v>889.70001000000002</v>
      </c>
      <c r="D982">
        <v>875.5</v>
      </c>
      <c r="E982">
        <v>883</v>
      </c>
      <c r="F982">
        <v>5.5</v>
      </c>
      <c r="G982">
        <v>0.62678062678062696</v>
      </c>
      <c r="H982">
        <v>0</v>
      </c>
      <c r="I982">
        <f t="shared" si="102"/>
        <v>60.715504394853674</v>
      </c>
      <c r="J982">
        <f t="shared" si="103"/>
        <v>62.547971203599829</v>
      </c>
      <c r="K982">
        <f t="shared" si="99"/>
        <v>62.012784547891961</v>
      </c>
      <c r="L982">
        <f t="shared" si="104"/>
        <v>61.193825405394861</v>
      </c>
      <c r="M982">
        <f t="shared" si="101"/>
        <v>60.941520584064037</v>
      </c>
      <c r="N982">
        <f t="shared" si="100"/>
        <v>62.221525552913967</v>
      </c>
    </row>
    <row r="983" spans="1:14" x14ac:dyDescent="0.15">
      <c r="A983">
        <v>20030124</v>
      </c>
      <c r="B983">
        <v>881.5</v>
      </c>
      <c r="C983">
        <v>882.5</v>
      </c>
      <c r="D983">
        <v>857.59997999999996</v>
      </c>
      <c r="E983">
        <v>860.29998999999998</v>
      </c>
      <c r="F983">
        <v>-22.700009999999999</v>
      </c>
      <c r="G983">
        <v>-2.5707827859569701</v>
      </c>
      <c r="H983">
        <v>0</v>
      </c>
      <c r="I983">
        <f t="shared" si="102"/>
        <v>59.15464065946383</v>
      </c>
      <c r="J983">
        <f t="shared" si="103"/>
        <v>62.105153543327937</v>
      </c>
      <c r="K983">
        <f t="shared" si="99"/>
        <v>61.919270550411511</v>
      </c>
      <c r="L983">
        <f t="shared" si="104"/>
        <v>61.233460057542537</v>
      </c>
      <c r="M983">
        <f t="shared" si="101"/>
        <v>60.903710095662497</v>
      </c>
      <c r="N983">
        <f t="shared" si="100"/>
        <v>62.14880956065921</v>
      </c>
    </row>
    <row r="984" spans="1:14" x14ac:dyDescent="0.15">
      <c r="A984">
        <v>20030127</v>
      </c>
      <c r="B984">
        <v>854</v>
      </c>
      <c r="C984">
        <v>864</v>
      </c>
      <c r="D984">
        <v>842.5</v>
      </c>
      <c r="E984">
        <v>847.29998999999998</v>
      </c>
      <c r="F984">
        <v>-13</v>
      </c>
      <c r="G984">
        <v>-1.5111007998758701</v>
      </c>
      <c r="H984">
        <v>0</v>
      </c>
      <c r="I984">
        <f t="shared" si="102"/>
        <v>58.260754411294975</v>
      </c>
      <c r="J984">
        <f t="shared" si="103"/>
        <v>61.560570454238643</v>
      </c>
      <c r="K984">
        <f t="shared" si="99"/>
        <v>61.795502371427531</v>
      </c>
      <c r="L984">
        <f t="shared" si="104"/>
        <v>61.228348004068877</v>
      </c>
      <c r="M984">
        <f t="shared" si="101"/>
        <v>60.883341361244874</v>
      </c>
      <c r="N984">
        <f t="shared" si="100"/>
        <v>62.071022463973542</v>
      </c>
    </row>
    <row r="985" spans="1:14" x14ac:dyDescent="0.15">
      <c r="A985">
        <v>20030128</v>
      </c>
      <c r="B985">
        <v>852.5</v>
      </c>
      <c r="C985">
        <v>859.79998999999998</v>
      </c>
      <c r="D985">
        <v>847</v>
      </c>
      <c r="E985">
        <v>854.5</v>
      </c>
      <c r="F985">
        <v>7.2000099999999998</v>
      </c>
      <c r="G985">
        <v>0.84975948329648898</v>
      </c>
      <c r="H985">
        <v>0</v>
      </c>
      <c r="I985">
        <f t="shared" si="102"/>
        <v>58.755830696945033</v>
      </c>
      <c r="J985">
        <f t="shared" si="103"/>
        <v>61.066182433495484</v>
      </c>
      <c r="K985">
        <f t="shared" si="99"/>
        <v>61.688923626453544</v>
      </c>
      <c r="L985">
        <f t="shared" si="104"/>
        <v>61.249688483194916</v>
      </c>
      <c r="M985">
        <f t="shared" si="101"/>
        <v>60.859679439309559</v>
      </c>
      <c r="N985">
        <f t="shared" si="100"/>
        <v>61.994696557464508</v>
      </c>
    </row>
    <row r="986" spans="1:14" x14ac:dyDescent="0.15">
      <c r="A986">
        <v>20030129</v>
      </c>
      <c r="B986">
        <v>849.5</v>
      </c>
      <c r="C986">
        <v>867.79998999999998</v>
      </c>
      <c r="D986">
        <v>843.5</v>
      </c>
      <c r="E986">
        <v>860.70001000000002</v>
      </c>
      <c r="F986">
        <v>6.2000099999999998</v>
      </c>
      <c r="G986">
        <v>0.72557191339965099</v>
      </c>
      <c r="H986">
        <v>0</v>
      </c>
      <c r="I986">
        <f t="shared" si="102"/>
        <v>59.18214650196672</v>
      </c>
      <c r="J986">
        <f t="shared" si="103"/>
        <v>60.594485701409994</v>
      </c>
      <c r="K986">
        <f t="shared" si="99"/>
        <v>61.629789640617339</v>
      </c>
      <c r="L986">
        <f t="shared" si="104"/>
        <v>61.284944392780595</v>
      </c>
      <c r="M986">
        <f t="shared" si="101"/>
        <v>60.844746148543805</v>
      </c>
      <c r="N986">
        <f t="shared" si="100"/>
        <v>61.92872771896468</v>
      </c>
    </row>
    <row r="987" spans="1:14" x14ac:dyDescent="0.15">
      <c r="A987">
        <v>20030130</v>
      </c>
      <c r="B987">
        <v>863.5</v>
      </c>
      <c r="C987">
        <v>864.5</v>
      </c>
      <c r="D987">
        <v>839.5</v>
      </c>
      <c r="E987">
        <v>840</v>
      </c>
      <c r="F987">
        <v>-20.700009999999999</v>
      </c>
      <c r="G987">
        <v>-2.4050205311255399</v>
      </c>
      <c r="H987">
        <v>0</v>
      </c>
      <c r="I987">
        <f t="shared" si="102"/>
        <v>57.75880372783363</v>
      </c>
      <c r="J987">
        <f t="shared" si="103"/>
        <v>60.037525808320183</v>
      </c>
      <c r="K987">
        <f t="shared" si="99"/>
        <v>61.470723673755316</v>
      </c>
      <c r="L987">
        <f t="shared" si="104"/>
        <v>61.315030657851807</v>
      </c>
      <c r="M987">
        <f t="shared" si="101"/>
        <v>60.807816385011641</v>
      </c>
      <c r="N987">
        <f t="shared" si="100"/>
        <v>61.851284459735801</v>
      </c>
    </row>
    <row r="988" spans="1:14" x14ac:dyDescent="0.15">
      <c r="A988">
        <v>20030131</v>
      </c>
      <c r="B988">
        <v>837.5</v>
      </c>
      <c r="C988">
        <v>857.79998999999998</v>
      </c>
      <c r="D988">
        <v>837</v>
      </c>
      <c r="E988">
        <v>854.70001000000002</v>
      </c>
      <c r="F988">
        <v>14.700010000000001</v>
      </c>
      <c r="G988">
        <v>1.75000142857143</v>
      </c>
      <c r="H988">
        <v>0</v>
      </c>
      <c r="I988">
        <f t="shared" si="102"/>
        <v>58.769583618196485</v>
      </c>
      <c r="J988">
        <f t="shared" si="103"/>
        <v>59.612586120549416</v>
      </c>
      <c r="K988">
        <f t="shared" si="99"/>
        <v>61.362311343468782</v>
      </c>
      <c r="L988">
        <f t="shared" si="104"/>
        <v>61.37260627666037</v>
      </c>
      <c r="M988">
        <f t="shared" si="101"/>
        <v>60.776803762097444</v>
      </c>
      <c r="N988">
        <f t="shared" si="100"/>
        <v>61.784198279614614</v>
      </c>
    </row>
    <row r="989" spans="1:14" x14ac:dyDescent="0.15">
      <c r="A989">
        <v>20030203</v>
      </c>
      <c r="B989">
        <v>856.5</v>
      </c>
      <c r="C989">
        <v>863.90002000000004</v>
      </c>
      <c r="D989">
        <v>855.20001000000002</v>
      </c>
      <c r="E989">
        <v>858.5</v>
      </c>
      <c r="F989">
        <v>3.7999900000000002</v>
      </c>
      <c r="G989">
        <v>0.44459903435686199</v>
      </c>
      <c r="H989">
        <v>0</v>
      </c>
      <c r="I989">
        <f t="shared" si="102"/>
        <v>59.030872619458528</v>
      </c>
      <c r="J989">
        <f t="shared" si="103"/>
        <v>59.305914541972015</v>
      </c>
      <c r="K989">
        <f t="shared" si="99"/>
        <v>61.286674814777562</v>
      </c>
      <c r="L989">
        <f t="shared" si="104"/>
        <v>61.422629060142206</v>
      </c>
      <c r="M989">
        <f t="shared" si="101"/>
        <v>60.741259255716983</v>
      </c>
      <c r="N989">
        <f t="shared" si="100"/>
        <v>61.71947509400983</v>
      </c>
    </row>
    <row r="990" spans="1:14" x14ac:dyDescent="0.15">
      <c r="A990">
        <v>20030204</v>
      </c>
      <c r="B990">
        <v>849</v>
      </c>
      <c r="C990">
        <v>854</v>
      </c>
      <c r="D990">
        <v>838.5</v>
      </c>
      <c r="E990">
        <v>849.29998999999998</v>
      </c>
      <c r="F990">
        <v>-9.2000100000000007</v>
      </c>
      <c r="G990">
        <v>-1.0716379732090899</v>
      </c>
      <c r="H990">
        <v>0</v>
      </c>
      <c r="I990">
        <f t="shared" si="102"/>
        <v>58.398275372551723</v>
      </c>
      <c r="J990">
        <f t="shared" si="103"/>
        <v>59.036373375396217</v>
      </c>
      <c r="K990">
        <f t="shared" si="99"/>
        <v>61.205308246033987</v>
      </c>
      <c r="L990">
        <f t="shared" si="104"/>
        <v>61.484750872883652</v>
      </c>
      <c r="M990">
        <f t="shared" si="101"/>
        <v>60.702755073091495</v>
      </c>
      <c r="N990">
        <f t="shared" si="100"/>
        <v>61.639376879669236</v>
      </c>
    </row>
    <row r="991" spans="1:14" x14ac:dyDescent="0.15">
      <c r="A991">
        <v>20030205</v>
      </c>
      <c r="B991">
        <v>853</v>
      </c>
      <c r="C991">
        <v>861</v>
      </c>
      <c r="D991">
        <v>840.20001000000002</v>
      </c>
      <c r="E991">
        <v>844.5</v>
      </c>
      <c r="F991">
        <v>-4.7999900000000002</v>
      </c>
      <c r="G991">
        <v>-0.56516991261278404</v>
      </c>
      <c r="H991">
        <v>0</v>
      </c>
      <c r="I991">
        <f t="shared" si="102"/>
        <v>58.068225890661296</v>
      </c>
      <c r="J991">
        <f t="shared" si="103"/>
        <v>58.809463789322592</v>
      </c>
      <c r="K991">
        <f t="shared" si="99"/>
        <v>61.08566498223643</v>
      </c>
      <c r="L991">
        <f t="shared" si="104"/>
        <v>61.521538444042378</v>
      </c>
      <c r="M991">
        <f t="shared" si="101"/>
        <v>60.67256060102558</v>
      </c>
      <c r="N991">
        <f t="shared" si="100"/>
        <v>61.553523264029344</v>
      </c>
    </row>
    <row r="992" spans="1:14" x14ac:dyDescent="0.15">
      <c r="A992">
        <v>20030206</v>
      </c>
      <c r="B992">
        <v>839.5</v>
      </c>
      <c r="C992">
        <v>844.5</v>
      </c>
      <c r="D992">
        <v>832</v>
      </c>
      <c r="E992">
        <v>840.5</v>
      </c>
      <c r="F992">
        <v>-4</v>
      </c>
      <c r="G992">
        <v>-0.47365304914150402</v>
      </c>
      <c r="H992">
        <v>0</v>
      </c>
      <c r="I992">
        <f t="shared" si="102"/>
        <v>57.793183968147801</v>
      </c>
      <c r="J992">
        <f t="shared" si="103"/>
        <v>58.517231746652001</v>
      </c>
      <c r="K992">
        <f t="shared" si="99"/>
        <v>60.955936930459288</v>
      </c>
      <c r="L992">
        <f t="shared" si="104"/>
        <v>61.523976652740942</v>
      </c>
      <c r="M992">
        <f t="shared" si="101"/>
        <v>60.638310547848157</v>
      </c>
      <c r="N992">
        <f t="shared" si="100"/>
        <v>61.476641993628526</v>
      </c>
    </row>
    <row r="993" spans="1:14" x14ac:dyDescent="0.15">
      <c r="A993">
        <v>20030207</v>
      </c>
      <c r="B993">
        <v>844.79998999999998</v>
      </c>
      <c r="C993">
        <v>845.20001000000002</v>
      </c>
      <c r="D993">
        <v>825.29998999999998</v>
      </c>
      <c r="E993">
        <v>830.5</v>
      </c>
      <c r="F993">
        <v>-10</v>
      </c>
      <c r="G993">
        <v>-1.1897679952409299</v>
      </c>
      <c r="H993">
        <v>0</v>
      </c>
      <c r="I993">
        <f t="shared" si="102"/>
        <v>57.105579161864064</v>
      </c>
      <c r="J993">
        <f t="shared" si="103"/>
        <v>58.312325596892023</v>
      </c>
      <c r="K993">
        <f t="shared" ref="K993:K1056" si="105">AVERAGE(I964:I993)</f>
        <v>60.816123953181588</v>
      </c>
      <c r="L993">
        <f t="shared" si="104"/>
        <v>61.515158012270476</v>
      </c>
      <c r="M993">
        <f t="shared" si="101"/>
        <v>60.595948001313779</v>
      </c>
      <c r="N993">
        <f t="shared" si="100"/>
        <v>61.400830348379955</v>
      </c>
    </row>
    <row r="994" spans="1:14" x14ac:dyDescent="0.15">
      <c r="A994">
        <v>20030210</v>
      </c>
      <c r="B994">
        <v>830.5</v>
      </c>
      <c r="C994">
        <v>836.70001000000002</v>
      </c>
      <c r="D994">
        <v>822</v>
      </c>
      <c r="E994">
        <v>836</v>
      </c>
      <c r="F994">
        <v>5.5</v>
      </c>
      <c r="G994">
        <v>0.66225165562913901</v>
      </c>
      <c r="H994">
        <v>0</v>
      </c>
      <c r="I994">
        <f t="shared" si="102"/>
        <v>57.483761805320121</v>
      </c>
      <c r="J994">
        <f t="shared" si="103"/>
        <v>58.234626336294539</v>
      </c>
      <c r="K994">
        <f t="shared" si="105"/>
        <v>60.690521502737958</v>
      </c>
      <c r="L994">
        <f t="shared" si="104"/>
        <v>61.475776179225718</v>
      </c>
      <c r="M994">
        <f t="shared" si="101"/>
        <v>60.571449113164846</v>
      </c>
      <c r="N994">
        <f t="shared" si="100"/>
        <v>61.334166423662644</v>
      </c>
    </row>
    <row r="995" spans="1:14" x14ac:dyDescent="0.15">
      <c r="A995">
        <v>20030211</v>
      </c>
      <c r="B995">
        <v>839.5</v>
      </c>
      <c r="C995">
        <v>842.59997999999996</v>
      </c>
      <c r="D995">
        <v>823.70001000000002</v>
      </c>
      <c r="E995">
        <v>829.79998999999998</v>
      </c>
      <c r="F995">
        <v>-6.2000099999999998</v>
      </c>
      <c r="G995">
        <v>-0.74162822966507402</v>
      </c>
      <c r="H995">
        <v>0</v>
      </c>
      <c r="I995">
        <f t="shared" si="102"/>
        <v>57.057446000298441</v>
      </c>
      <c r="J995">
        <f t="shared" si="103"/>
        <v>58.064787866629878</v>
      </c>
      <c r="K995">
        <f t="shared" si="105"/>
        <v>60.594256829858232</v>
      </c>
      <c r="L995">
        <f t="shared" si="104"/>
        <v>61.448581844335365</v>
      </c>
      <c r="M995">
        <f t="shared" si="101"/>
        <v>60.548663267304939</v>
      </c>
      <c r="N995">
        <f t="shared" ref="N995:N1058" si="106">AVERAGE(I836:I995)</f>
        <v>61.262648236150724</v>
      </c>
    </row>
    <row r="996" spans="1:14" x14ac:dyDescent="0.15">
      <c r="A996">
        <v>20030212</v>
      </c>
      <c r="B996">
        <v>826.79998999999998</v>
      </c>
      <c r="C996">
        <v>831.5</v>
      </c>
      <c r="D996">
        <v>816.29998999999998</v>
      </c>
      <c r="E996">
        <v>816.79998999999998</v>
      </c>
      <c r="F996">
        <v>-13</v>
      </c>
      <c r="G996">
        <v>-1.5666425871290801</v>
      </c>
      <c r="H996">
        <v>0</v>
      </c>
      <c r="I996">
        <f t="shared" si="102"/>
        <v>56.163559752129586</v>
      </c>
      <c r="J996">
        <f t="shared" si="103"/>
        <v>57.762929191646165</v>
      </c>
      <c r="K996">
        <f t="shared" si="105"/>
        <v>60.455131429882627</v>
      </c>
      <c r="L996">
        <f t="shared" si="104"/>
        <v>61.395874494601358</v>
      </c>
      <c r="M996">
        <f t="shared" si="101"/>
        <v>60.53211944423898</v>
      </c>
      <c r="N996">
        <f t="shared" si="106"/>
        <v>61.195247065869104</v>
      </c>
    </row>
    <row r="997" spans="1:14" x14ac:dyDescent="0.15">
      <c r="A997">
        <v>20030213</v>
      </c>
      <c r="B997">
        <v>816.5</v>
      </c>
      <c r="C997">
        <v>821.5</v>
      </c>
      <c r="D997">
        <v>805.29998999999998</v>
      </c>
      <c r="E997">
        <v>819</v>
      </c>
      <c r="F997">
        <v>2.2000099999999998</v>
      </c>
      <c r="G997">
        <v>0.26934525371222401</v>
      </c>
      <c r="H997">
        <v>0</v>
      </c>
      <c r="I997">
        <f t="shared" si="102"/>
        <v>56.314833634637779</v>
      </c>
      <c r="J997">
        <f t="shared" si="103"/>
        <v>57.618532182326589</v>
      </c>
      <c r="K997">
        <f t="shared" si="105"/>
        <v>60.317839615219583</v>
      </c>
      <c r="L997">
        <f t="shared" si="104"/>
        <v>61.341451735278227</v>
      </c>
      <c r="M997">
        <f t="shared" si="101"/>
        <v>60.516744900682212</v>
      </c>
      <c r="N997">
        <f t="shared" si="106"/>
        <v>61.128705477717631</v>
      </c>
    </row>
    <row r="998" spans="1:14" x14ac:dyDescent="0.15">
      <c r="A998">
        <v>20030214</v>
      </c>
      <c r="B998">
        <v>819.5</v>
      </c>
      <c r="C998">
        <v>837.20001000000002</v>
      </c>
      <c r="D998">
        <v>813.70001000000002</v>
      </c>
      <c r="E998">
        <v>837</v>
      </c>
      <c r="F998">
        <v>18</v>
      </c>
      <c r="G998">
        <v>2.1978021978022002</v>
      </c>
      <c r="H998">
        <v>0</v>
      </c>
      <c r="I998">
        <f t="shared" si="102"/>
        <v>57.552522285948498</v>
      </c>
      <c r="J998">
        <f t="shared" si="103"/>
        <v>57.496826049101784</v>
      </c>
      <c r="K998">
        <f t="shared" si="105"/>
        <v>60.156481632336622</v>
      </c>
      <c r="L998">
        <f t="shared" si="104"/>
        <v>61.289191035606301</v>
      </c>
      <c r="M998">
        <f t="shared" si="101"/>
        <v>60.519105200723203</v>
      </c>
      <c r="N998">
        <f t="shared" si="106"/>
        <v>61.062471306004227</v>
      </c>
    </row>
    <row r="999" spans="1:14" x14ac:dyDescent="0.15">
      <c r="A999">
        <v>20030218</v>
      </c>
      <c r="B999">
        <v>840.5</v>
      </c>
      <c r="C999">
        <v>853.40002000000004</v>
      </c>
      <c r="D999">
        <v>840</v>
      </c>
      <c r="E999">
        <v>851.59997999999996</v>
      </c>
      <c r="F999">
        <v>14.59998</v>
      </c>
      <c r="G999">
        <v>1.7443221027479101</v>
      </c>
      <c r="H999">
        <v>0</v>
      </c>
      <c r="I999">
        <f t="shared" si="102"/>
        <v>58.556423652871217</v>
      </c>
      <c r="J999">
        <f t="shared" si="103"/>
        <v>57.449381152443053</v>
      </c>
      <c r="K999">
        <f t="shared" si="105"/>
        <v>60.022856988298713</v>
      </c>
      <c r="L999">
        <f t="shared" si="104"/>
        <v>61.255661381010441</v>
      </c>
      <c r="M999">
        <f t="shared" ref="M999:M1062" si="107">AVERAGE(I900:I999)</f>
        <v>60.540846632554292</v>
      </c>
      <c r="N999">
        <f t="shared" si="106"/>
        <v>61.003327335728144</v>
      </c>
    </row>
    <row r="1000" spans="1:14" x14ac:dyDescent="0.15">
      <c r="A1000">
        <v>20030219</v>
      </c>
      <c r="B1000">
        <v>848.5</v>
      </c>
      <c r="C1000">
        <v>849.79998999999998</v>
      </c>
      <c r="D1000">
        <v>838</v>
      </c>
      <c r="E1000">
        <v>846.79998999999998</v>
      </c>
      <c r="F1000">
        <v>-4.7999900000000002</v>
      </c>
      <c r="G1000">
        <v>-0.56364351048314099</v>
      </c>
      <c r="H1000">
        <v>0</v>
      </c>
      <c r="I1000">
        <f t="shared" si="102"/>
        <v>58.226374170980797</v>
      </c>
      <c r="J1000">
        <f t="shared" si="103"/>
        <v>57.432191032285957</v>
      </c>
      <c r="K1000">
        <f t="shared" si="105"/>
        <v>59.840183283925143</v>
      </c>
      <c r="L1000">
        <f t="shared" si="104"/>
        <v>61.212167309824871</v>
      </c>
      <c r="M1000">
        <f t="shared" si="107"/>
        <v>60.545274412992711</v>
      </c>
      <c r="N1000">
        <f t="shared" si="106"/>
        <v>60.950922690704388</v>
      </c>
    </row>
    <row r="1001" spans="1:14" x14ac:dyDescent="0.15">
      <c r="A1001">
        <v>20030220</v>
      </c>
      <c r="B1001">
        <v>847.20001000000002</v>
      </c>
      <c r="C1001">
        <v>849.29998999999998</v>
      </c>
      <c r="D1001">
        <v>835.70001000000002</v>
      </c>
      <c r="E1001">
        <v>838.79998999999998</v>
      </c>
      <c r="F1001">
        <v>-8</v>
      </c>
      <c r="G1001">
        <v>-0.94473312628341699</v>
      </c>
      <c r="H1001">
        <v>0</v>
      </c>
      <c r="I1001">
        <f t="shared" si="102"/>
        <v>57.676290325953815</v>
      </c>
      <c r="J1001">
        <f t="shared" si="103"/>
        <v>57.392997475815207</v>
      </c>
      <c r="K1001">
        <f t="shared" si="105"/>
        <v>59.645361922144758</v>
      </c>
      <c r="L1001">
        <f t="shared" si="104"/>
        <v>61.177081119829118</v>
      </c>
      <c r="M1001">
        <f t="shared" si="107"/>
        <v>60.535065345421636</v>
      </c>
      <c r="N1001">
        <f t="shared" si="106"/>
        <v>60.904526214786287</v>
      </c>
    </row>
    <row r="1002" spans="1:14" x14ac:dyDescent="0.15">
      <c r="A1002">
        <v>20030221</v>
      </c>
      <c r="B1002">
        <v>839</v>
      </c>
      <c r="C1002">
        <v>852.29998999999998</v>
      </c>
      <c r="D1002">
        <v>830</v>
      </c>
      <c r="E1002">
        <v>847.20001000000002</v>
      </c>
      <c r="F1002">
        <v>8.4000199999999996</v>
      </c>
      <c r="G1002">
        <v>1.0014334907215099</v>
      </c>
      <c r="H1002">
        <v>0</v>
      </c>
      <c r="I1002">
        <f t="shared" si="102"/>
        <v>58.253880013483681</v>
      </c>
      <c r="J1002">
        <f t="shared" si="103"/>
        <v>57.439067080348806</v>
      </c>
      <c r="K1002">
        <f t="shared" si="105"/>
        <v>59.50142334353356</v>
      </c>
      <c r="L1002">
        <f t="shared" si="104"/>
        <v>61.133587391751391</v>
      </c>
      <c r="M1002">
        <f t="shared" si="107"/>
        <v>60.550690207015961</v>
      </c>
      <c r="N1002">
        <f t="shared" si="106"/>
        <v>60.859335173432065</v>
      </c>
    </row>
    <row r="1003" spans="1:14" x14ac:dyDescent="0.15">
      <c r="A1003">
        <v>20030224</v>
      </c>
      <c r="B1003">
        <v>844</v>
      </c>
      <c r="C1003">
        <v>845</v>
      </c>
      <c r="D1003">
        <v>831</v>
      </c>
      <c r="E1003">
        <v>832.59997999999996</v>
      </c>
      <c r="F1003">
        <v>-14.60004</v>
      </c>
      <c r="G1003">
        <v>-1.72332811534474</v>
      </c>
      <c r="H1003">
        <v>0</v>
      </c>
      <c r="I1003">
        <f t="shared" si="102"/>
        <v>57.249974520932128</v>
      </c>
      <c r="J1003">
        <f t="shared" si="103"/>
        <v>57.453506616255609</v>
      </c>
      <c r="K1003">
        <f t="shared" si="105"/>
        <v>59.290328585491871</v>
      </c>
      <c r="L1003">
        <f t="shared" si="104"/>
        <v>61.083469538823181</v>
      </c>
      <c r="M1003">
        <f t="shared" si="107"/>
        <v>60.5633512673488</v>
      </c>
      <c r="N1003">
        <f t="shared" si="106"/>
        <v>60.791639450602631</v>
      </c>
    </row>
    <row r="1004" spans="1:14" x14ac:dyDescent="0.15">
      <c r="A1004">
        <v>20030225</v>
      </c>
      <c r="B1004">
        <v>824.5</v>
      </c>
      <c r="C1004">
        <v>839.90002000000004</v>
      </c>
      <c r="D1004">
        <v>817</v>
      </c>
      <c r="E1004">
        <v>839.70001000000002</v>
      </c>
      <c r="F1004">
        <v>7.1000399999999999</v>
      </c>
      <c r="G1004">
        <v>0.85275476875584799</v>
      </c>
      <c r="H1004">
        <v>0</v>
      </c>
      <c r="I1004">
        <f t="shared" si="102"/>
        <v>57.73817640877089</v>
      </c>
      <c r="J1004">
        <f t="shared" si="103"/>
        <v>57.47894807660068</v>
      </c>
      <c r="K1004">
        <f t="shared" si="105"/>
        <v>59.091381622377966</v>
      </c>
      <c r="L1004">
        <f t="shared" si="104"/>
        <v>61.048298276572964</v>
      </c>
      <c r="M1004">
        <f t="shared" si="107"/>
        <v>60.554035844544622</v>
      </c>
      <c r="N1004">
        <f t="shared" si="106"/>
        <v>60.732448024399275</v>
      </c>
    </row>
    <row r="1005" spans="1:14" x14ac:dyDescent="0.15">
      <c r="A1005">
        <v>20030226</v>
      </c>
      <c r="B1005">
        <v>835.79998999999998</v>
      </c>
      <c r="C1005">
        <v>840</v>
      </c>
      <c r="D1005">
        <v>825.5</v>
      </c>
      <c r="E1005">
        <v>827.79998999999998</v>
      </c>
      <c r="F1005">
        <v>-11.90002</v>
      </c>
      <c r="G1005">
        <v>-1.41717563772049</v>
      </c>
      <c r="H1005">
        <v>0</v>
      </c>
      <c r="I1005">
        <f t="shared" si="102"/>
        <v>56.919925039041708</v>
      </c>
      <c r="J1005">
        <f t="shared" si="103"/>
        <v>57.465195980475016</v>
      </c>
      <c r="K1005">
        <f t="shared" si="105"/>
        <v>58.86538876020014</v>
      </c>
      <c r="L1005">
        <f t="shared" si="104"/>
        <v>60.995857945921898</v>
      </c>
      <c r="M1005">
        <f t="shared" si="107"/>
        <v>60.55274917126642</v>
      </c>
      <c r="N1005">
        <f t="shared" si="106"/>
        <v>60.678576271674977</v>
      </c>
    </row>
    <row r="1006" spans="1:14" x14ac:dyDescent="0.15">
      <c r="A1006">
        <v>20030227</v>
      </c>
      <c r="B1006">
        <v>832.5</v>
      </c>
      <c r="C1006">
        <v>842.70001000000002</v>
      </c>
      <c r="D1006">
        <v>826.70001000000002</v>
      </c>
      <c r="E1006">
        <v>838.20001000000002</v>
      </c>
      <c r="F1006">
        <v>10.40002</v>
      </c>
      <c r="G1006">
        <v>1.25634502908449</v>
      </c>
      <c r="H1006">
        <v>0</v>
      </c>
      <c r="I1006">
        <f t="shared" si="102"/>
        <v>57.635035687828328</v>
      </c>
      <c r="J1006">
        <f t="shared" si="103"/>
        <v>57.612343574044885</v>
      </c>
      <c r="K1006">
        <f t="shared" si="105"/>
        <v>58.656586155700353</v>
      </c>
      <c r="L1006">
        <f t="shared" si="104"/>
        <v>60.956048675722556</v>
      </c>
      <c r="M1006">
        <f t="shared" si="107"/>
        <v>60.565482790793595</v>
      </c>
      <c r="N1006">
        <f t="shared" si="106"/>
        <v>60.644201995041918</v>
      </c>
    </row>
    <row r="1007" spans="1:14" x14ac:dyDescent="0.15">
      <c r="A1007">
        <v>20030228</v>
      </c>
      <c r="B1007">
        <v>840</v>
      </c>
      <c r="C1007">
        <v>847</v>
      </c>
      <c r="D1007">
        <v>836.70001000000002</v>
      </c>
      <c r="E1007">
        <v>840.90002000000004</v>
      </c>
      <c r="F1007">
        <v>2.7000099999999998</v>
      </c>
      <c r="G1007">
        <v>0.32212025308346298</v>
      </c>
      <c r="H1007">
        <v>0</v>
      </c>
      <c r="I1007">
        <f t="shared" si="102"/>
        <v>57.820689810650705</v>
      </c>
      <c r="J1007">
        <f t="shared" si="103"/>
        <v>57.762929191646172</v>
      </c>
      <c r="K1007">
        <f t="shared" si="105"/>
        <v>58.472995727430984</v>
      </c>
      <c r="L1007">
        <f t="shared" si="104"/>
        <v>60.907311810071135</v>
      </c>
      <c r="M1007">
        <f t="shared" si="107"/>
        <v>60.590170663678727</v>
      </c>
      <c r="N1007">
        <f t="shared" si="106"/>
        <v>60.6075960042905</v>
      </c>
    </row>
    <row r="1008" spans="1:14" x14ac:dyDescent="0.15">
      <c r="A1008">
        <v>20030303</v>
      </c>
      <c r="B1008">
        <v>848</v>
      </c>
      <c r="C1008">
        <v>852.5</v>
      </c>
      <c r="D1008">
        <v>832.09997999999996</v>
      </c>
      <c r="E1008">
        <v>835.40002000000004</v>
      </c>
      <c r="F1008">
        <v>-5.5</v>
      </c>
      <c r="G1008">
        <v>-0.654061106317676</v>
      </c>
      <c r="H1008">
        <v>0</v>
      </c>
      <c r="I1008">
        <f t="shared" si="102"/>
        <v>57.442507167194655</v>
      </c>
      <c r="J1008">
        <f t="shared" si="103"/>
        <v>57.751927679770787</v>
      </c>
      <c r="K1008">
        <f t="shared" si="105"/>
        <v>58.28711328314067</v>
      </c>
      <c r="L1008">
        <f t="shared" si="104"/>
        <v>60.846205670990742</v>
      </c>
      <c r="M1008">
        <f t="shared" si="107"/>
        <v>60.622960394215561</v>
      </c>
      <c r="N1008">
        <f t="shared" si="106"/>
        <v>60.57274836266199</v>
      </c>
    </row>
    <row r="1009" spans="1:14" x14ac:dyDescent="0.15">
      <c r="A1009">
        <v>20030304</v>
      </c>
      <c r="B1009">
        <v>834.20001000000002</v>
      </c>
      <c r="C1009">
        <v>834.90002000000004</v>
      </c>
      <c r="D1009">
        <v>821.20001000000002</v>
      </c>
      <c r="E1009">
        <v>822.29998999999998</v>
      </c>
      <c r="F1009">
        <v>-13.10004</v>
      </c>
      <c r="G1009">
        <v>-1.5681153487733299</v>
      </c>
      <c r="H1009">
        <v>0</v>
      </c>
      <c r="I1009">
        <f t="shared" si="102"/>
        <v>56.541742395585658</v>
      </c>
      <c r="J1009">
        <f t="shared" si="103"/>
        <v>57.550459554042234</v>
      </c>
      <c r="K1009">
        <f t="shared" si="105"/>
        <v>58.101918416152444</v>
      </c>
      <c r="L1009">
        <f t="shared" si="104"/>
        <v>60.768172914160857</v>
      </c>
      <c r="M1009">
        <f t="shared" si="107"/>
        <v>60.63808731876231</v>
      </c>
      <c r="N1009">
        <f t="shared" si="106"/>
        <v>60.530854017392834</v>
      </c>
    </row>
    <row r="1010" spans="1:14" x14ac:dyDescent="0.15">
      <c r="A1010">
        <v>20030305</v>
      </c>
      <c r="B1010">
        <v>821</v>
      </c>
      <c r="C1010">
        <v>830</v>
      </c>
      <c r="D1010">
        <v>818.5</v>
      </c>
      <c r="E1010">
        <v>829.5</v>
      </c>
      <c r="F1010">
        <v>7.2000099999999998</v>
      </c>
      <c r="G1010">
        <v>0.875594321424217</v>
      </c>
      <c r="H1010">
        <v>0</v>
      </c>
      <c r="I1010">
        <f t="shared" si="102"/>
        <v>57.036818681235708</v>
      </c>
      <c r="J1010">
        <f t="shared" si="103"/>
        <v>57.431504005067737</v>
      </c>
      <c r="K1010">
        <f t="shared" si="105"/>
        <v>57.966689470916641</v>
      </c>
      <c r="L1010">
        <f t="shared" si="104"/>
        <v>60.686282415608446</v>
      </c>
      <c r="M1010">
        <f t="shared" si="107"/>
        <v>60.674170202042305</v>
      </c>
      <c r="N1010">
        <f t="shared" si="106"/>
        <v>60.499482036541607</v>
      </c>
    </row>
    <row r="1011" spans="1:14" x14ac:dyDescent="0.15">
      <c r="A1011">
        <v>20030306</v>
      </c>
      <c r="B1011">
        <v>823.5</v>
      </c>
      <c r="C1011">
        <v>829.90002000000004</v>
      </c>
      <c r="D1011">
        <v>819.5</v>
      </c>
      <c r="E1011">
        <v>821.79998999999998</v>
      </c>
      <c r="F1011">
        <v>-7.7000099999999998</v>
      </c>
      <c r="G1011">
        <v>-0.92827148884870603</v>
      </c>
      <c r="H1011">
        <v>0</v>
      </c>
      <c r="I1011">
        <f t="shared" si="102"/>
        <v>56.507362155271466</v>
      </c>
      <c r="J1011">
        <f t="shared" si="103"/>
        <v>57.314611187999489</v>
      </c>
      <c r="K1011">
        <f t="shared" si="105"/>
        <v>57.839024151045777</v>
      </c>
      <c r="L1011">
        <f t="shared" si="104"/>
        <v>60.617780205327435</v>
      </c>
      <c r="M1011">
        <f t="shared" si="107"/>
        <v>60.687991621615396</v>
      </c>
      <c r="N1011">
        <f t="shared" si="106"/>
        <v>60.464071014144587</v>
      </c>
    </row>
    <row r="1012" spans="1:14" x14ac:dyDescent="0.15">
      <c r="A1012">
        <v>20030307</v>
      </c>
      <c r="B1012">
        <v>811</v>
      </c>
      <c r="C1012">
        <v>830</v>
      </c>
      <c r="D1012">
        <v>809</v>
      </c>
      <c r="E1012">
        <v>828.59997999999996</v>
      </c>
      <c r="F1012">
        <v>6.7999900000000002</v>
      </c>
      <c r="G1012">
        <v>0.82745048665052801</v>
      </c>
      <c r="H1012">
        <v>0</v>
      </c>
      <c r="I1012">
        <f t="shared" si="102"/>
        <v>56.97493259841864</v>
      </c>
      <c r="J1012">
        <f t="shared" si="103"/>
        <v>57.18671644649298</v>
      </c>
      <c r="K1012">
        <f t="shared" si="105"/>
        <v>57.714338424497939</v>
      </c>
      <c r="L1012">
        <f t="shared" si="104"/>
        <v>60.56456775677232</v>
      </c>
      <c r="M1012">
        <f t="shared" si="107"/>
        <v>60.681759674876936</v>
      </c>
      <c r="N1012">
        <f t="shared" si="106"/>
        <v>60.444248793269274</v>
      </c>
    </row>
    <row r="1013" spans="1:14" x14ac:dyDescent="0.15">
      <c r="A1013">
        <v>20030310</v>
      </c>
      <c r="B1013">
        <v>820.70001000000002</v>
      </c>
      <c r="C1013">
        <v>823.29998999999998</v>
      </c>
      <c r="D1013">
        <v>805.70001000000002</v>
      </c>
      <c r="E1013">
        <v>807.79998999999998</v>
      </c>
      <c r="F1013">
        <v>-20.799990000000001</v>
      </c>
      <c r="G1013">
        <v>-2.51025689143877</v>
      </c>
      <c r="H1013">
        <v>0</v>
      </c>
      <c r="I1013">
        <f t="shared" si="102"/>
        <v>55.544715426474241</v>
      </c>
      <c r="J1013">
        <f t="shared" si="103"/>
        <v>57.016190537047194</v>
      </c>
      <c r="K1013">
        <f t="shared" si="105"/>
        <v>57.594007583398287</v>
      </c>
      <c r="L1013">
        <f t="shared" si="104"/>
        <v>60.505155241218993</v>
      </c>
      <c r="M1013">
        <f t="shared" si="107"/>
        <v>60.659096125146668</v>
      </c>
      <c r="N1013">
        <f t="shared" si="106"/>
        <v>60.429012946152</v>
      </c>
    </row>
    <row r="1014" spans="1:14" x14ac:dyDescent="0.15">
      <c r="A1014">
        <v>20030311</v>
      </c>
      <c r="B1014">
        <v>809</v>
      </c>
      <c r="C1014">
        <v>814.5</v>
      </c>
      <c r="D1014">
        <v>799.5</v>
      </c>
      <c r="E1014">
        <v>800.20001000000002</v>
      </c>
      <c r="F1014">
        <v>-7.5999800000000004</v>
      </c>
      <c r="G1014">
        <v>-0.94082398030438796</v>
      </c>
      <c r="H1014">
        <v>0</v>
      </c>
      <c r="I1014">
        <f t="shared" si="102"/>
        <v>55.022137423950142</v>
      </c>
      <c r="J1014">
        <f t="shared" si="103"/>
        <v>56.744586638565124</v>
      </c>
      <c r="K1014">
        <f t="shared" si="105"/>
        <v>57.486053683820124</v>
      </c>
      <c r="L1014">
        <f t="shared" si="104"/>
        <v>60.433199962606317</v>
      </c>
      <c r="M1014">
        <f t="shared" si="107"/>
        <v>60.602974414897169</v>
      </c>
      <c r="N1014">
        <f t="shared" si="106"/>
        <v>60.420901804122238</v>
      </c>
    </row>
    <row r="1015" spans="1:14" x14ac:dyDescent="0.15">
      <c r="A1015">
        <v>20030312</v>
      </c>
      <c r="B1015">
        <v>798.79998999999998</v>
      </c>
      <c r="C1015">
        <v>806</v>
      </c>
      <c r="D1015">
        <v>788.5</v>
      </c>
      <c r="E1015">
        <v>805.70001000000002</v>
      </c>
      <c r="F1015">
        <v>5.5</v>
      </c>
      <c r="G1015">
        <v>0.68732815765066502</v>
      </c>
      <c r="H1015">
        <v>0</v>
      </c>
      <c r="I1015">
        <f t="shared" si="102"/>
        <v>55.400320067406199</v>
      </c>
      <c r="J1015">
        <f t="shared" si="103"/>
        <v>56.592626141401567</v>
      </c>
      <c r="K1015">
        <f t="shared" si="105"/>
        <v>57.374203329502166</v>
      </c>
      <c r="L1015">
        <f t="shared" si="104"/>
        <v>60.365199162968551</v>
      </c>
      <c r="M1015">
        <f t="shared" si="107"/>
        <v>60.564647687655963</v>
      </c>
      <c r="N1015">
        <f t="shared" si="106"/>
        <v>60.425029869166508</v>
      </c>
    </row>
    <row r="1016" spans="1:14" x14ac:dyDescent="0.15">
      <c r="A1016">
        <v>20030313</v>
      </c>
      <c r="B1016">
        <v>817</v>
      </c>
      <c r="C1016">
        <v>834</v>
      </c>
      <c r="D1016">
        <v>810</v>
      </c>
      <c r="E1016">
        <v>833.29998999999998</v>
      </c>
      <c r="F1016">
        <v>27.599979999999999</v>
      </c>
      <c r="G1016">
        <v>3.4255896225554401</v>
      </c>
      <c r="H1016">
        <v>-1.09998</v>
      </c>
      <c r="I1016">
        <f t="shared" si="102"/>
        <v>57.298107682497765</v>
      </c>
      <c r="J1016">
        <f t="shared" si="103"/>
        <v>56.558933340868521</v>
      </c>
      <c r="K1016">
        <f t="shared" si="105"/>
        <v>57.311402035519876</v>
      </c>
      <c r="L1016">
        <f t="shared" si="104"/>
        <v>60.30649542755647</v>
      </c>
      <c r="M1016">
        <f t="shared" si="107"/>
        <v>60.533827287172443</v>
      </c>
      <c r="N1016">
        <f t="shared" si="106"/>
        <v>60.420752723649365</v>
      </c>
    </row>
    <row r="1017" spans="1:14" x14ac:dyDescent="0.15">
      <c r="A1017">
        <v>20030314</v>
      </c>
      <c r="B1017">
        <v>835.5</v>
      </c>
      <c r="C1017">
        <v>841</v>
      </c>
      <c r="D1017">
        <v>827</v>
      </c>
      <c r="E1017">
        <v>833.09997999999996</v>
      </c>
      <c r="F1017">
        <v>0.89995999999999998</v>
      </c>
      <c r="G1017">
        <v>0.108142752586256</v>
      </c>
      <c r="H1017">
        <v>0</v>
      </c>
      <c r="I1017">
        <f t="shared" si="102"/>
        <v>57.360071433325459</v>
      </c>
      <c r="J1017">
        <f t="shared" si="103"/>
        <v>56.51287150313599</v>
      </c>
      <c r="K1017">
        <f t="shared" si="105"/>
        <v>57.298110959036272</v>
      </c>
      <c r="L1017">
        <f t="shared" si="104"/>
        <v>60.243070869368147</v>
      </c>
      <c r="M1017">
        <f t="shared" si="107"/>
        <v>60.500741457700812</v>
      </c>
      <c r="N1017">
        <f t="shared" si="106"/>
        <v>60.419954338117705</v>
      </c>
    </row>
    <row r="1018" spans="1:14" x14ac:dyDescent="0.15">
      <c r="A1018">
        <v>20030317</v>
      </c>
      <c r="B1018">
        <v>828</v>
      </c>
      <c r="C1018">
        <v>862.79998999999998</v>
      </c>
      <c r="D1018">
        <v>825.59997999999996</v>
      </c>
      <c r="E1018">
        <v>861</v>
      </c>
      <c r="F1018">
        <v>27.900020000000001</v>
      </c>
      <c r="G1018">
        <v>3.34894067983985</v>
      </c>
      <c r="H1018">
        <v>0</v>
      </c>
      <c r="I1018">
        <f t="shared" si="102"/>
        <v>59.281026199541287</v>
      </c>
      <c r="J1018">
        <f t="shared" si="103"/>
        <v>56.696723406370651</v>
      </c>
      <c r="K1018">
        <f t="shared" si="105"/>
        <v>57.315159045081082</v>
      </c>
      <c r="L1018">
        <f t="shared" si="104"/>
        <v>60.211300236143323</v>
      </c>
      <c r="M1018">
        <f t="shared" si="107"/>
        <v>60.476217937099193</v>
      </c>
      <c r="N1018">
        <f t="shared" si="106"/>
        <v>60.423905515750981</v>
      </c>
    </row>
    <row r="1019" spans="1:14" x14ac:dyDescent="0.15">
      <c r="A1019">
        <v>20030318</v>
      </c>
      <c r="B1019">
        <v>864.79998999999998</v>
      </c>
      <c r="C1019">
        <v>866.79998999999998</v>
      </c>
      <c r="D1019">
        <v>856</v>
      </c>
      <c r="E1019">
        <v>866.20001000000002</v>
      </c>
      <c r="F1019">
        <v>5.2000099999999998</v>
      </c>
      <c r="G1019">
        <v>0.60395029036004799</v>
      </c>
      <c r="H1019">
        <v>0</v>
      </c>
      <c r="I1019">
        <f t="shared" si="102"/>
        <v>59.639054129401828</v>
      </c>
      <c r="J1019">
        <f t="shared" si="103"/>
        <v>57.00645457975228</v>
      </c>
      <c r="K1019">
        <f t="shared" si="105"/>
        <v>57.335431762079196</v>
      </c>
      <c r="L1019">
        <f t="shared" si="104"/>
        <v>60.185636404399723</v>
      </c>
      <c r="M1019">
        <f t="shared" si="107"/>
        <v>60.460220518187818</v>
      </c>
      <c r="N1019">
        <f t="shared" si="106"/>
        <v>60.412919471332962</v>
      </c>
    </row>
    <row r="1020" spans="1:14" x14ac:dyDescent="0.15">
      <c r="A1020">
        <v>20030319</v>
      </c>
      <c r="B1020">
        <v>866.29998999999998</v>
      </c>
      <c r="C1020">
        <v>874.5</v>
      </c>
      <c r="D1020">
        <v>860.29998999999998</v>
      </c>
      <c r="E1020">
        <v>872.70001000000002</v>
      </c>
      <c r="F1020">
        <v>6.5</v>
      </c>
      <c r="G1020">
        <v>0.75040405333081395</v>
      </c>
      <c r="H1020">
        <v>0</v>
      </c>
      <c r="I1020">
        <f t="shared" si="102"/>
        <v>60.086588008957023</v>
      </c>
      <c r="J1020">
        <f t="shared" si="103"/>
        <v>57.311431512524408</v>
      </c>
      <c r="K1020">
        <f t="shared" si="105"/>
        <v>57.391708849959372</v>
      </c>
      <c r="L1020">
        <f t="shared" si="104"/>
        <v>60.147878560471646</v>
      </c>
      <c r="M1020">
        <f t="shared" si="107"/>
        <v>60.444027399619117</v>
      </c>
      <c r="N1020">
        <f t="shared" si="106"/>
        <v>60.399663924313813</v>
      </c>
    </row>
    <row r="1021" spans="1:14" x14ac:dyDescent="0.15">
      <c r="A1021">
        <v>20030320</v>
      </c>
      <c r="B1021">
        <v>869</v>
      </c>
      <c r="C1021">
        <v>879.20001000000002</v>
      </c>
      <c r="D1021">
        <v>857.5</v>
      </c>
      <c r="E1021">
        <v>874.79998999999998</v>
      </c>
      <c r="F1021">
        <v>2.09998</v>
      </c>
      <c r="G1021">
        <v>0.24062976637153599</v>
      </c>
      <c r="H1021">
        <v>0</v>
      </c>
      <c r="I1021">
        <f t="shared" si="102"/>
        <v>60.231174225303604</v>
      </c>
      <c r="J1021">
        <f t="shared" si="103"/>
        <v>57.683812719527609</v>
      </c>
      <c r="K1021">
        <f t="shared" si="105"/>
        <v>57.463807127780782</v>
      </c>
      <c r="L1021">
        <f t="shared" si="104"/>
        <v>60.097502763284936</v>
      </c>
      <c r="M1021">
        <f t="shared" si="107"/>
        <v>60.441507286616009</v>
      </c>
      <c r="N1021">
        <f t="shared" si="106"/>
        <v>60.384735806654895</v>
      </c>
    </row>
    <row r="1022" spans="1:14" x14ac:dyDescent="0.15">
      <c r="A1022">
        <v>20030321</v>
      </c>
      <c r="B1022">
        <v>885</v>
      </c>
      <c r="C1022">
        <v>895.70001000000002</v>
      </c>
      <c r="D1022">
        <v>876.5</v>
      </c>
      <c r="E1022">
        <v>893.20001000000002</v>
      </c>
      <c r="F1022">
        <v>18.400020000000001</v>
      </c>
      <c r="G1022">
        <v>2.1033406781436801</v>
      </c>
      <c r="H1022">
        <v>0</v>
      </c>
      <c r="I1022">
        <f t="shared" si="102"/>
        <v>61.498041013708011</v>
      </c>
      <c r="J1022">
        <f t="shared" si="103"/>
        <v>58.13612356105655</v>
      </c>
      <c r="K1022">
        <f t="shared" si="105"/>
        <v>57.587302362632798</v>
      </c>
      <c r="L1022">
        <f t="shared" si="104"/>
        <v>60.068715754797964</v>
      </c>
      <c r="M1022">
        <f t="shared" si="107"/>
        <v>60.439153914156066</v>
      </c>
      <c r="N1022">
        <f t="shared" si="106"/>
        <v>60.389533347844896</v>
      </c>
    </row>
    <row r="1023" spans="1:14" x14ac:dyDescent="0.15">
      <c r="A1023">
        <v>20030324</v>
      </c>
      <c r="B1023">
        <v>876.5</v>
      </c>
      <c r="C1023">
        <v>878.29998999999998</v>
      </c>
      <c r="D1023">
        <v>860.5</v>
      </c>
      <c r="E1023">
        <v>863.5</v>
      </c>
      <c r="F1023">
        <v>-29.700009999999999</v>
      </c>
      <c r="G1023">
        <v>-3.3251244515209502</v>
      </c>
      <c r="H1023">
        <v>0</v>
      </c>
      <c r="I1023">
        <f t="shared" si="102"/>
        <v>59.453154614754823</v>
      </c>
      <c r="J1023">
        <f t="shared" si="103"/>
        <v>58.526967479884618</v>
      </c>
      <c r="K1023">
        <f t="shared" si="105"/>
        <v>57.665554877729143</v>
      </c>
      <c r="L1023">
        <f t="shared" si="104"/>
        <v>60.0135948622558</v>
      </c>
      <c r="M1023">
        <f t="shared" si="107"/>
        <v>60.421091432751716</v>
      </c>
      <c r="N1023">
        <f t="shared" si="106"/>
        <v>60.389708424932579</v>
      </c>
    </row>
    <row r="1024" spans="1:14" x14ac:dyDescent="0.15">
      <c r="A1024">
        <v>20030325</v>
      </c>
      <c r="B1024">
        <v>864.5</v>
      </c>
      <c r="C1024">
        <v>879.29998999999998</v>
      </c>
      <c r="D1024">
        <v>861.5</v>
      </c>
      <c r="E1024">
        <v>872.20001000000002</v>
      </c>
      <c r="F1024">
        <v>8.7000100000000007</v>
      </c>
      <c r="G1024">
        <v>1.0075288940359</v>
      </c>
      <c r="H1024">
        <v>0</v>
      </c>
      <c r="I1024">
        <f t="shared" si="102"/>
        <v>60.052162325914317</v>
      </c>
      <c r="J1024">
        <f t="shared" si="103"/>
        <v>59.029969970081027</v>
      </c>
      <c r="K1024">
        <f t="shared" si="105"/>
        <v>57.751168228415622</v>
      </c>
      <c r="L1024">
        <f t="shared" si="104"/>
        <v>59.981588975279223</v>
      </c>
      <c r="M1024">
        <f t="shared" si="107"/>
        <v>60.416094282122977</v>
      </c>
      <c r="N1024">
        <f t="shared" si="106"/>
        <v>60.406937845090035</v>
      </c>
    </row>
    <row r="1025" spans="1:14" x14ac:dyDescent="0.15">
      <c r="A1025">
        <v>20030326</v>
      </c>
      <c r="B1025">
        <v>872.5</v>
      </c>
      <c r="C1025">
        <v>875.5</v>
      </c>
      <c r="D1025">
        <v>865</v>
      </c>
      <c r="E1025">
        <v>868</v>
      </c>
      <c r="F1025">
        <v>-4.2000099999999998</v>
      </c>
      <c r="G1025">
        <v>-0.48154230018515698</v>
      </c>
      <c r="H1025">
        <v>0</v>
      </c>
      <c r="I1025">
        <f t="shared" si="102"/>
        <v>59.762985762139188</v>
      </c>
      <c r="J1025">
        <f t="shared" si="103"/>
        <v>59.466236539554338</v>
      </c>
      <c r="K1025">
        <f t="shared" si="105"/>
        <v>57.841352887143643</v>
      </c>
      <c r="L1025">
        <f t="shared" si="104"/>
        <v>59.923214201578766</v>
      </c>
      <c r="M1025">
        <f t="shared" si="107"/>
        <v>60.402572624833098</v>
      </c>
      <c r="N1025">
        <f t="shared" si="106"/>
        <v>60.410766856510158</v>
      </c>
    </row>
    <row r="1026" spans="1:14" x14ac:dyDescent="0.15">
      <c r="A1026">
        <v>20030327</v>
      </c>
      <c r="B1026">
        <v>860.5</v>
      </c>
      <c r="C1026">
        <v>873.29998999999998</v>
      </c>
      <c r="D1026">
        <v>856.59997999999996</v>
      </c>
      <c r="E1026">
        <v>867.40002000000004</v>
      </c>
      <c r="F1026">
        <v>-0.59997999999999996</v>
      </c>
      <c r="G1026">
        <v>-6.9121658986171605E-2</v>
      </c>
      <c r="H1026">
        <v>0</v>
      </c>
      <c r="I1026">
        <f t="shared" si="102"/>
        <v>59.72167659492073</v>
      </c>
      <c r="J1026">
        <f t="shared" si="103"/>
        <v>59.708593430796633</v>
      </c>
      <c r="K1026">
        <f t="shared" si="105"/>
        <v>57.959956781903344</v>
      </c>
      <c r="L1026">
        <f t="shared" si="104"/>
        <v>59.866040359867419</v>
      </c>
      <c r="M1026">
        <f t="shared" si="107"/>
        <v>60.391591617744552</v>
      </c>
      <c r="N1026">
        <f t="shared" si="106"/>
        <v>60.407897099405332</v>
      </c>
    </row>
    <row r="1027" spans="1:14" x14ac:dyDescent="0.15">
      <c r="A1027">
        <v>20030328</v>
      </c>
      <c r="B1027">
        <v>861</v>
      </c>
      <c r="C1027">
        <v>869.40002000000004</v>
      </c>
      <c r="D1027">
        <v>859.20001000000002</v>
      </c>
      <c r="E1027">
        <v>862.90002000000004</v>
      </c>
      <c r="F1027">
        <v>-4.5</v>
      </c>
      <c r="G1027">
        <v>-0.51879177720659098</v>
      </c>
      <c r="H1027">
        <v>0</v>
      </c>
      <c r="I1027">
        <f t="shared" si="102"/>
        <v>59.411845447536365</v>
      </c>
      <c r="J1027">
        <f t="shared" si="103"/>
        <v>59.913770832217722</v>
      </c>
      <c r="K1027">
        <f t="shared" si="105"/>
        <v>58.063190508999959</v>
      </c>
      <c r="L1027">
        <f t="shared" si="104"/>
        <v>59.805594692920316</v>
      </c>
      <c r="M1027">
        <f t="shared" si="107"/>
        <v>60.368513681592269</v>
      </c>
      <c r="N1027">
        <f t="shared" si="106"/>
        <v>60.390338531741783</v>
      </c>
    </row>
    <row r="1028" spans="1:14" x14ac:dyDescent="0.15">
      <c r="A1028">
        <v>20030331</v>
      </c>
      <c r="B1028">
        <v>850</v>
      </c>
      <c r="C1028">
        <v>857</v>
      </c>
      <c r="D1028">
        <v>841.5</v>
      </c>
      <c r="E1028">
        <v>847</v>
      </c>
      <c r="F1028">
        <v>-15.90002</v>
      </c>
      <c r="G1028">
        <v>-1.8426264408123401</v>
      </c>
      <c r="H1028">
        <v>0</v>
      </c>
      <c r="I1028">
        <f t="shared" ref="I1028:I1091" si="108">I1027*(1+G1028/100)</f>
        <v>58.317107074345493</v>
      </c>
      <c r="J1028">
        <f t="shared" si="103"/>
        <v>59.817378919698136</v>
      </c>
      <c r="K1028">
        <f t="shared" si="105"/>
        <v>58.088676668613196</v>
      </c>
      <c r="L1028">
        <f t="shared" si="104"/>
        <v>59.741339251639758</v>
      </c>
      <c r="M1028">
        <f t="shared" si="107"/>
        <v>60.32837476939946</v>
      </c>
      <c r="N1028">
        <f t="shared" si="106"/>
        <v>60.36503617747853</v>
      </c>
    </row>
    <row r="1029" spans="1:14" x14ac:dyDescent="0.15">
      <c r="A1029">
        <v>20030401</v>
      </c>
      <c r="B1029">
        <v>849</v>
      </c>
      <c r="C1029">
        <v>860.5</v>
      </c>
      <c r="D1029">
        <v>845.5</v>
      </c>
      <c r="E1029">
        <v>856.70001000000002</v>
      </c>
      <c r="F1029">
        <v>9.7000100000000007</v>
      </c>
      <c r="G1029">
        <v>1.1452198347107501</v>
      </c>
      <c r="H1029">
        <v>0</v>
      </c>
      <c r="I1029">
        <f t="shared" si="108"/>
        <v>58.984966151590399</v>
      </c>
      <c r="J1029">
        <f t="shared" si="103"/>
        <v>59.751970121916983</v>
      </c>
      <c r="K1029">
        <f t="shared" si="105"/>
        <v>58.102961418570509</v>
      </c>
      <c r="L1029">
        <f t="shared" si="104"/>
        <v>59.689553550311487</v>
      </c>
      <c r="M1029">
        <f t="shared" si="107"/>
        <v>60.290380801495594</v>
      </c>
      <c r="N1029">
        <f t="shared" si="106"/>
        <v>60.346183611096819</v>
      </c>
    </row>
    <row r="1030" spans="1:14" x14ac:dyDescent="0.15">
      <c r="A1030">
        <v>20030402</v>
      </c>
      <c r="B1030">
        <v>871.5</v>
      </c>
      <c r="C1030">
        <v>884.29998999999998</v>
      </c>
      <c r="D1030">
        <v>871.5</v>
      </c>
      <c r="E1030">
        <v>877.20001000000002</v>
      </c>
      <c r="F1030">
        <v>20.5</v>
      </c>
      <c r="G1030">
        <v>2.3929029663653099</v>
      </c>
      <c r="H1030">
        <v>0</v>
      </c>
      <c r="I1030">
        <f t="shared" si="108"/>
        <v>60.396419156341388</v>
      </c>
      <c r="J1030">
        <f t="shared" si="103"/>
        <v>59.782953236655416</v>
      </c>
      <c r="K1030">
        <f t="shared" si="105"/>
        <v>58.175296251415858</v>
      </c>
      <c r="L1030">
        <f t="shared" si="104"/>
        <v>59.664426818584317</v>
      </c>
      <c r="M1030">
        <f t="shared" si="107"/>
        <v>60.258464407404723</v>
      </c>
      <c r="N1030">
        <f t="shared" si="106"/>
        <v>60.343537836690835</v>
      </c>
    </row>
    <row r="1031" spans="1:14" x14ac:dyDescent="0.15">
      <c r="A1031">
        <v>20030403</v>
      </c>
      <c r="B1031">
        <v>885</v>
      </c>
      <c r="C1031">
        <v>885.20001000000002</v>
      </c>
      <c r="D1031">
        <v>873</v>
      </c>
      <c r="E1031">
        <v>873.29998999999998</v>
      </c>
      <c r="F1031">
        <v>-3.90002</v>
      </c>
      <c r="G1031">
        <v>-0.44459917312450198</v>
      </c>
      <c r="H1031">
        <v>0</v>
      </c>
      <c r="I1031">
        <f t="shared" si="108"/>
        <v>60.127897176175487</v>
      </c>
      <c r="J1031">
        <f t="shared" si="103"/>
        <v>59.772625531742619</v>
      </c>
      <c r="K1031">
        <f t="shared" si="105"/>
        <v>58.257016479756587</v>
      </c>
      <c r="L1031">
        <f t="shared" si="104"/>
        <v>59.631392736473529</v>
      </c>
      <c r="M1031">
        <f t="shared" si="107"/>
        <v>60.239867989388969</v>
      </c>
      <c r="N1031">
        <f t="shared" si="106"/>
        <v>60.32517331677527</v>
      </c>
    </row>
    <row r="1032" spans="1:14" x14ac:dyDescent="0.15">
      <c r="A1032">
        <v>20030404</v>
      </c>
      <c r="B1032">
        <v>881</v>
      </c>
      <c r="C1032">
        <v>882.5</v>
      </c>
      <c r="D1032">
        <v>872.79998999999998</v>
      </c>
      <c r="E1032">
        <v>878.5</v>
      </c>
      <c r="F1032">
        <v>5.2000099999999998</v>
      </c>
      <c r="G1032">
        <v>0.59544395642428605</v>
      </c>
      <c r="H1032">
        <v>0</v>
      </c>
      <c r="I1032">
        <f t="shared" si="108"/>
        <v>60.485925106036028</v>
      </c>
      <c r="J1032">
        <f t="shared" si="103"/>
        <v>59.671413940975413</v>
      </c>
      <c r="K1032">
        <f t="shared" si="105"/>
        <v>58.331417982841671</v>
      </c>
      <c r="L1032">
        <f t="shared" si="104"/>
        <v>59.623613302400202</v>
      </c>
      <c r="M1032">
        <f t="shared" si="107"/>
        <v>60.232407955621049</v>
      </c>
      <c r="N1032">
        <f t="shared" si="106"/>
        <v>60.303679316229783</v>
      </c>
    </row>
    <row r="1033" spans="1:14" x14ac:dyDescent="0.15">
      <c r="A1033">
        <v>20030407</v>
      </c>
      <c r="B1033">
        <v>900</v>
      </c>
      <c r="C1033">
        <v>905</v>
      </c>
      <c r="D1033">
        <v>876.5</v>
      </c>
      <c r="E1033">
        <v>876.90002000000004</v>
      </c>
      <c r="F1033">
        <v>-1.59998</v>
      </c>
      <c r="G1033">
        <v>-0.18212589641433899</v>
      </c>
      <c r="H1033">
        <v>0</v>
      </c>
      <c r="I1033">
        <f t="shared" si="108"/>
        <v>60.375764572732152</v>
      </c>
      <c r="J1033">
        <f t="shared" si="103"/>
        <v>59.763674936773157</v>
      </c>
      <c r="K1033">
        <f t="shared" si="105"/>
        <v>58.435610984568342</v>
      </c>
      <c r="L1033">
        <f t="shared" si="104"/>
        <v>59.603809602260881</v>
      </c>
      <c r="M1033">
        <f t="shared" si="107"/>
        <v>60.233188434640972</v>
      </c>
      <c r="N1033">
        <f t="shared" si="106"/>
        <v>60.282570243389465</v>
      </c>
    </row>
    <row r="1034" spans="1:14" x14ac:dyDescent="0.15">
      <c r="A1034">
        <v>20030408</v>
      </c>
      <c r="B1034">
        <v>880</v>
      </c>
      <c r="C1034">
        <v>882.79998999999998</v>
      </c>
      <c r="D1034">
        <v>873.5</v>
      </c>
      <c r="E1034">
        <v>878.29998999999998</v>
      </c>
      <c r="F1034">
        <v>1.3999600000000001</v>
      </c>
      <c r="G1034">
        <v>0.15964921446962499</v>
      </c>
      <c r="H1034">
        <v>0</v>
      </c>
      <c r="I1034">
        <f t="shared" si="108"/>
        <v>60.472154006602551</v>
      </c>
      <c r="J1034">
        <f t="shared" si="103"/>
        <v>59.805674104841977</v>
      </c>
      <c r="K1034">
        <f t="shared" si="105"/>
        <v>58.526743571162726</v>
      </c>
      <c r="L1034">
        <f t="shared" si="104"/>
        <v>59.585039030083252</v>
      </c>
      <c r="M1034">
        <f t="shared" si="107"/>
        <v>60.230124377577361</v>
      </c>
      <c r="N1034">
        <f t="shared" si="106"/>
        <v>60.253046783789067</v>
      </c>
    </row>
    <row r="1035" spans="1:14" x14ac:dyDescent="0.15">
      <c r="A1035">
        <v>20030409</v>
      </c>
      <c r="B1035">
        <v>879.5</v>
      </c>
      <c r="C1035">
        <v>887.29998999999998</v>
      </c>
      <c r="D1035">
        <v>864.5</v>
      </c>
      <c r="E1035">
        <v>866.79998999999998</v>
      </c>
      <c r="F1035">
        <v>-11.5</v>
      </c>
      <c r="G1035">
        <v>-1.3093476212138999</v>
      </c>
      <c r="H1035">
        <v>0</v>
      </c>
      <c r="I1035">
        <f t="shared" si="108"/>
        <v>59.6803632966203</v>
      </c>
      <c r="J1035">
        <f t="shared" si="103"/>
        <v>59.797411858290083</v>
      </c>
      <c r="K1035">
        <f t="shared" si="105"/>
        <v>58.618758179748674</v>
      </c>
      <c r="L1035">
        <f t="shared" si="104"/>
        <v>59.556628658213945</v>
      </c>
      <c r="M1035">
        <f t="shared" si="107"/>
        <v>60.218524170159291</v>
      </c>
      <c r="N1035">
        <f t="shared" si="106"/>
        <v>60.222524863624699</v>
      </c>
    </row>
    <row r="1036" spans="1:14" x14ac:dyDescent="0.15">
      <c r="A1036">
        <v>20030410</v>
      </c>
      <c r="B1036">
        <v>867</v>
      </c>
      <c r="C1036">
        <v>872.5</v>
      </c>
      <c r="D1036">
        <v>861.59997999999996</v>
      </c>
      <c r="E1036">
        <v>871.70001000000002</v>
      </c>
      <c r="F1036">
        <v>4.9000199999999996</v>
      </c>
      <c r="G1036">
        <v>0.56530042314675599</v>
      </c>
      <c r="H1036">
        <v>0</v>
      </c>
      <c r="I1036">
        <f t="shared" si="108"/>
        <v>60.017736642871611</v>
      </c>
      <c r="J1036">
        <f t="shared" si="103"/>
        <v>59.827017863085167</v>
      </c>
      <c r="K1036">
        <f t="shared" si="105"/>
        <v>58.698181544916778</v>
      </c>
      <c r="L1036">
        <f t="shared" si="104"/>
        <v>59.544898290286667</v>
      </c>
      <c r="M1036">
        <f t="shared" si="107"/>
        <v>60.198757471433353</v>
      </c>
      <c r="N1036">
        <f t="shared" si="106"/>
        <v>60.188744371682866</v>
      </c>
    </row>
    <row r="1037" spans="1:14" x14ac:dyDescent="0.15">
      <c r="A1037">
        <v>20030411</v>
      </c>
      <c r="B1037">
        <v>878</v>
      </c>
      <c r="C1037">
        <v>883.5</v>
      </c>
      <c r="D1037">
        <v>864.70001000000002</v>
      </c>
      <c r="E1037">
        <v>868.20001000000002</v>
      </c>
      <c r="F1037">
        <v>-3.5</v>
      </c>
      <c r="G1037">
        <v>-0.40151427690929098</v>
      </c>
      <c r="H1037">
        <v>0</v>
      </c>
      <c r="I1037">
        <f t="shared" si="108"/>
        <v>59.776756861572665</v>
      </c>
      <c r="J1037">
        <f t="shared" ref="J1037:J1100" si="109">AVERAGE(I1028:I1037)</f>
        <v>59.86350900448879</v>
      </c>
      <c r="K1037">
        <f t="shared" si="105"/>
        <v>58.76338377994751</v>
      </c>
      <c r="L1037">
        <f t="shared" si="104"/>
        <v>59.510472966885139</v>
      </c>
      <c r="M1037">
        <f t="shared" si="107"/>
        <v>60.172184679165177</v>
      </c>
      <c r="N1037">
        <f t="shared" si="106"/>
        <v>60.149679284005536</v>
      </c>
    </row>
    <row r="1038" spans="1:14" x14ac:dyDescent="0.15">
      <c r="A1038">
        <v>20030414</v>
      </c>
      <c r="B1038">
        <v>870.70001000000002</v>
      </c>
      <c r="C1038">
        <v>886.29998999999998</v>
      </c>
      <c r="D1038">
        <v>868.5</v>
      </c>
      <c r="E1038">
        <v>886</v>
      </c>
      <c r="F1038">
        <v>17.799990000000001</v>
      </c>
      <c r="G1038">
        <v>2.0502174330769298</v>
      </c>
      <c r="H1038">
        <v>0</v>
      </c>
      <c r="I1038">
        <f t="shared" si="108"/>
        <v>61.002310351676641</v>
      </c>
      <c r="J1038">
        <f t="shared" si="109"/>
        <v>60.132029332221919</v>
      </c>
      <c r="K1038">
        <f t="shared" si="105"/>
        <v>58.882043886096909</v>
      </c>
      <c r="L1038">
        <f t="shared" si="104"/>
        <v>59.497727427196196</v>
      </c>
      <c r="M1038">
        <f t="shared" si="107"/>
        <v>60.163981014106675</v>
      </c>
      <c r="N1038">
        <f t="shared" si="106"/>
        <v>60.126904280884403</v>
      </c>
    </row>
    <row r="1039" spans="1:14" x14ac:dyDescent="0.15">
      <c r="A1039">
        <v>20030415</v>
      </c>
      <c r="B1039">
        <v>884.5</v>
      </c>
      <c r="C1039">
        <v>894</v>
      </c>
      <c r="D1039">
        <v>880.20001000000002</v>
      </c>
      <c r="E1039">
        <v>893.70001000000002</v>
      </c>
      <c r="F1039">
        <v>7.7000099999999998</v>
      </c>
      <c r="G1039">
        <v>0.86907584650113001</v>
      </c>
      <c r="H1039">
        <v>0</v>
      </c>
      <c r="I1039">
        <f t="shared" si="108"/>
        <v>61.532466696750724</v>
      </c>
      <c r="J1039">
        <f t="shared" si="109"/>
        <v>60.386779386737956</v>
      </c>
      <c r="K1039">
        <f t="shared" si="105"/>
        <v>59.048401362802423</v>
      </c>
      <c r="L1039">
        <f t="shared" si="104"/>
        <v>59.50063365490314</v>
      </c>
      <c r="M1039">
        <f t="shared" si="107"/>
        <v>60.16238407438528</v>
      </c>
      <c r="N1039">
        <f t="shared" si="106"/>
        <v>60.104651834220398</v>
      </c>
    </row>
    <row r="1040" spans="1:14" x14ac:dyDescent="0.15">
      <c r="A1040">
        <v>20030416</v>
      </c>
      <c r="B1040">
        <v>895</v>
      </c>
      <c r="C1040">
        <v>896.79998999999998</v>
      </c>
      <c r="D1040">
        <v>876.79998999999998</v>
      </c>
      <c r="E1040">
        <v>878.79998999999998</v>
      </c>
      <c r="F1040">
        <v>-14.90002</v>
      </c>
      <c r="G1040">
        <v>-1.66722880160373</v>
      </c>
      <c r="H1040">
        <v>0</v>
      </c>
      <c r="I1040">
        <f t="shared" si="108"/>
        <v>60.506579689645278</v>
      </c>
      <c r="J1040">
        <f t="shared" si="109"/>
        <v>60.397795440068343</v>
      </c>
      <c r="K1040">
        <f t="shared" si="105"/>
        <v>59.164060063082736</v>
      </c>
      <c r="L1040">
        <f t="shared" si="104"/>
        <v>59.496474995587974</v>
      </c>
      <c r="M1040">
        <f t="shared" si="107"/>
        <v>60.136377716049701</v>
      </c>
      <c r="N1040">
        <f t="shared" si="106"/>
        <v>60.080710690330534</v>
      </c>
    </row>
    <row r="1041" spans="1:14" x14ac:dyDescent="0.15">
      <c r="A1041">
        <v>20030417</v>
      </c>
      <c r="B1041">
        <v>879</v>
      </c>
      <c r="C1041">
        <v>893.5</v>
      </c>
      <c r="D1041">
        <v>878.09997999999996</v>
      </c>
      <c r="E1041">
        <v>891.20001000000002</v>
      </c>
      <c r="F1041">
        <v>12.40002</v>
      </c>
      <c r="G1041">
        <v>1.41101777074672</v>
      </c>
      <c r="H1041">
        <v>0</v>
      </c>
      <c r="I1041">
        <f t="shared" si="108"/>
        <v>61.360338281537203</v>
      </c>
      <c r="J1041">
        <f t="shared" si="109"/>
        <v>60.52103955060452</v>
      </c>
      <c r="K1041">
        <f t="shared" si="105"/>
        <v>59.325825933958264</v>
      </c>
      <c r="L1041">
        <f t="shared" si="104"/>
        <v>59.492760176549837</v>
      </c>
      <c r="M1041">
        <f t="shared" si="107"/>
        <v>60.107368718862674</v>
      </c>
      <c r="N1041">
        <f t="shared" si="106"/>
        <v>60.070692985946451</v>
      </c>
    </row>
    <row r="1042" spans="1:14" x14ac:dyDescent="0.15">
      <c r="A1042">
        <v>20030421</v>
      </c>
      <c r="B1042">
        <v>894.5</v>
      </c>
      <c r="C1042">
        <v>897.70001000000002</v>
      </c>
      <c r="D1042">
        <v>887</v>
      </c>
      <c r="E1042">
        <v>893</v>
      </c>
      <c r="F1042">
        <v>1.79999</v>
      </c>
      <c r="G1042">
        <v>0.20197351613141401</v>
      </c>
      <c r="H1042">
        <v>0</v>
      </c>
      <c r="I1042">
        <f t="shared" si="108"/>
        <v>61.484269914274549</v>
      </c>
      <c r="J1042">
        <f t="shared" si="109"/>
        <v>60.620874031428365</v>
      </c>
      <c r="K1042">
        <f t="shared" si="105"/>
        <v>59.476137177820121</v>
      </c>
      <c r="L1042">
        <f t="shared" si="104"/>
        <v>59.49025073145998</v>
      </c>
      <c r="M1042">
        <f t="shared" si="107"/>
        <v>60.084201401078765</v>
      </c>
      <c r="N1042">
        <f t="shared" si="106"/>
        <v>60.061664540474638</v>
      </c>
    </row>
    <row r="1043" spans="1:14" x14ac:dyDescent="0.15">
      <c r="A1043">
        <v>20030422</v>
      </c>
      <c r="B1043">
        <v>887.5</v>
      </c>
      <c r="C1043">
        <v>911.70001000000002</v>
      </c>
      <c r="D1043">
        <v>885</v>
      </c>
      <c r="E1043">
        <v>909.5</v>
      </c>
      <c r="F1043">
        <v>16.5</v>
      </c>
      <c r="G1043">
        <v>1.8477043673012301</v>
      </c>
      <c r="H1043">
        <v>0</v>
      </c>
      <c r="I1043">
        <f t="shared" si="108"/>
        <v>62.620317454683878</v>
      </c>
      <c r="J1043">
        <f t="shared" si="109"/>
        <v>60.845329319623545</v>
      </c>
      <c r="K1043">
        <f t="shared" si="105"/>
        <v>59.711990578760449</v>
      </c>
      <c r="L1043">
        <f t="shared" ref="L1043:L1106" si="110">AVERAGE(I964:I1043)</f>
        <v>59.506755093641104</v>
      </c>
      <c r="M1043">
        <f t="shared" si="107"/>
        <v>60.071776315444325</v>
      </c>
      <c r="N1043">
        <f t="shared" si="106"/>
        <v>60.05969346519381</v>
      </c>
    </row>
    <row r="1044" spans="1:14" x14ac:dyDescent="0.15">
      <c r="A1044">
        <v>20030423</v>
      </c>
      <c r="B1044">
        <v>912.20001000000002</v>
      </c>
      <c r="C1044">
        <v>919.40002000000004</v>
      </c>
      <c r="D1044">
        <v>908.5</v>
      </c>
      <c r="E1044">
        <v>917.5</v>
      </c>
      <c r="F1044">
        <v>8</v>
      </c>
      <c r="G1044">
        <v>0.87960417811984604</v>
      </c>
      <c r="H1044">
        <v>0</v>
      </c>
      <c r="I1044">
        <f t="shared" si="108"/>
        <v>63.17112838336719</v>
      </c>
      <c r="J1044">
        <f t="shared" si="109"/>
        <v>61.1152267573</v>
      </c>
      <c r="K1044">
        <f t="shared" si="105"/>
        <v>59.983623610741006</v>
      </c>
      <c r="L1044">
        <f t="shared" si="110"/>
        <v>59.53074625695033</v>
      </c>
      <c r="M1044">
        <f t="shared" si="107"/>
        <v>60.077361266437592</v>
      </c>
      <c r="N1044">
        <f t="shared" si="106"/>
        <v>60.077652843508233</v>
      </c>
    </row>
    <row r="1045" spans="1:14" x14ac:dyDescent="0.15">
      <c r="A1045">
        <v>20030424</v>
      </c>
      <c r="B1045">
        <v>911</v>
      </c>
      <c r="C1045">
        <v>916.70001000000002</v>
      </c>
      <c r="D1045">
        <v>905.59997999999996</v>
      </c>
      <c r="E1045">
        <v>909.79998999999998</v>
      </c>
      <c r="F1045">
        <v>-7.7000099999999998</v>
      </c>
      <c r="G1045">
        <v>-0.83923836512261796</v>
      </c>
      <c r="H1045">
        <v>0</v>
      </c>
      <c r="I1045">
        <f t="shared" si="108"/>
        <v>62.640972038293107</v>
      </c>
      <c r="J1045">
        <f t="shared" si="109"/>
        <v>61.411287631467282</v>
      </c>
      <c r="K1045">
        <f t="shared" si="105"/>
        <v>60.224978676437239</v>
      </c>
      <c r="L1045">
        <f t="shared" si="110"/>
        <v>59.564441080095378</v>
      </c>
      <c r="M1045">
        <f t="shared" si="107"/>
        <v>60.059441310238761</v>
      </c>
      <c r="N1045">
        <f t="shared" si="106"/>
        <v>60.087146275682073</v>
      </c>
    </row>
    <row r="1046" spans="1:14" x14ac:dyDescent="0.15">
      <c r="A1046">
        <v>20030425</v>
      </c>
      <c r="B1046">
        <v>909</v>
      </c>
      <c r="C1046">
        <v>910.70001000000002</v>
      </c>
      <c r="D1046">
        <v>896.20001000000002</v>
      </c>
      <c r="E1046">
        <v>898.59997999999996</v>
      </c>
      <c r="F1046">
        <v>-11.200010000000001</v>
      </c>
      <c r="G1046">
        <v>-1.23104112417289</v>
      </c>
      <c r="H1046">
        <v>0</v>
      </c>
      <c r="I1046">
        <f t="shared" si="108"/>
        <v>61.869835911920077</v>
      </c>
      <c r="J1046">
        <f t="shared" si="109"/>
        <v>61.596497558372128</v>
      </c>
      <c r="K1046">
        <f t="shared" si="105"/>
        <v>60.377369617417983</v>
      </c>
      <c r="L1046">
        <f t="shared" si="110"/>
        <v>59.583597507101899</v>
      </c>
      <c r="M1046">
        <f t="shared" si="107"/>
        <v>60.035183830039678</v>
      </c>
      <c r="N1046">
        <f t="shared" si="106"/>
        <v>60.094611027765701</v>
      </c>
    </row>
    <row r="1047" spans="1:14" x14ac:dyDescent="0.15">
      <c r="A1047">
        <v>20030428</v>
      </c>
      <c r="B1047">
        <v>900.5</v>
      </c>
      <c r="C1047">
        <v>917.90002000000004</v>
      </c>
      <c r="D1047">
        <v>899</v>
      </c>
      <c r="E1047">
        <v>913.59997999999996</v>
      </c>
      <c r="F1047">
        <v>15</v>
      </c>
      <c r="G1047">
        <v>1.66926334304732</v>
      </c>
      <c r="H1047">
        <v>0</v>
      </c>
      <c r="I1047">
        <f t="shared" si="108"/>
        <v>62.902606403201283</v>
      </c>
      <c r="J1047">
        <f t="shared" si="109"/>
        <v>61.909082512534994</v>
      </c>
      <c r="K1047">
        <f t="shared" si="105"/>
        <v>60.562120783080516</v>
      </c>
      <c r="L1047">
        <f t="shared" si="110"/>
        <v>59.614460236210299</v>
      </c>
      <c r="M1047">
        <f t="shared" si="107"/>
        <v>60.021734906038645</v>
      </c>
      <c r="N1047">
        <f t="shared" si="106"/>
        <v>60.103678692279132</v>
      </c>
    </row>
    <row r="1048" spans="1:14" x14ac:dyDescent="0.15">
      <c r="A1048">
        <v>20030429</v>
      </c>
      <c r="B1048">
        <v>917.5</v>
      </c>
      <c r="C1048">
        <v>923.70001000000002</v>
      </c>
      <c r="D1048">
        <v>909.79998999999998</v>
      </c>
      <c r="E1048">
        <v>916.09997999999996</v>
      </c>
      <c r="F1048">
        <v>2.5</v>
      </c>
      <c r="G1048">
        <v>0.27364273923755</v>
      </c>
      <c r="H1048">
        <v>0</v>
      </c>
      <c r="I1048">
        <f t="shared" si="108"/>
        <v>63.074734818414818</v>
      </c>
      <c r="J1048">
        <f t="shared" si="109"/>
        <v>62.116324959208818</v>
      </c>
      <c r="K1048">
        <f t="shared" si="105"/>
        <v>60.688577737042955</v>
      </c>
      <c r="L1048">
        <f t="shared" si="110"/>
        <v>59.622978649285017</v>
      </c>
      <c r="M1048">
        <f t="shared" si="107"/>
        <v>60.017906830454898</v>
      </c>
      <c r="N1048">
        <f t="shared" si="106"/>
        <v>60.111202997959118</v>
      </c>
    </row>
    <row r="1049" spans="1:14" x14ac:dyDescent="0.15">
      <c r="A1049">
        <v>20030430</v>
      </c>
      <c r="B1049">
        <v>915.5</v>
      </c>
      <c r="C1049">
        <v>921.5</v>
      </c>
      <c r="D1049">
        <v>910</v>
      </c>
      <c r="E1049">
        <v>916.09997999999996</v>
      </c>
      <c r="F1049">
        <v>0</v>
      </c>
      <c r="G1049">
        <v>0</v>
      </c>
      <c r="H1049">
        <v>0</v>
      </c>
      <c r="I1049">
        <f t="shared" si="108"/>
        <v>63.074734818414818</v>
      </c>
      <c r="J1049">
        <f t="shared" si="109"/>
        <v>62.270551771375224</v>
      </c>
      <c r="K1049">
        <f t="shared" si="105"/>
        <v>60.803100426676714</v>
      </c>
      <c r="L1049">
        <f t="shared" si="110"/>
        <v>59.629348297340094</v>
      </c>
      <c r="M1049">
        <f t="shared" si="107"/>
        <v>60.017375956060526</v>
      </c>
      <c r="N1049">
        <f t="shared" si="106"/>
        <v>60.1142618202148</v>
      </c>
    </row>
    <row r="1050" spans="1:14" x14ac:dyDescent="0.15">
      <c r="A1050">
        <v>20030501</v>
      </c>
      <c r="B1050">
        <v>915.5</v>
      </c>
      <c r="C1050">
        <v>919.5</v>
      </c>
      <c r="D1050">
        <v>900.5</v>
      </c>
      <c r="E1050">
        <v>915</v>
      </c>
      <c r="F1050">
        <v>-1.09998</v>
      </c>
      <c r="G1050">
        <v>-0.120071611048702</v>
      </c>
      <c r="H1050">
        <v>0</v>
      </c>
      <c r="I1050">
        <f t="shared" si="108"/>
        <v>62.998999968153655</v>
      </c>
      <c r="J1050">
        <f t="shared" si="109"/>
        <v>62.519793799226058</v>
      </c>
      <c r="K1050">
        <f t="shared" si="105"/>
        <v>60.900180825316603</v>
      </c>
      <c r="L1050">
        <f t="shared" si="110"/>
        <v>59.620503480664674</v>
      </c>
      <c r="M1050">
        <f t="shared" si="107"/>
        <v>60.023300378796911</v>
      </c>
      <c r="N1050">
        <f t="shared" si="106"/>
        <v>60.118951234796384</v>
      </c>
    </row>
    <row r="1051" spans="1:14" x14ac:dyDescent="0.15">
      <c r="A1051">
        <v>20030502</v>
      </c>
      <c r="B1051">
        <v>911</v>
      </c>
      <c r="C1051">
        <v>930</v>
      </c>
      <c r="D1051">
        <v>910.5</v>
      </c>
      <c r="E1051">
        <v>927.40002000000004</v>
      </c>
      <c r="F1051">
        <v>12.40002</v>
      </c>
      <c r="G1051">
        <v>1.35519387978142</v>
      </c>
      <c r="H1051">
        <v>0</v>
      </c>
      <c r="I1051">
        <f t="shared" si="108"/>
        <v>63.852758560045572</v>
      </c>
      <c r="J1051">
        <f t="shared" si="109"/>
        <v>62.769035827076891</v>
      </c>
      <c r="K1051">
        <f t="shared" si="105"/>
        <v>61.020900303141346</v>
      </c>
      <c r="L1051">
        <f t="shared" si="110"/>
        <v>59.624651322923185</v>
      </c>
      <c r="M1051">
        <f t="shared" si="107"/>
        <v>60.034121726946978</v>
      </c>
      <c r="N1051">
        <f t="shared" si="106"/>
        <v>60.136233018938846</v>
      </c>
    </row>
    <row r="1052" spans="1:14" x14ac:dyDescent="0.15">
      <c r="A1052">
        <v>20030505</v>
      </c>
      <c r="B1052">
        <v>930.5</v>
      </c>
      <c r="C1052">
        <v>933.5</v>
      </c>
      <c r="D1052">
        <v>923.5</v>
      </c>
      <c r="E1052">
        <v>926.29998999999998</v>
      </c>
      <c r="F1052">
        <v>-1.1000399999999999</v>
      </c>
      <c r="G1052">
        <v>-0.118615049766275</v>
      </c>
      <c r="H1052">
        <v>0</v>
      </c>
      <c r="I1052">
        <f t="shared" si="108"/>
        <v>63.777019578702429</v>
      </c>
      <c r="J1052">
        <f t="shared" si="109"/>
        <v>62.998310793519671</v>
      </c>
      <c r="K1052">
        <f t="shared" si="105"/>
        <v>61.096866255307823</v>
      </c>
      <c r="L1052">
        <f t="shared" si="110"/>
        <v>59.639713600509218</v>
      </c>
      <c r="M1052">
        <f t="shared" si="107"/>
        <v>60.06080912441498</v>
      </c>
      <c r="N1052">
        <f t="shared" si="106"/>
        <v>60.152225708268915</v>
      </c>
    </row>
    <row r="1053" spans="1:14" x14ac:dyDescent="0.15">
      <c r="A1053">
        <v>20030506</v>
      </c>
      <c r="B1053">
        <v>926.5</v>
      </c>
      <c r="C1053">
        <v>939.5</v>
      </c>
      <c r="D1053">
        <v>926</v>
      </c>
      <c r="E1053">
        <v>934.70001000000002</v>
      </c>
      <c r="F1053">
        <v>8.4000199999999996</v>
      </c>
      <c r="G1053">
        <v>0.90683624191086898</v>
      </c>
      <c r="H1053">
        <v>0</v>
      </c>
      <c r="I1053">
        <f t="shared" si="108"/>
        <v>64.355372706252695</v>
      </c>
      <c r="J1053">
        <f t="shared" si="109"/>
        <v>63.171816318676562</v>
      </c>
      <c r="K1053">
        <f t="shared" si="105"/>
        <v>61.260273525024409</v>
      </c>
      <c r="L1053">
        <f t="shared" si="110"/>
        <v>59.649370543560096</v>
      </c>
      <c r="M1053">
        <f t="shared" si="107"/>
        <v>60.084762245638728</v>
      </c>
      <c r="N1053">
        <f t="shared" si="106"/>
        <v>60.171060326337361</v>
      </c>
    </row>
    <row r="1054" spans="1:14" x14ac:dyDescent="0.15">
      <c r="A1054">
        <v>20030507</v>
      </c>
      <c r="B1054">
        <v>929.70001000000002</v>
      </c>
      <c r="C1054">
        <v>937</v>
      </c>
      <c r="D1054">
        <v>925.20001000000002</v>
      </c>
      <c r="E1054">
        <v>929.5</v>
      </c>
      <c r="F1054">
        <v>-5.2000099999999998</v>
      </c>
      <c r="G1054">
        <v>-0.55632951034989597</v>
      </c>
      <c r="H1054">
        <v>0</v>
      </c>
      <c r="I1054">
        <f t="shared" si="108"/>
        <v>63.997344776392147</v>
      </c>
      <c r="J1054">
        <f t="shared" si="109"/>
        <v>63.254437957979064</v>
      </c>
      <c r="K1054">
        <f t="shared" si="105"/>
        <v>61.391779606707004</v>
      </c>
      <c r="L1054">
        <f t="shared" si="110"/>
        <v>59.653005036987658</v>
      </c>
      <c r="M1054">
        <f t="shared" si="107"/>
        <v>60.10499769559452</v>
      </c>
      <c r="N1054">
        <f t="shared" si="106"/>
        <v>60.196458414813492</v>
      </c>
    </row>
    <row r="1055" spans="1:14" x14ac:dyDescent="0.15">
      <c r="A1055">
        <v>20030508</v>
      </c>
      <c r="B1055">
        <v>920.70001000000002</v>
      </c>
      <c r="C1055">
        <v>929.20001000000002</v>
      </c>
      <c r="D1055">
        <v>918</v>
      </c>
      <c r="E1055">
        <v>920.40002000000004</v>
      </c>
      <c r="F1055">
        <v>-9.0999800000000004</v>
      </c>
      <c r="G1055">
        <v>-0.97901839698762405</v>
      </c>
      <c r="H1055">
        <v>0</v>
      </c>
      <c r="I1055">
        <f t="shared" si="108"/>
        <v>63.370798997447672</v>
      </c>
      <c r="J1055">
        <f t="shared" si="109"/>
        <v>63.327420653894514</v>
      </c>
      <c r="K1055">
        <f t="shared" si="105"/>
        <v>61.512040047883957</v>
      </c>
      <c r="L1055">
        <f t="shared" si="110"/>
        <v>59.648893638151037</v>
      </c>
      <c r="M1055">
        <f t="shared" si="107"/>
        <v>60.119173755107347</v>
      </c>
      <c r="N1055">
        <f t="shared" si="106"/>
        <v>60.221675717383235</v>
      </c>
    </row>
    <row r="1056" spans="1:14" x14ac:dyDescent="0.15">
      <c r="A1056">
        <v>20030509</v>
      </c>
      <c r="B1056">
        <v>923.5</v>
      </c>
      <c r="C1056">
        <v>933.5</v>
      </c>
      <c r="D1056">
        <v>921.5</v>
      </c>
      <c r="E1056">
        <v>932.20001000000002</v>
      </c>
      <c r="F1056">
        <v>11.799989999999999</v>
      </c>
      <c r="G1056">
        <v>1.28204994484007</v>
      </c>
      <c r="H1056">
        <v>0</v>
      </c>
      <c r="I1056">
        <f t="shared" si="108"/>
        <v>64.183244291039159</v>
      </c>
      <c r="J1056">
        <f t="shared" si="109"/>
        <v>63.558761491806422</v>
      </c>
      <c r="K1056">
        <f t="shared" si="105"/>
        <v>61.660758971087915</v>
      </c>
      <c r="L1056">
        <f t="shared" si="110"/>
        <v>59.652445269003749</v>
      </c>
      <c r="M1056">
        <f t="shared" si="107"/>
        <v>60.151444537247201</v>
      </c>
      <c r="N1056">
        <f t="shared" si="106"/>
        <v>60.261458856335196</v>
      </c>
    </row>
    <row r="1057" spans="1:14" x14ac:dyDescent="0.15">
      <c r="A1057">
        <v>20030512</v>
      </c>
      <c r="B1057">
        <v>930.5</v>
      </c>
      <c r="C1057">
        <v>946.70001000000002</v>
      </c>
      <c r="D1057">
        <v>928</v>
      </c>
      <c r="E1057">
        <v>944.20001000000002</v>
      </c>
      <c r="F1057">
        <v>12</v>
      </c>
      <c r="G1057">
        <v>1.2872773917106499</v>
      </c>
      <c r="H1057">
        <v>0</v>
      </c>
      <c r="I1057">
        <f t="shared" si="108"/>
        <v>65.009460684064109</v>
      </c>
      <c r="J1057">
        <f t="shared" si="109"/>
        <v>63.769446919892708</v>
      </c>
      <c r="K1057">
        <f t="shared" ref="K1057:K1120" si="111">AVERAGE(I1028:I1057)</f>
        <v>61.847346145638838</v>
      </c>
      <c r="L1057">
        <f t="shared" si="110"/>
        <v>59.6734584943204</v>
      </c>
      <c r="M1057">
        <f t="shared" si="107"/>
        <v>60.176231316750894</v>
      </c>
      <c r="N1057">
        <f t="shared" si="106"/>
        <v>60.306191185671139</v>
      </c>
    </row>
    <row r="1058" spans="1:14" x14ac:dyDescent="0.15">
      <c r="A1058">
        <v>20030513</v>
      </c>
      <c r="B1058">
        <v>941.29998999999998</v>
      </c>
      <c r="C1058">
        <v>947</v>
      </c>
      <c r="D1058">
        <v>938.20001000000002</v>
      </c>
      <c r="E1058">
        <v>942.79998999999998</v>
      </c>
      <c r="F1058">
        <v>-1.40002</v>
      </c>
      <c r="G1058">
        <v>-0.14827621078234299</v>
      </c>
      <c r="H1058">
        <v>0</v>
      </c>
      <c r="I1058">
        <f t="shared" si="108"/>
        <v>64.913067119111744</v>
      </c>
      <c r="J1058">
        <f t="shared" si="109"/>
        <v>63.953280149962396</v>
      </c>
      <c r="K1058">
        <f t="shared" si="111"/>
        <v>62.067211480464387</v>
      </c>
      <c r="L1058">
        <f t="shared" si="110"/>
        <v>59.697134577110504</v>
      </c>
      <c r="M1058">
        <f t="shared" si="107"/>
        <v>60.205142452674082</v>
      </c>
      <c r="N1058">
        <f t="shared" si="106"/>
        <v>60.353669778404047</v>
      </c>
    </row>
    <row r="1059" spans="1:14" x14ac:dyDescent="0.15">
      <c r="A1059">
        <v>20030514</v>
      </c>
      <c r="B1059">
        <v>946.5</v>
      </c>
      <c r="C1059">
        <v>948</v>
      </c>
      <c r="D1059">
        <v>934.5</v>
      </c>
      <c r="E1059">
        <v>940.29998999999998</v>
      </c>
      <c r="F1059">
        <v>-2.5</v>
      </c>
      <c r="G1059">
        <v>-0.26516758928936301</v>
      </c>
      <c r="H1059">
        <v>0</v>
      </c>
      <c r="I1059">
        <f t="shared" si="108"/>
        <v>64.740938703898209</v>
      </c>
      <c r="J1059">
        <f t="shared" si="109"/>
        <v>64.119900538510734</v>
      </c>
      <c r="K1059">
        <f t="shared" si="111"/>
        <v>62.259077232207979</v>
      </c>
      <c r="L1059">
        <f t="shared" si="110"/>
        <v>59.730176455843818</v>
      </c>
      <c r="M1059">
        <f t="shared" si="107"/>
        <v>60.239552154911109</v>
      </c>
      <c r="N1059">
        <f t="shared" ref="N1059:N1122" si="112">AVERAGE(I900:I1059)</f>
        <v>60.405911392367386</v>
      </c>
    </row>
    <row r="1060" spans="1:14" x14ac:dyDescent="0.15">
      <c r="A1060">
        <v>20030515</v>
      </c>
      <c r="B1060">
        <v>944.29998999999998</v>
      </c>
      <c r="C1060">
        <v>948.5</v>
      </c>
      <c r="D1060">
        <v>938.20001000000002</v>
      </c>
      <c r="E1060">
        <v>946.29998999999998</v>
      </c>
      <c r="F1060">
        <v>6</v>
      </c>
      <c r="G1060">
        <v>0.63809423339054605</v>
      </c>
      <c r="H1060">
        <v>0</v>
      </c>
      <c r="I1060">
        <f t="shared" si="108"/>
        <v>65.154046900410691</v>
      </c>
      <c r="J1060">
        <f t="shared" si="109"/>
        <v>64.335405231736431</v>
      </c>
      <c r="K1060">
        <f t="shared" si="111"/>
        <v>62.417664823676958</v>
      </c>
      <c r="L1060">
        <f t="shared" si="110"/>
        <v>59.780930954120073</v>
      </c>
      <c r="M1060">
        <f t="shared" si="107"/>
        <v>60.282699899566623</v>
      </c>
      <c r="N1060">
        <f t="shared" si="112"/>
        <v>60.451976709700332</v>
      </c>
    </row>
    <row r="1061" spans="1:14" x14ac:dyDescent="0.15">
      <c r="A1061">
        <v>20030516</v>
      </c>
      <c r="B1061">
        <v>944.5</v>
      </c>
      <c r="C1061">
        <v>949.5</v>
      </c>
      <c r="D1061">
        <v>938</v>
      </c>
      <c r="E1061">
        <v>944.29998999999998</v>
      </c>
      <c r="F1061">
        <v>-2</v>
      </c>
      <c r="G1061">
        <v>-0.21134946902271301</v>
      </c>
      <c r="H1061">
        <v>0</v>
      </c>
      <c r="I1061">
        <f t="shared" si="108"/>
        <v>65.016344168239868</v>
      </c>
      <c r="J1061">
        <f t="shared" si="109"/>
        <v>64.45176379255588</v>
      </c>
      <c r="K1061">
        <f t="shared" si="111"/>
        <v>62.580613056745754</v>
      </c>
      <c r="L1061">
        <f t="shared" si="110"/>
        <v>59.839418734330607</v>
      </c>
      <c r="M1061">
        <f t="shared" si="107"/>
        <v>60.316288103203142</v>
      </c>
      <c r="N1061">
        <f t="shared" si="112"/>
        <v>60.491471378982695</v>
      </c>
    </row>
    <row r="1062" spans="1:14" x14ac:dyDescent="0.15">
      <c r="A1062">
        <v>20030519</v>
      </c>
      <c r="B1062">
        <v>937.29998999999998</v>
      </c>
      <c r="C1062">
        <v>939.29998999999998</v>
      </c>
      <c r="D1062">
        <v>919.5</v>
      </c>
      <c r="E1062">
        <v>922.5</v>
      </c>
      <c r="F1062">
        <v>-21.799990000000001</v>
      </c>
      <c r="G1062">
        <v>-2.3085871308938302</v>
      </c>
      <c r="H1062">
        <v>0</v>
      </c>
      <c r="I1062">
        <f t="shared" si="108"/>
        <v>63.515385213794239</v>
      </c>
      <c r="J1062">
        <f t="shared" si="109"/>
        <v>64.425600356065061</v>
      </c>
      <c r="K1062">
        <f t="shared" si="111"/>
        <v>62.681595060337706</v>
      </c>
      <c r="L1062">
        <f t="shared" si="110"/>
        <v>59.874417244567361</v>
      </c>
      <c r="M1062">
        <f t="shared" si="107"/>
        <v>60.33459170012646</v>
      </c>
      <c r="N1062">
        <f t="shared" si="112"/>
        <v>60.534121324981093</v>
      </c>
    </row>
    <row r="1063" spans="1:14" x14ac:dyDescent="0.15">
      <c r="A1063">
        <v>20030520</v>
      </c>
      <c r="B1063">
        <v>923.70001000000002</v>
      </c>
      <c r="C1063">
        <v>925.79998999999998</v>
      </c>
      <c r="D1063">
        <v>911.20001000000002</v>
      </c>
      <c r="E1063">
        <v>919.29998999999998</v>
      </c>
      <c r="F1063">
        <v>-3.2000099999999998</v>
      </c>
      <c r="G1063">
        <v>-0.34688476964769799</v>
      </c>
      <c r="H1063">
        <v>0</v>
      </c>
      <c r="I1063">
        <f t="shared" si="108"/>
        <v>63.295060016104522</v>
      </c>
      <c r="J1063">
        <f t="shared" si="109"/>
        <v>64.319569087050255</v>
      </c>
      <c r="K1063">
        <f t="shared" si="111"/>
        <v>62.778904908450116</v>
      </c>
      <c r="L1063">
        <f t="shared" si="110"/>
        <v>59.926172486525374</v>
      </c>
      <c r="M1063">
        <f t="shared" ref="M1063:M1126" si="113">AVERAGE(I964:I1063)</f>
        <v>60.35454261548557</v>
      </c>
      <c r="N1063">
        <f t="shared" si="112"/>
        <v>60.579816272033938</v>
      </c>
    </row>
    <row r="1064" spans="1:14" x14ac:dyDescent="0.15">
      <c r="A1064">
        <v>20030521</v>
      </c>
      <c r="B1064">
        <v>916.5</v>
      </c>
      <c r="C1064">
        <v>924</v>
      </c>
      <c r="D1064">
        <v>914.5</v>
      </c>
      <c r="E1064">
        <v>922.09997999999996</v>
      </c>
      <c r="F1064">
        <v>2.7999900000000002</v>
      </c>
      <c r="G1064">
        <v>0.30457827004779497</v>
      </c>
      <c r="H1064">
        <v>0</v>
      </c>
      <c r="I1064">
        <f t="shared" si="108"/>
        <v>63.487843014927286</v>
      </c>
      <c r="J1064">
        <f t="shared" si="109"/>
        <v>64.268618910903768</v>
      </c>
      <c r="K1064">
        <f t="shared" si="111"/>
        <v>62.879427875394271</v>
      </c>
      <c r="L1064">
        <f t="shared" si="110"/>
        <v>59.991511094070766</v>
      </c>
      <c r="M1064">
        <f t="shared" si="113"/>
        <v>60.376902692448546</v>
      </c>
      <c r="N1064">
        <f t="shared" si="112"/>
        <v>60.609929549069804</v>
      </c>
    </row>
    <row r="1065" spans="1:14" x14ac:dyDescent="0.15">
      <c r="A1065">
        <v>20030522</v>
      </c>
      <c r="B1065">
        <v>924.5</v>
      </c>
      <c r="C1065">
        <v>935.40002000000004</v>
      </c>
      <c r="D1065">
        <v>922.09997999999996</v>
      </c>
      <c r="E1065">
        <v>930.70001000000002</v>
      </c>
      <c r="F1065">
        <v>8.6000399999999999</v>
      </c>
      <c r="G1065">
        <v>0.93265765359916297</v>
      </c>
      <c r="H1065">
        <v>0</v>
      </c>
      <c r="I1065">
        <f t="shared" si="108"/>
        <v>64.079967241911021</v>
      </c>
      <c r="J1065">
        <f t="shared" si="109"/>
        <v>64.339535735350097</v>
      </c>
      <c r="K1065">
        <f t="shared" si="111"/>
        <v>63.02608134023729</v>
      </c>
      <c r="L1065">
        <f t="shared" si="110"/>
        <v>60.058062800882837</v>
      </c>
      <c r="M1065">
        <f t="shared" si="113"/>
        <v>60.418248503000761</v>
      </c>
      <c r="N1065">
        <f t="shared" si="112"/>
        <v>60.653875642038869</v>
      </c>
    </row>
    <row r="1066" spans="1:14" x14ac:dyDescent="0.15">
      <c r="A1066">
        <v>20030523</v>
      </c>
      <c r="B1066">
        <v>930.20001000000002</v>
      </c>
      <c r="C1066">
        <v>935</v>
      </c>
      <c r="D1066">
        <v>926.70001000000002</v>
      </c>
      <c r="E1066">
        <v>932.20001000000002</v>
      </c>
      <c r="F1066">
        <v>1.5</v>
      </c>
      <c r="G1066">
        <v>0.161169010493147</v>
      </c>
      <c r="H1066">
        <v>0</v>
      </c>
      <c r="I1066">
        <f t="shared" si="108"/>
        <v>64.183244291039145</v>
      </c>
      <c r="J1066">
        <f t="shared" si="109"/>
        <v>64.339535735350083</v>
      </c>
      <c r="K1066">
        <f t="shared" si="111"/>
        <v>63.164931595176206</v>
      </c>
      <c r="L1066">
        <f t="shared" si="110"/>
        <v>60.120576523246257</v>
      </c>
      <c r="M1066">
        <f t="shared" si="113"/>
        <v>60.45670772839717</v>
      </c>
      <c r="N1066">
        <f t="shared" si="112"/>
        <v>60.702760458013429</v>
      </c>
    </row>
    <row r="1067" spans="1:14" x14ac:dyDescent="0.15">
      <c r="A1067">
        <v>20030527</v>
      </c>
      <c r="B1067">
        <v>928</v>
      </c>
      <c r="C1067">
        <v>953.29998999999998</v>
      </c>
      <c r="D1067">
        <v>927</v>
      </c>
      <c r="E1067">
        <v>949.5</v>
      </c>
      <c r="F1067">
        <v>17.299990000000001</v>
      </c>
      <c r="G1067">
        <v>1.85582361910547</v>
      </c>
      <c r="H1067">
        <v>0</v>
      </c>
      <c r="I1067">
        <f t="shared" si="108"/>
        <v>65.374372098100423</v>
      </c>
      <c r="J1067">
        <f t="shared" si="109"/>
        <v>64.376026876753713</v>
      </c>
      <c r="K1067">
        <f t="shared" si="111"/>
        <v>63.351518769727129</v>
      </c>
      <c r="L1067">
        <f t="shared" si="110"/>
        <v>60.215771127874589</v>
      </c>
      <c r="M1067">
        <f t="shared" si="113"/>
        <v>60.506115568632879</v>
      </c>
      <c r="N1067">
        <f t="shared" si="112"/>
        <v>60.765400892863191</v>
      </c>
    </row>
    <row r="1068" spans="1:14" x14ac:dyDescent="0.15">
      <c r="A1068">
        <v>20030528</v>
      </c>
      <c r="B1068">
        <v>954</v>
      </c>
      <c r="C1068">
        <v>959.5</v>
      </c>
      <c r="D1068">
        <v>949.59997999999996</v>
      </c>
      <c r="E1068">
        <v>952</v>
      </c>
      <c r="F1068">
        <v>2.5</v>
      </c>
      <c r="G1068">
        <v>0.263296471827278</v>
      </c>
      <c r="H1068">
        <v>0</v>
      </c>
      <c r="I1068">
        <f t="shared" si="108"/>
        <v>65.546500513313958</v>
      </c>
      <c r="J1068">
        <f t="shared" si="109"/>
        <v>64.439370216173941</v>
      </c>
      <c r="K1068">
        <f t="shared" si="111"/>
        <v>63.502991775115028</v>
      </c>
      <c r="L1068">
        <f t="shared" si="110"/>
        <v>60.300482589063549</v>
      </c>
      <c r="M1068">
        <f t="shared" si="113"/>
        <v>60.537647956041639</v>
      </c>
      <c r="N1068">
        <f t="shared" si="112"/>
        <v>60.836544432861956</v>
      </c>
    </row>
    <row r="1069" spans="1:14" x14ac:dyDescent="0.15">
      <c r="A1069">
        <v>20030529</v>
      </c>
      <c r="B1069">
        <v>953.5</v>
      </c>
      <c r="C1069">
        <v>962.20001000000002</v>
      </c>
      <c r="D1069">
        <v>945.70001000000002</v>
      </c>
      <c r="E1069">
        <v>949.20001000000002</v>
      </c>
      <c r="F1069">
        <v>-2.7999900000000002</v>
      </c>
      <c r="G1069">
        <v>-0.29411638655462002</v>
      </c>
      <c r="H1069">
        <v>0</v>
      </c>
      <c r="I1069">
        <f t="shared" si="108"/>
        <v>65.353717514491194</v>
      </c>
      <c r="J1069">
        <f t="shared" si="109"/>
        <v>64.500648097233253</v>
      </c>
      <c r="K1069">
        <f t="shared" si="111"/>
        <v>63.63036680237304</v>
      </c>
      <c r="L1069">
        <f t="shared" si="110"/>
        <v>60.379518150251464</v>
      </c>
      <c r="M1069">
        <f t="shared" si="113"/>
        <v>60.56553350144646</v>
      </c>
      <c r="N1069">
        <f t="shared" si="112"/>
        <v>60.901073605196835</v>
      </c>
    </row>
    <row r="1070" spans="1:14" x14ac:dyDescent="0.15">
      <c r="A1070">
        <v>20030530</v>
      </c>
      <c r="B1070">
        <v>954</v>
      </c>
      <c r="C1070">
        <v>965.90002000000004</v>
      </c>
      <c r="D1070">
        <v>953</v>
      </c>
      <c r="E1070">
        <v>963.29998999999998</v>
      </c>
      <c r="F1070">
        <v>14.09998</v>
      </c>
      <c r="G1070">
        <v>1.48545889398914</v>
      </c>
      <c r="H1070">
        <v>0</v>
      </c>
      <c r="I1070">
        <f t="shared" si="108"/>
        <v>66.32452012386274</v>
      </c>
      <c r="J1070">
        <f t="shared" si="109"/>
        <v>64.617695419578439</v>
      </c>
      <c r="K1070">
        <f t="shared" si="111"/>
        <v>63.824298150180297</v>
      </c>
      <c r="L1070">
        <f t="shared" si="110"/>
        <v>60.478596209642852</v>
      </c>
      <c r="M1070">
        <f t="shared" si="113"/>
        <v>60.59171284966321</v>
      </c>
      <c r="N1070">
        <f t="shared" si="112"/>
        <v>60.981673541263248</v>
      </c>
    </row>
    <row r="1071" spans="1:14" x14ac:dyDescent="0.15">
      <c r="A1071">
        <v>20030602</v>
      </c>
      <c r="B1071">
        <v>970.5</v>
      </c>
      <c r="C1071">
        <v>979.40002000000004</v>
      </c>
      <c r="D1071">
        <v>965</v>
      </c>
      <c r="E1071">
        <v>968.20001000000002</v>
      </c>
      <c r="F1071">
        <v>4.9000199999999996</v>
      </c>
      <c r="G1071">
        <v>0.50867061777644595</v>
      </c>
      <c r="H1071">
        <v>0</v>
      </c>
      <c r="I1071">
        <f t="shared" si="108"/>
        <v>66.661893470114052</v>
      </c>
      <c r="J1071">
        <f t="shared" si="109"/>
        <v>64.78225034976586</v>
      </c>
      <c r="K1071">
        <f t="shared" si="111"/>
        <v>64.001016656466206</v>
      </c>
      <c r="L1071">
        <f t="shared" si="110"/>
        <v>60.586017054386012</v>
      </c>
      <c r="M1071">
        <f t="shared" si="113"/>
        <v>60.623122472570692</v>
      </c>
      <c r="N1071">
        <f t="shared" si="112"/>
        <v>61.053777749214206</v>
      </c>
    </row>
    <row r="1072" spans="1:14" x14ac:dyDescent="0.15">
      <c r="A1072">
        <v>20030603</v>
      </c>
      <c r="B1072">
        <v>966.20001000000002</v>
      </c>
      <c r="C1072">
        <v>973.29998999999998</v>
      </c>
      <c r="D1072">
        <v>963.5</v>
      </c>
      <c r="E1072">
        <v>972.20001000000002</v>
      </c>
      <c r="F1072">
        <v>4</v>
      </c>
      <c r="G1072">
        <v>0.413137776329629</v>
      </c>
      <c r="H1072">
        <v>0</v>
      </c>
      <c r="I1072">
        <f t="shared" si="108"/>
        <v>66.937298934455711</v>
      </c>
      <c r="J1072">
        <f t="shared" si="109"/>
        <v>65.124441721832</v>
      </c>
      <c r="K1072">
        <f t="shared" si="111"/>
        <v>64.182784290472242</v>
      </c>
      <c r="L1072">
        <f t="shared" si="110"/>
        <v>60.700318491464863</v>
      </c>
      <c r="M1072">
        <f t="shared" si="113"/>
        <v>60.666775088197056</v>
      </c>
      <c r="N1072">
        <f t="shared" si="112"/>
        <v>61.112147572102913</v>
      </c>
    </row>
    <row r="1073" spans="1:14" x14ac:dyDescent="0.15">
      <c r="A1073">
        <v>20030604</v>
      </c>
      <c r="B1073">
        <v>971.5</v>
      </c>
      <c r="C1073">
        <v>988</v>
      </c>
      <c r="D1073">
        <v>970.5</v>
      </c>
      <c r="E1073">
        <v>986.20001000000002</v>
      </c>
      <c r="F1073">
        <v>14</v>
      </c>
      <c r="G1073">
        <v>1.4400328972635299</v>
      </c>
      <c r="H1073">
        <v>0</v>
      </c>
      <c r="I1073">
        <f t="shared" si="108"/>
        <v>67.901218059651512</v>
      </c>
      <c r="J1073">
        <f t="shared" si="109"/>
        <v>65.585057526186716</v>
      </c>
      <c r="K1073">
        <f t="shared" si="111"/>
        <v>64.358814310637825</v>
      </c>
      <c r="L1073">
        <f t="shared" si="110"/>
        <v>60.835263977687205</v>
      </c>
      <c r="M1073">
        <f t="shared" si="113"/>
        <v>60.709959096171751</v>
      </c>
      <c r="N1073">
        <f t="shared" si="112"/>
        <v>61.175210994978855</v>
      </c>
    </row>
    <row r="1074" spans="1:14" x14ac:dyDescent="0.15">
      <c r="A1074">
        <v>20030605</v>
      </c>
      <c r="B1074">
        <v>980.5</v>
      </c>
      <c r="C1074">
        <v>991</v>
      </c>
      <c r="D1074">
        <v>977.70001000000002</v>
      </c>
      <c r="E1074">
        <v>990.70001000000002</v>
      </c>
      <c r="F1074">
        <v>4.5</v>
      </c>
      <c r="G1074">
        <v>0.45629689162891601</v>
      </c>
      <c r="H1074">
        <v>0</v>
      </c>
      <c r="I1074">
        <f t="shared" si="108"/>
        <v>68.21104920703587</v>
      </c>
      <c r="J1074">
        <f t="shared" si="109"/>
        <v>66.057378145397564</v>
      </c>
      <c r="K1074">
        <f t="shared" si="111"/>
        <v>64.526811671426771</v>
      </c>
      <c r="L1074">
        <f t="shared" si="110"/>
        <v>60.969355070208657</v>
      </c>
      <c r="M1074">
        <f t="shared" si="113"/>
        <v>60.755003735220235</v>
      </c>
      <c r="N1074">
        <f t="shared" si="112"/>
        <v>61.222565624717205</v>
      </c>
    </row>
    <row r="1075" spans="1:14" x14ac:dyDescent="0.15">
      <c r="A1075">
        <v>20030606</v>
      </c>
      <c r="B1075">
        <v>999</v>
      </c>
      <c r="C1075">
        <v>1008.5</v>
      </c>
      <c r="D1075">
        <v>986.09997999999996</v>
      </c>
      <c r="E1075">
        <v>987.79998999999998</v>
      </c>
      <c r="F1075">
        <v>-2.90002</v>
      </c>
      <c r="G1075">
        <v>-0.29272473653710102</v>
      </c>
      <c r="H1075">
        <v>0</v>
      </c>
      <c r="I1075">
        <f t="shared" si="108"/>
        <v>68.011378592955381</v>
      </c>
      <c r="J1075">
        <f t="shared" si="109"/>
        <v>66.450519280501993</v>
      </c>
      <c r="K1075">
        <f t="shared" si="111"/>
        <v>64.705825223248851</v>
      </c>
      <c r="L1075">
        <f t="shared" si="110"/>
        <v>61.106279227616859</v>
      </c>
      <c r="M1075">
        <f t="shared" si="113"/>
        <v>60.798120412106016</v>
      </c>
      <c r="N1075">
        <f t="shared" si="112"/>
        <v>61.277430535976137</v>
      </c>
    </row>
    <row r="1076" spans="1:14" x14ac:dyDescent="0.15">
      <c r="A1076">
        <v>20030609</v>
      </c>
      <c r="B1076">
        <v>982.20001000000002</v>
      </c>
      <c r="C1076">
        <v>985.20001000000002</v>
      </c>
      <c r="D1076">
        <v>972.5</v>
      </c>
      <c r="E1076">
        <v>977.09997999999996</v>
      </c>
      <c r="F1076">
        <v>-10.700010000000001</v>
      </c>
      <c r="G1076">
        <v>-1.08321645373416</v>
      </c>
      <c r="H1076">
        <v>0</v>
      </c>
      <c r="I1076">
        <f t="shared" si="108"/>
        <v>67.274668149625057</v>
      </c>
      <c r="J1076">
        <f t="shared" si="109"/>
        <v>66.759661666360586</v>
      </c>
      <c r="K1076">
        <f t="shared" si="111"/>
        <v>64.885986297839011</v>
      </c>
      <c r="L1076">
        <f t="shared" si="110"/>
        <v>61.245168082585543</v>
      </c>
      <c r="M1076">
        <f t="shared" si="113"/>
        <v>60.831875955374045</v>
      </c>
      <c r="N1076">
        <f t="shared" si="112"/>
        <v>61.320521288593476</v>
      </c>
    </row>
    <row r="1077" spans="1:14" x14ac:dyDescent="0.15">
      <c r="A1077">
        <v>20030610</v>
      </c>
      <c r="B1077">
        <v>978.5</v>
      </c>
      <c r="C1077">
        <v>987</v>
      </c>
      <c r="D1077">
        <v>976.5</v>
      </c>
      <c r="E1077">
        <v>986.70001000000002</v>
      </c>
      <c r="F1077">
        <v>9.6000399999999999</v>
      </c>
      <c r="G1077">
        <v>0.98250294092731105</v>
      </c>
      <c r="H1077">
        <v>0</v>
      </c>
      <c r="I1077">
        <f t="shared" si="108"/>
        <v>67.935643742694225</v>
      </c>
      <c r="J1077">
        <f t="shared" si="109"/>
        <v>67.015788830819957</v>
      </c>
      <c r="K1077">
        <f t="shared" si="111"/>
        <v>65.053754209155457</v>
      </c>
      <c r="L1077">
        <f t="shared" si="110"/>
        <v>61.39042820893625</v>
      </c>
      <c r="M1077">
        <f t="shared" si="113"/>
        <v>60.877948366213666</v>
      </c>
      <c r="N1077">
        <f t="shared" si="112"/>
        <v>61.365939972107263</v>
      </c>
    </row>
    <row r="1078" spans="1:14" x14ac:dyDescent="0.15">
      <c r="A1078">
        <v>20030611</v>
      </c>
      <c r="B1078">
        <v>985.79998999999998</v>
      </c>
      <c r="C1078">
        <v>998.20001000000002</v>
      </c>
      <c r="D1078">
        <v>981.79998999999998</v>
      </c>
      <c r="E1078">
        <v>997.20001000000002</v>
      </c>
      <c r="F1078">
        <v>10.5</v>
      </c>
      <c r="G1078">
        <v>1.06415322512431</v>
      </c>
      <c r="H1078">
        <v>0</v>
      </c>
      <c r="I1078">
        <f t="shared" si="108"/>
        <v>68.658583086591079</v>
      </c>
      <c r="J1078">
        <f t="shared" si="109"/>
        <v>67.326997088147678</v>
      </c>
      <c r="K1078">
        <f t="shared" si="111"/>
        <v>65.239882484761338</v>
      </c>
      <c r="L1078">
        <f t="shared" si="110"/>
        <v>61.529253968944296</v>
      </c>
      <c r="M1078">
        <f t="shared" si="113"/>
        <v>60.934344392120551</v>
      </c>
      <c r="N1078">
        <f t="shared" si="112"/>
        <v>61.409222502275313</v>
      </c>
    </row>
    <row r="1079" spans="1:14" x14ac:dyDescent="0.15">
      <c r="A1079">
        <v>20030612</v>
      </c>
      <c r="B1079">
        <v>1001.5</v>
      </c>
      <c r="C1079">
        <v>1002.5</v>
      </c>
      <c r="D1079">
        <v>990.5</v>
      </c>
      <c r="E1079">
        <v>1000.59998</v>
      </c>
      <c r="F1079">
        <v>3.3999600000000001</v>
      </c>
      <c r="G1079">
        <v>0.34095105887342803</v>
      </c>
      <c r="H1079">
        <v>-1.1999500000000001</v>
      </c>
      <c r="I1079">
        <f t="shared" si="108"/>
        <v>68.892675252632301</v>
      </c>
      <c r="J1079">
        <f t="shared" si="109"/>
        <v>67.680892861961794</v>
      </c>
      <c r="K1079">
        <f t="shared" si="111"/>
        <v>65.433813832568575</v>
      </c>
      <c r="L1079">
        <f t="shared" si="110"/>
        <v>61.658457113941303</v>
      </c>
      <c r="M1079">
        <f t="shared" si="113"/>
        <v>61.002295260594536</v>
      </c>
      <c r="N1079">
        <f t="shared" si="112"/>
        <v>61.457059247475897</v>
      </c>
    </row>
    <row r="1080" spans="1:14" x14ac:dyDescent="0.15">
      <c r="A1080">
        <v>20030613</v>
      </c>
      <c r="B1080">
        <v>999.5</v>
      </c>
      <c r="C1080">
        <v>1000.20001</v>
      </c>
      <c r="D1080">
        <v>982.70001000000002</v>
      </c>
      <c r="E1080">
        <v>988.5</v>
      </c>
      <c r="F1080">
        <v>-10.90002</v>
      </c>
      <c r="G1080">
        <v>-1.0906567678849699</v>
      </c>
      <c r="H1080">
        <v>0</v>
      </c>
      <c r="I1080">
        <f t="shared" si="108"/>
        <v>68.141292627412454</v>
      </c>
      <c r="J1080">
        <f t="shared" si="109"/>
        <v>67.86257011231676</v>
      </c>
      <c r="K1080">
        <f t="shared" si="111"/>
        <v>65.605223587877219</v>
      </c>
      <c r="L1080">
        <f t="shared" si="110"/>
        <v>61.782393594646692</v>
      </c>
      <c r="M1080">
        <f t="shared" si="113"/>
        <v>61.072771316485557</v>
      </c>
      <c r="N1080">
        <f t="shared" si="112"/>
        <v>61.497280452235813</v>
      </c>
    </row>
    <row r="1081" spans="1:14" x14ac:dyDescent="0.15">
      <c r="A1081">
        <v>20030616</v>
      </c>
      <c r="B1081">
        <v>993</v>
      </c>
      <c r="C1081">
        <v>1009.90002</v>
      </c>
      <c r="D1081">
        <v>991</v>
      </c>
      <c r="E1081">
        <v>1009.20001</v>
      </c>
      <c r="F1081">
        <v>20.700009999999999</v>
      </c>
      <c r="G1081">
        <v>2.0940831562974198</v>
      </c>
      <c r="H1081">
        <v>0</v>
      </c>
      <c r="I1081">
        <f t="shared" si="108"/>
        <v>69.568227958806432</v>
      </c>
      <c r="J1081">
        <f t="shared" si="109"/>
        <v>68.153203561186004</v>
      </c>
      <c r="K1081">
        <f t="shared" si="111"/>
        <v>65.795739234502577</v>
      </c>
      <c r="L1081">
        <f t="shared" si="110"/>
        <v>61.931042815057353</v>
      </c>
      <c r="M1081">
        <f t="shared" si="113"/>
        <v>61.165080378559658</v>
      </c>
      <c r="N1081">
        <f t="shared" si="112"/>
        <v>61.554061967443275</v>
      </c>
    </row>
    <row r="1082" spans="1:14" x14ac:dyDescent="0.15">
      <c r="A1082">
        <v>20030617</v>
      </c>
      <c r="B1082">
        <v>1013.79999</v>
      </c>
      <c r="C1082">
        <v>1014.79999</v>
      </c>
      <c r="D1082">
        <v>1005.29999</v>
      </c>
      <c r="E1082">
        <v>1009.59998</v>
      </c>
      <c r="F1082">
        <v>0.39995999999999998</v>
      </c>
      <c r="G1082">
        <v>3.9631787083248098E-2</v>
      </c>
      <c r="H1082">
        <v>0</v>
      </c>
      <c r="I1082">
        <f t="shared" si="108"/>
        <v>69.595799090788645</v>
      </c>
      <c r="J1082">
        <f t="shared" si="109"/>
        <v>68.419053576819294</v>
      </c>
      <c r="K1082">
        <f t="shared" si="111"/>
        <v>65.989698551572118</v>
      </c>
      <c r="L1082">
        <f t="shared" si="110"/>
        <v>62.072816803523651</v>
      </c>
      <c r="M1082">
        <f t="shared" si="113"/>
        <v>61.253883325518991</v>
      </c>
      <c r="N1082">
        <f t="shared" si="112"/>
        <v>61.603202097637549</v>
      </c>
    </row>
    <row r="1083" spans="1:14" x14ac:dyDescent="0.15">
      <c r="A1083">
        <v>20030618</v>
      </c>
      <c r="B1083">
        <v>1006.79999</v>
      </c>
      <c r="C1083">
        <v>1014.5</v>
      </c>
      <c r="D1083">
        <v>1003</v>
      </c>
      <c r="E1083">
        <v>1008.20001</v>
      </c>
      <c r="F1083">
        <v>-1.3999600000000001</v>
      </c>
      <c r="G1083">
        <v>-0.138665217242433</v>
      </c>
      <c r="H1083">
        <v>0</v>
      </c>
      <c r="I1083">
        <f t="shared" si="108"/>
        <v>69.499293924787793</v>
      </c>
      <c r="J1083">
        <f t="shared" si="109"/>
        <v>68.578861163332931</v>
      </c>
      <c r="K1083">
        <f t="shared" si="111"/>
        <v>66.161162592189953</v>
      </c>
      <c r="L1083">
        <f t="shared" si="110"/>
        <v>62.225933296071879</v>
      </c>
      <c r="M1083">
        <f t="shared" si="113"/>
        <v>61.357329858172243</v>
      </c>
      <c r="N1083">
        <f t="shared" si="112"/>
        <v>61.654701417447541</v>
      </c>
    </row>
    <row r="1084" spans="1:14" x14ac:dyDescent="0.15">
      <c r="A1084">
        <v>20030619</v>
      </c>
      <c r="B1084">
        <v>1009</v>
      </c>
      <c r="C1084">
        <v>1010.5</v>
      </c>
      <c r="D1084">
        <v>991.20001000000002</v>
      </c>
      <c r="E1084">
        <v>993.70001000000002</v>
      </c>
      <c r="F1084">
        <v>-14.5</v>
      </c>
      <c r="G1084">
        <v>-1.43820668790073</v>
      </c>
      <c r="H1084">
        <v>0</v>
      </c>
      <c r="I1084">
        <f t="shared" si="108"/>
        <v>68.499750431517711</v>
      </c>
      <c r="J1084">
        <f t="shared" si="109"/>
        <v>68.607731285781114</v>
      </c>
      <c r="K1084">
        <f t="shared" si="111"/>
        <v>66.311242780694144</v>
      </c>
      <c r="L1084">
        <f t="shared" si="110"/>
        <v>62.36045297135621</v>
      </c>
      <c r="M1084">
        <f t="shared" si="113"/>
        <v>61.45971981837446</v>
      </c>
      <c r="N1084">
        <f t="shared" si="112"/>
        <v>61.704375623964587</v>
      </c>
    </row>
    <row r="1085" spans="1:14" x14ac:dyDescent="0.15">
      <c r="A1085">
        <v>20030620</v>
      </c>
      <c r="B1085">
        <v>1000</v>
      </c>
      <c r="C1085">
        <v>1001</v>
      </c>
      <c r="D1085">
        <v>991</v>
      </c>
      <c r="E1085">
        <v>991.5</v>
      </c>
      <c r="F1085">
        <v>-2.2000099999999998</v>
      </c>
      <c r="G1085">
        <v>-0.22139599209343799</v>
      </c>
      <c r="H1085">
        <v>0</v>
      </c>
      <c r="I1085">
        <f t="shared" si="108"/>
        <v>68.348094729468315</v>
      </c>
      <c r="J1085">
        <f t="shared" si="109"/>
        <v>68.641402899432407</v>
      </c>
      <c r="K1085">
        <f t="shared" si="111"/>
        <v>66.477152638428166</v>
      </c>
      <c r="L1085">
        <f t="shared" si="110"/>
        <v>62.503305092486549</v>
      </c>
      <c r="M1085">
        <f t="shared" si="113"/>
        <v>61.555642458699687</v>
      </c>
      <c r="N1085">
        <f t="shared" si="112"/>
        <v>61.74958151920422</v>
      </c>
    </row>
    <row r="1086" spans="1:14" x14ac:dyDescent="0.15">
      <c r="A1086">
        <v>20030623</v>
      </c>
      <c r="B1086">
        <v>991</v>
      </c>
      <c r="C1086">
        <v>992.5</v>
      </c>
      <c r="D1086">
        <v>975.5</v>
      </c>
      <c r="E1086">
        <v>980.90002000000004</v>
      </c>
      <c r="F1086">
        <v>-10.59998</v>
      </c>
      <c r="G1086">
        <v>-1.0690848209783099</v>
      </c>
      <c r="H1086">
        <v>0</v>
      </c>
      <c r="I1086">
        <f t="shared" si="108"/>
        <v>67.617395623287692</v>
      </c>
      <c r="J1086">
        <f t="shared" si="109"/>
        <v>68.67567564679868</v>
      </c>
      <c r="K1086">
        <f t="shared" si="111"/>
        <v>66.591624349503107</v>
      </c>
      <c r="L1086">
        <f t="shared" si="110"/>
        <v>62.628084591679794</v>
      </c>
      <c r="M1086">
        <f t="shared" si="113"/>
        <v>61.639994949912904</v>
      </c>
      <c r="N1086">
        <f t="shared" si="112"/>
        <v>61.792066633701168</v>
      </c>
    </row>
    <row r="1087" spans="1:14" x14ac:dyDescent="0.15">
      <c r="A1087">
        <v>20030624</v>
      </c>
      <c r="B1087">
        <v>977.5</v>
      </c>
      <c r="C1087">
        <v>986.5</v>
      </c>
      <c r="D1087">
        <v>977.20001000000002</v>
      </c>
      <c r="E1087">
        <v>981.5</v>
      </c>
      <c r="F1087">
        <v>0.59997999999999996</v>
      </c>
      <c r="G1087">
        <v>6.1165866583766097E-2</v>
      </c>
      <c r="H1087">
        <v>0</v>
      </c>
      <c r="I1087">
        <f t="shared" si="108"/>
        <v>67.658754389282038</v>
      </c>
      <c r="J1087">
        <f t="shared" si="109"/>
        <v>68.647986711457463</v>
      </c>
      <c r="K1087">
        <f t="shared" si="111"/>
        <v>66.67993413967703</v>
      </c>
      <c r="L1087">
        <f t="shared" si="110"/>
        <v>62.751060398912657</v>
      </c>
      <c r="M1087">
        <f t="shared" si="113"/>
        <v>61.738994456527401</v>
      </c>
      <c r="N1087">
        <f t="shared" si="112"/>
        <v>61.829186104491896</v>
      </c>
    </row>
    <row r="1088" spans="1:14" x14ac:dyDescent="0.15">
      <c r="A1088">
        <v>20030625</v>
      </c>
      <c r="B1088">
        <v>981.5</v>
      </c>
      <c r="C1088">
        <v>990.20001000000002</v>
      </c>
      <c r="D1088">
        <v>971.5</v>
      </c>
      <c r="E1088">
        <v>971.90002000000004</v>
      </c>
      <c r="F1088">
        <v>-9.5999800000000004</v>
      </c>
      <c r="G1088">
        <v>-0.97809230769230504</v>
      </c>
      <c r="H1088">
        <v>0</v>
      </c>
      <c r="I1088">
        <f t="shared" si="108"/>
        <v>66.99698931712004</v>
      </c>
      <c r="J1088">
        <f t="shared" si="109"/>
        <v>68.481827334510356</v>
      </c>
      <c r="K1088">
        <f t="shared" si="111"/>
        <v>66.749398212943973</v>
      </c>
      <c r="L1088">
        <f t="shared" si="110"/>
        <v>62.870491425786739</v>
      </c>
      <c r="M1088">
        <f t="shared" si="113"/>
        <v>61.821268513516628</v>
      </c>
      <c r="N1088">
        <f t="shared" si="112"/>
        <v>61.858348548388747</v>
      </c>
    </row>
    <row r="1089" spans="1:14" x14ac:dyDescent="0.15">
      <c r="A1089">
        <v>20030626</v>
      </c>
      <c r="B1089">
        <v>973.70001000000002</v>
      </c>
      <c r="C1089">
        <v>985.79998999999998</v>
      </c>
      <c r="D1089">
        <v>972.09997999999996</v>
      </c>
      <c r="E1089">
        <v>983.5</v>
      </c>
      <c r="F1089">
        <v>11.59998</v>
      </c>
      <c r="G1089">
        <v>1.1935359310167</v>
      </c>
      <c r="H1089">
        <v>0</v>
      </c>
      <c r="I1089">
        <f t="shared" si="108"/>
        <v>67.796622457319287</v>
      </c>
      <c r="J1089">
        <f t="shared" si="109"/>
        <v>68.372222054979034</v>
      </c>
      <c r="K1089">
        <f t="shared" si="111"/>
        <v>66.851254338058013</v>
      </c>
      <c r="L1089">
        <f t="shared" si="110"/>
        <v>63.011177426558426</v>
      </c>
      <c r="M1089">
        <f t="shared" si="113"/>
        <v>61.90892601189524</v>
      </c>
      <c r="N1089">
        <f t="shared" si="112"/>
        <v>61.889675170359638</v>
      </c>
    </row>
    <row r="1090" spans="1:14" x14ac:dyDescent="0.15">
      <c r="A1090">
        <v>20030627</v>
      </c>
      <c r="B1090">
        <v>984</v>
      </c>
      <c r="C1090">
        <v>988</v>
      </c>
      <c r="D1090">
        <v>972</v>
      </c>
      <c r="E1090">
        <v>973.29998999999998</v>
      </c>
      <c r="F1090">
        <v>-10.200010000000001</v>
      </c>
      <c r="G1090">
        <v>-1.03711357397052</v>
      </c>
      <c r="H1090">
        <v>0</v>
      </c>
      <c r="I1090">
        <f t="shared" si="108"/>
        <v>67.093494483120892</v>
      </c>
      <c r="J1090">
        <f t="shared" si="109"/>
        <v>68.267442240549883</v>
      </c>
      <c r="K1090">
        <f t="shared" si="111"/>
        <v>66.915902590815023</v>
      </c>
      <c r="L1090">
        <f t="shared" si="110"/>
        <v>63.136885874081983</v>
      </c>
      <c r="M1090">
        <f t="shared" si="113"/>
        <v>61.995878203000942</v>
      </c>
      <c r="N1090">
        <f t="shared" si="112"/>
        <v>61.911584144845207</v>
      </c>
    </row>
    <row r="1091" spans="1:14" x14ac:dyDescent="0.15">
      <c r="A1091">
        <v>20030630</v>
      </c>
      <c r="B1091">
        <v>978.29998999999998</v>
      </c>
      <c r="C1091">
        <v>982.79998999999998</v>
      </c>
      <c r="D1091">
        <v>971.09997999999996</v>
      </c>
      <c r="E1091">
        <v>973.29998999999998</v>
      </c>
      <c r="F1091">
        <v>0</v>
      </c>
      <c r="G1091">
        <v>0</v>
      </c>
      <c r="H1091">
        <v>0</v>
      </c>
      <c r="I1091">
        <f t="shared" si="108"/>
        <v>67.093494483120892</v>
      </c>
      <c r="J1091">
        <f t="shared" si="109"/>
        <v>68.019968892981325</v>
      </c>
      <c r="K1091">
        <f t="shared" si="111"/>
        <v>66.985140934644377</v>
      </c>
      <c r="L1091">
        <f t="shared" si="110"/>
        <v>63.269212528180084</v>
      </c>
      <c r="M1091">
        <f t="shared" si="113"/>
        <v>62.086130888925524</v>
      </c>
      <c r="N1091">
        <f t="shared" si="112"/>
        <v>61.943496366753763</v>
      </c>
    </row>
    <row r="1092" spans="1:14" x14ac:dyDescent="0.15">
      <c r="A1092">
        <v>20030701</v>
      </c>
      <c r="B1092">
        <v>968.5</v>
      </c>
      <c r="C1092">
        <v>982.29998999999998</v>
      </c>
      <c r="D1092">
        <v>960.5</v>
      </c>
      <c r="E1092">
        <v>981.20001000000002</v>
      </c>
      <c r="F1092">
        <v>7.9000199999999996</v>
      </c>
      <c r="G1092">
        <v>0.81167410843531496</v>
      </c>
      <c r="H1092">
        <v>0</v>
      </c>
      <c r="I1092">
        <f t="shared" ref="I1092:I1155" si="114">I1091*(1+G1092/100)</f>
        <v>67.638075006284865</v>
      </c>
      <c r="J1092">
        <f t="shared" si="109"/>
        <v>67.824196484530958</v>
      </c>
      <c r="K1092">
        <f t="shared" si="111"/>
        <v>67.122563927727398</v>
      </c>
      <c r="L1092">
        <f t="shared" si="110"/>
        <v>63.402501808278416</v>
      </c>
      <c r="M1092">
        <f t="shared" si="113"/>
        <v>62.184579799306896</v>
      </c>
      <c r="N1092">
        <f t="shared" si="112"/>
        <v>61.983534782525375</v>
      </c>
    </row>
    <row r="1093" spans="1:14" x14ac:dyDescent="0.15">
      <c r="A1093">
        <v>20030702</v>
      </c>
      <c r="B1093">
        <v>983</v>
      </c>
      <c r="C1093">
        <v>993.79998999999998</v>
      </c>
      <c r="D1093">
        <v>982.20001000000002</v>
      </c>
      <c r="E1093">
        <v>992.90002000000004</v>
      </c>
      <c r="F1093">
        <v>11.700010000000001</v>
      </c>
      <c r="G1093">
        <v>1.1924186564318999</v>
      </c>
      <c r="H1093">
        <v>0</v>
      </c>
      <c r="I1093">
        <f t="shared" si="114"/>
        <v>68.444604031511204</v>
      </c>
      <c r="J1093">
        <f t="shared" si="109"/>
        <v>67.718727495203296</v>
      </c>
      <c r="K1093">
        <f t="shared" si="111"/>
        <v>67.294215394907638</v>
      </c>
      <c r="L1093">
        <f t="shared" si="110"/>
        <v>63.563750415841376</v>
      </c>
      <c r="M1093">
        <f t="shared" si="113"/>
        <v>62.297970048003371</v>
      </c>
      <c r="N1093">
        <f t="shared" si="112"/>
        <v>62.034452828530185</v>
      </c>
    </row>
    <row r="1094" spans="1:14" x14ac:dyDescent="0.15">
      <c r="A1094">
        <v>20030703</v>
      </c>
      <c r="B1094">
        <v>986.20001000000002</v>
      </c>
      <c r="C1094">
        <v>994.20001000000002</v>
      </c>
      <c r="D1094">
        <v>976</v>
      </c>
      <c r="E1094">
        <v>982.5</v>
      </c>
      <c r="F1094">
        <v>-10.40002</v>
      </c>
      <c r="G1094">
        <v>-1.0474391931327001</v>
      </c>
      <c r="H1094">
        <v>0</v>
      </c>
      <c r="I1094">
        <f t="shared" si="114"/>
        <v>67.727688423300663</v>
      </c>
      <c r="J1094">
        <f t="shared" si="109"/>
        <v>67.64152129438159</v>
      </c>
      <c r="K1094">
        <f t="shared" si="111"/>
        <v>67.435543575186742</v>
      </c>
      <c r="L1094">
        <f t="shared" si="110"/>
        <v>63.722569803333258</v>
      </c>
      <c r="M1094">
        <f t="shared" si="113"/>
        <v>62.400409314183172</v>
      </c>
      <c r="N1094">
        <f t="shared" si="112"/>
        <v>62.077884882969798</v>
      </c>
    </row>
    <row r="1095" spans="1:14" x14ac:dyDescent="0.15">
      <c r="A1095">
        <v>20030707</v>
      </c>
      <c r="B1095">
        <v>992.5</v>
      </c>
      <c r="C1095">
        <v>1005</v>
      </c>
      <c r="D1095">
        <v>992.5</v>
      </c>
      <c r="E1095">
        <v>1002.5</v>
      </c>
      <c r="F1095">
        <v>20</v>
      </c>
      <c r="G1095">
        <v>2.0356234096692098</v>
      </c>
      <c r="H1095">
        <v>0</v>
      </c>
      <c r="I1095">
        <f t="shared" si="114"/>
        <v>69.106369103673188</v>
      </c>
      <c r="J1095">
        <f t="shared" si="109"/>
        <v>67.717348731802076</v>
      </c>
      <c r="K1095">
        <f t="shared" si="111"/>
        <v>67.60309030391214</v>
      </c>
      <c r="L1095">
        <f t="shared" si="110"/>
        <v>63.893895416286604</v>
      </c>
      <c r="M1095">
        <f t="shared" si="113"/>
        <v>62.520898545216916</v>
      </c>
      <c r="N1095">
        <f t="shared" si="112"/>
        <v>62.129547289627581</v>
      </c>
    </row>
    <row r="1096" spans="1:14" x14ac:dyDescent="0.15">
      <c r="A1096">
        <v>20030708</v>
      </c>
      <c r="B1096">
        <v>1000.79999</v>
      </c>
      <c r="C1096">
        <v>1008.5</v>
      </c>
      <c r="D1096">
        <v>997.5</v>
      </c>
      <c r="E1096">
        <v>1007.59998</v>
      </c>
      <c r="F1096">
        <v>5.0999800000000004</v>
      </c>
      <c r="G1096">
        <v>0.50872578553615699</v>
      </c>
      <c r="H1096">
        <v>0</v>
      </c>
      <c r="I1096">
        <f t="shared" si="114"/>
        <v>69.457931022751367</v>
      </c>
      <c r="J1096">
        <f t="shared" si="109"/>
        <v>67.901402271748424</v>
      </c>
      <c r="K1096">
        <f t="shared" si="111"/>
        <v>67.778913194969221</v>
      </c>
      <c r="L1096">
        <f t="shared" si="110"/>
        <v>64.045893208039757</v>
      </c>
      <c r="M1096">
        <f t="shared" si="113"/>
        <v>62.653842257923131</v>
      </c>
      <c r="N1096">
        <f t="shared" si="112"/>
        <v>62.176194317798107</v>
      </c>
    </row>
    <row r="1097" spans="1:14" x14ac:dyDescent="0.15">
      <c r="A1097">
        <v>20030709</v>
      </c>
      <c r="B1097">
        <v>1005</v>
      </c>
      <c r="C1097">
        <v>1009.79999</v>
      </c>
      <c r="D1097">
        <v>996.5</v>
      </c>
      <c r="E1097">
        <v>1000.90002</v>
      </c>
      <c r="F1097">
        <v>-6.6999500000000003</v>
      </c>
      <c r="G1097">
        <v>-0.66494165934755201</v>
      </c>
      <c r="H1097">
        <v>0</v>
      </c>
      <c r="I1097">
        <f t="shared" si="114"/>
        <v>68.996076303660203</v>
      </c>
      <c r="J1097">
        <f t="shared" si="109"/>
        <v>68.035134463186267</v>
      </c>
      <c r="K1097">
        <f t="shared" si="111"/>
        <v>67.899636668487886</v>
      </c>
      <c r="L1097">
        <f t="shared" si="110"/>
        <v>64.191343268918942</v>
      </c>
      <c r="M1097">
        <f t="shared" si="113"/>
        <v>62.780654684613353</v>
      </c>
      <c r="N1097">
        <f t="shared" si="112"/>
        <v>62.217207069143534</v>
      </c>
    </row>
    <row r="1098" spans="1:14" x14ac:dyDescent="0.15">
      <c r="A1098">
        <v>20030710</v>
      </c>
      <c r="B1098">
        <v>994.5</v>
      </c>
      <c r="C1098">
        <v>996.29998999999998</v>
      </c>
      <c r="D1098">
        <v>982</v>
      </c>
      <c r="E1098">
        <v>988.70001000000002</v>
      </c>
      <c r="F1098">
        <v>-12.200010000000001</v>
      </c>
      <c r="G1098">
        <v>-1.2189041570050001</v>
      </c>
      <c r="H1098">
        <v>0</v>
      </c>
      <c r="I1098">
        <f t="shared" si="114"/>
        <v>68.155080261424544</v>
      </c>
      <c r="J1098">
        <f t="shared" si="109"/>
        <v>68.150943557616714</v>
      </c>
      <c r="K1098">
        <f t="shared" si="111"/>
        <v>67.986589326758235</v>
      </c>
      <c r="L1098">
        <f t="shared" si="110"/>
        <v>64.302268944692486</v>
      </c>
      <c r="M1098">
        <f t="shared" si="113"/>
        <v>62.886680264368131</v>
      </c>
      <c r="N1098">
        <f t="shared" si="112"/>
        <v>62.256784590417894</v>
      </c>
    </row>
    <row r="1099" spans="1:14" x14ac:dyDescent="0.15">
      <c r="A1099">
        <v>20030711</v>
      </c>
      <c r="B1099">
        <v>989.5</v>
      </c>
      <c r="C1099">
        <v>1000.20001</v>
      </c>
      <c r="D1099">
        <v>989.5</v>
      </c>
      <c r="E1099">
        <v>997.29998999999998</v>
      </c>
      <c r="F1099">
        <v>8.5999800000000004</v>
      </c>
      <c r="G1099">
        <v>0.86982663048657605</v>
      </c>
      <c r="H1099">
        <v>0</v>
      </c>
      <c r="I1099">
        <f t="shared" si="114"/>
        <v>68.747911299567917</v>
      </c>
      <c r="J1099">
        <f t="shared" si="109"/>
        <v>68.246072441841577</v>
      </c>
      <c r="K1099">
        <f t="shared" si="111"/>
        <v>68.09972911959413</v>
      </c>
      <c r="L1099">
        <f t="shared" si="110"/>
        <v>64.416129659319566</v>
      </c>
      <c r="M1099">
        <f t="shared" si="113"/>
        <v>62.988595140835095</v>
      </c>
      <c r="N1099">
        <f t="shared" si="112"/>
        <v>62.300883031859634</v>
      </c>
    </row>
    <row r="1100" spans="1:14" x14ac:dyDescent="0.15">
      <c r="A1100">
        <v>20030714</v>
      </c>
      <c r="B1100">
        <v>1007.5</v>
      </c>
      <c r="C1100">
        <v>1014.79999</v>
      </c>
      <c r="D1100">
        <v>1000.29999</v>
      </c>
      <c r="E1100">
        <v>1002.59998</v>
      </c>
      <c r="F1100">
        <v>5.2999900000000002</v>
      </c>
      <c r="G1100">
        <v>0.53143367730592905</v>
      </c>
      <c r="H1100">
        <v>0</v>
      </c>
      <c r="I1100">
        <f t="shared" si="114"/>
        <v>69.113260852658229</v>
      </c>
      <c r="J1100">
        <f t="shared" si="109"/>
        <v>68.448049078795307</v>
      </c>
      <c r="K1100">
        <f t="shared" si="111"/>
        <v>68.192687143887312</v>
      </c>
      <c r="L1100">
        <f t="shared" si="110"/>
        <v>64.528963069865839</v>
      </c>
      <c r="M1100">
        <f t="shared" si="113"/>
        <v>63.097464007651872</v>
      </c>
      <c r="N1100">
        <f t="shared" si="112"/>
        <v>62.338420815168732</v>
      </c>
    </row>
    <row r="1101" spans="1:14" x14ac:dyDescent="0.15">
      <c r="A1101">
        <v>20030715</v>
      </c>
      <c r="B1101">
        <v>1009</v>
      </c>
      <c r="C1101">
        <v>1010</v>
      </c>
      <c r="D1101">
        <v>995.20001000000002</v>
      </c>
      <c r="E1101">
        <v>1000.90002</v>
      </c>
      <c r="F1101">
        <v>-1.6999500000000001</v>
      </c>
      <c r="G1101">
        <v>-0.16955436272621</v>
      </c>
      <c r="H1101">
        <v>0</v>
      </c>
      <c r="I1101">
        <f t="shared" si="114"/>
        <v>68.996076303660203</v>
      </c>
      <c r="J1101">
        <f t="shared" ref="J1101:J1164" si="115">AVERAGE(I1092:I1101)</f>
        <v>68.638307260849231</v>
      </c>
      <c r="K1101">
        <f t="shared" si="111"/>
        <v>68.270493238338844</v>
      </c>
      <c r="L1101">
        <f t="shared" si="110"/>
        <v>64.638524345845298</v>
      </c>
      <c r="M1101">
        <f t="shared" si="113"/>
        <v>63.210661867428946</v>
      </c>
      <c r="N1101">
        <f t="shared" si="112"/>
        <v>62.36801355456511</v>
      </c>
    </row>
    <row r="1102" spans="1:14" x14ac:dyDescent="0.15">
      <c r="A1102">
        <v>20030716</v>
      </c>
      <c r="B1102">
        <v>1004</v>
      </c>
      <c r="C1102">
        <v>1004</v>
      </c>
      <c r="D1102">
        <v>987.5</v>
      </c>
      <c r="E1102">
        <v>995.09997999999996</v>
      </c>
      <c r="F1102">
        <v>-5.8000499999999997</v>
      </c>
      <c r="G1102">
        <v>-0.57948325116635802</v>
      </c>
      <c r="H1102">
        <v>0</v>
      </c>
      <c r="I1102">
        <f t="shared" si="114"/>
        <v>68.596255597518535</v>
      </c>
      <c r="J1102">
        <f t="shared" si="115"/>
        <v>68.734125319972605</v>
      </c>
      <c r="K1102">
        <f t="shared" si="111"/>
        <v>68.325791793774272</v>
      </c>
      <c r="L1102">
        <f t="shared" si="110"/>
        <v>64.727252028142928</v>
      </c>
      <c r="M1102">
        <f t="shared" si="113"/>
        <v>63.314085623269285</v>
      </c>
      <c r="N1102">
        <f t="shared" si="112"/>
        <v>62.397983891470439</v>
      </c>
    </row>
    <row r="1103" spans="1:14" x14ac:dyDescent="0.15">
      <c r="A1103">
        <v>20030717</v>
      </c>
      <c r="B1103">
        <v>986.79998999999998</v>
      </c>
      <c r="C1103">
        <v>991.20001000000002</v>
      </c>
      <c r="D1103">
        <v>976.79998999999998</v>
      </c>
      <c r="E1103">
        <v>980.79998999999998</v>
      </c>
      <c r="F1103">
        <v>-14.299989999999999</v>
      </c>
      <c r="G1103">
        <v>-1.4370403321163401</v>
      </c>
      <c r="H1103">
        <v>0</v>
      </c>
      <c r="I1103">
        <f t="shared" si="114"/>
        <v>67.610499738260586</v>
      </c>
      <c r="J1103">
        <f t="shared" si="115"/>
        <v>68.650714890647549</v>
      </c>
      <c r="K1103">
        <f t="shared" si="111"/>
        <v>68.316101183061249</v>
      </c>
      <c r="L1103">
        <f t="shared" si="110"/>
        <v>64.829218842186748</v>
      </c>
      <c r="M1103">
        <f t="shared" si="113"/>
        <v>63.417690875442595</v>
      </c>
      <c r="N1103">
        <f t="shared" si="112"/>
        <v>62.421406852221274</v>
      </c>
    </row>
    <row r="1104" spans="1:14" x14ac:dyDescent="0.15">
      <c r="A1104">
        <v>20030718</v>
      </c>
      <c r="B1104">
        <v>985.5</v>
      </c>
      <c r="C1104">
        <v>993.20001000000002</v>
      </c>
      <c r="D1104">
        <v>980</v>
      </c>
      <c r="E1104">
        <v>990.5</v>
      </c>
      <c r="F1104">
        <v>9.7000100000000007</v>
      </c>
      <c r="G1104">
        <v>0.98898981634163896</v>
      </c>
      <c r="H1104">
        <v>0</v>
      </c>
      <c r="I1104">
        <f t="shared" si="114"/>
        <v>68.279160695449676</v>
      </c>
      <c r="J1104">
        <f t="shared" si="115"/>
        <v>68.705862117862452</v>
      </c>
      <c r="K1104">
        <f t="shared" si="111"/>
        <v>68.318371566008381</v>
      </c>
      <c r="L1104">
        <f t="shared" si="110"/>
        <v>64.932056321805945</v>
      </c>
      <c r="M1104">
        <f t="shared" si="113"/>
        <v>63.523100718309379</v>
      </c>
      <c r="N1104">
        <f t="shared" si="112"/>
        <v>62.45682264854257</v>
      </c>
    </row>
    <row r="1105" spans="1:14" x14ac:dyDescent="0.15">
      <c r="A1105">
        <v>20030721</v>
      </c>
      <c r="B1105">
        <v>989.5</v>
      </c>
      <c r="C1105">
        <v>990</v>
      </c>
      <c r="D1105">
        <v>973.59997999999996</v>
      </c>
      <c r="E1105">
        <v>978</v>
      </c>
      <c r="F1105">
        <v>-12.5</v>
      </c>
      <c r="G1105">
        <v>-1.26198889449773</v>
      </c>
      <c r="H1105">
        <v>0</v>
      </c>
      <c r="I1105">
        <f t="shared" si="114"/>
        <v>67.417485270216844</v>
      </c>
      <c r="J1105">
        <f t="shared" si="115"/>
        <v>68.536973734516806</v>
      </c>
      <c r="K1105">
        <f t="shared" si="111"/>
        <v>68.298575121917111</v>
      </c>
      <c r="L1105">
        <f t="shared" si="110"/>
        <v>65.027737565656921</v>
      </c>
      <c r="M1105">
        <f t="shared" si="113"/>
        <v>63.62807632062114</v>
      </c>
      <c r="N1105">
        <f t="shared" si="112"/>
        <v>62.475475883617818</v>
      </c>
    </row>
    <row r="1106" spans="1:14" x14ac:dyDescent="0.15">
      <c r="A1106">
        <v>20030722</v>
      </c>
      <c r="B1106">
        <v>982</v>
      </c>
      <c r="C1106">
        <v>989.29998999999998</v>
      </c>
      <c r="D1106">
        <v>974.20001000000002</v>
      </c>
      <c r="E1106">
        <v>986.79998999999998</v>
      </c>
      <c r="F1106">
        <v>8.7999899999999993</v>
      </c>
      <c r="G1106">
        <v>0.89979427402862799</v>
      </c>
      <c r="H1106">
        <v>0</v>
      </c>
      <c r="I1106">
        <f t="shared" si="114"/>
        <v>68.024103942372349</v>
      </c>
      <c r="J1106">
        <f t="shared" si="115"/>
        <v>68.393591026478916</v>
      </c>
      <c r="K1106">
        <f t="shared" si="111"/>
        <v>68.323556315008688</v>
      </c>
      <c r="L1106">
        <f t="shared" si="110"/>
        <v>65.131517907500069</v>
      </c>
      <c r="M1106">
        <f t="shared" si="113"/>
        <v>63.731967003166581</v>
      </c>
      <c r="N1106">
        <f t="shared" si="112"/>
        <v>62.498779133683705</v>
      </c>
    </row>
    <row r="1107" spans="1:14" x14ac:dyDescent="0.15">
      <c r="A1107">
        <v>20030723</v>
      </c>
      <c r="B1107">
        <v>987.5</v>
      </c>
      <c r="C1107">
        <v>988.90002000000004</v>
      </c>
      <c r="D1107">
        <v>977.70001000000002</v>
      </c>
      <c r="E1107">
        <v>987.59997999999996</v>
      </c>
      <c r="F1107">
        <v>0.79998999999999998</v>
      </c>
      <c r="G1107">
        <v>8.1068910592648397E-2</v>
      </c>
      <c r="H1107">
        <v>0</v>
      </c>
      <c r="I1107">
        <f t="shared" si="114"/>
        <v>68.079250342378842</v>
      </c>
      <c r="J1107">
        <f t="shared" si="115"/>
        <v>68.301908430350764</v>
      </c>
      <c r="K1107">
        <f t="shared" si="111"/>
        <v>68.328343201664836</v>
      </c>
      <c r="L1107">
        <f t="shared" ref="L1107:L1170" si="116">AVERAGE(I1028:I1107)</f>
        <v>65.239860468685606</v>
      </c>
      <c r="M1107">
        <f t="shared" si="113"/>
        <v>63.834552608483847</v>
      </c>
      <c r="N1107">
        <f t="shared" si="112"/>
        <v>62.522727580802915</v>
      </c>
    </row>
    <row r="1108" spans="1:14" x14ac:dyDescent="0.15">
      <c r="A1108">
        <v>20030724</v>
      </c>
      <c r="B1108">
        <v>993.70001000000002</v>
      </c>
      <c r="C1108">
        <v>998</v>
      </c>
      <c r="D1108">
        <v>979</v>
      </c>
      <c r="E1108">
        <v>980.29998999999998</v>
      </c>
      <c r="F1108">
        <v>-7.2999900000000002</v>
      </c>
      <c r="G1108">
        <v>-0.73916445700682998</v>
      </c>
      <c r="H1108">
        <v>0</v>
      </c>
      <c r="I1108">
        <f t="shared" si="114"/>
        <v>67.576032721251281</v>
      </c>
      <c r="J1108">
        <f t="shared" si="115"/>
        <v>68.244003676333449</v>
      </c>
      <c r="K1108">
        <f t="shared" si="111"/>
        <v>68.29225818948683</v>
      </c>
      <c r="L1108">
        <f t="shared" si="116"/>
        <v>65.355597039271942</v>
      </c>
      <c r="M1108">
        <f t="shared" si="113"/>
        <v>63.935887864024416</v>
      </c>
      <c r="N1108">
        <f t="shared" si="112"/>
        <v>62.548468145455807</v>
      </c>
    </row>
    <row r="1109" spans="1:14" x14ac:dyDescent="0.15">
      <c r="A1109">
        <v>20030725</v>
      </c>
      <c r="B1109">
        <v>981.5</v>
      </c>
      <c r="C1109">
        <v>997.70001000000002</v>
      </c>
      <c r="D1109">
        <v>975.5</v>
      </c>
      <c r="E1109">
        <v>996.79998999999998</v>
      </c>
      <c r="F1109">
        <v>16.5</v>
      </c>
      <c r="G1109">
        <v>1.68315823747618</v>
      </c>
      <c r="H1109">
        <v>0</v>
      </c>
      <c r="I1109">
        <f t="shared" si="114"/>
        <v>68.713444282558626</v>
      </c>
      <c r="J1109">
        <f t="shared" si="115"/>
        <v>68.240556974632511</v>
      </c>
      <c r="K1109">
        <f t="shared" si="111"/>
        <v>68.286283823817726</v>
      </c>
      <c r="L1109">
        <f t="shared" si="116"/>
        <v>65.477203015909055</v>
      </c>
      <c r="M1109">
        <f t="shared" si="113"/>
        <v>64.057604882894168</v>
      </c>
      <c r="N1109">
        <f t="shared" si="112"/>
        <v>62.583378283110221</v>
      </c>
    </row>
    <row r="1110" spans="1:14" x14ac:dyDescent="0.15">
      <c r="A1110">
        <v>20030728</v>
      </c>
      <c r="B1110">
        <v>998</v>
      </c>
      <c r="C1110">
        <v>999.5</v>
      </c>
      <c r="D1110">
        <v>991.5</v>
      </c>
      <c r="E1110">
        <v>993.90002000000004</v>
      </c>
      <c r="F1110">
        <v>-2.8999600000000001</v>
      </c>
      <c r="G1110">
        <v>-0.29092737107857503</v>
      </c>
      <c r="H1110">
        <v>0</v>
      </c>
      <c r="I1110">
        <f t="shared" si="114"/>
        <v>68.513538065529843</v>
      </c>
      <c r="J1110">
        <f t="shared" si="115"/>
        <v>68.180584695919677</v>
      </c>
      <c r="K1110">
        <f t="shared" si="111"/>
        <v>68.298692005088299</v>
      </c>
      <c r="L1110">
        <f t="shared" si="116"/>
        <v>65.578667002273903</v>
      </c>
      <c r="M1110">
        <f t="shared" si="113"/>
        <v>64.172372076737105</v>
      </c>
      <c r="N1110">
        <f t="shared" si="112"/>
        <v>62.621546910429061</v>
      </c>
    </row>
    <row r="1111" spans="1:14" x14ac:dyDescent="0.15">
      <c r="A1111">
        <v>20030729</v>
      </c>
      <c r="B1111">
        <v>996</v>
      </c>
      <c r="C1111">
        <v>997.5</v>
      </c>
      <c r="D1111">
        <v>981.5</v>
      </c>
      <c r="E1111">
        <v>989.09997999999996</v>
      </c>
      <c r="F1111">
        <v>-4.8000499999999997</v>
      </c>
      <c r="G1111">
        <v>-0.48295078821731302</v>
      </c>
      <c r="H1111">
        <v>0</v>
      </c>
      <c r="I1111">
        <f t="shared" si="114"/>
        <v>68.1826513934068</v>
      </c>
      <c r="J1111">
        <f t="shared" si="115"/>
        <v>68.099242204894338</v>
      </c>
      <c r="K1111">
        <f t="shared" si="111"/>
        <v>68.252506119574974</v>
      </c>
      <c r="L1111">
        <f t="shared" si="116"/>
        <v>65.679351429989282</v>
      </c>
      <c r="M1111">
        <f t="shared" si="113"/>
        <v>64.289124969118447</v>
      </c>
      <c r="N1111">
        <f t="shared" si="112"/>
        <v>62.655372083231349</v>
      </c>
    </row>
    <row r="1112" spans="1:14" x14ac:dyDescent="0.15">
      <c r="A1112">
        <v>20030730</v>
      </c>
      <c r="B1112">
        <v>991</v>
      </c>
      <c r="C1112">
        <v>992.5</v>
      </c>
      <c r="D1112">
        <v>984</v>
      </c>
      <c r="E1112">
        <v>986.59997999999996</v>
      </c>
      <c r="F1112">
        <v>-2.5</v>
      </c>
      <c r="G1112">
        <v>-0.25275503595806398</v>
      </c>
      <c r="H1112">
        <v>0</v>
      </c>
      <c r="I1112">
        <f t="shared" si="114"/>
        <v>68.010316308360231</v>
      </c>
      <c r="J1112">
        <f t="shared" si="115"/>
        <v>68.040648275978498</v>
      </c>
      <c r="K1112">
        <f t="shared" si="111"/>
        <v>68.19965669349402</v>
      </c>
      <c r="L1112">
        <f t="shared" si="116"/>
        <v>65.773406320018339</v>
      </c>
      <c r="M1112">
        <f t="shared" si="113"/>
        <v>64.399478806217871</v>
      </c>
      <c r="N1112">
        <f t="shared" si="112"/>
        <v>62.698509811209213</v>
      </c>
    </row>
    <row r="1113" spans="1:14" x14ac:dyDescent="0.15">
      <c r="A1113">
        <v>20030731</v>
      </c>
      <c r="B1113">
        <v>994.5</v>
      </c>
      <c r="C1113">
        <v>1003.79999</v>
      </c>
      <c r="D1113">
        <v>987</v>
      </c>
      <c r="E1113">
        <v>989.29998999999998</v>
      </c>
      <c r="F1113">
        <v>2.7000099999999998</v>
      </c>
      <c r="G1113">
        <v>0.27366836262724697</v>
      </c>
      <c r="H1113">
        <v>0</v>
      </c>
      <c r="I1113">
        <f t="shared" si="114"/>
        <v>68.196439027418933</v>
      </c>
      <c r="J1113">
        <f t="shared" si="115"/>
        <v>68.099242204894338</v>
      </c>
      <c r="K1113">
        <f t="shared" si="111"/>
        <v>68.156228196915052</v>
      </c>
      <c r="L1113">
        <f t="shared" si="116"/>
        <v>65.871164750701922</v>
      </c>
      <c r="M1113">
        <f t="shared" si="113"/>
        <v>64.52599604222732</v>
      </c>
      <c r="N1113">
        <f t="shared" si="112"/>
        <v>62.737487176481366</v>
      </c>
    </row>
    <row r="1114" spans="1:14" x14ac:dyDescent="0.15">
      <c r="A1114">
        <v>20030801</v>
      </c>
      <c r="B1114">
        <v>987</v>
      </c>
      <c r="C1114">
        <v>987.5</v>
      </c>
      <c r="D1114">
        <v>977</v>
      </c>
      <c r="E1114">
        <v>979.59997999999996</v>
      </c>
      <c r="F1114">
        <v>-9.7000100000000007</v>
      </c>
      <c r="G1114">
        <v>-0.98049248131599198</v>
      </c>
      <c r="H1114">
        <v>0</v>
      </c>
      <c r="I1114">
        <f t="shared" si="114"/>
        <v>67.527778070229843</v>
      </c>
      <c r="J1114">
        <f t="shared" si="115"/>
        <v>68.024103942372349</v>
      </c>
      <c r="K1114">
        <f t="shared" si="111"/>
        <v>68.123829118205478</v>
      </c>
      <c r="L1114">
        <f t="shared" si="116"/>
        <v>65.959360051497271</v>
      </c>
      <c r="M1114">
        <f t="shared" si="113"/>
        <v>64.651052448690109</v>
      </c>
      <c r="N1114">
        <f t="shared" si="112"/>
        <v>62.772199540790211</v>
      </c>
    </row>
    <row r="1115" spans="1:14" x14ac:dyDescent="0.15">
      <c r="A1115">
        <v>20030804</v>
      </c>
      <c r="B1115">
        <v>978</v>
      </c>
      <c r="C1115">
        <v>985</v>
      </c>
      <c r="D1115">
        <v>965</v>
      </c>
      <c r="E1115">
        <v>980.29998999999998</v>
      </c>
      <c r="F1115">
        <v>0.70001000000000002</v>
      </c>
      <c r="G1115">
        <v>7.1458964592707896E-2</v>
      </c>
      <c r="H1115">
        <v>0</v>
      </c>
      <c r="I1115">
        <f t="shared" si="114"/>
        <v>67.576032721251295</v>
      </c>
      <c r="J1115">
        <f t="shared" si="115"/>
        <v>68.039958687475803</v>
      </c>
      <c r="K1115">
        <f t="shared" si="111"/>
        <v>68.098093717931576</v>
      </c>
      <c r="L1115">
        <f t="shared" si="116"/>
        <v>66.058055919305147</v>
      </c>
      <c r="M1115">
        <f t="shared" si="113"/>
        <v>64.772809575228564</v>
      </c>
      <c r="N1115">
        <f t="shared" si="112"/>
        <v>62.8073422887595</v>
      </c>
    </row>
    <row r="1116" spans="1:14" x14ac:dyDescent="0.15">
      <c r="A1116">
        <v>20030805</v>
      </c>
      <c r="B1116">
        <v>979.29998999999998</v>
      </c>
      <c r="C1116">
        <v>981.79998999999998</v>
      </c>
      <c r="D1116">
        <v>958.5</v>
      </c>
      <c r="E1116">
        <v>959.40002000000004</v>
      </c>
      <c r="F1116">
        <v>-20.89996</v>
      </c>
      <c r="G1116">
        <v>-2.1319967617912399</v>
      </c>
      <c r="H1116">
        <v>0</v>
      </c>
      <c r="I1116">
        <f t="shared" si="114"/>
        <v>66.135313891887222</v>
      </c>
      <c r="J1116">
        <f t="shared" si="115"/>
        <v>67.851079682427297</v>
      </c>
      <c r="K1116">
        <f t="shared" si="111"/>
        <v>68.04869099355156</v>
      </c>
      <c r="L1116">
        <f t="shared" si="116"/>
        <v>66.13452563491785</v>
      </c>
      <c r="M1116">
        <f t="shared" si="113"/>
        <v>64.86118163732246</v>
      </c>
      <c r="N1116">
        <f t="shared" si="112"/>
        <v>62.839711962602209</v>
      </c>
    </row>
    <row r="1117" spans="1:14" x14ac:dyDescent="0.15">
      <c r="A1117">
        <v>20030806</v>
      </c>
      <c r="B1117">
        <v>961.5</v>
      </c>
      <c r="C1117">
        <v>975.5</v>
      </c>
      <c r="D1117">
        <v>959.20001000000002</v>
      </c>
      <c r="E1117">
        <v>965.09997999999996</v>
      </c>
      <c r="F1117">
        <v>5.6999500000000003</v>
      </c>
      <c r="G1117">
        <v>0.59411630783948599</v>
      </c>
      <c r="H1117">
        <v>0</v>
      </c>
      <c r="I1117">
        <f t="shared" si="114"/>
        <v>66.528234576959747</v>
      </c>
      <c r="J1117">
        <f t="shared" si="115"/>
        <v>67.695978105885388</v>
      </c>
      <c r="K1117">
        <f t="shared" si="111"/>
        <v>68.011006999807478</v>
      </c>
      <c r="L1117">
        <f t="shared" si="116"/>
        <v>66.21891910636019</v>
      </c>
      <c r="M1117">
        <f t="shared" si="113"/>
        <v>64.952863268758804</v>
      </c>
      <c r="N1117">
        <f t="shared" si="112"/>
        <v>62.864696036622618</v>
      </c>
    </row>
    <row r="1118" spans="1:14" x14ac:dyDescent="0.15">
      <c r="A1118">
        <v>20030807</v>
      </c>
      <c r="B1118">
        <v>966</v>
      </c>
      <c r="C1118">
        <v>975</v>
      </c>
      <c r="D1118">
        <v>962</v>
      </c>
      <c r="E1118">
        <v>974.5</v>
      </c>
      <c r="F1118">
        <v>9.4000199999999996</v>
      </c>
      <c r="G1118">
        <v>0.97399484341092002</v>
      </c>
      <c r="H1118">
        <v>0</v>
      </c>
      <c r="I1118">
        <f t="shared" si="114"/>
        <v>67.17621615115165</v>
      </c>
      <c r="J1118">
        <f t="shared" si="115"/>
        <v>67.655996448875413</v>
      </c>
      <c r="K1118">
        <f t="shared" si="111"/>
        <v>68.016981227608525</v>
      </c>
      <c r="L1118">
        <f t="shared" si="116"/>
        <v>66.296092928853611</v>
      </c>
      <c r="M1118">
        <f t="shared" si="113"/>
        <v>65.031815168274903</v>
      </c>
      <c r="N1118">
        <f t="shared" si="112"/>
        <v>62.896910178024868</v>
      </c>
    </row>
    <row r="1119" spans="1:14" x14ac:dyDescent="0.15">
      <c r="A1119">
        <v>20030808</v>
      </c>
      <c r="B1119">
        <v>977.79998999999998</v>
      </c>
      <c r="C1119">
        <v>979.79998999999998</v>
      </c>
      <c r="D1119">
        <v>972</v>
      </c>
      <c r="E1119">
        <v>978</v>
      </c>
      <c r="F1119">
        <v>3.5</v>
      </c>
      <c r="G1119">
        <v>0.359158542842483</v>
      </c>
      <c r="H1119">
        <v>0</v>
      </c>
      <c r="I1119">
        <f t="shared" si="114"/>
        <v>67.417485270216844</v>
      </c>
      <c r="J1119">
        <f t="shared" si="115"/>
        <v>67.526400547641245</v>
      </c>
      <c r="K1119">
        <f t="shared" si="111"/>
        <v>68.004343321371792</v>
      </c>
      <c r="L1119">
        <f t="shared" si="116"/>
        <v>66.369655661021937</v>
      </c>
      <c r="M1119">
        <f t="shared" si="113"/>
        <v>65.109599479683055</v>
      </c>
      <c r="N1119">
        <f t="shared" si="112"/>
        <v>62.935144657962496</v>
      </c>
    </row>
    <row r="1120" spans="1:14" x14ac:dyDescent="0.15">
      <c r="A1120">
        <v>20030811</v>
      </c>
      <c r="B1120">
        <v>977</v>
      </c>
      <c r="C1120">
        <v>984.70001000000002</v>
      </c>
      <c r="D1120">
        <v>973</v>
      </c>
      <c r="E1120">
        <v>981.29998999999998</v>
      </c>
      <c r="F1120">
        <v>3.2999900000000002</v>
      </c>
      <c r="G1120">
        <v>0.33742208588956901</v>
      </c>
      <c r="H1120">
        <v>0</v>
      </c>
      <c r="I1120">
        <f t="shared" si="114"/>
        <v>67.644966755269891</v>
      </c>
      <c r="J1120">
        <f t="shared" si="115"/>
        <v>67.439543416615237</v>
      </c>
      <c r="K1120">
        <f t="shared" si="111"/>
        <v>68.022725730443412</v>
      </c>
      <c r="L1120">
        <f t="shared" si="116"/>
        <v>66.458885499342244</v>
      </c>
      <c r="M1120">
        <f t="shared" si="113"/>
        <v>65.185183267146186</v>
      </c>
      <c r="N1120">
        <f t="shared" si="112"/>
        <v>62.977680247465074</v>
      </c>
    </row>
    <row r="1121" spans="1:14" x14ac:dyDescent="0.15">
      <c r="A1121">
        <v>20030812</v>
      </c>
      <c r="B1121">
        <v>981.5</v>
      </c>
      <c r="C1121">
        <v>990.40002000000004</v>
      </c>
      <c r="D1121">
        <v>978.79998999999998</v>
      </c>
      <c r="E1121">
        <v>990.09997999999996</v>
      </c>
      <c r="F1121">
        <v>8.7999899999999993</v>
      </c>
      <c r="G1121">
        <v>0.896768379457066</v>
      </c>
      <c r="H1121">
        <v>0</v>
      </c>
      <c r="I1121">
        <f t="shared" si="114"/>
        <v>68.251585427425397</v>
      </c>
      <c r="J1121">
        <f t="shared" si="115"/>
        <v>67.446436820017112</v>
      </c>
      <c r="K1121">
        <f t="shared" ref="K1121:K1184" si="117">AVERAGE(I1092:I1121)</f>
        <v>68.061328761920251</v>
      </c>
      <c r="L1121">
        <f t="shared" si="116"/>
        <v>66.54502608866585</v>
      </c>
      <c r="M1121">
        <f t="shared" si="113"/>
        <v>65.265387379167393</v>
      </c>
      <c r="N1121">
        <f t="shared" si="112"/>
        <v>63.018893132607808</v>
      </c>
    </row>
    <row r="1122" spans="1:14" x14ac:dyDescent="0.15">
      <c r="A1122">
        <v>20030813</v>
      </c>
      <c r="B1122">
        <v>992.20001000000002</v>
      </c>
      <c r="C1122">
        <v>992.79998999999998</v>
      </c>
      <c r="D1122">
        <v>979.79998999999998</v>
      </c>
      <c r="E1122">
        <v>984.79998999999998</v>
      </c>
      <c r="F1122">
        <v>-5.2999900000000002</v>
      </c>
      <c r="G1122">
        <v>-0.53529826567736305</v>
      </c>
      <c r="H1122">
        <v>0</v>
      </c>
      <c r="I1122">
        <f t="shared" si="114"/>
        <v>67.886235874335085</v>
      </c>
      <c r="J1122">
        <f t="shared" si="115"/>
        <v>67.434028776614596</v>
      </c>
      <c r="K1122">
        <f t="shared" si="117"/>
        <v>68.069600790855262</v>
      </c>
      <c r="L1122">
        <f t="shared" si="116"/>
        <v>66.625050663166604</v>
      </c>
      <c r="M1122">
        <f t="shared" si="113"/>
        <v>65.329269327773673</v>
      </c>
      <c r="N1122">
        <f t="shared" si="112"/>
        <v>63.057650697313264</v>
      </c>
    </row>
    <row r="1123" spans="1:14" x14ac:dyDescent="0.15">
      <c r="A1123">
        <v>20030814</v>
      </c>
      <c r="B1123">
        <v>985.29998999999998</v>
      </c>
      <c r="C1123">
        <v>991.79998999999998</v>
      </c>
      <c r="D1123">
        <v>979.5</v>
      </c>
      <c r="E1123">
        <v>987.70001000000002</v>
      </c>
      <c r="F1123">
        <v>2.90002</v>
      </c>
      <c r="G1123">
        <v>0.29447847637463898</v>
      </c>
      <c r="H1123">
        <v>0</v>
      </c>
      <c r="I1123">
        <f t="shared" si="114"/>
        <v>68.086146227405933</v>
      </c>
      <c r="J1123">
        <f t="shared" si="115"/>
        <v>67.422999496613286</v>
      </c>
      <c r="K1123">
        <f t="shared" si="117"/>
        <v>68.057652197385067</v>
      </c>
      <c r="L1123">
        <f t="shared" si="116"/>
        <v>66.693373522825624</v>
      </c>
      <c r="M1123">
        <f t="shared" si="113"/>
        <v>65.415599243900189</v>
      </c>
      <c r="N1123">
        <f t="shared" ref="N1123:N1186" si="118">AVERAGE(I964:I1123)</f>
        <v>63.100064308233335</v>
      </c>
    </row>
    <row r="1124" spans="1:14" x14ac:dyDescent="0.15">
      <c r="A1124">
        <v>20030815</v>
      </c>
      <c r="B1124">
        <v>988.29998999999998</v>
      </c>
      <c r="C1124">
        <v>992.5</v>
      </c>
      <c r="D1124">
        <v>985.5</v>
      </c>
      <c r="E1124">
        <v>990.5</v>
      </c>
      <c r="F1124">
        <v>2.7999900000000002</v>
      </c>
      <c r="G1124">
        <v>0.283485670343394</v>
      </c>
      <c r="H1124">
        <v>0</v>
      </c>
      <c r="I1124">
        <f t="shared" si="114"/>
        <v>68.279160695449676</v>
      </c>
      <c r="J1124">
        <f t="shared" si="115"/>
        <v>67.498137759135275</v>
      </c>
      <c r="K1124">
        <f t="shared" si="117"/>
        <v>68.076034606456716</v>
      </c>
      <c r="L1124">
        <f t="shared" si="116"/>
        <v>66.757223926726653</v>
      </c>
      <c r="M1124">
        <f t="shared" si="113"/>
        <v>65.497869227595544</v>
      </c>
      <c r="N1124">
        <f t="shared" si="118"/>
        <v>63.143985091838452</v>
      </c>
    </row>
    <row r="1125" spans="1:14" x14ac:dyDescent="0.15">
      <c r="A1125">
        <v>20030818</v>
      </c>
      <c r="B1125">
        <v>993.79998999999998</v>
      </c>
      <c r="C1125">
        <v>1000.29999</v>
      </c>
      <c r="D1125">
        <v>992</v>
      </c>
      <c r="E1125">
        <v>998.79998999999998</v>
      </c>
      <c r="F1125">
        <v>8.2999899999999993</v>
      </c>
      <c r="G1125">
        <v>0.83795941443715105</v>
      </c>
      <c r="H1125">
        <v>0</v>
      </c>
      <c r="I1125">
        <f t="shared" si="114"/>
        <v>68.851312350595876</v>
      </c>
      <c r="J1125">
        <f t="shared" si="115"/>
        <v>67.625665722069726</v>
      </c>
      <c r="K1125">
        <f t="shared" si="117"/>
        <v>68.067532714687474</v>
      </c>
      <c r="L1125">
        <f t="shared" si="116"/>
        <v>66.834853180630432</v>
      </c>
      <c r="M1125">
        <f t="shared" si="113"/>
        <v>65.588752493480101</v>
      </c>
      <c r="N1125">
        <f t="shared" si="118"/>
        <v>63.19964713036287</v>
      </c>
    </row>
    <row r="1126" spans="1:14" x14ac:dyDescent="0.15">
      <c r="A1126">
        <v>20030819</v>
      </c>
      <c r="B1126">
        <v>1001.29999</v>
      </c>
      <c r="C1126">
        <v>1003.20001</v>
      </c>
      <c r="D1126">
        <v>994.5</v>
      </c>
      <c r="E1126">
        <v>1002.90002</v>
      </c>
      <c r="F1126">
        <v>4.1000399999999999</v>
      </c>
      <c r="G1126">
        <v>0.410496200366399</v>
      </c>
      <c r="H1126">
        <v>0</v>
      </c>
      <c r="I1126">
        <f t="shared" si="114"/>
        <v>69.133944371697467</v>
      </c>
      <c r="J1126">
        <f t="shared" si="115"/>
        <v>67.925528770050761</v>
      </c>
      <c r="K1126">
        <f t="shared" si="117"/>
        <v>68.056733159652339</v>
      </c>
      <c r="L1126">
        <f t="shared" si="116"/>
        <v>66.925654536377664</v>
      </c>
      <c r="M1126">
        <f t="shared" si="113"/>
        <v>65.682875171247872</v>
      </c>
      <c r="N1126">
        <f t="shared" si="118"/>
        <v>63.254626021739753</v>
      </c>
    </row>
    <row r="1127" spans="1:14" x14ac:dyDescent="0.15">
      <c r="A1127">
        <v>20030820</v>
      </c>
      <c r="B1127">
        <v>997</v>
      </c>
      <c r="C1127">
        <v>1003.20001</v>
      </c>
      <c r="D1127">
        <v>995.79998999999998</v>
      </c>
      <c r="E1127">
        <v>999</v>
      </c>
      <c r="F1127">
        <v>-3.90002</v>
      </c>
      <c r="G1127">
        <v>-0.38887465416991901</v>
      </c>
      <c r="H1127">
        <v>0</v>
      </c>
      <c r="I1127">
        <f t="shared" si="114"/>
        <v>68.865099984607994</v>
      </c>
      <c r="J1127">
        <f t="shared" si="115"/>
        <v>68.159215310815583</v>
      </c>
      <c r="K1127">
        <f t="shared" si="117"/>
        <v>68.052367282350573</v>
      </c>
      <c r="L1127">
        <f t="shared" si="116"/>
        <v>67.000185706145231</v>
      </c>
      <c r="M1127">
        <f t="shared" ref="M1127:M1190" si="119">AVERAGE(I1028:I1127)</f>
        <v>65.777407716618598</v>
      </c>
      <c r="N1127">
        <f t="shared" si="118"/>
        <v>63.307322971177747</v>
      </c>
    </row>
    <row r="1128" spans="1:14" x14ac:dyDescent="0.15">
      <c r="A1128">
        <v>20030821</v>
      </c>
      <c r="B1128">
        <v>1004</v>
      </c>
      <c r="C1128">
        <v>1009.5</v>
      </c>
      <c r="D1128">
        <v>998.5</v>
      </c>
      <c r="E1128">
        <v>1002</v>
      </c>
      <c r="F1128">
        <v>3</v>
      </c>
      <c r="G1128">
        <v>0.30030030030030003</v>
      </c>
      <c r="H1128">
        <v>0</v>
      </c>
      <c r="I1128">
        <f t="shared" si="114"/>
        <v>69.071902086663883</v>
      </c>
      <c r="J1128">
        <f t="shared" si="115"/>
        <v>68.348783904366798</v>
      </c>
      <c r="K1128">
        <f t="shared" si="117"/>
        <v>68.082928009858563</v>
      </c>
      <c r="L1128">
        <f t="shared" si="116"/>
        <v>67.075150296998345</v>
      </c>
      <c r="M1128">
        <f t="shared" si="119"/>
        <v>65.884955666741774</v>
      </c>
      <c r="N1128">
        <f t="shared" si="118"/>
        <v>63.349064473141667</v>
      </c>
    </row>
    <row r="1129" spans="1:14" x14ac:dyDescent="0.15">
      <c r="A1129">
        <v>20030822</v>
      </c>
      <c r="B1129">
        <v>1012</v>
      </c>
      <c r="C1129">
        <v>1012.20001</v>
      </c>
      <c r="D1129">
        <v>992</v>
      </c>
      <c r="E1129">
        <v>992.5</v>
      </c>
      <c r="F1129">
        <v>-9.5</v>
      </c>
      <c r="G1129">
        <v>-0.94810379241516995</v>
      </c>
      <c r="H1129">
        <v>0</v>
      </c>
      <c r="I1129">
        <f t="shared" si="114"/>
        <v>68.417028763486925</v>
      </c>
      <c r="J1129">
        <f t="shared" si="115"/>
        <v>68.448738253693804</v>
      </c>
      <c r="K1129">
        <f t="shared" si="117"/>
        <v>68.071898591989182</v>
      </c>
      <c r="L1129">
        <f t="shared" si="116"/>
        <v>67.141928971311742</v>
      </c>
      <c r="M1129">
        <f t="shared" si="119"/>
        <v>65.979276292860746</v>
      </c>
      <c r="N1129">
        <f t="shared" si="118"/>
        <v>63.385638634325893</v>
      </c>
    </row>
    <row r="1130" spans="1:14" x14ac:dyDescent="0.15">
      <c r="A1130">
        <v>20030825</v>
      </c>
      <c r="B1130">
        <v>991.5</v>
      </c>
      <c r="C1130">
        <v>994.20001000000002</v>
      </c>
      <c r="D1130">
        <v>987</v>
      </c>
      <c r="E1130">
        <v>993.70001000000002</v>
      </c>
      <c r="F1130">
        <v>1.20001</v>
      </c>
      <c r="G1130">
        <v>0.12090801007556801</v>
      </c>
      <c r="H1130">
        <v>0</v>
      </c>
      <c r="I1130">
        <f t="shared" si="114"/>
        <v>68.499750431517683</v>
      </c>
      <c r="J1130">
        <f t="shared" si="115"/>
        <v>68.534216621318578</v>
      </c>
      <c r="K1130">
        <f t="shared" si="117"/>
        <v>68.051448244617831</v>
      </c>
      <c r="L1130">
        <f t="shared" si="116"/>
        <v>67.210688352103801</v>
      </c>
      <c r="M1130">
        <f t="shared" si="119"/>
        <v>66.060309605612517</v>
      </c>
      <c r="N1130">
        <f t="shared" si="118"/>
        <v>63.41559591638422</v>
      </c>
    </row>
    <row r="1131" spans="1:14" x14ac:dyDescent="0.15">
      <c r="A1131">
        <v>20030826</v>
      </c>
      <c r="B1131">
        <v>989</v>
      </c>
      <c r="C1131">
        <v>997.79998999999998</v>
      </c>
      <c r="D1131">
        <v>982.5</v>
      </c>
      <c r="E1131">
        <v>995.5</v>
      </c>
      <c r="F1131">
        <v>1.79999</v>
      </c>
      <c r="G1131">
        <v>0.181139979698419</v>
      </c>
      <c r="H1131">
        <v>0</v>
      </c>
      <c r="I1131">
        <f t="shared" si="114"/>
        <v>68.6238308655428</v>
      </c>
      <c r="J1131">
        <f t="shared" si="115"/>
        <v>68.571441165130324</v>
      </c>
      <c r="K1131">
        <f t="shared" si="117"/>
        <v>68.039040063347258</v>
      </c>
      <c r="L1131">
        <f t="shared" si="116"/>
        <v>67.270326755922525</v>
      </c>
      <c r="M1131">
        <f t="shared" si="119"/>
        <v>66.145268942506178</v>
      </c>
      <c r="N1131">
        <f t="shared" si="118"/>
        <v>63.44748903942282</v>
      </c>
    </row>
    <row r="1132" spans="1:14" x14ac:dyDescent="0.15">
      <c r="A1132">
        <v>20030827</v>
      </c>
      <c r="B1132">
        <v>994.5</v>
      </c>
      <c r="C1132">
        <v>997.5</v>
      </c>
      <c r="D1132">
        <v>992.5</v>
      </c>
      <c r="E1132">
        <v>995.70001000000002</v>
      </c>
      <c r="F1132">
        <v>0.20000999999999999</v>
      </c>
      <c r="G1132">
        <v>2.0091612255149702E-2</v>
      </c>
      <c r="H1132">
        <v>0</v>
      </c>
      <c r="I1132">
        <f t="shared" si="114"/>
        <v>68.637618499554947</v>
      </c>
      <c r="J1132">
        <f t="shared" si="115"/>
        <v>68.646579427652313</v>
      </c>
      <c r="K1132">
        <f t="shared" si="117"/>
        <v>68.040418826748478</v>
      </c>
      <c r="L1132">
        <f t="shared" si="116"/>
        <v>67.331084242433178</v>
      </c>
      <c r="M1132">
        <f t="shared" si="119"/>
        <v>66.226785876441369</v>
      </c>
      <c r="N1132">
        <f t="shared" si="118"/>
        <v>63.485398921471173</v>
      </c>
    </row>
    <row r="1133" spans="1:14" x14ac:dyDescent="0.15">
      <c r="A1133">
        <v>20030828</v>
      </c>
      <c r="B1133">
        <v>998.20001000000002</v>
      </c>
      <c r="C1133">
        <v>1004</v>
      </c>
      <c r="D1133">
        <v>990.5</v>
      </c>
      <c r="E1133">
        <v>1001.20001</v>
      </c>
      <c r="F1133">
        <v>5.5</v>
      </c>
      <c r="G1133">
        <v>0.55237520676056795</v>
      </c>
      <c r="H1133">
        <v>0</v>
      </c>
      <c r="I1133">
        <f t="shared" si="114"/>
        <v>69.01675568665739</v>
      </c>
      <c r="J1133">
        <f t="shared" si="115"/>
        <v>68.739640373577458</v>
      </c>
      <c r="K1133">
        <f t="shared" si="117"/>
        <v>68.087294025028356</v>
      </c>
      <c r="L1133">
        <f t="shared" si="116"/>
        <v>67.389351529688241</v>
      </c>
      <c r="M1133">
        <f t="shared" si="119"/>
        <v>66.313195787580625</v>
      </c>
      <c r="N1133">
        <f t="shared" si="118"/>
        <v>63.519361036624147</v>
      </c>
    </row>
    <row r="1134" spans="1:14" x14ac:dyDescent="0.15">
      <c r="A1134">
        <v>20030829</v>
      </c>
      <c r="B1134">
        <v>1000</v>
      </c>
      <c r="C1134">
        <v>1009</v>
      </c>
      <c r="D1134">
        <v>999</v>
      </c>
      <c r="E1134">
        <v>1007.70001</v>
      </c>
      <c r="F1134">
        <v>6.5</v>
      </c>
      <c r="G1134">
        <v>0.64922092709683299</v>
      </c>
      <c r="H1134">
        <v>0</v>
      </c>
      <c r="I1134">
        <f t="shared" si="114"/>
        <v>69.464826907778459</v>
      </c>
      <c r="J1134">
        <f t="shared" si="115"/>
        <v>68.858206994810345</v>
      </c>
      <c r="K1134">
        <f t="shared" si="117"/>
        <v>68.12681623210598</v>
      </c>
      <c r="L1134">
        <f t="shared" si="116"/>
        <v>67.457695056330564</v>
      </c>
      <c r="M1134">
        <f t="shared" si="119"/>
        <v>66.40312251659239</v>
      </c>
      <c r="N1134">
        <f t="shared" si="118"/>
        <v>63.5553500466591</v>
      </c>
    </row>
    <row r="1135" spans="1:14" x14ac:dyDescent="0.15">
      <c r="A1135">
        <v>20030902</v>
      </c>
      <c r="B1135">
        <v>1009.70001</v>
      </c>
      <c r="C1135">
        <v>1022.5</v>
      </c>
      <c r="D1135">
        <v>1004.5</v>
      </c>
      <c r="E1135">
        <v>1022.09998</v>
      </c>
      <c r="F1135">
        <v>14.39996</v>
      </c>
      <c r="G1135">
        <v>1.4289931357071299</v>
      </c>
      <c r="H1135">
        <v>0</v>
      </c>
      <c r="I1135">
        <f t="shared" si="114"/>
        <v>70.457474516021449</v>
      </c>
      <c r="J1135">
        <f t="shared" si="115"/>
        <v>69.018823211352895</v>
      </c>
      <c r="K1135">
        <f t="shared" si="117"/>
        <v>68.228149206966137</v>
      </c>
      <c r="L1135">
        <f t="shared" si="116"/>
        <v>67.546278500312752</v>
      </c>
      <c r="M1135">
        <f t="shared" si="119"/>
        <v>66.510893628786391</v>
      </c>
      <c r="N1135">
        <f t="shared" si="118"/>
        <v>63.597586069231873</v>
      </c>
    </row>
    <row r="1136" spans="1:14" x14ac:dyDescent="0.15">
      <c r="A1136">
        <v>20030903</v>
      </c>
      <c r="B1136">
        <v>1024.3000500000001</v>
      </c>
      <c r="C1136">
        <v>1029.5</v>
      </c>
      <c r="D1136">
        <v>1022</v>
      </c>
      <c r="E1136">
        <v>1027.09998</v>
      </c>
      <c r="F1136">
        <v>5</v>
      </c>
      <c r="G1136">
        <v>0.489188936249422</v>
      </c>
      <c r="H1136">
        <v>0</v>
      </c>
      <c r="I1136">
        <f t="shared" si="114"/>
        <v>70.802144686114588</v>
      </c>
      <c r="J1136">
        <f t="shared" si="115"/>
        <v>69.185643242794612</v>
      </c>
      <c r="K1136">
        <f t="shared" si="117"/>
        <v>68.32075056509089</v>
      </c>
      <c r="L1136">
        <f t="shared" si="116"/>
        <v>67.629014755251177</v>
      </c>
      <c r="M1136">
        <f t="shared" si="119"/>
        <v>66.618737709218834</v>
      </c>
      <c r="N1136">
        <f t="shared" si="118"/>
        <v>63.640730012127463</v>
      </c>
    </row>
    <row r="1137" spans="1:14" x14ac:dyDescent="0.15">
      <c r="A1137">
        <v>20030904</v>
      </c>
      <c r="B1137">
        <v>1024.6999499999999</v>
      </c>
      <c r="C1137">
        <v>1029.1999499999999</v>
      </c>
      <c r="D1137">
        <v>1021.79999</v>
      </c>
      <c r="E1137">
        <v>1028.1999499999999</v>
      </c>
      <c r="F1137">
        <v>1.09998</v>
      </c>
      <c r="G1137">
        <v>0.107095222052667</v>
      </c>
      <c r="H1137">
        <v>0</v>
      </c>
      <c r="I1137">
        <f t="shared" si="114"/>
        <v>70.877970400184239</v>
      </c>
      <c r="J1137">
        <f t="shared" si="115"/>
        <v>69.386930284352246</v>
      </c>
      <c r="K1137">
        <f t="shared" si="117"/>
        <v>68.414041233684401</v>
      </c>
      <c r="L1137">
        <f t="shared" si="116"/>
        <v>67.702371126702673</v>
      </c>
      <c r="M1137">
        <f t="shared" si="119"/>
        <v>66.729749844604953</v>
      </c>
      <c r="N1137">
        <f t="shared" si="118"/>
        <v>63.687914810511543</v>
      </c>
    </row>
    <row r="1138" spans="1:14" x14ac:dyDescent="0.15">
      <c r="A1138">
        <v>20030905</v>
      </c>
      <c r="B1138">
        <v>1023</v>
      </c>
      <c r="C1138">
        <v>1029.5</v>
      </c>
      <c r="D1138">
        <v>1017.70001</v>
      </c>
      <c r="E1138">
        <v>1022.29999</v>
      </c>
      <c r="F1138">
        <v>-5.8999600000000001</v>
      </c>
      <c r="G1138">
        <v>-0.57381475210749799</v>
      </c>
      <c r="H1138">
        <v>0</v>
      </c>
      <c r="I1138">
        <f t="shared" si="114"/>
        <v>70.471262150033596</v>
      </c>
      <c r="J1138">
        <f t="shared" si="115"/>
        <v>69.526866290689213</v>
      </c>
      <c r="K1138">
        <f t="shared" si="117"/>
        <v>68.510548881310484</v>
      </c>
      <c r="L1138">
        <f t="shared" si="116"/>
        <v>67.771848564589206</v>
      </c>
      <c r="M1138">
        <f t="shared" si="119"/>
        <v>66.824439362588507</v>
      </c>
      <c r="N1138">
        <f t="shared" si="118"/>
        <v>63.734491570849841</v>
      </c>
    </row>
    <row r="1139" spans="1:14" x14ac:dyDescent="0.15">
      <c r="A1139">
        <v>20030908</v>
      </c>
      <c r="B1139">
        <v>1024.1999499999999</v>
      </c>
      <c r="C1139">
        <v>1032.6999499999999</v>
      </c>
      <c r="D1139">
        <v>1023.29999</v>
      </c>
      <c r="E1139">
        <v>1030.59998</v>
      </c>
      <c r="F1139">
        <v>8.2999899999999993</v>
      </c>
      <c r="G1139">
        <v>0.81189358284527202</v>
      </c>
      <c r="H1139">
        <v>0</v>
      </c>
      <c r="I1139">
        <f t="shared" si="114"/>
        <v>71.043413805179796</v>
      </c>
      <c r="J1139">
        <f t="shared" si="115"/>
        <v>69.789504794858502</v>
      </c>
      <c r="K1139">
        <f t="shared" si="117"/>
        <v>68.588214532064512</v>
      </c>
      <c r="L1139">
        <f t="shared" si="116"/>
        <v>67.850629503355236</v>
      </c>
      <c r="M1139">
        <f t="shared" si="119"/>
        <v>66.919548833672792</v>
      </c>
      <c r="N1139">
        <f t="shared" si="118"/>
        <v>63.790402979599513</v>
      </c>
    </row>
    <row r="1140" spans="1:14" x14ac:dyDescent="0.15">
      <c r="A1140">
        <v>20030909</v>
      </c>
      <c r="B1140">
        <v>1027.6999499999999</v>
      </c>
      <c r="C1140">
        <v>1028.3000500000001</v>
      </c>
      <c r="D1140">
        <v>1020.79999</v>
      </c>
      <c r="E1140">
        <v>1024</v>
      </c>
      <c r="F1140">
        <v>-6.5999800000000004</v>
      </c>
      <c r="G1140">
        <v>-0.64040133453292203</v>
      </c>
      <c r="H1140">
        <v>0</v>
      </c>
      <c r="I1140">
        <f t="shared" si="114"/>
        <v>70.588450835073672</v>
      </c>
      <c r="J1140">
        <f t="shared" si="115"/>
        <v>69.998374835214094</v>
      </c>
      <c r="K1140">
        <f t="shared" si="117"/>
        <v>68.657378291049312</v>
      </c>
      <c r="L1140">
        <f t="shared" si="116"/>
        <v>67.918559552538511</v>
      </c>
      <c r="M1140">
        <f t="shared" si="119"/>
        <v>67.020367545127087</v>
      </c>
      <c r="N1140">
        <f t="shared" si="118"/>
        <v>63.849745253329296</v>
      </c>
    </row>
    <row r="1141" spans="1:14" x14ac:dyDescent="0.15">
      <c r="A1141">
        <v>20030910</v>
      </c>
      <c r="B1141">
        <v>1019.5</v>
      </c>
      <c r="C1141">
        <v>1021.5</v>
      </c>
      <c r="D1141">
        <v>1009.29999</v>
      </c>
      <c r="E1141">
        <v>1013.59998</v>
      </c>
      <c r="F1141">
        <v>-10.40002</v>
      </c>
      <c r="G1141">
        <v>-1.0156273437500001</v>
      </c>
      <c r="H1141">
        <v>0</v>
      </c>
      <c r="I1141">
        <f t="shared" si="114"/>
        <v>69.871535226863131</v>
      </c>
      <c r="J1141">
        <f t="shared" si="115"/>
        <v>70.123145271346118</v>
      </c>
      <c r="K1141">
        <f t="shared" si="117"/>
        <v>68.713674418831189</v>
      </c>
      <c r="L1141">
        <f t="shared" si="116"/>
        <v>67.979249440771284</v>
      </c>
      <c r="M1141">
        <f t="shared" si="119"/>
        <v>67.105479514580338</v>
      </c>
      <c r="N1141">
        <f t="shared" si="118"/>
        <v>63.909334087550953</v>
      </c>
    </row>
    <row r="1142" spans="1:14" x14ac:dyDescent="0.15">
      <c r="A1142">
        <v>20030911</v>
      </c>
      <c r="B1142">
        <v>1015</v>
      </c>
      <c r="C1142">
        <v>1021</v>
      </c>
      <c r="D1142">
        <v>1012</v>
      </c>
      <c r="E1142">
        <v>1016.79999</v>
      </c>
      <c r="F1142">
        <v>3.2000099999999998</v>
      </c>
      <c r="G1142">
        <v>0.31570758442875302</v>
      </c>
      <c r="H1142">
        <v>-1.59998</v>
      </c>
      <c r="I1142">
        <f t="shared" si="114"/>
        <v>70.092124962931152</v>
      </c>
      <c r="J1142">
        <f t="shared" si="115"/>
        <v>70.26859591768374</v>
      </c>
      <c r="K1142">
        <f t="shared" si="117"/>
        <v>68.783068040650235</v>
      </c>
      <c r="L1142">
        <f t="shared" si="116"/>
        <v>68.061458687635493</v>
      </c>
      <c r="M1142">
        <f t="shared" si="119"/>
        <v>67.191558065066886</v>
      </c>
      <c r="N1142">
        <f t="shared" si="118"/>
        <v>63.967937966101445</v>
      </c>
    </row>
    <row r="1143" spans="1:14" x14ac:dyDescent="0.15">
      <c r="A1143">
        <v>20030912</v>
      </c>
      <c r="B1143">
        <v>1011.79999</v>
      </c>
      <c r="C1143">
        <v>1018.29999</v>
      </c>
      <c r="D1143">
        <v>1005.5</v>
      </c>
      <c r="E1143">
        <v>1016.40002</v>
      </c>
      <c r="F1143">
        <v>1.20001</v>
      </c>
      <c r="G1143">
        <v>0.118204490328554</v>
      </c>
      <c r="H1143">
        <v>0</v>
      </c>
      <c r="I1143">
        <f t="shared" si="114"/>
        <v>70.174977002004042</v>
      </c>
      <c r="J1143">
        <f t="shared" si="115"/>
        <v>70.384418049218425</v>
      </c>
      <c r="K1143">
        <f t="shared" si="117"/>
        <v>68.849019306469728</v>
      </c>
      <c r="L1143">
        <f t="shared" si="116"/>
        <v>68.14745764995925</v>
      </c>
      <c r="M1143">
        <f t="shared" si="119"/>
        <v>67.267104660540099</v>
      </c>
      <c r="N1143">
        <f t="shared" si="118"/>
        <v>64.036815068242319</v>
      </c>
    </row>
    <row r="1144" spans="1:14" x14ac:dyDescent="0.15">
      <c r="A1144">
        <v>20030915</v>
      </c>
      <c r="B1144">
        <v>1017.29999</v>
      </c>
      <c r="C1144">
        <v>1018</v>
      </c>
      <c r="D1144">
        <v>1011.59998</v>
      </c>
      <c r="E1144">
        <v>1012.59998</v>
      </c>
      <c r="F1144">
        <v>-3.8000500000000001</v>
      </c>
      <c r="G1144">
        <v>-0.37387326940874399</v>
      </c>
      <c r="H1144">
        <v>0</v>
      </c>
      <c r="I1144">
        <f t="shared" si="114"/>
        <v>69.912611521179812</v>
      </c>
      <c r="J1144">
        <f t="shared" si="115"/>
        <v>70.429196510558555</v>
      </c>
      <c r="K1144">
        <f t="shared" si="117"/>
        <v>68.928513754834739</v>
      </c>
      <c r="L1144">
        <f t="shared" si="116"/>
        <v>68.227767256287407</v>
      </c>
      <c r="M1144">
        <f t="shared" si="119"/>
        <v>67.334519491918229</v>
      </c>
      <c r="N1144">
        <f t="shared" si="118"/>
        <v>64.109639175179097</v>
      </c>
    </row>
    <row r="1145" spans="1:14" x14ac:dyDescent="0.15">
      <c r="A1145">
        <v>20030916</v>
      </c>
      <c r="B1145">
        <v>1014</v>
      </c>
      <c r="C1145">
        <v>1028.3000500000001</v>
      </c>
      <c r="D1145">
        <v>1014</v>
      </c>
      <c r="E1145">
        <v>1027.6999499999999</v>
      </c>
      <c r="F1145">
        <v>15.09998</v>
      </c>
      <c r="G1145">
        <v>1.49120831106953</v>
      </c>
      <c r="H1145">
        <v>0</v>
      </c>
      <c r="I1145">
        <f t="shared" si="114"/>
        <v>70.95515419466939</v>
      </c>
      <c r="J1145">
        <f t="shared" si="115"/>
        <v>70.478964478423336</v>
      </c>
      <c r="K1145">
        <f t="shared" si="117"/>
        <v>69.041151137282</v>
      </c>
      <c r="L1145">
        <f t="shared" si="116"/>
        <v>68.313707093196882</v>
      </c>
      <c r="M1145">
        <f t="shared" si="119"/>
        <v>67.417661313481986</v>
      </c>
      <c r="N1145">
        <f t="shared" si="118"/>
        <v>64.185884947039867</v>
      </c>
    </row>
    <row r="1146" spans="1:14" x14ac:dyDescent="0.15">
      <c r="A1146">
        <v>20030917</v>
      </c>
      <c r="B1146">
        <v>1027</v>
      </c>
      <c r="C1146">
        <v>1029.8000500000001</v>
      </c>
      <c r="D1146">
        <v>1022.40002</v>
      </c>
      <c r="E1146">
        <v>1025.5</v>
      </c>
      <c r="F1146">
        <v>-2.1999499999999999</v>
      </c>
      <c r="G1146">
        <v>-0.214065496243276</v>
      </c>
      <c r="H1146">
        <v>0</v>
      </c>
      <c r="I1146">
        <f t="shared" si="114"/>
        <v>70.803263691732383</v>
      </c>
      <c r="J1146">
        <f t="shared" si="115"/>
        <v>70.479076378985127</v>
      </c>
      <c r="K1146">
        <f t="shared" si="117"/>
        <v>69.19674946394349</v>
      </c>
      <c r="L1146">
        <f t="shared" si="116"/>
        <v>68.396457335705549</v>
      </c>
      <c r="M1146">
        <f t="shared" si="119"/>
        <v>67.506995591280116</v>
      </c>
      <c r="N1146">
        <f t="shared" si="118"/>
        <v>64.258516929475903</v>
      </c>
    </row>
    <row r="1147" spans="1:14" x14ac:dyDescent="0.15">
      <c r="A1147">
        <v>20030918</v>
      </c>
      <c r="B1147">
        <v>1025.6999499999999</v>
      </c>
      <c r="C1147">
        <v>1038.5</v>
      </c>
      <c r="D1147">
        <v>1023.70001</v>
      </c>
      <c r="E1147">
        <v>1037.3000500000001</v>
      </c>
      <c r="F1147">
        <v>11.800050000000001</v>
      </c>
      <c r="G1147">
        <v>1.1506629936616199</v>
      </c>
      <c r="H1147">
        <v>0</v>
      </c>
      <c r="I1147">
        <f t="shared" si="114"/>
        <v>71.617970645337806</v>
      </c>
      <c r="J1147">
        <f t="shared" si="115"/>
        <v>70.553076403500469</v>
      </c>
      <c r="K1147">
        <f t="shared" si="117"/>
        <v>69.366407332889423</v>
      </c>
      <c r="L1147">
        <f t="shared" si="116"/>
        <v>68.474502317546026</v>
      </c>
      <c r="M1147">
        <f t="shared" si="119"/>
        <v>67.594149233701472</v>
      </c>
      <c r="N1147">
        <f t="shared" si="118"/>
        <v>64.345136722710322</v>
      </c>
    </row>
    <row r="1148" spans="1:14" x14ac:dyDescent="0.15">
      <c r="A1148">
        <v>20030919</v>
      </c>
      <c r="B1148">
        <v>1038.3000500000001</v>
      </c>
      <c r="C1148">
        <v>1038.3000500000001</v>
      </c>
      <c r="D1148">
        <v>1029.5</v>
      </c>
      <c r="E1148">
        <v>1032.90002</v>
      </c>
      <c r="F1148">
        <v>-4.4000199999999996</v>
      </c>
      <c r="G1148">
        <v>-0.42418054489072099</v>
      </c>
      <c r="H1148">
        <v>0</v>
      </c>
      <c r="I1148">
        <f t="shared" si="114"/>
        <v>71.31418114721474</v>
      </c>
      <c r="J1148">
        <f t="shared" si="115"/>
        <v>70.637368303218594</v>
      </c>
      <c r="K1148">
        <f t="shared" si="117"/>
        <v>69.504339499424859</v>
      </c>
      <c r="L1148">
        <f t="shared" si="116"/>
        <v>68.546598325469773</v>
      </c>
      <c r="M1148">
        <f t="shared" si="119"/>
        <v>67.676543696989469</v>
      </c>
      <c r="N1148">
        <f t="shared" si="118"/>
        <v>64.423540457266682</v>
      </c>
    </row>
    <row r="1149" spans="1:14" x14ac:dyDescent="0.15">
      <c r="A1149">
        <v>20030922</v>
      </c>
      <c r="B1149">
        <v>1024.3000500000001</v>
      </c>
      <c r="C1149">
        <v>1025</v>
      </c>
      <c r="D1149">
        <v>1016</v>
      </c>
      <c r="E1149">
        <v>1021.29999</v>
      </c>
      <c r="F1149">
        <v>-11.60004</v>
      </c>
      <c r="G1149">
        <v>-1.12305506152259</v>
      </c>
      <c r="H1149">
        <v>0</v>
      </c>
      <c r="I1149">
        <f t="shared" si="114"/>
        <v>70.513283626257547</v>
      </c>
      <c r="J1149">
        <f t="shared" si="115"/>
        <v>70.584355285326367</v>
      </c>
      <c r="K1149">
        <f t="shared" si="117"/>
        <v>69.607532777959548</v>
      </c>
      <c r="L1149">
        <f t="shared" si="116"/>
        <v>68.611092901866868</v>
      </c>
      <c r="M1149">
        <f t="shared" si="119"/>
        <v>67.750929185067903</v>
      </c>
      <c r="N1149">
        <f t="shared" si="118"/>
        <v>64.495305526059184</v>
      </c>
    </row>
    <row r="1150" spans="1:14" x14ac:dyDescent="0.15">
      <c r="A1150">
        <v>20030923</v>
      </c>
      <c r="B1150">
        <v>1022</v>
      </c>
      <c r="C1150">
        <v>1028.5</v>
      </c>
      <c r="D1150">
        <v>1019.29999</v>
      </c>
      <c r="E1150">
        <v>1025.40002</v>
      </c>
      <c r="F1150">
        <v>4.1000399999999999</v>
      </c>
      <c r="G1150">
        <v>0.40145266309354399</v>
      </c>
      <c r="H1150">
        <v>0</v>
      </c>
      <c r="I1150">
        <f t="shared" si="114"/>
        <v>70.796361081209866</v>
      </c>
      <c r="J1150">
        <f t="shared" si="115"/>
        <v>70.605146309939983</v>
      </c>
      <c r="K1150">
        <f t="shared" si="117"/>
        <v>69.712579255490894</v>
      </c>
      <c r="L1150">
        <f t="shared" si="116"/>
        <v>68.6669909138337</v>
      </c>
      <c r="M1150">
        <f t="shared" si="119"/>
        <v>67.828902796198463</v>
      </c>
      <c r="N1150">
        <f t="shared" si="118"/>
        <v>64.572793561738294</v>
      </c>
    </row>
    <row r="1151" spans="1:14" x14ac:dyDescent="0.15">
      <c r="A1151">
        <v>20030924</v>
      </c>
      <c r="B1151">
        <v>1027</v>
      </c>
      <c r="C1151">
        <v>1027.6999499999999</v>
      </c>
      <c r="D1151">
        <v>1006.29999</v>
      </c>
      <c r="E1151">
        <v>1007.29999</v>
      </c>
      <c r="F1151">
        <v>-18.10004</v>
      </c>
      <c r="G1151">
        <v>-1.76516828324163</v>
      </c>
      <c r="H1151">
        <v>0</v>
      </c>
      <c r="I1151">
        <f t="shared" si="114"/>
        <v>69.54668616971513</v>
      </c>
      <c r="J1151">
        <f t="shared" si="115"/>
        <v>70.572661404225187</v>
      </c>
      <c r="K1151">
        <f t="shared" si="117"/>
        <v>69.755749280233886</v>
      </c>
      <c r="L1151">
        <f t="shared" si="116"/>
        <v>68.703050822578717</v>
      </c>
      <c r="M1151">
        <f t="shared" si="119"/>
        <v>67.885842072295176</v>
      </c>
      <c r="N1151">
        <f t="shared" si="118"/>
        <v>64.644533938482382</v>
      </c>
    </row>
    <row r="1152" spans="1:14" x14ac:dyDescent="0.15">
      <c r="A1152">
        <v>20030925</v>
      </c>
      <c r="B1152">
        <v>1009.20001</v>
      </c>
      <c r="C1152">
        <v>1014.29999</v>
      </c>
      <c r="D1152">
        <v>997.5</v>
      </c>
      <c r="E1152">
        <v>997.79998999999998</v>
      </c>
      <c r="F1152">
        <v>-9.5</v>
      </c>
      <c r="G1152">
        <v>-0.94311526984749605</v>
      </c>
      <c r="H1152">
        <v>0</v>
      </c>
      <c r="I1152">
        <f t="shared" si="114"/>
        <v>68.890780752775626</v>
      </c>
      <c r="J1152">
        <f t="shared" si="115"/>
        <v>70.452526983209637</v>
      </c>
      <c r="K1152">
        <f t="shared" si="117"/>
        <v>69.789234109515235</v>
      </c>
      <c r="L1152">
        <f t="shared" si="116"/>
        <v>68.727469345307725</v>
      </c>
      <c r="M1152">
        <f t="shared" si="119"/>
        <v>67.93697968403589</v>
      </c>
      <c r="N1152">
        <f t="shared" si="118"/>
        <v>64.713893918386304</v>
      </c>
    </row>
    <row r="1153" spans="1:14" x14ac:dyDescent="0.15">
      <c r="A1153">
        <v>20030926</v>
      </c>
      <c r="B1153">
        <v>1000</v>
      </c>
      <c r="C1153">
        <v>1002</v>
      </c>
      <c r="D1153">
        <v>994</v>
      </c>
      <c r="E1153">
        <v>994.5</v>
      </c>
      <c r="F1153">
        <v>-3.2999900000000002</v>
      </c>
      <c r="G1153">
        <v>-0.330726402053232</v>
      </c>
      <c r="H1153">
        <v>0</v>
      </c>
      <c r="I1153">
        <f t="shared" si="114"/>
        <v>68.662940752245589</v>
      </c>
      <c r="J1153">
        <f t="shared" si="115"/>
        <v>70.301323358233788</v>
      </c>
      <c r="K1153">
        <f t="shared" si="117"/>
        <v>69.808460593676543</v>
      </c>
      <c r="L1153">
        <f t="shared" si="116"/>
        <v>68.736990878965159</v>
      </c>
      <c r="M1153">
        <f t="shared" si="119"/>
        <v>67.980055364495826</v>
      </c>
      <c r="N1153">
        <f t="shared" si="118"/>
        <v>64.786127428326182</v>
      </c>
    </row>
    <row r="1154" spans="1:14" x14ac:dyDescent="0.15">
      <c r="A1154">
        <v>20030929</v>
      </c>
      <c r="B1154">
        <v>998</v>
      </c>
      <c r="C1154">
        <v>1005.29999</v>
      </c>
      <c r="D1154">
        <v>993.29998999999998</v>
      </c>
      <c r="E1154">
        <v>1004.20001</v>
      </c>
      <c r="F1154">
        <v>9.7000100000000007</v>
      </c>
      <c r="G1154">
        <v>0.97536571141277195</v>
      </c>
      <c r="H1154">
        <v>0</v>
      </c>
      <c r="I1154">
        <f t="shared" si="114"/>
        <v>69.332655532790653</v>
      </c>
      <c r="J1154">
        <f t="shared" si="115"/>
        <v>70.243327759394873</v>
      </c>
      <c r="K1154">
        <f t="shared" si="117"/>
        <v>69.843577088254577</v>
      </c>
      <c r="L1154">
        <f t="shared" si="116"/>
        <v>68.751010958037085</v>
      </c>
      <c r="M1154">
        <f t="shared" si="119"/>
        <v>68.033408472059804</v>
      </c>
      <c r="N1154">
        <f t="shared" si="118"/>
        <v>64.860183014122867</v>
      </c>
    </row>
    <row r="1155" spans="1:14" x14ac:dyDescent="0.15">
      <c r="A1155">
        <v>20030930</v>
      </c>
      <c r="B1155">
        <v>1000.29999</v>
      </c>
      <c r="C1155">
        <v>1001.20001</v>
      </c>
      <c r="D1155">
        <v>988</v>
      </c>
      <c r="E1155">
        <v>994.09997999999996</v>
      </c>
      <c r="F1155">
        <v>-10.10004</v>
      </c>
      <c r="G1155">
        <v>-1.0057793148084599</v>
      </c>
      <c r="H1155">
        <v>0</v>
      </c>
      <c r="I1155">
        <f t="shared" si="114"/>
        <v>68.635322025034441</v>
      </c>
      <c r="J1155">
        <f t="shared" si="115"/>
        <v>70.011344542431374</v>
      </c>
      <c r="K1155">
        <f t="shared" si="117"/>
        <v>69.836377410735864</v>
      </c>
      <c r="L1155">
        <f t="shared" si="116"/>
        <v>68.758810250938069</v>
      </c>
      <c r="M1155">
        <f t="shared" si="119"/>
        <v>68.08605370233569</v>
      </c>
      <c r="N1155">
        <f t="shared" si="118"/>
        <v>64.932544739277475</v>
      </c>
    </row>
    <row r="1156" spans="1:14" x14ac:dyDescent="0.15">
      <c r="A1156">
        <v>20031001</v>
      </c>
      <c r="B1156">
        <v>997.29998999999998</v>
      </c>
      <c r="C1156">
        <v>1017</v>
      </c>
      <c r="D1156">
        <v>997.29998999999998</v>
      </c>
      <c r="E1156">
        <v>1016.40002</v>
      </c>
      <c r="F1156">
        <v>22.300049999999999</v>
      </c>
      <c r="G1156">
        <v>2.2432399696587502</v>
      </c>
      <c r="H1156">
        <v>0</v>
      </c>
      <c r="I1156">
        <f t="shared" ref="I1156:I1219" si="120">I1155*(1+G1156/100)</f>
        <v>70.174977002004013</v>
      </c>
      <c r="J1156">
        <f t="shared" si="115"/>
        <v>69.948515873458547</v>
      </c>
      <c r="K1156">
        <f t="shared" si="117"/>
        <v>69.871078498412743</v>
      </c>
      <c r="L1156">
        <f t="shared" si="116"/>
        <v>68.795064111592822</v>
      </c>
      <c r="M1156">
        <f t="shared" si="119"/>
        <v>68.14597102944532</v>
      </c>
      <c r="N1156">
        <f t="shared" si="118"/>
        <v>65.020116097089186</v>
      </c>
    </row>
    <row r="1157" spans="1:14" x14ac:dyDescent="0.15">
      <c r="A1157">
        <v>20031002</v>
      </c>
      <c r="B1157">
        <v>1014.70001</v>
      </c>
      <c r="C1157">
        <v>1021</v>
      </c>
      <c r="D1157">
        <v>1011.5</v>
      </c>
      <c r="E1157">
        <v>1019.59998</v>
      </c>
      <c r="F1157">
        <v>3.1999499999999999</v>
      </c>
      <c r="G1157">
        <v>0.31483194848881102</v>
      </c>
      <c r="H1157">
        <v>0</v>
      </c>
      <c r="I1157">
        <f t="shared" si="120"/>
        <v>70.395910249450992</v>
      </c>
      <c r="J1157">
        <f t="shared" si="115"/>
        <v>69.826309833869843</v>
      </c>
      <c r="K1157">
        <f t="shared" si="117"/>
        <v>69.922105507240829</v>
      </c>
      <c r="L1157">
        <f t="shared" si="116"/>
        <v>68.825817442927274</v>
      </c>
      <c r="M1157">
        <f t="shared" si="119"/>
        <v>68.199835525099189</v>
      </c>
      <c r="N1157">
        <f t="shared" si="118"/>
        <v>65.108122825931773</v>
      </c>
    </row>
    <row r="1158" spans="1:14" x14ac:dyDescent="0.15">
      <c r="A1158">
        <v>20031003</v>
      </c>
      <c r="B1158">
        <v>1032</v>
      </c>
      <c r="C1158">
        <v>1037.8000500000001</v>
      </c>
      <c r="D1158">
        <v>1026</v>
      </c>
      <c r="E1158">
        <v>1028.5</v>
      </c>
      <c r="F1158">
        <v>8.9000199999999996</v>
      </c>
      <c r="G1158">
        <v>0.87289370434430402</v>
      </c>
      <c r="H1158">
        <v>0</v>
      </c>
      <c r="I1158">
        <f t="shared" si="120"/>
        <v>71.010391718134329</v>
      </c>
      <c r="J1158">
        <f t="shared" si="115"/>
        <v>69.795930890961813</v>
      </c>
      <c r="K1158">
        <f t="shared" si="117"/>
        <v>69.986721828289859</v>
      </c>
      <c r="L1158">
        <f t="shared" si="116"/>
        <v>68.855215050821556</v>
      </c>
      <c r="M1158">
        <f t="shared" si="119"/>
        <v>68.260808771089415</v>
      </c>
      <c r="N1158">
        <f t="shared" si="118"/>
        <v>65.192234509882951</v>
      </c>
    </row>
    <row r="1159" spans="1:14" x14ac:dyDescent="0.15">
      <c r="A1159">
        <v>20031006</v>
      </c>
      <c r="B1159">
        <v>1029.5</v>
      </c>
      <c r="C1159">
        <v>1034.8000500000001</v>
      </c>
      <c r="D1159">
        <v>1027.1999499999999</v>
      </c>
      <c r="E1159">
        <v>1033.40002</v>
      </c>
      <c r="F1159">
        <v>4.9000199999999996</v>
      </c>
      <c r="G1159">
        <v>0.476424307243562</v>
      </c>
      <c r="H1159">
        <v>0</v>
      </c>
      <c r="I1159">
        <f t="shared" si="120"/>
        <v>71.348702484948404</v>
      </c>
      <c r="J1159">
        <f t="shared" si="115"/>
        <v>69.879472776830909</v>
      </c>
      <c r="K1159">
        <f t="shared" si="117"/>
        <v>70.084444285671907</v>
      </c>
      <c r="L1159">
        <f t="shared" si="116"/>
        <v>68.885915391225495</v>
      </c>
      <c r="M1159">
        <f t="shared" si="119"/>
        <v>68.326886408899924</v>
      </c>
      <c r="N1159">
        <f t="shared" si="118"/>
        <v>65.272186252583438</v>
      </c>
    </row>
    <row r="1160" spans="1:14" x14ac:dyDescent="0.15">
      <c r="A1160">
        <v>20031007</v>
      </c>
      <c r="B1160">
        <v>1028</v>
      </c>
      <c r="C1160">
        <v>1038.5</v>
      </c>
      <c r="D1160">
        <v>1024.1999499999999</v>
      </c>
      <c r="E1160">
        <v>1037.3000500000001</v>
      </c>
      <c r="F1160">
        <v>3.90002</v>
      </c>
      <c r="G1160">
        <v>0.37739741720771602</v>
      </c>
      <c r="H1160">
        <v>0</v>
      </c>
      <c r="I1160">
        <f t="shared" si="120"/>
        <v>71.61797064533782</v>
      </c>
      <c r="J1160">
        <f t="shared" si="115"/>
        <v>69.961633733243701</v>
      </c>
      <c r="K1160">
        <f t="shared" si="117"/>
        <v>70.188384959465921</v>
      </c>
      <c r="L1160">
        <f t="shared" si="116"/>
        <v>68.929373866449566</v>
      </c>
      <c r="M1160">
        <f t="shared" si="119"/>
        <v>68.39152564634918</v>
      </c>
      <c r="N1160">
        <f t="shared" si="118"/>
        <v>65.355883730548172</v>
      </c>
    </row>
    <row r="1161" spans="1:14" x14ac:dyDescent="0.15">
      <c r="A1161">
        <v>20031008</v>
      </c>
      <c r="B1161">
        <v>1038.3000500000001</v>
      </c>
      <c r="C1161">
        <v>1038.8000500000001</v>
      </c>
      <c r="D1161">
        <v>1029</v>
      </c>
      <c r="E1161">
        <v>1034.90002</v>
      </c>
      <c r="F1161">
        <v>-2.40002</v>
      </c>
      <c r="G1161">
        <v>-0.23137230180540699</v>
      </c>
      <c r="H1161">
        <v>0</v>
      </c>
      <c r="I1161">
        <f t="shared" si="120"/>
        <v>71.452266498149385</v>
      </c>
      <c r="J1161">
        <f t="shared" si="115"/>
        <v>70.152191766087114</v>
      </c>
      <c r="K1161">
        <f t="shared" si="117"/>
        <v>70.282666147219473</v>
      </c>
      <c r="L1161">
        <f t="shared" si="116"/>
        <v>68.952924348191345</v>
      </c>
      <c r="M1161">
        <f t="shared" si="119"/>
        <v>68.455884869648273</v>
      </c>
      <c r="N1161">
        <f t="shared" si="118"/>
        <v>65.441983581624385</v>
      </c>
    </row>
    <row r="1162" spans="1:14" x14ac:dyDescent="0.15">
      <c r="A1162">
        <v>20031009</v>
      </c>
      <c r="B1162">
        <v>1043.5</v>
      </c>
      <c r="C1162">
        <v>1047.1999499999999</v>
      </c>
      <c r="D1162">
        <v>1033.1999499999999</v>
      </c>
      <c r="E1162">
        <v>1038.40002</v>
      </c>
      <c r="F1162">
        <v>3.5</v>
      </c>
      <c r="G1162">
        <v>0.338196919396342</v>
      </c>
      <c r="H1162">
        <v>0</v>
      </c>
      <c r="I1162">
        <f t="shared" si="120"/>
        <v>71.693915862284982</v>
      </c>
      <c r="J1162">
        <f t="shared" si="115"/>
        <v>70.432505277038047</v>
      </c>
      <c r="K1162">
        <f t="shared" si="117"/>
        <v>70.384542725977127</v>
      </c>
      <c r="L1162">
        <f t="shared" si="116"/>
        <v>68.979150807835069</v>
      </c>
      <c r="M1162">
        <f t="shared" si="119"/>
        <v>68.537670176133176</v>
      </c>
      <c r="N1162">
        <f t="shared" si="118"/>
        <v>65.525983805679388</v>
      </c>
    </row>
    <row r="1163" spans="1:14" x14ac:dyDescent="0.15">
      <c r="A1163">
        <v>20031010</v>
      </c>
      <c r="B1163">
        <v>1037.8000500000001</v>
      </c>
      <c r="C1163">
        <v>1041</v>
      </c>
      <c r="D1163">
        <v>1034.09998</v>
      </c>
      <c r="E1163">
        <v>1040.5</v>
      </c>
      <c r="F1163">
        <v>2.09998</v>
      </c>
      <c r="G1163">
        <v>0.20223189054933699</v>
      </c>
      <c r="H1163">
        <v>0</v>
      </c>
      <c r="I1163">
        <f t="shared" si="120"/>
        <v>71.838903823742129</v>
      </c>
      <c r="J1163">
        <f t="shared" si="115"/>
        <v>70.750101584187718</v>
      </c>
      <c r="K1163">
        <f t="shared" si="117"/>
        <v>70.47861433054662</v>
      </c>
      <c r="L1163">
        <f t="shared" si="116"/>
        <v>69.008395931571982</v>
      </c>
      <c r="M1163">
        <f t="shared" si="119"/>
        <v>68.623108614209556</v>
      </c>
      <c r="N1163">
        <f t="shared" si="118"/>
        <v>65.61716461382197</v>
      </c>
    </row>
    <row r="1164" spans="1:14" x14ac:dyDescent="0.15">
      <c r="A1164">
        <v>20031013</v>
      </c>
      <c r="B1164">
        <v>1042.09998</v>
      </c>
      <c r="C1164">
        <v>1047.90002</v>
      </c>
      <c r="D1164">
        <v>1040.09998</v>
      </c>
      <c r="E1164">
        <v>1044.40002</v>
      </c>
      <c r="F1164">
        <v>3.90002</v>
      </c>
      <c r="G1164">
        <v>0.37482210475733102</v>
      </c>
      <c r="H1164">
        <v>0</v>
      </c>
      <c r="I1164">
        <f t="shared" si="120"/>
        <v>72.108171915088874</v>
      </c>
      <c r="J1164">
        <f t="shared" si="115"/>
        <v>71.027653222417541</v>
      </c>
      <c r="K1164">
        <f t="shared" si="117"/>
        <v>70.566725830790304</v>
      </c>
      <c r="L1164">
        <f t="shared" si="116"/>
        <v>69.053501200116628</v>
      </c>
      <c r="M1164">
        <f t="shared" si="119"/>
        <v>68.709311903211173</v>
      </c>
      <c r="N1164">
        <f t="shared" si="118"/>
        <v>65.706977085736455</v>
      </c>
    </row>
    <row r="1165" spans="1:14" x14ac:dyDescent="0.15">
      <c r="A1165">
        <v>20031014</v>
      </c>
      <c r="B1165">
        <v>1042.8000500000001</v>
      </c>
      <c r="C1165">
        <v>1049.40002</v>
      </c>
      <c r="D1165">
        <v>1039</v>
      </c>
      <c r="E1165">
        <v>1047.59998</v>
      </c>
      <c r="F1165">
        <v>3.1999499999999999</v>
      </c>
      <c r="G1165">
        <v>0.30639141387073898</v>
      </c>
      <c r="H1165">
        <v>0</v>
      </c>
      <c r="I1165">
        <f t="shared" si="120"/>
        <v>72.329105162535868</v>
      </c>
      <c r="J1165">
        <f t="shared" ref="J1165:J1228" si="121">AVERAGE(I1156:I1165)</f>
        <v>71.397031536167674</v>
      </c>
      <c r="K1165">
        <f t="shared" si="117"/>
        <v>70.629113519007447</v>
      </c>
      <c r="L1165">
        <f t="shared" si="116"/>
        <v>69.103263830529968</v>
      </c>
      <c r="M1165">
        <f t="shared" si="119"/>
        <v>68.791803282417419</v>
      </c>
      <c r="N1165">
        <f t="shared" si="118"/>
        <v>65.803284461508298</v>
      </c>
    </row>
    <row r="1166" spans="1:14" x14ac:dyDescent="0.15">
      <c r="A1166">
        <v>20031015</v>
      </c>
      <c r="B1166">
        <v>1053.5</v>
      </c>
      <c r="C1166">
        <v>1053.8000500000001</v>
      </c>
      <c r="D1166">
        <v>1041.5</v>
      </c>
      <c r="E1166">
        <v>1044.5</v>
      </c>
      <c r="F1166">
        <v>-3.09998</v>
      </c>
      <c r="G1166">
        <v>-0.29591218700065802</v>
      </c>
      <c r="H1166">
        <v>0</v>
      </c>
      <c r="I1166">
        <f t="shared" si="120"/>
        <v>72.115074525611405</v>
      </c>
      <c r="J1166">
        <f t="shared" si="121"/>
        <v>71.591041288528402</v>
      </c>
      <c r="K1166">
        <f t="shared" si="117"/>
        <v>70.672877846990687</v>
      </c>
      <c r="L1166">
        <f t="shared" si="116"/>
        <v>69.159484816809012</v>
      </c>
      <c r="M1166">
        <f t="shared" si="119"/>
        <v>68.871121584763145</v>
      </c>
      <c r="N1166">
        <f t="shared" si="118"/>
        <v>65.893784704244439</v>
      </c>
    </row>
    <row r="1167" spans="1:14" x14ac:dyDescent="0.15">
      <c r="A1167">
        <v>20031016</v>
      </c>
      <c r="B1167">
        <v>1041.8000500000001</v>
      </c>
      <c r="C1167">
        <v>1052.1999499999999</v>
      </c>
      <c r="D1167">
        <v>1041.8000500000001</v>
      </c>
      <c r="E1167">
        <v>1049.1999499999999</v>
      </c>
      <c r="F1167">
        <v>4.6999500000000003</v>
      </c>
      <c r="G1167">
        <v>0.44997137386309799</v>
      </c>
      <c r="H1167">
        <v>0</v>
      </c>
      <c r="I1167">
        <f t="shared" si="120"/>
        <v>72.439571717216694</v>
      </c>
      <c r="J1167">
        <f t="shared" si="121"/>
        <v>71.79540743530498</v>
      </c>
      <c r="K1167">
        <f t="shared" si="117"/>
        <v>70.724931224225102</v>
      </c>
      <c r="L1167">
        <f t="shared" si="116"/>
        <v>69.2192450334082</v>
      </c>
      <c r="M1167">
        <f t="shared" si="119"/>
        <v>68.941773580954319</v>
      </c>
      <c r="N1167">
        <f t="shared" si="118"/>
        <v>65.985152716160457</v>
      </c>
    </row>
    <row r="1168" spans="1:14" x14ac:dyDescent="0.15">
      <c r="A1168">
        <v>20031017</v>
      </c>
      <c r="B1168">
        <v>1049.5</v>
      </c>
      <c r="C1168">
        <v>1050.8000500000001</v>
      </c>
      <c r="D1168">
        <v>1034.8000500000001</v>
      </c>
      <c r="E1168">
        <v>1037.8000500000001</v>
      </c>
      <c r="F1168">
        <v>-11.399900000000001</v>
      </c>
      <c r="G1168">
        <v>-1.0865328376287799</v>
      </c>
      <c r="H1168">
        <v>0</v>
      </c>
      <c r="I1168">
        <f t="shared" si="120"/>
        <v>71.652491983071485</v>
      </c>
      <c r="J1168">
        <f t="shared" si="121"/>
        <v>71.859617461798706</v>
      </c>
      <c r="K1168">
        <f t="shared" si="117"/>
        <v>70.764305551993019</v>
      </c>
      <c r="L1168">
        <f t="shared" si="116"/>
        <v>69.277438816732598</v>
      </c>
      <c r="M1168">
        <f t="shared" si="119"/>
        <v>69.002833495651885</v>
      </c>
      <c r="N1168">
        <f t="shared" si="118"/>
        <v>66.073965121259704</v>
      </c>
    </row>
    <row r="1169" spans="1:14" x14ac:dyDescent="0.15">
      <c r="A1169">
        <v>20031020</v>
      </c>
      <c r="B1169">
        <v>1039.40002</v>
      </c>
      <c r="C1169">
        <v>1045.5</v>
      </c>
      <c r="D1169">
        <v>1034.1999499999999</v>
      </c>
      <c r="E1169">
        <v>1045.3000500000001</v>
      </c>
      <c r="F1169">
        <v>7.5</v>
      </c>
      <c r="G1169">
        <v>0.72268256368139805</v>
      </c>
      <c r="H1169">
        <v>0</v>
      </c>
      <c r="I1169">
        <f t="shared" si="120"/>
        <v>72.170312049076358</v>
      </c>
      <c r="J1169">
        <f t="shared" si="121"/>
        <v>71.941778418211513</v>
      </c>
      <c r="K1169">
        <f t="shared" si="117"/>
        <v>70.801868826789587</v>
      </c>
      <c r="L1169">
        <f t="shared" si="116"/>
        <v>69.332109936629564</v>
      </c>
      <c r="M1169">
        <f t="shared" si="119"/>
        <v>69.070999440997753</v>
      </c>
      <c r="N1169">
        <f t="shared" si="118"/>
        <v>66.171643681594034</v>
      </c>
    </row>
    <row r="1170" spans="1:14" x14ac:dyDescent="0.15">
      <c r="A1170">
        <v>20031021</v>
      </c>
      <c r="B1170">
        <v>1043</v>
      </c>
      <c r="C1170">
        <v>1047.6999499999999</v>
      </c>
      <c r="D1170">
        <v>1041</v>
      </c>
      <c r="E1170">
        <v>1043.40002</v>
      </c>
      <c r="F1170">
        <v>-1.90002</v>
      </c>
      <c r="G1170">
        <v>-0.18176838332855699</v>
      </c>
      <c r="H1170">
        <v>0</v>
      </c>
      <c r="I1170">
        <f t="shared" si="120"/>
        <v>72.039129239621573</v>
      </c>
      <c r="J1170">
        <f t="shared" si="121"/>
        <v>71.983894277639891</v>
      </c>
      <c r="K1170">
        <f t="shared" si="117"/>
        <v>70.850224773607849</v>
      </c>
      <c r="L1170">
        <f t="shared" si="116"/>
        <v>69.393930371085816</v>
      </c>
      <c r="M1170">
        <f t="shared" si="119"/>
        <v>69.12814553215533</v>
      </c>
      <c r="N1170">
        <f t="shared" si="118"/>
        <v>66.265408122583949</v>
      </c>
    </row>
    <row r="1171" spans="1:14" x14ac:dyDescent="0.15">
      <c r="A1171">
        <v>20031022</v>
      </c>
      <c r="B1171">
        <v>1035</v>
      </c>
      <c r="C1171">
        <v>1036.5</v>
      </c>
      <c r="D1171">
        <v>1026.5</v>
      </c>
      <c r="E1171">
        <v>1030.5</v>
      </c>
      <c r="F1171">
        <v>-12.90002</v>
      </c>
      <c r="G1171">
        <v>-1.23634499743888</v>
      </c>
      <c r="H1171">
        <v>0</v>
      </c>
      <c r="I1171">
        <f t="shared" si="120"/>
        <v>71.148477069068988</v>
      </c>
      <c r="J1171">
        <f t="shared" si="121"/>
        <v>71.953515334731861</v>
      </c>
      <c r="K1171">
        <f t="shared" si="117"/>
        <v>70.892789501681378</v>
      </c>
      <c r="L1171">
        <f t="shared" ref="L1171:L1234" si="122">AVERAGE(I1092:I1171)</f>
        <v>69.444617653410177</v>
      </c>
      <c r="M1171">
        <f t="shared" si="119"/>
        <v>69.173011368144884</v>
      </c>
      <c r="N1171">
        <f t="shared" si="118"/>
        <v>66.356915090795184</v>
      </c>
    </row>
    <row r="1172" spans="1:14" x14ac:dyDescent="0.15">
      <c r="A1172">
        <v>20031023</v>
      </c>
      <c r="B1172">
        <v>1023.79999</v>
      </c>
      <c r="C1172">
        <v>1034.3000500000001</v>
      </c>
      <c r="D1172">
        <v>1023.79999</v>
      </c>
      <c r="E1172">
        <v>1028.5</v>
      </c>
      <c r="F1172">
        <v>-2</v>
      </c>
      <c r="G1172">
        <v>-0.194080543425522</v>
      </c>
      <c r="H1172">
        <v>0</v>
      </c>
      <c r="I1172">
        <f t="shared" si="120"/>
        <v>71.010391718134358</v>
      </c>
      <c r="J1172">
        <f t="shared" si="121"/>
        <v>71.885162920316787</v>
      </c>
      <c r="K1172">
        <f t="shared" si="117"/>
        <v>70.923398393521495</v>
      </c>
      <c r="L1172">
        <f t="shared" si="122"/>
        <v>69.486771612308274</v>
      </c>
      <c r="M1172">
        <f t="shared" si="119"/>
        <v>69.21374229598166</v>
      </c>
      <c r="N1172">
        <f t="shared" si="118"/>
        <v>66.444636710293409</v>
      </c>
    </row>
    <row r="1173" spans="1:14" x14ac:dyDescent="0.15">
      <c r="A1173">
        <v>20031024</v>
      </c>
      <c r="B1173">
        <v>1023.5</v>
      </c>
      <c r="C1173">
        <v>1030.1999499999999</v>
      </c>
      <c r="D1173">
        <v>1016.5</v>
      </c>
      <c r="E1173">
        <v>1029.90002</v>
      </c>
      <c r="F1173">
        <v>1.40002</v>
      </c>
      <c r="G1173">
        <v>0.136122897423435</v>
      </c>
      <c r="H1173">
        <v>0</v>
      </c>
      <c r="I1173">
        <f t="shared" si="120"/>
        <v>71.107053120812822</v>
      </c>
      <c r="J1173">
        <f t="shared" si="121"/>
        <v>71.811977850023851</v>
      </c>
      <c r="K1173">
        <f t="shared" si="117"/>
        <v>70.954467597481795</v>
      </c>
      <c r="L1173">
        <f t="shared" si="122"/>
        <v>69.520052225924545</v>
      </c>
      <c r="M1173">
        <f t="shared" si="119"/>
        <v>69.245800646593281</v>
      </c>
      <c r="N1173">
        <f t="shared" si="118"/>
        <v>66.541901320883028</v>
      </c>
    </row>
    <row r="1174" spans="1:14" x14ac:dyDescent="0.15">
      <c r="A1174">
        <v>20031027</v>
      </c>
      <c r="B1174">
        <v>1032.3000500000001</v>
      </c>
      <c r="C1174">
        <v>1036.5</v>
      </c>
      <c r="D1174">
        <v>1027.3000500000001</v>
      </c>
      <c r="E1174">
        <v>1030.6999499999999</v>
      </c>
      <c r="F1174">
        <v>0.79993000000000003</v>
      </c>
      <c r="G1174">
        <v>7.7670354535308295E-2</v>
      </c>
      <c r="H1174">
        <v>0</v>
      </c>
      <c r="I1174">
        <f t="shared" si="120"/>
        <v>71.162282221071365</v>
      </c>
      <c r="J1174">
        <f t="shared" si="121"/>
        <v>71.717388880622082</v>
      </c>
      <c r="K1174">
        <f t="shared" si="117"/>
        <v>70.99612328747817</v>
      </c>
      <c r="L1174">
        <f t="shared" si="122"/>
        <v>69.562984648396679</v>
      </c>
      <c r="M1174">
        <f t="shared" si="119"/>
        <v>69.275312976733616</v>
      </c>
      <c r="N1174">
        <f t="shared" si="118"/>
        <v>66.642777225865046</v>
      </c>
    </row>
    <row r="1175" spans="1:14" x14ac:dyDescent="0.15">
      <c r="A1175">
        <v>20031028</v>
      </c>
      <c r="B1175">
        <v>1034.5</v>
      </c>
      <c r="C1175">
        <v>1046</v>
      </c>
      <c r="D1175">
        <v>1032.8000500000001</v>
      </c>
      <c r="E1175">
        <v>1044.6999499999999</v>
      </c>
      <c r="F1175">
        <v>14</v>
      </c>
      <c r="G1175">
        <v>1.35830024891502</v>
      </c>
      <c r="H1175">
        <v>0</v>
      </c>
      <c r="I1175">
        <f t="shared" si="120"/>
        <v>72.128879677613781</v>
      </c>
      <c r="J1175">
        <f t="shared" si="121"/>
        <v>71.697366332129874</v>
      </c>
      <c r="K1175">
        <f t="shared" si="117"/>
        <v>71.035247470242979</v>
      </c>
      <c r="L1175">
        <f t="shared" si="122"/>
        <v>69.600766030570938</v>
      </c>
      <c r="M1175">
        <f t="shared" si="119"/>
        <v>69.316487987580203</v>
      </c>
      <c r="N1175">
        <f t="shared" si="118"/>
        <v>66.747330723428831</v>
      </c>
    </row>
    <row r="1176" spans="1:14" x14ac:dyDescent="0.15">
      <c r="A1176">
        <v>20031029</v>
      </c>
      <c r="B1176">
        <v>1042.1999499999999</v>
      </c>
      <c r="C1176">
        <v>1048.5</v>
      </c>
      <c r="D1176">
        <v>1041.59998</v>
      </c>
      <c r="E1176">
        <v>1046.3000500000001</v>
      </c>
      <c r="F1176">
        <v>1.6001000000000001</v>
      </c>
      <c r="G1176">
        <v>0.15316340337417</v>
      </c>
      <c r="H1176">
        <v>0</v>
      </c>
      <c r="I1176">
        <f t="shared" si="120"/>
        <v>72.239354724543674</v>
      </c>
      <c r="J1176">
        <f t="shared" si="121"/>
        <v>71.70979435202311</v>
      </c>
      <c r="K1176">
        <f t="shared" si="117"/>
        <v>71.083117171336681</v>
      </c>
      <c r="L1176">
        <f t="shared" si="122"/>
        <v>69.635533826843329</v>
      </c>
      <c r="M1176">
        <f t="shared" si="119"/>
        <v>69.366134853329399</v>
      </c>
      <c r="N1176">
        <f t="shared" si="118"/>
        <v>66.840713517441628</v>
      </c>
    </row>
    <row r="1177" spans="1:14" x14ac:dyDescent="0.15">
      <c r="A1177">
        <v>20031030</v>
      </c>
      <c r="B1177">
        <v>1052.59998</v>
      </c>
      <c r="C1177">
        <v>1052.59998</v>
      </c>
      <c r="D1177">
        <v>1042.5</v>
      </c>
      <c r="E1177">
        <v>1048.5</v>
      </c>
      <c r="F1177">
        <v>2.1999499999999999</v>
      </c>
      <c r="G1177">
        <v>0.210260049409599</v>
      </c>
      <c r="H1177">
        <v>0</v>
      </c>
      <c r="I1177">
        <f t="shared" si="120"/>
        <v>72.391245227480681</v>
      </c>
      <c r="J1177">
        <f t="shared" si="121"/>
        <v>71.704961703049506</v>
      </c>
      <c r="K1177">
        <f t="shared" si="117"/>
        <v>71.108892990741452</v>
      </c>
      <c r="L1177">
        <f t="shared" si="122"/>
        <v>69.677973438391092</v>
      </c>
      <c r="M1177">
        <f t="shared" si="119"/>
        <v>69.410690868177255</v>
      </c>
      <c r="N1177">
        <f t="shared" si="118"/>
        <v>66.934658353655067</v>
      </c>
    </row>
    <row r="1178" spans="1:14" x14ac:dyDescent="0.15">
      <c r="A1178">
        <v>20031031</v>
      </c>
      <c r="B1178">
        <v>1049</v>
      </c>
      <c r="C1178">
        <v>1052</v>
      </c>
      <c r="D1178">
        <v>1046.6999499999999</v>
      </c>
      <c r="E1178">
        <v>1049.5</v>
      </c>
      <c r="F1178">
        <v>1</v>
      </c>
      <c r="G1178">
        <v>9.5374344301382905E-2</v>
      </c>
      <c r="H1178">
        <v>0</v>
      </c>
      <c r="I1178">
        <f t="shared" si="120"/>
        <v>72.460287902947996</v>
      </c>
      <c r="J1178">
        <f t="shared" si="121"/>
        <v>71.785741295037155</v>
      </c>
      <c r="K1178">
        <f t="shared" si="117"/>
        <v>71.147096549265896</v>
      </c>
      <c r="L1178">
        <f t="shared" si="122"/>
        <v>69.731788533910134</v>
      </c>
      <c r="M1178">
        <f t="shared" si="119"/>
        <v>69.448707916340823</v>
      </c>
      <c r="N1178">
        <f t="shared" si="118"/>
        <v>67.017028739301367</v>
      </c>
    </row>
    <row r="1179" spans="1:14" x14ac:dyDescent="0.15">
      <c r="A1179">
        <v>20031103</v>
      </c>
      <c r="B1179">
        <v>1051.8000500000001</v>
      </c>
      <c r="C1179">
        <v>1060.5</v>
      </c>
      <c r="D1179">
        <v>1051.5</v>
      </c>
      <c r="E1179">
        <v>1054.1999499999999</v>
      </c>
      <c r="F1179">
        <v>4.6999500000000003</v>
      </c>
      <c r="G1179">
        <v>0.447827632205818</v>
      </c>
      <c r="H1179">
        <v>0</v>
      </c>
      <c r="I1179">
        <f t="shared" si="120"/>
        <v>72.784785094553285</v>
      </c>
      <c r="J1179">
        <f t="shared" si="121"/>
        <v>71.847188599584854</v>
      </c>
      <c r="K1179">
        <f t="shared" si="117"/>
        <v>71.222813264875768</v>
      </c>
      <c r="L1179">
        <f t="shared" si="122"/>
        <v>69.782249456347444</v>
      </c>
      <c r="M1179">
        <f t="shared" si="119"/>
        <v>69.487629014760032</v>
      </c>
      <c r="N1179">
        <f t="shared" si="118"/>
        <v>67.099189557833569</v>
      </c>
    </row>
    <row r="1180" spans="1:14" x14ac:dyDescent="0.15">
      <c r="A1180">
        <v>20031104</v>
      </c>
      <c r="B1180">
        <v>1054.5</v>
      </c>
      <c r="C1180">
        <v>1057</v>
      </c>
      <c r="D1180">
        <v>1050</v>
      </c>
      <c r="E1180">
        <v>1052.3000500000001</v>
      </c>
      <c r="F1180">
        <v>-1.8998999999999999</v>
      </c>
      <c r="G1180">
        <v>-0.180222167359986</v>
      </c>
      <c r="H1180">
        <v>0</v>
      </c>
      <c r="I1180">
        <f t="shared" si="120"/>
        <v>72.653610777347566</v>
      </c>
      <c r="J1180">
        <f t="shared" si="121"/>
        <v>71.908636753357456</v>
      </c>
      <c r="K1180">
        <f t="shared" si="117"/>
        <v>71.284721588080359</v>
      </c>
      <c r="L1180">
        <f t="shared" si="122"/>
        <v>69.826503830406054</v>
      </c>
      <c r="M1180">
        <f t="shared" si="119"/>
        <v>69.532752196259381</v>
      </c>
      <c r="N1180">
        <f t="shared" si="118"/>
        <v>67.177733450136003</v>
      </c>
    </row>
    <row r="1181" spans="1:14" x14ac:dyDescent="0.15">
      <c r="A1181">
        <v>20031105</v>
      </c>
      <c r="B1181">
        <v>1049.5</v>
      </c>
      <c r="C1181">
        <v>1053.8000500000001</v>
      </c>
      <c r="D1181">
        <v>1043.3000500000001</v>
      </c>
      <c r="E1181">
        <v>1053.5</v>
      </c>
      <c r="F1181">
        <v>1.1999500000000001</v>
      </c>
      <c r="G1181">
        <v>0.114031259538605</v>
      </c>
      <c r="H1181">
        <v>0</v>
      </c>
      <c r="I1181">
        <f t="shared" si="120"/>
        <v>72.736458604817244</v>
      </c>
      <c r="J1181">
        <f t="shared" si="121"/>
        <v>72.067434906932277</v>
      </c>
      <c r="K1181">
        <f t="shared" si="117"/>
        <v>71.391047335917094</v>
      </c>
      <c r="L1181">
        <f t="shared" si="122"/>
        <v>69.873258609170506</v>
      </c>
      <c r="M1181">
        <f t="shared" si="119"/>
        <v>69.564434502719479</v>
      </c>
      <c r="N1181">
        <f t="shared" si="118"/>
        <v>67.255891477507959</v>
      </c>
    </row>
    <row r="1182" spans="1:14" x14ac:dyDescent="0.15">
      <c r="A1182">
        <v>20031106</v>
      </c>
      <c r="B1182">
        <v>1050.3000500000001</v>
      </c>
      <c r="C1182">
        <v>1058.8000500000001</v>
      </c>
      <c r="D1182">
        <v>1045.40002</v>
      </c>
      <c r="E1182">
        <v>1058.5</v>
      </c>
      <c r="F1182">
        <v>5</v>
      </c>
      <c r="G1182">
        <v>0.474608448030375</v>
      </c>
      <c r="H1182">
        <v>0</v>
      </c>
      <c r="I1182">
        <f t="shared" si="120"/>
        <v>73.081671982153821</v>
      </c>
      <c r="J1182">
        <f t="shared" si="121"/>
        <v>72.274562933334224</v>
      </c>
      <c r="K1182">
        <f t="shared" si="117"/>
        <v>71.530743710229672</v>
      </c>
      <c r="L1182">
        <f t="shared" si="122"/>
        <v>69.929326313978464</v>
      </c>
      <c r="M1182">
        <f t="shared" si="119"/>
        <v>69.599293231633141</v>
      </c>
      <c r="N1182">
        <f t="shared" si="118"/>
        <v>67.32828917106076</v>
      </c>
    </row>
    <row r="1183" spans="1:14" x14ac:dyDescent="0.15">
      <c r="A1183">
        <v>20031107</v>
      </c>
      <c r="B1183">
        <v>1060.59998</v>
      </c>
      <c r="C1183">
        <v>1061.3000500000001</v>
      </c>
      <c r="D1183">
        <v>1050</v>
      </c>
      <c r="E1183">
        <v>1050.40002</v>
      </c>
      <c r="F1183">
        <v>-8.0999800000000004</v>
      </c>
      <c r="G1183">
        <v>-0.76523155408596799</v>
      </c>
      <c r="H1183">
        <v>0</v>
      </c>
      <c r="I1183">
        <f t="shared" si="120"/>
        <v>72.522427967892781</v>
      </c>
      <c r="J1183">
        <f t="shared" si="121"/>
        <v>72.41610041804222</v>
      </c>
      <c r="K1183">
        <f t="shared" si="117"/>
        <v>71.659393284084587</v>
      </c>
      <c r="L1183">
        <f t="shared" si="122"/>
        <v>69.990725416848861</v>
      </c>
      <c r="M1183">
        <f t="shared" si="119"/>
        <v>69.629524572064184</v>
      </c>
      <c r="N1183">
        <f t="shared" si="118"/>
        <v>67.409972129517868</v>
      </c>
    </row>
    <row r="1184" spans="1:14" x14ac:dyDescent="0.15">
      <c r="A1184">
        <v>20031110</v>
      </c>
      <c r="B1184">
        <v>1051.6999499999999</v>
      </c>
      <c r="C1184">
        <v>1052.5</v>
      </c>
      <c r="D1184">
        <v>1044.1999499999999</v>
      </c>
      <c r="E1184">
        <v>1046.1999499999999</v>
      </c>
      <c r="F1184">
        <v>-4.2000700000000002</v>
      </c>
      <c r="G1184">
        <v>-0.39985461767277902</v>
      </c>
      <c r="H1184">
        <v>0</v>
      </c>
      <c r="I1184">
        <f t="shared" si="120"/>
        <v>72.232443690814748</v>
      </c>
      <c r="J1184">
        <f t="shared" si="121"/>
        <v>72.523116565016565</v>
      </c>
      <c r="K1184">
        <f t="shared" si="117"/>
        <v>71.756052889352063</v>
      </c>
      <c r="L1184">
        <f t="shared" si="122"/>
        <v>70.040141454290918</v>
      </c>
      <c r="M1184">
        <f t="shared" si="119"/>
        <v>69.666851504657146</v>
      </c>
      <c r="N1184">
        <f t="shared" si="118"/>
        <v>67.486098888048488</v>
      </c>
    </row>
    <row r="1185" spans="1:14" x14ac:dyDescent="0.15">
      <c r="A1185">
        <v>20031111</v>
      </c>
      <c r="B1185">
        <v>1045.3000500000001</v>
      </c>
      <c r="C1185">
        <v>1047.5</v>
      </c>
      <c r="D1185">
        <v>1042.3000500000001</v>
      </c>
      <c r="E1185">
        <v>1045.6999499999999</v>
      </c>
      <c r="F1185">
        <v>-0.5</v>
      </c>
      <c r="G1185">
        <v>-4.7792011414460503E-2</v>
      </c>
      <c r="H1185">
        <v>0</v>
      </c>
      <c r="I1185">
        <f t="shared" si="120"/>
        <v>72.197922353081083</v>
      </c>
      <c r="J1185">
        <f t="shared" si="121"/>
        <v>72.530020832563281</v>
      </c>
      <c r="K1185">
        <f t="shared" ref="K1185:K1248" si="123">AVERAGE(I1156:I1185)</f>
        <v>71.874806233620291</v>
      </c>
      <c r="L1185">
        <f t="shared" si="122"/>
        <v>70.099896917826726</v>
      </c>
      <c r="M1185">
        <f t="shared" si="119"/>
        <v>69.705349780893272</v>
      </c>
      <c r="N1185">
        <f t="shared" si="118"/>
        <v>67.563817241741887</v>
      </c>
    </row>
    <row r="1186" spans="1:14" x14ac:dyDescent="0.15">
      <c r="A1186">
        <v>20031112</v>
      </c>
      <c r="B1186">
        <v>1046.5</v>
      </c>
      <c r="C1186">
        <v>1059</v>
      </c>
      <c r="D1186">
        <v>1045.8000500000001</v>
      </c>
      <c r="E1186">
        <v>1057</v>
      </c>
      <c r="F1186">
        <v>11.300050000000001</v>
      </c>
      <c r="G1186">
        <v>1.08062059190055</v>
      </c>
      <c r="H1186">
        <v>0</v>
      </c>
      <c r="I1186">
        <f t="shared" si="120"/>
        <v>72.978107968952841</v>
      </c>
      <c r="J1186">
        <f t="shared" si="121"/>
        <v>72.603896157004186</v>
      </c>
      <c r="K1186">
        <f t="shared" si="123"/>
        <v>71.968243932518575</v>
      </c>
      <c r="L1186">
        <f t="shared" si="122"/>
        <v>70.161821968158975</v>
      </c>
      <c r="M1186">
        <f t="shared" si="119"/>
        <v>69.75895690434993</v>
      </c>
      <c r="N1186">
        <f t="shared" si="118"/>
        <v>67.646669937829586</v>
      </c>
    </row>
    <row r="1187" spans="1:14" x14ac:dyDescent="0.15">
      <c r="A1187">
        <v>20031113</v>
      </c>
      <c r="B1187">
        <v>1054.3000500000001</v>
      </c>
      <c r="C1187">
        <v>1059.5</v>
      </c>
      <c r="D1187">
        <v>1052.09998</v>
      </c>
      <c r="E1187">
        <v>1058.09998</v>
      </c>
      <c r="F1187">
        <v>1.09998</v>
      </c>
      <c r="G1187">
        <v>0.10406584673604299</v>
      </c>
      <c r="H1187">
        <v>0</v>
      </c>
      <c r="I1187">
        <f t="shared" si="120"/>
        <v>73.054053254942673</v>
      </c>
      <c r="J1187">
        <f t="shared" si="121"/>
        <v>72.670176959750407</v>
      </c>
      <c r="K1187">
        <f t="shared" si="123"/>
        <v>72.056848699368317</v>
      </c>
      <c r="L1187">
        <f t="shared" si="122"/>
        <v>70.224007004566033</v>
      </c>
      <c r="M1187">
        <f t="shared" si="119"/>
        <v>69.812909893006548</v>
      </c>
      <c r="N1187">
        <f t="shared" ref="N1187:N1250" si="124">AVERAGE(I1028:I1187)</f>
        <v>67.731933736625876</v>
      </c>
    </row>
    <row r="1188" spans="1:14" x14ac:dyDescent="0.15">
      <c r="A1188">
        <v>20031114</v>
      </c>
      <c r="B1188">
        <v>1058</v>
      </c>
      <c r="C1188">
        <v>1063.3000500000001</v>
      </c>
      <c r="D1188">
        <v>1047.3000500000001</v>
      </c>
      <c r="E1188">
        <v>1048.90002</v>
      </c>
      <c r="F1188">
        <v>-9.1999499999999994</v>
      </c>
      <c r="G1188">
        <v>-0.86947851891832395</v>
      </c>
      <c r="H1188">
        <v>0</v>
      </c>
      <c r="I1188">
        <f t="shared" si="120"/>
        <v>72.418863954691801</v>
      </c>
      <c r="J1188">
        <f t="shared" si="121"/>
        <v>72.666034564924786</v>
      </c>
      <c r="K1188">
        <f t="shared" si="123"/>
        <v>72.103797773920235</v>
      </c>
      <c r="L1188">
        <f t="shared" si="122"/>
        <v>70.284542394984058</v>
      </c>
      <c r="M1188">
        <f t="shared" si="119"/>
        <v>69.867128639382258</v>
      </c>
      <c r="N1188">
        <f t="shared" si="124"/>
        <v>67.82006971712805</v>
      </c>
    </row>
    <row r="1189" spans="1:14" x14ac:dyDescent="0.15">
      <c r="A1189">
        <v>20031117</v>
      </c>
      <c r="B1189">
        <v>1043</v>
      </c>
      <c r="C1189">
        <v>1045.3000500000001</v>
      </c>
      <c r="D1189">
        <v>1034.3000500000001</v>
      </c>
      <c r="E1189">
        <v>1043.40002</v>
      </c>
      <c r="F1189">
        <v>-5.5</v>
      </c>
      <c r="G1189">
        <v>-0.52435884013288903</v>
      </c>
      <c r="H1189">
        <v>0</v>
      </c>
      <c r="I1189">
        <f t="shared" si="120"/>
        <v>72.039129239621559</v>
      </c>
      <c r="J1189">
        <f t="shared" si="121"/>
        <v>72.591468979431596</v>
      </c>
      <c r="K1189">
        <f t="shared" si="123"/>
        <v>72.126811999075997</v>
      </c>
      <c r="L1189">
        <f t="shared" si="122"/>
        <v>70.32611345694734</v>
      </c>
      <c r="M1189">
        <f t="shared" si="119"/>
        <v>69.909553707205291</v>
      </c>
      <c r="N1189">
        <f t="shared" si="124"/>
        <v>67.901658236428233</v>
      </c>
    </row>
    <row r="1190" spans="1:14" x14ac:dyDescent="0.15">
      <c r="A1190">
        <v>20031118</v>
      </c>
      <c r="B1190">
        <v>1046.5</v>
      </c>
      <c r="C1190">
        <v>1048.3000500000001</v>
      </c>
      <c r="D1190">
        <v>1031.1999499999999</v>
      </c>
      <c r="E1190">
        <v>1032.8000500000001</v>
      </c>
      <c r="F1190">
        <v>-10.59998</v>
      </c>
      <c r="G1190">
        <v>-1.0159071071671799</v>
      </c>
      <c r="H1190">
        <v>0</v>
      </c>
      <c r="I1190">
        <f t="shared" si="120"/>
        <v>71.307278605734894</v>
      </c>
      <c r="J1190">
        <f t="shared" si="121"/>
        <v>72.456835762270345</v>
      </c>
      <c r="K1190">
        <f t="shared" si="123"/>
        <v>72.116455597755902</v>
      </c>
      <c r="L1190">
        <f t="shared" si="122"/>
        <v>70.361035213699893</v>
      </c>
      <c r="M1190">
        <f t="shared" si="119"/>
        <v>69.951691548431427</v>
      </c>
      <c r="N1190">
        <f t="shared" si="124"/>
        <v>67.969851107986955</v>
      </c>
    </row>
    <row r="1191" spans="1:14" x14ac:dyDescent="0.15">
      <c r="A1191">
        <v>20031119</v>
      </c>
      <c r="B1191">
        <v>1034.3000500000001</v>
      </c>
      <c r="C1191">
        <v>1043.6999499999999</v>
      </c>
      <c r="D1191">
        <v>1033.1999499999999</v>
      </c>
      <c r="E1191">
        <v>1041.09998</v>
      </c>
      <c r="F1191">
        <v>8.2999299999999998</v>
      </c>
      <c r="G1191">
        <v>0.80363348239926602</v>
      </c>
      <c r="H1191">
        <v>0</v>
      </c>
      <c r="I1191">
        <f t="shared" si="120"/>
        <v>71.88032777199831</v>
      </c>
      <c r="J1191">
        <f t="shared" si="121"/>
        <v>72.371222678988445</v>
      </c>
      <c r="K1191">
        <f t="shared" si="123"/>
        <v>72.130724306884204</v>
      </c>
      <c r="L1191">
        <f t="shared" si="122"/>
        <v>70.407256168432269</v>
      </c>
      <c r="M1191">
        <f t="shared" ref="M1191:M1254" si="125">AVERAGE(I1092:I1191)</f>
        <v>69.999559881320195</v>
      </c>
      <c r="N1191">
        <f t="shared" si="124"/>
        <v>68.043303799210847</v>
      </c>
    </row>
    <row r="1192" spans="1:14" x14ac:dyDescent="0.15">
      <c r="A1192">
        <v>20031120</v>
      </c>
      <c r="B1192">
        <v>1033</v>
      </c>
      <c r="C1192">
        <v>1046.1999499999999</v>
      </c>
      <c r="D1192">
        <v>1031.5</v>
      </c>
      <c r="E1192">
        <v>1032</v>
      </c>
      <c r="F1192">
        <v>-9.0999800000000004</v>
      </c>
      <c r="G1192">
        <v>-0.874073211965953</v>
      </c>
      <c r="H1192">
        <v>0</v>
      </c>
      <c r="I1192">
        <f t="shared" si="120"/>
        <v>71.252041082269955</v>
      </c>
      <c r="J1192">
        <f t="shared" si="121"/>
        <v>72.188259589000069</v>
      </c>
      <c r="K1192">
        <f t="shared" si="123"/>
        <v>72.11599514755035</v>
      </c>
      <c r="L1192">
        <f t="shared" si="122"/>
        <v>70.447777728106161</v>
      </c>
      <c r="M1192">
        <f t="shared" si="125"/>
        <v>70.035699542080053</v>
      </c>
      <c r="N1192">
        <f t="shared" si="124"/>
        <v>68.110592024062299</v>
      </c>
    </row>
    <row r="1193" spans="1:14" x14ac:dyDescent="0.15">
      <c r="A1193">
        <v>20031121</v>
      </c>
      <c r="B1193">
        <v>1036.5</v>
      </c>
      <c r="C1193">
        <v>1037</v>
      </c>
      <c r="D1193">
        <v>1030.40002</v>
      </c>
      <c r="E1193">
        <v>1036.3000500000001</v>
      </c>
      <c r="F1193">
        <v>4.3000499999999997</v>
      </c>
      <c r="G1193">
        <v>0.41667141472867703</v>
      </c>
      <c r="H1193">
        <v>0</v>
      </c>
      <c r="I1193">
        <f t="shared" si="120"/>
        <v>71.548927969870505</v>
      </c>
      <c r="J1193">
        <f t="shared" si="121"/>
        <v>72.090909589197835</v>
      </c>
      <c r="K1193">
        <f t="shared" si="123"/>
        <v>72.106329285754612</v>
      </c>
      <c r="L1193">
        <f t="shared" si="122"/>
        <v>70.489683839886794</v>
      </c>
      <c r="M1193">
        <f t="shared" si="125"/>
        <v>70.066742781463631</v>
      </c>
      <c r="N1193">
        <f t="shared" si="124"/>
        <v>68.180424295294429</v>
      </c>
    </row>
    <row r="1194" spans="1:14" x14ac:dyDescent="0.15">
      <c r="A1194">
        <v>20031124</v>
      </c>
      <c r="B1194">
        <v>1040.5</v>
      </c>
      <c r="C1194">
        <v>1051.40002</v>
      </c>
      <c r="D1194">
        <v>1040.3000500000001</v>
      </c>
      <c r="E1194">
        <v>1049.40002</v>
      </c>
      <c r="F1194">
        <v>13.09998</v>
      </c>
      <c r="G1194">
        <v>1.26411023647458</v>
      </c>
      <c r="H1194">
        <v>0</v>
      </c>
      <c r="I1194">
        <f t="shared" si="120"/>
        <v>72.453385292425452</v>
      </c>
      <c r="J1194">
        <f t="shared" si="121"/>
        <v>72.11300374935891</v>
      </c>
      <c r="K1194">
        <f t="shared" si="123"/>
        <v>72.1178363983325</v>
      </c>
      <c r="L1194">
        <f t="shared" si="122"/>
        <v>70.551253930164251</v>
      </c>
      <c r="M1194">
        <f t="shared" si="125"/>
        <v>70.113999750154875</v>
      </c>
      <c r="N1194">
        <f t="shared" si="124"/>
        <v>68.255306990830803</v>
      </c>
    </row>
    <row r="1195" spans="1:14" x14ac:dyDescent="0.15">
      <c r="A1195">
        <v>20031125</v>
      </c>
      <c r="B1195">
        <v>1051</v>
      </c>
      <c r="C1195">
        <v>1057.6999499999999</v>
      </c>
      <c r="D1195">
        <v>1048.1999499999999</v>
      </c>
      <c r="E1195">
        <v>1053.1999499999999</v>
      </c>
      <c r="F1195">
        <v>3.7999299999999998</v>
      </c>
      <c r="G1195">
        <v>0.362104718228978</v>
      </c>
      <c r="H1195">
        <v>0</v>
      </c>
      <c r="I1195">
        <f t="shared" si="120"/>
        <v>72.715742419085942</v>
      </c>
      <c r="J1195">
        <f t="shared" si="121"/>
        <v>72.164785755959386</v>
      </c>
      <c r="K1195">
        <f t="shared" si="123"/>
        <v>72.130724306884176</v>
      </c>
      <c r="L1195">
        <f t="shared" si="122"/>
        <v>70.6155003013872</v>
      </c>
      <c r="M1195">
        <f t="shared" si="125"/>
        <v>70.150093483309021</v>
      </c>
      <c r="N1195">
        <f t="shared" si="124"/>
        <v>68.336778110346216</v>
      </c>
    </row>
    <row r="1196" spans="1:14" x14ac:dyDescent="0.15">
      <c r="A1196">
        <v>20031126</v>
      </c>
      <c r="B1196">
        <v>1057.3000500000001</v>
      </c>
      <c r="C1196">
        <v>1058</v>
      </c>
      <c r="D1196">
        <v>1047.1999499999999</v>
      </c>
      <c r="E1196">
        <v>1056.6999499999999</v>
      </c>
      <c r="F1196">
        <v>3.5</v>
      </c>
      <c r="G1196">
        <v>0.33232056236584501</v>
      </c>
      <c r="H1196">
        <v>0</v>
      </c>
      <c r="I1196">
        <f t="shared" si="120"/>
        <v>72.957391783221553</v>
      </c>
      <c r="J1196">
        <f t="shared" si="121"/>
        <v>72.162714137386246</v>
      </c>
      <c r="K1196">
        <f t="shared" si="123"/>
        <v>72.158801548804533</v>
      </c>
      <c r="L1196">
        <f t="shared" si="122"/>
        <v>70.700776275028872</v>
      </c>
      <c r="M1196">
        <f t="shared" si="125"/>
        <v>70.185088090913709</v>
      </c>
      <c r="N1196">
        <f t="shared" si="124"/>
        <v>68.417650954973411</v>
      </c>
    </row>
    <row r="1197" spans="1:14" x14ac:dyDescent="0.15">
      <c r="A1197">
        <v>20031128</v>
      </c>
      <c r="B1197">
        <v>1056.6999499999999</v>
      </c>
      <c r="C1197">
        <v>1060.09998</v>
      </c>
      <c r="D1197">
        <v>1056</v>
      </c>
      <c r="E1197">
        <v>1057.8000500000001</v>
      </c>
      <c r="F1197">
        <v>1.1001000000000001</v>
      </c>
      <c r="G1197">
        <v>0.104106941517204</v>
      </c>
      <c r="H1197">
        <v>0</v>
      </c>
      <c r="I1197">
        <f t="shared" si="120"/>
        <v>73.033345492417794</v>
      </c>
      <c r="J1197">
        <f t="shared" si="121"/>
        <v>72.160643361133765</v>
      </c>
      <c r="K1197">
        <f t="shared" si="123"/>
        <v>72.178594007977907</v>
      </c>
      <c r="L1197">
        <f t="shared" si="122"/>
        <v>70.782090161472098</v>
      </c>
      <c r="M1197">
        <f t="shared" si="125"/>
        <v>70.225460782801278</v>
      </c>
      <c r="N1197">
        <f t="shared" si="124"/>
        <v>68.500504633916194</v>
      </c>
    </row>
    <row r="1198" spans="1:14" x14ac:dyDescent="0.15">
      <c r="A1198">
        <v>20031201</v>
      </c>
      <c r="B1198">
        <v>1062.5</v>
      </c>
      <c r="C1198">
        <v>1070.5</v>
      </c>
      <c r="D1198">
        <v>1061.5</v>
      </c>
      <c r="E1198">
        <v>1069.09998</v>
      </c>
      <c r="F1198">
        <v>11.29993</v>
      </c>
      <c r="G1198">
        <v>1.0682479179957001</v>
      </c>
      <c r="H1198">
        <v>0</v>
      </c>
      <c r="I1198">
        <f t="shared" si="120"/>
        <v>73.813522685083143</v>
      </c>
      <c r="J1198">
        <f t="shared" si="121"/>
        <v>72.300109234172908</v>
      </c>
      <c r="K1198">
        <f t="shared" si="123"/>
        <v>72.250628364711616</v>
      </c>
      <c r="L1198">
        <f t="shared" si="122"/>
        <v>70.865056493146227</v>
      </c>
      <c r="M1198">
        <f t="shared" si="125"/>
        <v>70.282045207037854</v>
      </c>
      <c r="N1198">
        <f t="shared" si="124"/>
        <v>68.580574710999969</v>
      </c>
    </row>
    <row r="1199" spans="1:14" x14ac:dyDescent="0.15">
      <c r="A1199">
        <v>20031202</v>
      </c>
      <c r="B1199">
        <v>1067.5</v>
      </c>
      <c r="C1199">
        <v>1071</v>
      </c>
      <c r="D1199">
        <v>1064.5</v>
      </c>
      <c r="E1199">
        <v>1066.90002</v>
      </c>
      <c r="F1199">
        <v>-2.1999499999999999</v>
      </c>
      <c r="G1199">
        <v>-0.20577607795212799</v>
      </c>
      <c r="H1199">
        <v>0</v>
      </c>
      <c r="I1199">
        <f t="shared" si="120"/>
        <v>73.661632113103479</v>
      </c>
      <c r="J1199">
        <f t="shared" si="121"/>
        <v>72.462359521521108</v>
      </c>
      <c r="K1199">
        <f t="shared" si="123"/>
        <v>72.300339033512515</v>
      </c>
      <c r="L1199">
        <f t="shared" si="122"/>
        <v>70.943108328682314</v>
      </c>
      <c r="M1199">
        <f t="shared" si="125"/>
        <v>70.331182415173203</v>
      </c>
      <c r="N1199">
        <f t="shared" si="124"/>
        <v>68.656381994852183</v>
      </c>
    </row>
    <row r="1200" spans="1:14" x14ac:dyDescent="0.15">
      <c r="A1200">
        <v>20031203</v>
      </c>
      <c r="B1200">
        <v>1069.8000500000001</v>
      </c>
      <c r="C1200">
        <v>1074</v>
      </c>
      <c r="D1200">
        <v>1064.3000500000001</v>
      </c>
      <c r="E1200">
        <v>1065.09998</v>
      </c>
      <c r="F1200">
        <v>-1.8000499999999999</v>
      </c>
      <c r="G1200">
        <v>-0.16871758923121599</v>
      </c>
      <c r="H1200">
        <v>0</v>
      </c>
      <c r="I1200">
        <f t="shared" si="120"/>
        <v>73.537351983213881</v>
      </c>
      <c r="J1200">
        <f t="shared" si="121"/>
        <v>72.68536685926901</v>
      </c>
      <c r="K1200">
        <f t="shared" si="123"/>
        <v>72.350279791632246</v>
      </c>
      <c r="L1200">
        <f t="shared" si="122"/>
        <v>71.016763144031614</v>
      </c>
      <c r="M1200">
        <f t="shared" si="125"/>
        <v>70.375423326478753</v>
      </c>
      <c r="N1200">
        <f t="shared" si="124"/>
        <v>68.737824321686986</v>
      </c>
    </row>
    <row r="1201" spans="1:14" x14ac:dyDescent="0.15">
      <c r="A1201">
        <v>20031204</v>
      </c>
      <c r="B1201">
        <v>1065.09998</v>
      </c>
      <c r="C1201">
        <v>1070.1999499999999</v>
      </c>
      <c r="D1201">
        <v>1062.8000500000001</v>
      </c>
      <c r="E1201">
        <v>1069.40002</v>
      </c>
      <c r="F1201">
        <v>4.3000499999999997</v>
      </c>
      <c r="G1201">
        <v>0.40372247647107801</v>
      </c>
      <c r="H1201">
        <v>0</v>
      </c>
      <c r="I1201">
        <f t="shared" si="120"/>
        <v>73.834238801771761</v>
      </c>
      <c r="J1201">
        <f t="shared" si="121"/>
        <v>72.880757962246349</v>
      </c>
      <c r="K1201">
        <f t="shared" si="123"/>
        <v>72.439805182722367</v>
      </c>
      <c r="L1201">
        <f t="shared" si="122"/>
        <v>71.086546311210938</v>
      </c>
      <c r="M1201">
        <f t="shared" si="125"/>
        <v>70.423804951459886</v>
      </c>
      <c r="N1201">
        <f t="shared" si="124"/>
        <v>68.815786199938458</v>
      </c>
    </row>
    <row r="1202" spans="1:14" x14ac:dyDescent="0.15">
      <c r="A1202">
        <v>20031205</v>
      </c>
      <c r="B1202">
        <v>1064.8000500000001</v>
      </c>
      <c r="C1202">
        <v>1068.6999499999999</v>
      </c>
      <c r="D1202">
        <v>1059.5</v>
      </c>
      <c r="E1202">
        <v>1062.1999499999999</v>
      </c>
      <c r="F1202">
        <v>-7.2000700000000002</v>
      </c>
      <c r="G1202">
        <v>-0.67328154464301504</v>
      </c>
      <c r="H1202">
        <v>0</v>
      </c>
      <c r="I1202">
        <f t="shared" si="120"/>
        <v>73.337126498291781</v>
      </c>
      <c r="J1202">
        <f t="shared" si="121"/>
        <v>73.089266503848535</v>
      </c>
      <c r="K1202">
        <f t="shared" si="123"/>
        <v>72.5173630087276</v>
      </c>
      <c r="L1202">
        <f t="shared" si="122"/>
        <v>71.154682444010419</v>
      </c>
      <c r="M1202">
        <f t="shared" si="125"/>
        <v>70.471213660467612</v>
      </c>
      <c r="N1202">
        <f t="shared" si="124"/>
        <v>68.889866553588561</v>
      </c>
    </row>
    <row r="1203" spans="1:14" x14ac:dyDescent="0.15">
      <c r="A1203">
        <v>20031208</v>
      </c>
      <c r="B1203">
        <v>1060.5</v>
      </c>
      <c r="C1203">
        <v>1069.5</v>
      </c>
      <c r="D1203">
        <v>1060.1999499999999</v>
      </c>
      <c r="E1203">
        <v>1069.09998</v>
      </c>
      <c r="F1203">
        <v>6.9000199999999996</v>
      </c>
      <c r="G1203">
        <v>0.64959756338756502</v>
      </c>
      <c r="H1203">
        <v>0</v>
      </c>
      <c r="I1203">
        <f t="shared" si="120"/>
        <v>73.813522685083143</v>
      </c>
      <c r="J1203">
        <f t="shared" si="121"/>
        <v>73.315725975369801</v>
      </c>
      <c r="K1203">
        <f t="shared" si="123"/>
        <v>72.607578660869947</v>
      </c>
      <c r="L1203">
        <f t="shared" si="122"/>
        <v>71.22627464973138</v>
      </c>
      <c r="M1203">
        <f t="shared" si="125"/>
        <v>70.533243889935832</v>
      </c>
      <c r="N1203">
        <f t="shared" si="124"/>
        <v>68.959824086278545</v>
      </c>
    </row>
    <row r="1204" spans="1:14" x14ac:dyDescent="0.15">
      <c r="A1204">
        <v>20031209</v>
      </c>
      <c r="B1204">
        <v>1072.5</v>
      </c>
      <c r="C1204">
        <v>1072.5</v>
      </c>
      <c r="D1204">
        <v>1058.6999499999999</v>
      </c>
      <c r="E1204">
        <v>1060.5</v>
      </c>
      <c r="F1204">
        <v>-8.5999800000000004</v>
      </c>
      <c r="G1204">
        <v>-0.80441270162370404</v>
      </c>
      <c r="H1204">
        <v>0</v>
      </c>
      <c r="I1204">
        <f t="shared" si="120"/>
        <v>73.219757333088438</v>
      </c>
      <c r="J1204">
        <f t="shared" si="121"/>
        <v>73.392363179436103</v>
      </c>
      <c r="K1204">
        <f t="shared" si="123"/>
        <v>72.676161164603855</v>
      </c>
      <c r="L1204">
        <f t="shared" si="122"/>
        <v>71.288032107701852</v>
      </c>
      <c r="M1204">
        <f t="shared" si="125"/>
        <v>70.582649856312216</v>
      </c>
      <c r="N1204">
        <f t="shared" si="124"/>
        <v>69.022628017214302</v>
      </c>
    </row>
    <row r="1205" spans="1:14" x14ac:dyDescent="0.15">
      <c r="A1205">
        <v>20031210</v>
      </c>
      <c r="B1205">
        <v>1060.5</v>
      </c>
      <c r="C1205">
        <v>1063</v>
      </c>
      <c r="D1205">
        <v>1053</v>
      </c>
      <c r="E1205">
        <v>1060.8000500000001</v>
      </c>
      <c r="F1205">
        <v>0.30004999999999998</v>
      </c>
      <c r="G1205">
        <v>2.82931636020693E-2</v>
      </c>
      <c r="H1205">
        <v>-1.40002</v>
      </c>
      <c r="I1205">
        <f t="shared" si="120"/>
        <v>73.240473518819726</v>
      </c>
      <c r="J1205">
        <f t="shared" si="121"/>
        <v>73.44483628940948</v>
      </c>
      <c r="K1205">
        <f t="shared" si="123"/>
        <v>72.713214292644054</v>
      </c>
      <c r="L1205">
        <f t="shared" si="122"/>
        <v>71.34289662230465</v>
      </c>
      <c r="M1205">
        <f t="shared" si="125"/>
        <v>70.640879738798247</v>
      </c>
      <c r="N1205">
        <f t="shared" si="124"/>
        <v>69.088874901467591</v>
      </c>
    </row>
    <row r="1206" spans="1:14" x14ac:dyDescent="0.15">
      <c r="A1206">
        <v>20031211</v>
      </c>
      <c r="B1206">
        <v>1058.5</v>
      </c>
      <c r="C1206">
        <v>1072.59998</v>
      </c>
      <c r="D1206">
        <v>1058.5</v>
      </c>
      <c r="E1206">
        <v>1071</v>
      </c>
      <c r="F1206">
        <v>11.59998</v>
      </c>
      <c r="G1206">
        <v>1.09495712074856</v>
      </c>
      <c r="H1206">
        <v>0</v>
      </c>
      <c r="I1206">
        <f t="shared" si="120"/>
        <v>74.042425298884012</v>
      </c>
      <c r="J1206">
        <f t="shared" si="121"/>
        <v>73.553339640975722</v>
      </c>
      <c r="K1206">
        <f t="shared" si="123"/>
        <v>72.773316645122065</v>
      </c>
      <c r="L1206">
        <f t="shared" si="122"/>
        <v>71.404252633894458</v>
      </c>
      <c r="M1206">
        <f t="shared" si="125"/>
        <v>70.701062952363358</v>
      </c>
      <c r="N1206">
        <f t="shared" si="124"/>
        <v>69.164953585136104</v>
      </c>
    </row>
    <row r="1207" spans="1:14" x14ac:dyDescent="0.15">
      <c r="A1207">
        <v>20031212</v>
      </c>
      <c r="B1207">
        <v>1071.3000500000001</v>
      </c>
      <c r="C1207">
        <v>1073.5</v>
      </c>
      <c r="D1207">
        <v>1065.5</v>
      </c>
      <c r="E1207">
        <v>1072.59998</v>
      </c>
      <c r="F1207">
        <v>1.59998</v>
      </c>
      <c r="G1207">
        <v>0.14939084967319999</v>
      </c>
      <c r="H1207">
        <v>0</v>
      </c>
      <c r="I1207">
        <f t="shared" si="120"/>
        <v>74.153037907156659</v>
      </c>
      <c r="J1207">
        <f t="shared" si="121"/>
        <v>73.665308882449608</v>
      </c>
      <c r="K1207">
        <f t="shared" si="123"/>
        <v>72.832043067777917</v>
      </c>
      <c r="L1207">
        <f t="shared" si="122"/>
        <v>71.470351857926332</v>
      </c>
      <c r="M1207">
        <f t="shared" si="125"/>
        <v>70.761800828011147</v>
      </c>
      <c r="N1207">
        <f t="shared" si="124"/>
        <v>69.235268782035831</v>
      </c>
    </row>
    <row r="1208" spans="1:14" x14ac:dyDescent="0.15">
      <c r="A1208">
        <v>20031215</v>
      </c>
      <c r="B1208">
        <v>1083.5</v>
      </c>
      <c r="C1208">
        <v>1083.5</v>
      </c>
      <c r="D1208">
        <v>1066.5</v>
      </c>
      <c r="E1208">
        <v>1067.40002</v>
      </c>
      <c r="F1208">
        <v>-5.1999500000000003</v>
      </c>
      <c r="G1208">
        <v>-0.48479881748570403</v>
      </c>
      <c r="H1208">
        <v>0</v>
      </c>
      <c r="I1208">
        <f t="shared" si="120"/>
        <v>73.793544856253035</v>
      </c>
      <c r="J1208">
        <f t="shared" si="121"/>
        <v>73.663311099566585</v>
      </c>
      <c r="K1208">
        <f t="shared" si="123"/>
        <v>72.876484966221412</v>
      </c>
      <c r="L1208">
        <f t="shared" si="122"/>
        <v>71.529372392546207</v>
      </c>
      <c r="M1208">
        <f t="shared" si="125"/>
        <v>70.82397594936117</v>
      </c>
      <c r="N1208">
        <f t="shared" si="124"/>
        <v>69.302261344772319</v>
      </c>
    </row>
    <row r="1209" spans="1:14" x14ac:dyDescent="0.15">
      <c r="A1209">
        <v>20031216</v>
      </c>
      <c r="B1209">
        <v>1068.5</v>
      </c>
      <c r="C1209">
        <v>1074.6999499999999</v>
      </c>
      <c r="D1209">
        <v>1066.6999499999999</v>
      </c>
      <c r="E1209">
        <v>1073.5</v>
      </c>
      <c r="F1209">
        <v>6.0999800000000004</v>
      </c>
      <c r="G1209">
        <v>0.57147984474843605</v>
      </c>
      <c r="H1209">
        <v>0</v>
      </c>
      <c r="I1209">
        <f t="shared" si="120"/>
        <v>74.215260091831922</v>
      </c>
      <c r="J1209">
        <f t="shared" si="121"/>
        <v>73.718673897439444</v>
      </c>
      <c r="K1209">
        <f t="shared" si="123"/>
        <v>72.924167466130712</v>
      </c>
      <c r="L1209">
        <f t="shared" si="122"/>
        <v>71.601850284150501</v>
      </c>
      <c r="M1209">
        <f t="shared" si="125"/>
        <v>70.878994107453906</v>
      </c>
      <c r="N1209">
        <f t="shared" si="124"/>
        <v>69.371889627731179</v>
      </c>
    </row>
    <row r="1210" spans="1:14" x14ac:dyDescent="0.15">
      <c r="A1210">
        <v>20031217</v>
      </c>
      <c r="B1210">
        <v>1072.6999499999999</v>
      </c>
      <c r="C1210">
        <v>1076.5</v>
      </c>
      <c r="D1210">
        <v>1069.3000500000001</v>
      </c>
      <c r="E1210">
        <v>1076.3000500000001</v>
      </c>
      <c r="F1210">
        <v>2.8000500000000001</v>
      </c>
      <c r="G1210">
        <v>0.26083362831857898</v>
      </c>
      <c r="H1210">
        <v>0</v>
      </c>
      <c r="I1210">
        <f t="shared" si="120"/>
        <v>74.408838447495512</v>
      </c>
      <c r="J1210">
        <f t="shared" si="121"/>
        <v>73.805822543867606</v>
      </c>
      <c r="K1210">
        <f t="shared" si="123"/>
        <v>72.98267505513563</v>
      </c>
      <c r="L1210">
        <f t="shared" si="122"/>
        <v>71.675713884350216</v>
      </c>
      <c r="M1210">
        <f t="shared" si="125"/>
        <v>70.937947111273559</v>
      </c>
      <c r="N1210">
        <f t="shared" si="124"/>
        <v>69.443201118227066</v>
      </c>
    </row>
    <row r="1211" spans="1:14" x14ac:dyDescent="0.15">
      <c r="A1211">
        <v>20031218</v>
      </c>
      <c r="B1211">
        <v>1076.40002</v>
      </c>
      <c r="C1211">
        <v>1088.8000500000001</v>
      </c>
      <c r="D1211">
        <v>1074.90002</v>
      </c>
      <c r="E1211">
        <v>1088.5</v>
      </c>
      <c r="F1211">
        <v>12.199949999999999</v>
      </c>
      <c r="G1211">
        <v>1.13350835683183</v>
      </c>
      <c r="H1211">
        <v>0</v>
      </c>
      <c r="I1211">
        <f t="shared" si="120"/>
        <v>75.252268849519368</v>
      </c>
      <c r="J1211">
        <f t="shared" si="121"/>
        <v>73.947625548642378</v>
      </c>
      <c r="K1211">
        <f t="shared" si="123"/>
        <v>73.06653539662571</v>
      </c>
      <c r="L1211">
        <f t="shared" si="122"/>
        <v>71.758569359149917</v>
      </c>
      <c r="M1211">
        <f t="shared" si="125"/>
        <v>71.008643285834665</v>
      </c>
      <c r="N1211">
        <f t="shared" si="124"/>
        <v>69.514448057536285</v>
      </c>
    </row>
    <row r="1212" spans="1:14" x14ac:dyDescent="0.15">
      <c r="A1212">
        <v>20031219</v>
      </c>
      <c r="B1212">
        <v>1089.5</v>
      </c>
      <c r="C1212">
        <v>1089.90002</v>
      </c>
      <c r="D1212">
        <v>1082.1999499999999</v>
      </c>
      <c r="E1212">
        <v>1085.40002</v>
      </c>
      <c r="F1212">
        <v>-3.09998</v>
      </c>
      <c r="G1212">
        <v>-0.28479338539274002</v>
      </c>
      <c r="H1212">
        <v>0</v>
      </c>
      <c r="I1212">
        <f t="shared" si="120"/>
        <v>75.03795536547797</v>
      </c>
      <c r="J1212">
        <f t="shared" si="121"/>
        <v>74.117708435360981</v>
      </c>
      <c r="K1212">
        <f t="shared" si="123"/>
        <v>73.131744842736509</v>
      </c>
      <c r="L1212">
        <f t="shared" si="122"/>
        <v>71.83857356997396</v>
      </c>
      <c r="M1212">
        <f t="shared" si="125"/>
        <v>71.07891967640586</v>
      </c>
      <c r="N1212">
        <f t="shared" si="124"/>
        <v>69.584828906203626</v>
      </c>
    </row>
    <row r="1213" spans="1:14" x14ac:dyDescent="0.15">
      <c r="A1213">
        <v>20031222</v>
      </c>
      <c r="B1213">
        <v>1084.6999499999999</v>
      </c>
      <c r="C1213">
        <v>1093</v>
      </c>
      <c r="D1213">
        <v>1084.5</v>
      </c>
      <c r="E1213">
        <v>1092.6999499999999</v>
      </c>
      <c r="F1213">
        <v>7.2999299999999998</v>
      </c>
      <c r="G1213">
        <v>0.67255636987161405</v>
      </c>
      <c r="H1213">
        <v>0</v>
      </c>
      <c r="I1213">
        <f t="shared" si="120"/>
        <v>75.542627914109914</v>
      </c>
      <c r="J1213">
        <f t="shared" si="121"/>
        <v>74.290618958263664</v>
      </c>
      <c r="K1213">
        <f t="shared" si="123"/>
        <v>73.2324181742771</v>
      </c>
      <c r="L1213">
        <f t="shared" si="122"/>
        <v>71.920146972817136</v>
      </c>
      <c r="M1213">
        <f t="shared" si="125"/>
        <v>71.152381565272776</v>
      </c>
      <c r="N1213">
        <f t="shared" si="124"/>
        <v>69.654749251252724</v>
      </c>
    </row>
    <row r="1214" spans="1:14" x14ac:dyDescent="0.15">
      <c r="A1214">
        <v>20031223</v>
      </c>
      <c r="B1214">
        <v>1091.5</v>
      </c>
      <c r="C1214">
        <v>1095.6999499999999</v>
      </c>
      <c r="D1214">
        <v>1090.1999499999999</v>
      </c>
      <c r="E1214">
        <v>1093.5</v>
      </c>
      <c r="F1214">
        <v>0.80005000000000004</v>
      </c>
      <c r="G1214">
        <v>7.3217629347175198E-2</v>
      </c>
      <c r="H1214">
        <v>0</v>
      </c>
      <c r="I1214">
        <f t="shared" si="120"/>
        <v>75.597938435415188</v>
      </c>
      <c r="J1214">
        <f t="shared" si="121"/>
        <v>74.528437068496331</v>
      </c>
      <c r="K1214">
        <f t="shared" si="123"/>
        <v>73.344601332430429</v>
      </c>
      <c r="L1214">
        <f t="shared" si="122"/>
        <v>71.996810866912611</v>
      </c>
      <c r="M1214">
        <f t="shared" si="125"/>
        <v>71.233083168924637</v>
      </c>
      <c r="N1214">
        <f t="shared" si="124"/>
        <v>69.727252961621616</v>
      </c>
    </row>
    <row r="1215" spans="1:14" x14ac:dyDescent="0.15">
      <c r="A1215">
        <v>20031224</v>
      </c>
      <c r="B1215">
        <v>1091.6999499999999</v>
      </c>
      <c r="C1215">
        <v>1095</v>
      </c>
      <c r="D1215">
        <v>1090.8000500000001</v>
      </c>
      <c r="E1215">
        <v>1092.90002</v>
      </c>
      <c r="F1215">
        <v>-0.59997999999999996</v>
      </c>
      <c r="G1215">
        <v>-5.4867489711931401E-2</v>
      </c>
      <c r="H1215">
        <v>0</v>
      </c>
      <c r="I1215">
        <f t="shared" si="120"/>
        <v>75.5564597443217</v>
      </c>
      <c r="J1215">
        <f t="shared" si="121"/>
        <v>74.760035691046525</v>
      </c>
      <c r="K1215">
        <f t="shared" si="123"/>
        <v>73.456552578805116</v>
      </c>
      <c r="L1215">
        <f t="shared" si="122"/>
        <v>72.060548182266345</v>
      </c>
      <c r="M1215">
        <f t="shared" si="125"/>
        <v>71.312887439155347</v>
      </c>
      <c r="N1215">
        <f t="shared" si="124"/>
        <v>69.803413341289584</v>
      </c>
    </row>
    <row r="1216" spans="1:14" x14ac:dyDescent="0.15">
      <c r="A1216">
        <v>20031226</v>
      </c>
      <c r="B1216">
        <v>1093.5</v>
      </c>
      <c r="C1216">
        <v>1097</v>
      </c>
      <c r="D1216">
        <v>1092.5</v>
      </c>
      <c r="E1216">
        <v>1093.5</v>
      </c>
      <c r="F1216">
        <v>0.59997999999999996</v>
      </c>
      <c r="G1216">
        <v>5.4897610652808397E-2</v>
      </c>
      <c r="H1216">
        <v>0</v>
      </c>
      <c r="I1216">
        <f t="shared" si="120"/>
        <v>75.597938435415173</v>
      </c>
      <c r="J1216">
        <f t="shared" si="121"/>
        <v>74.915587004699645</v>
      </c>
      <c r="K1216">
        <f t="shared" si="123"/>
        <v>73.543880261020533</v>
      </c>
      <c r="L1216">
        <f t="shared" si="122"/>
        <v>72.1204956041326</v>
      </c>
      <c r="M1216">
        <f t="shared" si="125"/>
        <v>71.407513684590626</v>
      </c>
      <c r="N1216">
        <f t="shared" si="124"/>
        <v>69.874755179691931</v>
      </c>
    </row>
    <row r="1217" spans="1:14" x14ac:dyDescent="0.15">
      <c r="A1217">
        <v>20031229</v>
      </c>
      <c r="B1217">
        <v>1097.3000500000001</v>
      </c>
      <c r="C1217">
        <v>1109.3000500000001</v>
      </c>
      <c r="D1217">
        <v>1097.1999499999999</v>
      </c>
      <c r="E1217">
        <v>1107.6999499999999</v>
      </c>
      <c r="F1217">
        <v>14.199949999999999</v>
      </c>
      <c r="G1217">
        <v>1.29857805212621</v>
      </c>
      <c r="H1217">
        <v>0</v>
      </c>
      <c r="I1217">
        <f t="shared" si="120"/>
        <v>76.57963667179736</v>
      </c>
      <c r="J1217">
        <f t="shared" si="121"/>
        <v>75.158246881163706</v>
      </c>
      <c r="K1217">
        <f t="shared" si="123"/>
        <v>73.661399708249022</v>
      </c>
      <c r="L1217">
        <f t="shared" si="122"/>
        <v>72.191766432527785</v>
      </c>
      <c r="M1217">
        <f t="shared" si="125"/>
        <v>71.508027705539007</v>
      </c>
      <c r="N1217">
        <f t="shared" si="124"/>
        <v>69.94706877961525</v>
      </c>
    </row>
    <row r="1218" spans="1:14" x14ac:dyDescent="0.15">
      <c r="A1218">
        <v>20031230</v>
      </c>
      <c r="B1218">
        <v>1107.6999499999999</v>
      </c>
      <c r="C1218">
        <v>1108.90002</v>
      </c>
      <c r="D1218">
        <v>1105</v>
      </c>
      <c r="E1218">
        <v>1107.6999499999999</v>
      </c>
      <c r="F1218">
        <v>0</v>
      </c>
      <c r="G1218">
        <v>0</v>
      </c>
      <c r="H1218">
        <v>0</v>
      </c>
      <c r="I1218">
        <f t="shared" si="120"/>
        <v>76.57963667179736</v>
      </c>
      <c r="J1218">
        <f t="shared" si="121"/>
        <v>75.436856062718149</v>
      </c>
      <c r="K1218">
        <f t="shared" si="123"/>
        <v>73.800092132152542</v>
      </c>
      <c r="L1218">
        <f t="shared" si="122"/>
        <v>72.268121114049819</v>
      </c>
      <c r="M1218">
        <f t="shared" si="125"/>
        <v>71.602061910745462</v>
      </c>
      <c r="N1218">
        <f t="shared" si="124"/>
        <v>70.019984839319548</v>
      </c>
    </row>
    <row r="1219" spans="1:14" x14ac:dyDescent="0.15">
      <c r="A1219">
        <v>20031231</v>
      </c>
      <c r="B1219">
        <v>1108.3000500000001</v>
      </c>
      <c r="C1219">
        <v>1111.5</v>
      </c>
      <c r="D1219">
        <v>1104.6999499999999</v>
      </c>
      <c r="E1219">
        <v>1110.59998</v>
      </c>
      <c r="F1219">
        <v>2.90002</v>
      </c>
      <c r="G1219">
        <v>0.26180600598400799</v>
      </c>
      <c r="H1219">
        <v>0</v>
      </c>
      <c r="I1219">
        <f t="shared" si="120"/>
        <v>76.780126759964844</v>
      </c>
      <c r="J1219">
        <f t="shared" si="121"/>
        <v>75.693342729531452</v>
      </c>
      <c r="K1219">
        <f t="shared" si="123"/>
        <v>73.958125382830673</v>
      </c>
      <c r="L1219">
        <f t="shared" si="122"/>
        <v>72.339830025984654</v>
      </c>
      <c r="M1219">
        <f t="shared" si="125"/>
        <v>71.695688325642948</v>
      </c>
      <c r="N1219">
        <f t="shared" si="124"/>
        <v>70.095229764669952</v>
      </c>
    </row>
    <row r="1220" spans="1:14" x14ac:dyDescent="0.15">
      <c r="A1220">
        <v>20040102</v>
      </c>
      <c r="B1220">
        <v>1113.5</v>
      </c>
      <c r="C1220">
        <v>1118</v>
      </c>
      <c r="D1220">
        <v>1103.5</v>
      </c>
      <c r="E1220">
        <v>1108.90002</v>
      </c>
      <c r="F1220">
        <v>-1.6999500000000001</v>
      </c>
      <c r="G1220">
        <v>-0.153066093709328</v>
      </c>
      <c r="H1220">
        <v>0</v>
      </c>
      <c r="I1220">
        <f t="shared" ref="I1220:I1283" si="126">I1219*(1+G1220/100)</f>
        <v>76.662602419188289</v>
      </c>
      <c r="J1220">
        <f t="shared" si="121"/>
        <v>75.918719126700722</v>
      </c>
      <c r="K1220">
        <f t="shared" si="123"/>
        <v>74.136636176612441</v>
      </c>
      <c r="L1220">
        <f t="shared" si="122"/>
        <v>72.415756920786094</v>
      </c>
      <c r="M1220">
        <f t="shared" si="125"/>
        <v>71.785864682282138</v>
      </c>
      <c r="N1220">
        <f t="shared" si="124"/>
        <v>70.167158236662317</v>
      </c>
    </row>
    <row r="1221" spans="1:14" x14ac:dyDescent="0.15">
      <c r="A1221">
        <v>20040105</v>
      </c>
      <c r="B1221">
        <v>1113.5</v>
      </c>
      <c r="C1221">
        <v>1121.5</v>
      </c>
      <c r="D1221">
        <v>1112</v>
      </c>
      <c r="E1221">
        <v>1120</v>
      </c>
      <c r="F1221">
        <v>11.09998</v>
      </c>
      <c r="G1221">
        <v>1.0009897880568499</v>
      </c>
      <c r="H1221">
        <v>0</v>
      </c>
      <c r="I1221">
        <f t="shared" si="126"/>
        <v>77.429987240662982</v>
      </c>
      <c r="J1221">
        <f t="shared" si="121"/>
        <v>76.136490965815071</v>
      </c>
      <c r="K1221">
        <f t="shared" si="123"/>
        <v>74.321624825567923</v>
      </c>
      <c r="L1221">
        <f t="shared" si="122"/>
        <v>72.510237570958608</v>
      </c>
      <c r="M1221">
        <f t="shared" si="125"/>
        <v>71.877648700414497</v>
      </c>
      <c r="N1221">
        <f t="shared" si="124"/>
        <v>70.24474350586496</v>
      </c>
    </row>
    <row r="1222" spans="1:14" x14ac:dyDescent="0.15">
      <c r="A1222">
        <v>20040106</v>
      </c>
      <c r="B1222">
        <v>1118</v>
      </c>
      <c r="C1222">
        <v>1123.40002</v>
      </c>
      <c r="D1222">
        <v>1117</v>
      </c>
      <c r="E1222">
        <v>1122</v>
      </c>
      <c r="F1222">
        <v>2</v>
      </c>
      <c r="G1222">
        <v>0.17857142857142899</v>
      </c>
      <c r="H1222">
        <v>0</v>
      </c>
      <c r="I1222">
        <f t="shared" si="126"/>
        <v>77.568255075021312</v>
      </c>
      <c r="J1222">
        <f t="shared" si="121"/>
        <v>76.389520936769401</v>
      </c>
      <c r="K1222">
        <f t="shared" si="123"/>
        <v>74.532165291992968</v>
      </c>
      <c r="L1222">
        <f t="shared" si="122"/>
        <v>72.603689197359728</v>
      </c>
      <c r="M1222">
        <f t="shared" si="125"/>
        <v>71.974468892421385</v>
      </c>
      <c r="N1222">
        <f t="shared" si="124"/>
        <v>70.332573942497618</v>
      </c>
    </row>
    <row r="1223" spans="1:14" x14ac:dyDescent="0.15">
      <c r="A1223">
        <v>20040107</v>
      </c>
      <c r="B1223">
        <v>1120</v>
      </c>
      <c r="C1223">
        <v>1126.5</v>
      </c>
      <c r="D1223">
        <v>1115</v>
      </c>
      <c r="E1223">
        <v>1125.59998</v>
      </c>
      <c r="F1223">
        <v>3.59998</v>
      </c>
      <c r="G1223">
        <v>0.32085347593582603</v>
      </c>
      <c r="H1223">
        <v>0</v>
      </c>
      <c r="I1223">
        <f t="shared" si="126"/>
        <v>77.817135517652289</v>
      </c>
      <c r="J1223">
        <f t="shared" si="121"/>
        <v>76.616971697123645</v>
      </c>
      <c r="K1223">
        <f t="shared" si="123"/>
        <v>74.741105543585704</v>
      </c>
      <c r="L1223">
        <f t="shared" si="122"/>
        <v>72.699216178805344</v>
      </c>
      <c r="M1223">
        <f t="shared" si="125"/>
        <v>72.071778785323843</v>
      </c>
      <c r="N1223">
        <f t="shared" si="124"/>
        <v>70.423336914382304</v>
      </c>
    </row>
    <row r="1224" spans="1:14" x14ac:dyDescent="0.15">
      <c r="A1224">
        <v>20040108</v>
      </c>
      <c r="B1224">
        <v>1128.6999499999999</v>
      </c>
      <c r="C1224">
        <v>1130.3000500000001</v>
      </c>
      <c r="D1224">
        <v>1123.8000500000001</v>
      </c>
      <c r="E1224">
        <v>1129.40002</v>
      </c>
      <c r="F1224">
        <v>3.8000500000000001</v>
      </c>
      <c r="G1224">
        <v>0.33760199724809298</v>
      </c>
      <c r="H1224">
        <v>0</v>
      </c>
      <c r="I1224">
        <f t="shared" si="126"/>
        <v>78.079847721361133</v>
      </c>
      <c r="J1224">
        <f t="shared" si="121"/>
        <v>76.865162625718241</v>
      </c>
      <c r="K1224">
        <f t="shared" si="123"/>
        <v>74.928654291216887</v>
      </c>
      <c r="L1224">
        <f t="shared" si="122"/>
        <v>72.801306631307597</v>
      </c>
      <c r="M1224">
        <f t="shared" si="125"/>
        <v>72.169785655582942</v>
      </c>
      <c r="N1224">
        <f t="shared" si="124"/>
        <v>70.514536943797509</v>
      </c>
    </row>
    <row r="1225" spans="1:14" x14ac:dyDescent="0.15">
      <c r="A1225">
        <v>20040109</v>
      </c>
      <c r="B1225">
        <v>1124</v>
      </c>
      <c r="C1225">
        <v>1130.5</v>
      </c>
      <c r="D1225">
        <v>1119.09998</v>
      </c>
      <c r="E1225">
        <v>1119.90002</v>
      </c>
      <c r="F1225">
        <v>-9.5</v>
      </c>
      <c r="G1225">
        <v>-0.84115457748564704</v>
      </c>
      <c r="H1225">
        <v>0</v>
      </c>
      <c r="I1225">
        <f t="shared" si="126"/>
        <v>77.423075508159087</v>
      </c>
      <c r="J1225">
        <f t="shared" si="121"/>
        <v>77.051824202101983</v>
      </c>
      <c r="K1225">
        <f t="shared" si="123"/>
        <v>75.085565394185991</v>
      </c>
      <c r="L1225">
        <f t="shared" si="122"/>
        <v>72.882155647726222</v>
      </c>
      <c r="M1225">
        <f t="shared" si="125"/>
        <v>72.255503287158575</v>
      </c>
      <c r="N1225">
        <f t="shared" si="124"/>
        <v>70.597931370461552</v>
      </c>
    </row>
    <row r="1226" spans="1:14" x14ac:dyDescent="0.15">
      <c r="A1226">
        <v>20040112</v>
      </c>
      <c r="B1226">
        <v>1121.6999499999999</v>
      </c>
      <c r="C1226">
        <v>1128.5</v>
      </c>
      <c r="D1226">
        <v>1119.8000500000001</v>
      </c>
      <c r="E1226">
        <v>1128.3000500000001</v>
      </c>
      <c r="F1226">
        <v>8.4000199999999996</v>
      </c>
      <c r="G1226">
        <v>0.75006918653302201</v>
      </c>
      <c r="H1226">
        <v>0</v>
      </c>
      <c r="I1226">
        <f t="shared" si="126"/>
        <v>78.003802140811985</v>
      </c>
      <c r="J1226">
        <f t="shared" si="121"/>
        <v>77.292410572641671</v>
      </c>
      <c r="K1226">
        <f t="shared" si="123"/>
        <v>75.253779072772332</v>
      </c>
      <c r="L1226">
        <f t="shared" si="122"/>
        <v>72.972162378339689</v>
      </c>
      <c r="M1226">
        <f t="shared" si="125"/>
        <v>72.344201864849708</v>
      </c>
      <c r="N1226">
        <f t="shared" si="124"/>
        <v>70.68430985702264</v>
      </c>
    </row>
    <row r="1227" spans="1:14" x14ac:dyDescent="0.15">
      <c r="A1227">
        <v>20040113</v>
      </c>
      <c r="B1227">
        <v>1127</v>
      </c>
      <c r="C1227">
        <v>1128.3000500000001</v>
      </c>
      <c r="D1227">
        <v>1113.8000500000001</v>
      </c>
      <c r="E1227">
        <v>1121.3000500000001</v>
      </c>
      <c r="F1227">
        <v>-7</v>
      </c>
      <c r="G1227">
        <v>-0.62040234831187202</v>
      </c>
      <c r="H1227">
        <v>0</v>
      </c>
      <c r="I1227">
        <f t="shared" si="126"/>
        <v>77.519864720557834</v>
      </c>
      <c r="J1227">
        <f t="shared" si="121"/>
        <v>77.386433377517704</v>
      </c>
      <c r="K1227">
        <f t="shared" si="123"/>
        <v>75.403329713710335</v>
      </c>
      <c r="L1227">
        <f t="shared" si="122"/>
        <v>73.045936054279963</v>
      </c>
      <c r="M1227">
        <f t="shared" si="125"/>
        <v>72.430749512209218</v>
      </c>
      <c r="N1227">
        <f t="shared" si="124"/>
        <v>70.760219185913002</v>
      </c>
    </row>
    <row r="1228" spans="1:14" x14ac:dyDescent="0.15">
      <c r="A1228">
        <v>20040114</v>
      </c>
      <c r="B1228">
        <v>1123.3000500000001</v>
      </c>
      <c r="C1228">
        <v>1132.3000500000001</v>
      </c>
      <c r="D1228">
        <v>1122.6999499999999</v>
      </c>
      <c r="E1228">
        <v>1131.3000500000001</v>
      </c>
      <c r="F1228">
        <v>10</v>
      </c>
      <c r="G1228">
        <v>0.89182195335835601</v>
      </c>
      <c r="H1228">
        <v>0</v>
      </c>
      <c r="I1228">
        <f t="shared" si="126"/>
        <v>78.211203892349459</v>
      </c>
      <c r="J1228">
        <f t="shared" si="121"/>
        <v>77.549590099572924</v>
      </c>
      <c r="K1228">
        <f t="shared" si="123"/>
        <v>75.5499190872859</v>
      </c>
      <c r="L1228">
        <f t="shared" si="122"/>
        <v>73.132148838594148</v>
      </c>
      <c r="M1228">
        <f t="shared" si="125"/>
        <v>72.52214253026608</v>
      </c>
      <c r="N1228">
        <f t="shared" si="124"/>
        <v>70.839373582031982</v>
      </c>
    </row>
    <row r="1229" spans="1:14" x14ac:dyDescent="0.15">
      <c r="A1229">
        <v>20040115</v>
      </c>
      <c r="B1229">
        <v>1131.8000500000001</v>
      </c>
      <c r="C1229">
        <v>1136.3000500000001</v>
      </c>
      <c r="D1229">
        <v>1123</v>
      </c>
      <c r="E1229">
        <v>1133.1999499999999</v>
      </c>
      <c r="F1229">
        <v>1.8998999999999999</v>
      </c>
      <c r="G1229">
        <v>0.16793970809773301</v>
      </c>
      <c r="H1229">
        <v>0</v>
      </c>
      <c r="I1229">
        <f t="shared" si="126"/>
        <v>78.342551559865996</v>
      </c>
      <c r="J1229">
        <f t="shared" ref="J1229:J1292" si="127">AVERAGE(I1220:I1229)</f>
        <v>77.705832579563051</v>
      </c>
      <c r="K1229">
        <f t="shared" si="123"/>
        <v>75.705949735511311</v>
      </c>
      <c r="L1229">
        <f t="shared" si="122"/>
        <v>73.230014687764253</v>
      </c>
      <c r="M1229">
        <f t="shared" si="125"/>
        <v>72.621397758229847</v>
      </c>
      <c r="N1229">
        <f t="shared" si="124"/>
        <v>70.920553794815575</v>
      </c>
    </row>
    <row r="1230" spans="1:14" x14ac:dyDescent="0.15">
      <c r="A1230">
        <v>20040116</v>
      </c>
      <c r="B1230">
        <v>1136.1999499999999</v>
      </c>
      <c r="C1230">
        <v>1138.8000500000001</v>
      </c>
      <c r="D1230">
        <v>1132</v>
      </c>
      <c r="E1230">
        <v>1138.09998</v>
      </c>
      <c r="F1230">
        <v>4.9000199999999996</v>
      </c>
      <c r="G1230">
        <v>0.43240603705249497</v>
      </c>
      <c r="H1230">
        <v>0</v>
      </c>
      <c r="I1230">
        <f t="shared" si="126"/>
        <v>78.681309482391825</v>
      </c>
      <c r="J1230">
        <f t="shared" si="127"/>
        <v>77.9077032858834</v>
      </c>
      <c r="K1230">
        <f t="shared" si="123"/>
        <v>75.87741498548391</v>
      </c>
      <c r="L1230">
        <f t="shared" si="122"/>
        <v>73.328576542779018</v>
      </c>
      <c r="M1230">
        <f t="shared" si="125"/>
        <v>72.723213348738597</v>
      </c>
      <c r="N1230">
        <f t="shared" si="124"/>
        <v>70.997783728306374</v>
      </c>
    </row>
    <row r="1231" spans="1:14" x14ac:dyDescent="0.15">
      <c r="A1231">
        <v>20040120</v>
      </c>
      <c r="B1231">
        <v>1140.5</v>
      </c>
      <c r="C1231">
        <v>1142.1999499999999</v>
      </c>
      <c r="D1231">
        <v>1134</v>
      </c>
      <c r="E1231">
        <v>1137.5</v>
      </c>
      <c r="F1231">
        <v>-0.59997999999999996</v>
      </c>
      <c r="G1231">
        <v>-5.2717337022417203E-2</v>
      </c>
      <c r="H1231">
        <v>0</v>
      </c>
      <c r="I1231">
        <f t="shared" si="126"/>
        <v>78.639830791298351</v>
      </c>
      <c r="J1231">
        <f t="shared" si="127"/>
        <v>78.028687640946927</v>
      </c>
      <c r="K1231">
        <f t="shared" si="123"/>
        <v>76.037601385134792</v>
      </c>
      <c r="L1231">
        <f t="shared" si="122"/>
        <v>73.442240850548814</v>
      </c>
      <c r="M1231">
        <f t="shared" si="125"/>
        <v>72.823373347996153</v>
      </c>
      <c r="N1231">
        <f t="shared" si="124"/>
        <v>71.072645836563794</v>
      </c>
    </row>
    <row r="1232" spans="1:14" x14ac:dyDescent="0.15">
      <c r="A1232">
        <v>20040121</v>
      </c>
      <c r="B1232">
        <v>1137</v>
      </c>
      <c r="C1232">
        <v>1148.5</v>
      </c>
      <c r="D1232">
        <v>1133</v>
      </c>
      <c r="E1232">
        <v>1145.90002</v>
      </c>
      <c r="F1232">
        <v>8.4000199999999996</v>
      </c>
      <c r="G1232">
        <v>0.73846364835165101</v>
      </c>
      <c r="H1232">
        <v>0</v>
      </c>
      <c r="I1232">
        <f t="shared" si="126"/>
        <v>79.220557354817345</v>
      </c>
      <c r="J1232">
        <f t="shared" si="127"/>
        <v>78.193917868926547</v>
      </c>
      <c r="K1232">
        <f t="shared" si="123"/>
        <v>76.233715747018977</v>
      </c>
      <c r="L1232">
        <f t="shared" si="122"/>
        <v>73.57136305807434</v>
      </c>
      <c r="M1232">
        <f t="shared" si="125"/>
        <v>72.929202736548774</v>
      </c>
      <c r="N1232">
        <f t="shared" si="124"/>
        <v>71.149416201691054</v>
      </c>
    </row>
    <row r="1233" spans="1:14" x14ac:dyDescent="0.15">
      <c r="A1233">
        <v>20040122</v>
      </c>
      <c r="B1233">
        <v>1147</v>
      </c>
      <c r="C1233">
        <v>1149.3000500000001</v>
      </c>
      <c r="D1233">
        <v>1141.3000500000001</v>
      </c>
      <c r="E1233">
        <v>1144</v>
      </c>
      <c r="F1233">
        <v>-1.90002</v>
      </c>
      <c r="G1233">
        <v>-0.16581062572698099</v>
      </c>
      <c r="H1233">
        <v>0</v>
      </c>
      <c r="I1233">
        <f t="shared" si="126"/>
        <v>79.089201252962923</v>
      </c>
      <c r="J1233">
        <f t="shared" si="127"/>
        <v>78.321124442457602</v>
      </c>
      <c r="K1233">
        <f t="shared" si="123"/>
        <v>76.409571699281642</v>
      </c>
      <c r="L1233">
        <f t="shared" si="122"/>
        <v>73.701691314333317</v>
      </c>
      <c r="M1233">
        <f t="shared" si="125"/>
        <v>73.029927192211829</v>
      </c>
      <c r="N1233">
        <f t="shared" si="124"/>
        <v>71.219341096649245</v>
      </c>
    </row>
    <row r="1234" spans="1:14" x14ac:dyDescent="0.15">
      <c r="A1234">
        <v>20040123</v>
      </c>
      <c r="B1234">
        <v>1145.5</v>
      </c>
      <c r="C1234">
        <v>1149</v>
      </c>
      <c r="D1234">
        <v>1135.3000500000001</v>
      </c>
      <c r="E1234">
        <v>1140.1999499999999</v>
      </c>
      <c r="F1234">
        <v>-3.8000500000000001</v>
      </c>
      <c r="G1234">
        <v>-0.332172115384611</v>
      </c>
      <c r="H1234">
        <v>0</v>
      </c>
      <c r="I1234">
        <f t="shared" si="126"/>
        <v>78.82648898012016</v>
      </c>
      <c r="J1234">
        <f t="shared" si="127"/>
        <v>78.395788568333501</v>
      </c>
      <c r="K1234">
        <f t="shared" si="123"/>
        <v>76.596462754182696</v>
      </c>
      <c r="L1234">
        <f t="shared" si="122"/>
        <v>73.820364232424936</v>
      </c>
      <c r="M1234">
        <f t="shared" si="125"/>
        <v>73.123543812935267</v>
      </c>
      <c r="N1234">
        <f t="shared" si="124"/>
        <v>71.285687595231011</v>
      </c>
    </row>
    <row r="1235" spans="1:14" x14ac:dyDescent="0.15">
      <c r="A1235">
        <v>20040126</v>
      </c>
      <c r="B1235">
        <v>1139.5</v>
      </c>
      <c r="C1235">
        <v>1155</v>
      </c>
      <c r="D1235">
        <v>1139.3000500000001</v>
      </c>
      <c r="E1235">
        <v>1154.3000500000001</v>
      </c>
      <c r="F1235">
        <v>14.100099999999999</v>
      </c>
      <c r="G1235">
        <v>1.2366338016094101</v>
      </c>
      <c r="H1235">
        <v>0</v>
      </c>
      <c r="I1235">
        <f t="shared" si="126"/>
        <v>79.801283987470242</v>
      </c>
      <c r="J1235">
        <f t="shared" si="127"/>
        <v>78.633609416264605</v>
      </c>
      <c r="K1235">
        <f t="shared" si="123"/>
        <v>76.815156436471042</v>
      </c>
      <c r="L1235">
        <f t="shared" ref="L1235:L1298" si="128">AVERAGE(I1156:I1235)</f>
        <v>73.959938756955381</v>
      </c>
      <c r="M1235">
        <f t="shared" si="125"/>
        <v>73.216981907649739</v>
      </c>
      <c r="N1235">
        <f t="shared" si="124"/>
        <v>71.359374503946725</v>
      </c>
    </row>
    <row r="1236" spans="1:14" x14ac:dyDescent="0.15">
      <c r="A1236">
        <v>20040127</v>
      </c>
      <c r="B1236">
        <v>1153.40002</v>
      </c>
      <c r="C1236">
        <v>1154</v>
      </c>
      <c r="D1236">
        <v>1142.1999499999999</v>
      </c>
      <c r="E1236">
        <v>1142.59998</v>
      </c>
      <c r="F1236">
        <v>-11.70007</v>
      </c>
      <c r="G1236">
        <v>-1.0136075979669299</v>
      </c>
      <c r="H1236">
        <v>0</v>
      </c>
      <c r="I1236">
        <f t="shared" si="126"/>
        <v>78.99241210969808</v>
      </c>
      <c r="J1236">
        <f t="shared" si="127"/>
        <v>78.732470413153223</v>
      </c>
      <c r="K1236">
        <f t="shared" si="123"/>
        <v>76.980155996831527</v>
      </c>
      <c r="L1236">
        <f t="shared" si="128"/>
        <v>74.070156695801558</v>
      </c>
      <c r="M1236">
        <f t="shared" si="125"/>
        <v>73.298884581885574</v>
      </c>
      <c r="N1236">
        <f t="shared" si="124"/>
        <v>71.432610403697183</v>
      </c>
    </row>
    <row r="1237" spans="1:14" x14ac:dyDescent="0.15">
      <c r="A1237">
        <v>20040128</v>
      </c>
      <c r="B1237">
        <v>1145.5</v>
      </c>
      <c r="C1237">
        <v>1148</v>
      </c>
      <c r="D1237">
        <v>1124.90002</v>
      </c>
      <c r="E1237">
        <v>1129.1999499999999</v>
      </c>
      <c r="F1237">
        <v>-13.40002</v>
      </c>
      <c r="G1237">
        <v>-1.17276608449709</v>
      </c>
      <c r="H1237">
        <v>0</v>
      </c>
      <c r="I1237">
        <f t="shared" si="126"/>
        <v>78.066015891149362</v>
      </c>
      <c r="J1237">
        <f t="shared" si="127"/>
        <v>78.78708553021238</v>
      </c>
      <c r="K1237">
        <f t="shared" si="123"/>
        <v>77.110588596297944</v>
      </c>
      <c r="L1237">
        <f t="shared" si="128"/>
        <v>74.166033016322785</v>
      </c>
      <c r="M1237">
        <f t="shared" si="125"/>
        <v>73.370765036795248</v>
      </c>
      <c r="N1237">
        <f t="shared" si="124"/>
        <v>71.495925229625001</v>
      </c>
    </row>
    <row r="1238" spans="1:14" x14ac:dyDescent="0.15">
      <c r="A1238">
        <v>20040129</v>
      </c>
      <c r="B1238">
        <v>1131.09998</v>
      </c>
      <c r="C1238">
        <v>1133.5</v>
      </c>
      <c r="D1238">
        <v>1121</v>
      </c>
      <c r="E1238">
        <v>1130.1999499999999</v>
      </c>
      <c r="F1238">
        <v>1</v>
      </c>
      <c r="G1238">
        <v>8.8558275185401603E-2</v>
      </c>
      <c r="H1238">
        <v>0</v>
      </c>
      <c r="I1238">
        <f t="shared" si="126"/>
        <v>78.135149808328521</v>
      </c>
      <c r="J1238">
        <f t="shared" si="127"/>
        <v>78.77948012181028</v>
      </c>
      <c r="K1238">
        <f t="shared" si="123"/>
        <v>77.255308761367132</v>
      </c>
      <c r="L1238">
        <f t="shared" si="128"/>
        <v>74.255092492450203</v>
      </c>
      <c r="M1238">
        <f t="shared" si="125"/>
        <v>73.447403913378182</v>
      </c>
      <c r="N1238">
        <f t="shared" si="124"/>
        <v>71.555153771635858</v>
      </c>
    </row>
    <row r="1239" spans="1:14" x14ac:dyDescent="0.15">
      <c r="A1239">
        <v>20040130</v>
      </c>
      <c r="B1239">
        <v>1130.3000500000001</v>
      </c>
      <c r="C1239">
        <v>1132.3000500000001</v>
      </c>
      <c r="D1239">
        <v>1126</v>
      </c>
      <c r="E1239">
        <v>1129.90002</v>
      </c>
      <c r="F1239">
        <v>-0.29992999999999997</v>
      </c>
      <c r="G1239">
        <v>-2.6537516634525599E-2</v>
      </c>
      <c r="H1239">
        <v>0</v>
      </c>
      <c r="I1239">
        <f t="shared" si="126"/>
        <v>78.114414679950727</v>
      </c>
      <c r="J1239">
        <f t="shared" si="127"/>
        <v>78.756666433818765</v>
      </c>
      <c r="K1239">
        <f t="shared" si="123"/>
        <v>77.38528058097107</v>
      </c>
      <c r="L1239">
        <f t="shared" si="128"/>
        <v>74.33966389488775</v>
      </c>
      <c r="M1239">
        <f t="shared" si="125"/>
        <v>73.518113922125906</v>
      </c>
      <c r="N1239">
        <f t="shared" si="124"/>
        <v>71.612789643056601</v>
      </c>
    </row>
    <row r="1240" spans="1:14" x14ac:dyDescent="0.15">
      <c r="A1240">
        <v>20040202</v>
      </c>
      <c r="B1240">
        <v>1131.6999499999999</v>
      </c>
      <c r="C1240">
        <v>1142</v>
      </c>
      <c r="D1240">
        <v>1126.5</v>
      </c>
      <c r="E1240">
        <v>1134.59998</v>
      </c>
      <c r="F1240">
        <v>4.6999500000000003</v>
      </c>
      <c r="G1240">
        <v>0.41596175769263799</v>
      </c>
      <c r="H1240">
        <v>0</v>
      </c>
      <c r="I1240">
        <f t="shared" si="126"/>
        <v>78.439340772264757</v>
      </c>
      <c r="J1240">
        <f t="shared" si="127"/>
        <v>78.732469562806045</v>
      </c>
      <c r="K1240">
        <f t="shared" si="123"/>
        <v>77.519630658463385</v>
      </c>
      <c r="L1240">
        <f t="shared" si="128"/>
        <v>74.424931021474308</v>
      </c>
      <c r="M1240">
        <f t="shared" si="125"/>
        <v>73.596622821497817</v>
      </c>
      <c r="N1240">
        <f t="shared" si="124"/>
        <v>71.67715244396193</v>
      </c>
    </row>
    <row r="1241" spans="1:14" x14ac:dyDescent="0.15">
      <c r="A1241">
        <v>20040203</v>
      </c>
      <c r="B1241">
        <v>1132</v>
      </c>
      <c r="C1241">
        <v>1136.40002</v>
      </c>
      <c r="D1241">
        <v>1129.5</v>
      </c>
      <c r="E1241">
        <v>1133</v>
      </c>
      <c r="F1241">
        <v>-1.59998</v>
      </c>
      <c r="G1241">
        <v>-0.14101674897267699</v>
      </c>
      <c r="H1241">
        <v>0</v>
      </c>
      <c r="I1241">
        <f t="shared" si="126"/>
        <v>78.32872816399211</v>
      </c>
      <c r="J1241">
        <f t="shared" si="127"/>
        <v>78.701359300075438</v>
      </c>
      <c r="K1241">
        <f t="shared" si="123"/>
        <v>77.622179302279136</v>
      </c>
      <c r="L1241">
        <f t="shared" si="128"/>
        <v>74.510886792297342</v>
      </c>
      <c r="M1241">
        <f t="shared" si="125"/>
        <v>73.681194750869125</v>
      </c>
      <c r="N1241">
        <f t="shared" si="124"/>
        <v>71.731905570244322</v>
      </c>
    </row>
    <row r="1242" spans="1:14" x14ac:dyDescent="0.15">
      <c r="A1242">
        <v>20040204</v>
      </c>
      <c r="B1242">
        <v>1126.8000500000001</v>
      </c>
      <c r="C1242">
        <v>1132.3000500000001</v>
      </c>
      <c r="D1242">
        <v>1123</v>
      </c>
      <c r="E1242">
        <v>1123.90002</v>
      </c>
      <c r="F1242">
        <v>-9.0999800000000004</v>
      </c>
      <c r="G1242">
        <v>-0.80317528684907102</v>
      </c>
      <c r="H1242">
        <v>0</v>
      </c>
      <c r="I1242">
        <f t="shared" si="126"/>
        <v>77.699611176875734</v>
      </c>
      <c r="J1242">
        <f t="shared" si="127"/>
        <v>78.549264682281262</v>
      </c>
      <c r="K1242">
        <f t="shared" si="123"/>
        <v>77.710901162659084</v>
      </c>
      <c r="L1242">
        <f t="shared" si="128"/>
        <v>74.585957983729713</v>
      </c>
      <c r="M1242">
        <f t="shared" si="125"/>
        <v>73.75726961300856</v>
      </c>
      <c r="N1242">
        <f t="shared" si="124"/>
        <v>71.78255439578237</v>
      </c>
    </row>
    <row r="1243" spans="1:14" x14ac:dyDescent="0.15">
      <c r="A1243">
        <v>20040205</v>
      </c>
      <c r="B1243">
        <v>1127</v>
      </c>
      <c r="C1243">
        <v>1130.1999499999999</v>
      </c>
      <c r="D1243">
        <v>1123</v>
      </c>
      <c r="E1243">
        <v>1126.40002</v>
      </c>
      <c r="F1243">
        <v>2.5</v>
      </c>
      <c r="G1243">
        <v>0.22243971408617</v>
      </c>
      <c r="H1243">
        <v>0</v>
      </c>
      <c r="I1243">
        <f t="shared" si="126"/>
        <v>77.872445969823644</v>
      </c>
      <c r="J1243">
        <f t="shared" si="127"/>
        <v>78.427589153967318</v>
      </c>
      <c r="K1243">
        <f t="shared" si="123"/>
        <v>77.788561764516189</v>
      </c>
      <c r="L1243">
        <f t="shared" si="128"/>
        <v>74.661377260555724</v>
      </c>
      <c r="M1243">
        <f t="shared" si="125"/>
        <v>73.83424430268677</v>
      </c>
      <c r="N1243">
        <f t="shared" si="124"/>
        <v>71.834886596063839</v>
      </c>
    </row>
    <row r="1244" spans="1:14" x14ac:dyDescent="0.15">
      <c r="A1244">
        <v>20040206</v>
      </c>
      <c r="B1244">
        <v>1129.1999499999999</v>
      </c>
      <c r="C1244">
        <v>1142</v>
      </c>
      <c r="D1244">
        <v>1127</v>
      </c>
      <c r="E1244">
        <v>1139</v>
      </c>
      <c r="F1244">
        <v>12.59998</v>
      </c>
      <c r="G1244">
        <v>1.1186058000296999</v>
      </c>
      <c r="H1244">
        <v>0</v>
      </c>
      <c r="I1244">
        <f t="shared" si="126"/>
        <v>78.743531667067074</v>
      </c>
      <c r="J1244">
        <f t="shared" si="127"/>
        <v>78.419293422662022</v>
      </c>
      <c r="K1244">
        <f t="shared" si="123"/>
        <v>77.893414872237926</v>
      </c>
      <c r="L1244">
        <f t="shared" si="128"/>
        <v>74.744319257455459</v>
      </c>
      <c r="M1244">
        <f t="shared" si="125"/>
        <v>73.92255350414564</v>
      </c>
      <c r="N1244">
        <f t="shared" si="124"/>
        <v>71.898910228786022</v>
      </c>
    </row>
    <row r="1245" spans="1:14" x14ac:dyDescent="0.15">
      <c r="A1245">
        <v>20040209</v>
      </c>
      <c r="B1245">
        <v>1141.5</v>
      </c>
      <c r="C1245">
        <v>1143.8000500000001</v>
      </c>
      <c r="D1245">
        <v>1138</v>
      </c>
      <c r="E1245">
        <v>1139.90002</v>
      </c>
      <c r="F1245">
        <v>0.90002000000000004</v>
      </c>
      <c r="G1245">
        <v>7.9018788410889398E-2</v>
      </c>
      <c r="H1245">
        <v>0</v>
      </c>
      <c r="I1245">
        <f t="shared" si="126"/>
        <v>78.805753851742324</v>
      </c>
      <c r="J1245">
        <f t="shared" si="127"/>
        <v>78.319740409089235</v>
      </c>
      <c r="K1245">
        <f t="shared" si="123"/>
        <v>78.001724675818622</v>
      </c>
      <c r="L1245">
        <f t="shared" si="128"/>
        <v>74.825277366070537</v>
      </c>
      <c r="M1245">
        <f t="shared" si="125"/>
        <v>74.001059500716366</v>
      </c>
      <c r="N1245">
        <f t="shared" si="124"/>
        <v>71.964270598300232</v>
      </c>
    </row>
    <row r="1246" spans="1:14" x14ac:dyDescent="0.15">
      <c r="A1246">
        <v>20040210</v>
      </c>
      <c r="B1246">
        <v>1138.1999499999999</v>
      </c>
      <c r="C1246">
        <v>1146.5</v>
      </c>
      <c r="D1246">
        <v>1137.59998</v>
      </c>
      <c r="E1246">
        <v>1143.1999499999999</v>
      </c>
      <c r="F1246">
        <v>3.2999299999999998</v>
      </c>
      <c r="G1246">
        <v>0.28949266870092</v>
      </c>
      <c r="H1246">
        <v>0</v>
      </c>
      <c r="I1246">
        <f t="shared" si="126"/>
        <v>79.033890731657621</v>
      </c>
      <c r="J1246">
        <f t="shared" si="127"/>
        <v>78.323888271285185</v>
      </c>
      <c r="K1246">
        <f t="shared" si="123"/>
        <v>78.116256419026712</v>
      </c>
      <c r="L1246">
        <f t="shared" si="128"/>
        <v>74.911762568646111</v>
      </c>
      <c r="M1246">
        <f t="shared" si="125"/>
        <v>74.083365771115595</v>
      </c>
      <c r="N1246">
        <f t="shared" si="124"/>
        <v>72.035623692727555</v>
      </c>
    </row>
    <row r="1247" spans="1:14" x14ac:dyDescent="0.15">
      <c r="A1247">
        <v>20040211</v>
      </c>
      <c r="B1247">
        <v>1143.3000500000001</v>
      </c>
      <c r="C1247">
        <v>1158.5</v>
      </c>
      <c r="D1247">
        <v>1141.40002</v>
      </c>
      <c r="E1247">
        <v>1155.3000500000001</v>
      </c>
      <c r="F1247">
        <v>12.100099999999999</v>
      </c>
      <c r="G1247">
        <v>1.0584410880542401</v>
      </c>
      <c r="H1247">
        <v>0</v>
      </c>
      <c r="I1247">
        <f t="shared" si="126"/>
        <v>79.870417904649372</v>
      </c>
      <c r="J1247">
        <f t="shared" si="127"/>
        <v>78.504328472635194</v>
      </c>
      <c r="K1247">
        <f t="shared" si="123"/>
        <v>78.225949126788436</v>
      </c>
      <c r="L1247">
        <f t="shared" si="128"/>
        <v>75.004648145989023</v>
      </c>
      <c r="M1247">
        <f t="shared" si="125"/>
        <v>74.165890243708716</v>
      </c>
      <c r="N1247">
        <f t="shared" si="124"/>
        <v>72.11194658969859</v>
      </c>
    </row>
    <row r="1248" spans="1:14" x14ac:dyDescent="0.15">
      <c r="A1248">
        <v>20040212</v>
      </c>
      <c r="B1248">
        <v>1154.5</v>
      </c>
      <c r="C1248">
        <v>1157.3000500000001</v>
      </c>
      <c r="D1248">
        <v>1150.5</v>
      </c>
      <c r="E1248">
        <v>1151</v>
      </c>
      <c r="F1248">
        <v>-4.3000499999999997</v>
      </c>
      <c r="G1248">
        <v>-0.37220192310404199</v>
      </c>
      <c r="H1248">
        <v>0</v>
      </c>
      <c r="I1248">
        <f t="shared" si="126"/>
        <v>79.573138673217031</v>
      </c>
      <c r="J1248">
        <f t="shared" si="127"/>
        <v>78.648127359124032</v>
      </c>
      <c r="K1248">
        <f t="shared" si="123"/>
        <v>78.32573252683575</v>
      </c>
      <c r="L1248">
        <f t="shared" si="128"/>
        <v>75.103656229615837</v>
      </c>
      <c r="M1248">
        <f t="shared" si="125"/>
        <v>74.248479818968747</v>
      </c>
      <c r="N1248">
        <f t="shared" si="124"/>
        <v>72.190547523174203</v>
      </c>
    </row>
    <row r="1249" spans="1:14" x14ac:dyDescent="0.15">
      <c r="A1249">
        <v>20040213</v>
      </c>
      <c r="B1249">
        <v>1153</v>
      </c>
      <c r="C1249">
        <v>1156.6999499999999</v>
      </c>
      <c r="D1249">
        <v>1142</v>
      </c>
      <c r="E1249">
        <v>1145.6999499999999</v>
      </c>
      <c r="F1249">
        <v>-5.3000499999999997</v>
      </c>
      <c r="G1249">
        <v>-0.46047341442223699</v>
      </c>
      <c r="H1249">
        <v>0</v>
      </c>
      <c r="I1249">
        <f t="shared" si="126"/>
        <v>79.206725524605531</v>
      </c>
      <c r="J1249">
        <f t="shared" si="127"/>
        <v>78.757358443589524</v>
      </c>
      <c r="K1249">
        <f t="shared" ref="K1249:K1312" si="129">AVERAGE(I1220:I1249)</f>
        <v>78.406619152323785</v>
      </c>
      <c r="L1249">
        <f t="shared" si="128"/>
        <v>75.191611398059962</v>
      </c>
      <c r="M1249">
        <f t="shared" si="125"/>
        <v>74.335414237952222</v>
      </c>
      <c r="N1249">
        <f t="shared" si="124"/>
        <v>72.261860667344735</v>
      </c>
    </row>
    <row r="1250" spans="1:14" x14ac:dyDescent="0.15">
      <c r="A1250">
        <v>20040217</v>
      </c>
      <c r="B1250">
        <v>1153.3000500000001</v>
      </c>
      <c r="C1250">
        <v>1158.6999499999999</v>
      </c>
      <c r="D1250">
        <v>1152.3000500000001</v>
      </c>
      <c r="E1250">
        <v>1156.59998</v>
      </c>
      <c r="F1250">
        <v>10.90002</v>
      </c>
      <c r="G1250">
        <v>0.95138565647018303</v>
      </c>
      <c r="H1250">
        <v>0</v>
      </c>
      <c r="I1250">
        <f t="shared" si="126"/>
        <v>79.960286950206338</v>
      </c>
      <c r="J1250">
        <f t="shared" si="127"/>
        <v>78.909453061383672</v>
      </c>
      <c r="K1250">
        <f t="shared" si="129"/>
        <v>78.516541970024392</v>
      </c>
      <c r="L1250">
        <f t="shared" si="128"/>
        <v>75.290625869442266</v>
      </c>
      <c r="M1250">
        <f t="shared" si="125"/>
        <v>74.427053496642188</v>
      </c>
      <c r="N1250">
        <f t="shared" si="124"/>
        <v>72.342278120264027</v>
      </c>
    </row>
    <row r="1251" spans="1:14" x14ac:dyDescent="0.15">
      <c r="A1251">
        <v>20040218</v>
      </c>
      <c r="B1251">
        <v>1156.5</v>
      </c>
      <c r="C1251">
        <v>1157</v>
      </c>
      <c r="D1251">
        <v>1148.3000500000001</v>
      </c>
      <c r="E1251">
        <v>1151.1999499999999</v>
      </c>
      <c r="F1251">
        <v>-5.4000199999999996</v>
      </c>
      <c r="G1251">
        <v>-0.46688787065995202</v>
      </c>
      <c r="H1251">
        <v>0</v>
      </c>
      <c r="I1251">
        <f t="shared" si="126"/>
        <v>79.58696206909093</v>
      </c>
      <c r="J1251">
        <f t="shared" si="127"/>
        <v>79.035276451893566</v>
      </c>
      <c r="K1251">
        <f t="shared" si="129"/>
        <v>78.588441130971987</v>
      </c>
      <c r="L1251">
        <f t="shared" si="128"/>
        <v>75.396106931942526</v>
      </c>
      <c r="M1251">
        <f t="shared" si="125"/>
        <v>74.52745625563594</v>
      </c>
      <c r="N1251">
        <f t="shared" ref="N1251:N1314" si="130">AVERAGE(I1092:I1251)</f>
        <v>72.420362292676344</v>
      </c>
    </row>
    <row r="1252" spans="1:14" x14ac:dyDescent="0.15">
      <c r="A1252">
        <v>20040219</v>
      </c>
      <c r="B1252">
        <v>1157.6999499999999</v>
      </c>
      <c r="C1252">
        <v>1158.3000500000001</v>
      </c>
      <c r="D1252">
        <v>1145.5</v>
      </c>
      <c r="E1252">
        <v>1147.3000500000001</v>
      </c>
      <c r="F1252">
        <v>-3.8999000000000001</v>
      </c>
      <c r="G1252">
        <v>-0.33876842998581003</v>
      </c>
      <c r="H1252">
        <v>0</v>
      </c>
      <c r="I1252">
        <f t="shared" si="126"/>
        <v>79.317346567216063</v>
      </c>
      <c r="J1252">
        <f t="shared" si="127"/>
        <v>79.197049990927582</v>
      </c>
      <c r="K1252">
        <f t="shared" si="129"/>
        <v>78.646744180711821</v>
      </c>
      <c r="L1252">
        <f t="shared" si="128"/>
        <v>75.499943867556041</v>
      </c>
      <c r="M1252">
        <f t="shared" si="125"/>
        <v>74.631721913780353</v>
      </c>
      <c r="N1252">
        <f t="shared" si="130"/>
        <v>72.493357739932151</v>
      </c>
    </row>
    <row r="1253" spans="1:14" x14ac:dyDescent="0.15">
      <c r="A1253">
        <v>20040220</v>
      </c>
      <c r="B1253">
        <v>1149.3000500000001</v>
      </c>
      <c r="C1253">
        <v>1149.59998</v>
      </c>
      <c r="D1253">
        <v>1137.5</v>
      </c>
      <c r="E1253">
        <v>1143.6999499999999</v>
      </c>
      <c r="F1253">
        <v>-3.6000999999999999</v>
      </c>
      <c r="G1253">
        <v>-0.31378870794416602</v>
      </c>
      <c r="H1253">
        <v>0</v>
      </c>
      <c r="I1253">
        <f t="shared" si="126"/>
        <v>79.0684576902472</v>
      </c>
      <c r="J1253">
        <f t="shared" si="127"/>
        <v>79.316651162969961</v>
      </c>
      <c r="K1253">
        <f t="shared" si="129"/>
        <v>78.688454919798318</v>
      </c>
      <c r="L1253">
        <f t="shared" si="128"/>
        <v>75.59946142467399</v>
      </c>
      <c r="M1253">
        <f t="shared" si="125"/>
        <v>74.735777083160372</v>
      </c>
      <c r="N1253">
        <f t="shared" si="130"/>
        <v>72.559756825299232</v>
      </c>
    </row>
    <row r="1254" spans="1:14" x14ac:dyDescent="0.15">
      <c r="A1254">
        <v>20040223</v>
      </c>
      <c r="B1254">
        <v>1146.8000500000001</v>
      </c>
      <c r="C1254">
        <v>1147</v>
      </c>
      <c r="D1254">
        <v>1136.09998</v>
      </c>
      <c r="E1254">
        <v>1140.09998</v>
      </c>
      <c r="F1254">
        <v>-3.59998</v>
      </c>
      <c r="G1254">
        <v>-0.31476568630193902</v>
      </c>
      <c r="H1254">
        <v>0</v>
      </c>
      <c r="I1254">
        <f t="shared" si="126"/>
        <v>78.819577316750127</v>
      </c>
      <c r="J1254">
        <f t="shared" si="127"/>
        <v>79.324255727938265</v>
      </c>
      <c r="K1254">
        <f t="shared" si="129"/>
        <v>78.713112572977948</v>
      </c>
      <c r="L1254">
        <f t="shared" si="128"/>
        <v>75.695177613369964</v>
      </c>
      <c r="M1254">
        <f t="shared" si="125"/>
        <v>74.830646300999959</v>
      </c>
      <c r="N1254">
        <f t="shared" si="130"/>
        <v>72.629081130883293</v>
      </c>
    </row>
    <row r="1255" spans="1:14" x14ac:dyDescent="0.15">
      <c r="A1255">
        <v>20040224</v>
      </c>
      <c r="B1255">
        <v>1136.8000500000001</v>
      </c>
      <c r="C1255">
        <v>1144</v>
      </c>
      <c r="D1255">
        <v>1133.1999499999999</v>
      </c>
      <c r="E1255">
        <v>1138.5</v>
      </c>
      <c r="F1255">
        <v>-1.59998</v>
      </c>
      <c r="G1255">
        <v>-0.14033646466807501</v>
      </c>
      <c r="H1255">
        <v>0</v>
      </c>
      <c r="I1255">
        <f t="shared" si="126"/>
        <v>78.708964708477481</v>
      </c>
      <c r="J1255">
        <f t="shared" si="127"/>
        <v>79.314576813611779</v>
      </c>
      <c r="K1255">
        <f t="shared" si="129"/>
        <v>78.755975546321892</v>
      </c>
      <c r="L1255">
        <f t="shared" si="128"/>
        <v>75.777428676255767</v>
      </c>
      <c r="M1255">
        <f t="shared" ref="M1255:M1318" si="131">AVERAGE(I1156:I1255)</f>
        <v>74.931382727834389</v>
      </c>
      <c r="N1255">
        <f t="shared" si="130"/>
        <v>72.689097353413331</v>
      </c>
    </row>
    <row r="1256" spans="1:14" x14ac:dyDescent="0.15">
      <c r="A1256">
        <v>20040225</v>
      </c>
      <c r="B1256">
        <v>1139</v>
      </c>
      <c r="C1256">
        <v>1144.90002</v>
      </c>
      <c r="D1256">
        <v>1138</v>
      </c>
      <c r="E1256">
        <v>1143</v>
      </c>
      <c r="F1256">
        <v>4.5</v>
      </c>
      <c r="G1256">
        <v>0.39525691699604698</v>
      </c>
      <c r="H1256">
        <v>0</v>
      </c>
      <c r="I1256">
        <f t="shared" si="126"/>
        <v>79.020067335783708</v>
      </c>
      <c r="J1256">
        <f t="shared" si="127"/>
        <v>79.313194474024371</v>
      </c>
      <c r="K1256">
        <f t="shared" si="129"/>
        <v>78.78985105282095</v>
      </c>
      <c r="L1256">
        <f t="shared" si="128"/>
        <v>75.862187583896258</v>
      </c>
      <c r="M1256">
        <f t="shared" si="131"/>
        <v>75.01983363117219</v>
      </c>
      <c r="N1256">
        <f t="shared" si="130"/>
        <v>72.748860705369765</v>
      </c>
    </row>
    <row r="1257" spans="1:14" x14ac:dyDescent="0.15">
      <c r="A1257">
        <v>20040226</v>
      </c>
      <c r="B1257">
        <v>1140.6999499999999</v>
      </c>
      <c r="C1257">
        <v>1147.1999499999999</v>
      </c>
      <c r="D1257">
        <v>1137.8000500000001</v>
      </c>
      <c r="E1257">
        <v>1143.1999499999999</v>
      </c>
      <c r="F1257">
        <v>0.19994999999999999</v>
      </c>
      <c r="G1257">
        <v>1.7493525809278699E-2</v>
      </c>
      <c r="H1257">
        <v>0</v>
      </c>
      <c r="I1257">
        <f t="shared" si="126"/>
        <v>79.033890731657607</v>
      </c>
      <c r="J1257">
        <f t="shared" si="127"/>
        <v>79.229541756725212</v>
      </c>
      <c r="K1257">
        <f t="shared" si="129"/>
        <v>78.840318586524262</v>
      </c>
      <c r="L1257">
        <f t="shared" si="128"/>
        <v>75.945220652698467</v>
      </c>
      <c r="M1257">
        <f t="shared" si="131"/>
        <v>75.106213435994249</v>
      </c>
      <c r="N1257">
        <f t="shared" si="130"/>
        <v>72.811597045544758</v>
      </c>
    </row>
    <row r="1258" spans="1:14" x14ac:dyDescent="0.15">
      <c r="A1258">
        <v>20040227</v>
      </c>
      <c r="B1258">
        <v>1146.3000500000001</v>
      </c>
      <c r="C1258">
        <v>1151.6999499999999</v>
      </c>
      <c r="D1258">
        <v>1140.5</v>
      </c>
      <c r="E1258">
        <v>1144.59998</v>
      </c>
      <c r="F1258">
        <v>1.40002</v>
      </c>
      <c r="G1258">
        <v>0.12246545311476401</v>
      </c>
      <c r="H1258">
        <v>0</v>
      </c>
      <c r="I1258">
        <f t="shared" si="126"/>
        <v>79.130679944056354</v>
      </c>
      <c r="J1258">
        <f t="shared" si="127"/>
        <v>79.185295883809147</v>
      </c>
      <c r="K1258">
        <f t="shared" si="129"/>
        <v>78.870967788247825</v>
      </c>
      <c r="L1258">
        <f t="shared" si="128"/>
        <v>76.028600553212314</v>
      </c>
      <c r="M1258">
        <f t="shared" si="131"/>
        <v>75.187416318253469</v>
      </c>
      <c r="N1258">
        <f t="shared" si="130"/>
        <v>72.880194543561203</v>
      </c>
    </row>
    <row r="1259" spans="1:14" x14ac:dyDescent="0.15">
      <c r="A1259">
        <v>20040301</v>
      </c>
      <c r="B1259">
        <v>1148.8000500000001</v>
      </c>
      <c r="C1259">
        <v>1157.5</v>
      </c>
      <c r="D1259">
        <v>1146.6999499999999</v>
      </c>
      <c r="E1259">
        <v>1155.40002</v>
      </c>
      <c r="F1259">
        <v>10.800050000000001</v>
      </c>
      <c r="G1259">
        <v>0.94356528275866902</v>
      </c>
      <c r="H1259">
        <v>0</v>
      </c>
      <c r="I1259">
        <f t="shared" si="126"/>
        <v>79.877329568019348</v>
      </c>
      <c r="J1259">
        <f t="shared" si="127"/>
        <v>79.252356288150537</v>
      </c>
      <c r="K1259">
        <f t="shared" si="129"/>
        <v>78.92212705518628</v>
      </c>
      <c r="L1259">
        <f t="shared" si="128"/>
        <v>76.117257359130647</v>
      </c>
      <c r="M1259">
        <f t="shared" si="131"/>
        <v>75.27270258908419</v>
      </c>
      <c r="N1259">
        <f t="shared" si="130"/>
        <v>72.949753407739024</v>
      </c>
    </row>
    <row r="1260" spans="1:14" x14ac:dyDescent="0.15">
      <c r="A1260">
        <v>20040302</v>
      </c>
      <c r="B1260">
        <v>1154</v>
      </c>
      <c r="C1260">
        <v>1156.5</v>
      </c>
      <c r="D1260">
        <v>1146.5</v>
      </c>
      <c r="E1260">
        <v>1149</v>
      </c>
      <c r="F1260">
        <v>-6.4000199999999996</v>
      </c>
      <c r="G1260">
        <v>-0.55392278579354004</v>
      </c>
      <c r="H1260">
        <v>0</v>
      </c>
      <c r="I1260">
        <f t="shared" si="126"/>
        <v>79.434870838858686</v>
      </c>
      <c r="J1260">
        <f t="shared" si="127"/>
        <v>79.199814677015766</v>
      </c>
      <c r="K1260">
        <f t="shared" si="129"/>
        <v>78.947245767068509</v>
      </c>
      <c r="L1260">
        <f t="shared" si="128"/>
        <v>76.202023109899542</v>
      </c>
      <c r="M1260">
        <f t="shared" si="131"/>
        <v>75.35087159101937</v>
      </c>
      <c r="N1260">
        <f t="shared" si="130"/>
        <v>73.01426347015277</v>
      </c>
    </row>
    <row r="1261" spans="1:14" x14ac:dyDescent="0.15">
      <c r="A1261">
        <v>20040303</v>
      </c>
      <c r="B1261">
        <v>1146.1999499999999</v>
      </c>
      <c r="C1261">
        <v>1152.6999499999999</v>
      </c>
      <c r="D1261">
        <v>1143</v>
      </c>
      <c r="E1261">
        <v>1150.6999499999999</v>
      </c>
      <c r="F1261">
        <v>1.6999500000000001</v>
      </c>
      <c r="G1261">
        <v>0.147950478677115</v>
      </c>
      <c r="H1261">
        <v>0</v>
      </c>
      <c r="I1261">
        <f t="shared" si="126"/>
        <v>79.552395110501323</v>
      </c>
      <c r="J1261">
        <f t="shared" si="127"/>
        <v>79.196357981156808</v>
      </c>
      <c r="K1261">
        <f t="shared" si="129"/>
        <v>78.977664577708609</v>
      </c>
      <c r="L1261">
        <f t="shared" si="128"/>
        <v>76.287222316220593</v>
      </c>
      <c r="M1261">
        <f t="shared" si="131"/>
        <v>75.431872877142894</v>
      </c>
      <c r="N1261">
        <f t="shared" si="130"/>
        <v>73.080240462695528</v>
      </c>
    </row>
    <row r="1262" spans="1:14" x14ac:dyDescent="0.15">
      <c r="A1262">
        <v>20040304</v>
      </c>
      <c r="B1262">
        <v>1150.6999499999999</v>
      </c>
      <c r="C1262">
        <v>1155</v>
      </c>
      <c r="D1262">
        <v>1149.40002</v>
      </c>
      <c r="E1262">
        <v>1154.1999499999999</v>
      </c>
      <c r="F1262">
        <v>3.5</v>
      </c>
      <c r="G1262">
        <v>0.30416269653599698</v>
      </c>
      <c r="H1262">
        <v>0</v>
      </c>
      <c r="I1262">
        <f t="shared" si="126"/>
        <v>79.794363820628391</v>
      </c>
      <c r="J1262">
        <f t="shared" si="127"/>
        <v>79.244059706498021</v>
      </c>
      <c r="K1262">
        <f t="shared" si="129"/>
        <v>78.996791459902312</v>
      </c>
      <c r="L1262">
        <f t="shared" si="128"/>
        <v>76.371130964201512</v>
      </c>
      <c r="M1262">
        <f t="shared" si="131"/>
        <v>75.512877356726307</v>
      </c>
      <c r="N1262">
        <f t="shared" si="130"/>
        <v>73.150228639089974</v>
      </c>
    </row>
    <row r="1263" spans="1:14" x14ac:dyDescent="0.15">
      <c r="A1263">
        <v>20040305</v>
      </c>
      <c r="B1263">
        <v>1148.5</v>
      </c>
      <c r="C1263">
        <v>1163.5</v>
      </c>
      <c r="D1263">
        <v>1148</v>
      </c>
      <c r="E1263">
        <v>1157.8000500000001</v>
      </c>
      <c r="F1263">
        <v>3.6000999999999999</v>
      </c>
      <c r="G1263">
        <v>0.31191285330420998</v>
      </c>
      <c r="H1263">
        <v>0</v>
      </c>
      <c r="I1263">
        <f t="shared" si="126"/>
        <v>80.043252697597254</v>
      </c>
      <c r="J1263">
        <f t="shared" si="127"/>
        <v>79.341539207233026</v>
      </c>
      <c r="K1263">
        <f t="shared" si="129"/>
        <v>79.028593174723454</v>
      </c>
      <c r="L1263">
        <f t="shared" si="128"/>
        <v>76.465141273322814</v>
      </c>
      <c r="M1263">
        <f t="shared" si="131"/>
        <v>75.59492084546487</v>
      </c>
      <c r="N1263">
        <f t="shared" si="130"/>
        <v>73.22793334508583</v>
      </c>
    </row>
    <row r="1264" spans="1:14" x14ac:dyDescent="0.15">
      <c r="A1264">
        <v>20040308</v>
      </c>
      <c r="B1264">
        <v>1157.5</v>
      </c>
      <c r="C1264">
        <v>1160</v>
      </c>
      <c r="D1264">
        <v>1143.3000500000001</v>
      </c>
      <c r="E1264">
        <v>1144</v>
      </c>
      <c r="F1264">
        <v>-13.800050000000001</v>
      </c>
      <c r="G1264">
        <v>-1.19191988391425</v>
      </c>
      <c r="H1264">
        <v>0</v>
      </c>
      <c r="I1264">
        <f t="shared" si="126"/>
        <v>79.089201252962866</v>
      </c>
      <c r="J1264">
        <f t="shared" si="127"/>
        <v>79.368501600854302</v>
      </c>
      <c r="K1264">
        <f t="shared" si="129"/>
        <v>79.037350250484877</v>
      </c>
      <c r="L1264">
        <f t="shared" si="128"/>
        <v>76.55085074284969</v>
      </c>
      <c r="M1264">
        <f t="shared" si="131"/>
        <v>75.664731138843607</v>
      </c>
      <c r="N1264">
        <f t="shared" si="130"/>
        <v>73.295496098570283</v>
      </c>
    </row>
    <row r="1265" spans="1:14" x14ac:dyDescent="0.15">
      <c r="A1265">
        <v>20040309</v>
      </c>
      <c r="B1265">
        <v>1144.8000500000001</v>
      </c>
      <c r="C1265">
        <v>1146</v>
      </c>
      <c r="D1265">
        <v>1136.3000500000001</v>
      </c>
      <c r="E1265">
        <v>1139.40002</v>
      </c>
      <c r="F1265">
        <v>-4.5999800000000004</v>
      </c>
      <c r="G1265">
        <v>-0.40209580419580099</v>
      </c>
      <c r="H1265">
        <v>0</v>
      </c>
      <c r="I1265">
        <f t="shared" si="126"/>
        <v>78.771186893152731</v>
      </c>
      <c r="J1265">
        <f t="shared" si="127"/>
        <v>79.374723819321829</v>
      </c>
      <c r="K1265">
        <f t="shared" si="129"/>
        <v>79.003013680674286</v>
      </c>
      <c r="L1265">
        <f t="shared" si="128"/>
        <v>76.633016549600583</v>
      </c>
      <c r="M1265">
        <f t="shared" si="131"/>
        <v>75.729151956149778</v>
      </c>
      <c r="N1265">
        <f t="shared" si="130"/>
        <v>73.366456733713633</v>
      </c>
    </row>
    <row r="1266" spans="1:14" x14ac:dyDescent="0.15">
      <c r="A1266">
        <v>20040310</v>
      </c>
      <c r="B1266">
        <v>1141.3000500000001</v>
      </c>
      <c r="C1266">
        <v>1141.5</v>
      </c>
      <c r="D1266">
        <v>1119.5</v>
      </c>
      <c r="E1266">
        <v>1120.3000500000001</v>
      </c>
      <c r="F1266">
        <v>-19.099979999999999</v>
      </c>
      <c r="G1266">
        <v>-1.67631864118691</v>
      </c>
      <c r="H1266">
        <v>0</v>
      </c>
      <c r="I1266">
        <f t="shared" si="126"/>
        <v>77.450730803378633</v>
      </c>
      <c r="J1266">
        <f t="shared" si="127"/>
        <v>79.217790166081315</v>
      </c>
      <c r="K1266">
        <f t="shared" si="129"/>
        <v>78.951624303796962</v>
      </c>
      <c r="L1266">
        <f t="shared" si="128"/>
        <v>76.688924335030904</v>
      </c>
      <c r="M1266">
        <f t="shared" si="131"/>
        <v>75.782508518927457</v>
      </c>
      <c r="N1266">
        <f t="shared" si="130"/>
        <v>73.425373151594926</v>
      </c>
    </row>
    <row r="1267" spans="1:14" x14ac:dyDescent="0.15">
      <c r="A1267">
        <v>20040311</v>
      </c>
      <c r="B1267">
        <v>1117.1999499999999</v>
      </c>
      <c r="C1267">
        <v>1126.5</v>
      </c>
      <c r="D1267">
        <v>1104.5</v>
      </c>
      <c r="E1267">
        <v>1105.5</v>
      </c>
      <c r="F1267">
        <v>-14.800050000000001</v>
      </c>
      <c r="G1267">
        <v>-1.3210790281773801</v>
      </c>
      <c r="H1267">
        <v>-1.1999500000000001</v>
      </c>
      <c r="I1267">
        <f t="shared" si="126"/>
        <v>76.427545441565073</v>
      </c>
      <c r="J1267">
        <f t="shared" si="127"/>
        <v>78.957155637072063</v>
      </c>
      <c r="K1267">
        <f t="shared" si="129"/>
        <v>78.897008622144156</v>
      </c>
      <c r="L1267">
        <f t="shared" si="128"/>
        <v>76.731092987363667</v>
      </c>
      <c r="M1267">
        <f t="shared" si="131"/>
        <v>75.822388256170939</v>
      </c>
      <c r="N1267">
        <f t="shared" si="130"/>
        <v>73.477549995964836</v>
      </c>
    </row>
    <row r="1268" spans="1:14" x14ac:dyDescent="0.15">
      <c r="A1268">
        <v>20040312</v>
      </c>
      <c r="B1268">
        <v>1109.8000500000001</v>
      </c>
      <c r="C1268">
        <v>1119.8000500000001</v>
      </c>
      <c r="D1268">
        <v>1108.5</v>
      </c>
      <c r="E1268">
        <v>1118.09998</v>
      </c>
      <c r="F1268">
        <v>13.79993</v>
      </c>
      <c r="G1268">
        <v>1.24965375239244</v>
      </c>
      <c r="H1268">
        <v>0</v>
      </c>
      <c r="I1268">
        <f t="shared" si="126"/>
        <v>77.382625131037017</v>
      </c>
      <c r="J1268">
        <f t="shared" si="127"/>
        <v>78.782350155770132</v>
      </c>
      <c r="K1268">
        <f t="shared" si="129"/>
        <v>78.871924466234432</v>
      </c>
      <c r="L1268">
        <f t="shared" si="128"/>
        <v>76.793140002068014</v>
      </c>
      <c r="M1268">
        <f t="shared" si="131"/>
        <v>75.879689587650589</v>
      </c>
      <c r="N1268">
        <f t="shared" si="130"/>
        <v>73.538841198526001</v>
      </c>
    </row>
    <row r="1269" spans="1:14" x14ac:dyDescent="0.15">
      <c r="A1269">
        <v>20040315</v>
      </c>
      <c r="B1269">
        <v>1115</v>
      </c>
      <c r="C1269">
        <v>1115.8000500000001</v>
      </c>
      <c r="D1269">
        <v>1101.6999499999999</v>
      </c>
      <c r="E1269">
        <v>1105</v>
      </c>
      <c r="F1269">
        <v>-13.09998</v>
      </c>
      <c r="G1269">
        <v>-1.1716283231545299</v>
      </c>
      <c r="H1269">
        <v>0</v>
      </c>
      <c r="I1269">
        <f t="shared" si="126"/>
        <v>76.475988377801301</v>
      </c>
      <c r="J1269">
        <f t="shared" si="127"/>
        <v>78.44221603674832</v>
      </c>
      <c r="K1269">
        <f t="shared" si="129"/>
        <v>78.817310256162784</v>
      </c>
      <c r="L1269">
        <f t="shared" si="128"/>
        <v>76.848600741295257</v>
      </c>
      <c r="M1269">
        <f t="shared" si="131"/>
        <v>75.922746350937857</v>
      </c>
      <c r="N1269">
        <f t="shared" si="130"/>
        <v>73.587357099121263</v>
      </c>
    </row>
    <row r="1270" spans="1:14" x14ac:dyDescent="0.15">
      <c r="A1270">
        <v>20040316</v>
      </c>
      <c r="B1270">
        <v>1110.5</v>
      </c>
      <c r="C1270">
        <v>1113</v>
      </c>
      <c r="D1270">
        <v>1101</v>
      </c>
      <c r="E1270">
        <v>1110.3000500000001</v>
      </c>
      <c r="F1270">
        <v>5.3000499999999997</v>
      </c>
      <c r="G1270">
        <v>0.47964244343890899</v>
      </c>
      <c r="H1270">
        <v>0</v>
      </c>
      <c r="I1270">
        <f t="shared" si="126"/>
        <v>76.842799677100629</v>
      </c>
      <c r="J1270">
        <f t="shared" si="127"/>
        <v>78.183008920572519</v>
      </c>
      <c r="K1270">
        <f t="shared" si="129"/>
        <v>78.764092219657314</v>
      </c>
      <c r="L1270">
        <f t="shared" si="128"/>
        <v>76.917794754687336</v>
      </c>
      <c r="M1270">
        <f t="shared" si="131"/>
        <v>75.970783055312637</v>
      </c>
      <c r="N1270">
        <f t="shared" si="130"/>
        <v>73.639414984193579</v>
      </c>
    </row>
    <row r="1271" spans="1:14" x14ac:dyDescent="0.15">
      <c r="A1271">
        <v>20040317</v>
      </c>
      <c r="B1271">
        <v>1114.5</v>
      </c>
      <c r="C1271">
        <v>1124.8000500000001</v>
      </c>
      <c r="D1271">
        <v>1113.5</v>
      </c>
      <c r="E1271">
        <v>1122.5</v>
      </c>
      <c r="F1271">
        <v>12.199949999999999</v>
      </c>
      <c r="G1271">
        <v>1.09879766383763</v>
      </c>
      <c r="H1271">
        <v>0</v>
      </c>
      <c r="I1271">
        <f t="shared" si="126"/>
        <v>77.687146564780036</v>
      </c>
      <c r="J1271">
        <f t="shared" si="127"/>
        <v>77.996484066000392</v>
      </c>
      <c r="K1271">
        <f t="shared" si="129"/>
        <v>78.742706166350246</v>
      </c>
      <c r="L1271">
        <f t="shared" si="128"/>
        <v>76.990379989597102</v>
      </c>
      <c r="M1271">
        <f t="shared" si="131"/>
        <v>76.03616975026975</v>
      </c>
      <c r="N1271">
        <f t="shared" si="130"/>
        <v>73.698818079014657</v>
      </c>
    </row>
    <row r="1272" spans="1:14" x14ac:dyDescent="0.15">
      <c r="A1272">
        <v>20040318</v>
      </c>
      <c r="B1272">
        <v>1119</v>
      </c>
      <c r="C1272">
        <v>1124.8000500000001</v>
      </c>
      <c r="D1272">
        <v>1111.6999499999999</v>
      </c>
      <c r="E1272">
        <v>1122.8000500000001</v>
      </c>
      <c r="F1272">
        <v>0.30004999999999998</v>
      </c>
      <c r="G1272">
        <v>2.67304231625786E-2</v>
      </c>
      <c r="H1272">
        <v>0</v>
      </c>
      <c r="I1272">
        <f t="shared" si="126"/>
        <v>77.707912667799732</v>
      </c>
      <c r="J1272">
        <f t="shared" si="127"/>
        <v>77.787838950717543</v>
      </c>
      <c r="K1272">
        <f t="shared" si="129"/>
        <v>78.742982882714372</v>
      </c>
      <c r="L1272">
        <f t="shared" si="128"/>
        <v>77.071078384416225</v>
      </c>
      <c r="M1272">
        <f t="shared" si="131"/>
        <v>76.103144959766396</v>
      </c>
      <c r="N1272">
        <f t="shared" si="130"/>
        <v>73.759428056261157</v>
      </c>
    </row>
    <row r="1273" spans="1:14" x14ac:dyDescent="0.15">
      <c r="A1273">
        <v>20040319</v>
      </c>
      <c r="B1273">
        <v>1120</v>
      </c>
      <c r="C1273">
        <v>1122</v>
      </c>
      <c r="D1273">
        <v>1106.5</v>
      </c>
      <c r="E1273">
        <v>1107.3000500000001</v>
      </c>
      <c r="F1273">
        <v>-15.5</v>
      </c>
      <c r="G1273">
        <v>-1.38047731773834</v>
      </c>
      <c r="H1273">
        <v>0</v>
      </c>
      <c r="I1273">
        <f t="shared" si="126"/>
        <v>76.635172559332844</v>
      </c>
      <c r="J1273">
        <f t="shared" si="127"/>
        <v>77.447030936891082</v>
      </c>
      <c r="K1273">
        <f t="shared" si="129"/>
        <v>78.701740435698014</v>
      </c>
      <c r="L1273">
        <f t="shared" si="128"/>
        <v>77.134656441784529</v>
      </c>
      <c r="M1273">
        <f t="shared" si="131"/>
        <v>76.158426154151613</v>
      </c>
      <c r="N1273">
        <f t="shared" si="130"/>
        <v>73.812170140835605</v>
      </c>
    </row>
    <row r="1274" spans="1:14" x14ac:dyDescent="0.15">
      <c r="A1274">
        <v>20040322</v>
      </c>
      <c r="B1274">
        <v>1101.6999499999999</v>
      </c>
      <c r="C1274">
        <v>1102</v>
      </c>
      <c r="D1274">
        <v>1087.5</v>
      </c>
      <c r="E1274">
        <v>1093.3000500000001</v>
      </c>
      <c r="F1274">
        <v>-14</v>
      </c>
      <c r="G1274">
        <v>-1.2643366188453899</v>
      </c>
      <c r="H1274">
        <v>0</v>
      </c>
      <c r="I1274">
        <f t="shared" si="126"/>
        <v>75.666246009749855</v>
      </c>
      <c r="J1274">
        <f t="shared" si="127"/>
        <v>77.104735412569795</v>
      </c>
      <c r="K1274">
        <f t="shared" si="129"/>
        <v>78.599164247120754</v>
      </c>
      <c r="L1274">
        <f t="shared" si="128"/>
        <v>77.174817200751079</v>
      </c>
      <c r="M1274">
        <f t="shared" si="131"/>
        <v>76.203465792038401</v>
      </c>
      <c r="N1274">
        <f t="shared" si="130"/>
        <v>73.863035565457622</v>
      </c>
    </row>
    <row r="1275" spans="1:14" x14ac:dyDescent="0.15">
      <c r="A1275">
        <v>20040323</v>
      </c>
      <c r="B1275">
        <v>1098.5</v>
      </c>
      <c r="C1275">
        <v>1100.3000500000001</v>
      </c>
      <c r="D1275">
        <v>1089.8000500000001</v>
      </c>
      <c r="E1275">
        <v>1091.3000500000001</v>
      </c>
      <c r="F1275">
        <v>-2</v>
      </c>
      <c r="G1275">
        <v>-0.18293239827706301</v>
      </c>
      <c r="H1275">
        <v>0</v>
      </c>
      <c r="I1275">
        <f t="shared" si="126"/>
        <v>75.527827931238008</v>
      </c>
      <c r="J1275">
        <f t="shared" si="127"/>
        <v>76.78039951637831</v>
      </c>
      <c r="K1275">
        <f t="shared" si="129"/>
        <v>78.489900049770597</v>
      </c>
      <c r="L1275">
        <f t="shared" si="128"/>
        <v>77.209968269652975</v>
      </c>
      <c r="M1275">
        <f t="shared" si="131"/>
        <v>76.237455274574629</v>
      </c>
      <c r="N1275">
        <f t="shared" si="130"/>
        <v>73.912734285520045</v>
      </c>
    </row>
    <row r="1276" spans="1:14" x14ac:dyDescent="0.15">
      <c r="A1276">
        <v>20040324</v>
      </c>
      <c r="B1276">
        <v>1092</v>
      </c>
      <c r="C1276">
        <v>1097.3000500000001</v>
      </c>
      <c r="D1276">
        <v>1085</v>
      </c>
      <c r="E1276">
        <v>1091.5</v>
      </c>
      <c r="F1276">
        <v>0.19994999999999999</v>
      </c>
      <c r="G1276">
        <v>1.8322275361691599E-2</v>
      </c>
      <c r="H1276">
        <v>0</v>
      </c>
      <c r="I1276">
        <f t="shared" si="126"/>
        <v>75.541666347846274</v>
      </c>
      <c r="J1276">
        <f t="shared" si="127"/>
        <v>76.589493070825071</v>
      </c>
      <c r="K1276">
        <f t="shared" si="129"/>
        <v>78.373492570310233</v>
      </c>
      <c r="L1276">
        <f t="shared" si="128"/>
        <v>77.242271701710791</v>
      </c>
      <c r="M1276">
        <f t="shared" si="131"/>
        <v>76.270478390807654</v>
      </c>
      <c r="N1276">
        <f t="shared" si="130"/>
        <v>73.971523988369796</v>
      </c>
    </row>
    <row r="1277" spans="1:14" x14ac:dyDescent="0.15">
      <c r="A1277">
        <v>20040325</v>
      </c>
      <c r="B1277">
        <v>1096.6999499999999</v>
      </c>
      <c r="C1277">
        <v>1109.1999499999999</v>
      </c>
      <c r="D1277">
        <v>1093.8000500000001</v>
      </c>
      <c r="E1277">
        <v>1106</v>
      </c>
      <c r="F1277">
        <v>14.5</v>
      </c>
      <c r="G1277">
        <v>1.3284470911589601</v>
      </c>
      <c r="H1277">
        <v>0</v>
      </c>
      <c r="I1277">
        <f t="shared" si="126"/>
        <v>76.545197417057238</v>
      </c>
      <c r="J1277">
        <f t="shared" si="127"/>
        <v>76.601258268374281</v>
      </c>
      <c r="K1277">
        <f t="shared" si="129"/>
        <v>78.262651887390518</v>
      </c>
      <c r="L1277">
        <f t="shared" si="128"/>
        <v>77.286169850768786</v>
      </c>
      <c r="M1277">
        <f t="shared" si="131"/>
        <v>76.312017912703425</v>
      </c>
      <c r="N1277">
        <f t="shared" si="130"/>
        <v>74.034130006120407</v>
      </c>
    </row>
    <row r="1278" spans="1:14" x14ac:dyDescent="0.15">
      <c r="A1278">
        <v>20040326</v>
      </c>
      <c r="B1278">
        <v>1105.5</v>
      </c>
      <c r="C1278">
        <v>1114</v>
      </c>
      <c r="D1278">
        <v>1104.5</v>
      </c>
      <c r="E1278">
        <v>1106.09998</v>
      </c>
      <c r="F1278">
        <v>9.9979999999999999E-2</v>
      </c>
      <c r="G1278">
        <v>9.0394213381527703E-3</v>
      </c>
      <c r="H1278">
        <v>0</v>
      </c>
      <c r="I1278">
        <f t="shared" si="126"/>
        <v>76.552116659965876</v>
      </c>
      <c r="J1278">
        <f t="shared" si="127"/>
        <v>76.518207421267178</v>
      </c>
      <c r="K1278">
        <f t="shared" si="129"/>
        <v>78.16195115361549</v>
      </c>
      <c r="L1278">
        <f t="shared" si="128"/>
        <v>77.320402275454825</v>
      </c>
      <c r="M1278">
        <f t="shared" si="131"/>
        <v>76.352936200273589</v>
      </c>
      <c r="N1278">
        <f t="shared" si="130"/>
        <v>74.092729384300497</v>
      </c>
    </row>
    <row r="1279" spans="1:14" x14ac:dyDescent="0.15">
      <c r="A1279">
        <v>20040329</v>
      </c>
      <c r="B1279">
        <v>1112.5</v>
      </c>
      <c r="C1279">
        <v>1123.5</v>
      </c>
      <c r="D1279">
        <v>1112.5</v>
      </c>
      <c r="E1279">
        <v>1121.6999499999999</v>
      </c>
      <c r="F1279">
        <v>15.59998</v>
      </c>
      <c r="G1279">
        <v>1.41035849728651</v>
      </c>
      <c r="H1279">
        <v>0</v>
      </c>
      <c r="I1279">
        <f t="shared" si="126"/>
        <v>77.631775942132379</v>
      </c>
      <c r="J1279">
        <f t="shared" si="127"/>
        <v>76.633786177700287</v>
      </c>
      <c r="K1279">
        <f t="shared" si="129"/>
        <v>78.109452834199701</v>
      </c>
      <c r="L1279">
        <f t="shared" si="128"/>
        <v>77.370029073317681</v>
      </c>
      <c r="M1279">
        <f t="shared" si="131"/>
        <v>76.401406108749384</v>
      </c>
      <c r="N1279">
        <f t="shared" si="130"/>
        <v>74.156568700999969</v>
      </c>
    </row>
    <row r="1280" spans="1:14" x14ac:dyDescent="0.15">
      <c r="A1280">
        <v>20040330</v>
      </c>
      <c r="B1280">
        <v>1119.5</v>
      </c>
      <c r="C1280">
        <v>1126.6999499999999</v>
      </c>
      <c r="D1280">
        <v>1118.1999499999999</v>
      </c>
      <c r="E1280">
        <v>1126.09998</v>
      </c>
      <c r="F1280">
        <v>4.4000199999999996</v>
      </c>
      <c r="G1280">
        <v>0.39226399146021801</v>
      </c>
      <c r="H1280">
        <v>0</v>
      </c>
      <c r="I1280">
        <f t="shared" si="126"/>
        <v>77.936297445084435</v>
      </c>
      <c r="J1280">
        <f t="shared" si="127"/>
        <v>76.743135954498669</v>
      </c>
      <c r="K1280">
        <f t="shared" si="129"/>
        <v>78.041986517362318</v>
      </c>
      <c r="L1280">
        <f t="shared" si="128"/>
        <v>77.425015891591073</v>
      </c>
      <c r="M1280">
        <f t="shared" si="131"/>
        <v>76.454232975426763</v>
      </c>
      <c r="N1280">
        <f t="shared" si="130"/>
        <v>74.220889517811315</v>
      </c>
    </row>
    <row r="1281" spans="1:14" x14ac:dyDescent="0.15">
      <c r="A1281">
        <v>20040331</v>
      </c>
      <c r="B1281">
        <v>1125.5</v>
      </c>
      <c r="C1281">
        <v>1129.59998</v>
      </c>
      <c r="D1281">
        <v>1120</v>
      </c>
      <c r="E1281">
        <v>1124.90002</v>
      </c>
      <c r="F1281">
        <v>-1.1999500000000001</v>
      </c>
      <c r="G1281">
        <v>-0.106558212021482</v>
      </c>
      <c r="H1281">
        <v>0</v>
      </c>
      <c r="I1281">
        <f t="shared" si="126"/>
        <v>77.853249920011208</v>
      </c>
      <c r="J1281">
        <f t="shared" si="127"/>
        <v>76.759746290021781</v>
      </c>
      <c r="K1281">
        <f t="shared" si="129"/>
        <v>77.984196112393008</v>
      </c>
      <c r="L1281">
        <f t="shared" si="128"/>
        <v>77.475253530569063</v>
      </c>
      <c r="M1281">
        <f t="shared" si="131"/>
        <v>76.505400888578691</v>
      </c>
      <c r="N1281">
        <f t="shared" si="130"/>
        <v>74.280899920889979</v>
      </c>
    </row>
    <row r="1282" spans="1:14" x14ac:dyDescent="0.15">
      <c r="A1282">
        <v>20040401</v>
      </c>
      <c r="B1282">
        <v>1126.5</v>
      </c>
      <c r="C1282">
        <v>1134.8000500000001</v>
      </c>
      <c r="D1282">
        <v>1126.5</v>
      </c>
      <c r="E1282">
        <v>1133.59998</v>
      </c>
      <c r="F1282">
        <v>8.6999499999999994</v>
      </c>
      <c r="G1282">
        <v>0.77339779663832098</v>
      </c>
      <c r="H1282">
        <v>0</v>
      </c>
      <c r="I1282">
        <f t="shared" si="126"/>
        <v>78.455365239503905</v>
      </c>
      <c r="J1282">
        <f t="shared" si="127"/>
        <v>76.834491547192187</v>
      </c>
      <c r="K1282">
        <f t="shared" si="129"/>
        <v>77.95546340146926</v>
      </c>
      <c r="L1282">
        <f t="shared" si="128"/>
        <v>77.539231514834213</v>
      </c>
      <c r="M1282">
        <f t="shared" si="131"/>
        <v>76.559137821152206</v>
      </c>
      <c r="N1282">
        <f t="shared" si="130"/>
        <v>74.346956979422302</v>
      </c>
    </row>
    <row r="1283" spans="1:14" x14ac:dyDescent="0.15">
      <c r="A1283">
        <v>20040402</v>
      </c>
      <c r="B1283">
        <v>1144</v>
      </c>
      <c r="C1283">
        <v>1144</v>
      </c>
      <c r="D1283">
        <v>1135</v>
      </c>
      <c r="E1283">
        <v>1142.09998</v>
      </c>
      <c r="F1283">
        <v>8.5</v>
      </c>
      <c r="G1283">
        <v>0.74982358679937</v>
      </c>
      <c r="H1283">
        <v>0</v>
      </c>
      <c r="I1283">
        <f t="shared" si="126"/>
        <v>79.043642073179313</v>
      </c>
      <c r="J1283">
        <f t="shared" si="127"/>
        <v>77.075338498576826</v>
      </c>
      <c r="K1283">
        <f t="shared" si="129"/>
        <v>77.954636214233673</v>
      </c>
      <c r="L1283">
        <f t="shared" si="128"/>
        <v>77.604608007185419</v>
      </c>
      <c r="M1283">
        <f t="shared" si="131"/>
        <v>76.624349962205059</v>
      </c>
      <c r="N1283">
        <f t="shared" si="130"/>
        <v>74.415441328458385</v>
      </c>
    </row>
    <row r="1284" spans="1:14" x14ac:dyDescent="0.15">
      <c r="A1284">
        <v>20040405</v>
      </c>
      <c r="B1284">
        <v>1140.5</v>
      </c>
      <c r="C1284">
        <v>1149.5</v>
      </c>
      <c r="D1284">
        <v>1140.3000500000001</v>
      </c>
      <c r="E1284">
        <v>1148.1999499999999</v>
      </c>
      <c r="F1284">
        <v>6.0999800000000004</v>
      </c>
      <c r="G1284">
        <v>0.53410166606991405</v>
      </c>
      <c r="H1284">
        <v>0</v>
      </c>
      <c r="I1284">
        <f t="shared" ref="I1284:I1347" si="132">I1283*(1+G1284/100)</f>
        <v>79.465815482414499</v>
      </c>
      <c r="J1284">
        <f t="shared" si="127"/>
        <v>77.455295445843305</v>
      </c>
      <c r="K1284">
        <f t="shared" si="129"/>
        <v>77.976177486422486</v>
      </c>
      <c r="L1284">
        <f t="shared" si="128"/>
        <v>77.682683734051992</v>
      </c>
      <c r="M1284">
        <f t="shared" si="131"/>
        <v>76.696683680121069</v>
      </c>
      <c r="N1284">
        <f t="shared" si="130"/>
        <v>74.485357920876908</v>
      </c>
    </row>
    <row r="1285" spans="1:14" x14ac:dyDescent="0.15">
      <c r="A1285">
        <v>20040406</v>
      </c>
      <c r="B1285">
        <v>1144.3000500000001</v>
      </c>
      <c r="C1285">
        <v>1147.40002</v>
      </c>
      <c r="D1285">
        <v>1142.09998</v>
      </c>
      <c r="E1285">
        <v>1144.8000500000001</v>
      </c>
      <c r="F1285">
        <v>-3.3999000000000001</v>
      </c>
      <c r="G1285">
        <v>-0.29610713683091899</v>
      </c>
      <c r="H1285">
        <v>0</v>
      </c>
      <c r="I1285">
        <f t="shared" si="132"/>
        <v>79.230511531430182</v>
      </c>
      <c r="J1285">
        <f t="shared" si="127"/>
        <v>77.825563805862515</v>
      </c>
      <c r="K1285">
        <f t="shared" si="129"/>
        <v>77.993562380520899</v>
      </c>
      <c r="L1285">
        <f t="shared" si="128"/>
        <v>77.757559209209631</v>
      </c>
      <c r="M1285">
        <f t="shared" si="131"/>
        <v>76.767009571904566</v>
      </c>
      <c r="N1285">
        <f t="shared" si="130"/>
        <v>74.550227915757119</v>
      </c>
    </row>
    <row r="1286" spans="1:14" x14ac:dyDescent="0.15">
      <c r="A1286">
        <v>20040407</v>
      </c>
      <c r="B1286">
        <v>1145.3000500000001</v>
      </c>
      <c r="C1286">
        <v>1145.5</v>
      </c>
      <c r="D1286">
        <v>1137</v>
      </c>
      <c r="E1286">
        <v>1142.3000500000001</v>
      </c>
      <c r="F1286">
        <v>-2.5</v>
      </c>
      <c r="G1286">
        <v>-0.21837874676750599</v>
      </c>
      <c r="H1286">
        <v>0</v>
      </c>
      <c r="I1286">
        <f t="shared" si="132"/>
        <v>79.057488933290358</v>
      </c>
      <c r="J1286">
        <f t="shared" si="127"/>
        <v>78.177146064406955</v>
      </c>
      <c r="K1286">
        <f t="shared" si="129"/>
        <v>77.994809767104456</v>
      </c>
      <c r="L1286">
        <f t="shared" si="128"/>
        <v>77.820247504639696</v>
      </c>
      <c r="M1286">
        <f t="shared" si="131"/>
        <v>76.827803381547923</v>
      </c>
      <c r="N1286">
        <f t="shared" si="130"/>
        <v>74.612250069267077</v>
      </c>
    </row>
    <row r="1287" spans="1:14" x14ac:dyDescent="0.15">
      <c r="A1287">
        <v>20040408</v>
      </c>
      <c r="B1287">
        <v>1149.8000500000001</v>
      </c>
      <c r="C1287">
        <v>1150</v>
      </c>
      <c r="D1287">
        <v>1133.1999499999999</v>
      </c>
      <c r="E1287">
        <v>1139.59998</v>
      </c>
      <c r="F1287">
        <v>-2.7000700000000002</v>
      </c>
      <c r="G1287">
        <v>-0.236371608524721</v>
      </c>
      <c r="H1287">
        <v>0</v>
      </c>
      <c r="I1287">
        <f t="shared" si="132"/>
        <v>78.87061947503949</v>
      </c>
      <c r="J1287">
        <f t="shared" si="127"/>
        <v>78.409688270205166</v>
      </c>
      <c r="K1287">
        <f t="shared" si="129"/>
        <v>77.989367391883846</v>
      </c>
      <c r="L1287">
        <f t="shared" si="128"/>
        <v>77.879217274238243</v>
      </c>
      <c r="M1287">
        <f t="shared" si="131"/>
        <v>76.885969043748887</v>
      </c>
      <c r="N1287">
        <f t="shared" si="130"/>
        <v>74.67478456608228</v>
      </c>
    </row>
    <row r="1288" spans="1:14" x14ac:dyDescent="0.15">
      <c r="A1288">
        <v>20040412</v>
      </c>
      <c r="B1288">
        <v>1141.3000500000001</v>
      </c>
      <c r="C1288">
        <v>1146.59998</v>
      </c>
      <c r="D1288">
        <v>1141.3000500000001</v>
      </c>
      <c r="E1288">
        <v>1144</v>
      </c>
      <c r="F1288">
        <v>4.4000199999999996</v>
      </c>
      <c r="G1288">
        <v>0.38610250023382198</v>
      </c>
      <c r="H1288">
        <v>0</v>
      </c>
      <c r="I1288">
        <f t="shared" si="132"/>
        <v>79.175140908782524</v>
      </c>
      <c r="J1288">
        <f t="shared" si="127"/>
        <v>78.671990695086834</v>
      </c>
      <c r="K1288">
        <f t="shared" si="129"/>
        <v>77.990849424041372</v>
      </c>
      <c r="L1288">
        <f t="shared" si="128"/>
        <v>77.946487224894867</v>
      </c>
      <c r="M1288">
        <f t="shared" si="131"/>
        <v>76.953531813289814</v>
      </c>
      <c r="N1288">
        <f t="shared" si="130"/>
        <v>74.737929808720523</v>
      </c>
    </row>
    <row r="1289" spans="1:14" x14ac:dyDescent="0.15">
      <c r="A1289">
        <v>20040413</v>
      </c>
      <c r="B1289">
        <v>1148.1999499999999</v>
      </c>
      <c r="C1289">
        <v>1148.5</v>
      </c>
      <c r="D1289">
        <v>1126.5</v>
      </c>
      <c r="E1289">
        <v>1128.1999499999999</v>
      </c>
      <c r="F1289">
        <v>-15.800050000000001</v>
      </c>
      <c r="G1289">
        <v>-1.3811231643356601</v>
      </c>
      <c r="H1289">
        <v>0</v>
      </c>
      <c r="I1289">
        <f t="shared" si="132"/>
        <v>78.081634697295925</v>
      </c>
      <c r="J1289">
        <f t="shared" si="127"/>
        <v>78.71697657060318</v>
      </c>
      <c r="K1289">
        <f t="shared" si="129"/>
        <v>77.930992928350605</v>
      </c>
      <c r="L1289">
        <f t="shared" si="128"/>
        <v>77.994816907463161</v>
      </c>
      <c r="M1289">
        <f t="shared" si="131"/>
        <v>77.013956867866568</v>
      </c>
      <c r="N1289">
        <f t="shared" si="130"/>
        <v>74.798333595806824</v>
      </c>
    </row>
    <row r="1290" spans="1:14" x14ac:dyDescent="0.15">
      <c r="A1290">
        <v>20040414</v>
      </c>
      <c r="B1290">
        <v>1122</v>
      </c>
      <c r="C1290">
        <v>1131.8000500000001</v>
      </c>
      <c r="D1290">
        <v>1120.8000500000001</v>
      </c>
      <c r="E1290">
        <v>1129.6999499999999</v>
      </c>
      <c r="F1290">
        <v>1.5</v>
      </c>
      <c r="G1290">
        <v>0.13295515557064599</v>
      </c>
      <c r="H1290">
        <v>0</v>
      </c>
      <c r="I1290">
        <f t="shared" si="132"/>
        <v>78.185448256179811</v>
      </c>
      <c r="J1290">
        <f t="shared" si="127"/>
        <v>78.741891651712734</v>
      </c>
      <c r="K1290">
        <f t="shared" si="129"/>
        <v>77.889345508927974</v>
      </c>
      <c r="L1290">
        <f t="shared" si="128"/>
        <v>78.0420245300717</v>
      </c>
      <c r="M1290">
        <f t="shared" si="131"/>
        <v>77.082738564371013</v>
      </c>
      <c r="N1290">
        <f t="shared" si="130"/>
        <v>74.858869207210958</v>
      </c>
    </row>
    <row r="1291" spans="1:14" x14ac:dyDescent="0.15">
      <c r="A1291">
        <v>20040415</v>
      </c>
      <c r="B1291">
        <v>1129.6999499999999</v>
      </c>
      <c r="C1291">
        <v>1133.1999499999999</v>
      </c>
      <c r="D1291">
        <v>1119.1999499999999</v>
      </c>
      <c r="E1291">
        <v>1125</v>
      </c>
      <c r="F1291">
        <v>-4.6999500000000003</v>
      </c>
      <c r="G1291">
        <v>-0.41603533715653401</v>
      </c>
      <c r="H1291">
        <v>0</v>
      </c>
      <c r="I1291">
        <f t="shared" si="132"/>
        <v>77.86016916291986</v>
      </c>
      <c r="J1291">
        <f t="shared" si="127"/>
        <v>78.742583576003582</v>
      </c>
      <c r="K1291">
        <f t="shared" si="129"/>
        <v>77.832937977341942</v>
      </c>
      <c r="L1291">
        <f t="shared" si="128"/>
        <v>78.074623283989212</v>
      </c>
      <c r="M1291">
        <f t="shared" si="131"/>
        <v>77.142536978280219</v>
      </c>
      <c r="N1291">
        <f t="shared" si="130"/>
        <v>74.916596321569557</v>
      </c>
    </row>
    <row r="1292" spans="1:14" x14ac:dyDescent="0.15">
      <c r="A1292">
        <v>20040416</v>
      </c>
      <c r="B1292">
        <v>1129.8000500000001</v>
      </c>
      <c r="C1292">
        <v>1135.6999499999999</v>
      </c>
      <c r="D1292">
        <v>1125.1999499999999</v>
      </c>
      <c r="E1292">
        <v>1134.09998</v>
      </c>
      <c r="F1292">
        <v>9.0999800000000004</v>
      </c>
      <c r="G1292">
        <v>0.80888675555555301</v>
      </c>
      <c r="H1292">
        <v>0</v>
      </c>
      <c r="I1292">
        <f t="shared" si="132"/>
        <v>78.489969759131867</v>
      </c>
      <c r="J1292">
        <f t="shared" si="127"/>
        <v>78.746044027966391</v>
      </c>
      <c r="K1292">
        <f t="shared" si="129"/>
        <v>77.789458175292054</v>
      </c>
      <c r="L1292">
        <f t="shared" si="128"/>
        <v>78.117773463909899</v>
      </c>
      <c r="M1292">
        <f t="shared" si="131"/>
        <v>77.214916265048842</v>
      </c>
      <c r="N1292">
        <f t="shared" si="130"/>
        <v>74.978173516941908</v>
      </c>
    </row>
    <row r="1293" spans="1:14" x14ac:dyDescent="0.15">
      <c r="A1293">
        <v>20040419</v>
      </c>
      <c r="B1293">
        <v>1130.6999499999999</v>
      </c>
      <c r="C1293">
        <v>1135.1999499999999</v>
      </c>
      <c r="D1293">
        <v>1128.1999499999999</v>
      </c>
      <c r="E1293">
        <v>1133.6999499999999</v>
      </c>
      <c r="F1293">
        <v>-0.40001999999999999</v>
      </c>
      <c r="G1293">
        <v>-3.5272463492223398E-2</v>
      </c>
      <c r="H1293">
        <v>0</v>
      </c>
      <c r="I1293">
        <f t="shared" si="132"/>
        <v>78.46228441320352</v>
      </c>
      <c r="J1293">
        <f t="shared" ref="J1293:J1356" si="133">AVERAGE(I1284:I1293)</f>
        <v>78.687908261968815</v>
      </c>
      <c r="K1293">
        <f t="shared" si="129"/>
        <v>77.736759232478917</v>
      </c>
      <c r="L1293">
        <f t="shared" si="128"/>
        <v>78.154269170148567</v>
      </c>
      <c r="M1293">
        <f t="shared" si="131"/>
        <v>77.284049829482186</v>
      </c>
      <c r="N1293">
        <f t="shared" si="130"/>
        <v>75.037208071482823</v>
      </c>
    </row>
    <row r="1294" spans="1:14" x14ac:dyDescent="0.15">
      <c r="A1294">
        <v>20040420</v>
      </c>
      <c r="B1294">
        <v>1136.3000500000001</v>
      </c>
      <c r="C1294">
        <v>1138.40002</v>
      </c>
      <c r="D1294">
        <v>1113.5</v>
      </c>
      <c r="E1294">
        <v>1114.5</v>
      </c>
      <c r="F1294">
        <v>-19.199950000000001</v>
      </c>
      <c r="G1294">
        <v>-1.69356547850817</v>
      </c>
      <c r="H1294">
        <v>0</v>
      </c>
      <c r="I1294">
        <f t="shared" si="132"/>
        <v>77.133474250732604</v>
      </c>
      <c r="J1294">
        <f t="shared" si="133"/>
        <v>78.454674138800627</v>
      </c>
      <c r="K1294">
        <f t="shared" si="129"/>
        <v>77.671568332404576</v>
      </c>
      <c r="L1294">
        <f t="shared" si="128"/>
        <v>78.173463367840029</v>
      </c>
      <c r="M1294">
        <f t="shared" si="131"/>
        <v>77.330850719065253</v>
      </c>
      <c r="N1294">
        <f t="shared" si="130"/>
        <v>75.085137117376306</v>
      </c>
    </row>
    <row r="1295" spans="1:14" x14ac:dyDescent="0.15">
      <c r="A1295">
        <v>20040421</v>
      </c>
      <c r="B1295">
        <v>1117.3000500000001</v>
      </c>
      <c r="C1295">
        <v>1124.6999499999999</v>
      </c>
      <c r="D1295">
        <v>1114.3000500000001</v>
      </c>
      <c r="E1295">
        <v>1122.59998</v>
      </c>
      <c r="F1295">
        <v>8.0999800000000004</v>
      </c>
      <c r="G1295">
        <v>0.72678115746971494</v>
      </c>
      <c r="H1295">
        <v>0</v>
      </c>
      <c r="I1295">
        <f t="shared" si="132"/>
        <v>77.694065807688688</v>
      </c>
      <c r="J1295">
        <f t="shared" si="133"/>
        <v>78.301029566426479</v>
      </c>
      <c r="K1295">
        <f t="shared" si="129"/>
        <v>77.635664296222458</v>
      </c>
      <c r="L1295">
        <f t="shared" si="128"/>
        <v>78.200183443632113</v>
      </c>
      <c r="M1295">
        <f t="shared" si="131"/>
        <v>77.380633952951271</v>
      </c>
      <c r="N1295">
        <f t="shared" si="130"/>
        <v>75.130365812949222</v>
      </c>
    </row>
    <row r="1296" spans="1:14" x14ac:dyDescent="0.15">
      <c r="A1296">
        <v>20040422</v>
      </c>
      <c r="B1296">
        <v>1120.3000500000001</v>
      </c>
      <c r="C1296">
        <v>1142</v>
      </c>
      <c r="D1296">
        <v>1119.6999499999999</v>
      </c>
      <c r="E1296">
        <v>1136.8000500000001</v>
      </c>
      <c r="F1296">
        <v>14.20007</v>
      </c>
      <c r="G1296">
        <v>1.2649272495619599</v>
      </c>
      <c r="H1296">
        <v>0</v>
      </c>
      <c r="I1296">
        <f t="shared" si="132"/>
        <v>78.676839217382735</v>
      </c>
      <c r="J1296">
        <f t="shared" si="133"/>
        <v>78.262964594835708</v>
      </c>
      <c r="K1296">
        <f t="shared" si="129"/>
        <v>77.676534576689235</v>
      </c>
      <c r="L1296">
        <f t="shared" si="128"/>
        <v>78.2386697034067</v>
      </c>
      <c r="M1296">
        <f t="shared" si="131"/>
        <v>77.437828427292885</v>
      </c>
      <c r="N1296">
        <f t="shared" si="130"/>
        <v>75.179582653769643</v>
      </c>
    </row>
    <row r="1297" spans="1:14" x14ac:dyDescent="0.15">
      <c r="A1297">
        <v>20040423</v>
      </c>
      <c r="B1297">
        <v>1139.09998</v>
      </c>
      <c r="C1297">
        <v>1140.8000500000001</v>
      </c>
      <c r="D1297">
        <v>1133.40002</v>
      </c>
      <c r="E1297">
        <v>1139.5</v>
      </c>
      <c r="F1297">
        <v>2.6999499999999999</v>
      </c>
      <c r="G1297">
        <v>0.23750447604001301</v>
      </c>
      <c r="H1297">
        <v>0</v>
      </c>
      <c r="I1297">
        <f t="shared" si="132"/>
        <v>78.863700232130824</v>
      </c>
      <c r="J1297">
        <f t="shared" si="133"/>
        <v>78.262272670544846</v>
      </c>
      <c r="K1297">
        <f t="shared" si="129"/>
        <v>77.757739736374759</v>
      </c>
      <c r="L1297">
        <f t="shared" si="128"/>
        <v>78.26722049791087</v>
      </c>
      <c r="M1297">
        <f t="shared" si="131"/>
        <v>77.49613197469003</v>
      </c>
      <c r="N1297">
        <f t="shared" si="130"/>
        <v>75.229493465219321</v>
      </c>
    </row>
    <row r="1298" spans="1:14" x14ac:dyDescent="0.15">
      <c r="A1298">
        <v>20040426</v>
      </c>
      <c r="B1298">
        <v>1140.1999499999999</v>
      </c>
      <c r="C1298">
        <v>1144</v>
      </c>
      <c r="D1298">
        <v>1131.3000500000001</v>
      </c>
      <c r="E1298">
        <v>1137.90002</v>
      </c>
      <c r="F1298">
        <v>-1.59998</v>
      </c>
      <c r="G1298">
        <v>-0.14041035541904101</v>
      </c>
      <c r="H1298">
        <v>0</v>
      </c>
      <c r="I1298">
        <f t="shared" si="132"/>
        <v>78.752967430338288</v>
      </c>
      <c r="J1298">
        <f t="shared" si="133"/>
        <v>78.220055322700404</v>
      </c>
      <c r="K1298">
        <f t="shared" si="129"/>
        <v>77.803417813018129</v>
      </c>
      <c r="L1298">
        <f t="shared" si="128"/>
        <v>78.294387132392643</v>
      </c>
      <c r="M1298">
        <f t="shared" si="131"/>
        <v>77.545526422142586</v>
      </c>
      <c r="N1298">
        <f t="shared" si="130"/>
        <v>75.281254123221203</v>
      </c>
    </row>
    <row r="1299" spans="1:14" x14ac:dyDescent="0.15">
      <c r="A1299">
        <v>20040427</v>
      </c>
      <c r="B1299">
        <v>1137.3000500000001</v>
      </c>
      <c r="C1299">
        <v>1146.1999499999999</v>
      </c>
      <c r="D1299">
        <v>1134.6999499999999</v>
      </c>
      <c r="E1299">
        <v>1137.90002</v>
      </c>
      <c r="F1299">
        <v>0</v>
      </c>
      <c r="G1299">
        <v>0</v>
      </c>
      <c r="H1299">
        <v>0</v>
      </c>
      <c r="I1299">
        <f t="shared" si="132"/>
        <v>78.752967430338288</v>
      </c>
      <c r="J1299">
        <f t="shared" si="133"/>
        <v>78.287188596004654</v>
      </c>
      <c r="K1299">
        <f t="shared" si="129"/>
        <v>77.879317114769364</v>
      </c>
      <c r="L1299">
        <f t="shared" ref="L1299:L1362" si="134">AVERAGE(I1220:I1299)</f>
        <v>78.319047640772311</v>
      </c>
      <c r="M1299">
        <f t="shared" si="131"/>
        <v>77.596439775314934</v>
      </c>
      <c r="N1299">
        <f t="shared" si="130"/>
        <v>75.329438833378461</v>
      </c>
    </row>
    <row r="1300" spans="1:14" x14ac:dyDescent="0.15">
      <c r="A1300">
        <v>20040428</v>
      </c>
      <c r="B1300">
        <v>1133.6999499999999</v>
      </c>
      <c r="C1300">
        <v>1134.1999499999999</v>
      </c>
      <c r="D1300">
        <v>1120</v>
      </c>
      <c r="E1300">
        <v>1123.40002</v>
      </c>
      <c r="F1300">
        <v>-14.5</v>
      </c>
      <c r="G1300">
        <v>-1.2742771503799499</v>
      </c>
      <c r="H1300">
        <v>0</v>
      </c>
      <c r="I1300">
        <f t="shared" si="132"/>
        <v>77.749436361127323</v>
      </c>
      <c r="J1300">
        <f t="shared" si="133"/>
        <v>78.243587406499401</v>
      </c>
      <c r="K1300">
        <f t="shared" si="129"/>
        <v>77.909538337570254</v>
      </c>
      <c r="L1300">
        <f t="shared" si="134"/>
        <v>78.332633065046551</v>
      </c>
      <c r="M1300">
        <f t="shared" si="131"/>
        <v>77.638560619094079</v>
      </c>
      <c r="N1300">
        <f t="shared" si="130"/>
        <v>75.374194992916301</v>
      </c>
    </row>
    <row r="1301" spans="1:14" x14ac:dyDescent="0.15">
      <c r="A1301">
        <v>20040429</v>
      </c>
      <c r="B1301">
        <v>1122.1999499999999</v>
      </c>
      <c r="C1301">
        <v>1128</v>
      </c>
      <c r="D1301">
        <v>1106.5</v>
      </c>
      <c r="E1301">
        <v>1114.09998</v>
      </c>
      <c r="F1301">
        <v>-9.3000500000000006</v>
      </c>
      <c r="G1301">
        <v>-0.827848299921352</v>
      </c>
      <c r="H1301">
        <v>0</v>
      </c>
      <c r="I1301">
        <f t="shared" si="132"/>
        <v>77.105788974013294</v>
      </c>
      <c r="J1301">
        <f t="shared" si="133"/>
        <v>78.168149387608736</v>
      </c>
      <c r="K1301">
        <f t="shared" si="129"/>
        <v>77.890159751211371</v>
      </c>
      <c r="L1301">
        <f t="shared" si="134"/>
        <v>78.328580586713429</v>
      </c>
      <c r="M1301">
        <f t="shared" si="131"/>
        <v>77.671276120816486</v>
      </c>
      <c r="N1301">
        <f t="shared" si="130"/>
        <v>75.419409078836011</v>
      </c>
    </row>
    <row r="1302" spans="1:14" x14ac:dyDescent="0.15">
      <c r="A1302">
        <v>20040430</v>
      </c>
      <c r="B1302">
        <v>1116.5</v>
      </c>
      <c r="C1302">
        <v>1118.5</v>
      </c>
      <c r="D1302">
        <v>1104</v>
      </c>
      <c r="E1302">
        <v>1106.09998</v>
      </c>
      <c r="F1302">
        <v>-8</v>
      </c>
      <c r="G1302">
        <v>-0.71806841148338696</v>
      </c>
      <c r="H1302">
        <v>0</v>
      </c>
      <c r="I1302">
        <f t="shared" si="132"/>
        <v>76.552116659965861</v>
      </c>
      <c r="J1302">
        <f t="shared" si="133"/>
        <v>77.974364077692144</v>
      </c>
      <c r="K1302">
        <f t="shared" si="129"/>
        <v>77.851633217616921</v>
      </c>
      <c r="L1302">
        <f t="shared" si="134"/>
        <v>78.315878856525245</v>
      </c>
      <c r="M1302">
        <f t="shared" si="131"/>
        <v>77.703426022433234</v>
      </c>
      <c r="N1302">
        <f t="shared" si="130"/>
        <v>75.459784026942472</v>
      </c>
    </row>
    <row r="1303" spans="1:14" x14ac:dyDescent="0.15">
      <c r="A1303">
        <v>20040503</v>
      </c>
      <c r="B1303">
        <v>1108.5</v>
      </c>
      <c r="C1303">
        <v>1117.90002</v>
      </c>
      <c r="D1303">
        <v>1108.5</v>
      </c>
      <c r="E1303">
        <v>1116</v>
      </c>
      <c r="F1303">
        <v>9.9000199999999996</v>
      </c>
      <c r="G1303">
        <v>0.89503880434041605</v>
      </c>
      <c r="H1303">
        <v>0</v>
      </c>
      <c r="I1303">
        <f t="shared" si="132"/>
        <v>77.23728780961649</v>
      </c>
      <c r="J1303">
        <f t="shared" si="133"/>
        <v>77.851864417333459</v>
      </c>
      <c r="K1303">
        <f t="shared" si="129"/>
        <v>77.871703725959705</v>
      </c>
      <c r="L1303">
        <f t="shared" si="134"/>
        <v>78.308630760174793</v>
      </c>
      <c r="M1303">
        <f t="shared" si="131"/>
        <v>77.737663673678568</v>
      </c>
      <c r="N1303">
        <f t="shared" si="130"/>
        <v>75.503923469490047</v>
      </c>
    </row>
    <row r="1304" spans="1:14" x14ac:dyDescent="0.15">
      <c r="A1304">
        <v>20040504</v>
      </c>
      <c r="B1304">
        <v>1117</v>
      </c>
      <c r="C1304">
        <v>1127.5</v>
      </c>
      <c r="D1304">
        <v>1111.5</v>
      </c>
      <c r="E1304">
        <v>1115.5</v>
      </c>
      <c r="F1304">
        <v>-0.5</v>
      </c>
      <c r="G1304">
        <v>-4.4802867383512503E-2</v>
      </c>
      <c r="H1304">
        <v>0</v>
      </c>
      <c r="I1304">
        <f t="shared" si="132"/>
        <v>77.202683289988528</v>
      </c>
      <c r="J1304">
        <f t="shared" si="133"/>
        <v>77.858785321259035</v>
      </c>
      <c r="K1304">
        <f t="shared" si="129"/>
        <v>77.92291830196767</v>
      </c>
      <c r="L1304">
        <f t="shared" si="134"/>
        <v>78.29766620478263</v>
      </c>
      <c r="M1304">
        <f t="shared" si="131"/>
        <v>77.777492933247558</v>
      </c>
      <c r="N1304">
        <f t="shared" si="130"/>
        <v>75.549486418045092</v>
      </c>
    </row>
    <row r="1305" spans="1:14" x14ac:dyDescent="0.15">
      <c r="A1305">
        <v>20040505</v>
      </c>
      <c r="B1305">
        <v>1119</v>
      </c>
      <c r="C1305">
        <v>1124.3000500000001</v>
      </c>
      <c r="D1305">
        <v>1116.3000500000001</v>
      </c>
      <c r="E1305">
        <v>1122</v>
      </c>
      <c r="F1305">
        <v>6.5</v>
      </c>
      <c r="G1305">
        <v>0.58269834155087397</v>
      </c>
      <c r="H1305">
        <v>0</v>
      </c>
      <c r="I1305">
        <f t="shared" si="132"/>
        <v>77.65254204515206</v>
      </c>
      <c r="J1305">
        <f t="shared" si="133"/>
        <v>77.854632945005363</v>
      </c>
      <c r="K1305">
        <f t="shared" si="129"/>
        <v>77.993742105764809</v>
      </c>
      <c r="L1305">
        <f t="shared" si="134"/>
        <v>78.300534536495036</v>
      </c>
      <c r="M1305">
        <f t="shared" si="131"/>
        <v>77.821613618510881</v>
      </c>
      <c r="N1305">
        <f t="shared" si="130"/>
        <v>75.591345092110615</v>
      </c>
    </row>
    <row r="1306" spans="1:14" x14ac:dyDescent="0.15">
      <c r="A1306">
        <v>20040506</v>
      </c>
      <c r="B1306">
        <v>1114.6999499999999</v>
      </c>
      <c r="C1306">
        <v>1118.5</v>
      </c>
      <c r="D1306">
        <v>1104.8000500000001</v>
      </c>
      <c r="E1306">
        <v>1113</v>
      </c>
      <c r="F1306">
        <v>-9</v>
      </c>
      <c r="G1306">
        <v>-0.80213903743315496</v>
      </c>
      <c r="H1306">
        <v>0</v>
      </c>
      <c r="I1306">
        <f t="shared" si="132"/>
        <v>77.029660691848704</v>
      </c>
      <c r="J1306">
        <f t="shared" si="133"/>
        <v>77.689915092451969</v>
      </c>
      <c r="K1306">
        <f t="shared" si="129"/>
        <v>78.043341917231544</v>
      </c>
      <c r="L1306">
        <f t="shared" si="134"/>
        <v>78.288357768383008</v>
      </c>
      <c r="M1306">
        <f t="shared" si="131"/>
        <v>77.851485972440528</v>
      </c>
      <c r="N1306">
        <f t="shared" si="130"/>
        <v>75.630260073361342</v>
      </c>
    </row>
    <row r="1307" spans="1:14" x14ac:dyDescent="0.15">
      <c r="A1307">
        <v>20040507</v>
      </c>
      <c r="B1307">
        <v>1106.5</v>
      </c>
      <c r="C1307">
        <v>1116.8000500000001</v>
      </c>
      <c r="D1307">
        <v>1095</v>
      </c>
      <c r="E1307">
        <v>1095.5</v>
      </c>
      <c r="F1307">
        <v>-17.5</v>
      </c>
      <c r="G1307">
        <v>-1.57232704402516</v>
      </c>
      <c r="H1307">
        <v>0</v>
      </c>
      <c r="I1307">
        <f t="shared" si="132"/>
        <v>75.818502504869954</v>
      </c>
      <c r="J1307">
        <f t="shared" si="133"/>
        <v>77.385395319725859</v>
      </c>
      <c r="K1307">
        <f t="shared" si="129"/>
        <v>78.019118753491966</v>
      </c>
      <c r="L1307">
        <f t="shared" si="134"/>
        <v>78.267090740686882</v>
      </c>
      <c r="M1307">
        <f t="shared" si="131"/>
        <v>77.868140618417669</v>
      </c>
      <c r="N1307">
        <f t="shared" si="130"/>
        <v>75.656513397483423</v>
      </c>
    </row>
    <row r="1308" spans="1:14" x14ac:dyDescent="0.15">
      <c r="A1308">
        <v>20040510</v>
      </c>
      <c r="B1308">
        <v>1089</v>
      </c>
      <c r="C1308">
        <v>1092</v>
      </c>
      <c r="D1308">
        <v>1078.5</v>
      </c>
      <c r="E1308">
        <v>1083.40002</v>
      </c>
      <c r="F1308">
        <v>-12.09998</v>
      </c>
      <c r="G1308">
        <v>-1.10451629392971</v>
      </c>
      <c r="H1308">
        <v>0</v>
      </c>
      <c r="I1308">
        <f t="shared" si="132"/>
        <v>74.981074790890162</v>
      </c>
      <c r="J1308">
        <f t="shared" si="133"/>
        <v>77.008206055781059</v>
      </c>
      <c r="K1308">
        <f t="shared" si="129"/>
        <v>77.966750691189432</v>
      </c>
      <c r="L1308">
        <f t="shared" si="134"/>
        <v>78.226714126918665</v>
      </c>
      <c r="M1308">
        <f t="shared" si="131"/>
        <v>77.880015917764041</v>
      </c>
      <c r="N1308">
        <f t="shared" si="130"/>
        <v>75.679431482756385</v>
      </c>
    </row>
    <row r="1309" spans="1:14" x14ac:dyDescent="0.15">
      <c r="A1309">
        <v>20040511</v>
      </c>
      <c r="B1309">
        <v>1089</v>
      </c>
      <c r="C1309">
        <v>1095</v>
      </c>
      <c r="D1309">
        <v>1088</v>
      </c>
      <c r="E1309">
        <v>1092.1999499999999</v>
      </c>
      <c r="F1309">
        <v>8.7999299999999998</v>
      </c>
      <c r="G1309">
        <v>0.81225095117775503</v>
      </c>
      <c r="H1309">
        <v>0</v>
      </c>
      <c r="I1309">
        <f t="shared" si="132"/>
        <v>75.590109284082473</v>
      </c>
      <c r="J1309">
        <f t="shared" si="133"/>
        <v>76.691920241155486</v>
      </c>
      <c r="K1309">
        <f t="shared" si="129"/>
        <v>77.898695135921116</v>
      </c>
      <c r="L1309">
        <f t="shared" si="134"/>
        <v>78.192308598471371</v>
      </c>
      <c r="M1309">
        <f t="shared" si="131"/>
        <v>77.89376440968654</v>
      </c>
      <c r="N1309">
        <f t="shared" si="130"/>
        <v>75.711161643117805</v>
      </c>
    </row>
    <row r="1310" spans="1:14" x14ac:dyDescent="0.15">
      <c r="A1310">
        <v>20040512</v>
      </c>
      <c r="B1310">
        <v>1090.5</v>
      </c>
      <c r="C1310">
        <v>1099.8000500000001</v>
      </c>
      <c r="D1310">
        <v>1075.3000500000001</v>
      </c>
      <c r="E1310">
        <v>1098.6999499999999</v>
      </c>
      <c r="F1310">
        <v>6.5</v>
      </c>
      <c r="G1310">
        <v>0.59512912393456097</v>
      </c>
      <c r="H1310">
        <v>0</v>
      </c>
      <c r="I1310">
        <f t="shared" si="132"/>
        <v>76.039968039246006</v>
      </c>
      <c r="J1310">
        <f t="shared" si="133"/>
        <v>76.52097340896735</v>
      </c>
      <c r="K1310">
        <f t="shared" si="129"/>
        <v>77.83548415572649</v>
      </c>
      <c r="L1310">
        <f t="shared" si="134"/>
        <v>78.159291830432025</v>
      </c>
      <c r="M1310">
        <f t="shared" si="131"/>
        <v>77.910075705604044</v>
      </c>
      <c r="N1310">
        <f t="shared" si="130"/>
        <v>75.743934186605514</v>
      </c>
    </row>
    <row r="1311" spans="1:14" x14ac:dyDescent="0.15">
      <c r="A1311">
        <v>20040513</v>
      </c>
      <c r="B1311">
        <v>1092</v>
      </c>
      <c r="C1311">
        <v>1102.5</v>
      </c>
      <c r="D1311">
        <v>1091</v>
      </c>
      <c r="E1311">
        <v>1093.8000500000001</v>
      </c>
      <c r="F1311">
        <v>-4.8998999999999997</v>
      </c>
      <c r="G1311">
        <v>-0.44597271489275903</v>
      </c>
      <c r="H1311">
        <v>0</v>
      </c>
      <c r="I1311">
        <f t="shared" si="132"/>
        <v>75.700850529377789</v>
      </c>
      <c r="J1311">
        <f t="shared" si="133"/>
        <v>76.380479564503815</v>
      </c>
      <c r="K1311">
        <f t="shared" si="129"/>
        <v>77.763737509372049</v>
      </c>
      <c r="L1311">
        <f t="shared" si="134"/>
        <v>78.122554577158027</v>
      </c>
      <c r="M1311">
        <f t="shared" si="131"/>
        <v>77.914561522402622</v>
      </c>
      <c r="N1311">
        <f t="shared" si="130"/>
        <v>75.782397713853427</v>
      </c>
    </row>
    <row r="1312" spans="1:14" x14ac:dyDescent="0.15">
      <c r="A1312">
        <v>20040514</v>
      </c>
      <c r="B1312">
        <v>1093.59998</v>
      </c>
      <c r="C1312">
        <v>1101.8000500000001</v>
      </c>
      <c r="D1312">
        <v>1087.3000500000001</v>
      </c>
      <c r="E1312">
        <v>1094.6999499999999</v>
      </c>
      <c r="F1312">
        <v>0.89990000000000003</v>
      </c>
      <c r="G1312">
        <v>8.2272989548943701E-2</v>
      </c>
      <c r="H1312">
        <v>0</v>
      </c>
      <c r="I1312">
        <f t="shared" si="132"/>
        <v>75.763131882222282</v>
      </c>
      <c r="J1312">
        <f t="shared" si="133"/>
        <v>76.301581086729442</v>
      </c>
      <c r="K1312">
        <f t="shared" si="129"/>
        <v>77.673996397462659</v>
      </c>
      <c r="L1312">
        <f t="shared" si="134"/>
        <v>78.079336758750586</v>
      </c>
      <c r="M1312">
        <f t="shared" si="131"/>
        <v>77.921813287570075</v>
      </c>
      <c r="N1312">
        <f t="shared" si="130"/>
        <v>75.825349908412463</v>
      </c>
    </row>
    <row r="1313" spans="1:14" x14ac:dyDescent="0.15">
      <c r="A1313">
        <v>20040517</v>
      </c>
      <c r="B1313">
        <v>1083.3000500000001</v>
      </c>
      <c r="C1313">
        <v>1089.1999499999999</v>
      </c>
      <c r="D1313">
        <v>1078.1999499999999</v>
      </c>
      <c r="E1313">
        <v>1085.40002</v>
      </c>
      <c r="F1313">
        <v>-9.2999299999999998</v>
      </c>
      <c r="G1313">
        <v>-0.84954119085367796</v>
      </c>
      <c r="H1313">
        <v>0</v>
      </c>
      <c r="I1313">
        <f t="shared" si="132"/>
        <v>75.119492869402009</v>
      </c>
      <c r="J1313">
        <f t="shared" si="133"/>
        <v>76.089801592708</v>
      </c>
      <c r="K1313">
        <f t="shared" ref="K1313:K1376" si="135">AVERAGE(I1284:I1313)</f>
        <v>77.543191424003425</v>
      </c>
      <c r="L1313">
        <f t="shared" si="134"/>
        <v>78.029715403956089</v>
      </c>
      <c r="M1313">
        <f t="shared" si="131"/>
        <v>77.917581937122989</v>
      </c>
      <c r="N1313">
        <f t="shared" si="130"/>
        <v>75.865703359144703</v>
      </c>
    </row>
    <row r="1314" spans="1:14" x14ac:dyDescent="0.15">
      <c r="A1314">
        <v>20040518</v>
      </c>
      <c r="B1314">
        <v>1089.5</v>
      </c>
      <c r="C1314">
        <v>1093.8000500000001</v>
      </c>
      <c r="D1314">
        <v>1087.5</v>
      </c>
      <c r="E1314">
        <v>1090.3000500000001</v>
      </c>
      <c r="F1314">
        <v>4.9000199999999996</v>
      </c>
      <c r="G1314">
        <v>0.45144876466300099</v>
      </c>
      <c r="H1314">
        <v>0</v>
      </c>
      <c r="I1314">
        <f t="shared" si="132"/>
        <v>75.458618891982042</v>
      </c>
      <c r="J1314">
        <f t="shared" si="133"/>
        <v>75.915395152907351</v>
      </c>
      <c r="K1314">
        <f t="shared" si="135"/>
        <v>77.409618204322342</v>
      </c>
      <c r="L1314">
        <f t="shared" si="134"/>
        <v>77.987617027854355</v>
      </c>
      <c r="M1314">
        <f t="shared" si="131"/>
        <v>77.916188741688671</v>
      </c>
      <c r="N1314">
        <f t="shared" si="130"/>
        <v>75.903990630139646</v>
      </c>
    </row>
    <row r="1315" spans="1:14" x14ac:dyDescent="0.15">
      <c r="A1315">
        <v>20040519</v>
      </c>
      <c r="B1315">
        <v>1099</v>
      </c>
      <c r="C1315">
        <v>1105.59998</v>
      </c>
      <c r="D1315">
        <v>1086</v>
      </c>
      <c r="E1315">
        <v>1086.8000500000001</v>
      </c>
      <c r="F1315">
        <v>-3.5</v>
      </c>
      <c r="G1315">
        <v>-0.321012550922118</v>
      </c>
      <c r="H1315">
        <v>0</v>
      </c>
      <c r="I1315">
        <f t="shared" si="132"/>
        <v>75.216387254586294</v>
      </c>
      <c r="J1315">
        <f t="shared" si="133"/>
        <v>75.671779673850764</v>
      </c>
      <c r="K1315">
        <f t="shared" si="135"/>
        <v>77.275814061760855</v>
      </c>
      <c r="L1315">
        <f t="shared" si="134"/>
        <v>77.930305818693299</v>
      </c>
      <c r="M1315">
        <f t="shared" si="131"/>
        <v>77.91278801679131</v>
      </c>
      <c r="N1315">
        <f t="shared" ref="N1315:N1378" si="136">AVERAGE(I1156:I1315)</f>
        <v>75.945122287824347</v>
      </c>
    </row>
    <row r="1316" spans="1:14" x14ac:dyDescent="0.15">
      <c r="A1316">
        <v>20040520</v>
      </c>
      <c r="B1316">
        <v>1089.3000500000001</v>
      </c>
      <c r="C1316">
        <v>1092.5</v>
      </c>
      <c r="D1316">
        <v>1084.5</v>
      </c>
      <c r="E1316">
        <v>1090.59998</v>
      </c>
      <c r="F1316">
        <v>3.7999299999999998</v>
      </c>
      <c r="G1316">
        <v>0.349643616918904</v>
      </c>
      <c r="H1316">
        <v>0</v>
      </c>
      <c r="I1316">
        <f t="shared" si="132"/>
        <v>75.479376551498945</v>
      </c>
      <c r="J1316">
        <f t="shared" si="133"/>
        <v>75.516751259815791</v>
      </c>
      <c r="K1316">
        <f t="shared" si="135"/>
        <v>77.156543649034489</v>
      </c>
      <c r="L1316">
        <f t="shared" si="134"/>
        <v>77.886392874215787</v>
      </c>
      <c r="M1316">
        <f t="shared" si="131"/>
        <v>77.911602397952137</v>
      </c>
      <c r="N1316">
        <f t="shared" si="136"/>
        <v>75.978274785008679</v>
      </c>
    </row>
    <row r="1317" spans="1:14" x14ac:dyDescent="0.15">
      <c r="A1317">
        <v>20040521</v>
      </c>
      <c r="B1317">
        <v>1094</v>
      </c>
      <c r="C1317">
        <v>1099.6999499999999</v>
      </c>
      <c r="D1317">
        <v>1089</v>
      </c>
      <c r="E1317">
        <v>1092.5</v>
      </c>
      <c r="F1317">
        <v>1.90002</v>
      </c>
      <c r="G1317">
        <v>0.17421823233196501</v>
      </c>
      <c r="H1317">
        <v>0</v>
      </c>
      <c r="I1317">
        <f t="shared" si="132"/>
        <v>75.610875387102155</v>
      </c>
      <c r="J1317">
        <f t="shared" si="133"/>
        <v>75.495988548039023</v>
      </c>
      <c r="K1317">
        <f t="shared" si="135"/>
        <v>77.047885512769909</v>
      </c>
      <c r="L1317">
        <f t="shared" si="134"/>
        <v>77.855703617915211</v>
      </c>
      <c r="M1317">
        <f t="shared" si="131"/>
        <v>77.901914785105191</v>
      </c>
      <c r="N1317">
        <f t="shared" si="136"/>
        <v>76.010868317119005</v>
      </c>
    </row>
    <row r="1318" spans="1:14" x14ac:dyDescent="0.15">
      <c r="A1318">
        <v>20040524</v>
      </c>
      <c r="B1318">
        <v>1099.3000500000001</v>
      </c>
      <c r="C1318">
        <v>1101.6999499999999</v>
      </c>
      <c r="D1318">
        <v>1091</v>
      </c>
      <c r="E1318">
        <v>1096.59998</v>
      </c>
      <c r="F1318">
        <v>4.0999800000000004</v>
      </c>
      <c r="G1318">
        <v>0.37528384439359003</v>
      </c>
      <c r="H1318">
        <v>0</v>
      </c>
      <c r="I1318">
        <f t="shared" si="132"/>
        <v>75.894630787034515</v>
      </c>
      <c r="J1318">
        <f t="shared" si="133"/>
        <v>75.587344147653454</v>
      </c>
      <c r="K1318">
        <f t="shared" si="135"/>
        <v>76.938535175378306</v>
      </c>
      <c r="L1318">
        <f t="shared" si="134"/>
        <v>77.827697130149033</v>
      </c>
      <c r="M1318">
        <f t="shared" si="131"/>
        <v>77.895064726257559</v>
      </c>
      <c r="N1318">
        <f t="shared" si="136"/>
        <v>76.041394811299625</v>
      </c>
    </row>
    <row r="1319" spans="1:14" x14ac:dyDescent="0.15">
      <c r="A1319">
        <v>20040525</v>
      </c>
      <c r="B1319">
        <v>1093.1999499999999</v>
      </c>
      <c r="C1319">
        <v>1113.6999499999999</v>
      </c>
      <c r="D1319">
        <v>1090</v>
      </c>
      <c r="E1319">
        <v>1112.40002</v>
      </c>
      <c r="F1319">
        <v>15.800050000000001</v>
      </c>
      <c r="G1319">
        <v>1.44082147964593</v>
      </c>
      <c r="H1319">
        <v>0</v>
      </c>
      <c r="I1319">
        <f t="shared" si="132"/>
        <v>76.988136929312077</v>
      </c>
      <c r="J1319">
        <f t="shared" si="133"/>
        <v>75.727146912176423</v>
      </c>
      <c r="K1319">
        <f t="shared" si="135"/>
        <v>76.90208524977885</v>
      </c>
      <c r="L1319">
        <f t="shared" si="134"/>
        <v>77.813618658266051</v>
      </c>
      <c r="M1319">
        <f t="shared" ref="M1319:M1382" si="137">AVERAGE(I1220:I1319)</f>
        <v>77.897144827951038</v>
      </c>
      <c r="N1319">
        <f t="shared" si="136"/>
        <v>76.076641276576908</v>
      </c>
    </row>
    <row r="1320" spans="1:14" x14ac:dyDescent="0.15">
      <c r="A1320">
        <v>20040526</v>
      </c>
      <c r="B1320">
        <v>1110.5</v>
      </c>
      <c r="C1320">
        <v>1116.8000500000001</v>
      </c>
      <c r="D1320">
        <v>1109.3000500000001</v>
      </c>
      <c r="E1320">
        <v>1116</v>
      </c>
      <c r="F1320">
        <v>3.59998</v>
      </c>
      <c r="G1320">
        <v>0.32362243098980498</v>
      </c>
      <c r="H1320">
        <v>0</v>
      </c>
      <c r="I1320">
        <f t="shared" si="132"/>
        <v>77.237287809616475</v>
      </c>
      <c r="J1320">
        <f t="shared" si="133"/>
        <v>75.846878889213457</v>
      </c>
      <c r="K1320">
        <f t="shared" si="135"/>
        <v>76.870479901560074</v>
      </c>
      <c r="L1320">
        <f t="shared" si="134"/>
        <v>77.798592996232941</v>
      </c>
      <c r="M1320">
        <f t="shared" si="137"/>
        <v>77.902891681855323</v>
      </c>
      <c r="N1320">
        <f t="shared" si="136"/>
        <v>76.111762008853631</v>
      </c>
    </row>
    <row r="1321" spans="1:14" x14ac:dyDescent="0.15">
      <c r="A1321">
        <v>20040527</v>
      </c>
      <c r="B1321">
        <v>1119.1999499999999</v>
      </c>
      <c r="C1321">
        <v>1124.1999499999999</v>
      </c>
      <c r="D1321">
        <v>1114.5</v>
      </c>
      <c r="E1321">
        <v>1122.6999499999999</v>
      </c>
      <c r="F1321">
        <v>6.6999500000000003</v>
      </c>
      <c r="G1321">
        <v>0.60035403225806905</v>
      </c>
      <c r="H1321">
        <v>0</v>
      </c>
      <c r="I1321">
        <f t="shared" si="132"/>
        <v>77.700984981388274</v>
      </c>
      <c r="J1321">
        <f t="shared" si="133"/>
        <v>76.046892334414522</v>
      </c>
      <c r="K1321">
        <f t="shared" si="135"/>
        <v>76.865173762175672</v>
      </c>
      <c r="L1321">
        <f t="shared" si="134"/>
        <v>77.790746206450393</v>
      </c>
      <c r="M1321">
        <f t="shared" si="137"/>
        <v>77.905601659262572</v>
      </c>
      <c r="N1321">
        <f t="shared" si="136"/>
        <v>76.15081649937386</v>
      </c>
    </row>
    <row r="1322" spans="1:14" x14ac:dyDescent="0.15">
      <c r="A1322">
        <v>20040528</v>
      </c>
      <c r="B1322">
        <v>1121.1999499999999</v>
      </c>
      <c r="C1322">
        <v>1123</v>
      </c>
      <c r="D1322">
        <v>1117.5</v>
      </c>
      <c r="E1322">
        <v>1120.3000500000001</v>
      </c>
      <c r="F1322">
        <v>-2.3999000000000001</v>
      </c>
      <c r="G1322">
        <v>-0.21376165536147901</v>
      </c>
      <c r="H1322">
        <v>0</v>
      </c>
      <c r="I1322">
        <f t="shared" si="132"/>
        <v>77.53489006965988</v>
      </c>
      <c r="J1322">
        <f t="shared" si="133"/>
        <v>76.224068153158285</v>
      </c>
      <c r="K1322">
        <f t="shared" si="135"/>
        <v>76.833337772526619</v>
      </c>
      <c r="L1322">
        <f t="shared" si="134"/>
        <v>77.788687192610212</v>
      </c>
      <c r="M1322">
        <f t="shared" si="137"/>
        <v>77.905268009208967</v>
      </c>
      <c r="N1322">
        <f t="shared" si="136"/>
        <v>76.187322588169948</v>
      </c>
    </row>
    <row r="1323" spans="1:14" x14ac:dyDescent="0.15">
      <c r="A1323">
        <v>20040601</v>
      </c>
      <c r="B1323">
        <v>1118.3000500000001</v>
      </c>
      <c r="C1323">
        <v>1122.5</v>
      </c>
      <c r="D1323">
        <v>1112.5</v>
      </c>
      <c r="E1323">
        <v>1121.3000500000001</v>
      </c>
      <c r="F1323">
        <v>1</v>
      </c>
      <c r="G1323">
        <v>8.9261800969536495E-2</v>
      </c>
      <c r="H1323">
        <v>0</v>
      </c>
      <c r="I1323">
        <f t="shared" si="132"/>
        <v>77.604099108915804</v>
      </c>
      <c r="J1323">
        <f t="shared" si="133"/>
        <v>76.472528777109645</v>
      </c>
      <c r="K1323">
        <f t="shared" si="135"/>
        <v>76.804731595717016</v>
      </c>
      <c r="L1323">
        <f t="shared" si="134"/>
        <v>77.785332856848854</v>
      </c>
      <c r="M1323">
        <f t="shared" si="137"/>
        <v>77.903137645121603</v>
      </c>
      <c r="N1323">
        <f t="shared" si="136"/>
        <v>76.223355058702282</v>
      </c>
    </row>
    <row r="1324" spans="1:14" x14ac:dyDescent="0.15">
      <c r="A1324">
        <v>20040602</v>
      </c>
      <c r="B1324">
        <v>1124.1999499999999</v>
      </c>
      <c r="C1324">
        <v>1128.1999499999999</v>
      </c>
      <c r="D1324">
        <v>1118.1999499999999</v>
      </c>
      <c r="E1324">
        <v>1125.40002</v>
      </c>
      <c r="F1324">
        <v>4.0999800000000004</v>
      </c>
      <c r="G1324">
        <v>0.36564477132204998</v>
      </c>
      <c r="H1324">
        <v>0</v>
      </c>
      <c r="I1324">
        <f t="shared" si="132"/>
        <v>77.887854439639142</v>
      </c>
      <c r="J1324">
        <f t="shared" si="133"/>
        <v>76.715452331875355</v>
      </c>
      <c r="K1324">
        <f t="shared" si="135"/>
        <v>76.829877602013923</v>
      </c>
      <c r="L1324">
        <f t="shared" si="134"/>
        <v>77.774636891506006</v>
      </c>
      <c r="M1324">
        <f t="shared" si="137"/>
        <v>77.901217712304373</v>
      </c>
      <c r="N1324">
        <f t="shared" si="136"/>
        <v>76.259478074480725</v>
      </c>
    </row>
    <row r="1325" spans="1:14" x14ac:dyDescent="0.15">
      <c r="A1325">
        <v>20040603</v>
      </c>
      <c r="B1325">
        <v>1121.5</v>
      </c>
      <c r="C1325">
        <v>1125</v>
      </c>
      <c r="D1325">
        <v>1114.5</v>
      </c>
      <c r="E1325">
        <v>1114.90002</v>
      </c>
      <c r="F1325">
        <v>-10.5</v>
      </c>
      <c r="G1325">
        <v>-0.93300157953435403</v>
      </c>
      <c r="H1325">
        <v>0</v>
      </c>
      <c r="I1325">
        <f t="shared" si="132"/>
        <v>77.161159527451886</v>
      </c>
      <c r="J1325">
        <f t="shared" si="133"/>
        <v>76.90992955916191</v>
      </c>
      <c r="K1325">
        <f t="shared" si="135"/>
        <v>76.812114059339336</v>
      </c>
      <c r="L1325">
        <f t="shared" si="134"/>
        <v>77.754079462452353</v>
      </c>
      <c r="M1325">
        <f t="shared" si="137"/>
        <v>77.898598552497305</v>
      </c>
      <c r="N1325">
        <f t="shared" si="136"/>
        <v>76.289678414261459</v>
      </c>
    </row>
    <row r="1326" spans="1:14" x14ac:dyDescent="0.15">
      <c r="A1326">
        <v>20040604</v>
      </c>
      <c r="B1326">
        <v>1123.6999499999999</v>
      </c>
      <c r="C1326">
        <v>1129.5</v>
      </c>
      <c r="D1326">
        <v>1120.59998</v>
      </c>
      <c r="E1326">
        <v>1123.1999499999999</v>
      </c>
      <c r="F1326">
        <v>8.2999299999999998</v>
      </c>
      <c r="G1326">
        <v>0.74445482297343901</v>
      </c>
      <c r="H1326">
        <v>0</v>
      </c>
      <c r="I1326">
        <f t="shared" si="132"/>
        <v>77.735589501016221</v>
      </c>
      <c r="J1326">
        <f t="shared" si="133"/>
        <v>77.135550854113632</v>
      </c>
      <c r="K1326">
        <f t="shared" si="135"/>
        <v>76.780739068793807</v>
      </c>
      <c r="L1326">
        <f t="shared" si="134"/>
        <v>77.737850697069348</v>
      </c>
      <c r="M1326">
        <f t="shared" si="137"/>
        <v>77.895916426099333</v>
      </c>
      <c r="N1326">
        <f t="shared" si="136"/>
        <v>76.324806632857729</v>
      </c>
    </row>
    <row r="1327" spans="1:14" x14ac:dyDescent="0.15">
      <c r="A1327">
        <v>20040607</v>
      </c>
      <c r="B1327">
        <v>1128</v>
      </c>
      <c r="C1327">
        <v>1141.6999499999999</v>
      </c>
      <c r="D1327">
        <v>1127.8000500000001</v>
      </c>
      <c r="E1327">
        <v>1140.3000500000001</v>
      </c>
      <c r="F1327">
        <v>17.100100000000001</v>
      </c>
      <c r="G1327">
        <v>1.5224446889243</v>
      </c>
      <c r="H1327">
        <v>0</v>
      </c>
      <c r="I1327">
        <f t="shared" si="132"/>
        <v>78.91907085477844</v>
      </c>
      <c r="J1327">
        <f t="shared" si="133"/>
        <v>77.46637040088126</v>
      </c>
      <c r="K1327">
        <f t="shared" si="135"/>
        <v>76.782584756215385</v>
      </c>
      <c r="L1327">
        <f t="shared" si="134"/>
        <v>77.725958858945944</v>
      </c>
      <c r="M1327">
        <f t="shared" si="137"/>
        <v>77.909908487441541</v>
      </c>
      <c r="N1327">
        <f t="shared" si="136"/>
        <v>76.365303502467484</v>
      </c>
    </row>
    <row r="1328" spans="1:14" x14ac:dyDescent="0.15">
      <c r="A1328">
        <v>20040608</v>
      </c>
      <c r="B1328">
        <v>1137.1999499999999</v>
      </c>
      <c r="C1328">
        <v>1143</v>
      </c>
      <c r="D1328">
        <v>1135.5</v>
      </c>
      <c r="E1328">
        <v>1142.09998</v>
      </c>
      <c r="F1328">
        <v>1.79993</v>
      </c>
      <c r="G1328">
        <v>0.157846787920293</v>
      </c>
      <c r="H1328">
        <v>0</v>
      </c>
      <c r="I1328">
        <f t="shared" si="132"/>
        <v>79.043642073179257</v>
      </c>
      <c r="J1328">
        <f t="shared" si="133"/>
        <v>77.78127152949574</v>
      </c>
      <c r="K1328">
        <f t="shared" si="135"/>
        <v>76.79227391097676</v>
      </c>
      <c r="L1328">
        <f t="shared" si="134"/>
        <v>77.719340151445479</v>
      </c>
      <c r="M1328">
        <f t="shared" si="137"/>
        <v>77.918232869249834</v>
      </c>
      <c r="N1328">
        <f t="shared" si="136"/>
        <v>76.411498190530651</v>
      </c>
    </row>
    <row r="1329" spans="1:14" x14ac:dyDescent="0.15">
      <c r="A1329">
        <v>20040609</v>
      </c>
      <c r="B1329">
        <v>1138.6999499999999</v>
      </c>
      <c r="C1329">
        <v>1140.3000500000001</v>
      </c>
      <c r="D1329">
        <v>1130.6999499999999</v>
      </c>
      <c r="E1329">
        <v>1131.40002</v>
      </c>
      <c r="F1329">
        <v>-10.699949999999999</v>
      </c>
      <c r="G1329">
        <v>-0.93686649372628505</v>
      </c>
      <c r="H1329">
        <v>0</v>
      </c>
      <c r="I1329">
        <f t="shared" si="132"/>
        <v>78.303108675174713</v>
      </c>
      <c r="J1329">
        <f t="shared" si="133"/>
        <v>77.912768704082012</v>
      </c>
      <c r="K1329">
        <f t="shared" si="135"/>
        <v>76.777278619137988</v>
      </c>
      <c r="L1329">
        <f t="shared" si="134"/>
        <v>77.708044940827591</v>
      </c>
      <c r="M1329">
        <f t="shared" si="137"/>
        <v>77.917838440402932</v>
      </c>
      <c r="N1329">
        <f t="shared" si="136"/>
        <v>76.449828169443762</v>
      </c>
    </row>
    <row r="1330" spans="1:14" x14ac:dyDescent="0.15">
      <c r="A1330">
        <v>20040610</v>
      </c>
      <c r="B1330">
        <v>1134</v>
      </c>
      <c r="C1330">
        <v>1136.90002</v>
      </c>
      <c r="D1330">
        <v>1133</v>
      </c>
      <c r="E1330">
        <v>1136.5</v>
      </c>
      <c r="F1330">
        <v>5.0999800000000004</v>
      </c>
      <c r="G1330">
        <v>0.45076682798443801</v>
      </c>
      <c r="H1330">
        <v>-0.30004999999999998</v>
      </c>
      <c r="I1330">
        <f t="shared" si="132"/>
        <v>78.656073114363011</v>
      </c>
      <c r="J1330">
        <f t="shared" si="133"/>
        <v>78.054647234556654</v>
      </c>
      <c r="K1330">
        <f t="shared" si="135"/>
        <v>76.807499844245825</v>
      </c>
      <c r="L1330">
        <f t="shared" si="134"/>
        <v>77.691742267879562</v>
      </c>
      <c r="M1330">
        <f t="shared" si="137"/>
        <v>77.917586076722628</v>
      </c>
      <c r="N1330">
        <f t="shared" si="136"/>
        <v>76.4911840686609</v>
      </c>
    </row>
    <row r="1331" spans="1:14" x14ac:dyDescent="0.15">
      <c r="A1331">
        <v>20040614</v>
      </c>
      <c r="B1331">
        <v>1131.40002</v>
      </c>
      <c r="C1331">
        <v>1131.40002</v>
      </c>
      <c r="D1331">
        <v>1121.8000500000001</v>
      </c>
      <c r="E1331">
        <v>1125.5</v>
      </c>
      <c r="F1331">
        <v>-10.699949999999999</v>
      </c>
      <c r="G1331">
        <v>-0.94173133792012098</v>
      </c>
      <c r="H1331">
        <v>0</v>
      </c>
      <c r="I1331">
        <f t="shared" si="132"/>
        <v>77.915344224667692</v>
      </c>
      <c r="J1331">
        <f t="shared" si="133"/>
        <v>78.0760831588846</v>
      </c>
      <c r="K1331">
        <f t="shared" si="135"/>
        <v>76.834485019267646</v>
      </c>
      <c r="L1331">
        <f t="shared" si="134"/>
        <v>77.670847044824285</v>
      </c>
      <c r="M1331">
        <f t="shared" si="137"/>
        <v>77.910341211056334</v>
      </c>
      <c r="N1331">
        <f t="shared" si="136"/>
        <v>76.533476988383399</v>
      </c>
    </row>
    <row r="1332" spans="1:14" x14ac:dyDescent="0.15">
      <c r="A1332">
        <v>20040615</v>
      </c>
      <c r="B1332">
        <v>1132.5</v>
      </c>
      <c r="C1332">
        <v>1137.8000500000001</v>
      </c>
      <c r="D1332">
        <v>1128.5</v>
      </c>
      <c r="E1332">
        <v>1133.6999499999999</v>
      </c>
      <c r="F1332">
        <v>8.1999499999999994</v>
      </c>
      <c r="G1332">
        <v>0.72856072856508702</v>
      </c>
      <c r="H1332">
        <v>0</v>
      </c>
      <c r="I1332">
        <f t="shared" si="132"/>
        <v>78.48300482421493</v>
      </c>
      <c r="J1332">
        <f t="shared" si="133"/>
        <v>78.170894634340115</v>
      </c>
      <c r="K1332">
        <f t="shared" si="135"/>
        <v>76.898847958075933</v>
      </c>
      <c r="L1332">
        <f t="shared" si="134"/>
        <v>77.660417773036755</v>
      </c>
      <c r="M1332">
        <f t="shared" si="137"/>
        <v>77.902965685750303</v>
      </c>
      <c r="N1332">
        <f t="shared" si="136"/>
        <v>76.580180820296391</v>
      </c>
    </row>
    <row r="1333" spans="1:14" x14ac:dyDescent="0.15">
      <c r="A1333">
        <v>20040616</v>
      </c>
      <c r="B1333">
        <v>1133.5</v>
      </c>
      <c r="C1333">
        <v>1135.40002</v>
      </c>
      <c r="D1333">
        <v>1130.09998</v>
      </c>
      <c r="E1333">
        <v>1133</v>
      </c>
      <c r="F1333">
        <v>-0.69994999999999996</v>
      </c>
      <c r="G1333">
        <v>-6.1740410183721998E-2</v>
      </c>
      <c r="H1333">
        <v>0</v>
      </c>
      <c r="I1333">
        <f t="shared" si="132"/>
        <v>78.434549095111947</v>
      </c>
      <c r="J1333">
        <f t="shared" si="133"/>
        <v>78.253939632959728</v>
      </c>
      <c r="K1333">
        <f t="shared" si="135"/>
        <v>76.938756667592443</v>
      </c>
      <c r="L1333">
        <f t="shared" si="134"/>
        <v>77.652493915597574</v>
      </c>
      <c r="M1333">
        <f t="shared" si="137"/>
        <v>77.896419164171803</v>
      </c>
      <c r="N1333">
        <f t="shared" si="136"/>
        <v>76.625977670135768</v>
      </c>
    </row>
    <row r="1334" spans="1:14" x14ac:dyDescent="0.15">
      <c r="A1334">
        <v>20040617</v>
      </c>
      <c r="B1334">
        <v>1131.8000500000001</v>
      </c>
      <c r="C1334">
        <v>1133.5</v>
      </c>
      <c r="D1334">
        <v>1126.5</v>
      </c>
      <c r="E1334">
        <v>1131.59998</v>
      </c>
      <c r="F1334">
        <v>-1.40002</v>
      </c>
      <c r="G1334">
        <v>-0.123567872903798</v>
      </c>
      <c r="H1334">
        <v>0</v>
      </c>
      <c r="I1334">
        <f t="shared" si="132"/>
        <v>78.337629191173434</v>
      </c>
      <c r="J1334">
        <f t="shared" si="133"/>
        <v>78.298917108113159</v>
      </c>
      <c r="K1334">
        <f t="shared" si="135"/>
        <v>76.976588197631955</v>
      </c>
      <c r="L1334">
        <f t="shared" si="134"/>
        <v>77.646469564027853</v>
      </c>
      <c r="M1334">
        <f t="shared" si="137"/>
        <v>77.891530566282327</v>
      </c>
      <c r="N1334">
        <f t="shared" si="136"/>
        <v>76.670823588698894</v>
      </c>
    </row>
    <row r="1335" spans="1:14" x14ac:dyDescent="0.15">
      <c r="A1335">
        <v>20040618</v>
      </c>
      <c r="B1335">
        <v>1129.5</v>
      </c>
      <c r="C1335">
        <v>1139.3000500000001</v>
      </c>
      <c r="D1335">
        <v>1129.5</v>
      </c>
      <c r="E1335">
        <v>1134</v>
      </c>
      <c r="F1335">
        <v>2.40002</v>
      </c>
      <c r="G1335">
        <v>0.212091202801513</v>
      </c>
      <c r="H1335">
        <v>0</v>
      </c>
      <c r="I1335">
        <f t="shared" si="132"/>
        <v>78.503776411171188</v>
      </c>
      <c r="J1335">
        <f t="shared" si="133"/>
        <v>78.43317879648508</v>
      </c>
      <c r="K1335">
        <f t="shared" si="135"/>
        <v>77.004962676499247</v>
      </c>
      <c r="L1335">
        <f t="shared" si="134"/>
        <v>77.643904710311517</v>
      </c>
      <c r="M1335">
        <f t="shared" si="137"/>
        <v>77.878555490519332</v>
      </c>
      <c r="N1335">
        <f t="shared" si="136"/>
        <v>76.710666693283628</v>
      </c>
    </row>
    <row r="1336" spans="1:14" x14ac:dyDescent="0.15">
      <c r="A1336">
        <v>20040621</v>
      </c>
      <c r="B1336">
        <v>1134.6999499999999</v>
      </c>
      <c r="C1336">
        <v>1138.3000500000001</v>
      </c>
      <c r="D1336">
        <v>1128.5</v>
      </c>
      <c r="E1336">
        <v>1129.1999499999999</v>
      </c>
      <c r="F1336">
        <v>-4.8000499999999997</v>
      </c>
      <c r="G1336">
        <v>-0.423284744268073</v>
      </c>
      <c r="H1336">
        <v>0</v>
      </c>
      <c r="I1336">
        <f t="shared" si="132"/>
        <v>78.171481901948383</v>
      </c>
      <c r="J1336">
        <f t="shared" si="133"/>
        <v>78.476768036578306</v>
      </c>
      <c r="K1336">
        <f t="shared" si="135"/>
        <v>77.043023383502586</v>
      </c>
      <c r="L1336">
        <f t="shared" si="134"/>
        <v>77.633297392388585</v>
      </c>
      <c r="M1336">
        <f t="shared" si="137"/>
        <v>77.870346188441829</v>
      </c>
      <c r="N1336">
        <f t="shared" si="136"/>
        <v>76.747742488142421</v>
      </c>
    </row>
    <row r="1337" spans="1:14" x14ac:dyDescent="0.15">
      <c r="A1337">
        <v>20040622</v>
      </c>
      <c r="B1337">
        <v>1128.59998</v>
      </c>
      <c r="C1337">
        <v>1135.6999499999999</v>
      </c>
      <c r="D1337">
        <v>1123.5</v>
      </c>
      <c r="E1337">
        <v>1134.90002</v>
      </c>
      <c r="F1337">
        <v>5.7000700000000002</v>
      </c>
      <c r="G1337">
        <v>0.50478863331087498</v>
      </c>
      <c r="H1337">
        <v>0</v>
      </c>
      <c r="I1337">
        <f t="shared" si="132"/>
        <v>78.566082657080088</v>
      </c>
      <c r="J1337">
        <f t="shared" si="133"/>
        <v>78.441469216808457</v>
      </c>
      <c r="K1337">
        <f t="shared" si="135"/>
        <v>77.134609388576266</v>
      </c>
      <c r="L1337">
        <f t="shared" si="134"/>
        <v>77.627449791456357</v>
      </c>
      <c r="M1337">
        <f t="shared" si="137"/>
        <v>77.875346856101146</v>
      </c>
      <c r="N1337">
        <f t="shared" si="136"/>
        <v>76.786335222077426</v>
      </c>
    </row>
    <row r="1338" spans="1:14" x14ac:dyDescent="0.15">
      <c r="A1338">
        <v>20040623</v>
      </c>
      <c r="B1338">
        <v>1133.3000500000001</v>
      </c>
      <c r="C1338">
        <v>1145.1999499999999</v>
      </c>
      <c r="D1338">
        <v>1131</v>
      </c>
      <c r="E1338">
        <v>1144.09998</v>
      </c>
      <c r="F1338">
        <v>9.1999499999999994</v>
      </c>
      <c r="G1338">
        <v>0.81063986302285396</v>
      </c>
      <c r="H1338">
        <v>0</v>
      </c>
      <c r="I1338">
        <f t="shared" si="132"/>
        <v>79.202970641913865</v>
      </c>
      <c r="J1338">
        <f t="shared" si="133"/>
        <v>78.457402073681919</v>
      </c>
      <c r="K1338">
        <f t="shared" si="135"/>
        <v>77.275339250277042</v>
      </c>
      <c r="L1338">
        <f t="shared" si="134"/>
        <v>77.628353425179583</v>
      </c>
      <c r="M1338">
        <f t="shared" si="137"/>
        <v>77.886025064436978</v>
      </c>
      <c r="N1338">
        <f t="shared" si="136"/>
        <v>76.828476989195948</v>
      </c>
    </row>
    <row r="1339" spans="1:14" x14ac:dyDescent="0.15">
      <c r="A1339">
        <v>20040624</v>
      </c>
      <c r="B1339">
        <v>1142.1999499999999</v>
      </c>
      <c r="C1339">
        <v>1146.1999499999999</v>
      </c>
      <c r="D1339">
        <v>1139.5</v>
      </c>
      <c r="E1339">
        <v>1141.3000500000001</v>
      </c>
      <c r="F1339">
        <v>-2.7999299999999998</v>
      </c>
      <c r="G1339">
        <v>-0.24472747650857599</v>
      </c>
      <c r="H1339">
        <v>0</v>
      </c>
      <c r="I1339">
        <f t="shared" si="132"/>
        <v>79.009139210542074</v>
      </c>
      <c r="J1339">
        <f t="shared" si="133"/>
        <v>78.528005127218677</v>
      </c>
      <c r="K1339">
        <f t="shared" si="135"/>
        <v>77.389306914492366</v>
      </c>
      <c r="L1339">
        <f t="shared" si="134"/>
        <v>77.617501045711109</v>
      </c>
      <c r="M1339">
        <f t="shared" si="137"/>
        <v>77.894972309742897</v>
      </c>
      <c r="N1339">
        <f t="shared" si="136"/>
        <v>76.867379202420892</v>
      </c>
    </row>
    <row r="1340" spans="1:14" x14ac:dyDescent="0.15">
      <c r="A1340">
        <v>20040625</v>
      </c>
      <c r="B1340">
        <v>1140.6999499999999</v>
      </c>
      <c r="C1340">
        <v>1145.90002</v>
      </c>
      <c r="D1340">
        <v>1133.8000500000001</v>
      </c>
      <c r="E1340">
        <v>1135.1999499999999</v>
      </c>
      <c r="F1340">
        <v>-6.1001000000000003</v>
      </c>
      <c r="G1340">
        <v>-0.53448679033570201</v>
      </c>
      <c r="H1340">
        <v>0</v>
      </c>
      <c r="I1340">
        <f t="shared" si="132"/>
        <v>78.586845798303784</v>
      </c>
      <c r="J1340">
        <f t="shared" si="133"/>
        <v>78.521082395612751</v>
      </c>
      <c r="K1340">
        <f t="shared" si="135"/>
        <v>77.474202839794287</v>
      </c>
      <c r="L1340">
        <f t="shared" si="134"/>
        <v>77.606900732704162</v>
      </c>
      <c r="M1340">
        <f t="shared" si="137"/>
        <v>77.896447360003279</v>
      </c>
      <c r="N1340">
        <f t="shared" si="136"/>
        <v>76.904461921301873</v>
      </c>
    </row>
    <row r="1341" spans="1:14" x14ac:dyDescent="0.15">
      <c r="A1341">
        <v>20040628</v>
      </c>
      <c r="B1341">
        <v>1142.3000500000001</v>
      </c>
      <c r="C1341">
        <v>1142.6999499999999</v>
      </c>
      <c r="D1341">
        <v>1131</v>
      </c>
      <c r="E1341">
        <v>1131.8000500000001</v>
      </c>
      <c r="F1341">
        <v>-3.3999000000000001</v>
      </c>
      <c r="G1341">
        <v>-0.29949807494310798</v>
      </c>
      <c r="H1341">
        <v>0</v>
      </c>
      <c r="I1341">
        <f t="shared" si="132"/>
        <v>78.351479707979351</v>
      </c>
      <c r="J1341">
        <f t="shared" si="133"/>
        <v>78.564695943943917</v>
      </c>
      <c r="K1341">
        <f t="shared" si="135"/>
        <v>77.562557145747661</v>
      </c>
      <c r="L1341">
        <f t="shared" si="134"/>
        <v>77.591889290172674</v>
      </c>
      <c r="M1341">
        <f t="shared" si="137"/>
        <v>77.896674875443153</v>
      </c>
      <c r="N1341">
        <f t="shared" si="136"/>
        <v>76.939555803196612</v>
      </c>
    </row>
    <row r="1342" spans="1:14" x14ac:dyDescent="0.15">
      <c r="A1342">
        <v>20040629</v>
      </c>
      <c r="B1342">
        <v>1132.3000500000001</v>
      </c>
      <c r="C1342">
        <v>1138.3000500000001</v>
      </c>
      <c r="D1342">
        <v>1131.1999499999999</v>
      </c>
      <c r="E1342">
        <v>1135.8000500000001</v>
      </c>
      <c r="F1342">
        <v>4</v>
      </c>
      <c r="G1342">
        <v>0.35341931673657301</v>
      </c>
      <c r="H1342">
        <v>0</v>
      </c>
      <c r="I1342">
        <f t="shared" si="132"/>
        <v>78.628388972216285</v>
      </c>
      <c r="J1342">
        <f t="shared" si="133"/>
        <v>78.579234358744046</v>
      </c>
      <c r="K1342">
        <f t="shared" si="135"/>
        <v>77.658065715414139</v>
      </c>
      <c r="L1342">
        <f t="shared" si="134"/>
        <v>77.577314604567519</v>
      </c>
      <c r="M1342">
        <f t="shared" si="137"/>
        <v>77.905962653396571</v>
      </c>
      <c r="N1342">
        <f t="shared" si="136"/>
        <v>76.974222784384523</v>
      </c>
    </row>
    <row r="1343" spans="1:14" x14ac:dyDescent="0.15">
      <c r="A1343">
        <v>20040630</v>
      </c>
      <c r="B1343">
        <v>1137.3000500000001</v>
      </c>
      <c r="C1343">
        <v>1144.40002</v>
      </c>
      <c r="D1343">
        <v>1133.09998</v>
      </c>
      <c r="E1343">
        <v>1140.40002</v>
      </c>
      <c r="F1343">
        <v>4.5999800000000004</v>
      </c>
      <c r="G1343">
        <v>0.40499866187275402</v>
      </c>
      <c r="H1343">
        <v>0</v>
      </c>
      <c r="I1343">
        <f t="shared" si="132"/>
        <v>78.946832895405862</v>
      </c>
      <c r="J1343">
        <f t="shared" si="133"/>
        <v>78.630462738773446</v>
      </c>
      <c r="K1343">
        <f t="shared" si="135"/>
        <v>77.78564371628093</v>
      </c>
      <c r="L1343">
        <f t="shared" si="134"/>
        <v>77.563609357040121</v>
      </c>
      <c r="M1343">
        <f t="shared" si="137"/>
        <v>77.91670652265239</v>
      </c>
      <c r="N1343">
        <f t="shared" si="136"/>
        <v>77.014375315181468</v>
      </c>
    </row>
    <row r="1344" spans="1:14" x14ac:dyDescent="0.15">
      <c r="A1344">
        <v>20040701</v>
      </c>
      <c r="B1344">
        <v>1139.1999499999999</v>
      </c>
      <c r="C1344">
        <v>1140.40002</v>
      </c>
      <c r="D1344">
        <v>1122.5</v>
      </c>
      <c r="E1344">
        <v>1126.1999499999999</v>
      </c>
      <c r="F1344">
        <v>-14.20007</v>
      </c>
      <c r="G1344">
        <v>-1.2451835058887999</v>
      </c>
      <c r="H1344">
        <v>0</v>
      </c>
      <c r="I1344">
        <f t="shared" si="132"/>
        <v>77.963799953770675</v>
      </c>
      <c r="J1344">
        <f t="shared" si="133"/>
        <v>78.59307981503315</v>
      </c>
      <c r="K1344">
        <f t="shared" si="135"/>
        <v>77.869149751673888</v>
      </c>
      <c r="L1344">
        <f t="shared" si="134"/>
        <v>77.549541840800231</v>
      </c>
      <c r="M1344">
        <f t="shared" si="137"/>
        <v>77.908909205519436</v>
      </c>
      <c r="N1344">
        <f t="shared" si="136"/>
        <v>77.05019629182496</v>
      </c>
    </row>
    <row r="1345" spans="1:14" x14ac:dyDescent="0.15">
      <c r="A1345">
        <v>20040702</v>
      </c>
      <c r="B1345">
        <v>1128</v>
      </c>
      <c r="C1345">
        <v>1129.3000500000001</v>
      </c>
      <c r="D1345">
        <v>1122.5</v>
      </c>
      <c r="E1345">
        <v>1125.8000500000001</v>
      </c>
      <c r="F1345">
        <v>-0.39989999999999998</v>
      </c>
      <c r="G1345">
        <v>-3.5508969756660097E-2</v>
      </c>
      <c r="H1345">
        <v>0</v>
      </c>
      <c r="I1345">
        <f t="shared" si="132"/>
        <v>77.936115811623949</v>
      </c>
      <c r="J1345">
        <f t="shared" si="133"/>
        <v>78.536313755078453</v>
      </c>
      <c r="K1345">
        <f t="shared" si="135"/>
        <v>77.959807370241819</v>
      </c>
      <c r="L1345">
        <f t="shared" si="134"/>
        <v>77.539103452281125</v>
      </c>
      <c r="M1345">
        <f t="shared" si="137"/>
        <v>77.900212825118231</v>
      </c>
      <c r="N1345">
        <f t="shared" si="136"/>
        <v>77.086060000940861</v>
      </c>
    </row>
    <row r="1346" spans="1:14" x14ac:dyDescent="0.15">
      <c r="A1346">
        <v>20040706</v>
      </c>
      <c r="B1346">
        <v>1120.3000500000001</v>
      </c>
      <c r="C1346">
        <v>1120.8000500000001</v>
      </c>
      <c r="D1346">
        <v>1112.5</v>
      </c>
      <c r="E1346">
        <v>1115</v>
      </c>
      <c r="F1346">
        <v>-10.800050000000001</v>
      </c>
      <c r="G1346">
        <v>-0.959322129146572</v>
      </c>
      <c r="H1346">
        <v>0</v>
      </c>
      <c r="I1346">
        <f t="shared" si="132"/>
        <v>77.188457406045742</v>
      </c>
      <c r="J1346">
        <f t="shared" si="133"/>
        <v>78.438011305488175</v>
      </c>
      <c r="K1346">
        <f t="shared" si="135"/>
        <v>78.016776732060038</v>
      </c>
      <c r="L1346">
        <f t="shared" si="134"/>
        <v>77.535825034814451</v>
      </c>
      <c r="M1346">
        <f t="shared" si="137"/>
        <v>77.881758491862129</v>
      </c>
      <c r="N1346">
        <f t="shared" si="136"/>
        <v>77.112374684922685</v>
      </c>
    </row>
    <row r="1347" spans="1:14" x14ac:dyDescent="0.15">
      <c r="A1347">
        <v>20040707</v>
      </c>
      <c r="B1347">
        <v>1114.1999499999999</v>
      </c>
      <c r="C1347">
        <v>1121.8000500000001</v>
      </c>
      <c r="D1347">
        <v>1114</v>
      </c>
      <c r="E1347">
        <v>1118.09998</v>
      </c>
      <c r="F1347">
        <v>3.09998</v>
      </c>
      <c r="G1347">
        <v>0.27802475336322602</v>
      </c>
      <c r="H1347">
        <v>0</v>
      </c>
      <c r="I1347">
        <f t="shared" si="132"/>
        <v>77.403060424373777</v>
      </c>
      <c r="J1347">
        <f t="shared" si="133"/>
        <v>78.321709082217524</v>
      </c>
      <c r="K1347">
        <f t="shared" si="135"/>
        <v>78.076516233302442</v>
      </c>
      <c r="L1347">
        <f t="shared" si="134"/>
        <v>77.548018972099584</v>
      </c>
      <c r="M1347">
        <f t="shared" si="137"/>
        <v>77.857084917059353</v>
      </c>
      <c r="N1347">
        <f t="shared" si="136"/>
        <v>77.139555979731625</v>
      </c>
    </row>
    <row r="1348" spans="1:14" x14ac:dyDescent="0.15">
      <c r="A1348">
        <v>20040708</v>
      </c>
      <c r="B1348">
        <v>1114.40002</v>
      </c>
      <c r="C1348">
        <v>1119</v>
      </c>
      <c r="D1348">
        <v>1108</v>
      </c>
      <c r="E1348">
        <v>1110.6999499999999</v>
      </c>
      <c r="F1348">
        <v>-7.4000199999999996</v>
      </c>
      <c r="G1348">
        <v>-0.66183929512935702</v>
      </c>
      <c r="H1348">
        <v>0</v>
      </c>
      <c r="I1348">
        <f t="shared" ref="I1348:I1411" si="138">I1347*(1+G1348/100)</f>
        <v>76.89077655485255</v>
      </c>
      <c r="J1348">
        <f t="shared" si="133"/>
        <v>78.090489673511399</v>
      </c>
      <c r="K1348">
        <f t="shared" si="135"/>
        <v>78.109721092229691</v>
      </c>
      <c r="L1348">
        <f t="shared" si="134"/>
        <v>77.541870864897263</v>
      </c>
      <c r="M1348">
        <f t="shared" si="137"/>
        <v>77.830261295875715</v>
      </c>
      <c r="N1348">
        <f t="shared" si="136"/>
        <v>77.167505433482631</v>
      </c>
    </row>
    <row r="1349" spans="1:14" x14ac:dyDescent="0.15">
      <c r="A1349">
        <v>20040709</v>
      </c>
      <c r="B1349">
        <v>1113</v>
      </c>
      <c r="C1349">
        <v>1115.3000500000001</v>
      </c>
      <c r="D1349">
        <v>1110</v>
      </c>
      <c r="E1349">
        <v>1112.8000500000001</v>
      </c>
      <c r="F1349">
        <v>2.1000999999999999</v>
      </c>
      <c r="G1349">
        <v>0.189078787489736</v>
      </c>
      <c r="H1349">
        <v>0</v>
      </c>
      <c r="I1349">
        <f t="shared" si="138"/>
        <v>77.036160702853905</v>
      </c>
      <c r="J1349">
        <f t="shared" si="133"/>
        <v>77.89319182274258</v>
      </c>
      <c r="K1349">
        <f t="shared" si="135"/>
        <v>78.11132188468109</v>
      </c>
      <c r="L1349">
        <f t="shared" si="134"/>
        <v>77.548873018960421</v>
      </c>
      <c r="M1349">
        <f t="shared" si="137"/>
        <v>77.808555647658196</v>
      </c>
      <c r="N1349">
        <f t="shared" si="136"/>
        <v>77.198736880127825</v>
      </c>
    </row>
    <row r="1350" spans="1:14" x14ac:dyDescent="0.15">
      <c r="A1350">
        <v>20040712</v>
      </c>
      <c r="B1350">
        <v>1111.3000500000001</v>
      </c>
      <c r="C1350">
        <v>1116.1999499999999</v>
      </c>
      <c r="D1350">
        <v>1106.1999499999999</v>
      </c>
      <c r="E1350">
        <v>1113.40002</v>
      </c>
      <c r="F1350">
        <v>0.59997999999999996</v>
      </c>
      <c r="G1350">
        <v>5.3915795612989398E-2</v>
      </c>
      <c r="H1350">
        <v>0</v>
      </c>
      <c r="I1350">
        <f t="shared" si="138"/>
        <v>77.077695361806548</v>
      </c>
      <c r="J1350">
        <f t="shared" si="133"/>
        <v>77.742276779092862</v>
      </c>
      <c r="K1350">
        <f t="shared" si="135"/>
        <v>78.106002136420756</v>
      </c>
      <c r="L1350">
        <f t="shared" si="134"/>
        <v>77.551809215019247</v>
      </c>
      <c r="M1350">
        <f t="shared" si="137"/>
        <v>77.779729731774211</v>
      </c>
      <c r="N1350">
        <f t="shared" si="136"/>
        <v>77.234801984853277</v>
      </c>
    </row>
    <row r="1351" spans="1:14" x14ac:dyDescent="0.15">
      <c r="A1351">
        <v>20040713</v>
      </c>
      <c r="B1351">
        <v>1114.8000500000001</v>
      </c>
      <c r="C1351">
        <v>1116</v>
      </c>
      <c r="D1351">
        <v>1112.3000500000001</v>
      </c>
      <c r="E1351">
        <v>1114.1999499999999</v>
      </c>
      <c r="F1351">
        <v>0.79993000000000003</v>
      </c>
      <c r="G1351">
        <v>7.1845426868791307E-2</v>
      </c>
      <c r="H1351">
        <v>0</v>
      </c>
      <c r="I1351">
        <f t="shared" si="138"/>
        <v>77.133072161059872</v>
      </c>
      <c r="J1351">
        <f t="shared" si="133"/>
        <v>77.620436024400902</v>
      </c>
      <c r="K1351">
        <f t="shared" si="135"/>
        <v>78.087071709076469</v>
      </c>
      <c r="L1351">
        <f t="shared" si="134"/>
        <v>77.544883284972755</v>
      </c>
      <c r="M1351">
        <f t="shared" si="137"/>
        <v>77.755190832693913</v>
      </c>
      <c r="N1351">
        <f t="shared" si="136"/>
        <v>77.267631637284893</v>
      </c>
    </row>
    <row r="1352" spans="1:14" x14ac:dyDescent="0.15">
      <c r="A1352">
        <v>20040714</v>
      </c>
      <c r="B1352">
        <v>1108.5</v>
      </c>
      <c r="C1352">
        <v>1119.6999499999999</v>
      </c>
      <c r="D1352">
        <v>1107.1999499999999</v>
      </c>
      <c r="E1352">
        <v>1111.3000500000001</v>
      </c>
      <c r="F1352">
        <v>-2.8999000000000001</v>
      </c>
      <c r="G1352">
        <v>-0.26026764741799102</v>
      </c>
      <c r="H1352">
        <v>0</v>
      </c>
      <c r="I1352">
        <f t="shared" si="138"/>
        <v>76.932319728765066</v>
      </c>
      <c r="J1352">
        <f t="shared" si="133"/>
        <v>77.450829100055785</v>
      </c>
      <c r="K1352">
        <f t="shared" si="135"/>
        <v>78.066986031046639</v>
      </c>
      <c r="L1352">
        <f t="shared" si="134"/>
        <v>77.535188373234831</v>
      </c>
      <c r="M1352">
        <f t="shared" si="137"/>
        <v>77.731340564309392</v>
      </c>
      <c r="N1352">
        <f t="shared" si="136"/>
        <v>77.303133378825493</v>
      </c>
    </row>
    <row r="1353" spans="1:14" x14ac:dyDescent="0.15">
      <c r="A1353">
        <v>20040715</v>
      </c>
      <c r="B1353">
        <v>1113.3000500000001</v>
      </c>
      <c r="C1353">
        <v>1114.6999499999999</v>
      </c>
      <c r="D1353">
        <v>1103.1999499999999</v>
      </c>
      <c r="E1353">
        <v>1103.40002</v>
      </c>
      <c r="F1353">
        <v>-7.9000199999999996</v>
      </c>
      <c r="G1353">
        <v>-0.71088136881742503</v>
      </c>
      <c r="H1353">
        <v>0</v>
      </c>
      <c r="I1353">
        <f t="shared" si="138"/>
        <v>76.385422201214226</v>
      </c>
      <c r="J1353">
        <f t="shared" si="133"/>
        <v>77.194688030636627</v>
      </c>
      <c r="K1353">
        <f t="shared" si="135"/>
        <v>78.026363467456576</v>
      </c>
      <c r="L1353">
        <f t="shared" si="134"/>
        <v>77.532066493758336</v>
      </c>
      <c r="M1353">
        <f t="shared" si="137"/>
        <v>77.704510209419084</v>
      </c>
      <c r="N1353">
        <f t="shared" si="136"/>
        <v>77.333361467771397</v>
      </c>
    </row>
    <row r="1354" spans="1:14" x14ac:dyDescent="0.15">
      <c r="A1354">
        <v>20040716</v>
      </c>
      <c r="B1354">
        <v>1111.59998</v>
      </c>
      <c r="C1354">
        <v>1112</v>
      </c>
      <c r="D1354">
        <v>1100.1999499999999</v>
      </c>
      <c r="E1354">
        <v>1102.8000500000001</v>
      </c>
      <c r="F1354">
        <v>-0.59997999999999996</v>
      </c>
      <c r="G1354">
        <v>-5.4375112103503598E-2</v>
      </c>
      <c r="H1354">
        <v>0</v>
      </c>
      <c r="I1354">
        <f t="shared" si="138"/>
        <v>76.343887542261584</v>
      </c>
      <c r="J1354">
        <f t="shared" si="133"/>
        <v>77.032696789485712</v>
      </c>
      <c r="K1354">
        <f t="shared" si="135"/>
        <v>77.97489790421065</v>
      </c>
      <c r="L1354">
        <f t="shared" si="134"/>
        <v>77.540537012914726</v>
      </c>
      <c r="M1354">
        <f t="shared" si="137"/>
        <v>77.679753311674176</v>
      </c>
      <c r="N1354">
        <f t="shared" si="136"/>
        <v>77.357677106832881</v>
      </c>
    </row>
    <row r="1355" spans="1:14" x14ac:dyDescent="0.15">
      <c r="A1355">
        <v>20040719</v>
      </c>
      <c r="B1355">
        <v>1103.3000500000001</v>
      </c>
      <c r="C1355">
        <v>1105.3000500000001</v>
      </c>
      <c r="D1355">
        <v>1095.5</v>
      </c>
      <c r="E1355">
        <v>1098.6999499999999</v>
      </c>
      <c r="F1355">
        <v>-4.1001000000000003</v>
      </c>
      <c r="G1355">
        <v>-0.37178979124255501</v>
      </c>
      <c r="H1355">
        <v>0</v>
      </c>
      <c r="I1355">
        <f t="shared" si="138"/>
        <v>76.060048762141747</v>
      </c>
      <c r="J1355">
        <f t="shared" si="133"/>
        <v>76.845090084537489</v>
      </c>
      <c r="K1355">
        <f t="shared" si="135"/>
        <v>77.938194212033665</v>
      </c>
      <c r="L1355">
        <f t="shared" si="134"/>
        <v>77.547189773301028</v>
      </c>
      <c r="M1355">
        <f t="shared" si="137"/>
        <v>77.653264152210809</v>
      </c>
      <c r="N1355">
        <f t="shared" si="136"/>
        <v>77.37857902147698</v>
      </c>
    </row>
    <row r="1356" spans="1:14" x14ac:dyDescent="0.15">
      <c r="A1356">
        <v>20040720</v>
      </c>
      <c r="B1356">
        <v>1100.5</v>
      </c>
      <c r="C1356">
        <v>1114.1999499999999</v>
      </c>
      <c r="D1356">
        <v>1098.40002</v>
      </c>
      <c r="E1356">
        <v>1112</v>
      </c>
      <c r="F1356">
        <v>13.300050000000001</v>
      </c>
      <c r="G1356">
        <v>1.2105260392425301</v>
      </c>
      <c r="H1356">
        <v>0</v>
      </c>
      <c r="I1356">
        <f t="shared" si="138"/>
        <v>76.980775457868035</v>
      </c>
      <c r="J1356">
        <f t="shared" si="133"/>
        <v>76.824321889719727</v>
      </c>
      <c r="K1356">
        <f t="shared" si="135"/>
        <v>77.913033743928736</v>
      </c>
      <c r="L1356">
        <f t="shared" si="134"/>
        <v>77.565178637176302</v>
      </c>
      <c r="M1356">
        <f t="shared" si="137"/>
        <v>77.632871233431658</v>
      </c>
      <c r="N1356">
        <f t="shared" si="136"/>
        <v>77.403725169443518</v>
      </c>
    </row>
    <row r="1357" spans="1:14" x14ac:dyDescent="0.15">
      <c r="A1357">
        <v>20040721</v>
      </c>
      <c r="B1357">
        <v>1113.5</v>
      </c>
      <c r="C1357">
        <v>1116</v>
      </c>
      <c r="D1357">
        <v>1090</v>
      </c>
      <c r="E1357">
        <v>1090.59998</v>
      </c>
      <c r="F1357">
        <v>-21.400020000000001</v>
      </c>
      <c r="G1357">
        <v>-1.9244625899280601</v>
      </c>
      <c r="H1357">
        <v>0</v>
      </c>
      <c r="I1357">
        <f t="shared" si="138"/>
        <v>75.499309232744849</v>
      </c>
      <c r="J1357">
        <f t="shared" ref="J1357:J1420" si="139">AVERAGE(I1348:I1357)</f>
        <v>76.633946770556832</v>
      </c>
      <c r="K1357">
        <f t="shared" si="135"/>
        <v>77.799041689860942</v>
      </c>
      <c r="L1357">
        <f t="shared" si="134"/>
        <v>77.552105034872397</v>
      </c>
      <c r="M1357">
        <f t="shared" si="137"/>
        <v>77.59752541844253</v>
      </c>
      <c r="N1357">
        <f t="shared" si="136"/>
        <v>77.419137442820556</v>
      </c>
    </row>
    <row r="1358" spans="1:14" x14ac:dyDescent="0.15">
      <c r="A1358">
        <v>20040722</v>
      </c>
      <c r="B1358">
        <v>1089</v>
      </c>
      <c r="C1358">
        <v>1099.1999499999999</v>
      </c>
      <c r="D1358">
        <v>1083.09998</v>
      </c>
      <c r="E1358">
        <v>1093.6999499999999</v>
      </c>
      <c r="F1358">
        <v>3.09998</v>
      </c>
      <c r="G1358">
        <v>0.28424491731330098</v>
      </c>
      <c r="H1358">
        <v>0</v>
      </c>
      <c r="I1358">
        <f t="shared" si="138"/>
        <v>75.713912181845572</v>
      </c>
      <c r="J1358">
        <f t="shared" si="139"/>
        <v>76.516260333256142</v>
      </c>
      <c r="K1358">
        <f t="shared" si="135"/>
        <v>77.688050693483135</v>
      </c>
      <c r="L1358">
        <f t="shared" si="134"/>
        <v>77.54162747889589</v>
      </c>
      <c r="M1358">
        <f t="shared" si="137"/>
        <v>77.563357740820436</v>
      </c>
      <c r="N1358">
        <f t="shared" si="136"/>
        <v>77.431014877175329</v>
      </c>
    </row>
    <row r="1359" spans="1:14" x14ac:dyDescent="0.15">
      <c r="A1359">
        <v>20040723</v>
      </c>
      <c r="B1359">
        <v>1091.5</v>
      </c>
      <c r="C1359">
        <v>1092.1999499999999</v>
      </c>
      <c r="D1359">
        <v>1082.1999499999999</v>
      </c>
      <c r="E1359">
        <v>1085.5</v>
      </c>
      <c r="F1359">
        <v>-8.1999499999999994</v>
      </c>
      <c r="G1359">
        <v>-0.74974411331943602</v>
      </c>
      <c r="H1359">
        <v>0</v>
      </c>
      <c r="I1359">
        <f t="shared" si="138"/>
        <v>75.146251582298333</v>
      </c>
      <c r="J1359">
        <f t="shared" si="139"/>
        <v>76.327269421200583</v>
      </c>
      <c r="K1359">
        <f t="shared" si="135"/>
        <v>77.582822123720618</v>
      </c>
      <c r="L1359">
        <f t="shared" si="134"/>
        <v>77.510558424397985</v>
      </c>
      <c r="M1359">
        <f t="shared" si="137"/>
        <v>77.516046960963209</v>
      </c>
      <c r="N1359">
        <f t="shared" si="136"/>
        <v>77.440293748857798</v>
      </c>
    </row>
    <row r="1360" spans="1:14" x14ac:dyDescent="0.15">
      <c r="A1360">
        <v>20040726</v>
      </c>
      <c r="B1360">
        <v>1086.59998</v>
      </c>
      <c r="C1360">
        <v>1089.1999499999999</v>
      </c>
      <c r="D1360">
        <v>1077</v>
      </c>
      <c r="E1360">
        <v>1082.90002</v>
      </c>
      <c r="F1360">
        <v>-2.59998</v>
      </c>
      <c r="G1360">
        <v>-0.23951874712113999</v>
      </c>
      <c r="H1360">
        <v>0</v>
      </c>
      <c r="I1360">
        <f t="shared" si="138"/>
        <v>74.966262221999912</v>
      </c>
      <c r="J1360">
        <f t="shared" si="139"/>
        <v>76.116126107219912</v>
      </c>
      <c r="K1360">
        <f t="shared" si="135"/>
        <v>77.459828427308508</v>
      </c>
      <c r="L1360">
        <f t="shared" si="134"/>
        <v>77.473432984109422</v>
      </c>
      <c r="M1360">
        <f t="shared" si="137"/>
        <v>77.471360874794627</v>
      </c>
      <c r="N1360">
        <f t="shared" si="136"/>
        <v>77.449224437850205</v>
      </c>
    </row>
    <row r="1361" spans="1:14" x14ac:dyDescent="0.15">
      <c r="A1361">
        <v>20040727</v>
      </c>
      <c r="B1361">
        <v>1085.3000500000001</v>
      </c>
      <c r="C1361">
        <v>1096</v>
      </c>
      <c r="D1361">
        <v>1084.5</v>
      </c>
      <c r="E1361">
        <v>1092.5</v>
      </c>
      <c r="F1361">
        <v>9.5999800000000004</v>
      </c>
      <c r="G1361">
        <v>0.88650621361515203</v>
      </c>
      <c r="H1361">
        <v>0</v>
      </c>
      <c r="I1361">
        <f t="shared" si="138"/>
        <v>75.630842794712962</v>
      </c>
      <c r="J1361">
        <f t="shared" si="139"/>
        <v>75.965903170585221</v>
      </c>
      <c r="K1361">
        <f t="shared" si="135"/>
        <v>77.383678379643328</v>
      </c>
      <c r="L1361">
        <f t="shared" si="134"/>
        <v>77.445652895043196</v>
      </c>
      <c r="M1361">
        <f t="shared" si="137"/>
        <v>77.432145351636777</v>
      </c>
      <c r="N1361">
        <f t="shared" si="136"/>
        <v>77.460453212806101</v>
      </c>
    </row>
    <row r="1362" spans="1:14" x14ac:dyDescent="0.15">
      <c r="A1362">
        <v>20040728</v>
      </c>
      <c r="B1362">
        <v>1090.6999499999999</v>
      </c>
      <c r="C1362">
        <v>1098.40002</v>
      </c>
      <c r="D1362">
        <v>1081</v>
      </c>
      <c r="E1362">
        <v>1095.5</v>
      </c>
      <c r="F1362">
        <v>3</v>
      </c>
      <c r="G1362">
        <v>0.274599542334096</v>
      </c>
      <c r="H1362">
        <v>0</v>
      </c>
      <c r="I1362">
        <f t="shared" si="138"/>
        <v>75.838524742890655</v>
      </c>
      <c r="J1362">
        <f t="shared" si="139"/>
        <v>75.856523671997792</v>
      </c>
      <c r="K1362">
        <f t="shared" si="135"/>
        <v>77.295529043599203</v>
      </c>
      <c r="L1362">
        <f t="shared" si="134"/>
        <v>77.412942388835518</v>
      </c>
      <c r="M1362">
        <f t="shared" si="137"/>
        <v>77.39258696085939</v>
      </c>
      <c r="N1362">
        <f t="shared" si="136"/>
        <v>77.476086951834844</v>
      </c>
    </row>
    <row r="1363" spans="1:14" x14ac:dyDescent="0.15">
      <c r="A1363">
        <v>20040729</v>
      </c>
      <c r="B1363">
        <v>1099.90002</v>
      </c>
      <c r="C1363">
        <v>1103.5</v>
      </c>
      <c r="D1363">
        <v>1095</v>
      </c>
      <c r="E1363">
        <v>1100.1999499999999</v>
      </c>
      <c r="F1363">
        <v>4.6999500000000003</v>
      </c>
      <c r="G1363">
        <v>0.42902336832497101</v>
      </c>
      <c r="H1363">
        <v>0</v>
      </c>
      <c r="I1363">
        <f t="shared" si="138"/>
        <v>76.163889736230573</v>
      </c>
      <c r="J1363">
        <f t="shared" si="139"/>
        <v>75.834370425499429</v>
      </c>
      <c r="K1363">
        <f t="shared" si="135"/>
        <v>77.219840398303162</v>
      </c>
      <c r="L1363">
        <f t="shared" ref="L1363:L1426" si="140">AVERAGE(I1284:I1363)</f>
        <v>77.376945484623675</v>
      </c>
      <c r="M1363">
        <f t="shared" si="137"/>
        <v>77.353793331245711</v>
      </c>
      <c r="N1363">
        <f t="shared" si="136"/>
        <v>77.490776745904498</v>
      </c>
    </row>
    <row r="1364" spans="1:14" x14ac:dyDescent="0.15">
      <c r="A1364">
        <v>20040730</v>
      </c>
      <c r="B1364">
        <v>1098.1999499999999</v>
      </c>
      <c r="C1364">
        <v>1104</v>
      </c>
      <c r="D1364">
        <v>1096.09998</v>
      </c>
      <c r="E1364">
        <v>1101.09998</v>
      </c>
      <c r="F1364">
        <v>0.90002000000000004</v>
      </c>
      <c r="G1364">
        <v>8.1805584446887E-2</v>
      </c>
      <c r="H1364">
        <v>0</v>
      </c>
      <c r="I1364">
        <f t="shared" si="138"/>
        <v>76.22619605136677</v>
      </c>
      <c r="J1364">
        <f t="shared" si="139"/>
        <v>75.822601276409927</v>
      </c>
      <c r="K1364">
        <f t="shared" si="135"/>
        <v>77.149459293642934</v>
      </c>
      <c r="L1364">
        <f t="shared" si="140"/>
        <v>77.336450241735562</v>
      </c>
      <c r="M1364">
        <f t="shared" si="137"/>
        <v>77.32516327922977</v>
      </c>
      <c r="N1364">
        <f t="shared" si="136"/>
        <v>77.509566987893734</v>
      </c>
    </row>
    <row r="1365" spans="1:14" x14ac:dyDescent="0.15">
      <c r="A1365">
        <v>20040802</v>
      </c>
      <c r="B1365">
        <v>1097</v>
      </c>
      <c r="C1365">
        <v>1108.3000500000001</v>
      </c>
      <c r="D1365">
        <v>1095.59998</v>
      </c>
      <c r="E1365">
        <v>1105.5</v>
      </c>
      <c r="F1365">
        <v>4.4000199999999996</v>
      </c>
      <c r="G1365">
        <v>0.39960258794883802</v>
      </c>
      <c r="H1365">
        <v>0</v>
      </c>
      <c r="I1365">
        <f t="shared" si="138"/>
        <v>76.530797903482991</v>
      </c>
      <c r="J1365">
        <f t="shared" si="139"/>
        <v>75.869676190544055</v>
      </c>
      <c r="K1365">
        <f t="shared" si="135"/>
        <v>77.083693343386656</v>
      </c>
      <c r="L1365">
        <f t="shared" si="140"/>
        <v>77.302703821386245</v>
      </c>
      <c r="M1365">
        <f t="shared" si="137"/>
        <v>77.302759389333062</v>
      </c>
      <c r="N1365">
        <f t="shared" si="136"/>
        <v>77.530131515297882</v>
      </c>
    </row>
    <row r="1366" spans="1:14" x14ac:dyDescent="0.15">
      <c r="A1366">
        <v>20040803</v>
      </c>
      <c r="B1366">
        <v>1104</v>
      </c>
      <c r="C1366">
        <v>1105.3000500000001</v>
      </c>
      <c r="D1366">
        <v>1096.5</v>
      </c>
      <c r="E1366">
        <v>1097.3000500000001</v>
      </c>
      <c r="F1366">
        <v>-8.1999499999999994</v>
      </c>
      <c r="G1366">
        <v>-0.74174138398915002</v>
      </c>
      <c r="H1366">
        <v>0</v>
      </c>
      <c r="I1366">
        <f t="shared" si="138"/>
        <v>75.963137303935753</v>
      </c>
      <c r="J1366">
        <f t="shared" si="139"/>
        <v>75.767912375150829</v>
      </c>
      <c r="K1366">
        <f t="shared" si="135"/>
        <v>77.010081856786243</v>
      </c>
      <c r="L1366">
        <f t="shared" si="140"/>
        <v>77.264024426019304</v>
      </c>
      <c r="M1366">
        <f t="shared" si="137"/>
        <v>77.28788345433864</v>
      </c>
      <c r="N1366">
        <f t="shared" si="136"/>
        <v>77.542135965329436</v>
      </c>
    </row>
    <row r="1367" spans="1:14" x14ac:dyDescent="0.15">
      <c r="A1367">
        <v>20040804</v>
      </c>
      <c r="B1367">
        <v>1093.8000500000001</v>
      </c>
      <c r="C1367">
        <v>1102</v>
      </c>
      <c r="D1367">
        <v>1091.3000500000001</v>
      </c>
      <c r="E1367">
        <v>1096.90002</v>
      </c>
      <c r="F1367">
        <v>-0.40001999999999999</v>
      </c>
      <c r="G1367">
        <v>-3.6455388876038802E-2</v>
      </c>
      <c r="H1367">
        <v>0</v>
      </c>
      <c r="I1367">
        <f t="shared" si="138"/>
        <v>75.935444646829168</v>
      </c>
      <c r="J1367">
        <f t="shared" si="139"/>
        <v>75.811525916559248</v>
      </c>
      <c r="K1367">
        <f t="shared" si="135"/>
        <v>76.922393923111215</v>
      </c>
      <c r="L1367">
        <f t="shared" si="140"/>
        <v>77.227334740666677</v>
      </c>
      <c r="M1367">
        <f t="shared" si="137"/>
        <v>77.282962446391281</v>
      </c>
      <c r="N1367">
        <f t="shared" si="136"/>
        <v>77.553276007452411</v>
      </c>
    </row>
    <row r="1368" spans="1:14" x14ac:dyDescent="0.15">
      <c r="A1368">
        <v>20040805</v>
      </c>
      <c r="B1368">
        <v>1097.8000500000001</v>
      </c>
      <c r="C1368">
        <v>1098</v>
      </c>
      <c r="D1368">
        <v>1077.1999499999999</v>
      </c>
      <c r="E1368">
        <v>1078.5</v>
      </c>
      <c r="F1368">
        <v>-18.400020000000001</v>
      </c>
      <c r="G1368">
        <v>-1.67745679619021</v>
      </c>
      <c r="H1368">
        <v>0</v>
      </c>
      <c r="I1368">
        <f t="shared" si="138"/>
        <v>74.661660369883677</v>
      </c>
      <c r="J1368">
        <f t="shared" si="139"/>
        <v>75.706300735363072</v>
      </c>
      <c r="K1368">
        <f t="shared" si="135"/>
        <v>76.771016914043528</v>
      </c>
      <c r="L1368">
        <f t="shared" si="140"/>
        <v>77.170916233930441</v>
      </c>
      <c r="M1368">
        <f t="shared" si="137"/>
        <v>77.255752798779739</v>
      </c>
      <c r="N1368">
        <f t="shared" si="136"/>
        <v>77.558701729412604</v>
      </c>
    </row>
    <row r="1369" spans="1:14" x14ac:dyDescent="0.15">
      <c r="A1369">
        <v>20040806</v>
      </c>
      <c r="B1369">
        <v>1070.5</v>
      </c>
      <c r="C1369">
        <v>1074</v>
      </c>
      <c r="D1369">
        <v>1061</v>
      </c>
      <c r="E1369">
        <v>1063.59998</v>
      </c>
      <c r="F1369">
        <v>-14.90002</v>
      </c>
      <c r="G1369">
        <v>-1.38155067222995</v>
      </c>
      <c r="H1369">
        <v>0</v>
      </c>
      <c r="I1369">
        <f t="shared" si="138"/>
        <v>73.630171699145507</v>
      </c>
      <c r="J1369">
        <f t="shared" si="139"/>
        <v>75.554692747047795</v>
      </c>
      <c r="K1369">
        <f t="shared" si="135"/>
        <v>76.591717996996991</v>
      </c>
      <c r="L1369">
        <f t="shared" si="140"/>
        <v>77.115272946453572</v>
      </c>
      <c r="M1369">
        <f t="shared" si="137"/>
        <v>77.227294631993189</v>
      </c>
      <c r="N1369">
        <f t="shared" si="136"/>
        <v>77.555044926958303</v>
      </c>
    </row>
    <row r="1370" spans="1:14" x14ac:dyDescent="0.15">
      <c r="A1370">
        <v>20040809</v>
      </c>
      <c r="B1370">
        <v>1064</v>
      </c>
      <c r="C1370">
        <v>1069.1999499999999</v>
      </c>
      <c r="D1370">
        <v>1063.1999499999999</v>
      </c>
      <c r="E1370">
        <v>1064.3000500000001</v>
      </c>
      <c r="F1370">
        <v>0.70006999999999997</v>
      </c>
      <c r="G1370">
        <v>6.5821080838382298E-2</v>
      </c>
      <c r="H1370">
        <v>0</v>
      </c>
      <c r="I1370">
        <f t="shared" si="138"/>
        <v>73.678635873981051</v>
      </c>
      <c r="J1370">
        <f t="shared" si="139"/>
        <v>75.425930112245908</v>
      </c>
      <c r="K1370">
        <f t="shared" si="135"/>
        <v>76.428110999519561</v>
      </c>
      <c r="L1370">
        <f t="shared" si="140"/>
        <v>77.058937791676072</v>
      </c>
      <c r="M1370">
        <f t="shared" si="137"/>
        <v>77.195652993962</v>
      </c>
      <c r="N1370">
        <f t="shared" si="136"/>
        <v>77.550481160873844</v>
      </c>
    </row>
    <row r="1371" spans="1:14" x14ac:dyDescent="0.15">
      <c r="A1371">
        <v>20040810</v>
      </c>
      <c r="B1371">
        <v>1067.3000500000001</v>
      </c>
      <c r="C1371">
        <v>1078.8000500000001</v>
      </c>
      <c r="D1371">
        <v>1067.1999499999999</v>
      </c>
      <c r="E1371">
        <v>1076.1999499999999</v>
      </c>
      <c r="F1371">
        <v>11.899900000000001</v>
      </c>
      <c r="G1371">
        <v>1.1180965378307599</v>
      </c>
      <c r="H1371">
        <v>0</v>
      </c>
      <c r="I1371">
        <f t="shared" si="138"/>
        <v>74.502434150808966</v>
      </c>
      <c r="J1371">
        <f t="shared" si="139"/>
        <v>75.313089247855515</v>
      </c>
      <c r="K1371">
        <f t="shared" si="135"/>
        <v>76.299809480947218</v>
      </c>
      <c r="L1371">
        <f t="shared" si="140"/>
        <v>77.016966104024661</v>
      </c>
      <c r="M1371">
        <f t="shared" si="137"/>
        <v>77.163805869822284</v>
      </c>
      <c r="N1371">
        <f t="shared" si="136"/>
        <v>77.545794694006901</v>
      </c>
    </row>
    <row r="1372" spans="1:14" x14ac:dyDescent="0.15">
      <c r="A1372">
        <v>20040811</v>
      </c>
      <c r="B1372">
        <v>1071</v>
      </c>
      <c r="C1372">
        <v>1077.09998</v>
      </c>
      <c r="D1372">
        <v>1065.3000500000001</v>
      </c>
      <c r="E1372">
        <v>1075.8000500000001</v>
      </c>
      <c r="F1372">
        <v>-0.39989999999999998</v>
      </c>
      <c r="G1372">
        <v>-3.7158708251986403E-2</v>
      </c>
      <c r="H1372">
        <v>0</v>
      </c>
      <c r="I1372">
        <f t="shared" si="138"/>
        <v>74.474750008662241</v>
      </c>
      <c r="J1372">
        <f t="shared" si="139"/>
        <v>75.176711774432675</v>
      </c>
      <c r="K1372">
        <f t="shared" si="135"/>
        <v>76.161354848828751</v>
      </c>
      <c r="L1372">
        <f t="shared" si="140"/>
        <v>76.966775857143801</v>
      </c>
      <c r="M1372">
        <f t="shared" si="137"/>
        <v>77.131474243230926</v>
      </c>
      <c r="N1372">
        <f t="shared" si="136"/>
        <v>77.542274660526815</v>
      </c>
    </row>
    <row r="1373" spans="1:14" x14ac:dyDescent="0.15">
      <c r="A1373">
        <v>20040812</v>
      </c>
      <c r="B1373">
        <v>1071</v>
      </c>
      <c r="C1373">
        <v>1073.6999499999999</v>
      </c>
      <c r="D1373">
        <v>1061</v>
      </c>
      <c r="E1373">
        <v>1063.8000500000001</v>
      </c>
      <c r="F1373">
        <v>-12</v>
      </c>
      <c r="G1373">
        <v>-1.1154489174038</v>
      </c>
      <c r="H1373">
        <v>0</v>
      </c>
      <c r="I1373">
        <f t="shared" si="138"/>
        <v>73.644022215951424</v>
      </c>
      <c r="J1373">
        <f t="shared" si="139"/>
        <v>74.924725022404758</v>
      </c>
      <c r="K1373">
        <f t="shared" si="135"/>
        <v>75.984594492846938</v>
      </c>
      <c r="L1373">
        <f t="shared" si="140"/>
        <v>76.906547579678147</v>
      </c>
      <c r="M1373">
        <f t="shared" si="137"/>
        <v>77.101562739797103</v>
      </c>
      <c r="N1373">
        <f t="shared" si="136"/>
        <v>77.530408374913321</v>
      </c>
    </row>
    <row r="1374" spans="1:14" x14ac:dyDescent="0.15">
      <c r="A1374">
        <v>20040813</v>
      </c>
      <c r="B1374">
        <v>1065.5</v>
      </c>
      <c r="C1374">
        <v>1067.6999499999999</v>
      </c>
      <c r="D1374">
        <v>1060.1999499999999</v>
      </c>
      <c r="E1374">
        <v>1066.1999499999999</v>
      </c>
      <c r="F1374">
        <v>2.3999000000000001</v>
      </c>
      <c r="G1374">
        <v>0.22559709432764899</v>
      </c>
      <c r="H1374">
        <v>0</v>
      </c>
      <c r="I1374">
        <f t="shared" si="138"/>
        <v>73.81016099021663</v>
      </c>
      <c r="J1374">
        <f t="shared" si="139"/>
        <v>74.683121516289745</v>
      </c>
      <c r="K1374">
        <f t="shared" si="135"/>
        <v>75.846139860728456</v>
      </c>
      <c r="L1374">
        <f t="shared" si="140"/>
        <v>76.86500616392172</v>
      </c>
      <c r="M1374">
        <f t="shared" si="137"/>
        <v>77.083001889601761</v>
      </c>
      <c r="N1374">
        <f t="shared" si="136"/>
        <v>77.519234765880825</v>
      </c>
    </row>
    <row r="1375" spans="1:14" x14ac:dyDescent="0.15">
      <c r="A1375">
        <v>20040816</v>
      </c>
      <c r="B1375">
        <v>1065.6999499999999</v>
      </c>
      <c r="C1375">
        <v>1080.8000500000001</v>
      </c>
      <c r="D1375">
        <v>1065.5</v>
      </c>
      <c r="E1375">
        <v>1077.40002</v>
      </c>
      <c r="F1375">
        <v>11.20007</v>
      </c>
      <c r="G1375">
        <v>1.0504664710869001</v>
      </c>
      <c r="H1375">
        <v>0</v>
      </c>
      <c r="I1375">
        <f t="shared" si="138"/>
        <v>74.585511983674124</v>
      </c>
      <c r="J1375">
        <f t="shared" si="139"/>
        <v>74.488592924308861</v>
      </c>
      <c r="K1375">
        <f t="shared" si="135"/>
        <v>75.734453066463459</v>
      </c>
      <c r="L1375">
        <f t="shared" si="140"/>
        <v>76.826149241121527</v>
      </c>
      <c r="M1375">
        <f t="shared" si="137"/>
        <v>77.073578730126144</v>
      </c>
      <c r="N1375">
        <f t="shared" si="136"/>
        <v>77.513166342376792</v>
      </c>
    </row>
    <row r="1376" spans="1:14" x14ac:dyDescent="0.15">
      <c r="A1376">
        <v>20040817</v>
      </c>
      <c r="B1376">
        <v>1081.5</v>
      </c>
      <c r="C1376">
        <v>1087</v>
      </c>
      <c r="D1376">
        <v>1079.3000500000001</v>
      </c>
      <c r="E1376">
        <v>1083.09998</v>
      </c>
      <c r="F1376">
        <v>5.6999500000000003</v>
      </c>
      <c r="G1376">
        <v>0.52904695313056205</v>
      </c>
      <c r="H1376">
        <v>0</v>
      </c>
      <c r="I1376">
        <f t="shared" si="138"/>
        <v>74.98010436230058</v>
      </c>
      <c r="J1376">
        <f t="shared" si="139"/>
        <v>74.390289630145347</v>
      </c>
      <c r="K1376">
        <f t="shared" si="135"/>
        <v>75.660841298338653</v>
      </c>
      <c r="L1376">
        <f t="shared" si="140"/>
        <v>76.779940055433002</v>
      </c>
      <c r="M1376">
        <f t="shared" si="137"/>
        <v>77.067963110270682</v>
      </c>
      <c r="N1376">
        <f t="shared" si="136"/>
        <v>77.50930487941983</v>
      </c>
    </row>
    <row r="1377" spans="1:14" x14ac:dyDescent="0.15">
      <c r="A1377">
        <v>20040818</v>
      </c>
      <c r="B1377">
        <v>1079.1999499999999</v>
      </c>
      <c r="C1377">
        <v>1095.90002</v>
      </c>
      <c r="D1377">
        <v>1078.8000500000001</v>
      </c>
      <c r="E1377">
        <v>1094.5</v>
      </c>
      <c r="F1377">
        <v>11.40002</v>
      </c>
      <c r="G1377">
        <v>1.0525366312075399</v>
      </c>
      <c r="H1377">
        <v>0</v>
      </c>
      <c r="I1377">
        <f t="shared" si="138"/>
        <v>75.769297426831443</v>
      </c>
      <c r="J1377">
        <f t="shared" si="139"/>
        <v>74.373674908145574</v>
      </c>
      <c r="K1377">
        <f t="shared" ref="K1377:K1440" si="141">AVERAGE(I1348:I1377)</f>
        <v>75.606382531753908</v>
      </c>
      <c r="L1377">
        <f t="shared" si="140"/>
        <v>76.741260020366752</v>
      </c>
      <c r="M1377">
        <f t="shared" si="137"/>
        <v>77.060204110368417</v>
      </c>
      <c r="N1377">
        <f t="shared" si="136"/>
        <v>77.504240259138811</v>
      </c>
    </row>
    <row r="1378" spans="1:14" x14ac:dyDescent="0.15">
      <c r="A1378">
        <v>20040819</v>
      </c>
      <c r="B1378">
        <v>1092</v>
      </c>
      <c r="C1378">
        <v>1094.09998</v>
      </c>
      <c r="D1378">
        <v>1085.8000500000001</v>
      </c>
      <c r="E1378">
        <v>1091.3000500000001</v>
      </c>
      <c r="F1378">
        <v>-3.1999499999999999</v>
      </c>
      <c r="G1378">
        <v>-0.29236646870717697</v>
      </c>
      <c r="H1378">
        <v>0</v>
      </c>
      <c r="I1378">
        <f t="shared" si="138"/>
        <v>75.54777340758038</v>
      </c>
      <c r="J1378">
        <f t="shared" si="139"/>
        <v>74.462286211915256</v>
      </c>
      <c r="K1378">
        <f t="shared" si="141"/>
        <v>75.561615760178171</v>
      </c>
      <c r="L1378">
        <f t="shared" si="140"/>
        <v>76.701195095082269</v>
      </c>
      <c r="M1378">
        <f t="shared" si="137"/>
        <v>77.050160677844545</v>
      </c>
      <c r="N1378">
        <f t="shared" si="136"/>
        <v>77.497791113737435</v>
      </c>
    </row>
    <row r="1379" spans="1:14" x14ac:dyDescent="0.15">
      <c r="A1379">
        <v>20040820</v>
      </c>
      <c r="B1379">
        <v>1090.5</v>
      </c>
      <c r="C1379">
        <v>1100.5</v>
      </c>
      <c r="D1379">
        <v>1089.1999499999999</v>
      </c>
      <c r="E1379">
        <v>1098.6999499999999</v>
      </c>
      <c r="F1379">
        <v>7.3998999999999997</v>
      </c>
      <c r="G1379">
        <v>0.67808134039588097</v>
      </c>
      <c r="H1379">
        <v>0</v>
      </c>
      <c r="I1379">
        <f t="shared" si="138"/>
        <v>76.060048762141747</v>
      </c>
      <c r="J1379">
        <f t="shared" si="139"/>
        <v>74.705273918214857</v>
      </c>
      <c r="K1379">
        <f t="shared" si="141"/>
        <v>75.529078695487755</v>
      </c>
      <c r="L1379">
        <f t="shared" si="140"/>
        <v>76.667533611729809</v>
      </c>
      <c r="M1379">
        <f t="shared" si="137"/>
        <v>77.034443406044659</v>
      </c>
      <c r="N1379">
        <f t="shared" ref="N1379:N1442" si="142">AVERAGE(I1220:I1379)</f>
        <v>77.493290626251053</v>
      </c>
    </row>
    <row r="1380" spans="1:14" x14ac:dyDescent="0.15">
      <c r="A1380">
        <v>20040823</v>
      </c>
      <c r="B1380">
        <v>1099.40002</v>
      </c>
      <c r="C1380">
        <v>1101.5</v>
      </c>
      <c r="D1380">
        <v>1094.5</v>
      </c>
      <c r="E1380">
        <v>1096.1999499999999</v>
      </c>
      <c r="F1380">
        <v>-2.5</v>
      </c>
      <c r="G1380">
        <v>-0.22754165026808101</v>
      </c>
      <c r="H1380">
        <v>0</v>
      </c>
      <c r="I1380">
        <f t="shared" si="138"/>
        <v>75.886980471993667</v>
      </c>
      <c r="J1380">
        <f t="shared" si="139"/>
        <v>74.926108378016124</v>
      </c>
      <c r="K1380">
        <f t="shared" si="141"/>
        <v>75.489388199160672</v>
      </c>
      <c r="L1380">
        <f t="shared" si="140"/>
        <v>76.644252913115636</v>
      </c>
      <c r="M1380">
        <f t="shared" si="137"/>
        <v>77.013950236313747</v>
      </c>
      <c r="N1380">
        <f t="shared" si="142"/>
        <v>77.488442989081079</v>
      </c>
    </row>
    <row r="1381" spans="1:14" x14ac:dyDescent="0.15">
      <c r="A1381">
        <v>20040824</v>
      </c>
      <c r="B1381">
        <v>1100.5</v>
      </c>
      <c r="C1381">
        <v>1101</v>
      </c>
      <c r="D1381">
        <v>1092.3000500000001</v>
      </c>
      <c r="E1381">
        <v>1097.40002</v>
      </c>
      <c r="F1381">
        <v>1.20007</v>
      </c>
      <c r="G1381">
        <v>0.109475739248594</v>
      </c>
      <c r="H1381">
        <v>0</v>
      </c>
      <c r="I1381">
        <f t="shared" si="138"/>
        <v>75.970058304858824</v>
      </c>
      <c r="J1381">
        <f t="shared" si="139"/>
        <v>75.072870793421103</v>
      </c>
      <c r="K1381">
        <f t="shared" si="141"/>
        <v>75.450621070620628</v>
      </c>
      <c r="L1381">
        <f t="shared" si="140"/>
        <v>76.630056279751187</v>
      </c>
      <c r="M1381">
        <f t="shared" si="137"/>
        <v>76.995118320162206</v>
      </c>
      <c r="N1381">
        <f t="shared" si="142"/>
        <v>77.479318433232294</v>
      </c>
    </row>
    <row r="1382" spans="1:14" x14ac:dyDescent="0.15">
      <c r="A1382">
        <v>20040825</v>
      </c>
      <c r="B1382">
        <v>1097.09998</v>
      </c>
      <c r="C1382">
        <v>1106.5</v>
      </c>
      <c r="D1382">
        <v>1092.8000500000001</v>
      </c>
      <c r="E1382">
        <v>1103.8000500000001</v>
      </c>
      <c r="F1382">
        <v>6.4000199999999996</v>
      </c>
      <c r="G1382">
        <v>0.58319891197668805</v>
      </c>
      <c r="H1382">
        <v>0</v>
      </c>
      <c r="I1382">
        <f t="shared" si="138"/>
        <v>76.413114858320824</v>
      </c>
      <c r="J1382">
        <f t="shared" si="139"/>
        <v>75.266707278386974</v>
      </c>
      <c r="K1382">
        <f t="shared" si="141"/>
        <v>75.433314241605814</v>
      </c>
      <c r="L1382">
        <f t="shared" si="140"/>
        <v>76.62831875723063</v>
      </c>
      <c r="M1382">
        <f t="shared" si="137"/>
        <v>76.974695816350376</v>
      </c>
      <c r="N1382">
        <f t="shared" si="142"/>
        <v>77.472098806877938</v>
      </c>
    </row>
    <row r="1383" spans="1:14" x14ac:dyDescent="0.15">
      <c r="A1383">
        <v>20040826</v>
      </c>
      <c r="B1383">
        <v>1103</v>
      </c>
      <c r="C1383">
        <v>1106.8000500000001</v>
      </c>
      <c r="D1383">
        <v>1102.1999499999999</v>
      </c>
      <c r="E1383">
        <v>1104.40002</v>
      </c>
      <c r="F1383">
        <v>0.59997999999999996</v>
      </c>
      <c r="G1383">
        <v>5.4355406175569602E-2</v>
      </c>
      <c r="H1383">
        <v>0</v>
      </c>
      <c r="I1383">
        <f t="shared" si="138"/>
        <v>76.454649517273481</v>
      </c>
      <c r="J1383">
        <f t="shared" si="139"/>
        <v>75.547770008519166</v>
      </c>
      <c r="K1383">
        <f t="shared" si="141"/>
        <v>75.435621818807789</v>
      </c>
      <c r="L1383">
        <f t="shared" si="140"/>
        <v>76.618535778576344</v>
      </c>
      <c r="M1383">
        <f t="shared" ref="M1383:M1446" si="143">AVERAGE(I1284:I1383)</f>
        <v>76.948805890791334</v>
      </c>
      <c r="N1383">
        <f t="shared" si="142"/>
        <v>77.463583269375562</v>
      </c>
    </row>
    <row r="1384" spans="1:14" x14ac:dyDescent="0.15">
      <c r="A1384">
        <v>20040827</v>
      </c>
      <c r="B1384">
        <v>1105.8000500000001</v>
      </c>
      <c r="C1384">
        <v>1109.8000500000001</v>
      </c>
      <c r="D1384">
        <v>1104.3000500000001</v>
      </c>
      <c r="E1384">
        <v>1108.1999499999999</v>
      </c>
      <c r="F1384">
        <v>3.7999299999999998</v>
      </c>
      <c r="G1384">
        <v>0.34407161512340101</v>
      </c>
      <c r="H1384">
        <v>0</v>
      </c>
      <c r="I1384">
        <f t="shared" si="138"/>
        <v>76.717708264704498</v>
      </c>
      <c r="J1384">
        <f t="shared" si="139"/>
        <v>75.838524735967965</v>
      </c>
      <c r="K1384">
        <f t="shared" si="141"/>
        <v>75.448082509555888</v>
      </c>
      <c r="L1384">
        <f t="shared" si="140"/>
        <v>76.612473590760317</v>
      </c>
      <c r="M1384">
        <f t="shared" si="143"/>
        <v>76.921324818614224</v>
      </c>
      <c r="N1384">
        <f t="shared" si="142"/>
        <v>77.455069897771452</v>
      </c>
    </row>
    <row r="1385" spans="1:14" x14ac:dyDescent="0.15">
      <c r="A1385">
        <v>20040830</v>
      </c>
      <c r="B1385">
        <v>1105.6999499999999</v>
      </c>
      <c r="C1385">
        <v>1106.6999499999999</v>
      </c>
      <c r="D1385">
        <v>1098</v>
      </c>
      <c r="E1385">
        <v>1099</v>
      </c>
      <c r="F1385">
        <v>-9.1999499999999994</v>
      </c>
      <c r="G1385">
        <v>-0.83017067377582399</v>
      </c>
      <c r="H1385">
        <v>0</v>
      </c>
      <c r="I1385">
        <f t="shared" si="138"/>
        <v>76.080820349098033</v>
      </c>
      <c r="J1385">
        <f t="shared" si="139"/>
        <v>75.988055572510348</v>
      </c>
      <c r="K1385">
        <f t="shared" si="141"/>
        <v>75.44877489578775</v>
      </c>
      <c r="L1385">
        <f t="shared" si="140"/>
        <v>76.592827069559632</v>
      </c>
      <c r="M1385">
        <f t="shared" si="143"/>
        <v>76.889827906790913</v>
      </c>
      <c r="N1385">
        <f t="shared" si="142"/>
        <v>77.446680803027306</v>
      </c>
    </row>
    <row r="1386" spans="1:14" x14ac:dyDescent="0.15">
      <c r="A1386">
        <v>20040831</v>
      </c>
      <c r="B1386">
        <v>1100.1999499999999</v>
      </c>
      <c r="C1386">
        <v>1105.1999499999999</v>
      </c>
      <c r="D1386">
        <v>1094.5</v>
      </c>
      <c r="E1386">
        <v>1104.09998</v>
      </c>
      <c r="F1386">
        <v>5.0999800000000004</v>
      </c>
      <c r="G1386">
        <v>0.46405605095541103</v>
      </c>
      <c r="H1386">
        <v>0</v>
      </c>
      <c r="I1386">
        <f t="shared" si="138"/>
        <v>76.433877999544535</v>
      </c>
      <c r="J1386">
        <f t="shared" si="139"/>
        <v>76.13343293623474</v>
      </c>
      <c r="K1386">
        <f t="shared" si="141"/>
        <v>75.430544980510319</v>
      </c>
      <c r="L1386">
        <f t="shared" si="140"/>
        <v>76.585379785905815</v>
      </c>
      <c r="M1386">
        <f t="shared" si="143"/>
        <v>76.863591797453452</v>
      </c>
      <c r="N1386">
        <f t="shared" si="142"/>
        <v>77.436868777144397</v>
      </c>
    </row>
    <row r="1387" spans="1:14" x14ac:dyDescent="0.15">
      <c r="A1387">
        <v>20040901</v>
      </c>
      <c r="B1387">
        <v>1103.1999499999999</v>
      </c>
      <c r="C1387">
        <v>1109.5</v>
      </c>
      <c r="D1387">
        <v>1098.5</v>
      </c>
      <c r="E1387">
        <v>1106.6999499999999</v>
      </c>
      <c r="F1387">
        <v>2.59998</v>
      </c>
      <c r="G1387">
        <v>0.235483656961884</v>
      </c>
      <c r="H1387">
        <v>0</v>
      </c>
      <c r="I1387">
        <f t="shared" si="138"/>
        <v>76.613867290615644</v>
      </c>
      <c r="J1387">
        <f t="shared" si="139"/>
        <v>76.217889922613168</v>
      </c>
      <c r="K1387">
        <f t="shared" si="141"/>
        <v>75.467696915772677</v>
      </c>
      <c r="L1387">
        <f t="shared" si="140"/>
        <v>76.595321845727625</v>
      </c>
      <c r="M1387">
        <f t="shared" si="143"/>
        <v>76.8410242756092</v>
      </c>
      <c r="N1387">
        <f t="shared" si="142"/>
        <v>77.431206293207254</v>
      </c>
    </row>
    <row r="1388" spans="1:14" x14ac:dyDescent="0.15">
      <c r="A1388">
        <v>20040902</v>
      </c>
      <c r="B1388">
        <v>1106.3000500000001</v>
      </c>
      <c r="C1388">
        <v>1120</v>
      </c>
      <c r="D1388">
        <v>1105.8000500000001</v>
      </c>
      <c r="E1388">
        <v>1119.59998</v>
      </c>
      <c r="F1388">
        <v>12.90002</v>
      </c>
      <c r="G1388">
        <v>1.1656298519163799</v>
      </c>
      <c r="H1388">
        <v>0</v>
      </c>
      <c r="I1388">
        <f t="shared" si="138"/>
        <v>77.506901398462659</v>
      </c>
      <c r="J1388">
        <f t="shared" si="139"/>
        <v>76.413802721701387</v>
      </c>
      <c r="K1388">
        <f t="shared" si="141"/>
        <v>75.527463222993248</v>
      </c>
      <c r="L1388">
        <f t="shared" si="140"/>
        <v>76.626894678322287</v>
      </c>
      <c r="M1388">
        <f t="shared" si="143"/>
        <v>76.824341880506012</v>
      </c>
      <c r="N1388">
        <f t="shared" si="142"/>
        <v>77.426804402620462</v>
      </c>
    </row>
    <row r="1389" spans="1:14" x14ac:dyDescent="0.15">
      <c r="A1389">
        <v>20040903</v>
      </c>
      <c r="B1389">
        <v>1116.5</v>
      </c>
      <c r="C1389">
        <v>1121.3000500000001</v>
      </c>
      <c r="D1389">
        <v>1113.5</v>
      </c>
      <c r="E1389">
        <v>1114.40002</v>
      </c>
      <c r="F1389">
        <v>-5.1999500000000003</v>
      </c>
      <c r="G1389">
        <v>-0.46444731256406702</v>
      </c>
      <c r="H1389">
        <v>0</v>
      </c>
      <c r="I1389">
        <f t="shared" si="138"/>
        <v>77.146922677865817</v>
      </c>
      <c r="J1389">
        <f t="shared" si="139"/>
        <v>76.522490113273804</v>
      </c>
      <c r="K1389">
        <f t="shared" si="141"/>
        <v>75.594152259512157</v>
      </c>
      <c r="L1389">
        <f t="shared" si="140"/>
        <v>76.646354845744582</v>
      </c>
      <c r="M1389">
        <f t="shared" si="143"/>
        <v>76.814994760311706</v>
      </c>
      <c r="N1389">
        <f t="shared" si="142"/>
        <v>77.41933172210797</v>
      </c>
    </row>
    <row r="1390" spans="1:14" x14ac:dyDescent="0.15">
      <c r="A1390">
        <v>20040907</v>
      </c>
      <c r="B1390">
        <v>1118.8000500000001</v>
      </c>
      <c r="C1390">
        <v>1124.40002</v>
      </c>
      <c r="D1390">
        <v>1116.1999499999999</v>
      </c>
      <c r="E1390">
        <v>1122.1999499999999</v>
      </c>
      <c r="F1390">
        <v>7.7999299999999998</v>
      </c>
      <c r="G1390">
        <v>0.69992164680714597</v>
      </c>
      <c r="H1390">
        <v>0</v>
      </c>
      <c r="I1390">
        <f t="shared" si="138"/>
        <v>77.686890689533769</v>
      </c>
      <c r="J1390">
        <f t="shared" si="139"/>
        <v>76.702481135027824</v>
      </c>
      <c r="K1390">
        <f t="shared" si="141"/>
        <v>75.684839875096628</v>
      </c>
      <c r="L1390">
        <f t="shared" si="140"/>
        <v>76.666941378873162</v>
      </c>
      <c r="M1390">
        <f t="shared" si="143"/>
        <v>76.810009184645239</v>
      </c>
      <c r="N1390">
        <f t="shared" si="142"/>
        <v>77.4131166046526</v>
      </c>
    </row>
    <row r="1391" spans="1:14" x14ac:dyDescent="0.15">
      <c r="A1391">
        <v>20040908</v>
      </c>
      <c r="B1391">
        <v>1119.3000500000001</v>
      </c>
      <c r="C1391">
        <v>1123.40002</v>
      </c>
      <c r="D1391">
        <v>1116.09998</v>
      </c>
      <c r="E1391">
        <v>1118.6999499999999</v>
      </c>
      <c r="F1391">
        <v>-3.5</v>
      </c>
      <c r="G1391">
        <v>-0.311887377724542</v>
      </c>
      <c r="H1391">
        <v>0</v>
      </c>
      <c r="I1391">
        <f t="shared" si="138"/>
        <v>77.444595083326448</v>
      </c>
      <c r="J1391">
        <f t="shared" si="139"/>
        <v>76.849934812874579</v>
      </c>
      <c r="K1391">
        <f t="shared" si="141"/>
        <v>75.745298284717066</v>
      </c>
      <c r="L1391">
        <f t="shared" si="140"/>
        <v>76.688738185797519</v>
      </c>
      <c r="M1391">
        <f t="shared" si="143"/>
        <v>76.805853443849287</v>
      </c>
      <c r="N1391">
        <f t="shared" si="142"/>
        <v>77.40564638147778</v>
      </c>
    </row>
    <row r="1392" spans="1:14" x14ac:dyDescent="0.15">
      <c r="A1392">
        <v>20040909</v>
      </c>
      <c r="B1392">
        <v>1118.6999499999999</v>
      </c>
      <c r="C1392">
        <v>1121.5</v>
      </c>
      <c r="D1392">
        <v>1113.59998</v>
      </c>
      <c r="E1392">
        <v>1117.59998</v>
      </c>
      <c r="F1392">
        <v>-1.09998</v>
      </c>
      <c r="G1392">
        <v>-9.8326186482516995E-2</v>
      </c>
      <c r="H1392">
        <v>0.5</v>
      </c>
      <c r="I1392">
        <f t="shared" si="138"/>
        <v>77.368446766344178</v>
      </c>
      <c r="J1392">
        <f t="shared" si="139"/>
        <v>76.945468003676922</v>
      </c>
      <c r="K1392">
        <f t="shared" si="141"/>
        <v>75.796295685498848</v>
      </c>
      <c r="L1392">
        <f t="shared" si="140"/>
        <v>76.70880462184904</v>
      </c>
      <c r="M1392">
        <f t="shared" si="143"/>
        <v>76.794638213921402</v>
      </c>
      <c r="N1392">
        <f t="shared" si="142"/>
        <v>77.394070690299813</v>
      </c>
    </row>
    <row r="1393" spans="1:14" x14ac:dyDescent="0.15">
      <c r="A1393">
        <v>20040910</v>
      </c>
      <c r="B1393">
        <v>1119</v>
      </c>
      <c r="C1393">
        <v>1126.09998</v>
      </c>
      <c r="D1393">
        <v>1114.5</v>
      </c>
      <c r="E1393">
        <v>1123.90002</v>
      </c>
      <c r="F1393">
        <v>5.8000499999999997</v>
      </c>
      <c r="G1393">
        <v>0.51874144750004503</v>
      </c>
      <c r="H1393">
        <v>0</v>
      </c>
      <c r="I1393">
        <f t="shared" si="138"/>
        <v>77.769788967008211</v>
      </c>
      <c r="J1393">
        <f t="shared" si="139"/>
        <v>77.076981948650385</v>
      </c>
      <c r="K1393">
        <f t="shared" si="141"/>
        <v>75.849825659858112</v>
      </c>
      <c r="L1393">
        <f t="shared" si="140"/>
        <v>76.741933323069105</v>
      </c>
      <c r="M1393">
        <f t="shared" si="143"/>
        <v>76.787713259459451</v>
      </c>
      <c r="N1393">
        <f t="shared" si="142"/>
        <v>77.385824363512612</v>
      </c>
    </row>
    <row r="1394" spans="1:14" x14ac:dyDescent="0.15">
      <c r="A1394">
        <v>20040913</v>
      </c>
      <c r="B1394">
        <v>1126.40002</v>
      </c>
      <c r="C1394">
        <v>1130.90002</v>
      </c>
      <c r="D1394">
        <v>1123.6999499999999</v>
      </c>
      <c r="E1394">
        <v>1128.3000500000001</v>
      </c>
      <c r="F1394">
        <v>4.4000199999999996</v>
      </c>
      <c r="G1394">
        <v>0.39149612118879301</v>
      </c>
      <c r="H1394">
        <v>0</v>
      </c>
      <c r="I1394">
        <f t="shared" si="138"/>
        <v>78.074254674270748</v>
      </c>
      <c r="J1394">
        <f t="shared" si="139"/>
        <v>77.212636589607001</v>
      </c>
      <c r="K1394">
        <f t="shared" si="141"/>
        <v>75.911427613954899</v>
      </c>
      <c r="L1394">
        <f t="shared" si="140"/>
        <v>76.774628770347718</v>
      </c>
      <c r="M1394">
        <f t="shared" si="143"/>
        <v>76.797121063694846</v>
      </c>
      <c r="N1394">
        <f t="shared" si="142"/>
        <v>77.381122899101044</v>
      </c>
    </row>
    <row r="1395" spans="1:14" x14ac:dyDescent="0.15">
      <c r="A1395">
        <v>20040914</v>
      </c>
      <c r="B1395">
        <v>1126.5</v>
      </c>
      <c r="C1395">
        <v>1130.40002</v>
      </c>
      <c r="D1395">
        <v>1125.1999499999999</v>
      </c>
      <c r="E1395">
        <v>1130</v>
      </c>
      <c r="F1395">
        <v>1.6999500000000001</v>
      </c>
      <c r="G1395">
        <v>0.15066479891644999</v>
      </c>
      <c r="H1395">
        <v>0</v>
      </c>
      <c r="I1395">
        <f t="shared" si="138"/>
        <v>78.191885093081254</v>
      </c>
      <c r="J1395">
        <f t="shared" si="139"/>
        <v>77.423743064005322</v>
      </c>
      <c r="K1395">
        <f t="shared" si="141"/>
        <v>75.96679718694152</v>
      </c>
      <c r="L1395">
        <f t="shared" si="140"/>
        <v>76.811822493328904</v>
      </c>
      <c r="M1395">
        <f t="shared" si="143"/>
        <v>76.802099256548757</v>
      </c>
      <c r="N1395">
        <f t="shared" si="142"/>
        <v>77.371064156011116</v>
      </c>
    </row>
    <row r="1396" spans="1:14" x14ac:dyDescent="0.15">
      <c r="A1396">
        <v>20040915</v>
      </c>
      <c r="B1396">
        <v>1126.8000500000001</v>
      </c>
      <c r="C1396">
        <v>1127</v>
      </c>
      <c r="D1396">
        <v>1120.1999499999999</v>
      </c>
      <c r="E1396">
        <v>1120.8000500000001</v>
      </c>
      <c r="F1396">
        <v>-9.1999499999999994</v>
      </c>
      <c r="G1396">
        <v>-0.81415495575221697</v>
      </c>
      <c r="H1396">
        <v>0</v>
      </c>
      <c r="I1396">
        <f t="shared" si="138"/>
        <v>77.555281985599848</v>
      </c>
      <c r="J1396">
        <f t="shared" si="139"/>
        <v>77.535883462610869</v>
      </c>
      <c r="K1396">
        <f t="shared" si="141"/>
        <v>76.019868676330319</v>
      </c>
      <c r="L1396">
        <f t="shared" si="140"/>
        <v>76.837771311255182</v>
      </c>
      <c r="M1396">
        <f t="shared" si="143"/>
        <v>76.790883684230934</v>
      </c>
      <c r="N1396">
        <f t="shared" si="142"/>
        <v>77.362082092735506</v>
      </c>
    </row>
    <row r="1397" spans="1:14" x14ac:dyDescent="0.15">
      <c r="A1397">
        <v>20040916</v>
      </c>
      <c r="B1397">
        <v>1122.1999499999999</v>
      </c>
      <c r="C1397">
        <v>1126.8000500000001</v>
      </c>
      <c r="D1397">
        <v>1121.8000500000001</v>
      </c>
      <c r="E1397">
        <v>1124.59998</v>
      </c>
      <c r="F1397">
        <v>3.7999299999999998</v>
      </c>
      <c r="G1397">
        <v>0.33903701230120398</v>
      </c>
      <c r="H1397">
        <v>0</v>
      </c>
      <c r="I1397">
        <f t="shared" si="138"/>
        <v>77.8182230965256</v>
      </c>
      <c r="J1397">
        <f t="shared" si="139"/>
        <v>77.656319043201862</v>
      </c>
      <c r="K1397">
        <f t="shared" si="141"/>
        <v>76.082627957986873</v>
      </c>
      <c r="L1397">
        <f t="shared" si="140"/>
        <v>76.865363157622966</v>
      </c>
      <c r="M1397">
        <f t="shared" si="143"/>
        <v>76.780428912874882</v>
      </c>
      <c r="N1397">
        <f t="shared" si="142"/>
        <v>77.360533387769095</v>
      </c>
    </row>
    <row r="1398" spans="1:14" x14ac:dyDescent="0.15">
      <c r="A1398">
        <v>20040917</v>
      </c>
      <c r="B1398">
        <v>1127.1999499999999</v>
      </c>
      <c r="C1398">
        <v>1131.1999499999999</v>
      </c>
      <c r="D1398">
        <v>1124.59998</v>
      </c>
      <c r="E1398">
        <v>1129</v>
      </c>
      <c r="F1398">
        <v>4.4000199999999996</v>
      </c>
      <c r="G1398">
        <v>0.39125236474307301</v>
      </c>
      <c r="H1398">
        <v>0</v>
      </c>
      <c r="I1398">
        <f t="shared" si="138"/>
        <v>78.12268873459179</v>
      </c>
      <c r="J1398">
        <f t="shared" si="139"/>
        <v>77.717897776814766</v>
      </c>
      <c r="K1398">
        <f t="shared" si="141"/>
        <v>76.197995570143817</v>
      </c>
      <c r="L1398">
        <f t="shared" si="140"/>
        <v>76.893213881967426</v>
      </c>
      <c r="M1398">
        <f t="shared" si="143"/>
        <v>76.774126125917419</v>
      </c>
      <c r="N1398">
        <f t="shared" si="142"/>
        <v>77.360455506058244</v>
      </c>
    </row>
    <row r="1399" spans="1:14" x14ac:dyDescent="0.15">
      <c r="A1399">
        <v>20040920</v>
      </c>
      <c r="B1399">
        <v>1124.5</v>
      </c>
      <c r="C1399">
        <v>1127.5</v>
      </c>
      <c r="D1399">
        <v>1120.59998</v>
      </c>
      <c r="E1399">
        <v>1122.3000500000001</v>
      </c>
      <c r="F1399">
        <v>-6.6999500000000003</v>
      </c>
      <c r="G1399">
        <v>-0.59344118689105896</v>
      </c>
      <c r="H1399">
        <v>0</v>
      </c>
      <c r="I1399">
        <f t="shared" si="138"/>
        <v>77.659076523334022</v>
      </c>
      <c r="J1399">
        <f t="shared" si="139"/>
        <v>77.769113161361588</v>
      </c>
      <c r="K1399">
        <f t="shared" si="141"/>
        <v>76.332292397616783</v>
      </c>
      <c r="L1399">
        <f t="shared" si="140"/>
        <v>76.901600626892701</v>
      </c>
      <c r="M1399">
        <f t="shared" si="143"/>
        <v>76.763187216847385</v>
      </c>
      <c r="N1399">
        <f t="shared" si="142"/>
        <v>77.357609642579391</v>
      </c>
    </row>
    <row r="1400" spans="1:14" x14ac:dyDescent="0.15">
      <c r="A1400">
        <v>20040921</v>
      </c>
      <c r="B1400">
        <v>1125</v>
      </c>
      <c r="C1400">
        <v>1132.3000500000001</v>
      </c>
      <c r="D1400">
        <v>1123.09998</v>
      </c>
      <c r="E1400">
        <v>1127.3000500000001</v>
      </c>
      <c r="F1400">
        <v>5</v>
      </c>
      <c r="G1400">
        <v>0.44551365781861402</v>
      </c>
      <c r="H1400">
        <v>0</v>
      </c>
      <c r="I1400">
        <f t="shared" si="138"/>
        <v>78.005058315781284</v>
      </c>
      <c r="J1400">
        <f t="shared" si="139"/>
        <v>77.800929923986331</v>
      </c>
      <c r="K1400">
        <f t="shared" si="141"/>
        <v>76.476506479010112</v>
      </c>
      <c r="L1400">
        <f t="shared" si="140"/>
        <v>76.911197758219743</v>
      </c>
      <c r="M1400">
        <f t="shared" si="143"/>
        <v>76.765743436393919</v>
      </c>
      <c r="N1400">
        <f t="shared" si="142"/>
        <v>77.35489537722637</v>
      </c>
    </row>
    <row r="1401" spans="1:14" x14ac:dyDescent="0.15">
      <c r="A1401">
        <v>20040922</v>
      </c>
      <c r="B1401">
        <v>1122.3000500000001</v>
      </c>
      <c r="C1401">
        <v>1122.5</v>
      </c>
      <c r="D1401">
        <v>1112.40002</v>
      </c>
      <c r="E1401">
        <v>1112.90002</v>
      </c>
      <c r="F1401">
        <v>-14.40002</v>
      </c>
      <c r="G1401">
        <v>-1.27739061244376</v>
      </c>
      <c r="H1401">
        <v>0</v>
      </c>
      <c r="I1401">
        <f t="shared" si="138"/>
        <v>77.008629023624209</v>
      </c>
      <c r="J1401">
        <f t="shared" si="139"/>
        <v>77.757333318016109</v>
      </c>
      <c r="K1401">
        <f t="shared" si="141"/>
        <v>76.560046308103935</v>
      </c>
      <c r="L1401">
        <f t="shared" si="140"/>
        <v>76.902543308747696</v>
      </c>
      <c r="M1401">
        <f t="shared" si="143"/>
        <v>76.76477183689002</v>
      </c>
      <c r="N1401">
        <f t="shared" si="142"/>
        <v>77.34664475759908</v>
      </c>
    </row>
    <row r="1402" spans="1:14" x14ac:dyDescent="0.15">
      <c r="A1402">
        <v>20040923</v>
      </c>
      <c r="B1402">
        <v>1113.40002</v>
      </c>
      <c r="C1402">
        <v>1114.3000500000001</v>
      </c>
      <c r="D1402">
        <v>1107</v>
      </c>
      <c r="E1402">
        <v>1107.1999499999999</v>
      </c>
      <c r="F1402">
        <v>-5.7000700000000002</v>
      </c>
      <c r="G1402">
        <v>-0.51218194600380196</v>
      </c>
      <c r="H1402">
        <v>0</v>
      </c>
      <c r="I1402">
        <f t="shared" si="138"/>
        <v>76.614204728900162</v>
      </c>
      <c r="J1402">
        <f t="shared" si="139"/>
        <v>77.681909114271718</v>
      </c>
      <c r="K1402">
        <f t="shared" si="141"/>
        <v>76.631361465445195</v>
      </c>
      <c r="L1402">
        <f t="shared" si="140"/>
        <v>76.891034741988207</v>
      </c>
      <c r="M1402">
        <f t="shared" si="143"/>
        <v>76.76539271757936</v>
      </c>
      <c r="N1402">
        <f t="shared" si="142"/>
        <v>77.339860967299231</v>
      </c>
    </row>
    <row r="1403" spans="1:14" x14ac:dyDescent="0.15">
      <c r="A1403">
        <v>20040924</v>
      </c>
      <c r="B1403">
        <v>1109</v>
      </c>
      <c r="C1403">
        <v>1114.5</v>
      </c>
      <c r="D1403">
        <v>1108.5</v>
      </c>
      <c r="E1403">
        <v>1111.5</v>
      </c>
      <c r="F1403">
        <v>4.3000499999999997</v>
      </c>
      <c r="G1403">
        <v>0.38837149478883498</v>
      </c>
      <c r="H1403">
        <v>0</v>
      </c>
      <c r="I1403">
        <f t="shared" si="138"/>
        <v>76.911752461026367</v>
      </c>
      <c r="J1403">
        <f t="shared" si="139"/>
        <v>77.596105463673524</v>
      </c>
      <c r="K1403">
        <f t="shared" si="141"/>
        <v>76.740285806947682</v>
      </c>
      <c r="L1403">
        <f t="shared" si="140"/>
        <v>76.882380408889588</v>
      </c>
      <c r="M1403">
        <f t="shared" si="143"/>
        <v>76.762137364093462</v>
      </c>
      <c r="N1403">
        <f t="shared" si="142"/>
        <v>77.333856632869242</v>
      </c>
    </row>
    <row r="1404" spans="1:14" x14ac:dyDescent="0.15">
      <c r="A1404">
        <v>20040927</v>
      </c>
      <c r="B1404">
        <v>1108.5</v>
      </c>
      <c r="C1404">
        <v>1109</v>
      </c>
      <c r="D1404">
        <v>1103.3000500000001</v>
      </c>
      <c r="E1404">
        <v>1105.1999499999999</v>
      </c>
      <c r="F1404">
        <v>-6.3000499999999997</v>
      </c>
      <c r="G1404">
        <v>-0.56680602789023304</v>
      </c>
      <c r="H1404">
        <v>0</v>
      </c>
      <c r="I1404">
        <f t="shared" si="138"/>
        <v>76.475812011921249</v>
      </c>
      <c r="J1404">
        <f t="shared" si="139"/>
        <v>77.436261197438583</v>
      </c>
      <c r="K1404">
        <f t="shared" si="141"/>
        <v>76.829140841004531</v>
      </c>
      <c r="L1404">
        <f t="shared" si="140"/>
        <v>76.864729878543116</v>
      </c>
      <c r="M1404">
        <f t="shared" si="143"/>
        <v>76.754868651312805</v>
      </c>
      <c r="N1404">
        <f t="shared" si="142"/>
        <v>77.319683385024575</v>
      </c>
    </row>
    <row r="1405" spans="1:14" x14ac:dyDescent="0.15">
      <c r="A1405">
        <v>20040928</v>
      </c>
      <c r="B1405">
        <v>1106.3000500000001</v>
      </c>
      <c r="C1405">
        <v>1112.5</v>
      </c>
      <c r="D1405">
        <v>1101.59998</v>
      </c>
      <c r="E1405">
        <v>1109.6999499999999</v>
      </c>
      <c r="F1405">
        <v>4.5</v>
      </c>
      <c r="G1405">
        <v>0.40716614183056499</v>
      </c>
      <c r="H1405">
        <v>0</v>
      </c>
      <c r="I1405">
        <f t="shared" si="138"/>
        <v>76.787195625123786</v>
      </c>
      <c r="J1405">
        <f t="shared" si="139"/>
        <v>77.295792250642833</v>
      </c>
      <c r="K1405">
        <f t="shared" si="141"/>
        <v>76.902530295719515</v>
      </c>
      <c r="L1405">
        <f t="shared" si="140"/>
        <v>76.860055329764023</v>
      </c>
      <c r="M1405">
        <f t="shared" si="143"/>
        <v>76.746215187112512</v>
      </c>
      <c r="N1405">
        <f t="shared" si="142"/>
        <v>77.307067396108209</v>
      </c>
    </row>
    <row r="1406" spans="1:14" x14ac:dyDescent="0.15">
      <c r="A1406">
        <v>20040929</v>
      </c>
      <c r="B1406">
        <v>1109.1999499999999</v>
      </c>
      <c r="C1406">
        <v>1115.40002</v>
      </c>
      <c r="D1406">
        <v>1107.3000500000001</v>
      </c>
      <c r="E1406">
        <v>1115.1999499999999</v>
      </c>
      <c r="F1406">
        <v>5.5</v>
      </c>
      <c r="G1406">
        <v>0.49562947128579299</v>
      </c>
      <c r="H1406">
        <v>0</v>
      </c>
      <c r="I1406">
        <f t="shared" si="138"/>
        <v>77.167775596815773</v>
      </c>
      <c r="J1406">
        <f t="shared" si="139"/>
        <v>77.257041611764421</v>
      </c>
      <c r="K1406">
        <f t="shared" si="141"/>
        <v>76.975452670203353</v>
      </c>
      <c r="L1406">
        <f t="shared" si="140"/>
        <v>76.852957655961532</v>
      </c>
      <c r="M1406">
        <f t="shared" si="143"/>
        <v>76.747596336162175</v>
      </c>
      <c r="N1406">
        <f t="shared" si="142"/>
        <v>77.295404176515461</v>
      </c>
    </row>
    <row r="1407" spans="1:14" x14ac:dyDescent="0.15">
      <c r="A1407">
        <v>20040930</v>
      </c>
      <c r="B1407">
        <v>1112.6999499999999</v>
      </c>
      <c r="C1407">
        <v>1116.8000500000001</v>
      </c>
      <c r="D1407">
        <v>1109.59998</v>
      </c>
      <c r="E1407">
        <v>1114.90002</v>
      </c>
      <c r="F1407">
        <v>-0.29992999999999997</v>
      </c>
      <c r="G1407">
        <v>-2.6894459574812599E-2</v>
      </c>
      <c r="H1407">
        <v>0</v>
      </c>
      <c r="I1407">
        <f t="shared" si="138"/>
        <v>77.147021740603108</v>
      </c>
      <c r="J1407">
        <f t="shared" si="139"/>
        <v>77.189921476172188</v>
      </c>
      <c r="K1407">
        <f t="shared" si="141"/>
        <v>77.021376813995758</v>
      </c>
      <c r="L1407">
        <f t="shared" si="140"/>
        <v>76.830807042034337</v>
      </c>
      <c r="M1407">
        <f t="shared" si="143"/>
        <v>76.760881528519505</v>
      </c>
      <c r="N1407">
        <f t="shared" si="142"/>
        <v>77.278382950490155</v>
      </c>
    </row>
    <row r="1408" spans="1:14" x14ac:dyDescent="0.15">
      <c r="A1408">
        <v>20041001</v>
      </c>
      <c r="B1408">
        <v>1119.6999499999999</v>
      </c>
      <c r="C1408">
        <v>1133.5</v>
      </c>
      <c r="D1408">
        <v>1119.1999499999999</v>
      </c>
      <c r="E1408">
        <v>1133.1999499999999</v>
      </c>
      <c r="F1408">
        <v>18.29993</v>
      </c>
      <c r="G1408">
        <v>1.6413962333899801</v>
      </c>
      <c r="H1408">
        <v>0</v>
      </c>
      <c r="I1408">
        <f t="shared" si="138"/>
        <v>78.413310049625906</v>
      </c>
      <c r="J1408">
        <f t="shared" si="139"/>
        <v>77.218983607675597</v>
      </c>
      <c r="K1408">
        <f t="shared" si="141"/>
        <v>77.116894702063931</v>
      </c>
      <c r="L1408">
        <f t="shared" si="140"/>
        <v>76.822927891739909</v>
      </c>
      <c r="M1408">
        <f t="shared" si="143"/>
        <v>76.795203881106858</v>
      </c>
      <c r="N1408">
        <f t="shared" si="142"/>
        <v>77.271134021592701</v>
      </c>
    </row>
    <row r="1409" spans="1:14" x14ac:dyDescent="0.15">
      <c r="A1409">
        <v>20041004</v>
      </c>
      <c r="B1409">
        <v>1138</v>
      </c>
      <c r="C1409">
        <v>1141</v>
      </c>
      <c r="D1409">
        <v>1135</v>
      </c>
      <c r="E1409">
        <v>1135.5</v>
      </c>
      <c r="F1409">
        <v>2.3000500000000001</v>
      </c>
      <c r="G1409">
        <v>0.20296938752690999</v>
      </c>
      <c r="H1409">
        <v>0</v>
      </c>
      <c r="I1409">
        <f t="shared" si="138"/>
        <v>78.572465064773212</v>
      </c>
      <c r="J1409">
        <f t="shared" si="139"/>
        <v>77.31032246181951</v>
      </c>
      <c r="K1409">
        <f t="shared" si="141"/>
        <v>77.200641912151639</v>
      </c>
      <c r="L1409">
        <f t="shared" si="140"/>
        <v>76.826294846609898</v>
      </c>
      <c r="M1409">
        <f t="shared" si="143"/>
        <v>76.825027438913764</v>
      </c>
      <c r="N1409">
        <f t="shared" si="142"/>
        <v>77.267169893718759</v>
      </c>
    </row>
    <row r="1410" spans="1:14" x14ac:dyDescent="0.15">
      <c r="A1410">
        <v>20041005</v>
      </c>
      <c r="B1410">
        <v>1135.6999499999999</v>
      </c>
      <c r="C1410">
        <v>1138.5</v>
      </c>
      <c r="D1410">
        <v>1132.3000500000001</v>
      </c>
      <c r="E1410">
        <v>1136.40002</v>
      </c>
      <c r="F1410">
        <v>0.90002000000000004</v>
      </c>
      <c r="G1410">
        <v>7.9262351387056798E-2</v>
      </c>
      <c r="H1410">
        <v>0</v>
      </c>
      <c r="I1410">
        <f t="shared" si="138"/>
        <v>78.634743448126329</v>
      </c>
      <c r="J1410">
        <f t="shared" si="139"/>
        <v>77.373290975054005</v>
      </c>
      <c r="K1410">
        <f t="shared" si="141"/>
        <v>77.292234011356058</v>
      </c>
      <c r="L1410">
        <f t="shared" si="140"/>
        <v>76.826028225781954</v>
      </c>
      <c r="M1410">
        <f t="shared" si="143"/>
        <v>76.850975193002569</v>
      </c>
      <c r="N1410">
        <f t="shared" si="142"/>
        <v>77.258885246830772</v>
      </c>
    </row>
    <row r="1411" spans="1:14" x14ac:dyDescent="0.15">
      <c r="A1411">
        <v>20041006</v>
      </c>
      <c r="B1411">
        <v>1134.8000500000001</v>
      </c>
      <c r="C1411">
        <v>1143.6999499999999</v>
      </c>
      <c r="D1411">
        <v>1133.6999499999999</v>
      </c>
      <c r="E1411">
        <v>1142.8000500000001</v>
      </c>
      <c r="F1411">
        <v>6.4000199999999996</v>
      </c>
      <c r="G1411">
        <v>0.563184166212224</v>
      </c>
      <c r="H1411">
        <v>0</v>
      </c>
      <c r="I1411">
        <f t="shared" si="138"/>
        <v>79.077601872367779</v>
      </c>
      <c r="J1411">
        <f t="shared" si="139"/>
        <v>77.580188259928349</v>
      </c>
      <c r="K1411">
        <f t="shared" si="141"/>
        <v>77.395818796939693</v>
      </c>
      <c r="L1411">
        <f t="shared" si="140"/>
        <v>76.840556446378201</v>
      </c>
      <c r="M1411">
        <f t="shared" si="143"/>
        <v>76.884742706432476</v>
      </c>
      <c r="N1411">
        <f t="shared" si="142"/>
        <v>77.255701745601257</v>
      </c>
    </row>
    <row r="1412" spans="1:14" x14ac:dyDescent="0.15">
      <c r="A1412">
        <v>20041007</v>
      </c>
      <c r="B1412">
        <v>1140.5</v>
      </c>
      <c r="C1412">
        <v>1140.59998</v>
      </c>
      <c r="D1412">
        <v>1130.6999499999999</v>
      </c>
      <c r="E1412">
        <v>1131.40002</v>
      </c>
      <c r="F1412">
        <v>-11.40002</v>
      </c>
      <c r="G1412">
        <v>-0.99755202233106599</v>
      </c>
      <c r="H1412">
        <v>0</v>
      </c>
      <c r="I1412">
        <f t="shared" ref="I1412:I1475" si="144">I1411*(1+G1412/100)</f>
        <v>78.288761655679068</v>
      </c>
      <c r="J1412">
        <f t="shared" si="139"/>
        <v>77.747643952606239</v>
      </c>
      <c r="K1412">
        <f t="shared" si="141"/>
        <v>77.458340356851622</v>
      </c>
      <c r="L1412">
        <f t="shared" si="140"/>
        <v>76.838128406771517</v>
      </c>
      <c r="M1412">
        <f t="shared" si="143"/>
        <v>76.909999004167034</v>
      </c>
      <c r="N1412">
        <f t="shared" si="142"/>
        <v>77.249273089904136</v>
      </c>
    </row>
    <row r="1413" spans="1:14" x14ac:dyDescent="0.15">
      <c r="A1413">
        <v>20041008</v>
      </c>
      <c r="B1413">
        <v>1128.6999499999999</v>
      </c>
      <c r="C1413">
        <v>1133.8000500000001</v>
      </c>
      <c r="D1413">
        <v>1120.3000500000001</v>
      </c>
      <c r="E1413">
        <v>1122.09998</v>
      </c>
      <c r="F1413">
        <v>-9.3000500000000006</v>
      </c>
      <c r="G1413">
        <v>-0.82199467939909299</v>
      </c>
      <c r="H1413">
        <v>0</v>
      </c>
      <c r="I1413">
        <f t="shared" si="144"/>
        <v>77.645232200301948</v>
      </c>
      <c r="J1413">
        <f t="shared" si="139"/>
        <v>77.820991926533821</v>
      </c>
      <c r="K1413">
        <f t="shared" si="141"/>
        <v>77.498026446285905</v>
      </c>
      <c r="L1413">
        <f t="shared" si="140"/>
        <v>76.828261945586391</v>
      </c>
      <c r="M1413">
        <f t="shared" si="143"/>
        <v>76.935256397476039</v>
      </c>
      <c r="N1413">
        <f t="shared" si="142"/>
        <v>77.24037793059199</v>
      </c>
    </row>
    <row r="1414" spans="1:14" x14ac:dyDescent="0.15">
      <c r="A1414">
        <v>20041011</v>
      </c>
      <c r="B1414">
        <v>1124.59998</v>
      </c>
      <c r="C1414">
        <v>1126.8000500000001</v>
      </c>
      <c r="D1414">
        <v>1123.09998</v>
      </c>
      <c r="E1414">
        <v>1126</v>
      </c>
      <c r="F1414">
        <v>3.90002</v>
      </c>
      <c r="G1414">
        <v>0.34756475210904297</v>
      </c>
      <c r="H1414">
        <v>0</v>
      </c>
      <c r="I1414">
        <f t="shared" si="144"/>
        <v>77.915099659123413</v>
      </c>
      <c r="J1414">
        <f t="shared" si="139"/>
        <v>77.964920691254036</v>
      </c>
      <c r="K1414">
        <f t="shared" si="141"/>
        <v>77.53793949276654</v>
      </c>
      <c r="L1414">
        <f t="shared" si="140"/>
        <v>76.822980326435768</v>
      </c>
      <c r="M1414">
        <f t="shared" si="143"/>
        <v>76.959821205147449</v>
      </c>
      <c r="N1414">
        <f t="shared" si="142"/>
        <v>77.234724945231818</v>
      </c>
    </row>
    <row r="1415" spans="1:14" x14ac:dyDescent="0.15">
      <c r="A1415">
        <v>20041012</v>
      </c>
      <c r="B1415">
        <v>1118.5</v>
      </c>
      <c r="C1415">
        <v>1124.8000500000001</v>
      </c>
      <c r="D1415">
        <v>1116</v>
      </c>
      <c r="E1415">
        <v>1122.40002</v>
      </c>
      <c r="F1415">
        <v>-3.59998</v>
      </c>
      <c r="G1415">
        <v>-0.31971367673179102</v>
      </c>
      <c r="H1415">
        <v>0</v>
      </c>
      <c r="I1415">
        <f t="shared" si="144"/>
        <v>77.665994429273994</v>
      </c>
      <c r="J1415">
        <f t="shared" si="139"/>
        <v>78.052800571669053</v>
      </c>
      <c r="K1415">
        <f t="shared" si="141"/>
        <v>77.590778628772412</v>
      </c>
      <c r="L1415">
        <f t="shared" si="140"/>
        <v>76.81250805166205</v>
      </c>
      <c r="M1415">
        <f t="shared" si="143"/>
        <v>76.98431727689433</v>
      </c>
      <c r="N1415">
        <f t="shared" si="142"/>
        <v>77.228206380986791</v>
      </c>
    </row>
    <row r="1416" spans="1:14" x14ac:dyDescent="0.15">
      <c r="A1416">
        <v>20041013</v>
      </c>
      <c r="B1416">
        <v>1126.6999499999999</v>
      </c>
      <c r="C1416">
        <v>1127.1999499999999</v>
      </c>
      <c r="D1416">
        <v>1109.59998</v>
      </c>
      <c r="E1416">
        <v>1112.1999499999999</v>
      </c>
      <c r="F1416">
        <v>-10.20007</v>
      </c>
      <c r="G1416">
        <v>-0.90877341249949695</v>
      </c>
      <c r="H1416">
        <v>0</v>
      </c>
      <c r="I1416">
        <f t="shared" si="144"/>
        <v>76.96018652134741</v>
      </c>
      <c r="J1416">
        <f t="shared" si="139"/>
        <v>78.032041664122204</v>
      </c>
      <c r="K1416">
        <f t="shared" si="141"/>
        <v>77.608322246165855</v>
      </c>
      <c r="L1416">
        <f t="shared" si="140"/>
        <v>76.797366859404548</v>
      </c>
      <c r="M1416">
        <f t="shared" si="143"/>
        <v>76.999125376592815</v>
      </c>
      <c r="N1416">
        <f t="shared" si="142"/>
        <v>77.215332125896566</v>
      </c>
    </row>
    <row r="1417" spans="1:14" x14ac:dyDescent="0.15">
      <c r="A1417">
        <v>20041014</v>
      </c>
      <c r="B1417">
        <v>1113.5</v>
      </c>
      <c r="C1417">
        <v>1115.5</v>
      </c>
      <c r="D1417">
        <v>1102</v>
      </c>
      <c r="E1417">
        <v>1103.09998</v>
      </c>
      <c r="F1417">
        <v>-9.0999800000000004</v>
      </c>
      <c r="G1417">
        <v>-0.81819595404748302</v>
      </c>
      <c r="H1417">
        <v>0</v>
      </c>
      <c r="I1417">
        <f t="shared" si="144"/>
        <v>76.33050138900235</v>
      </c>
      <c r="J1417">
        <f t="shared" si="139"/>
        <v>77.950389628962142</v>
      </c>
      <c r="K1417">
        <f t="shared" si="141"/>
        <v>77.598876716112059</v>
      </c>
      <c r="L1417">
        <f t="shared" si="140"/>
        <v>76.769422093553572</v>
      </c>
      <c r="M1417">
        <f t="shared" si="143"/>
        <v>77.006321636611816</v>
      </c>
      <c r="N1417">
        <f t="shared" si="142"/>
        <v>77.198435942504972</v>
      </c>
    </row>
    <row r="1418" spans="1:14" x14ac:dyDescent="0.15">
      <c r="A1418">
        <v>20041015</v>
      </c>
      <c r="B1418">
        <v>1106.3000500000001</v>
      </c>
      <c r="C1418">
        <v>1113.6999499999999</v>
      </c>
      <c r="D1418">
        <v>1102.1999499999999</v>
      </c>
      <c r="E1418">
        <v>1108.3000500000001</v>
      </c>
      <c r="F1418">
        <v>5.2000700000000002</v>
      </c>
      <c r="G1418">
        <v>0.47140541321161</v>
      </c>
      <c r="H1418">
        <v>0</v>
      </c>
      <c r="I1418">
        <f t="shared" si="144"/>
        <v>76.690327504481658</v>
      </c>
      <c r="J1418">
        <f t="shared" si="139"/>
        <v>77.778091374447712</v>
      </c>
      <c r="K1418">
        <f t="shared" si="141"/>
        <v>77.571657586312696</v>
      </c>
      <c r="L1418">
        <f t="shared" si="140"/>
        <v>76.738014054335665</v>
      </c>
      <c r="M1418">
        <f t="shared" si="143"/>
        <v>77.014278603786266</v>
      </c>
      <c r="N1418">
        <f t="shared" si="142"/>
        <v>77.183183739757652</v>
      </c>
    </row>
    <row r="1419" spans="1:14" x14ac:dyDescent="0.15">
      <c r="A1419">
        <v>20041018</v>
      </c>
      <c r="B1419">
        <v>1105.3000500000001</v>
      </c>
      <c r="C1419">
        <v>1115.1999499999999</v>
      </c>
      <c r="D1419">
        <v>1103.3000500000001</v>
      </c>
      <c r="E1419">
        <v>1113.09998</v>
      </c>
      <c r="F1419">
        <v>4.7999299999999998</v>
      </c>
      <c r="G1419">
        <v>0.43308912639053998</v>
      </c>
      <c r="H1419">
        <v>0</v>
      </c>
      <c r="I1419">
        <f t="shared" si="144"/>
        <v>77.022464973896859</v>
      </c>
      <c r="J1419">
        <f t="shared" si="139"/>
        <v>77.623091365360082</v>
      </c>
      <c r="K1419">
        <f t="shared" si="141"/>
        <v>77.567508996180379</v>
      </c>
      <c r="L1419">
        <f t="shared" si="140"/>
        <v>76.713180626377607</v>
      </c>
      <c r="M1419">
        <f t="shared" si="143"/>
        <v>77.014621884232113</v>
      </c>
      <c r="N1419">
        <f t="shared" si="142"/>
        <v>77.165340836044379</v>
      </c>
    </row>
    <row r="1420" spans="1:14" x14ac:dyDescent="0.15">
      <c r="A1420">
        <v>20041019</v>
      </c>
      <c r="B1420">
        <v>1116.5</v>
      </c>
      <c r="C1420">
        <v>1118.3000500000001</v>
      </c>
      <c r="D1420">
        <v>1102</v>
      </c>
      <c r="E1420">
        <v>1103.5</v>
      </c>
      <c r="F1420">
        <v>-9.5999800000000004</v>
      </c>
      <c r="G1420">
        <v>-0.86245406585113205</v>
      </c>
      <c r="H1420">
        <v>0</v>
      </c>
      <c r="I1420">
        <f t="shared" si="144"/>
        <v>76.358181593110714</v>
      </c>
      <c r="J1420">
        <f t="shared" si="139"/>
        <v>77.395435179858509</v>
      </c>
      <c r="K1420">
        <f t="shared" si="141"/>
        <v>77.523218692966282</v>
      </c>
      <c r="L1420">
        <f t="shared" si="140"/>
        <v>76.685322323812699</v>
      </c>
      <c r="M1420">
        <f t="shared" si="143"/>
        <v>77.005830822067054</v>
      </c>
      <c r="N1420">
        <f t="shared" si="142"/>
        <v>77.146111528258459</v>
      </c>
    </row>
    <row r="1421" spans="1:14" x14ac:dyDescent="0.15">
      <c r="A1421">
        <v>20041020</v>
      </c>
      <c r="B1421">
        <v>1100.3000500000001</v>
      </c>
      <c r="C1421">
        <v>1104.1999499999999</v>
      </c>
      <c r="D1421">
        <v>1093.8000500000001</v>
      </c>
      <c r="E1421">
        <v>1101.8000500000001</v>
      </c>
      <c r="F1421">
        <v>-1.6999500000000001</v>
      </c>
      <c r="G1421">
        <v>-0.154050838241962</v>
      </c>
      <c r="H1421">
        <v>0</v>
      </c>
      <c r="I1421">
        <f t="shared" si="144"/>
        <v>76.240551174300208</v>
      </c>
      <c r="J1421">
        <f t="shared" ref="J1421:J1484" si="145">AVERAGE(I1412:I1421)</f>
        <v>77.111730110051752</v>
      </c>
      <c r="K1421">
        <f t="shared" si="141"/>
        <v>77.48308389599876</v>
      </c>
      <c r="L1421">
        <f t="shared" si="140"/>
        <v>76.658935717141702</v>
      </c>
      <c r="M1421">
        <f t="shared" si="143"/>
        <v>76.991226483996172</v>
      </c>
      <c r="N1421">
        <f t="shared" si="142"/>
        <v>77.125412503657202</v>
      </c>
    </row>
    <row r="1422" spans="1:14" x14ac:dyDescent="0.15">
      <c r="A1422">
        <v>20041021</v>
      </c>
      <c r="B1422">
        <v>1103.90002</v>
      </c>
      <c r="C1422">
        <v>1109.1999499999999</v>
      </c>
      <c r="D1422">
        <v>1098</v>
      </c>
      <c r="E1422">
        <v>1107.6999499999999</v>
      </c>
      <c r="F1422">
        <v>5.8998999999999997</v>
      </c>
      <c r="G1422">
        <v>0.535478465929902</v>
      </c>
      <c r="H1422">
        <v>0</v>
      </c>
      <c r="I1422">
        <f t="shared" si="144"/>
        <v>76.648802908144845</v>
      </c>
      <c r="J1422">
        <f t="shared" si="145"/>
        <v>76.947734235298327</v>
      </c>
      <c r="K1422">
        <f t="shared" si="141"/>
        <v>77.4590957673921</v>
      </c>
      <c r="L1422">
        <f t="shared" si="140"/>
        <v>76.634190891340808</v>
      </c>
      <c r="M1422">
        <f t="shared" si="143"/>
        <v>76.982365612381031</v>
      </c>
      <c r="N1422">
        <f t="shared" si="142"/>
        <v>77.105752747954185</v>
      </c>
    </row>
    <row r="1423" spans="1:14" x14ac:dyDescent="0.15">
      <c r="A1423">
        <v>20041022</v>
      </c>
      <c r="B1423">
        <v>1107.5</v>
      </c>
      <c r="C1423">
        <v>1108.5</v>
      </c>
      <c r="D1423">
        <v>1094.8000500000001</v>
      </c>
      <c r="E1423">
        <v>1095.90002</v>
      </c>
      <c r="F1423">
        <v>-11.79993</v>
      </c>
      <c r="G1423">
        <v>-1.0652638369576</v>
      </c>
      <c r="H1423">
        <v>0</v>
      </c>
      <c r="I1423">
        <f t="shared" si="144"/>
        <v>75.832290929303468</v>
      </c>
      <c r="J1423">
        <f t="shared" si="145"/>
        <v>76.766440108198481</v>
      </c>
      <c r="K1423">
        <f t="shared" si="141"/>
        <v>77.39451249946859</v>
      </c>
      <c r="L1423">
        <f t="shared" si="140"/>
        <v>76.595259116764524</v>
      </c>
      <c r="M1423">
        <f t="shared" si="143"/>
        <v>76.964647530584912</v>
      </c>
      <c r="N1423">
        <f t="shared" si="142"/>
        <v>77.079434236902344</v>
      </c>
    </row>
    <row r="1424" spans="1:14" x14ac:dyDescent="0.15">
      <c r="A1424">
        <v>20041025</v>
      </c>
      <c r="B1424">
        <v>1093.3000500000001</v>
      </c>
      <c r="C1424">
        <v>1097</v>
      </c>
      <c r="D1424">
        <v>1089.5</v>
      </c>
      <c r="E1424">
        <v>1095.3000500000001</v>
      </c>
      <c r="F1424">
        <v>-0.59997999999999996</v>
      </c>
      <c r="G1424">
        <v>-5.4747238512706298E-2</v>
      </c>
      <c r="H1424">
        <v>0</v>
      </c>
      <c r="I1424">
        <f t="shared" si="144"/>
        <v>75.790774844118758</v>
      </c>
      <c r="J1424">
        <f t="shared" si="145"/>
        <v>76.554007626698024</v>
      </c>
      <c r="K1424">
        <f t="shared" si="141"/>
        <v>77.31839650513021</v>
      </c>
      <c r="L1424">
        <f t="shared" si="140"/>
        <v>76.568096302893863</v>
      </c>
      <c r="M1424">
        <f t="shared" si="143"/>
        <v>76.943676734629705</v>
      </c>
      <c r="N1424">
        <f t="shared" si="142"/>
        <v>77.058819071847068</v>
      </c>
    </row>
    <row r="1425" spans="1:14" x14ac:dyDescent="0.15">
      <c r="A1425">
        <v>20041026</v>
      </c>
      <c r="B1425">
        <v>1097</v>
      </c>
      <c r="C1425">
        <v>1111.8000500000001</v>
      </c>
      <c r="D1425">
        <v>1094.6999499999999</v>
      </c>
      <c r="E1425">
        <v>1111.5</v>
      </c>
      <c r="F1425">
        <v>16.199950000000001</v>
      </c>
      <c r="G1425">
        <v>1.47904229665565</v>
      </c>
      <c r="H1425">
        <v>0</v>
      </c>
      <c r="I1425">
        <f t="shared" si="144"/>
        <v>76.911752461026325</v>
      </c>
      <c r="J1425">
        <f t="shared" si="145"/>
        <v>76.478583429873268</v>
      </c>
      <c r="K1425">
        <f t="shared" si="141"/>
        <v>77.275725417395051</v>
      </c>
      <c r="L1425">
        <f t="shared" si="140"/>
        <v>76.555291761011404</v>
      </c>
      <c r="M1425">
        <f t="shared" si="143"/>
        <v>76.941182663965449</v>
      </c>
      <c r="N1425">
        <f t="shared" si="142"/>
        <v>77.047197606646279</v>
      </c>
    </row>
    <row r="1426" spans="1:14" x14ac:dyDescent="0.15">
      <c r="A1426">
        <v>20041027</v>
      </c>
      <c r="B1426">
        <v>1109.5</v>
      </c>
      <c r="C1426">
        <v>1126.5</v>
      </c>
      <c r="D1426">
        <v>1106.90002</v>
      </c>
      <c r="E1426">
        <v>1124.8000500000001</v>
      </c>
      <c r="F1426">
        <v>13.300050000000001</v>
      </c>
      <c r="G1426">
        <v>1.19658560503823</v>
      </c>
      <c r="H1426">
        <v>0</v>
      </c>
      <c r="I1426">
        <f t="shared" si="144"/>
        <v>77.832067419557603</v>
      </c>
      <c r="J1426">
        <f t="shared" si="145"/>
        <v>76.56577151969428</v>
      </c>
      <c r="K1426">
        <f t="shared" si="141"/>
        <v>77.284951598526973</v>
      </c>
      <c r="L1426">
        <f t="shared" si="140"/>
        <v>76.563336886180323</v>
      </c>
      <c r="M1426">
        <f t="shared" si="143"/>
        <v>76.942147443150873</v>
      </c>
      <c r="N1426">
        <f t="shared" si="142"/>
        <v>77.049580960497423</v>
      </c>
    </row>
    <row r="1427" spans="1:14" x14ac:dyDescent="0.15">
      <c r="A1427">
        <v>20041028</v>
      </c>
      <c r="B1427">
        <v>1123.1999499999999</v>
      </c>
      <c r="C1427">
        <v>1131.1999499999999</v>
      </c>
      <c r="D1427">
        <v>1120.5</v>
      </c>
      <c r="E1427">
        <v>1127.59998</v>
      </c>
      <c r="F1427">
        <v>2.7999299999999998</v>
      </c>
      <c r="G1427">
        <v>0.248926642783248</v>
      </c>
      <c r="H1427">
        <v>0</v>
      </c>
      <c r="I1427">
        <f t="shared" si="144"/>
        <v>78.025812171993891</v>
      </c>
      <c r="J1427">
        <f t="shared" si="145"/>
        <v>76.735302597993424</v>
      </c>
      <c r="K1427">
        <f t="shared" si="141"/>
        <v>77.291871234375932</v>
      </c>
      <c r="L1427">
        <f t="shared" ref="L1427:L1490" si="146">AVERAGE(I1348:I1427)</f>
        <v>76.571121283025562</v>
      </c>
      <c r="M1427">
        <f t="shared" si="143"/>
        <v>76.933214856323019</v>
      </c>
      <c r="N1427">
        <f t="shared" si="142"/>
        <v>77.059570127562608</v>
      </c>
    </row>
    <row r="1428" spans="1:14" x14ac:dyDescent="0.15">
      <c r="A1428">
        <v>20041029</v>
      </c>
      <c r="B1428">
        <v>1126.59998</v>
      </c>
      <c r="C1428">
        <v>1131.90002</v>
      </c>
      <c r="D1428">
        <v>1124.59998</v>
      </c>
      <c r="E1428">
        <v>1130.3000500000001</v>
      </c>
      <c r="F1428">
        <v>2.7000700000000002</v>
      </c>
      <c r="G1428">
        <v>0.239453091297332</v>
      </c>
      <c r="H1428">
        <v>0</v>
      </c>
      <c r="I1428">
        <f t="shared" si="144"/>
        <v>78.21264739124959</v>
      </c>
      <c r="J1428">
        <f t="shared" si="145"/>
        <v>76.887534586670213</v>
      </c>
      <c r="K1428">
        <f t="shared" si="141"/>
        <v>77.294869856264512</v>
      </c>
      <c r="L1428">
        <f t="shared" si="146"/>
        <v>76.587644668480522</v>
      </c>
      <c r="M1428">
        <f t="shared" si="143"/>
        <v>76.924904909503724</v>
      </c>
      <c r="N1428">
        <f t="shared" si="142"/>
        <v>77.064757766688928</v>
      </c>
    </row>
    <row r="1429" spans="1:14" x14ac:dyDescent="0.15">
      <c r="A1429">
        <v>20041101</v>
      </c>
      <c r="B1429">
        <v>1131</v>
      </c>
      <c r="C1429">
        <v>1133.6999499999999</v>
      </c>
      <c r="D1429">
        <v>1127.59998</v>
      </c>
      <c r="E1429">
        <v>1130.8000500000001</v>
      </c>
      <c r="F1429">
        <v>0.5</v>
      </c>
      <c r="G1429">
        <v>4.4236041610575899E-2</v>
      </c>
      <c r="H1429">
        <v>0</v>
      </c>
      <c r="I1429">
        <f t="shared" si="144"/>
        <v>78.247245570494314</v>
      </c>
      <c r="J1429">
        <f t="shared" si="145"/>
        <v>77.010012646329955</v>
      </c>
      <c r="K1429">
        <f t="shared" si="141"/>
        <v>77.314475491169844</v>
      </c>
      <c r="L1429">
        <f t="shared" si="146"/>
        <v>76.602783229326022</v>
      </c>
      <c r="M1429">
        <f t="shared" si="143"/>
        <v>76.924346278456923</v>
      </c>
      <c r="N1429">
        <f t="shared" si="142"/>
        <v>77.075828124143271</v>
      </c>
    </row>
    <row r="1430" spans="1:14" x14ac:dyDescent="0.15">
      <c r="A1430">
        <v>20041102</v>
      </c>
      <c r="B1430">
        <v>1132.1999499999999</v>
      </c>
      <c r="C1430">
        <v>1140.8000500000001</v>
      </c>
      <c r="D1430">
        <v>1128</v>
      </c>
      <c r="E1430">
        <v>1130.59998</v>
      </c>
      <c r="F1430">
        <v>-0.20007</v>
      </c>
      <c r="G1430">
        <v>-1.769304840205E-2</v>
      </c>
      <c r="H1430">
        <v>0</v>
      </c>
      <c r="I1430">
        <f t="shared" si="144"/>
        <v>78.233401247462254</v>
      </c>
      <c r="J1430">
        <f t="shared" si="145"/>
        <v>77.197534611765121</v>
      </c>
      <c r="K1430">
        <f t="shared" si="141"/>
        <v>77.322086922225878</v>
      </c>
      <c r="L1430">
        <f t="shared" si="146"/>
        <v>76.617229552896717</v>
      </c>
      <c r="M1430">
        <f t="shared" si="143"/>
        <v>76.920119559787921</v>
      </c>
      <c r="N1430">
        <f t="shared" si="142"/>
        <v>77.084519383958011</v>
      </c>
    </row>
    <row r="1431" spans="1:14" x14ac:dyDescent="0.15">
      <c r="A1431">
        <v>20041103</v>
      </c>
      <c r="B1431">
        <v>1145.8000500000001</v>
      </c>
      <c r="C1431">
        <v>1149</v>
      </c>
      <c r="D1431">
        <v>1138.1999499999999</v>
      </c>
      <c r="E1431">
        <v>1145.09998</v>
      </c>
      <c r="F1431">
        <v>14.5</v>
      </c>
      <c r="G1431">
        <v>1.28250489189821</v>
      </c>
      <c r="H1431">
        <v>0</v>
      </c>
      <c r="I1431">
        <f t="shared" si="144"/>
        <v>79.236748445559314</v>
      </c>
      <c r="J1431">
        <f t="shared" si="145"/>
        <v>77.497154338891036</v>
      </c>
      <c r="K1431">
        <f t="shared" si="141"/>
        <v>77.396357569623717</v>
      </c>
      <c r="L1431">
        <f t="shared" si="146"/>
        <v>76.64352550645296</v>
      </c>
      <c r="M1431">
        <f t="shared" si="143"/>
        <v>76.933333601996821</v>
      </c>
      <c r="N1431">
        <f t="shared" si="142"/>
        <v>77.094204395712879</v>
      </c>
    </row>
    <row r="1432" spans="1:14" x14ac:dyDescent="0.15">
      <c r="A1432">
        <v>20041104</v>
      </c>
      <c r="B1432">
        <v>1143.1999499999999</v>
      </c>
      <c r="C1432">
        <v>1161.90002</v>
      </c>
      <c r="D1432">
        <v>1142.09998</v>
      </c>
      <c r="E1432">
        <v>1160.5</v>
      </c>
      <c r="F1432">
        <v>15.40002</v>
      </c>
      <c r="G1432">
        <v>1.3448628349285701</v>
      </c>
      <c r="H1432">
        <v>0</v>
      </c>
      <c r="I1432">
        <f t="shared" si="144"/>
        <v>80.302374027009478</v>
      </c>
      <c r="J1432">
        <f t="shared" si="145"/>
        <v>77.862511450777504</v>
      </c>
      <c r="K1432">
        <f t="shared" si="141"/>
        <v>77.51929654622738</v>
      </c>
      <c r="L1432">
        <f t="shared" si="146"/>
        <v>76.685651185181001</v>
      </c>
      <c r="M1432">
        <f t="shared" si="143"/>
        <v>76.951527294024771</v>
      </c>
      <c r="N1432">
        <f t="shared" si="142"/>
        <v>77.110419779207945</v>
      </c>
    </row>
    <row r="1433" spans="1:14" x14ac:dyDescent="0.15">
      <c r="A1433">
        <v>20041105</v>
      </c>
      <c r="B1433">
        <v>1165.5</v>
      </c>
      <c r="C1433">
        <v>1171.5</v>
      </c>
      <c r="D1433">
        <v>1160.3000500000001</v>
      </c>
      <c r="E1433">
        <v>1167.6999499999999</v>
      </c>
      <c r="F1433">
        <v>7.1999500000000003</v>
      </c>
      <c r="G1433">
        <v>0.62041800947867798</v>
      </c>
      <c r="H1433">
        <v>0</v>
      </c>
      <c r="I1433">
        <f t="shared" si="144"/>
        <v>80.800584417511971</v>
      </c>
      <c r="J1433">
        <f t="shared" si="145"/>
        <v>78.359340799598343</v>
      </c>
      <c r="K1433">
        <f t="shared" si="141"/>
        <v>77.648924278110215</v>
      </c>
      <c r="L1433">
        <f t="shared" si="146"/>
        <v>76.740840712884719</v>
      </c>
      <c r="M1433">
        <f t="shared" si="143"/>
        <v>76.975187647248788</v>
      </c>
      <c r="N1433">
        <f t="shared" si="142"/>
        <v>77.136453603321542</v>
      </c>
    </row>
    <row r="1434" spans="1:14" x14ac:dyDescent="0.15">
      <c r="A1434">
        <v>20041108</v>
      </c>
      <c r="B1434">
        <v>1165.1999499999999</v>
      </c>
      <c r="C1434">
        <v>1167.3000500000001</v>
      </c>
      <c r="D1434">
        <v>1162.59998</v>
      </c>
      <c r="E1434">
        <v>1166.5</v>
      </c>
      <c r="F1434">
        <v>-1.1999500000000001</v>
      </c>
      <c r="G1434">
        <v>-0.102761929464195</v>
      </c>
      <c r="H1434">
        <v>0</v>
      </c>
      <c r="I1434">
        <f t="shared" si="144"/>
        <v>80.717552177946189</v>
      </c>
      <c r="J1434">
        <f t="shared" si="145"/>
        <v>78.852018532981091</v>
      </c>
      <c r="K1434">
        <f t="shared" si="141"/>
        <v>77.790315616977736</v>
      </c>
      <c r="L1434">
        <f t="shared" si="146"/>
        <v>76.795511520830786</v>
      </c>
      <c r="M1434">
        <f t="shared" si="143"/>
        <v>76.998986877116508</v>
      </c>
      <c r="N1434">
        <f t="shared" si="142"/>
        <v>77.168024266872777</v>
      </c>
    </row>
    <row r="1435" spans="1:14" x14ac:dyDescent="0.15">
      <c r="A1435">
        <v>20041109</v>
      </c>
      <c r="B1435">
        <v>1165.6999499999999</v>
      </c>
      <c r="C1435">
        <v>1170</v>
      </c>
      <c r="D1435">
        <v>1162.8000500000001</v>
      </c>
      <c r="E1435">
        <v>1164.1999499999999</v>
      </c>
      <c r="F1435">
        <v>-2.3000500000000001</v>
      </c>
      <c r="G1435">
        <v>-0.19717522503214299</v>
      </c>
      <c r="H1435">
        <v>0</v>
      </c>
      <c r="I1435">
        <f t="shared" si="144"/>
        <v>80.558397162798883</v>
      </c>
      <c r="J1435">
        <f t="shared" si="145"/>
        <v>79.216683003158352</v>
      </c>
      <c r="K1435">
        <f t="shared" si="141"/>
        <v>77.916022334900219</v>
      </c>
      <c r="L1435">
        <f t="shared" si="146"/>
        <v>76.851740875838999</v>
      </c>
      <c r="M1435">
        <f t="shared" si="143"/>
        <v>77.019533084632783</v>
      </c>
      <c r="N1435">
        <f t="shared" si="142"/>
        <v>77.199465324570042</v>
      </c>
    </row>
    <row r="1436" spans="1:14" x14ac:dyDescent="0.15">
      <c r="A1436">
        <v>20041110</v>
      </c>
      <c r="B1436">
        <v>1165.6999499999999</v>
      </c>
      <c r="C1436">
        <v>1170.5</v>
      </c>
      <c r="D1436">
        <v>1162.8000500000001</v>
      </c>
      <c r="E1436">
        <v>1164.8000500000001</v>
      </c>
      <c r="F1436">
        <v>0.60009999999999997</v>
      </c>
      <c r="G1436">
        <v>5.1545956472891903E-2</v>
      </c>
      <c r="H1436">
        <v>0</v>
      </c>
      <c r="I1436">
        <f t="shared" si="144"/>
        <v>80.599921759135682</v>
      </c>
      <c r="J1436">
        <f t="shared" si="145"/>
        <v>79.49346843711615</v>
      </c>
      <c r="K1436">
        <f t="shared" si="141"/>
        <v>78.030427206977549</v>
      </c>
      <c r="L1436">
        <f t="shared" si="146"/>
        <v>76.896980204604844</v>
      </c>
      <c r="M1436">
        <f t="shared" si="143"/>
        <v>77.043817483204677</v>
      </c>
      <c r="N1436">
        <f t="shared" si="142"/>
        <v>77.231079420890609</v>
      </c>
    </row>
    <row r="1437" spans="1:14" x14ac:dyDescent="0.15">
      <c r="A1437">
        <v>20041111</v>
      </c>
      <c r="B1437">
        <v>1166.6999499999999</v>
      </c>
      <c r="C1437">
        <v>1175.90002</v>
      </c>
      <c r="D1437">
        <v>1166</v>
      </c>
      <c r="E1437">
        <v>1173.6999499999999</v>
      </c>
      <c r="F1437">
        <v>8.8999000000000006</v>
      </c>
      <c r="G1437">
        <v>0.76407122472572198</v>
      </c>
      <c r="H1437">
        <v>0</v>
      </c>
      <c r="I1437">
        <f t="shared" si="144"/>
        <v>81.215762568448682</v>
      </c>
      <c r="J1437">
        <f t="shared" si="145"/>
        <v>79.812463476761636</v>
      </c>
      <c r="K1437">
        <f t="shared" si="141"/>
        <v>78.166051901239072</v>
      </c>
      <c r="L1437">
        <f t="shared" si="146"/>
        <v>76.968435871301153</v>
      </c>
      <c r="M1437">
        <f t="shared" si="143"/>
        <v>77.070314282318364</v>
      </c>
      <c r="N1437">
        <f t="shared" si="142"/>
        <v>77.260270453086804</v>
      </c>
    </row>
    <row r="1438" spans="1:14" x14ac:dyDescent="0.15">
      <c r="A1438">
        <v>20041112</v>
      </c>
      <c r="B1438">
        <v>1174.59998</v>
      </c>
      <c r="C1438">
        <v>1184.8000500000001</v>
      </c>
      <c r="D1438">
        <v>1171.8000500000001</v>
      </c>
      <c r="E1438">
        <v>1182.6999499999999</v>
      </c>
      <c r="F1438">
        <v>9</v>
      </c>
      <c r="G1438">
        <v>0.76680585973714499</v>
      </c>
      <c r="H1438">
        <v>0</v>
      </c>
      <c r="I1438">
        <f t="shared" si="144"/>
        <v>81.838529794853756</v>
      </c>
      <c r="J1438">
        <f t="shared" si="145"/>
        <v>80.175051717122045</v>
      </c>
      <c r="K1438">
        <f t="shared" si="141"/>
        <v>78.280225892746657</v>
      </c>
      <c r="L1438">
        <f t="shared" si="146"/>
        <v>77.044993591463736</v>
      </c>
      <c r="M1438">
        <f t="shared" si="143"/>
        <v>77.096669873847745</v>
      </c>
      <c r="N1438">
        <f t="shared" si="142"/>
        <v>77.293310535179856</v>
      </c>
    </row>
    <row r="1439" spans="1:14" x14ac:dyDescent="0.15">
      <c r="A1439">
        <v>20041115</v>
      </c>
      <c r="B1439">
        <v>1183</v>
      </c>
      <c r="C1439">
        <v>1186.1999499999999</v>
      </c>
      <c r="D1439">
        <v>1180.5</v>
      </c>
      <c r="E1439">
        <v>1185.90002</v>
      </c>
      <c r="F1439">
        <v>3.2000700000000002</v>
      </c>
      <c r="G1439">
        <v>0.27057352943104801</v>
      </c>
      <c r="H1439">
        <v>0</v>
      </c>
      <c r="I1439">
        <f t="shared" si="144"/>
        <v>82.059963193354179</v>
      </c>
      <c r="J1439">
        <f t="shared" si="145"/>
        <v>80.55632347940805</v>
      </c>
      <c r="K1439">
        <f t="shared" si="141"/>
        <v>78.396475830366029</v>
      </c>
      <c r="L1439">
        <f t="shared" si="146"/>
        <v>77.131414986601953</v>
      </c>
      <c r="M1439">
        <f t="shared" si="143"/>
        <v>77.127178113675896</v>
      </c>
      <c r="N1439">
        <f t="shared" si="142"/>
        <v>77.32098670549999</v>
      </c>
    </row>
    <row r="1440" spans="1:14" x14ac:dyDescent="0.15">
      <c r="A1440">
        <v>20041116</v>
      </c>
      <c r="B1440">
        <v>1182</v>
      </c>
      <c r="C1440">
        <v>1182.1999499999999</v>
      </c>
      <c r="D1440">
        <v>1175.8000500000001</v>
      </c>
      <c r="E1440">
        <v>1177.40002</v>
      </c>
      <c r="F1440">
        <v>-8.5</v>
      </c>
      <c r="G1440">
        <v>-0.71675519251022501</v>
      </c>
      <c r="H1440">
        <v>0</v>
      </c>
      <c r="I1440">
        <f t="shared" si="144"/>
        <v>81.47179414619383</v>
      </c>
      <c r="J1440">
        <f t="shared" si="145"/>
        <v>80.880162769281199</v>
      </c>
      <c r="K1440">
        <f t="shared" si="141"/>
        <v>78.491044186968281</v>
      </c>
      <c r="L1440">
        <f t="shared" si="146"/>
        <v>77.212734135654372</v>
      </c>
      <c r="M1440">
        <f t="shared" si="143"/>
        <v>77.156027597154775</v>
      </c>
      <c r="N1440">
        <f t="shared" si="142"/>
        <v>77.343083559881919</v>
      </c>
    </row>
    <row r="1441" spans="1:14" x14ac:dyDescent="0.15">
      <c r="A1441">
        <v>20041117</v>
      </c>
      <c r="B1441">
        <v>1181.6999499999999</v>
      </c>
      <c r="C1441">
        <v>1189.5</v>
      </c>
      <c r="D1441">
        <v>1179</v>
      </c>
      <c r="E1441">
        <v>1184.1999499999999</v>
      </c>
      <c r="F1441">
        <v>6.7999299999999998</v>
      </c>
      <c r="G1441">
        <v>0.57753752857066598</v>
      </c>
      <c r="H1441">
        <v>0</v>
      </c>
      <c r="I1441">
        <f t="shared" si="144"/>
        <v>81.94232433258793</v>
      </c>
      <c r="J1441">
        <f t="shared" si="145"/>
        <v>81.150720357984056</v>
      </c>
      <c r="K1441">
        <f t="shared" ref="K1441:K1504" si="147">AVERAGE(I1412:I1441)</f>
        <v>78.586534935642291</v>
      </c>
      <c r="L1441">
        <f t="shared" si="146"/>
        <v>77.291627654877814</v>
      </c>
      <c r="M1441">
        <f t="shared" si="143"/>
        <v>77.191936043400872</v>
      </c>
      <c r="N1441">
        <f t="shared" si="142"/>
        <v>77.368640274960498</v>
      </c>
    </row>
    <row r="1442" spans="1:14" x14ac:dyDescent="0.15">
      <c r="A1442">
        <v>20041118</v>
      </c>
      <c r="B1442">
        <v>1183.5</v>
      </c>
      <c r="C1442">
        <v>1186.09998</v>
      </c>
      <c r="D1442">
        <v>1180.59998</v>
      </c>
      <c r="E1442">
        <v>1185</v>
      </c>
      <c r="F1442">
        <v>0.80005000000000004</v>
      </c>
      <c r="G1442">
        <v>6.7560296664793906E-2</v>
      </c>
      <c r="H1442">
        <v>0</v>
      </c>
      <c r="I1442">
        <f t="shared" si="144"/>
        <v>81.997684810001047</v>
      </c>
      <c r="J1442">
        <f t="shared" si="145"/>
        <v>81.320251436283215</v>
      </c>
      <c r="K1442">
        <f t="shared" si="147"/>
        <v>78.710165707453015</v>
      </c>
      <c r="L1442">
        <f t="shared" si="146"/>
        <v>77.368617155716692</v>
      </c>
      <c r="M1442">
        <f t="shared" si="143"/>
        <v>77.225629001778728</v>
      </c>
      <c r="N1442">
        <f t="shared" si="142"/>
        <v>77.390779772276105</v>
      </c>
    </row>
    <row r="1443" spans="1:14" x14ac:dyDescent="0.15">
      <c r="A1443">
        <v>20041119</v>
      </c>
      <c r="B1443">
        <v>1184.6999499999999</v>
      </c>
      <c r="C1443">
        <v>1185.1999499999999</v>
      </c>
      <c r="D1443">
        <v>1169.3000500000001</v>
      </c>
      <c r="E1443">
        <v>1172.3000500000001</v>
      </c>
      <c r="F1443">
        <v>-12.699949999999999</v>
      </c>
      <c r="G1443">
        <v>-1.0717258227848101</v>
      </c>
      <c r="H1443">
        <v>0</v>
      </c>
      <c r="I1443">
        <f t="shared" si="144"/>
        <v>81.118894447806568</v>
      </c>
      <c r="J1443">
        <f t="shared" si="145"/>
        <v>81.352082439312682</v>
      </c>
      <c r="K1443">
        <f t="shared" si="147"/>
        <v>78.825954449036502</v>
      </c>
      <c r="L1443">
        <f t="shared" si="146"/>
        <v>77.430554714611404</v>
      </c>
      <c r="M1443">
        <f t="shared" si="143"/>
        <v>77.247349617302731</v>
      </c>
      <c r="N1443">
        <f t="shared" ref="N1443:N1506" si="148">AVERAGE(I1284:I1443)</f>
        <v>77.40375009961754</v>
      </c>
    </row>
    <row r="1444" spans="1:14" x14ac:dyDescent="0.15">
      <c r="A1444">
        <v>20041122</v>
      </c>
      <c r="B1444">
        <v>1169.5</v>
      </c>
      <c r="C1444">
        <v>1179</v>
      </c>
      <c r="D1444">
        <v>1168.3000500000001</v>
      </c>
      <c r="E1444">
        <v>1177.90002</v>
      </c>
      <c r="F1444">
        <v>5.5999800000000004</v>
      </c>
      <c r="G1444">
        <v>0.47769127065865102</v>
      </c>
      <c r="H1444">
        <v>0</v>
      </c>
      <c r="I1444">
        <f t="shared" si="144"/>
        <v>81.50639232543854</v>
      </c>
      <c r="J1444">
        <f t="shared" si="145"/>
        <v>81.430966454061917</v>
      </c>
      <c r="K1444">
        <f t="shared" si="147"/>
        <v>78.945664204580325</v>
      </c>
      <c r="L1444">
        <f t="shared" si="146"/>
        <v>77.496557168037299</v>
      </c>
      <c r="M1444">
        <f t="shared" si="143"/>
        <v>77.28277554101939</v>
      </c>
      <c r="N1444">
        <f t="shared" si="148"/>
        <v>77.416503704886424</v>
      </c>
    </row>
    <row r="1445" spans="1:14" x14ac:dyDescent="0.15">
      <c r="A1445">
        <v>20041123</v>
      </c>
      <c r="B1445">
        <v>1177.3000500000001</v>
      </c>
      <c r="C1445">
        <v>1180.1999499999999</v>
      </c>
      <c r="D1445">
        <v>1171.5</v>
      </c>
      <c r="E1445">
        <v>1179.3000500000001</v>
      </c>
      <c r="F1445">
        <v>1.40002</v>
      </c>
      <c r="G1445">
        <v>0.11885771045709</v>
      </c>
      <c r="H1445">
        <v>0</v>
      </c>
      <c r="I1445">
        <f t="shared" si="144"/>
        <v>81.603268957232743</v>
      </c>
      <c r="J1445">
        <f t="shared" si="145"/>
        <v>81.535453633505313</v>
      </c>
      <c r="K1445">
        <f t="shared" si="147"/>
        <v>79.076906688845625</v>
      </c>
      <c r="L1445">
        <f t="shared" si="146"/>
        <v>77.559963056209185</v>
      </c>
      <c r="M1445">
        <f t="shared" si="143"/>
        <v>77.319447072475498</v>
      </c>
      <c r="N1445">
        <f t="shared" si="148"/>
        <v>77.431333438797694</v>
      </c>
    </row>
    <row r="1446" spans="1:14" x14ac:dyDescent="0.15">
      <c r="A1446">
        <v>20041124</v>
      </c>
      <c r="B1446">
        <v>1180.3000500000001</v>
      </c>
      <c r="C1446">
        <v>1183.3000500000001</v>
      </c>
      <c r="D1446">
        <v>1178.09998</v>
      </c>
      <c r="E1446">
        <v>1181.90002</v>
      </c>
      <c r="F1446">
        <v>2.59998</v>
      </c>
      <c r="G1446">
        <v>0.22046764114058701</v>
      </c>
      <c r="H1446">
        <v>0</v>
      </c>
      <c r="I1446">
        <f t="shared" si="144"/>
        <v>81.783177759396366</v>
      </c>
      <c r="J1446">
        <f t="shared" si="145"/>
        <v>81.653779233531367</v>
      </c>
      <c r="K1446">
        <f t="shared" si="147"/>
        <v>79.237673063447261</v>
      </c>
      <c r="L1446">
        <f t="shared" si="146"/>
        <v>77.63271356190242</v>
      </c>
      <c r="M1446">
        <f t="shared" si="143"/>
        <v>77.365394276009013</v>
      </c>
      <c r="N1446">
        <f t="shared" si="148"/>
        <v>77.448368993960855</v>
      </c>
    </row>
    <row r="1447" spans="1:14" x14ac:dyDescent="0.15">
      <c r="A1447">
        <v>20041126</v>
      </c>
      <c r="B1447">
        <v>1182.5</v>
      </c>
      <c r="C1447">
        <v>1187.5</v>
      </c>
      <c r="D1447">
        <v>1180.5</v>
      </c>
      <c r="E1447">
        <v>1180.8000500000001</v>
      </c>
      <c r="F1447">
        <v>-1.09998</v>
      </c>
      <c r="G1447">
        <v>-9.3068362607976907E-2</v>
      </c>
      <c r="H1447">
        <v>0</v>
      </c>
      <c r="I1447">
        <f t="shared" si="144"/>
        <v>81.707063494966931</v>
      </c>
      <c r="J1447">
        <f t="shared" si="145"/>
        <v>81.702909326183189</v>
      </c>
      <c r="K1447">
        <f t="shared" si="147"/>
        <v>79.41689180031274</v>
      </c>
      <c r="L1447">
        <f t="shared" si="146"/>
        <v>77.704858797504158</v>
      </c>
      <c r="M1447">
        <f t="shared" ref="M1447:M1510" si="149">AVERAGE(I1348:I1447)</f>
        <v>77.408434306714938</v>
      </c>
      <c r="N1447">
        <f t="shared" si="148"/>
        <v>77.466096769085397</v>
      </c>
    </row>
    <row r="1448" spans="1:14" x14ac:dyDescent="0.15">
      <c r="A1448">
        <v>20041129</v>
      </c>
      <c r="B1448">
        <v>1185.6999499999999</v>
      </c>
      <c r="C1448">
        <v>1187.5</v>
      </c>
      <c r="D1448">
        <v>1172.5</v>
      </c>
      <c r="E1448">
        <v>1176</v>
      </c>
      <c r="F1448">
        <v>-4.8000499999999997</v>
      </c>
      <c r="G1448">
        <v>-0.40650819790065401</v>
      </c>
      <c r="H1448">
        <v>0</v>
      </c>
      <c r="I1448">
        <f t="shared" si="144"/>
        <v>81.374917583596002</v>
      </c>
      <c r="J1448">
        <f t="shared" si="145"/>
        <v>81.656548105057411</v>
      </c>
      <c r="K1448">
        <f t="shared" si="147"/>
        <v>79.57304480294988</v>
      </c>
      <c r="L1448">
        <f t="shared" si="146"/>
        <v>77.788774512675559</v>
      </c>
      <c r="M1448">
        <f t="shared" si="149"/>
        <v>77.453275717002384</v>
      </c>
      <c r="N1448">
        <f t="shared" si="148"/>
        <v>77.479845373302979</v>
      </c>
    </row>
    <row r="1449" spans="1:14" x14ac:dyDescent="0.15">
      <c r="A1449">
        <v>20041130</v>
      </c>
      <c r="B1449">
        <v>1177.1999499999999</v>
      </c>
      <c r="C1449">
        <v>1179.5</v>
      </c>
      <c r="D1449">
        <v>1173.5</v>
      </c>
      <c r="E1449">
        <v>1174.09998</v>
      </c>
      <c r="F1449">
        <v>-1.90002</v>
      </c>
      <c r="G1449">
        <v>-0.161566666666669</v>
      </c>
      <c r="H1449">
        <v>0</v>
      </c>
      <c r="I1449">
        <f t="shared" si="144"/>
        <v>81.243442841753435</v>
      </c>
      <c r="J1449">
        <f t="shared" si="145"/>
        <v>81.574896069897335</v>
      </c>
      <c r="K1449">
        <f t="shared" si="147"/>
        <v>79.71374406521177</v>
      </c>
      <c r="L1449">
        <f t="shared" si="146"/>
        <v>77.883940401958156</v>
      </c>
      <c r="M1449">
        <f t="shared" si="149"/>
        <v>77.495348538391369</v>
      </c>
      <c r="N1449">
        <f t="shared" si="148"/>
        <v>77.499606674205836</v>
      </c>
    </row>
    <row r="1450" spans="1:14" x14ac:dyDescent="0.15">
      <c r="A1450">
        <v>20041201</v>
      </c>
      <c r="B1450">
        <v>1178.8000500000001</v>
      </c>
      <c r="C1450">
        <v>1192.1999499999999</v>
      </c>
      <c r="D1450">
        <v>1178</v>
      </c>
      <c r="E1450">
        <v>1189.8000500000001</v>
      </c>
      <c r="F1450">
        <v>15.70007</v>
      </c>
      <c r="G1450">
        <v>1.33720069167261</v>
      </c>
      <c r="H1450">
        <v>0</v>
      </c>
      <c r="I1450">
        <f t="shared" si="144"/>
        <v>82.329830721371991</v>
      </c>
      <c r="J1450">
        <f t="shared" si="145"/>
        <v>81.660699727415164</v>
      </c>
      <c r="K1450">
        <f t="shared" si="147"/>
        <v>79.9127990361538</v>
      </c>
      <c r="L1450">
        <f t="shared" si="146"/>
        <v>77.992080337550547</v>
      </c>
      <c r="M1450">
        <f t="shared" si="149"/>
        <v>77.54786989198702</v>
      </c>
      <c r="N1450">
        <f t="shared" si="148"/>
        <v>77.525509064613274</v>
      </c>
    </row>
    <row r="1451" spans="1:14" x14ac:dyDescent="0.15">
      <c r="A1451">
        <v>20041202</v>
      </c>
      <c r="B1451">
        <v>1188</v>
      </c>
      <c r="C1451">
        <v>1195.5</v>
      </c>
      <c r="D1451">
        <v>1187.09998</v>
      </c>
      <c r="E1451">
        <v>1190.5</v>
      </c>
      <c r="F1451">
        <v>0.69994999999999996</v>
      </c>
      <c r="G1451">
        <v>5.8829296619070499E-2</v>
      </c>
      <c r="H1451">
        <v>0</v>
      </c>
      <c r="I1451">
        <f t="shared" si="144"/>
        <v>82.378264781693048</v>
      </c>
      <c r="J1451">
        <f t="shared" si="145"/>
        <v>81.704293772325656</v>
      </c>
      <c r="K1451">
        <f t="shared" si="147"/>
        <v>80.117389489733597</v>
      </c>
      <c r="L1451">
        <f t="shared" si="146"/>
        <v>78.090528220436596</v>
      </c>
      <c r="M1451">
        <f t="shared" si="149"/>
        <v>77.600321818193336</v>
      </c>
      <c r="N1451">
        <f t="shared" si="148"/>
        <v>77.553747162230621</v>
      </c>
    </row>
    <row r="1452" spans="1:14" x14ac:dyDescent="0.15">
      <c r="A1452">
        <v>20041203</v>
      </c>
      <c r="B1452">
        <v>1190.5</v>
      </c>
      <c r="C1452">
        <v>1198.3000500000001</v>
      </c>
      <c r="D1452">
        <v>1187.6999499999999</v>
      </c>
      <c r="E1452">
        <v>1189.1999499999999</v>
      </c>
      <c r="F1452">
        <v>-1.3000499999999999</v>
      </c>
      <c r="G1452">
        <v>-0.109201931961356</v>
      </c>
      <c r="H1452">
        <v>0</v>
      </c>
      <c r="I1452">
        <f t="shared" si="144"/>
        <v>82.288306125035191</v>
      </c>
      <c r="J1452">
        <f t="shared" si="145"/>
        <v>81.733355903829079</v>
      </c>
      <c r="K1452">
        <f t="shared" si="147"/>
        <v>80.305372930296571</v>
      </c>
      <c r="L1452">
        <f t="shared" si="146"/>
        <v>78.188197671891245</v>
      </c>
      <c r="M1452">
        <f t="shared" si="149"/>
        <v>77.65388168215604</v>
      </c>
      <c r="N1452">
        <f t="shared" si="148"/>
        <v>77.577486764517516</v>
      </c>
    </row>
    <row r="1453" spans="1:14" x14ac:dyDescent="0.15">
      <c r="A1453">
        <v>20041206</v>
      </c>
      <c r="B1453">
        <v>1189.1999499999999</v>
      </c>
      <c r="C1453">
        <v>1193.1999499999999</v>
      </c>
      <c r="D1453">
        <v>1185.3000500000001</v>
      </c>
      <c r="E1453">
        <v>1189.1999499999999</v>
      </c>
      <c r="F1453">
        <v>0</v>
      </c>
      <c r="G1453">
        <v>0</v>
      </c>
      <c r="H1453">
        <v>0</v>
      </c>
      <c r="I1453">
        <f t="shared" si="144"/>
        <v>82.288306125035191</v>
      </c>
      <c r="J1453">
        <f t="shared" si="145"/>
        <v>81.850297071551935</v>
      </c>
      <c r="K1453">
        <f t="shared" si="147"/>
        <v>80.520573436820982</v>
      </c>
      <c r="L1453">
        <f t="shared" si="146"/>
        <v>78.296251220754797</v>
      </c>
      <c r="M1453">
        <f t="shared" si="149"/>
        <v>77.712910521394249</v>
      </c>
      <c r="N1453">
        <f t="shared" si="148"/>
        <v>77.601399400216479</v>
      </c>
    </row>
    <row r="1454" spans="1:14" x14ac:dyDescent="0.15">
      <c r="A1454">
        <v>20041207</v>
      </c>
      <c r="B1454">
        <v>1191.5</v>
      </c>
      <c r="C1454">
        <v>1192.8000500000001</v>
      </c>
      <c r="D1454">
        <v>1177.1999499999999</v>
      </c>
      <c r="E1454">
        <v>1177.6999499999999</v>
      </c>
      <c r="F1454">
        <v>-11.5</v>
      </c>
      <c r="G1454">
        <v>-0.96703670314900603</v>
      </c>
      <c r="H1454">
        <v>0</v>
      </c>
      <c r="I1454">
        <f t="shared" si="144"/>
        <v>81.492548002406494</v>
      </c>
      <c r="J1454">
        <f t="shared" si="145"/>
        <v>81.848912639248738</v>
      </c>
      <c r="K1454">
        <f t="shared" si="147"/>
        <v>80.71063254209723</v>
      </c>
      <c r="L1454">
        <f t="shared" si="146"/>
        <v>78.392281058407193</v>
      </c>
      <c r="M1454">
        <f t="shared" si="149"/>
        <v>77.7643971259957</v>
      </c>
      <c r="N1454">
        <f t="shared" si="148"/>
        <v>77.628643611164435</v>
      </c>
    </row>
    <row r="1455" spans="1:14" x14ac:dyDescent="0.15">
      <c r="A1455">
        <v>20041208</v>
      </c>
      <c r="B1455">
        <v>1178.5</v>
      </c>
      <c r="C1455">
        <v>1184.6999499999999</v>
      </c>
      <c r="D1455">
        <v>1176.8000500000001</v>
      </c>
      <c r="E1455">
        <v>1184.09998</v>
      </c>
      <c r="F1455">
        <v>6.4000199999999996</v>
      </c>
      <c r="G1455">
        <v>0.54343425883354901</v>
      </c>
      <c r="H1455">
        <v>0</v>
      </c>
      <c r="I1455">
        <f t="shared" si="144"/>
        <v>81.935406426647944</v>
      </c>
      <c r="J1455">
        <f t="shared" si="145"/>
        <v>81.882126386190265</v>
      </c>
      <c r="K1455">
        <f t="shared" si="147"/>
        <v>80.878087674284629</v>
      </c>
      <c r="L1455">
        <f t="shared" si="146"/>
        <v>78.484154738944341</v>
      </c>
      <c r="M1455">
        <f t="shared" si="149"/>
        <v>77.823150702640774</v>
      </c>
      <c r="N1455">
        <f t="shared" si="148"/>
        <v>77.65515199003292</v>
      </c>
    </row>
    <row r="1456" spans="1:14" x14ac:dyDescent="0.15">
      <c r="A1456">
        <v>20041209</v>
      </c>
      <c r="B1456">
        <v>1178</v>
      </c>
      <c r="C1456">
        <v>1191.1999499999999</v>
      </c>
      <c r="D1456">
        <v>1173.59998</v>
      </c>
      <c r="E1456">
        <v>1188.5</v>
      </c>
      <c r="F1456">
        <v>4.4000199999999996</v>
      </c>
      <c r="G1456">
        <v>0.37159227169851999</v>
      </c>
      <c r="H1456">
        <v>2.1999499999999999</v>
      </c>
      <c r="I1456">
        <f t="shared" si="144"/>
        <v>82.239872064714135</v>
      </c>
      <c r="J1456">
        <f t="shared" si="145"/>
        <v>81.927795816722039</v>
      </c>
      <c r="K1456">
        <f t="shared" si="147"/>
        <v>81.025014495789861</v>
      </c>
      <c r="L1456">
        <f t="shared" si="146"/>
        <v>78.574901835224509</v>
      </c>
      <c r="M1456">
        <f t="shared" si="149"/>
        <v>77.875741668709225</v>
      </c>
      <c r="N1456">
        <f t="shared" si="148"/>
        <v>77.677420945328748</v>
      </c>
    </row>
    <row r="1457" spans="1:14" x14ac:dyDescent="0.15">
      <c r="A1457">
        <v>20041210</v>
      </c>
      <c r="B1457">
        <v>1187.5</v>
      </c>
      <c r="C1457">
        <v>1194.1999499999999</v>
      </c>
      <c r="D1457">
        <v>1187.1999499999999</v>
      </c>
      <c r="E1457">
        <v>1191.8000500000001</v>
      </c>
      <c r="F1457">
        <v>1.1001000000000001</v>
      </c>
      <c r="G1457">
        <v>9.2390866319930598E-2</v>
      </c>
      <c r="H1457">
        <v>0</v>
      </c>
      <c r="I1457">
        <f t="shared" si="144"/>
        <v>82.315854194975131</v>
      </c>
      <c r="J1457">
        <f t="shared" si="145"/>
        <v>81.988674886722862</v>
      </c>
      <c r="K1457">
        <f t="shared" si="147"/>
        <v>81.168015896555914</v>
      </c>
      <c r="L1457">
        <f t="shared" si="146"/>
        <v>78.656733794826323</v>
      </c>
      <c r="M1457">
        <f t="shared" si="149"/>
        <v>77.943907118331538</v>
      </c>
      <c r="N1457">
        <f t="shared" si="148"/>
        <v>77.698996907596523</v>
      </c>
    </row>
    <row r="1458" spans="1:14" x14ac:dyDescent="0.15">
      <c r="A1458">
        <v>20041213</v>
      </c>
      <c r="B1458">
        <v>1196</v>
      </c>
      <c r="C1458">
        <v>1202.8000500000001</v>
      </c>
      <c r="D1458">
        <v>1192</v>
      </c>
      <c r="E1458">
        <v>1202.5</v>
      </c>
      <c r="F1458">
        <v>10.699949999999999</v>
      </c>
      <c r="G1458">
        <v>0.89779749623085103</v>
      </c>
      <c r="H1458">
        <v>0</v>
      </c>
      <c r="I1458">
        <f t="shared" si="144"/>
        <v>83.054883872938646</v>
      </c>
      <c r="J1458">
        <f t="shared" si="145"/>
        <v>82.156671515657123</v>
      </c>
      <c r="K1458">
        <f t="shared" si="147"/>
        <v>81.329423779278883</v>
      </c>
      <c r="L1458">
        <f t="shared" si="146"/>
        <v>78.750572675643312</v>
      </c>
      <c r="M1458">
        <f t="shared" si="149"/>
        <v>78.01731683524244</v>
      </c>
      <c r="N1458">
        <f t="shared" si="148"/>
        <v>77.725883885362776</v>
      </c>
    </row>
    <row r="1459" spans="1:14" x14ac:dyDescent="0.15">
      <c r="A1459">
        <v>20041214</v>
      </c>
      <c r="B1459">
        <v>1200.5</v>
      </c>
      <c r="C1459">
        <v>1208.1999499999999</v>
      </c>
      <c r="D1459">
        <v>1200.5</v>
      </c>
      <c r="E1459">
        <v>1206.5</v>
      </c>
      <c r="F1459">
        <v>4</v>
      </c>
      <c r="G1459">
        <v>0.33264033264033299</v>
      </c>
      <c r="H1459">
        <v>0</v>
      </c>
      <c r="I1459">
        <f t="shared" si="144"/>
        <v>83.33115791492763</v>
      </c>
      <c r="J1459">
        <f t="shared" si="145"/>
        <v>82.365443022974532</v>
      </c>
      <c r="K1459">
        <f t="shared" si="147"/>
        <v>81.49888752409332</v>
      </c>
      <c r="L1459">
        <f t="shared" si="146"/>
        <v>78.841461540053118</v>
      </c>
      <c r="M1459">
        <f t="shared" si="149"/>
        <v>78.099165898568756</v>
      </c>
      <c r="N1459">
        <f t="shared" si="148"/>
        <v>77.754497575891463</v>
      </c>
    </row>
    <row r="1460" spans="1:14" x14ac:dyDescent="0.15">
      <c r="A1460">
        <v>20041215</v>
      </c>
      <c r="B1460">
        <v>1205.5</v>
      </c>
      <c r="C1460">
        <v>1209.5</v>
      </c>
      <c r="D1460">
        <v>1201.6999499999999</v>
      </c>
      <c r="E1460">
        <v>1207.1999499999999</v>
      </c>
      <c r="F1460">
        <v>0.69994999999999996</v>
      </c>
      <c r="G1460">
        <v>5.8015002072113998E-2</v>
      </c>
      <c r="H1460">
        <v>0</v>
      </c>
      <c r="I1460">
        <f t="shared" si="144"/>
        <v>83.3795024879187</v>
      </c>
      <c r="J1460">
        <f t="shared" si="145"/>
        <v>82.4704101996292</v>
      </c>
      <c r="K1460">
        <f t="shared" si="147"/>
        <v>81.670424232108516</v>
      </c>
      <c r="L1460">
        <f t="shared" si="146"/>
        <v>78.935118065252198</v>
      </c>
      <c r="M1460">
        <f t="shared" si="149"/>
        <v>78.183298301227936</v>
      </c>
      <c r="N1460">
        <f t="shared" si="148"/>
        <v>77.78968548918391</v>
      </c>
    </row>
    <row r="1461" spans="1:14" x14ac:dyDescent="0.15">
      <c r="A1461">
        <v>20041216</v>
      </c>
      <c r="B1461">
        <v>1205.8000500000001</v>
      </c>
      <c r="C1461">
        <v>1210.6999499999999</v>
      </c>
      <c r="D1461">
        <v>1200.3000500000001</v>
      </c>
      <c r="E1461">
        <v>1206.5</v>
      </c>
      <c r="F1461">
        <v>-0.69994999999999996</v>
      </c>
      <c r="G1461">
        <v>-5.7981364182482099E-2</v>
      </c>
      <c r="H1461">
        <v>0</v>
      </c>
      <c r="I1461">
        <f t="shared" si="144"/>
        <v>83.331157914927644</v>
      </c>
      <c r="J1461">
        <f t="shared" si="145"/>
        <v>82.565699512952662</v>
      </c>
      <c r="K1461">
        <f t="shared" si="147"/>
        <v>81.806904547754129</v>
      </c>
      <c r="L1461">
        <f t="shared" si="146"/>
        <v>79.027131810378052</v>
      </c>
      <c r="M1461">
        <f t="shared" si="149"/>
        <v>78.260301452430085</v>
      </c>
      <c r="N1461">
        <f t="shared" si="148"/>
        <v>77.828594045064619</v>
      </c>
    </row>
    <row r="1462" spans="1:14" x14ac:dyDescent="0.15">
      <c r="A1462">
        <v>20041217</v>
      </c>
      <c r="B1462">
        <v>1198</v>
      </c>
      <c r="C1462">
        <v>1203.1999499999999</v>
      </c>
      <c r="D1462">
        <v>1195.3000500000001</v>
      </c>
      <c r="E1462">
        <v>1198.3000500000001</v>
      </c>
      <c r="F1462">
        <v>-8.1999499999999994</v>
      </c>
      <c r="G1462">
        <v>-0.67964782428512704</v>
      </c>
      <c r="H1462">
        <v>0</v>
      </c>
      <c r="I1462">
        <f t="shared" si="144"/>
        <v>82.764799513207237</v>
      </c>
      <c r="J1462">
        <f t="shared" si="145"/>
        <v>82.613348851769871</v>
      </c>
      <c r="K1462">
        <f t="shared" si="147"/>
        <v>81.888985397294064</v>
      </c>
      <c r="L1462">
        <f t="shared" si="146"/>
        <v>79.106527868564115</v>
      </c>
      <c r="M1462">
        <f t="shared" si="149"/>
        <v>78.329564200133248</v>
      </c>
      <c r="N1462">
        <f t="shared" si="148"/>
        <v>77.867423312897387</v>
      </c>
    </row>
    <row r="1463" spans="1:14" x14ac:dyDescent="0.15">
      <c r="A1463">
        <v>20041220</v>
      </c>
      <c r="B1463">
        <v>1201</v>
      </c>
      <c r="C1463">
        <v>1206.59998</v>
      </c>
      <c r="D1463">
        <v>1195.1999499999999</v>
      </c>
      <c r="E1463">
        <v>1198.6999499999999</v>
      </c>
      <c r="F1463">
        <v>0.39989999999999998</v>
      </c>
      <c r="G1463">
        <v>3.3372442931454097E-2</v>
      </c>
      <c r="H1463">
        <v>0</v>
      </c>
      <c r="I1463">
        <f t="shared" si="144"/>
        <v>82.792420148692102</v>
      </c>
      <c r="J1463">
        <f t="shared" si="145"/>
        <v>82.663760254135568</v>
      </c>
      <c r="K1463">
        <f t="shared" si="147"/>
        <v>81.955379921666733</v>
      </c>
      <c r="L1463">
        <f t="shared" si="146"/>
        <v>79.185750001456853</v>
      </c>
      <c r="M1463">
        <f t="shared" si="149"/>
        <v>78.395849504257882</v>
      </c>
      <c r="N1463">
        <f t="shared" si="148"/>
        <v>77.902142890016592</v>
      </c>
    </row>
    <row r="1464" spans="1:14" x14ac:dyDescent="0.15">
      <c r="A1464">
        <v>20041221</v>
      </c>
      <c r="B1464">
        <v>1199.3000500000001</v>
      </c>
      <c r="C1464">
        <v>1208.40002</v>
      </c>
      <c r="D1464">
        <v>1198.40002</v>
      </c>
      <c r="E1464">
        <v>1208</v>
      </c>
      <c r="F1464">
        <v>9.3000500000000006</v>
      </c>
      <c r="G1464">
        <v>0.77584461334477395</v>
      </c>
      <c r="H1464">
        <v>0</v>
      </c>
      <c r="I1464">
        <f t="shared" si="144"/>
        <v>83.434760680673492</v>
      </c>
      <c r="J1464">
        <f t="shared" si="145"/>
        <v>82.857981521962273</v>
      </c>
      <c r="K1464">
        <f t="shared" si="147"/>
        <v>82.045953538424328</v>
      </c>
      <c r="L1464">
        <f t="shared" si="146"/>
        <v>79.269713156656465</v>
      </c>
      <c r="M1464">
        <f t="shared" si="149"/>
        <v>78.467935150550943</v>
      </c>
      <c r="N1464">
        <f t="shared" si="148"/>
        <v>77.941093373708384</v>
      </c>
    </row>
    <row r="1465" spans="1:14" x14ac:dyDescent="0.15">
      <c r="A1465">
        <v>20041222</v>
      </c>
      <c r="B1465">
        <v>1207.1999499999999</v>
      </c>
      <c r="C1465">
        <v>1214.3000500000001</v>
      </c>
      <c r="D1465">
        <v>1206.8000500000001</v>
      </c>
      <c r="E1465">
        <v>1211</v>
      </c>
      <c r="F1465">
        <v>3</v>
      </c>
      <c r="G1465">
        <v>0.24834437086092701</v>
      </c>
      <c r="H1465">
        <v>0</v>
      </c>
      <c r="I1465">
        <f t="shared" si="144"/>
        <v>83.641966212165229</v>
      </c>
      <c r="J1465">
        <f t="shared" si="145"/>
        <v>83.028637500513994</v>
      </c>
      <c r="K1465">
        <f t="shared" si="147"/>
        <v>82.1487391734032</v>
      </c>
      <c r="L1465">
        <f t="shared" si="146"/>
        <v>79.364227479944802</v>
      </c>
      <c r="M1465">
        <f t="shared" si="149"/>
        <v>78.539046833637769</v>
      </c>
      <c r="N1465">
        <f t="shared" si="148"/>
        <v>77.978527274752196</v>
      </c>
    </row>
    <row r="1466" spans="1:14" x14ac:dyDescent="0.15">
      <c r="A1466">
        <v>20041223</v>
      </c>
      <c r="B1466">
        <v>1212.1999499999999</v>
      </c>
      <c r="C1466">
        <v>1216.5</v>
      </c>
      <c r="D1466">
        <v>1211.1999499999999</v>
      </c>
      <c r="E1466">
        <v>1211.6999499999999</v>
      </c>
      <c r="F1466">
        <v>0.69994999999999996</v>
      </c>
      <c r="G1466">
        <v>5.7799421965322499E-2</v>
      </c>
      <c r="H1466">
        <v>0</v>
      </c>
      <c r="I1466">
        <f t="shared" si="144"/>
        <v>83.690310785156299</v>
      </c>
      <c r="J1466">
        <f t="shared" si="145"/>
        <v>83.173681372558207</v>
      </c>
      <c r="K1466">
        <f t="shared" si="147"/>
        <v>82.251752140937214</v>
      </c>
      <c r="L1466">
        <f t="shared" si="146"/>
        <v>79.454932889764947</v>
      </c>
      <c r="M1466">
        <f t="shared" si="149"/>
        <v>78.616318568449969</v>
      </c>
      <c r="N1466">
        <f t="shared" si="148"/>
        <v>78.02015633783536</v>
      </c>
    </row>
    <row r="1467" spans="1:14" x14ac:dyDescent="0.15">
      <c r="A1467">
        <v>20041227</v>
      </c>
      <c r="B1467">
        <v>1215.8000500000001</v>
      </c>
      <c r="C1467">
        <v>1216.8000500000001</v>
      </c>
      <c r="D1467">
        <v>1207.3000500000001</v>
      </c>
      <c r="E1467">
        <v>1208.40002</v>
      </c>
      <c r="F1467">
        <v>-3.2999299999999998</v>
      </c>
      <c r="G1467">
        <v>-0.27233862618188898</v>
      </c>
      <c r="H1467">
        <v>0</v>
      </c>
      <c r="I1467">
        <f t="shared" si="144"/>
        <v>83.462389742516649</v>
      </c>
      <c r="J1467">
        <f t="shared" si="145"/>
        <v>83.288334927312363</v>
      </c>
      <c r="K1467">
        <f t="shared" si="147"/>
        <v>82.326639713406152</v>
      </c>
      <c r="L1467">
        <f t="shared" si="146"/>
        <v>79.540539420413708</v>
      </c>
      <c r="M1467">
        <f t="shared" si="149"/>
        <v>78.691588019406851</v>
      </c>
      <c r="N1467">
        <f t="shared" si="148"/>
        <v>78.067930633070659</v>
      </c>
    </row>
    <row r="1468" spans="1:14" x14ac:dyDescent="0.15">
      <c r="A1468">
        <v>20041228</v>
      </c>
      <c r="B1468">
        <v>1209.90002</v>
      </c>
      <c r="C1468">
        <v>1216.6999499999999</v>
      </c>
      <c r="D1468">
        <v>1209.6999499999999</v>
      </c>
      <c r="E1468">
        <v>1215.5</v>
      </c>
      <c r="F1468">
        <v>7.0999800000000004</v>
      </c>
      <c r="G1468">
        <v>0.58755179236904498</v>
      </c>
      <c r="H1468">
        <v>0</v>
      </c>
      <c r="I1468">
        <f t="shared" si="144"/>
        <v>83.952774509402843</v>
      </c>
      <c r="J1468">
        <f t="shared" si="145"/>
        <v>83.37812399095877</v>
      </c>
      <c r="K1468">
        <f t="shared" si="147"/>
        <v>82.397114537224454</v>
      </c>
      <c r="L1468">
        <f t="shared" si="146"/>
        <v>79.621112834300462</v>
      </c>
      <c r="M1468">
        <f t="shared" si="149"/>
        <v>78.784499160802042</v>
      </c>
      <c r="N1468">
        <f t="shared" si="148"/>
        <v>78.124003756311367</v>
      </c>
    </row>
    <row r="1469" spans="1:14" x14ac:dyDescent="0.15">
      <c r="A1469">
        <v>20041229</v>
      </c>
      <c r="B1469">
        <v>1214.3000500000001</v>
      </c>
      <c r="C1469">
        <v>1217.3000500000001</v>
      </c>
      <c r="D1469">
        <v>1212.90002</v>
      </c>
      <c r="E1469">
        <v>1217</v>
      </c>
      <c r="F1469">
        <v>1.5</v>
      </c>
      <c r="G1469">
        <v>0.123406005758947</v>
      </c>
      <c r="H1469">
        <v>0</v>
      </c>
      <c r="I1469">
        <f t="shared" si="144"/>
        <v>84.056377275148719</v>
      </c>
      <c r="J1469">
        <f t="shared" si="145"/>
        <v>83.450645926980897</v>
      </c>
      <c r="K1469">
        <f t="shared" si="147"/>
        <v>82.46366167328425</v>
      </c>
      <c r="L1469">
        <f t="shared" si="146"/>
        <v>79.707481016766479</v>
      </c>
      <c r="M1469">
        <f t="shared" si="149"/>
        <v>78.888761216562074</v>
      </c>
      <c r="N1469">
        <f t="shared" si="148"/>
        <v>78.176917931255531</v>
      </c>
    </row>
    <row r="1470" spans="1:14" x14ac:dyDescent="0.15">
      <c r="A1470">
        <v>20041230</v>
      </c>
      <c r="B1470">
        <v>1217</v>
      </c>
      <c r="C1470">
        <v>1219</v>
      </c>
      <c r="D1470">
        <v>1213.5</v>
      </c>
      <c r="E1470">
        <v>1214.6999499999999</v>
      </c>
      <c r="F1470">
        <v>-2.3000500000000001</v>
      </c>
      <c r="G1470">
        <v>-0.18899334428923101</v>
      </c>
      <c r="H1470">
        <v>0</v>
      </c>
      <c r="I1470">
        <f t="shared" si="144"/>
        <v>83.897516316648037</v>
      </c>
      <c r="J1470">
        <f t="shared" si="145"/>
        <v>83.502447309853835</v>
      </c>
      <c r="K1470">
        <f t="shared" si="147"/>
        <v>82.544519078966047</v>
      </c>
      <c r="L1470">
        <f t="shared" si="146"/>
        <v>79.785113837105413</v>
      </c>
      <c r="M1470">
        <f t="shared" si="149"/>
        <v>78.990950020988734</v>
      </c>
      <c r="N1470">
        <f t="shared" si="148"/>
        <v>78.22602760798928</v>
      </c>
    </row>
    <row r="1471" spans="1:14" x14ac:dyDescent="0.15">
      <c r="A1471">
        <v>20041231</v>
      </c>
      <c r="B1471">
        <v>1216.1999499999999</v>
      </c>
      <c r="C1471">
        <v>1219.6999499999999</v>
      </c>
      <c r="D1471">
        <v>1211</v>
      </c>
      <c r="E1471">
        <v>1213.6999499999999</v>
      </c>
      <c r="F1471">
        <v>-1</v>
      </c>
      <c r="G1471">
        <v>-8.2324857194301507E-2</v>
      </c>
      <c r="H1471">
        <v>0</v>
      </c>
      <c r="I1471">
        <f t="shared" si="144"/>
        <v>83.828447806150791</v>
      </c>
      <c r="J1471">
        <f t="shared" si="145"/>
        <v>83.55217629897615</v>
      </c>
      <c r="K1471">
        <f t="shared" si="147"/>
        <v>82.60738986141817</v>
      </c>
      <c r="L1471">
        <f t="shared" si="146"/>
        <v>79.864911996140719</v>
      </c>
      <c r="M1471">
        <f t="shared" si="149"/>
        <v>79.084210157542159</v>
      </c>
      <c r="N1471">
        <f t="shared" si="148"/>
        <v>78.276825090969112</v>
      </c>
    </row>
    <row r="1472" spans="1:14" x14ac:dyDescent="0.15">
      <c r="A1472">
        <v>20050103</v>
      </c>
      <c r="B1472">
        <v>1218.6999499999999</v>
      </c>
      <c r="C1472">
        <v>1220.5</v>
      </c>
      <c r="D1472">
        <v>1202</v>
      </c>
      <c r="E1472">
        <v>1206.3000500000001</v>
      </c>
      <c r="F1472">
        <v>-7.3998999999999997</v>
      </c>
      <c r="G1472">
        <v>-0.60969780825179498</v>
      </c>
      <c r="H1472">
        <v>0</v>
      </c>
      <c r="I1472">
        <f t="shared" si="144"/>
        <v>83.31734759718519</v>
      </c>
      <c r="J1472">
        <f t="shared" si="145"/>
        <v>83.607431107373927</v>
      </c>
      <c r="K1472">
        <f t="shared" si="147"/>
        <v>82.651378620990968</v>
      </c>
      <c r="L1472">
        <f t="shared" si="146"/>
        <v>79.939273256526235</v>
      </c>
      <c r="M1472">
        <f t="shared" si="149"/>
        <v>79.172636133427375</v>
      </c>
      <c r="N1472">
        <f t="shared" si="148"/>
        <v>78.324038939187616</v>
      </c>
    </row>
    <row r="1473" spans="1:14" x14ac:dyDescent="0.15">
      <c r="A1473">
        <v>20050104</v>
      </c>
      <c r="B1473">
        <v>1207.3000500000001</v>
      </c>
      <c r="C1473">
        <v>1208.1999499999999</v>
      </c>
      <c r="D1473">
        <v>1187</v>
      </c>
      <c r="E1473">
        <v>1191</v>
      </c>
      <c r="F1473">
        <v>-15.300050000000001</v>
      </c>
      <c r="G1473">
        <v>-1.2683452191420701</v>
      </c>
      <c r="H1473">
        <v>0</v>
      </c>
      <c r="I1473">
        <f t="shared" si="144"/>
        <v>82.260596002220311</v>
      </c>
      <c r="J1473">
        <f t="shared" si="145"/>
        <v>83.554248692726759</v>
      </c>
      <c r="K1473">
        <f t="shared" si="147"/>
        <v>82.68943533947143</v>
      </c>
      <c r="L1473">
        <f t="shared" si="146"/>
        <v>79.995408344466369</v>
      </c>
      <c r="M1473">
        <f t="shared" si="149"/>
        <v>79.258801871290075</v>
      </c>
      <c r="N1473">
        <f t="shared" si="148"/>
        <v>78.368670833767737</v>
      </c>
    </row>
    <row r="1474" spans="1:14" x14ac:dyDescent="0.15">
      <c r="A1474">
        <v>20050105</v>
      </c>
      <c r="B1474">
        <v>1190</v>
      </c>
      <c r="C1474">
        <v>1194.8000500000001</v>
      </c>
      <c r="D1474">
        <v>1182.8000500000001</v>
      </c>
      <c r="E1474">
        <v>1183.1999499999999</v>
      </c>
      <c r="F1474">
        <v>-7.8000499999999997</v>
      </c>
      <c r="G1474">
        <v>-0.65491595298068395</v>
      </c>
      <c r="H1474">
        <v>0</v>
      </c>
      <c r="I1474">
        <f t="shared" si="144"/>
        <v>81.721858235984783</v>
      </c>
      <c r="J1474">
        <f t="shared" si="145"/>
        <v>83.382958448257881</v>
      </c>
      <c r="K1474">
        <f t="shared" si="147"/>
        <v>82.696617536489626</v>
      </c>
      <c r="L1474">
        <f t="shared" si="146"/>
        <v>80.041003388987804</v>
      </c>
      <c r="M1474">
        <f t="shared" si="149"/>
        <v>79.337918843747772</v>
      </c>
      <c r="N1474">
        <f t="shared" si="148"/>
        <v>78.407816079667754</v>
      </c>
    </row>
    <row r="1475" spans="1:14" x14ac:dyDescent="0.15">
      <c r="A1475">
        <v>20050106</v>
      </c>
      <c r="B1475">
        <v>1187</v>
      </c>
      <c r="C1475">
        <v>1193.59998</v>
      </c>
      <c r="D1475">
        <v>1184.8000500000001</v>
      </c>
      <c r="E1475">
        <v>1188.1999499999999</v>
      </c>
      <c r="F1475">
        <v>5</v>
      </c>
      <c r="G1475">
        <v>0.42258284373441501</v>
      </c>
      <c r="H1475">
        <v>0</v>
      </c>
      <c r="I1475">
        <f t="shared" si="144"/>
        <v>82.067200788471013</v>
      </c>
      <c r="J1475">
        <f t="shared" si="145"/>
        <v>83.225481905888458</v>
      </c>
      <c r="K1475">
        <f t="shared" si="147"/>
        <v>82.712081930864244</v>
      </c>
      <c r="L1475">
        <f t="shared" si="146"/>
        <v>80.089444835180174</v>
      </c>
      <c r="M1475">
        <f t="shared" si="149"/>
        <v>79.412735731795721</v>
      </c>
      <c r="N1475">
        <f t="shared" si="148"/>
        <v>78.450633664254539</v>
      </c>
    </row>
    <row r="1476" spans="1:14" x14ac:dyDescent="0.15">
      <c r="A1476">
        <v>20050107</v>
      </c>
      <c r="B1476">
        <v>1192.1999499999999</v>
      </c>
      <c r="C1476">
        <v>1194.1999499999999</v>
      </c>
      <c r="D1476">
        <v>1183.5</v>
      </c>
      <c r="E1476">
        <v>1186.3000500000001</v>
      </c>
      <c r="F1476">
        <v>-1.8998999999999999</v>
      </c>
      <c r="G1476">
        <v>-0.159897498598711</v>
      </c>
      <c r="H1476">
        <v>0</v>
      </c>
      <c r="I1476">
        <f t="shared" ref="I1476:I1539" si="150">I1475*(1+G1476/100)</f>
        <v>81.935977387240257</v>
      </c>
      <c r="J1476">
        <f t="shared" si="145"/>
        <v>83.050048566096848</v>
      </c>
      <c r="K1476">
        <f t="shared" si="147"/>
        <v>82.717175251792369</v>
      </c>
      <c r="L1476">
        <f t="shared" si="146"/>
        <v>80.144203527700682</v>
      </c>
      <c r="M1476">
        <f t="shared" si="149"/>
        <v>79.482294462045104</v>
      </c>
      <c r="N1476">
        <f t="shared" si="148"/>
        <v>78.490987419477932</v>
      </c>
    </row>
    <row r="1477" spans="1:14" x14ac:dyDescent="0.15">
      <c r="A1477">
        <v>20050110</v>
      </c>
      <c r="B1477">
        <v>1185.5</v>
      </c>
      <c r="C1477">
        <v>1196.6999499999999</v>
      </c>
      <c r="D1477">
        <v>1185.5</v>
      </c>
      <c r="E1477">
        <v>1191.6999499999999</v>
      </c>
      <c r="F1477">
        <v>5.3998999999999997</v>
      </c>
      <c r="G1477">
        <v>0.45518855070030501</v>
      </c>
      <c r="H1477">
        <v>0</v>
      </c>
      <c r="I1477">
        <f t="shared" si="150"/>
        <v>82.308940575211366</v>
      </c>
      <c r="J1477">
        <f t="shared" si="145"/>
        <v>82.934703649366341</v>
      </c>
      <c r="K1477">
        <f t="shared" si="147"/>
        <v>82.737237821133832</v>
      </c>
      <c r="L1477">
        <f t="shared" si="146"/>
        <v>80.200337496184261</v>
      </c>
      <c r="M1477">
        <f t="shared" si="149"/>
        <v>79.547690893528923</v>
      </c>
      <c r="N1477">
        <f t="shared" si="148"/>
        <v>78.532850326903613</v>
      </c>
    </row>
    <row r="1478" spans="1:14" x14ac:dyDescent="0.15">
      <c r="A1478">
        <v>20050111</v>
      </c>
      <c r="B1478">
        <v>1188.3000500000001</v>
      </c>
      <c r="C1478">
        <v>1189.09998</v>
      </c>
      <c r="D1478">
        <v>1181.5</v>
      </c>
      <c r="E1478">
        <v>1183.90002</v>
      </c>
      <c r="F1478">
        <v>-7.7999299999999998</v>
      </c>
      <c r="G1478">
        <v>-0.65452104730346095</v>
      </c>
      <c r="H1478">
        <v>0</v>
      </c>
      <c r="I1478">
        <f t="shared" si="150"/>
        <v>81.770211235334116</v>
      </c>
      <c r="J1478">
        <f t="shared" si="145"/>
        <v>82.716447321959464</v>
      </c>
      <c r="K1478">
        <f t="shared" si="147"/>
        <v>82.750414276191776</v>
      </c>
      <c r="L1478">
        <f t="shared" si="146"/>
        <v>80.245931527443545</v>
      </c>
      <c r="M1478">
        <f t="shared" si="149"/>
        <v>79.609915271806472</v>
      </c>
      <c r="N1478">
        <f t="shared" si="148"/>
        <v>78.569572704705479</v>
      </c>
    </row>
    <row r="1479" spans="1:14" x14ac:dyDescent="0.15">
      <c r="A1479">
        <v>20050112</v>
      </c>
      <c r="B1479">
        <v>1185.90002</v>
      </c>
      <c r="C1479">
        <v>1189.6999499999999</v>
      </c>
      <c r="D1479">
        <v>1176.8000500000001</v>
      </c>
      <c r="E1479">
        <v>1187.5</v>
      </c>
      <c r="F1479">
        <v>3.59998</v>
      </c>
      <c r="G1479">
        <v>0.30407770310172499</v>
      </c>
      <c r="H1479">
        <v>0</v>
      </c>
      <c r="I1479">
        <f t="shared" si="150"/>
        <v>82.018856215479943</v>
      </c>
      <c r="J1479">
        <f t="shared" si="145"/>
        <v>82.512695215992579</v>
      </c>
      <c r="K1479">
        <f t="shared" si="147"/>
        <v>82.776261388649331</v>
      </c>
      <c r="L1479">
        <f t="shared" si="146"/>
        <v>80.300428773595371</v>
      </c>
      <c r="M1479">
        <f t="shared" si="149"/>
        <v>79.669503346339837</v>
      </c>
      <c r="N1479">
        <f t="shared" si="148"/>
        <v>78.601014700244008</v>
      </c>
    </row>
    <row r="1480" spans="1:14" x14ac:dyDescent="0.15">
      <c r="A1480">
        <v>20050113</v>
      </c>
      <c r="B1480">
        <v>1187.59998</v>
      </c>
      <c r="C1480">
        <v>1188.8000500000001</v>
      </c>
      <c r="D1480">
        <v>1176.5</v>
      </c>
      <c r="E1480">
        <v>1177.90002</v>
      </c>
      <c r="F1480">
        <v>-9.5999800000000004</v>
      </c>
      <c r="G1480">
        <v>-0.80841903157894501</v>
      </c>
      <c r="H1480">
        <v>0</v>
      </c>
      <c r="I1480">
        <f t="shared" si="150"/>
        <v>81.355800172350627</v>
      </c>
      <c r="J1480">
        <f t="shared" si="145"/>
        <v>82.258523601562842</v>
      </c>
      <c r="K1480">
        <f t="shared" si="147"/>
        <v>82.743793703681931</v>
      </c>
      <c r="L1480">
        <f t="shared" si="146"/>
        <v>80.342313046802488</v>
      </c>
      <c r="M1480">
        <f t="shared" si="149"/>
        <v>79.724191543343423</v>
      </c>
      <c r="N1480">
        <f t="shared" si="148"/>
        <v>78.626755402511094</v>
      </c>
    </row>
    <row r="1481" spans="1:14" x14ac:dyDescent="0.15">
      <c r="A1481">
        <v>20050114</v>
      </c>
      <c r="B1481">
        <v>1180.6999499999999</v>
      </c>
      <c r="C1481">
        <v>1186.59998</v>
      </c>
      <c r="D1481">
        <v>1179</v>
      </c>
      <c r="E1481">
        <v>1183.8000500000001</v>
      </c>
      <c r="F1481">
        <v>5.9000199999999996</v>
      </c>
      <c r="G1481">
        <v>0.50089352914385499</v>
      </c>
      <c r="H1481">
        <v>0</v>
      </c>
      <c r="I1481">
        <f t="shared" si="150"/>
        <v>81.763306110997149</v>
      </c>
      <c r="J1481">
        <f t="shared" si="145"/>
        <v>82.05200943204747</v>
      </c>
      <c r="K1481">
        <f t="shared" si="147"/>
        <v>82.723295081325418</v>
      </c>
      <c r="L1481">
        <f t="shared" si="146"/>
        <v>80.401746510394645</v>
      </c>
      <c r="M1481">
        <f t="shared" si="149"/>
        <v>79.782124021404798</v>
      </c>
      <c r="N1481">
        <f t="shared" si="148"/>
        <v>78.652144909571149</v>
      </c>
    </row>
    <row r="1482" spans="1:14" x14ac:dyDescent="0.15">
      <c r="A1482">
        <v>20050118</v>
      </c>
      <c r="B1482">
        <v>1182</v>
      </c>
      <c r="C1482">
        <v>1197.5</v>
      </c>
      <c r="D1482">
        <v>1180.8000500000001</v>
      </c>
      <c r="E1482">
        <v>1195.6999499999999</v>
      </c>
      <c r="F1482">
        <v>11.899900000000001</v>
      </c>
      <c r="G1482">
        <v>1.00522905114359</v>
      </c>
      <c r="H1482">
        <v>0</v>
      </c>
      <c r="I1482">
        <f t="shared" si="150"/>
        <v>82.585214617200364</v>
      </c>
      <c r="J1482">
        <f t="shared" si="145"/>
        <v>81.978796134048991</v>
      </c>
      <c r="K1482">
        <f t="shared" si="147"/>
        <v>82.733192031064263</v>
      </c>
      <c r="L1482">
        <f t="shared" si="146"/>
        <v>80.47638413399838</v>
      </c>
      <c r="M1482">
        <f t="shared" si="149"/>
        <v>79.843845018993576</v>
      </c>
      <c r="N1482">
        <f t="shared" si="148"/>
        <v>78.683709437993286</v>
      </c>
    </row>
    <row r="1483" spans="1:14" x14ac:dyDescent="0.15">
      <c r="A1483">
        <v>20050119</v>
      </c>
      <c r="B1483">
        <v>1195.3000500000001</v>
      </c>
      <c r="C1483">
        <v>1196.1999499999999</v>
      </c>
      <c r="D1483">
        <v>1183.1999499999999</v>
      </c>
      <c r="E1483">
        <v>1183.5</v>
      </c>
      <c r="F1483">
        <v>-12.199949999999999</v>
      </c>
      <c r="G1483">
        <v>-1.02031876724565</v>
      </c>
      <c r="H1483">
        <v>0</v>
      </c>
      <c r="I1483">
        <f t="shared" si="150"/>
        <v>81.742582173490973</v>
      </c>
      <c r="J1483">
        <f t="shared" si="145"/>
        <v>81.926994751176068</v>
      </c>
      <c r="K1483">
        <f t="shared" si="147"/>
        <v>82.715001232679469</v>
      </c>
      <c r="L1483">
        <f t="shared" si="146"/>
        <v>80.53676950540418</v>
      </c>
      <c r="M1483">
        <f t="shared" si="149"/>
        <v>79.896724345555754</v>
      </c>
      <c r="N1483">
        <f t="shared" si="148"/>
        <v>78.70957495714687</v>
      </c>
    </row>
    <row r="1484" spans="1:14" x14ac:dyDescent="0.15">
      <c r="A1484">
        <v>20050120</v>
      </c>
      <c r="B1484">
        <v>1179.8000500000001</v>
      </c>
      <c r="C1484">
        <v>1183</v>
      </c>
      <c r="D1484">
        <v>1174</v>
      </c>
      <c r="E1484">
        <v>1176.40002</v>
      </c>
      <c r="F1484">
        <v>-7.0999800000000004</v>
      </c>
      <c r="G1484">
        <v>-0.59991347697507102</v>
      </c>
      <c r="H1484">
        <v>0</v>
      </c>
      <c r="I1484">
        <f t="shared" si="150"/>
        <v>81.252197406604779</v>
      </c>
      <c r="J1484">
        <f t="shared" si="145"/>
        <v>81.880028668238054</v>
      </c>
      <c r="K1484">
        <f t="shared" si="147"/>
        <v>82.706989546152755</v>
      </c>
      <c r="L1484">
        <f t="shared" si="146"/>
        <v>80.596474322837736</v>
      </c>
      <c r="M1484">
        <f t="shared" si="149"/>
        <v>79.94206923697476</v>
      </c>
      <c r="N1484">
        <f t="shared" si="148"/>
        <v>78.73060210069039</v>
      </c>
    </row>
    <row r="1485" spans="1:14" x14ac:dyDescent="0.15">
      <c r="A1485">
        <v>20050121</v>
      </c>
      <c r="B1485">
        <v>1178.59998</v>
      </c>
      <c r="C1485">
        <v>1180.6999499999999</v>
      </c>
      <c r="D1485">
        <v>1167.5</v>
      </c>
      <c r="E1485">
        <v>1168.59998</v>
      </c>
      <c r="F1485">
        <v>-7.8000499999999997</v>
      </c>
      <c r="G1485">
        <v>-0.66304384910485703</v>
      </c>
      <c r="H1485">
        <v>0</v>
      </c>
      <c r="I1485">
        <f t="shared" si="150"/>
        <v>80.713459709437743</v>
      </c>
      <c r="J1485">
        <f t="shared" ref="J1485:J1548" si="151">AVERAGE(I1476:I1485)</f>
        <v>81.744654560334737</v>
      </c>
      <c r="K1485">
        <f t="shared" si="147"/>
        <v>82.666257988912392</v>
      </c>
      <c r="L1485">
        <f t="shared" si="146"/>
        <v>80.64555262389166</v>
      </c>
      <c r="M1485">
        <f t="shared" si="149"/>
        <v>79.988395630578154</v>
      </c>
      <c r="N1485">
        <f t="shared" si="148"/>
        <v>78.752803976827806</v>
      </c>
    </row>
    <row r="1486" spans="1:14" x14ac:dyDescent="0.15">
      <c r="A1486">
        <v>20050124</v>
      </c>
      <c r="B1486">
        <v>1171.3000500000001</v>
      </c>
      <c r="C1486">
        <v>1174</v>
      </c>
      <c r="D1486">
        <v>1164.5</v>
      </c>
      <c r="E1486">
        <v>1166.1999499999999</v>
      </c>
      <c r="F1486">
        <v>-2.40002</v>
      </c>
      <c r="G1486">
        <v>-0.20537609526700101</v>
      </c>
      <c r="H1486">
        <v>0</v>
      </c>
      <c r="I1486">
        <f t="shared" si="150"/>
        <v>80.547693557531602</v>
      </c>
      <c r="J1486">
        <f t="shared" si="151"/>
        <v>81.605826177363866</v>
      </c>
      <c r="K1486">
        <f t="shared" si="147"/>
        <v>82.609852038672983</v>
      </c>
      <c r="L1486">
        <f t="shared" si="146"/>
        <v>80.687801598400611</v>
      </c>
      <c r="M1486">
        <f t="shared" si="149"/>
        <v>80.029533786158012</v>
      </c>
      <c r="N1486">
        <f t="shared" si="148"/>
        <v>78.770379627181029</v>
      </c>
    </row>
    <row r="1487" spans="1:14" x14ac:dyDescent="0.15">
      <c r="A1487">
        <v>20050125</v>
      </c>
      <c r="B1487">
        <v>1169.8000500000001</v>
      </c>
      <c r="C1487">
        <v>1175.40002</v>
      </c>
      <c r="D1487">
        <v>1168</v>
      </c>
      <c r="E1487">
        <v>1169.6999499999999</v>
      </c>
      <c r="F1487">
        <v>3.5</v>
      </c>
      <c r="G1487">
        <v>0.30012006062929403</v>
      </c>
      <c r="H1487">
        <v>0</v>
      </c>
      <c r="I1487">
        <f t="shared" si="150"/>
        <v>80.78943334427197</v>
      </c>
      <c r="J1487">
        <f t="shared" si="151"/>
        <v>81.453875454269934</v>
      </c>
      <c r="K1487">
        <f t="shared" si="147"/>
        <v>82.558971343649546</v>
      </c>
      <c r="L1487">
        <f t="shared" si="146"/>
        <v>80.733331743446485</v>
      </c>
      <c r="M1487">
        <f t="shared" si="149"/>
        <v>80.071289446694593</v>
      </c>
      <c r="N1487">
        <f t="shared" si="148"/>
        <v>78.782069392740397</v>
      </c>
    </row>
    <row r="1488" spans="1:14" x14ac:dyDescent="0.15">
      <c r="A1488">
        <v>20050126</v>
      </c>
      <c r="B1488">
        <v>1173.5</v>
      </c>
      <c r="C1488">
        <v>1176.6999499999999</v>
      </c>
      <c r="D1488">
        <v>1170.8000500000001</v>
      </c>
      <c r="E1488">
        <v>1173.1999499999999</v>
      </c>
      <c r="F1488">
        <v>3.5</v>
      </c>
      <c r="G1488">
        <v>0.29922203527560898</v>
      </c>
      <c r="H1488">
        <v>0</v>
      </c>
      <c r="I1488">
        <f t="shared" si="150"/>
        <v>81.031173131012338</v>
      </c>
      <c r="J1488">
        <f t="shared" si="151"/>
        <v>81.379971643837749</v>
      </c>
      <c r="K1488">
        <f t="shared" si="147"/>
        <v>82.491514318918661</v>
      </c>
      <c r="L1488">
        <f t="shared" si="146"/>
        <v>80.766055031963816</v>
      </c>
      <c r="M1488">
        <f t="shared" si="149"/>
        <v>80.106532164020081</v>
      </c>
      <c r="N1488">
        <f t="shared" si="148"/>
        <v>78.794491461851848</v>
      </c>
    </row>
    <row r="1489" spans="1:14" x14ac:dyDescent="0.15">
      <c r="A1489">
        <v>20050127</v>
      </c>
      <c r="B1489">
        <v>1172</v>
      </c>
      <c r="C1489">
        <v>1178</v>
      </c>
      <c r="D1489">
        <v>1170.40002</v>
      </c>
      <c r="E1489">
        <v>1174.6999499999999</v>
      </c>
      <c r="F1489">
        <v>1.5</v>
      </c>
      <c r="G1489">
        <v>0.12785544345799199</v>
      </c>
      <c r="H1489">
        <v>0</v>
      </c>
      <c r="I1489">
        <f t="shared" si="150"/>
        <v>81.1347758967582</v>
      </c>
      <c r="J1489">
        <f t="shared" si="151"/>
        <v>81.291563611965586</v>
      </c>
      <c r="K1489">
        <f t="shared" si="147"/>
        <v>82.418301584979673</v>
      </c>
      <c r="L1489">
        <f t="shared" si="146"/>
        <v>80.798083917363599</v>
      </c>
      <c r="M1489">
        <f t="shared" si="149"/>
        <v>80.146410696209003</v>
      </c>
      <c r="N1489">
        <f t="shared" si="148"/>
        <v>78.812189381986741</v>
      </c>
    </row>
    <row r="1490" spans="1:14" x14ac:dyDescent="0.15">
      <c r="A1490">
        <v>20050128</v>
      </c>
      <c r="B1490">
        <v>1175.3000500000001</v>
      </c>
      <c r="C1490">
        <v>1175.6999499999999</v>
      </c>
      <c r="D1490">
        <v>1166.1999499999999</v>
      </c>
      <c r="E1490">
        <v>1174.6999499999999</v>
      </c>
      <c r="F1490">
        <v>0</v>
      </c>
      <c r="G1490">
        <v>0</v>
      </c>
      <c r="H1490">
        <v>0</v>
      </c>
      <c r="I1490">
        <f t="shared" si="150"/>
        <v>81.1347758967582</v>
      </c>
      <c r="J1490">
        <f t="shared" si="151"/>
        <v>81.269461184406339</v>
      </c>
      <c r="K1490">
        <f t="shared" si="147"/>
        <v>82.34347736527431</v>
      </c>
      <c r="L1490">
        <f t="shared" si="146"/>
        <v>80.829334322971505</v>
      </c>
      <c r="M1490">
        <f t="shared" si="149"/>
        <v>80.180889548281243</v>
      </c>
      <c r="N1490">
        <f t="shared" si="148"/>
        <v>78.827681274376715</v>
      </c>
    </row>
    <row r="1491" spans="1:14" x14ac:dyDescent="0.15">
      <c r="A1491">
        <v>20050131</v>
      </c>
      <c r="B1491">
        <v>1179.5</v>
      </c>
      <c r="C1491">
        <v>1182.6999499999999</v>
      </c>
      <c r="D1491">
        <v>1177.3000500000001</v>
      </c>
      <c r="E1491">
        <v>1181.6999499999999</v>
      </c>
      <c r="F1491">
        <v>7</v>
      </c>
      <c r="G1491">
        <v>0.59589684957771805</v>
      </c>
      <c r="H1491">
        <v>0</v>
      </c>
      <c r="I1491">
        <f t="shared" si="150"/>
        <v>81.618255470238935</v>
      </c>
      <c r="J1491">
        <f t="shared" si="151"/>
        <v>81.254956120330519</v>
      </c>
      <c r="K1491">
        <f t="shared" si="147"/>
        <v>82.286380617118027</v>
      </c>
      <c r="L1491">
        <f t="shared" ref="L1491:L1554" si="152">AVERAGE(I1412:I1491)</f>
        <v>80.861092492944906</v>
      </c>
      <c r="M1491">
        <f t="shared" si="149"/>
        <v>80.222626152150383</v>
      </c>
      <c r="N1491">
        <f t="shared" si="148"/>
        <v>78.850824469661546</v>
      </c>
    </row>
    <row r="1492" spans="1:14" x14ac:dyDescent="0.15">
      <c r="A1492">
        <v>20050201</v>
      </c>
      <c r="B1492">
        <v>1183.1999499999999</v>
      </c>
      <c r="C1492">
        <v>1191</v>
      </c>
      <c r="D1492">
        <v>1181.3000500000001</v>
      </c>
      <c r="E1492">
        <v>1189.1999499999999</v>
      </c>
      <c r="F1492">
        <v>7.5</v>
      </c>
      <c r="G1492">
        <v>0.63467887881802898</v>
      </c>
      <c r="H1492">
        <v>0</v>
      </c>
      <c r="I1492">
        <f t="shared" si="150"/>
        <v>82.136269298968287</v>
      </c>
      <c r="J1492">
        <f t="shared" si="151"/>
        <v>81.210061588507315</v>
      </c>
      <c r="K1492">
        <f t="shared" si="147"/>
        <v>82.265429609976749</v>
      </c>
      <c r="L1492">
        <f t="shared" si="152"/>
        <v>80.909186338486037</v>
      </c>
      <c r="M1492">
        <f t="shared" si="149"/>
        <v>80.270304377476634</v>
      </c>
      <c r="N1492">
        <f t="shared" si="148"/>
        <v>78.873657372628742</v>
      </c>
    </row>
    <row r="1493" spans="1:14" x14ac:dyDescent="0.15">
      <c r="A1493">
        <v>20050202</v>
      </c>
      <c r="B1493">
        <v>1190.5</v>
      </c>
      <c r="C1493">
        <v>1196</v>
      </c>
      <c r="D1493">
        <v>1189.09998</v>
      </c>
      <c r="E1493">
        <v>1193.1999499999999</v>
      </c>
      <c r="F1493">
        <v>4</v>
      </c>
      <c r="G1493">
        <v>0.33636059239965399</v>
      </c>
      <c r="H1493">
        <v>0</v>
      </c>
      <c r="I1493">
        <f t="shared" si="150"/>
        <v>82.412543340957271</v>
      </c>
      <c r="J1493">
        <f t="shared" si="151"/>
        <v>81.277057705253938</v>
      </c>
      <c r="K1493">
        <f t="shared" si="147"/>
        <v>82.252767049718912</v>
      </c>
      <c r="L1493">
        <f t="shared" si="152"/>
        <v>80.968777727744225</v>
      </c>
      <c r="M1493">
        <f t="shared" si="149"/>
        <v>80.316731921216103</v>
      </c>
      <c r="N1493">
        <f t="shared" si="148"/>
        <v>78.898519836665272</v>
      </c>
    </row>
    <row r="1494" spans="1:14" x14ac:dyDescent="0.15">
      <c r="A1494">
        <v>20050203</v>
      </c>
      <c r="B1494">
        <v>1190.5</v>
      </c>
      <c r="C1494">
        <v>1191.6999499999999</v>
      </c>
      <c r="D1494">
        <v>1185.8000500000001</v>
      </c>
      <c r="E1494">
        <v>1189.59998</v>
      </c>
      <c r="F1494">
        <v>-3.59998</v>
      </c>
      <c r="G1494">
        <v>-0.30170760541709801</v>
      </c>
      <c r="H1494">
        <v>0</v>
      </c>
      <c r="I1494">
        <f t="shared" si="150"/>
        <v>82.163898429879936</v>
      </c>
      <c r="J1494">
        <f t="shared" si="151"/>
        <v>81.368227807581462</v>
      </c>
      <c r="K1494">
        <f t="shared" si="147"/>
        <v>82.210404974692452</v>
      </c>
      <c r="L1494">
        <f t="shared" si="152"/>
        <v>81.021887712378685</v>
      </c>
      <c r="M1494">
        <f t="shared" si="149"/>
        <v>80.357628358772203</v>
      </c>
      <c r="N1494">
        <f t="shared" si="148"/>
        <v>78.92243401940722</v>
      </c>
    </row>
    <row r="1495" spans="1:14" x14ac:dyDescent="0.15">
      <c r="A1495">
        <v>20050204</v>
      </c>
      <c r="B1495">
        <v>1190</v>
      </c>
      <c r="C1495">
        <v>1204.1999499999999</v>
      </c>
      <c r="D1495">
        <v>1189.5</v>
      </c>
      <c r="E1495">
        <v>1202</v>
      </c>
      <c r="F1495">
        <v>12.40002</v>
      </c>
      <c r="G1495">
        <v>1.0423692207606501</v>
      </c>
      <c r="H1495">
        <v>0</v>
      </c>
      <c r="I1495">
        <f t="shared" si="150"/>
        <v>83.020349617690044</v>
      </c>
      <c r="J1495">
        <f t="shared" si="151"/>
        <v>81.598916798406691</v>
      </c>
      <c r="K1495">
        <f t="shared" si="147"/>
        <v>82.189684421543276</v>
      </c>
      <c r="L1495">
        <f t="shared" si="152"/>
        <v>81.088817152233887</v>
      </c>
      <c r="M1495">
        <f t="shared" si="149"/>
        <v>80.405913004018288</v>
      </c>
      <c r="N1495">
        <f t="shared" si="148"/>
        <v>78.95066260194794</v>
      </c>
    </row>
    <row r="1496" spans="1:14" x14ac:dyDescent="0.15">
      <c r="A1496">
        <v>20050207</v>
      </c>
      <c r="B1496">
        <v>1202</v>
      </c>
      <c r="C1496">
        <v>1204.8000500000001</v>
      </c>
      <c r="D1496">
        <v>1199.59998</v>
      </c>
      <c r="E1496">
        <v>1200.6999499999999</v>
      </c>
      <c r="F1496">
        <v>-1.3000499999999999</v>
      </c>
      <c r="G1496">
        <v>-0.108157154742092</v>
      </c>
      <c r="H1496">
        <v>0</v>
      </c>
      <c r="I1496">
        <f t="shared" si="150"/>
        <v>82.930557169686608</v>
      </c>
      <c r="J1496">
        <f t="shared" si="151"/>
        <v>81.837203159622177</v>
      </c>
      <c r="K1496">
        <f t="shared" si="147"/>
        <v>82.164359301027616</v>
      </c>
      <c r="L1496">
        <f t="shared" si="152"/>
        <v>81.163446785338124</v>
      </c>
      <c r="M1496">
        <f t="shared" si="149"/>
        <v>80.459665755859163</v>
      </c>
      <c r="N1496">
        <f t="shared" si="148"/>
        <v>78.980406822371307</v>
      </c>
    </row>
    <row r="1497" spans="1:14" x14ac:dyDescent="0.15">
      <c r="A1497">
        <v>20050208</v>
      </c>
      <c r="B1497">
        <v>1201.09998</v>
      </c>
      <c r="C1497">
        <v>1206.09998</v>
      </c>
      <c r="D1497">
        <v>1200.3000500000001</v>
      </c>
      <c r="E1497">
        <v>1202.1999499999999</v>
      </c>
      <c r="F1497">
        <v>1.5</v>
      </c>
      <c r="G1497">
        <v>0.12492713094147501</v>
      </c>
      <c r="H1497">
        <v>0</v>
      </c>
      <c r="I1497">
        <f t="shared" si="150"/>
        <v>83.034159935432484</v>
      </c>
      <c r="J1497">
        <f t="shared" si="151"/>
        <v>82.061675818738223</v>
      </c>
      <c r="K1497">
        <f t="shared" si="147"/>
        <v>82.150084974124823</v>
      </c>
      <c r="L1497">
        <f t="shared" si="152"/>
        <v>81.247242517168502</v>
      </c>
      <c r="M1497">
        <f t="shared" si="149"/>
        <v>80.511825124248219</v>
      </c>
      <c r="N1497">
        <f t="shared" si="148"/>
        <v>79.008332305361023</v>
      </c>
    </row>
    <row r="1498" spans="1:14" x14ac:dyDescent="0.15">
      <c r="A1498">
        <v>20050209</v>
      </c>
      <c r="B1498">
        <v>1204.09998</v>
      </c>
      <c r="C1498">
        <v>1204.40002</v>
      </c>
      <c r="D1498">
        <v>1191.8000500000001</v>
      </c>
      <c r="E1498">
        <v>1192.90002</v>
      </c>
      <c r="F1498">
        <v>-9.2999299999999998</v>
      </c>
      <c r="G1498">
        <v>-0.77357572608984604</v>
      </c>
      <c r="H1498">
        <v>0</v>
      </c>
      <c r="I1498">
        <f t="shared" si="150"/>
        <v>82.391827829809358</v>
      </c>
      <c r="J1498">
        <f t="shared" si="151"/>
        <v>82.197741288617934</v>
      </c>
      <c r="K1498">
        <f t="shared" si="147"/>
        <v>82.098053418138363</v>
      </c>
      <c r="L1498">
        <f t="shared" si="152"/>
        <v>81.318511271235096</v>
      </c>
      <c r="M1498">
        <f t="shared" si="149"/>
        <v>80.554516515200419</v>
      </c>
      <c r="N1498">
        <f t="shared" si="148"/>
        <v>79.028262662785352</v>
      </c>
    </row>
    <row r="1499" spans="1:14" x14ac:dyDescent="0.15">
      <c r="A1499">
        <v>20050210</v>
      </c>
      <c r="B1499">
        <v>1196</v>
      </c>
      <c r="C1499">
        <v>1199.5</v>
      </c>
      <c r="D1499">
        <v>1191.8000500000001</v>
      </c>
      <c r="E1499">
        <v>1196.59998</v>
      </c>
      <c r="F1499">
        <v>3.6999499999999999</v>
      </c>
      <c r="G1499">
        <v>0.310164466892486</v>
      </c>
      <c r="H1499">
        <v>0</v>
      </c>
      <c r="I1499">
        <f t="shared" si="150"/>
        <v>82.647378003360672</v>
      </c>
      <c r="J1499">
        <f t="shared" si="151"/>
        <v>82.349001499278188</v>
      </c>
      <c r="K1499">
        <f t="shared" si="147"/>
        <v>82.051086775745446</v>
      </c>
      <c r="L1499">
        <f t="shared" si="152"/>
        <v>81.388822684103403</v>
      </c>
      <c r="M1499">
        <f t="shared" si="149"/>
        <v>80.604399530000677</v>
      </c>
      <c r="N1499">
        <f t="shared" si="148"/>
        <v>79.051001655240469</v>
      </c>
    </row>
    <row r="1500" spans="1:14" x14ac:dyDescent="0.15">
      <c r="A1500">
        <v>20050211</v>
      </c>
      <c r="B1500">
        <v>1196.5</v>
      </c>
      <c r="C1500">
        <v>1209.8000500000001</v>
      </c>
      <c r="D1500">
        <v>1193.6999499999999</v>
      </c>
      <c r="E1500">
        <v>1207</v>
      </c>
      <c r="F1500">
        <v>10.40002</v>
      </c>
      <c r="G1500">
        <v>0.86913122251308095</v>
      </c>
      <c r="H1500">
        <v>0</v>
      </c>
      <c r="I1500">
        <f t="shared" si="150"/>
        <v>83.365692170176288</v>
      </c>
      <c r="J1500">
        <f t="shared" si="151"/>
        <v>82.57209312661999</v>
      </c>
      <c r="K1500">
        <f t="shared" si="147"/>
        <v>82.033359304196381</v>
      </c>
      <c r="L1500">
        <f t="shared" si="152"/>
        <v>81.476416566316715</v>
      </c>
      <c r="M1500">
        <f t="shared" si="149"/>
        <v>80.65800586854462</v>
      </c>
      <c r="N1500">
        <f t="shared" si="148"/>
        <v>79.080869445064678</v>
      </c>
    </row>
    <row r="1501" spans="1:14" x14ac:dyDescent="0.15">
      <c r="A1501">
        <v>20050214</v>
      </c>
      <c r="B1501">
        <v>1206</v>
      </c>
      <c r="C1501">
        <v>1207.90002</v>
      </c>
      <c r="D1501">
        <v>1204.09998</v>
      </c>
      <c r="E1501">
        <v>1206.3000500000001</v>
      </c>
      <c r="F1501">
        <v>-0.69994999999999996</v>
      </c>
      <c r="G1501">
        <v>-5.79909693454893E-2</v>
      </c>
      <c r="H1501">
        <v>0</v>
      </c>
      <c r="I1501">
        <f t="shared" si="150"/>
        <v>83.317347597185233</v>
      </c>
      <c r="J1501">
        <f t="shared" si="151"/>
        <v>82.742002339314624</v>
      </c>
      <c r="K1501">
        <f t="shared" si="147"/>
        <v>82.01632263056419</v>
      </c>
      <c r="L1501">
        <f t="shared" si="152"/>
        <v>81.564876521602784</v>
      </c>
      <c r="M1501">
        <f t="shared" si="149"/>
        <v>80.721093054280232</v>
      </c>
      <c r="N1501">
        <f t="shared" si="148"/>
        <v>79.111906119372222</v>
      </c>
    </row>
    <row r="1502" spans="1:14" x14ac:dyDescent="0.15">
      <c r="A1502">
        <v>20050215</v>
      </c>
      <c r="B1502">
        <v>1207.1999499999999</v>
      </c>
      <c r="C1502">
        <v>1213.3000500000001</v>
      </c>
      <c r="D1502">
        <v>1206</v>
      </c>
      <c r="E1502">
        <v>1210.6999499999999</v>
      </c>
      <c r="F1502">
        <v>4.3998999999999997</v>
      </c>
      <c r="G1502">
        <v>0.36474358130446499</v>
      </c>
      <c r="H1502">
        <v>0</v>
      </c>
      <c r="I1502">
        <f t="shared" si="150"/>
        <v>83.621242274659096</v>
      </c>
      <c r="J1502">
        <f t="shared" si="151"/>
        <v>82.890499636883717</v>
      </c>
      <c r="K1502">
        <f t="shared" si="147"/>
        <v>82.026452453146646</v>
      </c>
      <c r="L1502">
        <f t="shared" si="152"/>
        <v>81.65203201368422</v>
      </c>
      <c r="M1502">
        <f t="shared" si="149"/>
        <v>80.791163429737807</v>
      </c>
      <c r="N1502">
        <f t="shared" si="148"/>
        <v>79.143111452512485</v>
      </c>
    </row>
    <row r="1503" spans="1:14" x14ac:dyDescent="0.15">
      <c r="A1503">
        <v>20050216</v>
      </c>
      <c r="B1503">
        <v>1208.1999499999999</v>
      </c>
      <c r="C1503">
        <v>1213.40002</v>
      </c>
      <c r="D1503">
        <v>1205.5</v>
      </c>
      <c r="E1503">
        <v>1210.5</v>
      </c>
      <c r="F1503">
        <v>-0.19994999999999999</v>
      </c>
      <c r="G1503">
        <v>-1.65153223831307E-2</v>
      </c>
      <c r="H1503">
        <v>0</v>
      </c>
      <c r="I1503">
        <f t="shared" si="150"/>
        <v>83.607431956916656</v>
      </c>
      <c r="J1503">
        <f t="shared" si="151"/>
        <v>83.009988498479643</v>
      </c>
      <c r="K1503">
        <f t="shared" si="147"/>
        <v>82.07134698496985</v>
      </c>
      <c r="L1503">
        <f t="shared" si="152"/>
        <v>81.749221276529383</v>
      </c>
      <c r="M1503">
        <f t="shared" si="149"/>
        <v>80.858120224696719</v>
      </c>
      <c r="N1503">
        <f t="shared" si="148"/>
        <v>79.172240196646925</v>
      </c>
    </row>
    <row r="1504" spans="1:14" x14ac:dyDescent="0.15">
      <c r="A1504">
        <v>20050217</v>
      </c>
      <c r="B1504">
        <v>1211</v>
      </c>
      <c r="C1504">
        <v>1212</v>
      </c>
      <c r="D1504">
        <v>1200.8000500000001</v>
      </c>
      <c r="E1504">
        <v>1201</v>
      </c>
      <c r="F1504">
        <v>-9.5</v>
      </c>
      <c r="G1504">
        <v>-0.78479966955803404</v>
      </c>
      <c r="H1504">
        <v>0</v>
      </c>
      <c r="I1504">
        <f t="shared" si="150"/>
        <v>82.951281107192813</v>
      </c>
      <c r="J1504">
        <f t="shared" si="151"/>
        <v>83.088726766210954</v>
      </c>
      <c r="K1504">
        <f t="shared" si="147"/>
        <v>82.112327747343457</v>
      </c>
      <c r="L1504">
        <f t="shared" si="152"/>
        <v>81.838727604817805</v>
      </c>
      <c r="M1504">
        <f t="shared" si="149"/>
        <v>80.92287491564943</v>
      </c>
      <c r="N1504">
        <f t="shared" si="148"/>
        <v>79.203411953855806</v>
      </c>
    </row>
    <row r="1505" spans="1:14" x14ac:dyDescent="0.15">
      <c r="A1505">
        <v>20050218</v>
      </c>
      <c r="B1505">
        <v>1200.3000500000001</v>
      </c>
      <c r="C1505">
        <v>1203.40002</v>
      </c>
      <c r="D1505">
        <v>1197.59998</v>
      </c>
      <c r="E1505">
        <v>1202.3000500000001</v>
      </c>
      <c r="F1505">
        <v>1.3000499999999999</v>
      </c>
      <c r="G1505">
        <v>0.10824721065778101</v>
      </c>
      <c r="H1505">
        <v>0</v>
      </c>
      <c r="I1505">
        <f t="shared" si="150"/>
        <v>83.041073555196249</v>
      </c>
      <c r="J1505">
        <f t="shared" si="151"/>
        <v>83.090799159961549</v>
      </c>
      <c r="K1505">
        <f t="shared" ref="K1505:K1568" si="153">AVERAGE(I1476:I1505)</f>
        <v>82.144790172900969</v>
      </c>
      <c r="L1505">
        <f t="shared" si="152"/>
        <v>81.915344118494914</v>
      </c>
      <c r="M1505">
        <f t="shared" si="149"/>
        <v>80.985413694950154</v>
      </c>
      <c r="N1505">
        <f t="shared" si="148"/>
        <v>79.235317939753145</v>
      </c>
    </row>
    <row r="1506" spans="1:14" x14ac:dyDescent="0.15">
      <c r="A1506">
        <v>20050222</v>
      </c>
      <c r="B1506">
        <v>1197.3000500000001</v>
      </c>
      <c r="C1506">
        <v>1203</v>
      </c>
      <c r="D1506">
        <v>1184</v>
      </c>
      <c r="E1506">
        <v>1184.6999499999999</v>
      </c>
      <c r="F1506">
        <v>-17.600100000000001</v>
      </c>
      <c r="G1506">
        <v>-1.46386902459487</v>
      </c>
      <c r="H1506">
        <v>0</v>
      </c>
      <c r="I1506">
        <f t="shared" si="150"/>
        <v>81.825461001730687</v>
      </c>
      <c r="J1506">
        <f t="shared" si="151"/>
        <v>82.980289543165952</v>
      </c>
      <c r="K1506">
        <f t="shared" si="153"/>
        <v>82.141106293383984</v>
      </c>
      <c r="L1506">
        <f t="shared" si="152"/>
        <v>81.965261538272102</v>
      </c>
      <c r="M1506">
        <f t="shared" si="149"/>
        <v>81.031990548999318</v>
      </c>
      <c r="N1506">
        <f t="shared" si="148"/>
        <v>79.264299212226177</v>
      </c>
    </row>
    <row r="1507" spans="1:14" x14ac:dyDescent="0.15">
      <c r="A1507">
        <v>20050223</v>
      </c>
      <c r="B1507">
        <v>1188</v>
      </c>
      <c r="C1507">
        <v>1193.8000500000001</v>
      </c>
      <c r="D1507">
        <v>1185.40002</v>
      </c>
      <c r="E1507">
        <v>1192.6999499999999</v>
      </c>
      <c r="F1507">
        <v>8</v>
      </c>
      <c r="G1507">
        <v>0.67527646922304996</v>
      </c>
      <c r="H1507">
        <v>0</v>
      </c>
      <c r="I1507">
        <f t="shared" si="150"/>
        <v>82.378009085708655</v>
      </c>
      <c r="J1507">
        <f t="shared" si="151"/>
        <v>82.914674458193559</v>
      </c>
      <c r="K1507">
        <f t="shared" si="153"/>
        <v>82.143408577067234</v>
      </c>
      <c r="L1507">
        <f t="shared" si="152"/>
        <v>82.019663999693535</v>
      </c>
      <c r="M1507">
        <f t="shared" si="149"/>
        <v>81.084300422450383</v>
      </c>
      <c r="N1507">
        <f t="shared" ref="N1507:N1570" si="154">AVERAGE(I1348:I1507)</f>
        <v>79.295392641359513</v>
      </c>
    </row>
    <row r="1508" spans="1:14" x14ac:dyDescent="0.15">
      <c r="A1508">
        <v>20050224</v>
      </c>
      <c r="B1508">
        <v>1190.8000500000001</v>
      </c>
      <c r="C1508">
        <v>1201.3000500000001</v>
      </c>
      <c r="D1508">
        <v>1187.8000500000001</v>
      </c>
      <c r="E1508">
        <v>1200.6999499999999</v>
      </c>
      <c r="F1508">
        <v>8</v>
      </c>
      <c r="G1508">
        <v>0.67074707207730899</v>
      </c>
      <c r="H1508">
        <v>0</v>
      </c>
      <c r="I1508">
        <f t="shared" si="150"/>
        <v>82.930557169686622</v>
      </c>
      <c r="J1508">
        <f t="shared" si="151"/>
        <v>82.968547392181293</v>
      </c>
      <c r="K1508">
        <f t="shared" si="153"/>
        <v>82.182086774879011</v>
      </c>
      <c r="L1508">
        <f t="shared" si="152"/>
        <v>82.078637871923988</v>
      </c>
      <c r="M1508">
        <f t="shared" si="149"/>
        <v>81.129472893650984</v>
      </c>
      <c r="N1508">
        <f t="shared" si="154"/>
        <v>79.333141270202219</v>
      </c>
    </row>
    <row r="1509" spans="1:14" x14ac:dyDescent="0.15">
      <c r="A1509">
        <v>20050225</v>
      </c>
      <c r="B1509">
        <v>1200.59998</v>
      </c>
      <c r="C1509">
        <v>1213</v>
      </c>
      <c r="D1509">
        <v>1200</v>
      </c>
      <c r="E1509">
        <v>1212</v>
      </c>
      <c r="F1509">
        <v>11.300050000000001</v>
      </c>
      <c r="G1509">
        <v>0.94112180071205398</v>
      </c>
      <c r="H1509">
        <v>0</v>
      </c>
      <c r="I1509">
        <f t="shared" si="150"/>
        <v>83.711034722662518</v>
      </c>
      <c r="J1509">
        <f t="shared" si="151"/>
        <v>83.074913064111485</v>
      </c>
      <c r="K1509">
        <f t="shared" si="153"/>
        <v>82.238492725118434</v>
      </c>
      <c r="L1509">
        <f t="shared" si="152"/>
        <v>82.146935236326101</v>
      </c>
      <c r="M1509">
        <f t="shared" si="149"/>
        <v>81.18085859022986</v>
      </c>
      <c r="N1509">
        <f t="shared" si="154"/>
        <v>79.374859232826026</v>
      </c>
    </row>
    <row r="1510" spans="1:14" x14ac:dyDescent="0.15">
      <c r="A1510">
        <v>20050228</v>
      </c>
      <c r="B1510">
        <v>1209.90002</v>
      </c>
      <c r="C1510">
        <v>1210.8000500000001</v>
      </c>
      <c r="D1510">
        <v>1198.5</v>
      </c>
      <c r="E1510">
        <v>1204.09998</v>
      </c>
      <c r="F1510">
        <v>-7.9000199999999996</v>
      </c>
      <c r="G1510">
        <v>-0.65181716171617399</v>
      </c>
      <c r="H1510">
        <v>0</v>
      </c>
      <c r="I1510">
        <f t="shared" si="150"/>
        <v>83.165391832090023</v>
      </c>
      <c r="J1510">
        <f t="shared" si="151"/>
        <v>83.054883030302847</v>
      </c>
      <c r="K1510">
        <f t="shared" si="153"/>
        <v>82.298812447109725</v>
      </c>
      <c r="L1510">
        <f t="shared" si="152"/>
        <v>82.208585118633948</v>
      </c>
      <c r="M1510">
        <f t="shared" si="149"/>
        <v>81.226165074069499</v>
      </c>
      <c r="N1510">
        <f t="shared" si="154"/>
        <v>79.412907335765283</v>
      </c>
    </row>
    <row r="1511" spans="1:14" x14ac:dyDescent="0.15">
      <c r="A1511">
        <v>20050301</v>
      </c>
      <c r="B1511">
        <v>1205.90002</v>
      </c>
      <c r="C1511">
        <v>1213</v>
      </c>
      <c r="D1511">
        <v>1205.8000500000001</v>
      </c>
      <c r="E1511">
        <v>1210.09998</v>
      </c>
      <c r="F1511">
        <v>6</v>
      </c>
      <c r="G1511">
        <v>0.49829749352972302</v>
      </c>
      <c r="H1511">
        <v>0</v>
      </c>
      <c r="I1511">
        <f t="shared" si="150"/>
        <v>83.579802895073499</v>
      </c>
      <c r="J1511">
        <f t="shared" si="151"/>
        <v>83.08112856009167</v>
      </c>
      <c r="K1511">
        <f t="shared" si="153"/>
        <v>82.359362339912281</v>
      </c>
      <c r="L1511">
        <f t="shared" si="152"/>
        <v>82.262873299252846</v>
      </c>
      <c r="M1511">
        <f t="shared" ref="M1511:M1574" si="155">AVERAGE(I1412:I1511)</f>
        <v>81.271187084296557</v>
      </c>
      <c r="N1511">
        <f t="shared" si="154"/>
        <v>79.453199402852889</v>
      </c>
    </row>
    <row r="1512" spans="1:14" x14ac:dyDescent="0.15">
      <c r="A1512">
        <v>20050302</v>
      </c>
      <c r="B1512">
        <v>1205.3000500000001</v>
      </c>
      <c r="C1512">
        <v>1216.8000500000001</v>
      </c>
      <c r="D1512">
        <v>1204.1999499999999</v>
      </c>
      <c r="E1512">
        <v>1209.59998</v>
      </c>
      <c r="F1512">
        <v>-0.5</v>
      </c>
      <c r="G1512">
        <v>-4.1318900084004302E-2</v>
      </c>
      <c r="H1512">
        <v>0</v>
      </c>
      <c r="I1512">
        <f t="shared" si="150"/>
        <v>83.545268639824869</v>
      </c>
      <c r="J1512">
        <f t="shared" si="151"/>
        <v>83.073531196608243</v>
      </c>
      <c r="K1512">
        <f t="shared" si="153"/>
        <v>82.391364140666425</v>
      </c>
      <c r="L1512">
        <f t="shared" si="152"/>
        <v>82.30340948191305</v>
      </c>
      <c r="M1512">
        <f t="shared" si="155"/>
        <v>81.323752154138035</v>
      </c>
      <c r="N1512">
        <f t="shared" si="154"/>
        <v>79.494530333547004</v>
      </c>
    </row>
    <row r="1513" spans="1:14" x14ac:dyDescent="0.15">
      <c r="A1513">
        <v>20050303</v>
      </c>
      <c r="B1513">
        <v>1214.3000500000001</v>
      </c>
      <c r="C1513">
        <v>1216.5</v>
      </c>
      <c r="D1513">
        <v>1204.8000500000001</v>
      </c>
      <c r="E1513">
        <v>1209.90002</v>
      </c>
      <c r="F1513">
        <v>0.30004999999999998</v>
      </c>
      <c r="G1513">
        <v>2.4805556047734299E-2</v>
      </c>
      <c r="H1513">
        <v>0</v>
      </c>
      <c r="I1513">
        <f t="shared" si="150"/>
        <v>83.565992508262553</v>
      </c>
      <c r="J1513">
        <f t="shared" si="151"/>
        <v>83.069387251742839</v>
      </c>
      <c r="K1513">
        <f t="shared" si="153"/>
        <v>82.452144485158826</v>
      </c>
      <c r="L1513">
        <f t="shared" si="152"/>
        <v>82.337977083047434</v>
      </c>
      <c r="M1513">
        <f t="shared" si="155"/>
        <v>81.382959757217634</v>
      </c>
      <c r="N1513">
        <f t="shared" si="154"/>
        <v>79.539408897966069</v>
      </c>
    </row>
    <row r="1514" spans="1:14" x14ac:dyDescent="0.15">
      <c r="A1514">
        <v>20050304</v>
      </c>
      <c r="B1514">
        <v>1217.8000500000001</v>
      </c>
      <c r="C1514">
        <v>1225.5</v>
      </c>
      <c r="D1514">
        <v>1215.09998</v>
      </c>
      <c r="E1514">
        <v>1224.3000500000001</v>
      </c>
      <c r="F1514">
        <v>14.40002</v>
      </c>
      <c r="G1514">
        <v>1.19018304937234</v>
      </c>
      <c r="H1514">
        <v>0</v>
      </c>
      <c r="I1514">
        <f t="shared" si="150"/>
        <v>84.56058078613566</v>
      </c>
      <c r="J1514">
        <f t="shared" si="151"/>
        <v>83.230317219637129</v>
      </c>
      <c r="K1514">
        <f t="shared" si="153"/>
        <v>82.562423931143186</v>
      </c>
      <c r="L1514">
        <f t="shared" si="152"/>
        <v>82.386014940649801</v>
      </c>
      <c r="M1514">
        <f t="shared" si="155"/>
        <v>81.449414568487754</v>
      </c>
      <c r="N1514">
        <f t="shared" si="154"/>
        <v>79.590763230740279</v>
      </c>
    </row>
    <row r="1515" spans="1:14" x14ac:dyDescent="0.15">
      <c r="A1515">
        <v>20050307</v>
      </c>
      <c r="B1515">
        <v>1223.6999499999999</v>
      </c>
      <c r="C1515">
        <v>1229.8000500000001</v>
      </c>
      <c r="D1515">
        <v>1223.3000500000001</v>
      </c>
      <c r="E1515">
        <v>1225.3000500000001</v>
      </c>
      <c r="F1515">
        <v>1</v>
      </c>
      <c r="G1515">
        <v>8.1679323693304898E-2</v>
      </c>
      <c r="H1515">
        <v>0</v>
      </c>
      <c r="I1515">
        <f t="shared" si="150"/>
        <v>84.629649296632891</v>
      </c>
      <c r="J1515">
        <f t="shared" si="151"/>
        <v>83.389174793780796</v>
      </c>
      <c r="K1515">
        <f t="shared" si="153"/>
        <v>82.692963584049693</v>
      </c>
      <c r="L1515">
        <f t="shared" si="152"/>
        <v>82.436905592322745</v>
      </c>
      <c r="M1515">
        <f t="shared" si="155"/>
        <v>81.519051117161354</v>
      </c>
      <c r="N1515">
        <f t="shared" si="154"/>
        <v>79.644323234080844</v>
      </c>
    </row>
    <row r="1516" spans="1:14" x14ac:dyDescent="0.15">
      <c r="A1516">
        <v>20050308</v>
      </c>
      <c r="B1516">
        <v>1223.90002</v>
      </c>
      <c r="C1516">
        <v>1226.3000500000001</v>
      </c>
      <c r="D1516">
        <v>1218.59998</v>
      </c>
      <c r="E1516">
        <v>1220.59998</v>
      </c>
      <c r="F1516">
        <v>-4.7000700000000002</v>
      </c>
      <c r="G1516">
        <v>-0.38358547392827003</v>
      </c>
      <c r="H1516">
        <v>0</v>
      </c>
      <c r="I1516">
        <f t="shared" si="150"/>
        <v>84.305022255294574</v>
      </c>
      <c r="J1516">
        <f t="shared" si="151"/>
        <v>83.637130919137206</v>
      </c>
      <c r="K1516">
        <f t="shared" si="153"/>
        <v>82.818207873975126</v>
      </c>
      <c r="L1516">
        <f t="shared" si="152"/>
        <v>82.483219348524742</v>
      </c>
      <c r="M1516">
        <f t="shared" si="155"/>
        <v>81.592499474500812</v>
      </c>
      <c r="N1516">
        <f t="shared" si="154"/>
        <v>79.69009977656475</v>
      </c>
    </row>
    <row r="1517" spans="1:14" x14ac:dyDescent="0.15">
      <c r="A1517">
        <v>20050309</v>
      </c>
      <c r="B1517">
        <v>1216.6999499999999</v>
      </c>
      <c r="C1517">
        <v>1220</v>
      </c>
      <c r="D1517">
        <v>1206.5</v>
      </c>
      <c r="E1517">
        <v>1207</v>
      </c>
      <c r="F1517">
        <v>-13.59998</v>
      </c>
      <c r="G1517">
        <v>-1.1142041837955901</v>
      </c>
      <c r="H1517">
        <v>0</v>
      </c>
      <c r="I1517">
        <f t="shared" si="150"/>
        <v>83.365692170176288</v>
      </c>
      <c r="J1517">
        <f t="shared" si="151"/>
        <v>83.735899227583971</v>
      </c>
      <c r="K1517">
        <f t="shared" si="153"/>
        <v>82.904083168171965</v>
      </c>
      <c r="L1517">
        <f t="shared" si="152"/>
        <v>82.51009346854633</v>
      </c>
      <c r="M1517">
        <f t="shared" si="155"/>
        <v>81.662851382312553</v>
      </c>
      <c r="N1517">
        <f t="shared" si="154"/>
        <v>79.739264669923713</v>
      </c>
    </row>
    <row r="1518" spans="1:14" x14ac:dyDescent="0.15">
      <c r="A1518">
        <v>20050310</v>
      </c>
      <c r="B1518">
        <v>1209</v>
      </c>
      <c r="C1518">
        <v>1211.59998</v>
      </c>
      <c r="D1518">
        <v>1201.5</v>
      </c>
      <c r="E1518">
        <v>1209.5</v>
      </c>
      <c r="F1518">
        <v>2.5</v>
      </c>
      <c r="G1518">
        <v>0.20712510356255201</v>
      </c>
      <c r="H1518">
        <v>4.4000199999999996</v>
      </c>
      <c r="I1518">
        <f t="shared" si="150"/>
        <v>83.53836344641941</v>
      </c>
      <c r="J1518">
        <f t="shared" si="151"/>
        <v>83.796679855257239</v>
      </c>
      <c r="K1518">
        <f t="shared" si="153"/>
        <v>82.987656178685498</v>
      </c>
      <c r="L1518">
        <f t="shared" si="152"/>
        <v>82.531341389190885</v>
      </c>
      <c r="M1518">
        <f t="shared" si="155"/>
        <v>81.731331741731935</v>
      </c>
      <c r="N1518">
        <f t="shared" si="154"/>
        <v>79.788167490327297</v>
      </c>
    </row>
    <row r="1519" spans="1:14" x14ac:dyDescent="0.15">
      <c r="A1519">
        <v>20050311</v>
      </c>
      <c r="B1519">
        <v>1214.3000500000001</v>
      </c>
      <c r="C1519">
        <v>1218.3000500000001</v>
      </c>
      <c r="D1519">
        <v>1202.5</v>
      </c>
      <c r="E1519">
        <v>1205.40002</v>
      </c>
      <c r="F1519">
        <v>-8.5</v>
      </c>
      <c r="G1519">
        <v>-0.70022240974928895</v>
      </c>
      <c r="H1519">
        <v>0</v>
      </c>
      <c r="I1519">
        <f t="shared" si="150"/>
        <v>82.953409104829774</v>
      </c>
      <c r="J1519">
        <f t="shared" si="151"/>
        <v>83.720917293473974</v>
      </c>
      <c r="K1519">
        <f t="shared" si="153"/>
        <v>83.048277285621225</v>
      </c>
      <c r="L1519">
        <f t="shared" si="152"/>
        <v>82.542509463084329</v>
      </c>
      <c r="M1519">
        <f t="shared" si="155"/>
        <v>81.790641183041274</v>
      </c>
      <c r="N1519">
        <f t="shared" si="154"/>
        <v>79.83696222484312</v>
      </c>
    </row>
    <row r="1520" spans="1:14" x14ac:dyDescent="0.15">
      <c r="A1520">
        <v>20050314</v>
      </c>
      <c r="B1520">
        <v>1207.09998</v>
      </c>
      <c r="C1520">
        <v>1212.5</v>
      </c>
      <c r="D1520">
        <v>1203.6999499999999</v>
      </c>
      <c r="E1520">
        <v>1212.09998</v>
      </c>
      <c r="F1520">
        <v>6.6999500000000003</v>
      </c>
      <c r="G1520">
        <v>0.555828095785731</v>
      </c>
      <c r="H1520">
        <v>0</v>
      </c>
      <c r="I1520">
        <f t="shared" si="150"/>
        <v>83.414487459046498</v>
      </c>
      <c r="J1520">
        <f t="shared" si="151"/>
        <v>83.745826856169614</v>
      </c>
      <c r="K1520">
        <f t="shared" si="153"/>
        <v>83.124267671030836</v>
      </c>
      <c r="L1520">
        <f t="shared" si="152"/>
        <v>82.566793129494982</v>
      </c>
      <c r="M1520">
        <f t="shared" si="155"/>
        <v>81.861204241700634</v>
      </c>
      <c r="N1520">
        <f t="shared" si="154"/>
        <v>79.88976363257467</v>
      </c>
    </row>
    <row r="1521" spans="1:14" x14ac:dyDescent="0.15">
      <c r="A1521">
        <v>20050315</v>
      </c>
      <c r="B1521">
        <v>1215.1999499999999</v>
      </c>
      <c r="C1521">
        <v>1215.5</v>
      </c>
      <c r="D1521">
        <v>1201.8000500000001</v>
      </c>
      <c r="E1521">
        <v>1202.6999499999999</v>
      </c>
      <c r="F1521">
        <v>-9.4000199999999996</v>
      </c>
      <c r="G1521">
        <v>-0.77551564937906703</v>
      </c>
      <c r="H1521">
        <v>0</v>
      </c>
      <c r="I1521">
        <f t="shared" si="150"/>
        <v>82.767595054952253</v>
      </c>
      <c r="J1521">
        <f t="shared" si="151"/>
        <v>83.664606072157497</v>
      </c>
      <c r="K1521">
        <f t="shared" si="153"/>
        <v>83.162578990521268</v>
      </c>
      <c r="L1521">
        <f t="shared" si="152"/>
        <v>82.577109013524534</v>
      </c>
      <c r="M1521">
        <f t="shared" si="155"/>
        <v>81.92647468050717</v>
      </c>
      <c r="N1521">
        <f t="shared" si="154"/>
        <v>79.934368334201181</v>
      </c>
    </row>
    <row r="1522" spans="1:14" x14ac:dyDescent="0.15">
      <c r="A1522">
        <v>20050316</v>
      </c>
      <c r="B1522">
        <v>1197.5</v>
      </c>
      <c r="C1522">
        <v>1199.5</v>
      </c>
      <c r="D1522">
        <v>1189.5</v>
      </c>
      <c r="E1522">
        <v>1192</v>
      </c>
      <c r="F1522">
        <v>-10.699949999999999</v>
      </c>
      <c r="G1522">
        <v>-0.88966088267513799</v>
      </c>
      <c r="H1522">
        <v>0</v>
      </c>
      <c r="I1522">
        <f t="shared" si="150"/>
        <v>82.031244138217389</v>
      </c>
      <c r="J1522">
        <f t="shared" si="151"/>
        <v>83.513203621996723</v>
      </c>
      <c r="K1522">
        <f t="shared" si="153"/>
        <v>83.159078151829576</v>
      </c>
      <c r="L1522">
        <f t="shared" si="152"/>
        <v>82.577528505127233</v>
      </c>
      <c r="M1522">
        <f t="shared" si="155"/>
        <v>81.980299092807869</v>
      </c>
      <c r="N1522">
        <f t="shared" si="154"/>
        <v>79.973072830421955</v>
      </c>
    </row>
    <row r="1523" spans="1:14" x14ac:dyDescent="0.15">
      <c r="A1523">
        <v>20050317</v>
      </c>
      <c r="B1523">
        <v>1194</v>
      </c>
      <c r="C1523">
        <v>1197.90002</v>
      </c>
      <c r="D1523">
        <v>1190.3000500000001</v>
      </c>
      <c r="E1523">
        <v>1194.09998</v>
      </c>
      <c r="F1523">
        <v>2.09998</v>
      </c>
      <c r="G1523">
        <v>0.176172483221474</v>
      </c>
      <c r="H1523">
        <v>0</v>
      </c>
      <c r="I1523">
        <f t="shared" si="150"/>
        <v>82.175760618033166</v>
      </c>
      <c r="J1523">
        <f t="shared" si="151"/>
        <v>83.374180432973802</v>
      </c>
      <c r="K1523">
        <f t="shared" si="153"/>
        <v>83.151185394398766</v>
      </c>
      <c r="L1523">
        <f t="shared" si="152"/>
        <v>82.590739332255083</v>
      </c>
      <c r="M1523">
        <f t="shared" si="155"/>
        <v>82.043733789695182</v>
      </c>
      <c r="N1523">
        <f t="shared" si="154"/>
        <v>80.010647023433236</v>
      </c>
    </row>
    <row r="1524" spans="1:14" x14ac:dyDescent="0.15">
      <c r="A1524">
        <v>20050318</v>
      </c>
      <c r="B1524">
        <v>1196</v>
      </c>
      <c r="C1524">
        <v>1196.5</v>
      </c>
      <c r="D1524">
        <v>1186.5</v>
      </c>
      <c r="E1524">
        <v>1190.8000500000001</v>
      </c>
      <c r="F1524">
        <v>-3.2999299999999998</v>
      </c>
      <c r="G1524">
        <v>-0.27635265608614501</v>
      </c>
      <c r="H1524">
        <v>0</v>
      </c>
      <c r="I1524">
        <f t="shared" si="150"/>
        <v>81.948665720906234</v>
      </c>
      <c r="J1524">
        <f t="shared" si="151"/>
        <v>83.112988926450853</v>
      </c>
      <c r="K1524">
        <f t="shared" si="153"/>
        <v>83.144010970766331</v>
      </c>
      <c r="L1524">
        <f t="shared" si="152"/>
        <v>82.596267749698441</v>
      </c>
      <c r="M1524">
        <f t="shared" si="155"/>
        <v>82.105312698463038</v>
      </c>
      <c r="N1524">
        <f t="shared" si="154"/>
        <v>80.046412458867849</v>
      </c>
    </row>
    <row r="1525" spans="1:14" x14ac:dyDescent="0.15">
      <c r="A1525">
        <v>20050321</v>
      </c>
      <c r="B1525">
        <v>1192</v>
      </c>
      <c r="C1525">
        <v>1192.6999499999999</v>
      </c>
      <c r="D1525">
        <v>1182.6999499999999</v>
      </c>
      <c r="E1525">
        <v>1186.3000500000001</v>
      </c>
      <c r="F1525">
        <v>-4.5</v>
      </c>
      <c r="G1525">
        <v>-0.37789719640832797</v>
      </c>
      <c r="H1525">
        <v>0</v>
      </c>
      <c r="I1525">
        <f t="shared" si="150"/>
        <v>81.638984010652891</v>
      </c>
      <c r="J1525">
        <f t="shared" si="151"/>
        <v>82.813922397852835</v>
      </c>
      <c r="K1525">
        <f t="shared" si="153"/>
        <v>83.097965450531746</v>
      </c>
      <c r="L1525">
        <f t="shared" si="152"/>
        <v>82.596714187866183</v>
      </c>
      <c r="M1525">
        <f t="shared" si="155"/>
        <v>82.15258501395931</v>
      </c>
      <c r="N1525">
        <f t="shared" si="154"/>
        <v>80.078338622037677</v>
      </c>
    </row>
    <row r="1526" spans="1:14" x14ac:dyDescent="0.15">
      <c r="A1526">
        <v>20050322</v>
      </c>
      <c r="B1526">
        <v>1188</v>
      </c>
      <c r="C1526">
        <v>1193.6999499999999</v>
      </c>
      <c r="D1526">
        <v>1173.5</v>
      </c>
      <c r="E1526">
        <v>1174.1999499999999</v>
      </c>
      <c r="F1526">
        <v>-12.100099999999999</v>
      </c>
      <c r="G1526">
        <v>-1.01998630196465</v>
      </c>
      <c r="H1526">
        <v>0</v>
      </c>
      <c r="I1526">
        <f t="shared" si="150"/>
        <v>80.806277556681124</v>
      </c>
      <c r="J1526">
        <f t="shared" si="151"/>
        <v>82.464047927991501</v>
      </c>
      <c r="K1526">
        <f t="shared" si="153"/>
        <v>83.02715613009822</v>
      </c>
      <c r="L1526">
        <f t="shared" si="152"/>
        <v>82.584502935332225</v>
      </c>
      <c r="M1526">
        <f t="shared" si="155"/>
        <v>82.182327115330551</v>
      </c>
      <c r="N1526">
        <f t="shared" si="154"/>
        <v>80.10860824861733</v>
      </c>
    </row>
    <row r="1527" spans="1:14" x14ac:dyDescent="0.15">
      <c r="A1527">
        <v>20050323</v>
      </c>
      <c r="B1527">
        <v>1173.59998</v>
      </c>
      <c r="C1527">
        <v>1180</v>
      </c>
      <c r="D1527">
        <v>1172</v>
      </c>
      <c r="E1527">
        <v>1174.59998</v>
      </c>
      <c r="F1527">
        <v>0.40001999999999999</v>
      </c>
      <c r="G1527">
        <v>3.4067877422344899E-2</v>
      </c>
      <c r="H1527">
        <v>0</v>
      </c>
      <c r="I1527">
        <f t="shared" si="150"/>
        <v>80.833806540268696</v>
      </c>
      <c r="J1527">
        <f t="shared" si="151"/>
        <v>82.210859365000744</v>
      </c>
      <c r="K1527">
        <f t="shared" si="153"/>
        <v>82.953811016926068</v>
      </c>
      <c r="L1527">
        <f t="shared" si="152"/>
        <v>82.573587223398505</v>
      </c>
      <c r="M1527">
        <f t="shared" si="155"/>
        <v>82.210407059013306</v>
      </c>
      <c r="N1527">
        <f t="shared" si="154"/>
        <v>80.139223010451332</v>
      </c>
    </row>
    <row r="1528" spans="1:14" x14ac:dyDescent="0.15">
      <c r="A1528">
        <v>20050324</v>
      </c>
      <c r="B1528">
        <v>1178.8000500000001</v>
      </c>
      <c r="C1528">
        <v>1184.1999499999999</v>
      </c>
      <c r="D1528">
        <v>1174.8000500000001</v>
      </c>
      <c r="E1528">
        <v>1175.5</v>
      </c>
      <c r="F1528">
        <v>0.90002000000000004</v>
      </c>
      <c r="G1528">
        <v>7.6623873522029595E-2</v>
      </c>
      <c r="H1528">
        <v>0</v>
      </c>
      <c r="I1528">
        <f t="shared" si="150"/>
        <v>80.895744533955153</v>
      </c>
      <c r="J1528">
        <f t="shared" si="151"/>
        <v>81.946597473754323</v>
      </c>
      <c r="K1528">
        <f t="shared" si="153"/>
        <v>82.903941573730933</v>
      </c>
      <c r="L1528">
        <f t="shared" si="152"/>
        <v>82.567597560278003</v>
      </c>
      <c r="M1528">
        <f t="shared" si="155"/>
        <v>82.237238030440352</v>
      </c>
      <c r="N1528">
        <f t="shared" si="154"/>
        <v>80.178186036476774</v>
      </c>
    </row>
    <row r="1529" spans="1:14" x14ac:dyDescent="0.15">
      <c r="A1529">
        <v>20050328</v>
      </c>
      <c r="B1529">
        <v>1178.09998</v>
      </c>
      <c r="C1529">
        <v>1183.5</v>
      </c>
      <c r="D1529">
        <v>1177.1999499999999</v>
      </c>
      <c r="E1529">
        <v>1177.40002</v>
      </c>
      <c r="F1529">
        <v>1.90002</v>
      </c>
      <c r="G1529">
        <v>0.161635389196089</v>
      </c>
      <c r="H1529">
        <v>0</v>
      </c>
      <c r="I1529">
        <f t="shared" si="150"/>
        <v>81.026500685475682</v>
      </c>
      <c r="J1529">
        <f t="shared" si="151"/>
        <v>81.753906631818907</v>
      </c>
      <c r="K1529">
        <f t="shared" si="153"/>
        <v>82.849912329801427</v>
      </c>
      <c r="L1529">
        <f t="shared" si="152"/>
        <v>82.564885783324513</v>
      </c>
      <c r="M1529">
        <f t="shared" si="155"/>
        <v>82.265030581590167</v>
      </c>
      <c r="N1529">
        <f t="shared" si="154"/>
        <v>80.224413092641313</v>
      </c>
    </row>
    <row r="1530" spans="1:14" x14ac:dyDescent="0.15">
      <c r="A1530">
        <v>20050329</v>
      </c>
      <c r="B1530">
        <v>1175.3000500000001</v>
      </c>
      <c r="C1530">
        <v>1183.1999499999999</v>
      </c>
      <c r="D1530">
        <v>1166.8000500000001</v>
      </c>
      <c r="E1530">
        <v>1169.90002</v>
      </c>
      <c r="F1530">
        <v>-7.5</v>
      </c>
      <c r="G1530">
        <v>-0.63699675956520996</v>
      </c>
      <c r="H1530">
        <v>0</v>
      </c>
      <c r="I1530">
        <f t="shared" si="150"/>
        <v>80.510364501720119</v>
      </c>
      <c r="J1530">
        <f t="shared" si="151"/>
        <v>81.463494336086271</v>
      </c>
      <c r="K1530">
        <f t="shared" si="153"/>
        <v>82.754734740852896</v>
      </c>
      <c r="L1530">
        <f t="shared" si="152"/>
        <v>82.542142455578869</v>
      </c>
      <c r="M1530">
        <f t="shared" si="155"/>
        <v>82.287800214132744</v>
      </c>
      <c r="N1530">
        <f t="shared" si="154"/>
        <v>80.267111396564687</v>
      </c>
    </row>
    <row r="1531" spans="1:14" x14ac:dyDescent="0.15">
      <c r="A1531">
        <v>20050330</v>
      </c>
      <c r="B1531">
        <v>1171.8000500000001</v>
      </c>
      <c r="C1531">
        <v>1185.6999499999999</v>
      </c>
      <c r="D1531">
        <v>1171.5</v>
      </c>
      <c r="E1531">
        <v>1185.40002</v>
      </c>
      <c r="F1531">
        <v>15.5</v>
      </c>
      <c r="G1531">
        <v>1.3248995368855601</v>
      </c>
      <c r="H1531">
        <v>0</v>
      </c>
      <c r="I1531">
        <f t="shared" si="150"/>
        <v>81.577045948148296</v>
      </c>
      <c r="J1531">
        <f t="shared" si="151"/>
        <v>81.344439425405881</v>
      </c>
      <c r="K1531">
        <f t="shared" si="153"/>
        <v>82.696724685884973</v>
      </c>
      <c r="L1531">
        <f t="shared" si="152"/>
        <v>82.532127220159552</v>
      </c>
      <c r="M1531">
        <f t="shared" si="155"/>
        <v>82.311203189158618</v>
      </c>
      <c r="N1531">
        <f t="shared" si="154"/>
        <v>80.311327720298053</v>
      </c>
    </row>
    <row r="1532" spans="1:14" x14ac:dyDescent="0.15">
      <c r="A1532">
        <v>20050331</v>
      </c>
      <c r="B1532">
        <v>1185.3000500000001</v>
      </c>
      <c r="C1532">
        <v>1187.90002</v>
      </c>
      <c r="D1532">
        <v>1182.3000500000001</v>
      </c>
      <c r="E1532">
        <v>1183.90002</v>
      </c>
      <c r="F1532">
        <v>-1.5</v>
      </c>
      <c r="G1532">
        <v>-0.12653956214193601</v>
      </c>
      <c r="H1532">
        <v>0</v>
      </c>
      <c r="I1532">
        <f t="shared" si="150"/>
        <v>81.473818711397186</v>
      </c>
      <c r="J1532">
        <f t="shared" si="151"/>
        <v>81.288696882723855</v>
      </c>
      <c r="K1532">
        <f t="shared" si="153"/>
        <v>82.625143900442936</v>
      </c>
      <c r="L1532">
        <f t="shared" si="152"/>
        <v>82.521946127489088</v>
      </c>
      <c r="M1532">
        <f t="shared" si="155"/>
        <v>82.322917636002515</v>
      </c>
      <c r="N1532">
        <f t="shared" si="154"/>
        <v>80.355071899690159</v>
      </c>
    </row>
    <row r="1533" spans="1:14" x14ac:dyDescent="0.15">
      <c r="A1533">
        <v>20050401</v>
      </c>
      <c r="B1533">
        <v>1189.59998</v>
      </c>
      <c r="C1533">
        <v>1193.5</v>
      </c>
      <c r="D1533">
        <v>1172.5</v>
      </c>
      <c r="E1533">
        <v>1177.6999499999999</v>
      </c>
      <c r="F1533">
        <v>-6.2000700000000002</v>
      </c>
      <c r="G1533">
        <v>-0.52369903491107395</v>
      </c>
      <c r="H1533">
        <v>0</v>
      </c>
      <c r="I1533">
        <f t="shared" si="150"/>
        <v>81.047141109100394</v>
      </c>
      <c r="J1533">
        <f t="shared" si="151"/>
        <v>81.175834931830579</v>
      </c>
      <c r="K1533">
        <f t="shared" si="153"/>
        <v>82.539800872182397</v>
      </c>
      <c r="L1533">
        <f t="shared" si="152"/>
        <v>82.506431564789892</v>
      </c>
      <c r="M1533">
        <f t="shared" si="155"/>
        <v>82.325383202918403</v>
      </c>
      <c r="N1533">
        <f t="shared" si="154"/>
        <v>80.401341392772352</v>
      </c>
    </row>
    <row r="1534" spans="1:14" x14ac:dyDescent="0.15">
      <c r="A1534">
        <v>20050404</v>
      </c>
      <c r="B1534">
        <v>1176.5</v>
      </c>
      <c r="C1534">
        <v>1182</v>
      </c>
      <c r="D1534">
        <v>1170.8000500000001</v>
      </c>
      <c r="E1534">
        <v>1179.8000500000001</v>
      </c>
      <c r="F1534">
        <v>2.1000999999999999</v>
      </c>
      <c r="G1534">
        <v>0.17832199094656201</v>
      </c>
      <c r="H1534">
        <v>0</v>
      </c>
      <c r="I1534">
        <f t="shared" si="150"/>
        <v>81.191665984731415</v>
      </c>
      <c r="J1534">
        <f t="shared" si="151"/>
        <v>81.10013495821309</v>
      </c>
      <c r="K1534">
        <f t="shared" si="153"/>
        <v>82.481147034767019</v>
      </c>
      <c r="L1534">
        <f t="shared" si="152"/>
        <v>82.502670539568982</v>
      </c>
      <c r="M1534">
        <f t="shared" si="155"/>
        <v>82.330124340986245</v>
      </c>
      <c r="N1534">
        <f t="shared" si="154"/>
        <v>80.44747579898808</v>
      </c>
    </row>
    <row r="1535" spans="1:14" x14ac:dyDescent="0.15">
      <c r="A1535">
        <v>20050405</v>
      </c>
      <c r="B1535">
        <v>1181.09998</v>
      </c>
      <c r="C1535">
        <v>1186.8000500000001</v>
      </c>
      <c r="D1535">
        <v>1180</v>
      </c>
      <c r="E1535">
        <v>1185.3000500000001</v>
      </c>
      <c r="F1535">
        <v>5.5</v>
      </c>
      <c r="G1535">
        <v>0.46618068923304501</v>
      </c>
      <c r="H1535">
        <v>0</v>
      </c>
      <c r="I1535">
        <f t="shared" si="150"/>
        <v>81.570165852818832</v>
      </c>
      <c r="J1535">
        <f t="shared" si="151"/>
        <v>81.093253142429688</v>
      </c>
      <c r="K1535">
        <f t="shared" si="153"/>
        <v>82.432116778021097</v>
      </c>
      <c r="L1535">
        <f t="shared" si="152"/>
        <v>82.498105032396083</v>
      </c>
      <c r="M1535">
        <f t="shared" si="155"/>
        <v>82.340242027886447</v>
      </c>
      <c r="N1535">
        <f t="shared" si="154"/>
        <v>80.491129885670219</v>
      </c>
    </row>
    <row r="1536" spans="1:14" x14ac:dyDescent="0.15">
      <c r="A1536">
        <v>20050406</v>
      </c>
      <c r="B1536">
        <v>1187.40002</v>
      </c>
      <c r="C1536">
        <v>1192.8000500000001</v>
      </c>
      <c r="D1536">
        <v>1185.09998</v>
      </c>
      <c r="E1536">
        <v>1189.1999499999999</v>
      </c>
      <c r="F1536">
        <v>3.8999000000000001</v>
      </c>
      <c r="G1536">
        <v>0.32902234360745503</v>
      </c>
      <c r="H1536">
        <v>0</v>
      </c>
      <c r="I1536">
        <f t="shared" si="150"/>
        <v>81.838549924192264</v>
      </c>
      <c r="J1536">
        <f t="shared" si="151"/>
        <v>81.196480379180812</v>
      </c>
      <c r="K1536">
        <f t="shared" si="153"/>
        <v>82.432553075436488</v>
      </c>
      <c r="L1536">
        <f t="shared" si="152"/>
        <v>82.493088505639577</v>
      </c>
      <c r="M1536">
        <f t="shared" si="155"/>
        <v>82.352628309537025</v>
      </c>
      <c r="N1536">
        <f t="shared" si="154"/>
        <v>80.533995170432036</v>
      </c>
    </row>
    <row r="1537" spans="1:14" x14ac:dyDescent="0.15">
      <c r="A1537">
        <v>20050407</v>
      </c>
      <c r="B1537">
        <v>1187.5</v>
      </c>
      <c r="C1537">
        <v>1195.6999499999999</v>
      </c>
      <c r="D1537">
        <v>1186.40002</v>
      </c>
      <c r="E1537">
        <v>1195.3000500000001</v>
      </c>
      <c r="F1537">
        <v>6.1001000000000003</v>
      </c>
      <c r="G1537">
        <v>0.51295814424397701</v>
      </c>
      <c r="H1537">
        <v>0</v>
      </c>
      <c r="I1537">
        <f t="shared" si="150"/>
        <v>82.258347431159578</v>
      </c>
      <c r="J1537">
        <f t="shared" si="151"/>
        <v>81.338934468269898</v>
      </c>
      <c r="K1537">
        <f t="shared" si="153"/>
        <v>82.428564353618185</v>
      </c>
      <c r="L1537">
        <f t="shared" si="152"/>
        <v>82.492369671091879</v>
      </c>
      <c r="M1537">
        <f t="shared" si="155"/>
        <v>82.363054158164147</v>
      </c>
      <c r="N1537">
        <f t="shared" si="154"/>
        <v>80.574551732959108</v>
      </c>
    </row>
    <row r="1538" spans="1:14" x14ac:dyDescent="0.15">
      <c r="A1538">
        <v>20050408</v>
      </c>
      <c r="B1538">
        <v>1194.5</v>
      </c>
      <c r="C1538">
        <v>1194.90002</v>
      </c>
      <c r="D1538">
        <v>1183</v>
      </c>
      <c r="E1538">
        <v>1183.59998</v>
      </c>
      <c r="F1538">
        <v>-11.70007</v>
      </c>
      <c r="G1538">
        <v>-0.97883983270881403</v>
      </c>
      <c r="H1538">
        <v>0</v>
      </c>
      <c r="I1538">
        <f t="shared" si="150"/>
        <v>81.453169960775384</v>
      </c>
      <c r="J1538">
        <f t="shared" si="151"/>
        <v>81.394677010951924</v>
      </c>
      <c r="K1538">
        <f t="shared" si="153"/>
        <v>82.379318113321148</v>
      </c>
      <c r="L1538">
        <f t="shared" si="152"/>
        <v>82.472348247189828</v>
      </c>
      <c r="M1538">
        <f t="shared" si="155"/>
        <v>82.359200559823336</v>
      </c>
      <c r="N1538">
        <f t="shared" si="154"/>
        <v>80.611460461416584</v>
      </c>
    </row>
    <row r="1539" spans="1:14" x14ac:dyDescent="0.15">
      <c r="A1539">
        <v>20050411</v>
      </c>
      <c r="B1539">
        <v>1186</v>
      </c>
      <c r="C1539">
        <v>1187.09998</v>
      </c>
      <c r="D1539">
        <v>1181.1999499999999</v>
      </c>
      <c r="E1539">
        <v>1183.6999499999999</v>
      </c>
      <c r="F1539">
        <v>9.9979999999999999E-2</v>
      </c>
      <c r="G1539">
        <v>8.4466882415757897E-3</v>
      </c>
      <c r="H1539">
        <v>0</v>
      </c>
      <c r="I1539">
        <f t="shared" si="150"/>
        <v>81.460050056104862</v>
      </c>
      <c r="J1539">
        <f t="shared" si="151"/>
        <v>81.438031948014824</v>
      </c>
      <c r="K1539">
        <f t="shared" si="153"/>
        <v>82.304285291102573</v>
      </c>
      <c r="L1539">
        <f t="shared" si="152"/>
        <v>82.448959398954528</v>
      </c>
      <c r="M1539">
        <f t="shared" si="155"/>
        <v>82.353201428450831</v>
      </c>
      <c r="N1539">
        <f t="shared" si="154"/>
        <v>80.645210469503837</v>
      </c>
    </row>
    <row r="1540" spans="1:14" x14ac:dyDescent="0.15">
      <c r="A1540">
        <v>20050412</v>
      </c>
      <c r="B1540">
        <v>1181.5</v>
      </c>
      <c r="C1540">
        <v>1193.1999499999999</v>
      </c>
      <c r="D1540">
        <v>1173.1999499999999</v>
      </c>
      <c r="E1540">
        <v>1190</v>
      </c>
      <c r="F1540">
        <v>6.3000499999999997</v>
      </c>
      <c r="G1540">
        <v>0.53223361162409499</v>
      </c>
      <c r="H1540">
        <v>0</v>
      </c>
      <c r="I1540">
        <f t="shared" ref="I1540:I1603" si="156">I1539*(1+G1540/100)</f>
        <v>81.893607822549257</v>
      </c>
      <c r="J1540">
        <f t="shared" si="151"/>
        <v>81.576356280097741</v>
      </c>
      <c r="K1540">
        <f t="shared" si="153"/>
        <v>82.261892490784547</v>
      </c>
      <c r="L1540">
        <f t="shared" si="152"/>
        <v>82.430385715637414</v>
      </c>
      <c r="M1540">
        <f t="shared" si="155"/>
        <v>82.357419565214371</v>
      </c>
      <c r="N1540">
        <f t="shared" si="154"/>
        <v>80.68275189044482</v>
      </c>
    </row>
    <row r="1541" spans="1:14" x14ac:dyDescent="0.15">
      <c r="A1541">
        <v>20050413</v>
      </c>
      <c r="B1541">
        <v>1187.8000500000001</v>
      </c>
      <c r="C1541">
        <v>1189.5</v>
      </c>
      <c r="D1541">
        <v>1173.6999499999999</v>
      </c>
      <c r="E1541">
        <v>1176.09998</v>
      </c>
      <c r="F1541">
        <v>-13.90002</v>
      </c>
      <c r="G1541">
        <v>-1.16806924369748</v>
      </c>
      <c r="H1541">
        <v>0</v>
      </c>
      <c r="I1541">
        <f t="shared" si="156"/>
        <v>80.93703377701982</v>
      </c>
      <c r="J1541">
        <f t="shared" si="151"/>
        <v>81.512355062984881</v>
      </c>
      <c r="K1541">
        <f t="shared" si="153"/>
        <v>82.173800186849419</v>
      </c>
      <c r="L1541">
        <f t="shared" si="152"/>
        <v>82.400459163913553</v>
      </c>
      <c r="M1541">
        <f t="shared" si="155"/>
        <v>82.34736665965869</v>
      </c>
      <c r="N1541">
        <f t="shared" si="154"/>
        <v>80.713795487145802</v>
      </c>
    </row>
    <row r="1542" spans="1:14" x14ac:dyDescent="0.15">
      <c r="A1542">
        <v>20050414</v>
      </c>
      <c r="B1542">
        <v>1176.5</v>
      </c>
      <c r="C1542">
        <v>1177.09998</v>
      </c>
      <c r="D1542">
        <v>1160.1999499999999</v>
      </c>
      <c r="E1542">
        <v>1160.59998</v>
      </c>
      <c r="F1542">
        <v>-15.5</v>
      </c>
      <c r="G1542">
        <v>-1.3179151701640699</v>
      </c>
      <c r="H1542">
        <v>0</v>
      </c>
      <c r="I1542">
        <f t="shared" si="156"/>
        <v>79.870352330591658</v>
      </c>
      <c r="J1542">
        <f t="shared" si="151"/>
        <v>81.352008424904341</v>
      </c>
      <c r="K1542">
        <f t="shared" si="153"/>
        <v>82.051302976541635</v>
      </c>
      <c r="L1542">
        <f t="shared" si="152"/>
        <v>82.364278574130878</v>
      </c>
      <c r="M1542">
        <f t="shared" si="155"/>
        <v>82.326093334864595</v>
      </c>
      <c r="N1542">
        <f t="shared" si="154"/>
        <v>80.735403221347525</v>
      </c>
    </row>
    <row r="1543" spans="1:14" x14ac:dyDescent="0.15">
      <c r="A1543">
        <v>20050415</v>
      </c>
      <c r="B1543">
        <v>1159.6999499999999</v>
      </c>
      <c r="C1543">
        <v>1163.8000500000001</v>
      </c>
      <c r="D1543">
        <v>1143.1999499999999</v>
      </c>
      <c r="E1543">
        <v>1143.59998</v>
      </c>
      <c r="F1543">
        <v>-17</v>
      </c>
      <c r="G1543">
        <v>-1.46475963738948</v>
      </c>
      <c r="H1543">
        <v>0</v>
      </c>
      <c r="I1543">
        <f t="shared" si="156"/>
        <v>78.700443647412385</v>
      </c>
      <c r="J1543">
        <f t="shared" si="151"/>
        <v>81.117338678735535</v>
      </c>
      <c r="K1543">
        <f t="shared" si="153"/>
        <v>81.889118014513286</v>
      </c>
      <c r="L1543">
        <f t="shared" si="152"/>
        <v>82.313128867864876</v>
      </c>
      <c r="M1543">
        <f t="shared" si="155"/>
        <v>82.301908826860654</v>
      </c>
      <c r="N1543">
        <f t="shared" si="154"/>
        <v>80.7494394346609</v>
      </c>
    </row>
    <row r="1544" spans="1:14" x14ac:dyDescent="0.15">
      <c r="A1544">
        <v>20050418</v>
      </c>
      <c r="B1544">
        <v>1143.5</v>
      </c>
      <c r="C1544">
        <v>1151.1999499999999</v>
      </c>
      <c r="D1544">
        <v>1141.5</v>
      </c>
      <c r="E1544">
        <v>1146.8000500000001</v>
      </c>
      <c r="F1544">
        <v>3.2000700000000002</v>
      </c>
      <c r="G1544">
        <v>0.27982450744647203</v>
      </c>
      <c r="H1544">
        <v>0</v>
      </c>
      <c r="I1544">
        <f t="shared" si="156"/>
        <v>78.920666776206957</v>
      </c>
      <c r="J1544">
        <f t="shared" si="151"/>
        <v>80.890238757883111</v>
      </c>
      <c r="K1544">
        <f t="shared" si="153"/>
        <v>81.70112088084899</v>
      </c>
      <c r="L1544">
        <f t="shared" si="152"/>
        <v>82.256702694059044</v>
      </c>
      <c r="M1544">
        <f t="shared" si="155"/>
        <v>82.276051571368356</v>
      </c>
      <c r="N1544">
        <f t="shared" si="154"/>
        <v>80.763207925357761</v>
      </c>
    </row>
    <row r="1545" spans="1:14" x14ac:dyDescent="0.15">
      <c r="A1545">
        <v>20050419</v>
      </c>
      <c r="B1545">
        <v>1152</v>
      </c>
      <c r="C1545">
        <v>1157</v>
      </c>
      <c r="D1545">
        <v>1150</v>
      </c>
      <c r="E1545">
        <v>1155.6999499999999</v>
      </c>
      <c r="F1545">
        <v>8.8999000000000006</v>
      </c>
      <c r="G1545">
        <v>0.77606397102622604</v>
      </c>
      <c r="H1545">
        <v>0</v>
      </c>
      <c r="I1545">
        <f t="shared" si="156"/>
        <v>79.53314163675077</v>
      </c>
      <c r="J1545">
        <f t="shared" si="151"/>
        <v>80.686536336276305</v>
      </c>
      <c r="K1545">
        <f t="shared" si="153"/>
        <v>81.531237292186248</v>
      </c>
      <c r="L1545">
        <f t="shared" si="152"/>
        <v>82.205342386866363</v>
      </c>
      <c r="M1545">
        <f t="shared" si="155"/>
        <v>82.255350298163535</v>
      </c>
      <c r="N1545">
        <f t="shared" si="154"/>
        <v>80.784784933405575</v>
      </c>
    </row>
    <row r="1546" spans="1:14" x14ac:dyDescent="0.15">
      <c r="A1546">
        <v>20050420</v>
      </c>
      <c r="B1546">
        <v>1155.6999499999999</v>
      </c>
      <c r="C1546">
        <v>1157.5</v>
      </c>
      <c r="D1546">
        <v>1136.8000500000001</v>
      </c>
      <c r="E1546">
        <v>1139.8000500000001</v>
      </c>
      <c r="F1546">
        <v>-15.899900000000001</v>
      </c>
      <c r="G1546">
        <v>-1.37578114338781</v>
      </c>
      <c r="H1546">
        <v>0</v>
      </c>
      <c r="I1546">
        <f t="shared" si="156"/>
        <v>78.438939671368431</v>
      </c>
      <c r="J1546">
        <f t="shared" si="151"/>
        <v>80.346575310993913</v>
      </c>
      <c r="K1546">
        <f t="shared" si="153"/>
        <v>81.335701206055376</v>
      </c>
      <c r="L1546">
        <f t="shared" si="152"/>
        <v>82.13970024794402</v>
      </c>
      <c r="M1546">
        <f t="shared" si="155"/>
        <v>82.221907917283218</v>
      </c>
      <c r="N1546">
        <f t="shared" si="154"/>
        <v>80.797316568854484</v>
      </c>
    </row>
    <row r="1547" spans="1:14" x14ac:dyDescent="0.15">
      <c r="A1547">
        <v>20050421</v>
      </c>
      <c r="B1547">
        <v>1149.3000500000001</v>
      </c>
      <c r="C1547">
        <v>1163.5</v>
      </c>
      <c r="D1547">
        <v>1145.3000500000001</v>
      </c>
      <c r="E1547">
        <v>1161.5</v>
      </c>
      <c r="F1547">
        <v>21.699950000000001</v>
      </c>
      <c r="G1547">
        <v>1.90383839858916</v>
      </c>
      <c r="H1547">
        <v>0</v>
      </c>
      <c r="I1547">
        <f t="shared" si="156"/>
        <v>79.932290324278128</v>
      </c>
      <c r="J1547">
        <f t="shared" si="151"/>
        <v>80.113969600305765</v>
      </c>
      <c r="K1547">
        <f t="shared" si="153"/>
        <v>81.221254477858807</v>
      </c>
      <c r="L1547">
        <f t="shared" si="152"/>
        <v>82.095574005216051</v>
      </c>
      <c r="M1547">
        <f t="shared" si="155"/>
        <v>82.204160185576342</v>
      </c>
      <c r="N1547">
        <f t="shared" si="154"/>
        <v>80.818056712814879</v>
      </c>
    </row>
    <row r="1548" spans="1:14" x14ac:dyDescent="0.15">
      <c r="A1548">
        <v>20050422</v>
      </c>
      <c r="B1548">
        <v>1158.90002</v>
      </c>
      <c r="C1548">
        <v>1161</v>
      </c>
      <c r="D1548">
        <v>1144.09998</v>
      </c>
      <c r="E1548">
        <v>1157.1999499999999</v>
      </c>
      <c r="F1548">
        <v>-4.3000499999999997</v>
      </c>
      <c r="G1548">
        <v>-0.37021515281962503</v>
      </c>
      <c r="H1548">
        <v>0</v>
      </c>
      <c r="I1548">
        <f t="shared" si="156"/>
        <v>79.63636887350188</v>
      </c>
      <c r="J1548">
        <f t="shared" si="151"/>
        <v>79.932289491578416</v>
      </c>
      <c r="K1548">
        <f t="shared" si="153"/>
        <v>81.091187992094873</v>
      </c>
      <c r="L1548">
        <f t="shared" si="152"/>
        <v>82.041618934767286</v>
      </c>
      <c r="M1548">
        <f t="shared" si="155"/>
        <v>82.186774698475418</v>
      </c>
      <c r="N1548">
        <f t="shared" si="154"/>
        <v>80.831365884533867</v>
      </c>
    </row>
    <row r="1549" spans="1:14" x14ac:dyDescent="0.15">
      <c r="A1549">
        <v>20050425</v>
      </c>
      <c r="B1549">
        <v>1159.8000500000001</v>
      </c>
      <c r="C1549">
        <v>1166</v>
      </c>
      <c r="D1549">
        <v>1158.5</v>
      </c>
      <c r="E1549">
        <v>1164</v>
      </c>
      <c r="F1549">
        <v>6.8000499999999997</v>
      </c>
      <c r="G1549">
        <v>0.58762956169533598</v>
      </c>
      <c r="H1549">
        <v>0</v>
      </c>
      <c r="I1549">
        <f t="shared" si="156"/>
        <v>80.104335718863325</v>
      </c>
      <c r="J1549">
        <f t="shared" ref="J1549:J1612" si="157">AVERAGE(I1540:I1549)</f>
        <v>79.796718057854264</v>
      </c>
      <c r="K1549">
        <f t="shared" si="153"/>
        <v>80.996218879229346</v>
      </c>
      <c r="L1549">
        <f t="shared" si="152"/>
        <v>81.992218415313715</v>
      </c>
      <c r="M1549">
        <f t="shared" si="155"/>
        <v>82.175383627246504</v>
      </c>
      <c r="N1549">
        <f t="shared" si="154"/>
        <v>80.849849716040097</v>
      </c>
    </row>
    <row r="1550" spans="1:14" x14ac:dyDescent="0.15">
      <c r="A1550">
        <v>20050426</v>
      </c>
      <c r="B1550">
        <v>1160.8000500000001</v>
      </c>
      <c r="C1550">
        <v>1167</v>
      </c>
      <c r="D1550">
        <v>1152.6999499999999</v>
      </c>
      <c r="E1550">
        <v>1153.6999499999999</v>
      </c>
      <c r="F1550">
        <v>-10.300050000000001</v>
      </c>
      <c r="G1550">
        <v>-0.88488393470789894</v>
      </c>
      <c r="H1550">
        <v>0</v>
      </c>
      <c r="I1550">
        <f t="shared" si="156"/>
        <v>79.395505321082624</v>
      </c>
      <c r="J1550">
        <f t="shared" si="157"/>
        <v>79.546907807707598</v>
      </c>
      <c r="K1550">
        <f t="shared" si="153"/>
        <v>80.86225280796387</v>
      </c>
      <c r="L1550">
        <f t="shared" si="152"/>
        <v>81.935943277869143</v>
      </c>
      <c r="M1550">
        <f t="shared" si="155"/>
        <v>82.146040373243608</v>
      </c>
      <c r="N1550">
        <f t="shared" si="154"/>
        <v>80.860528557487299</v>
      </c>
    </row>
    <row r="1551" spans="1:14" x14ac:dyDescent="0.15">
      <c r="A1551">
        <v>20050427</v>
      </c>
      <c r="B1551">
        <v>1149.6999499999999</v>
      </c>
      <c r="C1551">
        <v>1161.5</v>
      </c>
      <c r="D1551">
        <v>1145.5</v>
      </c>
      <c r="E1551">
        <v>1157.1999499999999</v>
      </c>
      <c r="F1551">
        <v>3.5</v>
      </c>
      <c r="G1551">
        <v>0.30337177330780701</v>
      </c>
      <c r="H1551">
        <v>0</v>
      </c>
      <c r="I1551">
        <f t="shared" si="156"/>
        <v>79.636368873501894</v>
      </c>
      <c r="J1551">
        <f t="shared" si="157"/>
        <v>79.416841317355804</v>
      </c>
      <c r="K1551">
        <f t="shared" si="153"/>
        <v>80.757878601915507</v>
      </c>
      <c r="L1551">
        <f t="shared" si="152"/>
        <v>81.883542291211043</v>
      </c>
      <c r="M1551">
        <f t="shared" si="155"/>
        <v>82.118621414161723</v>
      </c>
      <c r="N1551">
        <f t="shared" si="154"/>
        <v>80.874227143675881</v>
      </c>
    </row>
    <row r="1552" spans="1:14" x14ac:dyDescent="0.15">
      <c r="A1552">
        <v>20050428</v>
      </c>
      <c r="B1552">
        <v>1153.5</v>
      </c>
      <c r="C1552">
        <v>1157.3000500000001</v>
      </c>
      <c r="D1552">
        <v>1142.59998</v>
      </c>
      <c r="E1552">
        <v>1143.09998</v>
      </c>
      <c r="F1552">
        <v>-14.09998</v>
      </c>
      <c r="G1552">
        <v>-1.2184562389425899</v>
      </c>
      <c r="H1552">
        <v>0</v>
      </c>
      <c r="I1552">
        <f t="shared" si="156"/>
        <v>78.666034568495377</v>
      </c>
      <c r="J1552">
        <f t="shared" si="157"/>
        <v>79.296409541146176</v>
      </c>
      <c r="K1552">
        <f t="shared" si="153"/>
        <v>80.645704949591448</v>
      </c>
      <c r="L1552">
        <f t="shared" si="152"/>
        <v>81.825400878352411</v>
      </c>
      <c r="M1552">
        <f t="shared" si="155"/>
        <v>82.082398698596322</v>
      </c>
      <c r="N1552">
        <f t="shared" si="154"/>
        <v>80.882337067439323</v>
      </c>
    </row>
    <row r="1553" spans="1:14" x14ac:dyDescent="0.15">
      <c r="A1553">
        <v>20050429</v>
      </c>
      <c r="B1553">
        <v>1151.3000500000001</v>
      </c>
      <c r="C1553">
        <v>1159.40002</v>
      </c>
      <c r="D1553">
        <v>1140.5</v>
      </c>
      <c r="E1553">
        <v>1158.5</v>
      </c>
      <c r="F1553">
        <v>15.40002</v>
      </c>
      <c r="G1553">
        <v>1.34721584492449</v>
      </c>
      <c r="H1553">
        <v>0</v>
      </c>
      <c r="I1553">
        <f t="shared" si="156"/>
        <v>79.725835850775937</v>
      </c>
      <c r="J1553">
        <f t="shared" si="157"/>
        <v>79.398948761482544</v>
      </c>
      <c r="K1553">
        <f t="shared" si="153"/>
        <v>80.564040790682881</v>
      </c>
      <c r="L1553">
        <f t="shared" si="152"/>
        <v>81.793716376459372</v>
      </c>
      <c r="M1553">
        <f t="shared" si="155"/>
        <v>82.056773995853703</v>
      </c>
      <c r="N1553">
        <f t="shared" si="154"/>
        <v>80.894562360462857</v>
      </c>
    </row>
    <row r="1554" spans="1:14" x14ac:dyDescent="0.15">
      <c r="A1554">
        <v>20050502</v>
      </c>
      <c r="B1554">
        <v>1161.3000500000001</v>
      </c>
      <c r="C1554">
        <v>1164.5</v>
      </c>
      <c r="D1554">
        <v>1155.6999499999999</v>
      </c>
      <c r="E1554">
        <v>1163.59998</v>
      </c>
      <c r="F1554">
        <v>5.0999800000000004</v>
      </c>
      <c r="G1554">
        <v>0.44022235649546598</v>
      </c>
      <c r="H1554">
        <v>0</v>
      </c>
      <c r="I1554">
        <f t="shared" si="156"/>
        <v>80.07680680409392</v>
      </c>
      <c r="J1554">
        <f t="shared" si="157"/>
        <v>79.514562764271233</v>
      </c>
      <c r="K1554">
        <f t="shared" si="153"/>
        <v>80.501645493455797</v>
      </c>
      <c r="L1554">
        <f t="shared" si="152"/>
        <v>81.773153233560734</v>
      </c>
      <c r="M1554">
        <f t="shared" si="155"/>
        <v>82.042616583870597</v>
      </c>
      <c r="N1554">
        <f t="shared" si="154"/>
        <v>80.907078311274262</v>
      </c>
    </row>
    <row r="1555" spans="1:14" x14ac:dyDescent="0.15">
      <c r="A1555">
        <v>20050503</v>
      </c>
      <c r="B1555">
        <v>1160.6999499999999</v>
      </c>
      <c r="C1555">
        <v>1168.5</v>
      </c>
      <c r="D1555">
        <v>1157.5</v>
      </c>
      <c r="E1555">
        <v>1166.09998</v>
      </c>
      <c r="F1555">
        <v>2.5</v>
      </c>
      <c r="G1555">
        <v>0.21485046850843201</v>
      </c>
      <c r="H1555">
        <v>0</v>
      </c>
      <c r="I1555">
        <f t="shared" si="156"/>
        <v>80.248852198679117</v>
      </c>
      <c r="J1555">
        <f t="shared" si="157"/>
        <v>79.586133820464084</v>
      </c>
      <c r="K1555">
        <f t="shared" si="153"/>
        <v>80.455307766390021</v>
      </c>
      <c r="L1555">
        <f t="shared" ref="L1555:L1618" si="158">AVERAGE(I1476:I1555)</f>
        <v>81.750423876188322</v>
      </c>
      <c r="M1555">
        <f t="shared" si="155"/>
        <v>82.025751041590908</v>
      </c>
      <c r="N1555">
        <f t="shared" si="154"/>
        <v>80.919934355684262</v>
      </c>
    </row>
    <row r="1556" spans="1:14" x14ac:dyDescent="0.15">
      <c r="A1556">
        <v>20050504</v>
      </c>
      <c r="B1556">
        <v>1166.3000500000001</v>
      </c>
      <c r="C1556">
        <v>1177.59998</v>
      </c>
      <c r="D1556">
        <v>1163</v>
      </c>
      <c r="E1556">
        <v>1175.3000500000001</v>
      </c>
      <c r="F1556">
        <v>9.2000700000000002</v>
      </c>
      <c r="G1556">
        <v>0.78896091152993697</v>
      </c>
      <c r="H1556">
        <v>0</v>
      </c>
      <c r="I1556">
        <f t="shared" si="156"/>
        <v>80.881984274478128</v>
      </c>
      <c r="J1556">
        <f t="shared" si="157"/>
        <v>79.830438280775041</v>
      </c>
      <c r="K1556">
        <f t="shared" si="153"/>
        <v>80.457831323649927</v>
      </c>
      <c r="L1556">
        <f t="shared" si="158"/>
        <v>81.737248962278798</v>
      </c>
      <c r="M1556">
        <f t="shared" si="155"/>
        <v>82.012172163688561</v>
      </c>
      <c r="N1556">
        <f t="shared" si="154"/>
        <v>80.940726244989747</v>
      </c>
    </row>
    <row r="1557" spans="1:14" x14ac:dyDescent="0.15">
      <c r="A1557">
        <v>20050505</v>
      </c>
      <c r="B1557">
        <v>1176.3000500000001</v>
      </c>
      <c r="C1557">
        <v>1180</v>
      </c>
      <c r="D1557">
        <v>1167.5</v>
      </c>
      <c r="E1557">
        <v>1174.90002</v>
      </c>
      <c r="F1557">
        <v>-0.40001999999999999</v>
      </c>
      <c r="G1557">
        <v>-3.4035989391838599E-2</v>
      </c>
      <c r="H1557">
        <v>0</v>
      </c>
      <c r="I1557">
        <f t="shared" si="156"/>
        <v>80.854455290890556</v>
      </c>
      <c r="J1557">
        <f t="shared" si="157"/>
        <v>79.922654777436279</v>
      </c>
      <c r="K1557">
        <f t="shared" si="153"/>
        <v>80.458519615337323</v>
      </c>
      <c r="L1557">
        <f t="shared" si="158"/>
        <v>81.7190678962248</v>
      </c>
      <c r="M1557">
        <f t="shared" si="155"/>
        <v>81.997558174647693</v>
      </c>
      <c r="N1557">
        <f t="shared" si="154"/>
        <v>80.959702696204531</v>
      </c>
    </row>
    <row r="1558" spans="1:14" x14ac:dyDescent="0.15">
      <c r="A1558">
        <v>20050506</v>
      </c>
      <c r="B1558">
        <v>1179.5</v>
      </c>
      <c r="C1558">
        <v>1179.5</v>
      </c>
      <c r="D1558">
        <v>1171</v>
      </c>
      <c r="E1558">
        <v>1171.1999499999999</v>
      </c>
      <c r="F1558">
        <v>-3.7000700000000002</v>
      </c>
      <c r="G1558">
        <v>-0.31492662562069801</v>
      </c>
      <c r="H1558">
        <v>0</v>
      </c>
      <c r="I1558">
        <f t="shared" si="156"/>
        <v>80.599823083178961</v>
      </c>
      <c r="J1558">
        <f t="shared" si="157"/>
        <v>80.019000198403972</v>
      </c>
      <c r="K1558">
        <f t="shared" si="153"/>
        <v>80.448655566978104</v>
      </c>
      <c r="L1558">
        <f t="shared" si="158"/>
        <v>81.704438044322856</v>
      </c>
      <c r="M1558">
        <f t="shared" si="155"/>
        <v>81.973007566750098</v>
      </c>
      <c r="N1558">
        <f t="shared" si="154"/>
        <v>80.975184785883187</v>
      </c>
    </row>
    <row r="1559" spans="1:14" x14ac:dyDescent="0.15">
      <c r="A1559">
        <v>20050509</v>
      </c>
      <c r="B1559">
        <v>1172.3000500000001</v>
      </c>
      <c r="C1559">
        <v>1180.5</v>
      </c>
      <c r="D1559">
        <v>1170</v>
      </c>
      <c r="E1559">
        <v>1178.3000500000001</v>
      </c>
      <c r="F1559">
        <v>7.1001000000000003</v>
      </c>
      <c r="G1559">
        <v>0.60622423984372997</v>
      </c>
      <c r="H1559">
        <v>0</v>
      </c>
      <c r="I1559">
        <f t="shared" si="156"/>
        <v>81.088438747980362</v>
      </c>
      <c r="J1559">
        <f t="shared" si="157"/>
        <v>80.117410501315689</v>
      </c>
      <c r="K1559">
        <f t="shared" si="153"/>
        <v>80.450720169061569</v>
      </c>
      <c r="L1559">
        <f t="shared" si="158"/>
        <v>81.692807825979102</v>
      </c>
      <c r="M1559">
        <f t="shared" si="155"/>
        <v>81.950580375080619</v>
      </c>
      <c r="N1559">
        <f t="shared" si="154"/>
        <v>80.996618299787229</v>
      </c>
    </row>
    <row r="1560" spans="1:14" x14ac:dyDescent="0.15">
      <c r="A1560">
        <v>20050510</v>
      </c>
      <c r="B1560">
        <v>1173.3000500000001</v>
      </c>
      <c r="C1560">
        <v>1174.5</v>
      </c>
      <c r="D1560">
        <v>1163.5</v>
      </c>
      <c r="E1560">
        <v>1166.1999499999999</v>
      </c>
      <c r="F1560">
        <v>-12.100099999999999</v>
      </c>
      <c r="G1560">
        <v>-1.0269114399400201</v>
      </c>
      <c r="H1560">
        <v>0</v>
      </c>
      <c r="I1560">
        <f t="shared" si="156"/>
        <v>80.255732294008595</v>
      </c>
      <c r="J1560">
        <f t="shared" si="157"/>
        <v>80.20343319860828</v>
      </c>
      <c r="K1560">
        <f t="shared" si="153"/>
        <v>80.442232428804544</v>
      </c>
      <c r="L1560">
        <f t="shared" si="158"/>
        <v>81.679056977499826</v>
      </c>
      <c r="M1560">
        <f t="shared" si="155"/>
        <v>81.919342673141514</v>
      </c>
      <c r="N1560">
        <f t="shared" si="154"/>
        <v>81.010685012151157</v>
      </c>
    </row>
    <row r="1561" spans="1:14" x14ac:dyDescent="0.15">
      <c r="A1561">
        <v>20050511</v>
      </c>
      <c r="B1561">
        <v>1169</v>
      </c>
      <c r="C1561">
        <v>1173.5</v>
      </c>
      <c r="D1561">
        <v>1158</v>
      </c>
      <c r="E1561">
        <v>1172.5</v>
      </c>
      <c r="F1561">
        <v>6.3000499999999997</v>
      </c>
      <c r="G1561">
        <v>0.54022031081357402</v>
      </c>
      <c r="H1561">
        <v>0</v>
      </c>
      <c r="I1561">
        <f t="shared" si="156"/>
        <v>80.689290060453004</v>
      </c>
      <c r="J1561">
        <f t="shared" si="157"/>
        <v>80.308725317303384</v>
      </c>
      <c r="K1561">
        <f t="shared" si="153"/>
        <v>80.412640565881347</v>
      </c>
      <c r="L1561">
        <f t="shared" si="158"/>
        <v>81.665631776868054</v>
      </c>
      <c r="M1561">
        <f t="shared" si="155"/>
        <v>81.892923994596771</v>
      </c>
      <c r="N1561">
        <f t="shared" si="154"/>
        <v>81.033689143631335</v>
      </c>
    </row>
    <row r="1562" spans="1:14" x14ac:dyDescent="0.15">
      <c r="A1562">
        <v>20050512</v>
      </c>
      <c r="B1562">
        <v>1172.6999499999999</v>
      </c>
      <c r="C1562">
        <v>1175.1999499999999</v>
      </c>
      <c r="D1562">
        <v>1158.6999499999999</v>
      </c>
      <c r="E1562">
        <v>1159.1999499999999</v>
      </c>
      <c r="F1562">
        <v>-13.300050000000001</v>
      </c>
      <c r="G1562">
        <v>-1.1343325373134301</v>
      </c>
      <c r="H1562">
        <v>0</v>
      </c>
      <c r="I1562">
        <f t="shared" si="156"/>
        <v>79.774005189170069</v>
      </c>
      <c r="J1562">
        <f t="shared" si="157"/>
        <v>80.419522379370875</v>
      </c>
      <c r="K1562">
        <f t="shared" si="153"/>
        <v>80.355980115140468</v>
      </c>
      <c r="L1562">
        <f t="shared" si="158"/>
        <v>81.63049165901765</v>
      </c>
      <c r="M1562">
        <f t="shared" si="155"/>
        <v>81.863016051356411</v>
      </c>
      <c r="N1562">
        <f t="shared" si="154"/>
        <v>81.053437896508029</v>
      </c>
    </row>
    <row r="1563" spans="1:14" x14ac:dyDescent="0.15">
      <c r="A1563">
        <v>20050513</v>
      </c>
      <c r="B1563">
        <v>1161.6999499999999</v>
      </c>
      <c r="C1563">
        <v>1165.3000500000001</v>
      </c>
      <c r="D1563">
        <v>1147.1999499999999</v>
      </c>
      <c r="E1563">
        <v>1156.6999499999999</v>
      </c>
      <c r="F1563">
        <v>-2.5</v>
      </c>
      <c r="G1563">
        <v>-0.21566598565185799</v>
      </c>
      <c r="H1563">
        <v>0</v>
      </c>
      <c r="I1563">
        <f t="shared" si="156"/>
        <v>79.601959794584886</v>
      </c>
      <c r="J1563">
        <f t="shared" si="157"/>
        <v>80.407134773751764</v>
      </c>
      <c r="K1563">
        <f t="shared" si="153"/>
        <v>80.307807404656614</v>
      </c>
      <c r="L1563">
        <f t="shared" si="158"/>
        <v>81.603733879281336</v>
      </c>
      <c r="M1563">
        <f t="shared" si="155"/>
        <v>81.831111447815331</v>
      </c>
      <c r="N1563">
        <f t="shared" si="154"/>
        <v>81.070251692342765</v>
      </c>
    </row>
    <row r="1564" spans="1:14" x14ac:dyDescent="0.15">
      <c r="A1564">
        <v>20050516</v>
      </c>
      <c r="B1564">
        <v>1156</v>
      </c>
      <c r="C1564">
        <v>1167.5</v>
      </c>
      <c r="D1564">
        <v>1156</v>
      </c>
      <c r="E1564">
        <v>1167.09998</v>
      </c>
      <c r="F1564">
        <v>10.40002</v>
      </c>
      <c r="G1564">
        <v>0.89911173515731502</v>
      </c>
      <c r="H1564">
        <v>0</v>
      </c>
      <c r="I1564">
        <f t="shared" si="156"/>
        <v>80.317670356513204</v>
      </c>
      <c r="J1564">
        <f t="shared" si="157"/>
        <v>80.431221128993698</v>
      </c>
      <c r="K1564">
        <f t="shared" si="153"/>
        <v>80.278674217049314</v>
      </c>
      <c r="L1564">
        <f t="shared" si="158"/>
        <v>81.592052291155198</v>
      </c>
      <c r="M1564">
        <f t="shared" si="155"/>
        <v>81.799940544573744</v>
      </c>
      <c r="N1564">
        <f t="shared" si="154"/>
        <v>81.094263306996453</v>
      </c>
    </row>
    <row r="1565" spans="1:14" x14ac:dyDescent="0.15">
      <c r="A1565">
        <v>20050517</v>
      </c>
      <c r="B1565">
        <v>1163.09998</v>
      </c>
      <c r="C1565">
        <v>1176</v>
      </c>
      <c r="D1565">
        <v>1161</v>
      </c>
      <c r="E1565">
        <v>1175.1999499999999</v>
      </c>
      <c r="F1565">
        <v>8.0999800000000004</v>
      </c>
      <c r="G1565">
        <v>0.69402580469250996</v>
      </c>
      <c r="H1565">
        <v>0</v>
      </c>
      <c r="I1565">
        <f t="shared" si="156"/>
        <v>80.875095714515268</v>
      </c>
      <c r="J1565">
        <f t="shared" si="157"/>
        <v>80.493845480577306</v>
      </c>
      <c r="K1565">
        <f t="shared" si="153"/>
        <v>80.255505212439203</v>
      </c>
      <c r="L1565">
        <f t="shared" si="158"/>
        <v>81.594072741218667</v>
      </c>
      <c r="M1565">
        <f t="shared" si="155"/>
        <v>81.772271839597224</v>
      </c>
      <c r="N1565">
        <f t="shared" si="154"/>
        <v>81.119812682555164</v>
      </c>
    </row>
    <row r="1566" spans="1:14" x14ac:dyDescent="0.15">
      <c r="A1566">
        <v>20050518</v>
      </c>
      <c r="B1566">
        <v>1179.3000500000001</v>
      </c>
      <c r="C1566">
        <v>1189.5</v>
      </c>
      <c r="D1566">
        <v>1179</v>
      </c>
      <c r="E1566">
        <v>1186.8000500000001</v>
      </c>
      <c r="F1566">
        <v>11.600099999999999</v>
      </c>
      <c r="G1566">
        <v>0.98707441147603403</v>
      </c>
      <c r="H1566">
        <v>0</v>
      </c>
      <c r="I1566">
        <f t="shared" si="156"/>
        <v>81.673393089569998</v>
      </c>
      <c r="J1566">
        <f t="shared" si="157"/>
        <v>80.572986362086482</v>
      </c>
      <c r="K1566">
        <f t="shared" si="153"/>
        <v>80.249999984618455</v>
      </c>
      <c r="L1566">
        <f t="shared" si="158"/>
        <v>81.608143985369139</v>
      </c>
      <c r="M1566">
        <f t="shared" si="155"/>
        <v>81.752102662641363</v>
      </c>
      <c r="N1566">
        <f t="shared" si="154"/>
        <v>81.147972791884882</v>
      </c>
    </row>
    <row r="1567" spans="1:14" x14ac:dyDescent="0.15">
      <c r="A1567">
        <v>20050519</v>
      </c>
      <c r="B1567">
        <v>1188.6999499999999</v>
      </c>
      <c r="C1567">
        <v>1192.59998</v>
      </c>
      <c r="D1567">
        <v>1185.8000500000001</v>
      </c>
      <c r="E1567">
        <v>1191.3000500000001</v>
      </c>
      <c r="F1567">
        <v>4.5</v>
      </c>
      <c r="G1567">
        <v>0.37917086402142502</v>
      </c>
      <c r="H1567">
        <v>0</v>
      </c>
      <c r="I1567">
        <f t="shared" si="156"/>
        <v>81.983074799823328</v>
      </c>
      <c r="J1567">
        <f t="shared" si="157"/>
        <v>80.685848312979786</v>
      </c>
      <c r="K1567">
        <f t="shared" si="153"/>
        <v>80.240824230240591</v>
      </c>
      <c r="L1567">
        <f t="shared" si="158"/>
        <v>81.623064503563526</v>
      </c>
      <c r="M1567">
        <f t="shared" si="155"/>
        <v>81.737309513214441</v>
      </c>
      <c r="N1567">
        <f t="shared" si="154"/>
        <v>81.178198123505013</v>
      </c>
    </row>
    <row r="1568" spans="1:14" x14ac:dyDescent="0.15">
      <c r="A1568">
        <v>20050520</v>
      </c>
      <c r="B1568">
        <v>1192</v>
      </c>
      <c r="C1568">
        <v>1192.6999499999999</v>
      </c>
      <c r="D1568">
        <v>1186</v>
      </c>
      <c r="E1568">
        <v>1190.1999499999999</v>
      </c>
      <c r="F1568">
        <v>-1.1001000000000001</v>
      </c>
      <c r="G1568">
        <v>-9.2344325925557705E-2</v>
      </c>
      <c r="H1568">
        <v>0</v>
      </c>
      <c r="I1568">
        <f t="shared" si="156"/>
        <v>81.907368082026395</v>
      </c>
      <c r="J1568">
        <f t="shared" si="157"/>
        <v>80.816602812864502</v>
      </c>
      <c r="K1568">
        <f t="shared" si="153"/>
        <v>80.255964167615645</v>
      </c>
      <c r="L1568">
        <f t="shared" si="158"/>
        <v>81.634016940451204</v>
      </c>
      <c r="M1568">
        <f t="shared" si="155"/>
        <v>81.716855448940663</v>
      </c>
      <c r="N1568">
        <f t="shared" si="154"/>
        <v>81.20003598620751</v>
      </c>
    </row>
    <row r="1569" spans="1:14" x14ac:dyDescent="0.15">
      <c r="A1569">
        <v>20050523</v>
      </c>
      <c r="B1569">
        <v>1190.3000500000001</v>
      </c>
      <c r="C1569">
        <v>1199</v>
      </c>
      <c r="D1569">
        <v>1190.3000500000001</v>
      </c>
      <c r="E1569">
        <v>1196.3000500000001</v>
      </c>
      <c r="F1569">
        <v>6.1001000000000003</v>
      </c>
      <c r="G1569">
        <v>0.51252715939658899</v>
      </c>
      <c r="H1569">
        <v>0</v>
      </c>
      <c r="I1569">
        <f t="shared" si="156"/>
        <v>82.327165588993708</v>
      </c>
      <c r="J1569">
        <f t="shared" si="157"/>
        <v>80.940475496965846</v>
      </c>
      <c r="K1569">
        <f t="shared" ref="K1569:K1632" si="159">AVERAGE(I1540:I1569)</f>
        <v>80.284868018711933</v>
      </c>
      <c r="L1569">
        <f t="shared" si="158"/>
        <v>81.64892181160414</v>
      </c>
      <c r="M1569">
        <f t="shared" si="155"/>
        <v>81.699563332079123</v>
      </c>
      <c r="N1569">
        <f t="shared" si="154"/>
        <v>81.223502864483876</v>
      </c>
    </row>
    <row r="1570" spans="1:14" x14ac:dyDescent="0.15">
      <c r="A1570">
        <v>20050524</v>
      </c>
      <c r="B1570">
        <v>1192.8000500000001</v>
      </c>
      <c r="C1570">
        <v>1196.8000500000001</v>
      </c>
      <c r="D1570">
        <v>1190.5</v>
      </c>
      <c r="E1570">
        <v>1193.6999499999999</v>
      </c>
      <c r="F1570">
        <v>-2.6000999999999999</v>
      </c>
      <c r="G1570">
        <v>-0.21734497145372</v>
      </c>
      <c r="H1570">
        <v>0</v>
      </c>
      <c r="I1570">
        <f t="shared" si="156"/>
        <v>82.148231634445651</v>
      </c>
      <c r="J1570">
        <f t="shared" si="157"/>
        <v>81.129725431009561</v>
      </c>
      <c r="K1570">
        <f t="shared" si="159"/>
        <v>80.29335547910847</v>
      </c>
      <c r="L1570">
        <f t="shared" si="158"/>
        <v>81.661590008325248</v>
      </c>
      <c r="M1570">
        <f t="shared" si="155"/>
        <v>81.682070485257086</v>
      </c>
      <c r="N1570">
        <f t="shared" si="154"/>
        <v>81.245462165648362</v>
      </c>
    </row>
    <row r="1571" spans="1:14" x14ac:dyDescent="0.15">
      <c r="A1571">
        <v>20050525</v>
      </c>
      <c r="B1571">
        <v>1192</v>
      </c>
      <c r="C1571">
        <v>1192.8000500000001</v>
      </c>
      <c r="D1571">
        <v>1186.5</v>
      </c>
      <c r="E1571">
        <v>1192.59998</v>
      </c>
      <c r="F1571">
        <v>-1.09998</v>
      </c>
      <c r="G1571">
        <v>-9.2148366017658107E-2</v>
      </c>
      <c r="H1571">
        <v>0</v>
      </c>
      <c r="I1571">
        <f t="shared" si="156"/>
        <v>82.072533381282099</v>
      </c>
      <c r="J1571">
        <f t="shared" si="157"/>
        <v>81.268049763092463</v>
      </c>
      <c r="K1571">
        <f t="shared" si="159"/>
        <v>80.331205465917236</v>
      </c>
      <c r="L1571">
        <f t="shared" si="158"/>
        <v>81.667268482213274</v>
      </c>
      <c r="M1571">
        <f t="shared" si="155"/>
        <v>81.664511341008406</v>
      </c>
      <c r="N1571">
        <f t="shared" ref="N1571:N1634" si="160">AVERAGE(I1412:I1571)</f>
        <v>81.264180487579083</v>
      </c>
    </row>
    <row r="1572" spans="1:14" x14ac:dyDescent="0.15">
      <c r="A1572">
        <v>20050526</v>
      </c>
      <c r="B1572">
        <v>1195.8000500000001</v>
      </c>
      <c r="C1572">
        <v>1200.1999499999999</v>
      </c>
      <c r="D1572">
        <v>1194.3000500000001</v>
      </c>
      <c r="E1572">
        <v>1198.09998</v>
      </c>
      <c r="F1572">
        <v>5.5</v>
      </c>
      <c r="G1572">
        <v>0.46117726904935002</v>
      </c>
      <c r="H1572">
        <v>0</v>
      </c>
      <c r="I1572">
        <f t="shared" si="156"/>
        <v>82.451033249369516</v>
      </c>
      <c r="J1572">
        <f t="shared" si="157"/>
        <v>81.535752569112418</v>
      </c>
      <c r="K1572">
        <f t="shared" si="159"/>
        <v>80.417228163209813</v>
      </c>
      <c r="L1572">
        <f t="shared" si="158"/>
        <v>81.671203031593294</v>
      </c>
      <c r="M1572">
        <f t="shared" si="155"/>
        <v>81.655848197530247</v>
      </c>
      <c r="N1572">
        <f t="shared" si="160"/>
        <v>81.290194685039666</v>
      </c>
    </row>
    <row r="1573" spans="1:14" x14ac:dyDescent="0.15">
      <c r="A1573">
        <v>20050527</v>
      </c>
      <c r="B1573">
        <v>1198.5</v>
      </c>
      <c r="C1573">
        <v>1200.5</v>
      </c>
      <c r="D1573">
        <v>1196</v>
      </c>
      <c r="E1573">
        <v>1200.1999499999999</v>
      </c>
      <c r="F1573">
        <v>2.09998</v>
      </c>
      <c r="G1573">
        <v>0.17527543961824499</v>
      </c>
      <c r="H1573">
        <v>0</v>
      </c>
      <c r="I1573">
        <f t="shared" si="156"/>
        <v>82.595549660367126</v>
      </c>
      <c r="J1573">
        <f t="shared" si="157"/>
        <v>81.835111555690631</v>
      </c>
      <c r="K1573">
        <f t="shared" si="159"/>
        <v>80.547065030308289</v>
      </c>
      <c r="L1573">
        <f t="shared" si="158"/>
        <v>81.673490610585915</v>
      </c>
      <c r="M1573">
        <f t="shared" si="155"/>
        <v>81.659197734111729</v>
      </c>
      <c r="N1573">
        <f t="shared" si="160"/>
        <v>81.321134169165077</v>
      </c>
    </row>
    <row r="1574" spans="1:14" x14ac:dyDescent="0.15">
      <c r="A1574">
        <v>20050531</v>
      </c>
      <c r="B1574">
        <v>1198.59998</v>
      </c>
      <c r="C1574">
        <v>1198.90002</v>
      </c>
      <c r="D1574">
        <v>1191.6999499999999</v>
      </c>
      <c r="E1574">
        <v>1192.3000500000001</v>
      </c>
      <c r="F1574">
        <v>-7.8998999999999997</v>
      </c>
      <c r="G1574">
        <v>-0.65821549096198095</v>
      </c>
      <c r="H1574">
        <v>0</v>
      </c>
      <c r="I1574">
        <f t="shared" si="156"/>
        <v>82.051892957657401</v>
      </c>
      <c r="J1574">
        <f t="shared" si="157"/>
        <v>82.008533815805052</v>
      </c>
      <c r="K1574">
        <f t="shared" si="159"/>
        <v>80.651439236356651</v>
      </c>
      <c r="L1574">
        <f t="shared" si="158"/>
        <v>81.672090542183156</v>
      </c>
      <c r="M1574">
        <f t="shared" si="155"/>
        <v>81.662498081328451</v>
      </c>
      <c r="N1574">
        <f t="shared" si="160"/>
        <v>81.346989127280921</v>
      </c>
    </row>
    <row r="1575" spans="1:14" x14ac:dyDescent="0.15">
      <c r="A1575">
        <v>20050601</v>
      </c>
      <c r="B1575">
        <v>1192.59998</v>
      </c>
      <c r="C1575">
        <v>1206.8000500000001</v>
      </c>
      <c r="D1575">
        <v>1192</v>
      </c>
      <c r="E1575">
        <v>1201.1999499999999</v>
      </c>
      <c r="F1575">
        <v>8.8999000000000006</v>
      </c>
      <c r="G1575">
        <v>0.74644817866648505</v>
      </c>
      <c r="H1575">
        <v>0</v>
      </c>
      <c r="I1575">
        <f t="shared" si="156"/>
        <v>82.664367818201214</v>
      </c>
      <c r="J1575">
        <f t="shared" si="157"/>
        <v>82.187461026173636</v>
      </c>
      <c r="K1575">
        <f t="shared" si="159"/>
        <v>80.755813442405</v>
      </c>
      <c r="L1575">
        <f t="shared" si="158"/>
        <v>81.667640769689498</v>
      </c>
      <c r="M1575">
        <f t="shared" ref="M1575:M1638" si="161">AVERAGE(I1476:I1575)</f>
        <v>81.66846975162575</v>
      </c>
      <c r="N1575">
        <f t="shared" si="160"/>
        <v>81.378228960961707</v>
      </c>
    </row>
    <row r="1576" spans="1:14" x14ac:dyDescent="0.15">
      <c r="A1576">
        <v>20050602</v>
      </c>
      <c r="B1576">
        <v>1199.8000500000001</v>
      </c>
      <c r="C1576">
        <v>1205.6999499999999</v>
      </c>
      <c r="D1576">
        <v>1198.59998</v>
      </c>
      <c r="E1576">
        <v>1205.3000500000001</v>
      </c>
      <c r="F1576">
        <v>4.1001000000000003</v>
      </c>
      <c r="G1576">
        <v>0.34133351375735199</v>
      </c>
      <c r="H1576">
        <v>0</v>
      </c>
      <c r="I1576">
        <f t="shared" si="156"/>
        <v>82.946529009500381</v>
      </c>
      <c r="J1576">
        <f t="shared" si="157"/>
        <v>82.31477461816668</v>
      </c>
      <c r="K1576">
        <f t="shared" si="159"/>
        <v>80.906066420342739</v>
      </c>
      <c r="L1576">
        <f t="shared" si="158"/>
        <v>81.667840417687188</v>
      </c>
      <c r="M1576">
        <f t="shared" si="161"/>
        <v>81.678575267848345</v>
      </c>
      <c r="N1576">
        <f t="shared" si="160"/>
        <v>81.415643601512656</v>
      </c>
    </row>
    <row r="1577" spans="1:14" x14ac:dyDescent="0.15">
      <c r="A1577">
        <v>20050603</v>
      </c>
      <c r="B1577">
        <v>1202.6999499999999</v>
      </c>
      <c r="C1577">
        <v>1206.1999499999999</v>
      </c>
      <c r="D1577">
        <v>1194.8000500000001</v>
      </c>
      <c r="E1577">
        <v>1198.5</v>
      </c>
      <c r="F1577">
        <v>-6.8000499999999997</v>
      </c>
      <c r="G1577">
        <v>-0.56417893665911101</v>
      </c>
      <c r="H1577">
        <v>0</v>
      </c>
      <c r="I1577">
        <f t="shared" si="156"/>
        <v>82.478562164138935</v>
      </c>
      <c r="J1577">
        <f t="shared" si="157"/>
        <v>82.364323354598241</v>
      </c>
      <c r="K1577">
        <f t="shared" si="159"/>
        <v>80.990942148338092</v>
      </c>
      <c r="L1577">
        <f t="shared" si="158"/>
        <v>81.660895445546004</v>
      </c>
      <c r="M1577">
        <f t="shared" si="161"/>
        <v>81.680271483737627</v>
      </c>
      <c r="N1577">
        <f t="shared" si="160"/>
        <v>81.454068981357267</v>
      </c>
    </row>
    <row r="1578" spans="1:14" x14ac:dyDescent="0.15">
      <c r="A1578">
        <v>20050606</v>
      </c>
      <c r="B1578">
        <v>1197.1999499999999</v>
      </c>
      <c r="C1578">
        <v>1199.1999499999999</v>
      </c>
      <c r="D1578">
        <v>1193.1999499999999</v>
      </c>
      <c r="E1578">
        <v>1198.09998</v>
      </c>
      <c r="F1578">
        <v>-0.40001999999999999</v>
      </c>
      <c r="G1578">
        <v>-3.3377054651650397E-2</v>
      </c>
      <c r="H1578">
        <v>0</v>
      </c>
      <c r="I1578">
        <f t="shared" si="156"/>
        <v>82.451033249369516</v>
      </c>
      <c r="J1578">
        <f t="shared" si="157"/>
        <v>82.418689871332546</v>
      </c>
      <c r="K1578">
        <f t="shared" si="159"/>
        <v>81.084764294200355</v>
      </c>
      <c r="L1578">
        <f t="shared" si="158"/>
        <v>81.661635513290506</v>
      </c>
      <c r="M1578">
        <f t="shared" si="161"/>
        <v>81.68707970387797</v>
      </c>
      <c r="N1578">
        <f t="shared" si="160"/>
        <v>81.490073392262815</v>
      </c>
    </row>
    <row r="1579" spans="1:14" x14ac:dyDescent="0.15">
      <c r="A1579">
        <v>20050607</v>
      </c>
      <c r="B1579">
        <v>1201</v>
      </c>
      <c r="C1579">
        <v>1209.6999499999999</v>
      </c>
      <c r="D1579">
        <v>1197.5</v>
      </c>
      <c r="E1579">
        <v>1199</v>
      </c>
      <c r="F1579">
        <v>0.90002000000000004</v>
      </c>
      <c r="G1579">
        <v>7.5120942995497597E-2</v>
      </c>
      <c r="H1579">
        <v>0</v>
      </c>
      <c r="I1579">
        <f t="shared" si="156"/>
        <v>82.512971243055972</v>
      </c>
      <c r="J1579">
        <f t="shared" si="157"/>
        <v>82.437270436738771</v>
      </c>
      <c r="K1579">
        <f t="shared" si="159"/>
        <v>81.165052145006754</v>
      </c>
      <c r="L1579">
        <f t="shared" si="158"/>
        <v>81.659955428786688</v>
      </c>
      <c r="M1579">
        <f t="shared" si="161"/>
        <v>81.692020854153739</v>
      </c>
      <c r="N1579">
        <f t="shared" si="160"/>
        <v>81.52438905644506</v>
      </c>
    </row>
    <row r="1580" spans="1:14" x14ac:dyDescent="0.15">
      <c r="A1580">
        <v>20050608</v>
      </c>
      <c r="B1580">
        <v>1201.5</v>
      </c>
      <c r="C1580">
        <v>1202.6999499999999</v>
      </c>
      <c r="D1580">
        <v>1193.59998</v>
      </c>
      <c r="E1580">
        <v>1195.90002</v>
      </c>
      <c r="F1580">
        <v>-3.09998</v>
      </c>
      <c r="G1580">
        <v>-0.25854678899082301</v>
      </c>
      <c r="H1580">
        <v>0</v>
      </c>
      <c r="I1580">
        <f t="shared" si="156"/>
        <v>82.299636605406135</v>
      </c>
      <c r="J1580">
        <f t="shared" si="157"/>
        <v>82.452410933834827</v>
      </c>
      <c r="K1580">
        <f t="shared" si="159"/>
        <v>81.261856521150904</v>
      </c>
      <c r="L1580">
        <f t="shared" si="158"/>
        <v>81.646629734227048</v>
      </c>
      <c r="M1580">
        <f t="shared" si="161"/>
        <v>81.701459218484288</v>
      </c>
      <c r="N1580">
        <f t="shared" si="160"/>
        <v>81.56152315027191</v>
      </c>
    </row>
    <row r="1581" spans="1:14" x14ac:dyDescent="0.15">
      <c r="A1581">
        <v>20050609</v>
      </c>
      <c r="B1581">
        <v>1194.3000500000001</v>
      </c>
      <c r="C1581">
        <v>1202.8000500000001</v>
      </c>
      <c r="D1581">
        <v>1191.3000500000001</v>
      </c>
      <c r="E1581">
        <v>1201</v>
      </c>
      <c r="F1581">
        <v>5.0999800000000004</v>
      </c>
      <c r="G1581">
        <v>0.42645504621212099</v>
      </c>
      <c r="H1581">
        <v>5.0999800000000004</v>
      </c>
      <c r="I1581">
        <f t="shared" si="156"/>
        <v>82.650607558724133</v>
      </c>
      <c r="J1581">
        <f t="shared" si="157"/>
        <v>82.510218351579027</v>
      </c>
      <c r="K1581">
        <f t="shared" si="159"/>
        <v>81.362331143991639</v>
      </c>
      <c r="L1581">
        <f t="shared" si="158"/>
        <v>81.63829548374629</v>
      </c>
      <c r="M1581">
        <f t="shared" si="161"/>
        <v>81.710332232961576</v>
      </c>
      <c r="N1581">
        <f t="shared" si="160"/>
        <v>81.601586002674566</v>
      </c>
    </row>
    <row r="1582" spans="1:14" x14ac:dyDescent="0.15">
      <c r="A1582">
        <v>20050610</v>
      </c>
      <c r="B1582">
        <v>1207.5</v>
      </c>
      <c r="C1582">
        <v>1208.1999499999999</v>
      </c>
      <c r="D1582">
        <v>1197.5</v>
      </c>
      <c r="E1582">
        <v>1203.90002</v>
      </c>
      <c r="F1582">
        <v>-2.1999499999999999</v>
      </c>
      <c r="G1582">
        <v>-0.18240212617332299</v>
      </c>
      <c r="H1582">
        <v>0</v>
      </c>
      <c r="I1582">
        <f t="shared" si="156"/>
        <v>82.499851093241858</v>
      </c>
      <c r="J1582">
        <f t="shared" si="157"/>
        <v>82.515100135966264</v>
      </c>
      <c r="K1582">
        <f t="shared" si="159"/>
        <v>81.490125028149833</v>
      </c>
      <c r="L1582">
        <f t="shared" si="158"/>
        <v>81.624278093978589</v>
      </c>
      <c r="M1582">
        <f t="shared" si="161"/>
        <v>81.709478597721969</v>
      </c>
      <c r="N1582">
        <f t="shared" si="160"/>
        <v>81.638155053831412</v>
      </c>
    </row>
    <row r="1583" spans="1:14" x14ac:dyDescent="0.15">
      <c r="A1583">
        <v>20050613</v>
      </c>
      <c r="B1583">
        <v>1201.1999499999999</v>
      </c>
      <c r="C1583">
        <v>1212.3000500000001</v>
      </c>
      <c r="D1583">
        <v>1199.90002</v>
      </c>
      <c r="E1583">
        <v>1207.5</v>
      </c>
      <c r="F1583">
        <v>3.59998</v>
      </c>
      <c r="G1583">
        <v>0.29902615900271501</v>
      </c>
      <c r="H1583">
        <v>0</v>
      </c>
      <c r="I1583">
        <f t="shared" si="156"/>
        <v>82.746547229148945</v>
      </c>
      <c r="J1583">
        <f t="shared" si="157"/>
        <v>82.53019989284445</v>
      </c>
      <c r="K1583">
        <f t="shared" si="159"/>
        <v>81.59081540742892</v>
      </c>
      <c r="L1583">
        <f t="shared" si="158"/>
        <v>81.613517034881482</v>
      </c>
      <c r="M1583">
        <f t="shared" si="161"/>
        <v>81.719518248278561</v>
      </c>
      <c r="N1583">
        <f t="shared" si="160"/>
        <v>81.681369155705454</v>
      </c>
    </row>
    <row r="1584" spans="1:14" x14ac:dyDescent="0.15">
      <c r="A1584">
        <v>20050614</v>
      </c>
      <c r="B1584">
        <v>1205.8000500000001</v>
      </c>
      <c r="C1584">
        <v>1213.5</v>
      </c>
      <c r="D1584">
        <v>1205.3000500000001</v>
      </c>
      <c r="E1584">
        <v>1210.09998</v>
      </c>
      <c r="F1584">
        <v>2.59998</v>
      </c>
      <c r="G1584">
        <v>0.21531892339544301</v>
      </c>
      <c r="H1584">
        <v>0</v>
      </c>
      <c r="I1584">
        <f t="shared" si="156"/>
        <v>82.924716203789643</v>
      </c>
      <c r="J1584">
        <f t="shared" si="157"/>
        <v>82.617482217457678</v>
      </c>
      <c r="K1584">
        <f t="shared" si="159"/>
        <v>81.685745720752124</v>
      </c>
      <c r="L1584">
        <f t="shared" si="158"/>
        <v>81.613184973588943</v>
      </c>
      <c r="M1584">
        <f t="shared" si="161"/>
        <v>81.736243436250419</v>
      </c>
      <c r="N1584">
        <f t="shared" si="160"/>
        <v>81.72595628920341</v>
      </c>
    </row>
    <row r="1585" spans="1:14" x14ac:dyDescent="0.15">
      <c r="A1585">
        <v>20050615</v>
      </c>
      <c r="B1585">
        <v>1212.6999499999999</v>
      </c>
      <c r="C1585">
        <v>1213.6999499999999</v>
      </c>
      <c r="D1585">
        <v>1203.6999499999999</v>
      </c>
      <c r="E1585">
        <v>1211.6999499999999</v>
      </c>
      <c r="F1585">
        <v>1.59998</v>
      </c>
      <c r="G1585">
        <v>0.13221841432381701</v>
      </c>
      <c r="H1585">
        <v>0</v>
      </c>
      <c r="I1585">
        <f t="shared" si="156"/>
        <v>83.034357948636824</v>
      </c>
      <c r="J1585">
        <f t="shared" si="157"/>
        <v>82.654481230501247</v>
      </c>
      <c r="K1585">
        <f t="shared" si="159"/>
        <v>81.778595912417373</v>
      </c>
      <c r="L1585">
        <f t="shared" si="158"/>
        <v>81.613101028506961</v>
      </c>
      <c r="M1585">
        <f t="shared" si="161"/>
        <v>81.759452418642411</v>
      </c>
      <c r="N1585">
        <f t="shared" si="160"/>
        <v>81.764222573500973</v>
      </c>
    </row>
    <row r="1586" spans="1:14" x14ac:dyDescent="0.15">
      <c r="A1586">
        <v>20050616</v>
      </c>
      <c r="B1586">
        <v>1212.3000500000001</v>
      </c>
      <c r="C1586">
        <v>1217.5</v>
      </c>
      <c r="D1586">
        <v>1210.5</v>
      </c>
      <c r="E1586">
        <v>1215.6999499999999</v>
      </c>
      <c r="F1586">
        <v>4</v>
      </c>
      <c r="G1586">
        <v>0.33011472821294202</v>
      </c>
      <c r="H1586">
        <v>0</v>
      </c>
      <c r="I1586">
        <f t="shared" si="156"/>
        <v>83.30846659370232</v>
      </c>
      <c r="J1586">
        <f t="shared" si="157"/>
        <v>82.69067498892143</v>
      </c>
      <c r="K1586">
        <f t="shared" si="159"/>
        <v>81.859478656391516</v>
      </c>
      <c r="L1586">
        <f t="shared" si="158"/>
        <v>81.63163859840661</v>
      </c>
      <c r="M1586">
        <f t="shared" si="161"/>
        <v>81.78706014900412</v>
      </c>
      <c r="N1586">
        <f t="shared" si="160"/>
        <v>81.798450068339378</v>
      </c>
    </row>
    <row r="1587" spans="1:14" x14ac:dyDescent="0.15">
      <c r="A1587">
        <v>20050617</v>
      </c>
      <c r="B1587">
        <v>1221.5</v>
      </c>
      <c r="C1587">
        <v>1225.1999499999999</v>
      </c>
      <c r="D1587">
        <v>1218.09998</v>
      </c>
      <c r="E1587">
        <v>1220.40002</v>
      </c>
      <c r="F1587">
        <v>4.7000700000000002</v>
      </c>
      <c r="G1587">
        <v>0.38661455864449401</v>
      </c>
      <c r="H1587">
        <v>0</v>
      </c>
      <c r="I1587">
        <f t="shared" si="156"/>
        <v>83.630549254137065</v>
      </c>
      <c r="J1587">
        <f t="shared" si="157"/>
        <v>82.805873697921243</v>
      </c>
      <c r="K1587">
        <f t="shared" si="159"/>
        <v>81.952015121833071</v>
      </c>
      <c r="L1587">
        <f t="shared" si="158"/>
        <v>81.647295350511953</v>
      </c>
      <c r="M1587">
        <f t="shared" si="161"/>
        <v>81.815471308102758</v>
      </c>
      <c r="N1587">
        <f t="shared" si="160"/>
        <v>81.833479675102765</v>
      </c>
    </row>
    <row r="1588" spans="1:14" x14ac:dyDescent="0.15">
      <c r="A1588">
        <v>20050620</v>
      </c>
      <c r="B1588">
        <v>1216.90002</v>
      </c>
      <c r="C1588">
        <v>1224.5</v>
      </c>
      <c r="D1588">
        <v>1215.3000500000001</v>
      </c>
      <c r="E1588">
        <v>1220.09998</v>
      </c>
      <c r="F1588">
        <v>-0.30004999999999998</v>
      </c>
      <c r="G1588">
        <v>-2.45860368813022E-2</v>
      </c>
      <c r="H1588">
        <v>0</v>
      </c>
      <c r="I1588">
        <f t="shared" si="156"/>
        <v>83.609987816453412</v>
      </c>
      <c r="J1588">
        <f t="shared" si="157"/>
        <v>82.921769154629644</v>
      </c>
      <c r="K1588">
        <f t="shared" si="159"/>
        <v>82.052353946275545</v>
      </c>
      <c r="L1588">
        <f t="shared" si="158"/>
        <v>81.655788233596553</v>
      </c>
      <c r="M1588">
        <f t="shared" si="161"/>
        <v>81.841259454957168</v>
      </c>
      <c r="N1588">
        <f t="shared" si="160"/>
        <v>81.867213052760277</v>
      </c>
    </row>
    <row r="1589" spans="1:14" x14ac:dyDescent="0.15">
      <c r="A1589">
        <v>20050621</v>
      </c>
      <c r="B1589">
        <v>1220.8000500000001</v>
      </c>
      <c r="C1589">
        <v>1222.1999499999999</v>
      </c>
      <c r="D1589">
        <v>1216.40002</v>
      </c>
      <c r="E1589">
        <v>1220.90002</v>
      </c>
      <c r="F1589">
        <v>0.80005000000000004</v>
      </c>
      <c r="G1589">
        <v>6.5572331426720795E-2</v>
      </c>
      <c r="H1589">
        <v>0</v>
      </c>
      <c r="I1589">
        <f t="shared" si="156"/>
        <v>83.66481283477026</v>
      </c>
      <c r="J1589">
        <f t="shared" si="157"/>
        <v>83.03695331380105</v>
      </c>
      <c r="K1589">
        <f t="shared" si="159"/>
        <v>82.138233082501884</v>
      </c>
      <c r="L1589">
        <f t="shared" si="158"/>
        <v>81.655210459997903</v>
      </c>
      <c r="M1589">
        <f t="shared" si="161"/>
        <v>81.866559824337287</v>
      </c>
      <c r="N1589">
        <f t="shared" si="160"/>
        <v>81.901072848162016</v>
      </c>
    </row>
    <row r="1590" spans="1:14" x14ac:dyDescent="0.15">
      <c r="A1590">
        <v>20050622</v>
      </c>
      <c r="B1590">
        <v>1222.5</v>
      </c>
      <c r="C1590">
        <v>1224.8000500000001</v>
      </c>
      <c r="D1590">
        <v>1216.09998</v>
      </c>
      <c r="E1590">
        <v>1221.09998</v>
      </c>
      <c r="F1590">
        <v>0.19994999999999999</v>
      </c>
      <c r="G1590">
        <v>1.6377426166709601E-2</v>
      </c>
      <c r="H1590">
        <v>0</v>
      </c>
      <c r="I1590">
        <f t="shared" si="156"/>
        <v>83.6785149777198</v>
      </c>
      <c r="J1590">
        <f t="shared" si="157"/>
        <v>83.174841151032439</v>
      </c>
      <c r="K1590">
        <f t="shared" si="159"/>
        <v>82.25232583862558</v>
      </c>
      <c r="L1590">
        <f t="shared" si="158"/>
        <v>81.661624499318265</v>
      </c>
      <c r="M1590">
        <f t="shared" si="161"/>
        <v>81.891997215146915</v>
      </c>
      <c r="N1590">
        <f t="shared" si="160"/>
        <v>81.935104808976121</v>
      </c>
    </row>
    <row r="1591" spans="1:14" x14ac:dyDescent="0.15">
      <c r="A1591">
        <v>20050623</v>
      </c>
      <c r="B1591">
        <v>1218.5</v>
      </c>
      <c r="C1591">
        <v>1221.40002</v>
      </c>
      <c r="D1591">
        <v>1203.6999499999999</v>
      </c>
      <c r="E1591">
        <v>1204</v>
      </c>
      <c r="F1591">
        <v>-17.099979999999999</v>
      </c>
      <c r="G1591">
        <v>-1.4003747716067401</v>
      </c>
      <c r="H1591">
        <v>0</v>
      </c>
      <c r="I1591">
        <f t="shared" si="156"/>
        <v>82.506702164716643</v>
      </c>
      <c r="J1591">
        <f t="shared" si="157"/>
        <v>83.160450611631674</v>
      </c>
      <c r="K1591">
        <f t="shared" si="159"/>
        <v>82.312906242101036</v>
      </c>
      <c r="L1591">
        <f t="shared" si="158"/>
        <v>81.64821074018883</v>
      </c>
      <c r="M1591">
        <f t="shared" si="161"/>
        <v>81.900881682091679</v>
      </c>
      <c r="N1591">
        <f t="shared" si="160"/>
        <v>81.955542019720852</v>
      </c>
    </row>
    <row r="1592" spans="1:14" x14ac:dyDescent="0.15">
      <c r="A1592">
        <v>20050624</v>
      </c>
      <c r="B1592">
        <v>1204</v>
      </c>
      <c r="C1592">
        <v>1204.8000500000001</v>
      </c>
      <c r="D1592">
        <v>1193.3000500000001</v>
      </c>
      <c r="E1592">
        <v>1195.6999499999999</v>
      </c>
      <c r="F1592">
        <v>-8.3000500000000006</v>
      </c>
      <c r="G1592">
        <v>-0.68937284053155701</v>
      </c>
      <c r="H1592">
        <v>0</v>
      </c>
      <c r="I1592">
        <f t="shared" si="156"/>
        <v>81.937923368374825</v>
      </c>
      <c r="J1592">
        <f t="shared" si="157"/>
        <v>83.104257839144992</v>
      </c>
      <c r="K1592">
        <f t="shared" si="159"/>
        <v>82.385036848074535</v>
      </c>
      <c r="L1592">
        <f t="shared" si="158"/>
        <v>81.628118924295691</v>
      </c>
      <c r="M1592">
        <f t="shared" si="161"/>
        <v>81.898898222785746</v>
      </c>
      <c r="N1592">
        <f t="shared" si="160"/>
        <v>81.965764203104385</v>
      </c>
    </row>
    <row r="1593" spans="1:14" x14ac:dyDescent="0.15">
      <c r="A1593">
        <v>20050627</v>
      </c>
      <c r="B1593">
        <v>1194.8000500000001</v>
      </c>
      <c r="C1593">
        <v>1199</v>
      </c>
      <c r="D1593">
        <v>1192.5</v>
      </c>
      <c r="E1593">
        <v>1196.1999499999999</v>
      </c>
      <c r="F1593">
        <v>0.5</v>
      </c>
      <c r="G1593">
        <v>4.1816510871463597E-2</v>
      </c>
      <c r="H1593">
        <v>0</v>
      </c>
      <c r="I1593">
        <f t="shared" si="156"/>
        <v>81.972186949008019</v>
      </c>
      <c r="J1593">
        <f t="shared" si="157"/>
        <v>83.026821811130887</v>
      </c>
      <c r="K1593">
        <f t="shared" si="159"/>
        <v>82.464044419888651</v>
      </c>
      <c r="L1593">
        <f t="shared" si="158"/>
        <v>81.608196354805003</v>
      </c>
      <c r="M1593">
        <f t="shared" si="161"/>
        <v>81.89449465886625</v>
      </c>
      <c r="N1593">
        <f t="shared" si="160"/>
        <v>81.973086718926226</v>
      </c>
    </row>
    <row r="1594" spans="1:14" x14ac:dyDescent="0.15">
      <c r="A1594">
        <v>20050628</v>
      </c>
      <c r="B1594">
        <v>1198.8000500000001</v>
      </c>
      <c r="C1594">
        <v>1207.1999499999999</v>
      </c>
      <c r="D1594">
        <v>1198.5</v>
      </c>
      <c r="E1594">
        <v>1206.6999499999999</v>
      </c>
      <c r="F1594">
        <v>10.5</v>
      </c>
      <c r="G1594">
        <v>0.87777967146898805</v>
      </c>
      <c r="H1594">
        <v>0</v>
      </c>
      <c r="I1594">
        <f t="shared" si="156"/>
        <v>82.691722142304968</v>
      </c>
      <c r="J1594">
        <f t="shared" si="157"/>
        <v>83.003522404982419</v>
      </c>
      <c r="K1594">
        <f t="shared" si="159"/>
        <v>82.543179479415045</v>
      </c>
      <c r="L1594">
        <f t="shared" si="158"/>
        <v>81.584835621757108</v>
      </c>
      <c r="M1594">
        <f t="shared" si="161"/>
        <v>81.899772895990509</v>
      </c>
      <c r="N1594">
        <f t="shared" si="160"/>
        <v>81.985425281203476</v>
      </c>
    </row>
    <row r="1595" spans="1:14" x14ac:dyDescent="0.15">
      <c r="A1595">
        <v>20050629</v>
      </c>
      <c r="B1595">
        <v>1208.1999499999999</v>
      </c>
      <c r="C1595">
        <v>1208.5</v>
      </c>
      <c r="D1595">
        <v>1202.1999499999999</v>
      </c>
      <c r="E1595">
        <v>1202.90002</v>
      </c>
      <c r="F1595">
        <v>-3.7999299999999998</v>
      </c>
      <c r="G1595">
        <v>-0.31490239117445901</v>
      </c>
      <c r="H1595">
        <v>0</v>
      </c>
      <c r="I1595">
        <f t="shared" si="156"/>
        <v>82.431323931975513</v>
      </c>
      <c r="J1595">
        <f t="shared" si="157"/>
        <v>82.943219003316273</v>
      </c>
      <c r="K1595">
        <f t="shared" si="159"/>
        <v>82.595053753330376</v>
      </c>
      <c r="L1595">
        <f t="shared" si="158"/>
        <v>81.557356554698885</v>
      </c>
      <c r="M1595">
        <f t="shared" si="161"/>
        <v>81.893882639133338</v>
      </c>
      <c r="N1595">
        <f t="shared" si="160"/>
        <v>81.997131073510815</v>
      </c>
    </row>
    <row r="1596" spans="1:14" x14ac:dyDescent="0.15">
      <c r="A1596">
        <v>20050630</v>
      </c>
      <c r="B1596">
        <v>1206.3000500000001</v>
      </c>
      <c r="C1596">
        <v>1207.59998</v>
      </c>
      <c r="D1596">
        <v>1194</v>
      </c>
      <c r="E1596">
        <v>1195.5</v>
      </c>
      <c r="F1596">
        <v>-7.4000199999999996</v>
      </c>
      <c r="G1596">
        <v>-0.61518196461521002</v>
      </c>
      <c r="H1596">
        <v>0</v>
      </c>
      <c r="I1596">
        <f t="shared" si="156"/>
        <v>81.924221293952456</v>
      </c>
      <c r="J1596">
        <f t="shared" si="157"/>
        <v>82.804794473341303</v>
      </c>
      <c r="K1596">
        <f t="shared" si="159"/>
        <v>82.603414693476466</v>
      </c>
      <c r="L1596">
        <f t="shared" si="158"/>
        <v>81.527596542682119</v>
      </c>
      <c r="M1596">
        <f t="shared" si="161"/>
        <v>81.883819280376002</v>
      </c>
      <c r="N1596">
        <f t="shared" si="160"/>
        <v>82.005407945603423</v>
      </c>
    </row>
    <row r="1597" spans="1:14" x14ac:dyDescent="0.15">
      <c r="A1597">
        <v>20050701</v>
      </c>
      <c r="B1597">
        <v>1198.6999499999999</v>
      </c>
      <c r="C1597">
        <v>1202.1999499999999</v>
      </c>
      <c r="D1597">
        <v>1196.5</v>
      </c>
      <c r="E1597">
        <v>1200</v>
      </c>
      <c r="F1597">
        <v>4.5</v>
      </c>
      <c r="G1597">
        <v>0.37641154328732701</v>
      </c>
      <c r="H1597">
        <v>0</v>
      </c>
      <c r="I1597">
        <f t="shared" si="156"/>
        <v>82.232593519651161</v>
      </c>
      <c r="J1597">
        <f t="shared" si="157"/>
        <v>82.664998899892694</v>
      </c>
      <c r="K1597">
        <f t="shared" si="159"/>
        <v>82.611731984137407</v>
      </c>
      <c r="L1597">
        <f t="shared" si="158"/>
        <v>81.513432809550565</v>
      </c>
      <c r="M1597">
        <f t="shared" si="161"/>
        <v>81.875803616218192</v>
      </c>
      <c r="N1597">
        <f t="shared" si="160"/>
        <v>82.011763139048441</v>
      </c>
    </row>
    <row r="1598" spans="1:14" x14ac:dyDescent="0.15">
      <c r="A1598">
        <v>20050705</v>
      </c>
      <c r="B1598">
        <v>1196.5</v>
      </c>
      <c r="C1598">
        <v>1210.6999499999999</v>
      </c>
      <c r="D1598">
        <v>1196.1999499999999</v>
      </c>
      <c r="E1598">
        <v>1209</v>
      </c>
      <c r="F1598">
        <v>9</v>
      </c>
      <c r="G1598">
        <v>0.75</v>
      </c>
      <c r="H1598">
        <v>0</v>
      </c>
      <c r="I1598">
        <f t="shared" si="156"/>
        <v>82.849337971048556</v>
      </c>
      <c r="J1598">
        <f t="shared" si="157"/>
        <v>82.588933915352214</v>
      </c>
      <c r="K1598">
        <f t="shared" si="159"/>
        <v>82.643130980438144</v>
      </c>
      <c r="L1598">
        <f t="shared" si="158"/>
        <v>81.504819991108434</v>
      </c>
      <c r="M1598">
        <f t="shared" si="161"/>
        <v>81.880378717630578</v>
      </c>
      <c r="N1598">
        <f t="shared" si="160"/>
        <v>82.01808069014966</v>
      </c>
    </row>
    <row r="1599" spans="1:14" x14ac:dyDescent="0.15">
      <c r="A1599">
        <v>20050706</v>
      </c>
      <c r="B1599">
        <v>1208</v>
      </c>
      <c r="C1599">
        <v>1210.5</v>
      </c>
      <c r="D1599">
        <v>1198</v>
      </c>
      <c r="E1599">
        <v>1198.59998</v>
      </c>
      <c r="F1599">
        <v>-10.40002</v>
      </c>
      <c r="G1599">
        <v>-0.86021703887510603</v>
      </c>
      <c r="H1599">
        <v>0</v>
      </c>
      <c r="I1599">
        <f t="shared" si="156"/>
        <v>82.136653849226363</v>
      </c>
      <c r="J1599">
        <f t="shared" si="157"/>
        <v>82.436118016797835</v>
      </c>
      <c r="K1599">
        <f t="shared" si="159"/>
        <v>82.636780589112547</v>
      </c>
      <c r="L1599">
        <f t="shared" si="158"/>
        <v>81.494610550413398</v>
      </c>
      <c r="M1599">
        <f t="shared" si="161"/>
        <v>81.875271476089239</v>
      </c>
      <c r="N1599">
        <f t="shared" si="160"/>
        <v>82.018560006748856</v>
      </c>
    </row>
    <row r="1600" spans="1:14" x14ac:dyDescent="0.15">
      <c r="A1600">
        <v>20050707</v>
      </c>
      <c r="B1600">
        <v>1186.5</v>
      </c>
      <c r="C1600">
        <v>1203.1999499999999</v>
      </c>
      <c r="D1600">
        <v>1186.5</v>
      </c>
      <c r="E1600">
        <v>1202.8000500000001</v>
      </c>
      <c r="F1600">
        <v>4.2000700000000002</v>
      </c>
      <c r="G1600">
        <v>0.35041490773398598</v>
      </c>
      <c r="H1600">
        <v>0</v>
      </c>
      <c r="I1600">
        <f t="shared" si="156"/>
        <v>82.4244729290279</v>
      </c>
      <c r="J1600">
        <f t="shared" si="157"/>
        <v>82.310713811928622</v>
      </c>
      <c r="K1600">
        <f t="shared" si="159"/>
        <v>82.645988632265315</v>
      </c>
      <c r="L1600">
        <f t="shared" si="158"/>
        <v>81.482235368788153</v>
      </c>
      <c r="M1600">
        <f t="shared" si="161"/>
        <v>81.86585928367775</v>
      </c>
      <c r="N1600">
        <f t="shared" si="160"/>
        <v>82.024514249141546</v>
      </c>
    </row>
    <row r="1601" spans="1:14" x14ac:dyDescent="0.15">
      <c r="A1601">
        <v>20050708</v>
      </c>
      <c r="B1601">
        <v>1203.1999499999999</v>
      </c>
      <c r="C1601">
        <v>1217</v>
      </c>
      <c r="D1601">
        <v>1200.6999499999999</v>
      </c>
      <c r="E1601">
        <v>1216.40002</v>
      </c>
      <c r="F1601">
        <v>13.59998</v>
      </c>
      <c r="G1601">
        <v>1.13069292034923</v>
      </c>
      <c r="H1601">
        <v>0</v>
      </c>
      <c r="I1601">
        <f t="shared" si="156"/>
        <v>83.356440609071583</v>
      </c>
      <c r="J1601">
        <f t="shared" si="157"/>
        <v>82.395687656364132</v>
      </c>
      <c r="K1601">
        <f t="shared" si="159"/>
        <v>82.688785539858316</v>
      </c>
      <c r="L1601">
        <f t="shared" si="158"/>
        <v>81.489595938214649</v>
      </c>
      <c r="M1601">
        <f t="shared" si="161"/>
        <v>81.866250213796604</v>
      </c>
      <c r="N1601">
        <f t="shared" si="160"/>
        <v>82.033352475869577</v>
      </c>
    </row>
    <row r="1602" spans="1:14" x14ac:dyDescent="0.15">
      <c r="A1602">
        <v>20050711</v>
      </c>
      <c r="B1602">
        <v>1217</v>
      </c>
      <c r="C1602">
        <v>1224.8000500000001</v>
      </c>
      <c r="D1602">
        <v>1216.6999499999999</v>
      </c>
      <c r="E1602">
        <v>1223.40002</v>
      </c>
      <c r="F1602">
        <v>7</v>
      </c>
      <c r="G1602">
        <v>0.57546858450242799</v>
      </c>
      <c r="H1602">
        <v>0</v>
      </c>
      <c r="I1602">
        <f t="shared" si="156"/>
        <v>83.836130737936216</v>
      </c>
      <c r="J1602">
        <f t="shared" si="157"/>
        <v>82.585508393320268</v>
      </c>
      <c r="K1602">
        <f t="shared" si="159"/>
        <v>82.734955456143865</v>
      </c>
      <c r="L1602">
        <f t="shared" si="158"/>
        <v>81.512157020711143</v>
      </c>
      <c r="M1602">
        <f t="shared" si="161"/>
        <v>81.868399098429393</v>
      </c>
      <c r="N1602">
        <f t="shared" si="160"/>
        <v>82.04484276291916</v>
      </c>
    </row>
    <row r="1603" spans="1:14" x14ac:dyDescent="0.15">
      <c r="A1603">
        <v>20050712</v>
      </c>
      <c r="B1603">
        <v>1222.5</v>
      </c>
      <c r="C1603">
        <v>1229.5</v>
      </c>
      <c r="D1603">
        <v>1220</v>
      </c>
      <c r="E1603">
        <v>1225.59998</v>
      </c>
      <c r="F1603">
        <v>2.1999499999999999</v>
      </c>
      <c r="G1603">
        <v>0.17982278542116001</v>
      </c>
      <c r="H1603">
        <v>0</v>
      </c>
      <c r="I1603">
        <f t="shared" si="156"/>
        <v>83.986887203418505</v>
      </c>
      <c r="J1603">
        <f t="shared" si="157"/>
        <v>82.786978418761322</v>
      </c>
      <c r="K1603">
        <f t="shared" si="159"/>
        <v>82.781333374245591</v>
      </c>
      <c r="L1603">
        <f t="shared" si="158"/>
        <v>81.534796103028455</v>
      </c>
      <c r="M1603">
        <f t="shared" si="161"/>
        <v>81.872193650894403</v>
      </c>
      <c r="N1603">
        <f t="shared" si="160"/>
        <v>82.062767717641748</v>
      </c>
    </row>
    <row r="1604" spans="1:14" x14ac:dyDescent="0.15">
      <c r="A1604">
        <v>20050713</v>
      </c>
      <c r="B1604">
        <v>1226</v>
      </c>
      <c r="C1604">
        <v>1228.3000500000001</v>
      </c>
      <c r="D1604">
        <v>1223</v>
      </c>
      <c r="E1604">
        <v>1227.90002</v>
      </c>
      <c r="F1604">
        <v>2.3000500000000001</v>
      </c>
      <c r="G1604">
        <v>0.187667105502625</v>
      </c>
      <c r="H1604">
        <v>0</v>
      </c>
      <c r="I1604">
        <f t="shared" ref="I1604:I1667" si="162">I1603*(1+G1604/100)</f>
        <v>84.144502963634906</v>
      </c>
      <c r="J1604">
        <f t="shared" si="157"/>
        <v>82.932256500894312</v>
      </c>
      <c r="K1604">
        <f t="shared" si="159"/>
        <v>82.851087041111484</v>
      </c>
      <c r="L1604">
        <f t="shared" si="158"/>
        <v>81.562244068562563</v>
      </c>
      <c r="M1604">
        <f t="shared" si="161"/>
        <v>81.884125869458828</v>
      </c>
      <c r="N1604">
        <f t="shared" si="160"/>
        <v>82.079255909130467</v>
      </c>
    </row>
    <row r="1605" spans="1:14" x14ac:dyDescent="0.15">
      <c r="A1605">
        <v>20050714</v>
      </c>
      <c r="B1605">
        <v>1232.8000500000001</v>
      </c>
      <c r="C1605">
        <v>1237.1999499999999</v>
      </c>
      <c r="D1605">
        <v>1228</v>
      </c>
      <c r="E1605">
        <v>1231.6999499999999</v>
      </c>
      <c r="F1605">
        <v>3.7999299999999998</v>
      </c>
      <c r="G1605">
        <v>0.30946550417202601</v>
      </c>
      <c r="H1605">
        <v>0</v>
      </c>
      <c r="I1605">
        <f t="shared" si="162"/>
        <v>84.404901173964376</v>
      </c>
      <c r="J1605">
        <f t="shared" si="157"/>
        <v>83.129614225093206</v>
      </c>
      <c r="K1605">
        <f t="shared" si="159"/>
        <v>82.909104819636937</v>
      </c>
      <c r="L1605">
        <f t="shared" si="158"/>
        <v>81.596818033103972</v>
      </c>
      <c r="M1605">
        <f t="shared" si="161"/>
        <v>81.897764145646519</v>
      </c>
      <c r="N1605">
        <f t="shared" si="160"/>
        <v>82.096766110485049</v>
      </c>
    </row>
    <row r="1606" spans="1:14" x14ac:dyDescent="0.15">
      <c r="A1606">
        <v>20050715</v>
      </c>
      <c r="B1606">
        <v>1231</v>
      </c>
      <c r="C1606">
        <v>1233.1999499999999</v>
      </c>
      <c r="D1606">
        <v>1226.6999499999999</v>
      </c>
      <c r="E1606">
        <v>1231.1999499999999</v>
      </c>
      <c r="F1606">
        <v>-0.5</v>
      </c>
      <c r="G1606">
        <v>-4.0594302175140699E-2</v>
      </c>
      <c r="H1606">
        <v>0</v>
      </c>
      <c r="I1606">
        <f t="shared" si="162"/>
        <v>84.370637593331182</v>
      </c>
      <c r="J1606">
        <f t="shared" si="157"/>
        <v>83.374255855031066</v>
      </c>
      <c r="K1606">
        <f t="shared" si="159"/>
        <v>82.956575105764614</v>
      </c>
      <c r="L1606">
        <f t="shared" si="158"/>
        <v>81.641372533562091</v>
      </c>
      <c r="M1606">
        <f t="shared" si="161"/>
        <v>81.923215911562522</v>
      </c>
      <c r="N1606">
        <f t="shared" si="160"/>
        <v>82.112937734447115</v>
      </c>
    </row>
    <row r="1607" spans="1:14" x14ac:dyDescent="0.15">
      <c r="A1607">
        <v>20050718</v>
      </c>
      <c r="B1607">
        <v>1228.09998</v>
      </c>
      <c r="C1607">
        <v>1229.1999499999999</v>
      </c>
      <c r="D1607">
        <v>1224</v>
      </c>
      <c r="E1607">
        <v>1226.5</v>
      </c>
      <c r="F1607">
        <v>-4.6999500000000003</v>
      </c>
      <c r="G1607">
        <v>-0.38173742584887899</v>
      </c>
      <c r="H1607">
        <v>0</v>
      </c>
      <c r="I1607">
        <f t="shared" si="162"/>
        <v>84.048563293210108</v>
      </c>
      <c r="J1607">
        <f t="shared" si="157"/>
        <v>83.555852832386975</v>
      </c>
      <c r="K1607">
        <f t="shared" si="159"/>
        <v>83.008908476733652</v>
      </c>
      <c r="L1607">
        <f t="shared" si="158"/>
        <v>81.681556992973881</v>
      </c>
      <c r="M1607">
        <f t="shared" si="161"/>
        <v>81.939921453637538</v>
      </c>
      <c r="N1607">
        <f t="shared" si="160"/>
        <v>82.127572108186158</v>
      </c>
    </row>
    <row r="1608" spans="1:14" x14ac:dyDescent="0.15">
      <c r="A1608">
        <v>20050719</v>
      </c>
      <c r="B1608">
        <v>1230</v>
      </c>
      <c r="C1608">
        <v>1233.8000500000001</v>
      </c>
      <c r="D1608">
        <v>1227.6999499999999</v>
      </c>
      <c r="E1608">
        <v>1233.1999499999999</v>
      </c>
      <c r="F1608">
        <v>6.6999500000000003</v>
      </c>
      <c r="G1608">
        <v>0.54626587851610697</v>
      </c>
      <c r="H1608">
        <v>0</v>
      </c>
      <c r="I1608">
        <f t="shared" si="162"/>
        <v>84.50769191586393</v>
      </c>
      <c r="J1608">
        <f t="shared" si="157"/>
        <v>83.721688226868508</v>
      </c>
      <c r="K1608">
        <f t="shared" si="159"/>
        <v>83.077463765616798</v>
      </c>
      <c r="L1608">
        <f t="shared" si="158"/>
        <v>81.726706335247727</v>
      </c>
      <c r="M1608">
        <f t="shared" si="161"/>
        <v>81.955692801099318</v>
      </c>
      <c r="N1608">
        <f t="shared" si="160"/>
        <v>82.147151947762836</v>
      </c>
    </row>
    <row r="1609" spans="1:14" x14ac:dyDescent="0.15">
      <c r="A1609">
        <v>20050720</v>
      </c>
      <c r="B1609">
        <v>1228.5</v>
      </c>
      <c r="C1609">
        <v>1239.8000500000001</v>
      </c>
      <c r="D1609">
        <v>1225.59998</v>
      </c>
      <c r="E1609">
        <v>1236.5</v>
      </c>
      <c r="F1609">
        <v>3.3000500000000001</v>
      </c>
      <c r="G1609">
        <v>0.267600480953956</v>
      </c>
      <c r="H1609">
        <v>0</v>
      </c>
      <c r="I1609">
        <f t="shared" si="162"/>
        <v>84.733834905873863</v>
      </c>
      <c r="J1609">
        <f t="shared" si="157"/>
        <v>83.981406332533268</v>
      </c>
      <c r="K1609">
        <f t="shared" si="159"/>
        <v>83.151492554377384</v>
      </c>
      <c r="L1609">
        <f t="shared" si="158"/>
        <v>81.773048013002693</v>
      </c>
      <c r="M1609">
        <f t="shared" si="161"/>
        <v>81.965920802931436</v>
      </c>
      <c r="N1609">
        <f t="shared" si="160"/>
        <v>82.168966898163575</v>
      </c>
    </row>
    <row r="1610" spans="1:14" x14ac:dyDescent="0.15">
      <c r="A1610">
        <v>20050721</v>
      </c>
      <c r="B1610">
        <v>1238</v>
      </c>
      <c r="C1610">
        <v>1238.8000500000001</v>
      </c>
      <c r="D1610">
        <v>1227.1999499999999</v>
      </c>
      <c r="E1610">
        <v>1230</v>
      </c>
      <c r="F1610">
        <v>-6.5</v>
      </c>
      <c r="G1610">
        <v>-0.52567731500202197</v>
      </c>
      <c r="H1610">
        <v>0</v>
      </c>
      <c r="I1610">
        <f t="shared" si="162"/>
        <v>84.28840835764241</v>
      </c>
      <c r="J1610">
        <f t="shared" si="157"/>
        <v>84.167799875394707</v>
      </c>
      <c r="K1610">
        <f t="shared" si="159"/>
        <v>83.217784946118599</v>
      </c>
      <c r="L1610">
        <f t="shared" si="158"/>
        <v>81.820273561201745</v>
      </c>
      <c r="M1610">
        <f t="shared" si="161"/>
        <v>81.977150968186962</v>
      </c>
      <c r="N1610">
        <f t="shared" si="160"/>
        <v>82.181208008390271</v>
      </c>
    </row>
    <row r="1611" spans="1:14" x14ac:dyDescent="0.15">
      <c r="A1611">
        <v>20050722</v>
      </c>
      <c r="B1611">
        <v>1231.1999499999999</v>
      </c>
      <c r="C1611">
        <v>1238</v>
      </c>
      <c r="D1611">
        <v>1228.5</v>
      </c>
      <c r="E1611">
        <v>1237</v>
      </c>
      <c r="F1611">
        <v>7</v>
      </c>
      <c r="G1611">
        <v>0.569105691056911</v>
      </c>
      <c r="H1611">
        <v>0</v>
      </c>
      <c r="I1611">
        <f t="shared" si="162"/>
        <v>84.768098486507043</v>
      </c>
      <c r="J1611">
        <f t="shared" si="157"/>
        <v>84.308965663138252</v>
      </c>
      <c r="K1611">
        <f t="shared" si="159"/>
        <v>83.288367977044672</v>
      </c>
      <c r="L1611">
        <f t="shared" si="158"/>
        <v>81.86016171793122</v>
      </c>
      <c r="M1611">
        <f t="shared" si="161"/>
        <v>81.989033924101307</v>
      </c>
      <c r="N1611">
        <f t="shared" si="160"/>
        <v>82.196144469045379</v>
      </c>
    </row>
    <row r="1612" spans="1:14" x14ac:dyDescent="0.15">
      <c r="A1612">
        <v>20050725</v>
      </c>
      <c r="B1612">
        <v>1236.5</v>
      </c>
      <c r="C1612">
        <v>1241.8000500000001</v>
      </c>
      <c r="D1612">
        <v>1230.8000500000001</v>
      </c>
      <c r="E1612">
        <v>1234.09998</v>
      </c>
      <c r="F1612">
        <v>-2.90002</v>
      </c>
      <c r="G1612">
        <v>-0.23444009700889501</v>
      </c>
      <c r="H1612">
        <v>0</v>
      </c>
      <c r="I1612">
        <f t="shared" si="162"/>
        <v>84.569368074182677</v>
      </c>
      <c r="J1612">
        <f t="shared" si="157"/>
        <v>84.3822893967629</v>
      </c>
      <c r="K1612">
        <f t="shared" si="159"/>
        <v>83.357351876409396</v>
      </c>
      <c r="L1612">
        <f t="shared" si="158"/>
        <v>81.898856084966056</v>
      </c>
      <c r="M1612">
        <f t="shared" si="161"/>
        <v>81.999274918444883</v>
      </c>
      <c r="N1612">
        <f t="shared" si="160"/>
        <v>82.210401106227536</v>
      </c>
    </row>
    <row r="1613" spans="1:14" x14ac:dyDescent="0.15">
      <c r="A1613">
        <v>20050726</v>
      </c>
      <c r="B1613">
        <v>1234.5</v>
      </c>
      <c r="C1613">
        <v>1237.5</v>
      </c>
      <c r="D1613">
        <v>1231.5</v>
      </c>
      <c r="E1613">
        <v>1235</v>
      </c>
      <c r="F1613">
        <v>0.90002000000000004</v>
      </c>
      <c r="G1613">
        <v>7.2929585730745594E-2</v>
      </c>
      <c r="H1613">
        <v>0</v>
      </c>
      <c r="I1613">
        <f t="shared" si="162"/>
        <v>84.631044163974295</v>
      </c>
      <c r="J1613">
        <f t="shared" ref="J1613:J1676" si="163">AVERAGE(I1604:I1613)</f>
        <v>84.446705092818462</v>
      </c>
      <c r="K1613">
        <f t="shared" si="159"/>
        <v>83.420168440903552</v>
      </c>
      <c r="L1613">
        <f t="shared" si="158"/>
        <v>81.943654873151971</v>
      </c>
      <c r="M1613">
        <f t="shared" si="161"/>
        <v>82.009925435001989</v>
      </c>
      <c r="N1613">
        <f t="shared" si="160"/>
        <v>82.22504321897091</v>
      </c>
    </row>
    <row r="1614" spans="1:14" x14ac:dyDescent="0.15">
      <c r="A1614">
        <v>20050727</v>
      </c>
      <c r="B1614">
        <v>1236.5</v>
      </c>
      <c r="C1614">
        <v>1240.5</v>
      </c>
      <c r="D1614">
        <v>1232.3000500000001</v>
      </c>
      <c r="E1614">
        <v>1239.6999499999999</v>
      </c>
      <c r="F1614">
        <v>4.6999500000000003</v>
      </c>
      <c r="G1614">
        <v>0.38056283400810198</v>
      </c>
      <c r="H1614">
        <v>0</v>
      </c>
      <c r="I1614">
        <f t="shared" si="162"/>
        <v>84.953118464095354</v>
      </c>
      <c r="J1614">
        <f t="shared" si="163"/>
        <v>84.527566642864514</v>
      </c>
      <c r="K1614">
        <f t="shared" si="159"/>
        <v>83.487781849580415</v>
      </c>
      <c r="L1614">
        <f t="shared" si="158"/>
        <v>81.990673029144006</v>
      </c>
      <c r="M1614">
        <f t="shared" si="161"/>
        <v>82.013850811781595</v>
      </c>
      <c r="N1614">
        <f t="shared" si="160"/>
        <v>82.246671784356465</v>
      </c>
    </row>
    <row r="1615" spans="1:14" x14ac:dyDescent="0.15">
      <c r="A1615">
        <v>20050728</v>
      </c>
      <c r="B1615">
        <v>1241.40002</v>
      </c>
      <c r="C1615">
        <v>1248</v>
      </c>
      <c r="D1615">
        <v>1238.09998</v>
      </c>
      <c r="E1615">
        <v>1247</v>
      </c>
      <c r="F1615">
        <v>7.3000499999999997</v>
      </c>
      <c r="G1615">
        <v>0.58885611749128397</v>
      </c>
      <c r="H1615">
        <v>0</v>
      </c>
      <c r="I1615">
        <f t="shared" si="162"/>
        <v>85.453370099170797</v>
      </c>
      <c r="J1615">
        <f t="shared" si="163"/>
        <v>84.632413535385155</v>
      </c>
      <c r="K1615">
        <f t="shared" si="159"/>
        <v>83.56841558793154</v>
      </c>
      <c r="L1615">
        <f t="shared" si="158"/>
        <v>82.039213082223412</v>
      </c>
      <c r="M1615">
        <f t="shared" si="161"/>
        <v>82.022088019806972</v>
      </c>
      <c r="N1615">
        <f t="shared" si="160"/>
        <v>82.268659057309719</v>
      </c>
    </row>
    <row r="1616" spans="1:14" x14ac:dyDescent="0.15">
      <c r="A1616">
        <v>20050729</v>
      </c>
      <c r="B1616">
        <v>1245.6999499999999</v>
      </c>
      <c r="C1616">
        <v>1247.8000500000001</v>
      </c>
      <c r="D1616">
        <v>1236.6999499999999</v>
      </c>
      <c r="E1616">
        <v>1236.8000500000001</v>
      </c>
      <c r="F1616">
        <v>-10.199949999999999</v>
      </c>
      <c r="G1616">
        <v>-0.817959182036893</v>
      </c>
      <c r="H1616">
        <v>0</v>
      </c>
      <c r="I1616">
        <f t="shared" si="162"/>
        <v>84.75439641208466</v>
      </c>
      <c r="J1616">
        <f t="shared" si="163"/>
        <v>84.670789417260522</v>
      </c>
      <c r="K1616">
        <f t="shared" si="159"/>
        <v>83.616613248544297</v>
      </c>
      <c r="L1616">
        <f t="shared" si="158"/>
        <v>82.075661163322067</v>
      </c>
      <c r="M1616">
        <f t="shared" si="161"/>
        <v>82.026581761374871</v>
      </c>
      <c r="N1616">
        <f t="shared" si="160"/>
        <v>82.284374834480801</v>
      </c>
    </row>
    <row r="1617" spans="1:14" x14ac:dyDescent="0.15">
      <c r="A1617">
        <v>20050801</v>
      </c>
      <c r="B1617">
        <v>1239.40002</v>
      </c>
      <c r="C1617">
        <v>1241.8000500000001</v>
      </c>
      <c r="D1617">
        <v>1236</v>
      </c>
      <c r="E1617">
        <v>1237.59998</v>
      </c>
      <c r="F1617">
        <v>0.79993000000000003</v>
      </c>
      <c r="G1617">
        <v>6.4677148149112407E-2</v>
      </c>
      <c r="H1617">
        <v>0</v>
      </c>
      <c r="I1617">
        <f t="shared" si="162"/>
        <v>84.809213138614979</v>
      </c>
      <c r="J1617">
        <f t="shared" si="163"/>
        <v>84.746854401801002</v>
      </c>
      <c r="K1617">
        <f t="shared" si="159"/>
        <v>83.655902044693576</v>
      </c>
      <c r="L1617">
        <f t="shared" si="158"/>
        <v>82.107546984665262</v>
      </c>
      <c r="M1617">
        <f t="shared" si="161"/>
        <v>82.041016971059264</v>
      </c>
      <c r="N1617">
        <f t="shared" si="160"/>
        <v>82.299958327878542</v>
      </c>
    </row>
    <row r="1618" spans="1:14" x14ac:dyDescent="0.15">
      <c r="A1618">
        <v>20050802</v>
      </c>
      <c r="B1618">
        <v>1240.1999499999999</v>
      </c>
      <c r="C1618">
        <v>1247.1999499999999</v>
      </c>
      <c r="D1618">
        <v>1238.8000500000001</v>
      </c>
      <c r="E1618">
        <v>1245.09998</v>
      </c>
      <c r="F1618">
        <v>7.5</v>
      </c>
      <c r="G1618">
        <v>0.60601164717540401</v>
      </c>
      <c r="H1618">
        <v>0</v>
      </c>
      <c r="I1618">
        <f t="shared" si="162"/>
        <v>85.323166848112791</v>
      </c>
      <c r="J1618">
        <f t="shared" si="163"/>
        <v>84.828401895025891</v>
      </c>
      <c r="K1618">
        <f t="shared" si="159"/>
        <v>83.713008012415514</v>
      </c>
      <c r="L1618">
        <f t="shared" si="158"/>
        <v>82.155921945756972</v>
      </c>
      <c r="M1618">
        <f t="shared" si="161"/>
        <v>82.0588650050762</v>
      </c>
      <c r="N1618">
        <f t="shared" si="160"/>
        <v>82.314135096473379</v>
      </c>
    </row>
    <row r="1619" spans="1:14" x14ac:dyDescent="0.15">
      <c r="A1619">
        <v>20050803</v>
      </c>
      <c r="B1619">
        <v>1243.5</v>
      </c>
      <c r="C1619">
        <v>1248.40002</v>
      </c>
      <c r="D1619">
        <v>1242.1999499999999</v>
      </c>
      <c r="E1619">
        <v>1247.8000500000001</v>
      </c>
      <c r="F1619">
        <v>2.7000700000000002</v>
      </c>
      <c r="G1619">
        <v>0.216855919367552</v>
      </c>
      <c r="H1619">
        <v>0</v>
      </c>
      <c r="I1619">
        <f t="shared" si="162"/>
        <v>85.508195186014774</v>
      </c>
      <c r="J1619">
        <f t="shared" si="163"/>
        <v>84.905837923039968</v>
      </c>
      <c r="K1619">
        <f t="shared" si="159"/>
        <v>83.774454090790357</v>
      </c>
      <c r="L1619">
        <f t="shared" ref="L1619:L1682" si="164">AVERAGE(I1540:I1619)</f>
        <v>82.206523759880838</v>
      </c>
      <c r="M1619">
        <f t="shared" si="161"/>
        <v>82.084412865888055</v>
      </c>
      <c r="N1619">
        <f t="shared" si="160"/>
        <v>82.327741579417676</v>
      </c>
    </row>
    <row r="1620" spans="1:14" x14ac:dyDescent="0.15">
      <c r="A1620">
        <v>20050804</v>
      </c>
      <c r="B1620">
        <v>1243.09998</v>
      </c>
      <c r="C1620">
        <v>1244</v>
      </c>
      <c r="D1620">
        <v>1236.6999499999999</v>
      </c>
      <c r="E1620">
        <v>1238</v>
      </c>
      <c r="F1620">
        <v>-9.8000500000000006</v>
      </c>
      <c r="G1620">
        <v>-0.78538616887006896</v>
      </c>
      <c r="H1620">
        <v>0</v>
      </c>
      <c r="I1620">
        <f t="shared" si="162"/>
        <v>84.836625647773388</v>
      </c>
      <c r="J1620">
        <f t="shared" si="163"/>
        <v>84.960659652053081</v>
      </c>
      <c r="K1620">
        <f t="shared" si="159"/>
        <v>83.813057779792132</v>
      </c>
      <c r="L1620">
        <f t="shared" si="164"/>
        <v>82.243311482696143</v>
      </c>
      <c r="M1620">
        <f t="shared" si="161"/>
        <v>82.098634247775323</v>
      </c>
      <c r="N1620">
        <f t="shared" si="160"/>
        <v>82.336848599166771</v>
      </c>
    </row>
    <row r="1621" spans="1:14" x14ac:dyDescent="0.15">
      <c r="A1621">
        <v>20050805</v>
      </c>
      <c r="B1621">
        <v>1235.5</v>
      </c>
      <c r="C1621">
        <v>1235.90002</v>
      </c>
      <c r="D1621">
        <v>1227.5</v>
      </c>
      <c r="E1621">
        <v>1229.8000500000001</v>
      </c>
      <c r="F1621">
        <v>-8.1999499999999994</v>
      </c>
      <c r="G1621">
        <v>-0.66235468497577199</v>
      </c>
      <c r="H1621">
        <v>0</v>
      </c>
      <c r="I1621">
        <f t="shared" si="162"/>
        <v>84.274706283219999</v>
      </c>
      <c r="J1621">
        <f t="shared" si="163"/>
        <v>84.911320431724363</v>
      </c>
      <c r="K1621">
        <f t="shared" si="159"/>
        <v>83.871991250408911</v>
      </c>
      <c r="L1621">
        <f t="shared" si="164"/>
        <v>82.285032389023655</v>
      </c>
      <c r="M1621">
        <f t="shared" si="161"/>
        <v>82.113705360057992</v>
      </c>
      <c r="N1621">
        <f t="shared" si="160"/>
        <v>82.342745776468604</v>
      </c>
    </row>
    <row r="1622" spans="1:14" x14ac:dyDescent="0.15">
      <c r="A1622">
        <v>20050808</v>
      </c>
      <c r="B1622">
        <v>1232.1999499999999</v>
      </c>
      <c r="C1622">
        <v>1234.40002</v>
      </c>
      <c r="D1622">
        <v>1224.3000500000001</v>
      </c>
      <c r="E1622">
        <v>1227.3000500000001</v>
      </c>
      <c r="F1622">
        <v>-2.5</v>
      </c>
      <c r="G1622">
        <v>-0.203285078906352</v>
      </c>
      <c r="H1622">
        <v>0</v>
      </c>
      <c r="I1622">
        <f t="shared" si="162"/>
        <v>84.103388380054056</v>
      </c>
      <c r="J1622">
        <f t="shared" si="163"/>
        <v>84.864722462311505</v>
      </c>
      <c r="K1622">
        <f t="shared" si="159"/>
        <v>83.944173417464881</v>
      </c>
      <c r="L1622">
        <f t="shared" si="164"/>
        <v>82.337945339641919</v>
      </c>
      <c r="M1622">
        <f t="shared" si="161"/>
        <v>82.134426802476369</v>
      </c>
      <c r="N1622">
        <f t="shared" si="160"/>
        <v>82.351111956886399</v>
      </c>
    </row>
    <row r="1623" spans="1:14" x14ac:dyDescent="0.15">
      <c r="A1623">
        <v>20050809</v>
      </c>
      <c r="B1623">
        <v>1231</v>
      </c>
      <c r="C1623">
        <v>1236.1999499999999</v>
      </c>
      <c r="D1623">
        <v>1229.1999499999999</v>
      </c>
      <c r="E1623">
        <v>1234.3000500000001</v>
      </c>
      <c r="F1623">
        <v>7</v>
      </c>
      <c r="G1623">
        <v>0.57035767298335704</v>
      </c>
      <c r="H1623">
        <v>0</v>
      </c>
      <c r="I1623">
        <f t="shared" si="162"/>
        <v>84.583078508918703</v>
      </c>
      <c r="J1623">
        <f t="shared" si="163"/>
        <v>84.859925896805947</v>
      </c>
      <c r="K1623">
        <f t="shared" si="159"/>
        <v>84.031203136128582</v>
      </c>
      <c r="L1623">
        <f t="shared" si="164"/>
        <v>82.411478275410758</v>
      </c>
      <c r="M1623">
        <f t="shared" si="161"/>
        <v>82.158499981385205</v>
      </c>
      <c r="N1623">
        <f t="shared" si="160"/>
        <v>82.36230357163781</v>
      </c>
    </row>
    <row r="1624" spans="1:14" x14ac:dyDescent="0.15">
      <c r="A1624">
        <v>20050810</v>
      </c>
      <c r="B1624">
        <v>1238.5</v>
      </c>
      <c r="C1624">
        <v>1245.1999499999999</v>
      </c>
      <c r="D1624">
        <v>1228.5</v>
      </c>
      <c r="E1624">
        <v>1233.8000500000001</v>
      </c>
      <c r="F1624">
        <v>-0.5</v>
      </c>
      <c r="G1624">
        <v>-4.0508788799375597E-2</v>
      </c>
      <c r="H1624">
        <v>0</v>
      </c>
      <c r="I1624">
        <f t="shared" si="162"/>
        <v>84.548814928285509</v>
      </c>
      <c r="J1624">
        <f t="shared" si="163"/>
        <v>84.819495543224974</v>
      </c>
      <c r="K1624">
        <f t="shared" si="159"/>
        <v>84.093106228994614</v>
      </c>
      <c r="L1624">
        <f t="shared" si="164"/>
        <v>82.481830127311738</v>
      </c>
      <c r="M1624">
        <f t="shared" si="161"/>
        <v>82.184501473459008</v>
      </c>
      <c r="N1624">
        <f t="shared" si="160"/>
        <v>82.369266410685384</v>
      </c>
    </row>
    <row r="1625" spans="1:14" x14ac:dyDescent="0.15">
      <c r="A1625">
        <v>20050811</v>
      </c>
      <c r="B1625">
        <v>1232.5</v>
      </c>
      <c r="C1625">
        <v>1240.3000500000001</v>
      </c>
      <c r="D1625">
        <v>1230</v>
      </c>
      <c r="E1625">
        <v>1238.40002</v>
      </c>
      <c r="F1625">
        <v>4.5999800000000004</v>
      </c>
      <c r="G1625">
        <v>0.372829860375543</v>
      </c>
      <c r="H1625">
        <v>0</v>
      </c>
      <c r="I1625">
        <f t="shared" si="162"/>
        <v>84.864038156931812</v>
      </c>
      <c r="J1625">
        <f t="shared" si="163"/>
        <v>84.760562349001063</v>
      </c>
      <c r="K1625">
        <f t="shared" si="159"/>
        <v>84.174196703159808</v>
      </c>
      <c r="L1625">
        <f t="shared" si="164"/>
        <v>82.548466333814005</v>
      </c>
      <c r="M1625">
        <f t="shared" si="161"/>
        <v>82.216752014921809</v>
      </c>
      <c r="N1625">
        <f t="shared" si="160"/>
        <v>82.376904360340163</v>
      </c>
    </row>
    <row r="1626" spans="1:14" x14ac:dyDescent="0.15">
      <c r="A1626">
        <v>20050812</v>
      </c>
      <c r="B1626">
        <v>1235.6999499999999</v>
      </c>
      <c r="C1626">
        <v>1236.6999499999999</v>
      </c>
      <c r="D1626">
        <v>1227.3000500000001</v>
      </c>
      <c r="E1626">
        <v>1231</v>
      </c>
      <c r="F1626">
        <v>-7.4000199999999996</v>
      </c>
      <c r="G1626">
        <v>-0.59754714604237003</v>
      </c>
      <c r="H1626">
        <v>0</v>
      </c>
      <c r="I1626">
        <f t="shared" si="162"/>
        <v>84.356935518908756</v>
      </c>
      <c r="J1626">
        <f t="shared" si="163"/>
        <v>84.72081625968346</v>
      </c>
      <c r="K1626">
        <f t="shared" si="159"/>
        <v>84.25528717732503</v>
      </c>
      <c r="L1626">
        <f t="shared" si="164"/>
        <v>82.622441281908252</v>
      </c>
      <c r="M1626">
        <f t="shared" si="161"/>
        <v>82.252258594544074</v>
      </c>
      <c r="N1626">
        <f t="shared" si="160"/>
        <v>82.381070764926108</v>
      </c>
    </row>
    <row r="1627" spans="1:14" x14ac:dyDescent="0.15">
      <c r="A1627">
        <v>20050815</v>
      </c>
      <c r="B1627">
        <v>1231.6999499999999</v>
      </c>
      <c r="C1627">
        <v>1238.5</v>
      </c>
      <c r="D1627">
        <v>1228</v>
      </c>
      <c r="E1627">
        <v>1237.5</v>
      </c>
      <c r="F1627">
        <v>6.5</v>
      </c>
      <c r="G1627">
        <v>0.52802599512591397</v>
      </c>
      <c r="H1627">
        <v>0</v>
      </c>
      <c r="I1627">
        <f t="shared" si="162"/>
        <v>84.802362067140194</v>
      </c>
      <c r="J1627">
        <f t="shared" si="163"/>
        <v>84.720131152535984</v>
      </c>
      <c r="K1627">
        <f t="shared" si="159"/>
        <v>84.340946128907987</v>
      </c>
      <c r="L1627">
        <f t="shared" si="164"/>
        <v>82.683317178694026</v>
      </c>
      <c r="M1627">
        <f t="shared" si="161"/>
        <v>82.291944149812807</v>
      </c>
      <c r="N1627">
        <f t="shared" si="160"/>
        <v>82.389445591955024</v>
      </c>
    </row>
    <row r="1628" spans="1:14" x14ac:dyDescent="0.15">
      <c r="A1628">
        <v>20050816</v>
      </c>
      <c r="B1628">
        <v>1234</v>
      </c>
      <c r="C1628">
        <v>1234.8000500000001</v>
      </c>
      <c r="D1628">
        <v>1220.3000500000001</v>
      </c>
      <c r="E1628">
        <v>1221.5</v>
      </c>
      <c r="F1628">
        <v>-16</v>
      </c>
      <c r="G1628">
        <v>-1.2929292929292899</v>
      </c>
      <c r="H1628">
        <v>0</v>
      </c>
      <c r="I1628">
        <f t="shared" si="162"/>
        <v>83.705927486878181</v>
      </c>
      <c r="J1628">
        <f t="shared" si="163"/>
        <v>84.558407216412519</v>
      </c>
      <c r="K1628">
        <f t="shared" si="159"/>
        <v>84.369499112768978</v>
      </c>
      <c r="L1628">
        <f t="shared" si="164"/>
        <v>82.734186661361221</v>
      </c>
      <c r="M1628">
        <f t="shared" si="161"/>
        <v>82.320045979342026</v>
      </c>
      <c r="N1628">
        <f t="shared" si="160"/>
        <v>82.387902798064246</v>
      </c>
    </row>
    <row r="1629" spans="1:14" x14ac:dyDescent="0.15">
      <c r="A1629">
        <v>20050817</v>
      </c>
      <c r="B1629">
        <v>1221</v>
      </c>
      <c r="C1629">
        <v>1227.6999499999999</v>
      </c>
      <c r="D1629">
        <v>1219.1999499999999</v>
      </c>
      <c r="E1629">
        <v>1221.5</v>
      </c>
      <c r="F1629">
        <v>0</v>
      </c>
      <c r="G1629">
        <v>0</v>
      </c>
      <c r="H1629">
        <v>0</v>
      </c>
      <c r="I1629">
        <f t="shared" si="162"/>
        <v>83.705927486878181</v>
      </c>
      <c r="J1629">
        <f t="shared" si="163"/>
        <v>84.378180446498874</v>
      </c>
      <c r="K1629">
        <f t="shared" si="159"/>
        <v>84.421808234024013</v>
      </c>
      <c r="L1629">
        <f t="shared" si="164"/>
        <v>82.779206558461397</v>
      </c>
      <c r="M1629">
        <f t="shared" si="161"/>
        <v>82.346840247356056</v>
      </c>
      <c r="N1629">
        <f t="shared" si="160"/>
        <v>82.38571248688757</v>
      </c>
    </row>
    <row r="1630" spans="1:14" x14ac:dyDescent="0.15">
      <c r="A1630">
        <v>20050818</v>
      </c>
      <c r="B1630">
        <v>1219.5</v>
      </c>
      <c r="C1630">
        <v>1224.5</v>
      </c>
      <c r="D1630">
        <v>1217.40002</v>
      </c>
      <c r="E1630">
        <v>1221</v>
      </c>
      <c r="F1630">
        <v>-0.5</v>
      </c>
      <c r="G1630">
        <v>-4.09332787556283E-2</v>
      </c>
      <c r="H1630">
        <v>0</v>
      </c>
      <c r="I1630">
        <f t="shared" si="162"/>
        <v>83.671663906244987</v>
      </c>
      <c r="J1630">
        <f t="shared" si="163"/>
        <v>84.261684272346045</v>
      </c>
      <c r="K1630">
        <f t="shared" si="159"/>
        <v>84.463381266597935</v>
      </c>
      <c r="L1630">
        <f t="shared" si="164"/>
        <v>82.832658540775938</v>
      </c>
      <c r="M1630">
        <f t="shared" si="161"/>
        <v>82.378453241401289</v>
      </c>
      <c r="N1630">
        <f t="shared" si="160"/>
        <v>82.384300909322533</v>
      </c>
    </row>
    <row r="1631" spans="1:14" x14ac:dyDescent="0.15">
      <c r="A1631">
        <v>20050819</v>
      </c>
      <c r="B1631">
        <v>1225.3000500000001</v>
      </c>
      <c r="C1631">
        <v>1227</v>
      </c>
      <c r="D1631">
        <v>1221.1999499999999</v>
      </c>
      <c r="E1631">
        <v>1223.8000500000001</v>
      </c>
      <c r="F1631">
        <v>2.8000500000000001</v>
      </c>
      <c r="G1631">
        <v>0.22932424242423799</v>
      </c>
      <c r="H1631">
        <v>0</v>
      </c>
      <c r="I1631">
        <f t="shared" si="162"/>
        <v>83.86354331562174</v>
      </c>
      <c r="J1631">
        <f t="shared" si="163"/>
        <v>84.220567975586221</v>
      </c>
      <c r="K1631">
        <f t="shared" si="159"/>
        <v>84.480284690149603</v>
      </c>
      <c r="L1631">
        <f t="shared" si="164"/>
        <v>82.885498221302427</v>
      </c>
      <c r="M1631">
        <f t="shared" si="161"/>
        <v>82.401318215076031</v>
      </c>
      <c r="N1631">
        <f t="shared" si="160"/>
        <v>82.384520256256721</v>
      </c>
    </row>
    <row r="1632" spans="1:14" x14ac:dyDescent="0.15">
      <c r="A1632">
        <v>20050822</v>
      </c>
      <c r="B1632">
        <v>1224.59998</v>
      </c>
      <c r="C1632">
        <v>1230.90002</v>
      </c>
      <c r="D1632">
        <v>1217.6999499999999</v>
      </c>
      <c r="E1632">
        <v>1224</v>
      </c>
      <c r="F1632">
        <v>0.19994999999999999</v>
      </c>
      <c r="G1632">
        <v>1.6338535054271401E-2</v>
      </c>
      <c r="H1632">
        <v>0</v>
      </c>
      <c r="I1632">
        <f t="shared" si="162"/>
        <v>83.877245390044123</v>
      </c>
      <c r="J1632">
        <f t="shared" si="163"/>
        <v>84.197953676585215</v>
      </c>
      <c r="K1632">
        <f t="shared" si="159"/>
        <v>84.481655178553225</v>
      </c>
      <c r="L1632">
        <f t="shared" si="164"/>
        <v>82.950638356571773</v>
      </c>
      <c r="M1632">
        <f t="shared" si="161"/>
        <v>82.425352481862504</v>
      </c>
      <c r="N1632">
        <f t="shared" si="160"/>
        <v>82.388019617462092</v>
      </c>
    </row>
    <row r="1633" spans="1:14" x14ac:dyDescent="0.15">
      <c r="A1633">
        <v>20050823</v>
      </c>
      <c r="B1633">
        <v>1223.8000500000001</v>
      </c>
      <c r="C1633">
        <v>1224.8000500000001</v>
      </c>
      <c r="D1633">
        <v>1215.5</v>
      </c>
      <c r="E1633">
        <v>1221.40002</v>
      </c>
      <c r="F1633">
        <v>-2.59998</v>
      </c>
      <c r="G1633">
        <v>-0.21241633986927899</v>
      </c>
      <c r="H1633">
        <v>0</v>
      </c>
      <c r="I1633">
        <f t="shared" si="162"/>
        <v>83.699076415403411</v>
      </c>
      <c r="J1633">
        <f t="shared" si="163"/>
        <v>84.109553467233695</v>
      </c>
      <c r="K1633">
        <f t="shared" ref="K1633:K1696" si="165">AVERAGE(I1604:I1633)</f>
        <v>84.472061485619392</v>
      </c>
      <c r="L1633">
        <f t="shared" si="164"/>
        <v>83.000303863629625</v>
      </c>
      <c r="M1633">
        <f t="shared" si="161"/>
        <v>82.451871834925527</v>
      </c>
      <c r="N1633">
        <f t="shared" si="160"/>
        <v>82.397010120044484</v>
      </c>
    </row>
    <row r="1634" spans="1:14" x14ac:dyDescent="0.15">
      <c r="A1634">
        <v>20050824</v>
      </c>
      <c r="B1634">
        <v>1217.59998</v>
      </c>
      <c r="C1634">
        <v>1225.6999499999999</v>
      </c>
      <c r="D1634">
        <v>1209.3000500000001</v>
      </c>
      <c r="E1634">
        <v>1209.90002</v>
      </c>
      <c r="F1634">
        <v>-11.5</v>
      </c>
      <c r="G1634">
        <v>-0.94154247372112398</v>
      </c>
      <c r="H1634">
        <v>0</v>
      </c>
      <c r="I1634">
        <f t="shared" si="162"/>
        <v>82.911014060840088</v>
      </c>
      <c r="J1634">
        <f t="shared" si="163"/>
        <v>83.945773380489143</v>
      </c>
      <c r="K1634">
        <f t="shared" si="165"/>
        <v>84.430945188859553</v>
      </c>
      <c r="L1634">
        <f t="shared" si="164"/>
        <v>83.035731454338958</v>
      </c>
      <c r="M1634">
        <f t="shared" si="161"/>
        <v>82.469065315686606</v>
      </c>
      <c r="N1634">
        <f t="shared" si="160"/>
        <v>82.404442343949839</v>
      </c>
    </row>
    <row r="1635" spans="1:14" x14ac:dyDescent="0.15">
      <c r="A1635">
        <v>20050825</v>
      </c>
      <c r="B1635">
        <v>1211.6999499999999</v>
      </c>
      <c r="C1635">
        <v>1214.8000500000001</v>
      </c>
      <c r="D1635">
        <v>1210.40002</v>
      </c>
      <c r="E1635">
        <v>1213.59998</v>
      </c>
      <c r="F1635">
        <v>3.6999499999999999</v>
      </c>
      <c r="G1635">
        <v>0.305806424217406</v>
      </c>
      <c r="H1635">
        <v>0</v>
      </c>
      <c r="I1635">
        <f t="shared" si="162"/>
        <v>83.164561268221931</v>
      </c>
      <c r="J1635">
        <f t="shared" si="163"/>
        <v>83.775825691618167</v>
      </c>
      <c r="K1635">
        <f t="shared" si="165"/>
        <v>84.389600525334799</v>
      </c>
      <c r="L1635">
        <f t="shared" si="164"/>
        <v>83.072177817708237</v>
      </c>
      <c r="M1635">
        <f t="shared" si="161"/>
        <v>82.485009269840631</v>
      </c>
      <c r="N1635">
        <f t="shared" ref="N1635:N1698" si="166">AVERAGE(I1476:I1635)</f>
        <v>82.411300846948279</v>
      </c>
    </row>
    <row r="1636" spans="1:14" x14ac:dyDescent="0.15">
      <c r="A1636">
        <v>20050826</v>
      </c>
      <c r="B1636">
        <v>1212.6999499999999</v>
      </c>
      <c r="C1636">
        <v>1212.8000500000001</v>
      </c>
      <c r="D1636">
        <v>1205</v>
      </c>
      <c r="E1636">
        <v>1205.90002</v>
      </c>
      <c r="F1636">
        <v>-7.6999500000000003</v>
      </c>
      <c r="G1636">
        <v>-0.63447199672653398</v>
      </c>
      <c r="H1636">
        <v>0</v>
      </c>
      <c r="I1636">
        <f t="shared" si="162"/>
        <v>82.636905415774578</v>
      </c>
      <c r="J1636">
        <f t="shared" si="163"/>
        <v>83.603822681304749</v>
      </c>
      <c r="K1636">
        <f t="shared" si="165"/>
        <v>84.331809452749582</v>
      </c>
      <c r="L1636">
        <f t="shared" si="164"/>
        <v>83.094114331974453</v>
      </c>
      <c r="M1636">
        <f t="shared" si="161"/>
        <v>82.492992824756456</v>
      </c>
      <c r="N1636">
        <f t="shared" si="166"/>
        <v>82.415681647126632</v>
      </c>
    </row>
    <row r="1637" spans="1:14" x14ac:dyDescent="0.15">
      <c r="A1637">
        <v>20050829</v>
      </c>
      <c r="B1637">
        <v>1202.1999499999999</v>
      </c>
      <c r="C1637">
        <v>1215.59998</v>
      </c>
      <c r="D1637">
        <v>1202</v>
      </c>
      <c r="E1637">
        <v>1214.40002</v>
      </c>
      <c r="F1637">
        <v>8.5</v>
      </c>
      <c r="G1637">
        <v>0.70486771961454098</v>
      </c>
      <c r="H1637">
        <v>0</v>
      </c>
      <c r="I1637">
        <f t="shared" si="162"/>
        <v>83.219386286538764</v>
      </c>
      <c r="J1637">
        <f t="shared" si="163"/>
        <v>83.445525103244591</v>
      </c>
      <c r="K1637">
        <f t="shared" si="165"/>
        <v>84.30417021919385</v>
      </c>
      <c r="L1637">
        <f t="shared" si="164"/>
        <v>83.123675969420049</v>
      </c>
      <c r="M1637">
        <f t="shared" si="161"/>
        <v>82.502603213310252</v>
      </c>
      <c r="N1637">
        <f t="shared" si="166"/>
        <v>82.421371932822424</v>
      </c>
    </row>
    <row r="1638" spans="1:14" x14ac:dyDescent="0.15">
      <c r="A1638">
        <v>20050830</v>
      </c>
      <c r="B1638">
        <v>1210.3000500000001</v>
      </c>
      <c r="C1638">
        <v>1210.5</v>
      </c>
      <c r="D1638">
        <v>1201.6999499999999</v>
      </c>
      <c r="E1638">
        <v>1208.59998</v>
      </c>
      <c r="F1638">
        <v>-5.8000499999999997</v>
      </c>
      <c r="G1638">
        <v>-0.477606051167211</v>
      </c>
      <c r="H1638">
        <v>0</v>
      </c>
      <c r="I1638">
        <f t="shared" si="162"/>
        <v>82.821925461890032</v>
      </c>
      <c r="J1638">
        <f t="shared" si="163"/>
        <v>83.357124900745788</v>
      </c>
      <c r="K1638">
        <f t="shared" si="165"/>
        <v>84.247978004061409</v>
      </c>
      <c r="L1638">
        <f t="shared" si="164"/>
        <v>83.151452249153934</v>
      </c>
      <c r="M1638">
        <f t="shared" si="161"/>
        <v>82.516290768321397</v>
      </c>
      <c r="N1638">
        <f t="shared" si="166"/>
        <v>82.427945146738395</v>
      </c>
    </row>
    <row r="1639" spans="1:14" x14ac:dyDescent="0.15">
      <c r="A1639">
        <v>20050831</v>
      </c>
      <c r="B1639">
        <v>1209</v>
      </c>
      <c r="C1639">
        <v>1224</v>
      </c>
      <c r="D1639">
        <v>1204.8000500000001</v>
      </c>
      <c r="E1639">
        <v>1221.40002</v>
      </c>
      <c r="F1639">
        <v>12.800050000000001</v>
      </c>
      <c r="G1639">
        <v>1.0590806101422601</v>
      </c>
      <c r="H1639">
        <v>0</v>
      </c>
      <c r="I1639">
        <f t="shared" si="162"/>
        <v>83.699076415403383</v>
      </c>
      <c r="J1639">
        <f t="shared" si="163"/>
        <v>83.356439793598298</v>
      </c>
      <c r="K1639">
        <f t="shared" si="165"/>
        <v>84.213486054379061</v>
      </c>
      <c r="L1639">
        <f t="shared" si="164"/>
        <v>83.184085219996732</v>
      </c>
      <c r="M1639">
        <f t="shared" ref="M1639:M1702" si="167">AVERAGE(I1540:I1639)</f>
        <v>82.538681031914365</v>
      </c>
      <c r="N1639">
        <f t="shared" si="166"/>
        <v>82.438446522987917</v>
      </c>
    </row>
    <row r="1640" spans="1:14" x14ac:dyDescent="0.15">
      <c r="A1640">
        <v>20050901</v>
      </c>
      <c r="B1640">
        <v>1222</v>
      </c>
      <c r="C1640">
        <v>1228.5</v>
      </c>
      <c r="D1640">
        <v>1216.6999499999999</v>
      </c>
      <c r="E1640">
        <v>1221.8000500000001</v>
      </c>
      <c r="F1640">
        <v>0.40001999999999999</v>
      </c>
      <c r="G1640">
        <v>3.2751350265235797E-2</v>
      </c>
      <c r="H1640">
        <v>0</v>
      </c>
      <c r="I1640">
        <f t="shared" si="162"/>
        <v>83.726488993088964</v>
      </c>
      <c r="J1640">
        <f t="shared" si="163"/>
        <v>83.361922302282707</v>
      </c>
      <c r="K1640">
        <f t="shared" si="165"/>
        <v>84.19475540889394</v>
      </c>
      <c r="L1640">
        <f t="shared" si="164"/>
        <v>83.227469678735233</v>
      </c>
      <c r="M1640">
        <f t="shared" si="167"/>
        <v>82.557009843619781</v>
      </c>
      <c r="N1640">
        <f t="shared" si="166"/>
        <v>82.453263328117529</v>
      </c>
    </row>
    <row r="1641" spans="1:14" x14ac:dyDescent="0.15">
      <c r="A1641">
        <v>20050902</v>
      </c>
      <c r="B1641">
        <v>1225.5</v>
      </c>
      <c r="C1641">
        <v>1226</v>
      </c>
      <c r="D1641">
        <v>1217.5</v>
      </c>
      <c r="E1641">
        <v>1219.6999499999999</v>
      </c>
      <c r="F1641">
        <v>-2.1000999999999999</v>
      </c>
      <c r="G1641">
        <v>-0.171885571761005</v>
      </c>
      <c r="H1641">
        <v>0</v>
      </c>
      <c r="I1641">
        <f t="shared" si="162"/>
        <v>83.582575238767774</v>
      </c>
      <c r="J1641">
        <f t="shared" si="163"/>
        <v>83.333825494597306</v>
      </c>
      <c r="K1641">
        <f t="shared" si="165"/>
        <v>84.155237967302611</v>
      </c>
      <c r="L1641">
        <f t="shared" si="164"/>
        <v>83.263635743464164</v>
      </c>
      <c r="M1641">
        <f t="shared" si="167"/>
        <v>82.583465258237268</v>
      </c>
      <c r="N1641">
        <f t="shared" si="166"/>
        <v>82.464633760166109</v>
      </c>
    </row>
    <row r="1642" spans="1:14" x14ac:dyDescent="0.15">
      <c r="A1642">
        <v>20050906</v>
      </c>
      <c r="B1642">
        <v>1223.6999499999999</v>
      </c>
      <c r="C1642">
        <v>1235</v>
      </c>
      <c r="D1642">
        <v>1223.5</v>
      </c>
      <c r="E1642">
        <v>1234.1999499999999</v>
      </c>
      <c r="F1642">
        <v>14.5</v>
      </c>
      <c r="G1642">
        <v>1.18881696995329</v>
      </c>
      <c r="H1642">
        <v>0</v>
      </c>
      <c r="I1642">
        <f t="shared" si="162"/>
        <v>84.576219077130233</v>
      </c>
      <c r="J1642">
        <f t="shared" si="163"/>
        <v>83.403722863305916</v>
      </c>
      <c r="K1642">
        <f t="shared" si="165"/>
        <v>84.15546633406754</v>
      </c>
      <c r="L1642">
        <f t="shared" si="164"/>
        <v>83.323663417063671</v>
      </c>
      <c r="M1642">
        <f t="shared" si="167"/>
        <v>82.630523925702661</v>
      </c>
      <c r="N1642">
        <f t="shared" si="166"/>
        <v>82.477077538040675</v>
      </c>
    </row>
    <row r="1643" spans="1:14" x14ac:dyDescent="0.15">
      <c r="A1643">
        <v>20050907</v>
      </c>
      <c r="B1643">
        <v>1233.3000500000001</v>
      </c>
      <c r="C1643">
        <v>1237.90002</v>
      </c>
      <c r="D1643">
        <v>1231.3000500000001</v>
      </c>
      <c r="E1643">
        <v>1235.5</v>
      </c>
      <c r="F1643">
        <v>1.3000499999999999</v>
      </c>
      <c r="G1643">
        <v>0.10533536311896601</v>
      </c>
      <c r="H1643">
        <v>0</v>
      </c>
      <c r="I1643">
        <f t="shared" si="162"/>
        <v>84.665307744607418</v>
      </c>
      <c r="J1643">
        <f t="shared" si="163"/>
        <v>83.500345996226301</v>
      </c>
      <c r="K1643">
        <f t="shared" si="165"/>
        <v>84.156608453421981</v>
      </c>
      <c r="L1643">
        <f t="shared" si="164"/>
        <v>83.386955266438946</v>
      </c>
      <c r="M1643">
        <f t="shared" si="167"/>
        <v>82.690172566674605</v>
      </c>
      <c r="N1643">
        <f t="shared" si="166"/>
        <v>82.495344572860148</v>
      </c>
    </row>
    <row r="1644" spans="1:14" x14ac:dyDescent="0.15">
      <c r="A1644">
        <v>20050908</v>
      </c>
      <c r="B1644">
        <v>1232.5</v>
      </c>
      <c r="C1644">
        <v>1236</v>
      </c>
      <c r="D1644">
        <v>1229.5</v>
      </c>
      <c r="E1644">
        <v>1231.90002</v>
      </c>
      <c r="F1644">
        <v>-3.59998</v>
      </c>
      <c r="G1644">
        <v>-0.291378065560499</v>
      </c>
      <c r="H1644">
        <v>6.2999299999999998</v>
      </c>
      <c r="I1644">
        <f t="shared" si="162"/>
        <v>84.418611608700331</v>
      </c>
      <c r="J1644">
        <f t="shared" si="163"/>
        <v>83.651105751012338</v>
      </c>
      <c r="K1644">
        <f t="shared" si="165"/>
        <v>84.138791558242147</v>
      </c>
      <c r="L1644">
        <f t="shared" si="164"/>
        <v>83.438217032091288</v>
      </c>
      <c r="M1644">
        <f t="shared" si="167"/>
        <v>82.745152014999547</v>
      </c>
      <c r="N1644">
        <f t="shared" si="166"/>
        <v>82.51513466162325</v>
      </c>
    </row>
    <row r="1645" spans="1:14" x14ac:dyDescent="0.15">
      <c r="A1645">
        <v>20050909</v>
      </c>
      <c r="B1645">
        <v>1241.1999499999999</v>
      </c>
      <c r="C1645">
        <v>1250.3000500000001</v>
      </c>
      <c r="D1645">
        <v>1240.8000500000001</v>
      </c>
      <c r="E1645">
        <v>1248.5</v>
      </c>
      <c r="F1645">
        <v>10.300050000000001</v>
      </c>
      <c r="G1645">
        <v>0.83185667966481303</v>
      </c>
      <c r="H1645">
        <v>0</v>
      </c>
      <c r="I1645">
        <f t="shared" si="162"/>
        <v>85.120853468247603</v>
      </c>
      <c r="J1645">
        <f t="shared" si="163"/>
        <v>83.846734971014911</v>
      </c>
      <c r="K1645">
        <f t="shared" si="165"/>
        <v>84.127707670544709</v>
      </c>
      <c r="L1645">
        <f t="shared" si="164"/>
        <v>83.491289004012941</v>
      </c>
      <c r="M1645">
        <f t="shared" si="167"/>
        <v>82.801029133314515</v>
      </c>
      <c r="N1645">
        <f t="shared" si="166"/>
        <v>82.542680872615819</v>
      </c>
    </row>
    <row r="1646" spans="1:14" x14ac:dyDescent="0.15">
      <c r="A1646">
        <v>20050912</v>
      </c>
      <c r="B1646">
        <v>1247.1999499999999</v>
      </c>
      <c r="C1646">
        <v>1249.09998</v>
      </c>
      <c r="D1646">
        <v>1245.5</v>
      </c>
      <c r="E1646">
        <v>1246.59998</v>
      </c>
      <c r="F1646">
        <v>-1.90002</v>
      </c>
      <c r="G1646">
        <v>-0.152184541449742</v>
      </c>
      <c r="H1646">
        <v>0</v>
      </c>
      <c r="I1646">
        <f t="shared" si="162"/>
        <v>84.991312687718846</v>
      </c>
      <c r="J1646">
        <f t="shared" si="163"/>
        <v>84.082175698209326</v>
      </c>
      <c r="K1646">
        <f t="shared" si="165"/>
        <v>84.135604879732512</v>
      </c>
      <c r="L1646">
        <f t="shared" si="164"/>
        <v>83.53276299898981</v>
      </c>
      <c r="M1646">
        <f t="shared" si="167"/>
        <v>82.866552863478006</v>
      </c>
      <c r="N1646">
        <f t="shared" si="166"/>
        <v>82.570453492179496</v>
      </c>
    </row>
    <row r="1647" spans="1:14" x14ac:dyDescent="0.15">
      <c r="A1647">
        <v>20050913</v>
      </c>
      <c r="B1647">
        <v>1244</v>
      </c>
      <c r="C1647">
        <v>1246.59998</v>
      </c>
      <c r="D1647">
        <v>1237.6999499999999</v>
      </c>
      <c r="E1647">
        <v>1238.90002</v>
      </c>
      <c r="F1647">
        <v>-7.6999500000000003</v>
      </c>
      <c r="G1647">
        <v>-0.617676251262814</v>
      </c>
      <c r="H1647">
        <v>0</v>
      </c>
      <c r="I1647">
        <f t="shared" si="162"/>
        <v>84.46634153361029</v>
      </c>
      <c r="J1647">
        <f t="shared" si="163"/>
        <v>84.206871222916476</v>
      </c>
      <c r="K1647">
        <f t="shared" si="165"/>
        <v>84.124175826232374</v>
      </c>
      <c r="L1647">
        <f t="shared" si="164"/>
        <v>83.563803833162154</v>
      </c>
      <c r="M1647">
        <f t="shared" si="167"/>
        <v>82.911893375571324</v>
      </c>
      <c r="N1647">
        <f t="shared" si="166"/>
        <v>82.593434168362847</v>
      </c>
    </row>
    <row r="1648" spans="1:14" x14ac:dyDescent="0.15">
      <c r="A1648">
        <v>20050914</v>
      </c>
      <c r="B1648">
        <v>1239.8000500000001</v>
      </c>
      <c r="C1648">
        <v>1241.3000500000001</v>
      </c>
      <c r="D1648">
        <v>1232.1999499999999</v>
      </c>
      <c r="E1648">
        <v>1234.59998</v>
      </c>
      <c r="F1648">
        <v>-4.3000499999999997</v>
      </c>
      <c r="G1648">
        <v>-0.34708595663083602</v>
      </c>
      <c r="H1648">
        <v>0</v>
      </c>
      <c r="I1648">
        <f t="shared" si="162"/>
        <v>84.17317072406729</v>
      </c>
      <c r="J1648">
        <f t="shared" si="163"/>
        <v>84.341995749134213</v>
      </c>
      <c r="K1648">
        <f t="shared" si="165"/>
        <v>84.085842622097516</v>
      </c>
      <c r="L1648">
        <f t="shared" si="164"/>
        <v>83.592126366187657</v>
      </c>
      <c r="M1648">
        <f t="shared" si="167"/>
        <v>82.95726139407698</v>
      </c>
      <c r="N1648">
        <f t="shared" si="166"/>
        <v>82.613071653319452</v>
      </c>
    </row>
    <row r="1649" spans="1:14" x14ac:dyDescent="0.15">
      <c r="A1649">
        <v>20050915</v>
      </c>
      <c r="B1649">
        <v>1237</v>
      </c>
      <c r="C1649">
        <v>1238.5</v>
      </c>
      <c r="D1649">
        <v>1230.6999499999999</v>
      </c>
      <c r="E1649">
        <v>1233.5</v>
      </c>
      <c r="F1649">
        <v>-1.09998</v>
      </c>
      <c r="G1649">
        <v>-8.9095741242746399E-2</v>
      </c>
      <c r="H1649">
        <v>0</v>
      </c>
      <c r="I1649">
        <f t="shared" si="162"/>
        <v>84.098176013683158</v>
      </c>
      <c r="J1649">
        <f t="shared" si="163"/>
        <v>84.381905708962194</v>
      </c>
      <c r="K1649">
        <f t="shared" si="165"/>
        <v>84.038841983019807</v>
      </c>
      <c r="L1649">
        <f t="shared" si="164"/>
        <v>83.614263996496263</v>
      </c>
      <c r="M1649">
        <f t="shared" si="167"/>
        <v>82.997199797025175</v>
      </c>
      <c r="N1649">
        <f t="shared" si="166"/>
        <v>82.631592904050223</v>
      </c>
    </row>
    <row r="1650" spans="1:14" x14ac:dyDescent="0.15">
      <c r="A1650">
        <v>20050916</v>
      </c>
      <c r="B1650">
        <v>1239.6999499999999</v>
      </c>
      <c r="C1650">
        <v>1244.6999499999999</v>
      </c>
      <c r="D1650">
        <v>1235.8000500000001</v>
      </c>
      <c r="E1650">
        <v>1242.3000500000001</v>
      </c>
      <c r="F1650">
        <v>8.8000500000000006</v>
      </c>
      <c r="G1650">
        <v>0.71342107823266698</v>
      </c>
      <c r="H1650">
        <v>0</v>
      </c>
      <c r="I1650">
        <f t="shared" si="162"/>
        <v>84.698150127773985</v>
      </c>
      <c r="J1650">
        <f t="shared" si="163"/>
        <v>84.479071822430697</v>
      </c>
      <c r="K1650">
        <f t="shared" si="165"/>
        <v>84.03422613235314</v>
      </c>
      <c r="L1650">
        <f t="shared" si="164"/>
        <v>83.646137977662889</v>
      </c>
      <c r="M1650">
        <f t="shared" si="167"/>
        <v>83.050226245092077</v>
      </c>
      <c r="N1650">
        <f t="shared" si="166"/>
        <v>82.653863992994076</v>
      </c>
    </row>
    <row r="1651" spans="1:14" x14ac:dyDescent="0.15">
      <c r="A1651">
        <v>20050919</v>
      </c>
      <c r="B1651">
        <v>1241.5</v>
      </c>
      <c r="C1651">
        <v>1242.3000500000001</v>
      </c>
      <c r="D1651">
        <v>1233.5</v>
      </c>
      <c r="E1651">
        <v>1238</v>
      </c>
      <c r="F1651">
        <v>-4.3000499999999997</v>
      </c>
      <c r="G1651">
        <v>-0.34613610483725799</v>
      </c>
      <c r="H1651">
        <v>0</v>
      </c>
      <c r="I1651">
        <f t="shared" si="162"/>
        <v>84.404979250052492</v>
      </c>
      <c r="J1651">
        <f t="shared" si="163"/>
        <v>84.561312223559156</v>
      </c>
      <c r="K1651">
        <f t="shared" si="165"/>
        <v>84.038568564580899</v>
      </c>
      <c r="L1651">
        <f t="shared" si="164"/>
        <v>83.67529355102252</v>
      </c>
      <c r="M1651">
        <f t="shared" si="167"/>
        <v>83.097912348857577</v>
      </c>
      <c r="N1651">
        <f t="shared" si="166"/>
        <v>82.671281016617883</v>
      </c>
    </row>
    <row r="1652" spans="1:14" x14ac:dyDescent="0.15">
      <c r="A1652">
        <v>20050920</v>
      </c>
      <c r="B1652">
        <v>1238.6999499999999</v>
      </c>
      <c r="C1652">
        <v>1242.8000500000001</v>
      </c>
      <c r="D1652">
        <v>1225.59998</v>
      </c>
      <c r="E1652">
        <v>1227.59998</v>
      </c>
      <c r="F1652">
        <v>-10.40002</v>
      </c>
      <c r="G1652">
        <v>-0.84006655896607696</v>
      </c>
      <c r="H1652">
        <v>0</v>
      </c>
      <c r="I1652">
        <f t="shared" si="162"/>
        <v>83.69592124527054</v>
      </c>
      <c r="J1652">
        <f t="shared" si="163"/>
        <v>84.473282440373197</v>
      </c>
      <c r="K1652">
        <f t="shared" si="165"/>
        <v>84.024986326754785</v>
      </c>
      <c r="L1652">
        <f t="shared" si="164"/>
        <v>83.690854650971275</v>
      </c>
      <c r="M1652">
        <f t="shared" si="167"/>
        <v>83.148211215625338</v>
      </c>
      <c r="N1652">
        <f t="shared" si="166"/>
        <v>82.681028841282298</v>
      </c>
    </row>
    <row r="1653" spans="1:14" x14ac:dyDescent="0.15">
      <c r="A1653">
        <v>20050921</v>
      </c>
      <c r="B1653">
        <v>1224.5</v>
      </c>
      <c r="C1653">
        <v>1225</v>
      </c>
      <c r="D1653">
        <v>1214.5</v>
      </c>
      <c r="E1653">
        <v>1215.90002</v>
      </c>
      <c r="F1653">
        <v>-11.699949999999999</v>
      </c>
      <c r="G1653">
        <v>-0.95307528745014702</v>
      </c>
      <c r="H1653">
        <v>0</v>
      </c>
      <c r="I1653">
        <f t="shared" si="162"/>
        <v>82.898236103278137</v>
      </c>
      <c r="J1653">
        <f t="shared" si="163"/>
        <v>84.296575276240262</v>
      </c>
      <c r="K1653">
        <f t="shared" si="165"/>
        <v>83.968824913233433</v>
      </c>
      <c r="L1653">
        <f t="shared" si="164"/>
        <v>83.694638231507668</v>
      </c>
      <c r="M1653">
        <f t="shared" si="167"/>
        <v>83.179935218150348</v>
      </c>
      <c r="N1653">
        <f t="shared" si="166"/>
        <v>82.684064421046799</v>
      </c>
    </row>
    <row r="1654" spans="1:14" x14ac:dyDescent="0.15">
      <c r="A1654">
        <v>20050922</v>
      </c>
      <c r="B1654">
        <v>1215.6999499999999</v>
      </c>
      <c r="C1654">
        <v>1222.6999499999999</v>
      </c>
      <c r="D1654">
        <v>1211</v>
      </c>
      <c r="E1654">
        <v>1219.8000500000001</v>
      </c>
      <c r="F1654">
        <v>3.90002</v>
      </c>
      <c r="G1654">
        <v>0.32075211144168198</v>
      </c>
      <c r="H1654">
        <v>0</v>
      </c>
      <c r="I1654">
        <f t="shared" si="162"/>
        <v>83.164133945927318</v>
      </c>
      <c r="J1654">
        <f t="shared" si="163"/>
        <v>84.171127509962972</v>
      </c>
      <c r="K1654">
        <f t="shared" si="165"/>
        <v>83.92266888048816</v>
      </c>
      <c r="L1654">
        <f t="shared" si="164"/>
        <v>83.708541243861049</v>
      </c>
      <c r="M1654">
        <f t="shared" si="167"/>
        <v>83.210808489568706</v>
      </c>
      <c r="N1654">
        <f t="shared" si="166"/>
        <v>82.690315893022088</v>
      </c>
    </row>
    <row r="1655" spans="1:14" x14ac:dyDescent="0.15">
      <c r="A1655">
        <v>20050923</v>
      </c>
      <c r="B1655">
        <v>1218.3000500000001</v>
      </c>
      <c r="C1655">
        <v>1224.8000500000001</v>
      </c>
      <c r="D1655">
        <v>1215.09998</v>
      </c>
      <c r="E1655">
        <v>1220.5</v>
      </c>
      <c r="F1655">
        <v>0.69994999999999996</v>
      </c>
      <c r="G1655">
        <v>5.7382437439142599E-2</v>
      </c>
      <c r="H1655">
        <v>0</v>
      </c>
      <c r="I1655">
        <f t="shared" si="162"/>
        <v>83.211855553060644</v>
      </c>
      <c r="J1655">
        <f t="shared" si="163"/>
        <v>83.980227718444283</v>
      </c>
      <c r="K1655">
        <f t="shared" si="165"/>
        <v>83.867596127025763</v>
      </c>
      <c r="L1655">
        <f t="shared" si="164"/>
        <v>83.71538484054679</v>
      </c>
      <c r="M1655">
        <f t="shared" si="167"/>
        <v>83.240438523112516</v>
      </c>
      <c r="N1655">
        <f t="shared" si="166"/>
        <v>82.691512805118151</v>
      </c>
    </row>
    <row r="1656" spans="1:14" x14ac:dyDescent="0.15">
      <c r="A1656">
        <v>20050926</v>
      </c>
      <c r="B1656">
        <v>1226</v>
      </c>
      <c r="C1656">
        <v>1228.40002</v>
      </c>
      <c r="D1656">
        <v>1217</v>
      </c>
      <c r="E1656">
        <v>1221.5</v>
      </c>
      <c r="F1656">
        <v>1</v>
      </c>
      <c r="G1656">
        <v>8.1933633756657104E-2</v>
      </c>
      <c r="H1656">
        <v>0</v>
      </c>
      <c r="I1656">
        <f t="shared" si="162"/>
        <v>83.280034050031603</v>
      </c>
      <c r="J1656">
        <f t="shared" si="163"/>
        <v>83.809099854675566</v>
      </c>
      <c r="K1656">
        <f t="shared" si="165"/>
        <v>83.831699411396542</v>
      </c>
      <c r="L1656">
        <f t="shared" si="164"/>
        <v>83.719553653553419</v>
      </c>
      <c r="M1656">
        <f t="shared" si="167"/>
        <v>83.264419020868047</v>
      </c>
      <c r="N1656">
        <f t="shared" si="166"/>
        <v>82.693697035620303</v>
      </c>
    </row>
    <row r="1657" spans="1:14" x14ac:dyDescent="0.15">
      <c r="A1657">
        <v>20050927</v>
      </c>
      <c r="B1657">
        <v>1221.09998</v>
      </c>
      <c r="C1657">
        <v>1226</v>
      </c>
      <c r="D1657">
        <v>1216.1999499999999</v>
      </c>
      <c r="E1657">
        <v>1221.6999499999999</v>
      </c>
      <c r="F1657">
        <v>0.19994999999999999</v>
      </c>
      <c r="G1657">
        <v>1.6369300040937802E-2</v>
      </c>
      <c r="H1657">
        <v>0</v>
      </c>
      <c r="I1657">
        <f t="shared" si="162"/>
        <v>83.293666408679456</v>
      </c>
      <c r="J1657">
        <f t="shared" si="163"/>
        <v>83.691832342182465</v>
      </c>
      <c r="K1657">
        <f t="shared" si="165"/>
        <v>83.781409556114525</v>
      </c>
      <c r="L1657">
        <f t="shared" si="164"/>
        <v>83.729742456610182</v>
      </c>
      <c r="M1657">
        <f t="shared" si="167"/>
        <v>83.288811132045922</v>
      </c>
      <c r="N1657">
        <f t="shared" si="166"/>
        <v>82.695318951078093</v>
      </c>
    </row>
    <row r="1658" spans="1:14" x14ac:dyDescent="0.15">
      <c r="A1658">
        <v>20050928</v>
      </c>
      <c r="B1658">
        <v>1224.6999499999999</v>
      </c>
      <c r="C1658">
        <v>1226.6999499999999</v>
      </c>
      <c r="D1658">
        <v>1217.6999499999999</v>
      </c>
      <c r="E1658">
        <v>1222.8000500000001</v>
      </c>
      <c r="F1658">
        <v>1.1001000000000001</v>
      </c>
      <c r="G1658">
        <v>9.0046496203869397E-2</v>
      </c>
      <c r="H1658">
        <v>0</v>
      </c>
      <c r="I1658">
        <f t="shared" si="162"/>
        <v>83.368669436840221</v>
      </c>
      <c r="J1658">
        <f t="shared" si="163"/>
        <v>83.611382213459763</v>
      </c>
      <c r="K1658">
        <f t="shared" si="165"/>
        <v>83.770167621113245</v>
      </c>
      <c r="L1658">
        <f t="shared" si="164"/>
        <v>83.741212908953557</v>
      </c>
      <c r="M1658">
        <f t="shared" si="167"/>
        <v>83.316499595582556</v>
      </c>
      <c r="N1658">
        <f t="shared" si="166"/>
        <v>82.701424211122045</v>
      </c>
    </row>
    <row r="1659" spans="1:14" x14ac:dyDescent="0.15">
      <c r="A1659">
        <v>20050929</v>
      </c>
      <c r="B1659">
        <v>1221.3000500000001</v>
      </c>
      <c r="C1659">
        <v>1234.3000500000001</v>
      </c>
      <c r="D1659">
        <v>1216.3000500000001</v>
      </c>
      <c r="E1659">
        <v>1231.8000500000001</v>
      </c>
      <c r="F1659">
        <v>9</v>
      </c>
      <c r="G1659">
        <v>0.73601567217470698</v>
      </c>
      <c r="H1659">
        <v>0</v>
      </c>
      <c r="I1659">
        <f t="shared" si="162"/>
        <v>83.982275909578902</v>
      </c>
      <c r="J1659">
        <f t="shared" si="163"/>
        <v>83.599792203049333</v>
      </c>
      <c r="K1659">
        <f t="shared" si="165"/>
        <v>83.77937923520328</v>
      </c>
      <c r="L1659">
        <f t="shared" si="164"/>
        <v>83.759579217285093</v>
      </c>
      <c r="M1659">
        <f t="shared" si="167"/>
        <v>83.345437967198535</v>
      </c>
      <c r="N1659">
        <f t="shared" si="166"/>
        <v>82.709767323035905</v>
      </c>
    </row>
    <row r="1660" spans="1:14" x14ac:dyDescent="0.15">
      <c r="A1660">
        <v>20050930</v>
      </c>
      <c r="B1660">
        <v>1231.6999499999999</v>
      </c>
      <c r="C1660">
        <v>1235.8000500000001</v>
      </c>
      <c r="D1660">
        <v>1230</v>
      </c>
      <c r="E1660">
        <v>1234.3000500000001</v>
      </c>
      <c r="F1660">
        <v>2.5</v>
      </c>
      <c r="G1660">
        <v>0.20295501709303801</v>
      </c>
      <c r="H1660">
        <v>0</v>
      </c>
      <c r="I1660">
        <f t="shared" si="162"/>
        <v>84.152722152006319</v>
      </c>
      <c r="J1660">
        <f t="shared" si="163"/>
        <v>83.545249405472561</v>
      </c>
      <c r="K1660">
        <f t="shared" si="165"/>
        <v>83.795414510061988</v>
      </c>
      <c r="L1660">
        <f t="shared" si="164"/>
        <v>83.782742786617604</v>
      </c>
      <c r="M1660">
        <f t="shared" si="167"/>
        <v>83.384407865778499</v>
      </c>
      <c r="N1660">
        <f t="shared" si="166"/>
        <v>82.71468626042234</v>
      </c>
    </row>
    <row r="1661" spans="1:14" x14ac:dyDescent="0.15">
      <c r="A1661">
        <v>20051003</v>
      </c>
      <c r="B1661">
        <v>1235.1999499999999</v>
      </c>
      <c r="C1661">
        <v>1238.8000500000001</v>
      </c>
      <c r="D1661">
        <v>1229.90002</v>
      </c>
      <c r="E1661">
        <v>1231.8000500000001</v>
      </c>
      <c r="F1661">
        <v>-2.5</v>
      </c>
      <c r="G1661">
        <v>-0.202543943996878</v>
      </c>
      <c r="H1661">
        <v>0</v>
      </c>
      <c r="I1661">
        <f t="shared" si="162"/>
        <v>83.982275909578902</v>
      </c>
      <c r="J1661">
        <f t="shared" si="163"/>
        <v>83.502979071425202</v>
      </c>
      <c r="K1661">
        <f t="shared" si="165"/>
        <v>83.799372263193888</v>
      </c>
      <c r="L1661">
        <f t="shared" si="164"/>
        <v>83.799388641003276</v>
      </c>
      <c r="M1661">
        <f t="shared" si="167"/>
        <v>83.417337724269743</v>
      </c>
      <c r="N1661">
        <f t="shared" si="166"/>
        <v>82.718842062374804</v>
      </c>
    </row>
    <row r="1662" spans="1:14" x14ac:dyDescent="0.15">
      <c r="A1662">
        <v>20051004</v>
      </c>
      <c r="B1662">
        <v>1233.1999499999999</v>
      </c>
      <c r="C1662">
        <v>1235.5</v>
      </c>
      <c r="D1662">
        <v>1216.59998</v>
      </c>
      <c r="E1662">
        <v>1216.8000500000001</v>
      </c>
      <c r="F1662">
        <v>-15</v>
      </c>
      <c r="G1662">
        <v>-1.2177301025582301</v>
      </c>
      <c r="H1662">
        <v>0</v>
      </c>
      <c r="I1662">
        <f t="shared" si="162"/>
        <v>82.959598455014444</v>
      </c>
      <c r="J1662">
        <f t="shared" si="163"/>
        <v>83.429346792399599</v>
      </c>
      <c r="K1662">
        <f t="shared" si="165"/>
        <v>83.768784032026218</v>
      </c>
      <c r="L1662">
        <f t="shared" si="164"/>
        <v>83.805135483025438</v>
      </c>
      <c r="M1662">
        <f t="shared" si="167"/>
        <v>83.449193656928202</v>
      </c>
      <c r="N1662">
        <f t="shared" si="166"/>
        <v>82.714706788502028</v>
      </c>
    </row>
    <row r="1663" spans="1:14" x14ac:dyDescent="0.15">
      <c r="A1663">
        <v>20051005</v>
      </c>
      <c r="B1663">
        <v>1217.6999499999999</v>
      </c>
      <c r="C1663">
        <v>1218</v>
      </c>
      <c r="D1663">
        <v>1200.1999499999999</v>
      </c>
      <c r="E1663">
        <v>1200.6999499999999</v>
      </c>
      <c r="F1663">
        <v>-16.100100000000001</v>
      </c>
      <c r="G1663">
        <v>-1.3231506699257101</v>
      </c>
      <c r="H1663">
        <v>0</v>
      </c>
      <c r="I1663">
        <f t="shared" si="162"/>
        <v>81.861917972289234</v>
      </c>
      <c r="J1663">
        <f t="shared" si="163"/>
        <v>83.325714979300699</v>
      </c>
      <c r="K1663">
        <f t="shared" si="165"/>
        <v>83.707545417255744</v>
      </c>
      <c r="L1663">
        <f t="shared" si="164"/>
        <v>83.794077617314684</v>
      </c>
      <c r="M1663">
        <f t="shared" si="167"/>
        <v>83.471793238705246</v>
      </c>
      <c r="N1663">
        <f t="shared" si="166"/>
        <v>82.703797326098112</v>
      </c>
    </row>
    <row r="1664" spans="1:14" x14ac:dyDescent="0.15">
      <c r="A1664">
        <v>20051006</v>
      </c>
      <c r="B1664">
        <v>1202.09998</v>
      </c>
      <c r="C1664">
        <v>1206.90002</v>
      </c>
      <c r="D1664">
        <v>1186</v>
      </c>
      <c r="E1664">
        <v>1196.90002</v>
      </c>
      <c r="F1664">
        <v>-3.7999299999999998</v>
      </c>
      <c r="G1664">
        <v>-0.3164759852647</v>
      </c>
      <c r="H1664">
        <v>0</v>
      </c>
      <c r="I1664">
        <f t="shared" si="162"/>
        <v>81.602844660829859</v>
      </c>
      <c r="J1664">
        <f t="shared" si="163"/>
        <v>83.169586050790969</v>
      </c>
      <c r="K1664">
        <f t="shared" si="165"/>
        <v>83.66393977058874</v>
      </c>
      <c r="L1664">
        <f t="shared" si="164"/>
        <v>83.777554223027693</v>
      </c>
      <c r="M1664">
        <f t="shared" si="167"/>
        <v>83.484644981748431</v>
      </c>
      <c r="N1664">
        <f t="shared" si="166"/>
        <v>82.695369598308346</v>
      </c>
    </row>
    <row r="1665" spans="1:14" x14ac:dyDescent="0.15">
      <c r="A1665">
        <v>20051007</v>
      </c>
      <c r="B1665">
        <v>1201.09998</v>
      </c>
      <c r="C1665">
        <v>1204.5</v>
      </c>
      <c r="D1665">
        <v>1195.6999499999999</v>
      </c>
      <c r="E1665">
        <v>1200</v>
      </c>
      <c r="F1665">
        <v>3.09998</v>
      </c>
      <c r="G1665">
        <v>0.25900041255241602</v>
      </c>
      <c r="H1665">
        <v>0</v>
      </c>
      <c r="I1665">
        <f t="shared" si="162"/>
        <v>81.814196365155922</v>
      </c>
      <c r="J1665">
        <f t="shared" si="163"/>
        <v>83.029820132000481</v>
      </c>
      <c r="K1665">
        <f t="shared" si="165"/>
        <v>83.618927607153196</v>
      </c>
      <c r="L1665">
        <f t="shared" si="164"/>
        <v>83.762302203234185</v>
      </c>
      <c r="M1665">
        <f t="shared" si="167"/>
        <v>83.494035988254822</v>
      </c>
      <c r="N1665">
        <f t="shared" si="166"/>
        <v>82.687701615870608</v>
      </c>
    </row>
    <row r="1666" spans="1:14" x14ac:dyDescent="0.15">
      <c r="A1666">
        <v>20051010</v>
      </c>
      <c r="B1666">
        <v>1201</v>
      </c>
      <c r="C1666">
        <v>1201.3000500000001</v>
      </c>
      <c r="D1666">
        <v>1189.59998</v>
      </c>
      <c r="E1666">
        <v>1190</v>
      </c>
      <c r="F1666">
        <v>-10</v>
      </c>
      <c r="G1666">
        <v>-0.83333333333333304</v>
      </c>
      <c r="H1666">
        <v>0</v>
      </c>
      <c r="I1666">
        <f t="shared" si="162"/>
        <v>81.132411395446297</v>
      </c>
      <c r="J1666">
        <f t="shared" si="163"/>
        <v>82.815057866541949</v>
      </c>
      <c r="K1666">
        <f t="shared" si="165"/>
        <v>83.568777806475609</v>
      </c>
      <c r="L1666">
        <f t="shared" si="164"/>
        <v>83.735101513255984</v>
      </c>
      <c r="M1666">
        <f t="shared" si="167"/>
        <v>83.488626171313584</v>
      </c>
      <c r="N1666">
        <f t="shared" si="166"/>
        <v>82.683370055831332</v>
      </c>
    </row>
    <row r="1667" spans="1:14" x14ac:dyDescent="0.15">
      <c r="A1667">
        <v>20051011</v>
      </c>
      <c r="B1667">
        <v>1194</v>
      </c>
      <c r="C1667">
        <v>1198</v>
      </c>
      <c r="D1667">
        <v>1187.3000500000001</v>
      </c>
      <c r="E1667">
        <v>1188.40002</v>
      </c>
      <c r="F1667">
        <v>-1.59998</v>
      </c>
      <c r="G1667">
        <v>-0.13445176470587999</v>
      </c>
      <c r="H1667">
        <v>0</v>
      </c>
      <c r="I1667">
        <f t="shared" si="162"/>
        <v>81.023327436576693</v>
      </c>
      <c r="J1667">
        <f t="shared" si="163"/>
        <v>82.588023969331672</v>
      </c>
      <c r="K1667">
        <f t="shared" si="165"/>
        <v>83.495575844810219</v>
      </c>
      <c r="L1667">
        <f t="shared" si="164"/>
        <v>83.702511240536467</v>
      </c>
      <c r="M1667">
        <f t="shared" si="167"/>
        <v>83.479028697681116</v>
      </c>
      <c r="N1667">
        <f t="shared" si="166"/>
        <v>82.67490329552426</v>
      </c>
    </row>
    <row r="1668" spans="1:14" x14ac:dyDescent="0.15">
      <c r="A1668">
        <v>20051012</v>
      </c>
      <c r="B1668">
        <v>1187.5</v>
      </c>
      <c r="C1668">
        <v>1194.6999499999999</v>
      </c>
      <c r="D1668">
        <v>1177.59998</v>
      </c>
      <c r="E1668">
        <v>1178.5</v>
      </c>
      <c r="F1668">
        <v>-9.9000199999999996</v>
      </c>
      <c r="G1668">
        <v>-0.83305484685853803</v>
      </c>
      <c r="H1668">
        <v>0</v>
      </c>
      <c r="I1668">
        <f t="shared" ref="I1668:I1731" si="168">I1667*(1+G1668/100)</f>
        <v>80.348358680280228</v>
      </c>
      <c r="J1668">
        <f t="shared" si="163"/>
        <v>82.285992893675683</v>
      </c>
      <c r="K1668">
        <f t="shared" si="165"/>
        <v>83.413123618756543</v>
      </c>
      <c r="L1668">
        <f t="shared" si="164"/>
        <v>83.661740876334292</v>
      </c>
      <c r="M1668">
        <f t="shared" si="167"/>
        <v>83.463438603663647</v>
      </c>
      <c r="N1668">
        <f t="shared" si="166"/>
        <v>82.658764554965472</v>
      </c>
    </row>
    <row r="1669" spans="1:14" x14ac:dyDescent="0.15">
      <c r="A1669">
        <v>20051013</v>
      </c>
      <c r="B1669">
        <v>1178</v>
      </c>
      <c r="C1669">
        <v>1184</v>
      </c>
      <c r="D1669">
        <v>1172</v>
      </c>
      <c r="E1669">
        <v>1178.09998</v>
      </c>
      <c r="F1669">
        <v>-0.40001999999999999</v>
      </c>
      <c r="G1669">
        <v>-3.3943487484092497E-2</v>
      </c>
      <c r="H1669">
        <v>0</v>
      </c>
      <c r="I1669">
        <f t="shared" si="168"/>
        <v>80.321085645207916</v>
      </c>
      <c r="J1669">
        <f t="shared" si="163"/>
        <v>81.919873867238564</v>
      </c>
      <c r="K1669">
        <f t="shared" si="165"/>
        <v>83.300523926416716</v>
      </c>
      <c r="L1669">
        <f t="shared" si="164"/>
        <v>83.619944286464772</v>
      </c>
      <c r="M1669">
        <f t="shared" si="167"/>
        <v>83.44337780422579</v>
      </c>
      <c r="N1669">
        <f t="shared" si="166"/>
        <v>82.63757737323138</v>
      </c>
    </row>
    <row r="1670" spans="1:14" x14ac:dyDescent="0.15">
      <c r="A1670">
        <v>20051014</v>
      </c>
      <c r="B1670">
        <v>1183.8000500000001</v>
      </c>
      <c r="C1670">
        <v>1191.5</v>
      </c>
      <c r="D1670">
        <v>1179</v>
      </c>
      <c r="E1670">
        <v>1189.90002</v>
      </c>
      <c r="F1670">
        <v>11.800050000000001</v>
      </c>
      <c r="G1670">
        <v>1.0016168610803899</v>
      </c>
      <c r="H1670">
        <v>0</v>
      </c>
      <c r="I1670">
        <f t="shared" si="168"/>
        <v>81.125595182033123</v>
      </c>
      <c r="J1670">
        <f t="shared" si="163"/>
        <v>81.617161170241246</v>
      </c>
      <c r="K1670">
        <f t="shared" si="165"/>
        <v>83.213827466048173</v>
      </c>
      <c r="L1670">
        <f t="shared" si="164"/>
        <v>83.588032789018683</v>
      </c>
      <c r="M1670">
        <f t="shared" si="167"/>
        <v>83.433151439701689</v>
      </c>
      <c r="N1670">
        <f t="shared" si="166"/>
        <v>82.624828644168517</v>
      </c>
    </row>
    <row r="1671" spans="1:14" x14ac:dyDescent="0.15">
      <c r="A1671">
        <v>20051017</v>
      </c>
      <c r="B1671">
        <v>1190.8000500000001</v>
      </c>
      <c r="C1671">
        <v>1195.5</v>
      </c>
      <c r="D1671">
        <v>1187.8000500000001</v>
      </c>
      <c r="E1671">
        <v>1194.1999499999999</v>
      </c>
      <c r="F1671">
        <v>4.2999299999999998</v>
      </c>
      <c r="G1671">
        <v>0.36136876319619499</v>
      </c>
      <c r="H1671">
        <v>0</v>
      </c>
      <c r="I1671">
        <f t="shared" si="168"/>
        <v>81.418757741977984</v>
      </c>
      <c r="J1671">
        <f t="shared" si="163"/>
        <v>81.360809353481159</v>
      </c>
      <c r="K1671">
        <f t="shared" si="165"/>
        <v>83.141700216155172</v>
      </c>
      <c r="L1671">
        <f t="shared" si="164"/>
        <v>83.574433483734452</v>
      </c>
      <c r="M1671">
        <f t="shared" si="167"/>
        <v>83.426613683308645</v>
      </c>
      <c r="N1671">
        <f t="shared" si="166"/>
        <v>82.611322111961684</v>
      </c>
    </row>
    <row r="1672" spans="1:14" x14ac:dyDescent="0.15">
      <c r="A1672">
        <v>20051018</v>
      </c>
      <c r="B1672">
        <v>1192.5</v>
      </c>
      <c r="C1672">
        <v>1192.59998</v>
      </c>
      <c r="D1672">
        <v>1181</v>
      </c>
      <c r="E1672">
        <v>1181.40002</v>
      </c>
      <c r="F1672">
        <v>-12.79993</v>
      </c>
      <c r="G1672">
        <v>-1.0718411928656999</v>
      </c>
      <c r="H1672">
        <v>0</v>
      </c>
      <c r="I1672">
        <f t="shared" si="168"/>
        <v>80.546077957779929</v>
      </c>
      <c r="J1672">
        <f t="shared" si="163"/>
        <v>81.119457303757713</v>
      </c>
      <c r="K1672">
        <f t="shared" si="165"/>
        <v>83.007362178843508</v>
      </c>
      <c r="L1672">
        <f t="shared" si="164"/>
        <v>83.557035416101996</v>
      </c>
      <c r="M1672">
        <f t="shared" si="167"/>
        <v>83.407564130392743</v>
      </c>
      <c r="N1672">
        <f t="shared" si="166"/>
        <v>82.592577170198894</v>
      </c>
    </row>
    <row r="1673" spans="1:14" x14ac:dyDescent="0.15">
      <c r="A1673">
        <v>20051019</v>
      </c>
      <c r="B1673">
        <v>1178</v>
      </c>
      <c r="C1673">
        <v>1200.8000500000001</v>
      </c>
      <c r="D1673">
        <v>1174</v>
      </c>
      <c r="E1673">
        <v>1200.40002</v>
      </c>
      <c r="F1673">
        <v>19</v>
      </c>
      <c r="G1673">
        <v>1.60826135212606</v>
      </c>
      <c r="H1673">
        <v>0</v>
      </c>
      <c r="I1673">
        <f t="shared" si="168"/>
        <v>81.841469400228235</v>
      </c>
      <c r="J1673">
        <f t="shared" si="163"/>
        <v>81.117412446551626</v>
      </c>
      <c r="K1673">
        <f t="shared" si="165"/>
        <v>82.913234234030853</v>
      </c>
      <c r="L1673">
        <f t="shared" si="164"/>
        <v>83.555401446742252</v>
      </c>
      <c r="M1673">
        <f t="shared" si="167"/>
        <v>83.400023327791345</v>
      </c>
      <c r="N1673">
        <f t="shared" si="166"/>
        <v>82.581798900773677</v>
      </c>
    </row>
    <row r="1674" spans="1:14" x14ac:dyDescent="0.15">
      <c r="A1674">
        <v>20051020</v>
      </c>
      <c r="B1674">
        <v>1197.8000500000001</v>
      </c>
      <c r="C1674">
        <v>1200.5</v>
      </c>
      <c r="D1674">
        <v>1175.6999499999999</v>
      </c>
      <c r="E1674">
        <v>1179.5</v>
      </c>
      <c r="F1674">
        <v>-20.900020000000001</v>
      </c>
      <c r="G1674">
        <v>-1.7410882690885401</v>
      </c>
      <c r="H1674">
        <v>0</v>
      </c>
      <c r="I1674">
        <f t="shared" si="168"/>
        <v>80.416537177251172</v>
      </c>
      <c r="J1674">
        <f t="shared" si="163"/>
        <v>80.998781698193753</v>
      </c>
      <c r="K1674">
        <f t="shared" si="165"/>
        <v>82.779831752982545</v>
      </c>
      <c r="L1674">
        <f t="shared" si="164"/>
        <v>83.526961634679097</v>
      </c>
      <c r="M1674">
        <f t="shared" si="167"/>
        <v>83.383669769987279</v>
      </c>
      <c r="N1674">
        <f t="shared" si="166"/>
        <v>82.555898628218159</v>
      </c>
    </row>
    <row r="1675" spans="1:14" x14ac:dyDescent="0.15">
      <c r="A1675">
        <v>20051021</v>
      </c>
      <c r="B1675">
        <v>1185.1999499999999</v>
      </c>
      <c r="C1675">
        <v>1190</v>
      </c>
      <c r="D1675">
        <v>1177.5</v>
      </c>
      <c r="E1675">
        <v>1183.8000500000001</v>
      </c>
      <c r="F1675">
        <v>4.3000499999999997</v>
      </c>
      <c r="G1675">
        <v>0.36456540907163598</v>
      </c>
      <c r="H1675">
        <v>0</v>
      </c>
      <c r="I1675">
        <f t="shared" si="168"/>
        <v>80.709708054972666</v>
      </c>
      <c r="J1675">
        <f t="shared" si="163"/>
        <v>80.888332867175421</v>
      </c>
      <c r="K1675">
        <f t="shared" si="165"/>
        <v>82.632793572540052</v>
      </c>
      <c r="L1675">
        <f t="shared" si="164"/>
        <v>83.505441436216557</v>
      </c>
      <c r="M1675">
        <f t="shared" si="167"/>
        <v>83.364123172354994</v>
      </c>
      <c r="N1675">
        <f t="shared" si="166"/>
        <v>82.531398995457778</v>
      </c>
    </row>
    <row r="1676" spans="1:14" x14ac:dyDescent="0.15">
      <c r="A1676">
        <v>20051024</v>
      </c>
      <c r="B1676">
        <v>1186.8000500000001</v>
      </c>
      <c r="C1676">
        <v>1203.3000500000001</v>
      </c>
      <c r="D1676">
        <v>1186.5</v>
      </c>
      <c r="E1676">
        <v>1202.40002</v>
      </c>
      <c r="F1676">
        <v>18.599979999999999</v>
      </c>
      <c r="G1676">
        <v>1.5712091763902301</v>
      </c>
      <c r="H1676">
        <v>0</v>
      </c>
      <c r="I1676">
        <f t="shared" si="168"/>
        <v>81.977826394170151</v>
      </c>
      <c r="J1676">
        <f t="shared" si="163"/>
        <v>80.972874367047808</v>
      </c>
      <c r="K1676">
        <f t="shared" si="165"/>
        <v>82.532344029421751</v>
      </c>
      <c r="L1676">
        <f t="shared" si="164"/>
        <v>83.506111499969293</v>
      </c>
      <c r="M1676">
        <f t="shared" si="167"/>
        <v>83.354436146201692</v>
      </c>
      <c r="N1676">
        <f t="shared" si="166"/>
        <v>82.516854021325742</v>
      </c>
    </row>
    <row r="1677" spans="1:14" x14ac:dyDescent="0.15">
      <c r="A1677">
        <v>20051025</v>
      </c>
      <c r="B1677">
        <v>1199.6999499999999</v>
      </c>
      <c r="C1677">
        <v>1204.6999499999999</v>
      </c>
      <c r="D1677">
        <v>1192</v>
      </c>
      <c r="E1677">
        <v>1198.90002</v>
      </c>
      <c r="F1677">
        <v>-3.5</v>
      </c>
      <c r="G1677">
        <v>-0.29108449186125401</v>
      </c>
      <c r="H1677">
        <v>0</v>
      </c>
      <c r="I1677">
        <f t="shared" si="168"/>
        <v>81.73920165477179</v>
      </c>
      <c r="J1677">
        <f t="shared" ref="J1677:J1740" si="169">AVERAGE(I1668:I1677)</f>
        <v>81.044461788867324</v>
      </c>
      <c r="K1677">
        <f t="shared" si="165"/>
        <v>82.441439366793801</v>
      </c>
      <c r="L1677">
        <f t="shared" si="164"/>
        <v>83.499944101658301</v>
      </c>
      <c r="M1677">
        <f t="shared" si="167"/>
        <v>83.347042541108024</v>
      </c>
      <c r="N1677">
        <f t="shared" si="166"/>
        <v>82.506688455604461</v>
      </c>
    </row>
    <row r="1678" spans="1:14" x14ac:dyDescent="0.15">
      <c r="A1678">
        <v>20051026</v>
      </c>
      <c r="B1678">
        <v>1196.8000500000001</v>
      </c>
      <c r="C1678">
        <v>1207</v>
      </c>
      <c r="D1678">
        <v>1193.90002</v>
      </c>
      <c r="E1678">
        <v>1196</v>
      </c>
      <c r="F1678">
        <v>-2.90002</v>
      </c>
      <c r="G1678">
        <v>-0.24189039469066101</v>
      </c>
      <c r="H1678">
        <v>0</v>
      </c>
      <c r="I1678">
        <f t="shared" si="168"/>
        <v>81.541482377272075</v>
      </c>
      <c r="J1678">
        <f t="shared" si="169"/>
        <v>81.163774158566497</v>
      </c>
      <c r="K1678">
        <f t="shared" si="165"/>
        <v>82.353716421900629</v>
      </c>
      <c r="L1678">
        <f t="shared" si="164"/>
        <v>83.483595906736085</v>
      </c>
      <c r="M1678">
        <f t="shared" si="167"/>
        <v>83.337947032387049</v>
      </c>
      <c r="N1678">
        <f t="shared" si="166"/>
        <v>82.494207948922295</v>
      </c>
    </row>
    <row r="1679" spans="1:14" x14ac:dyDescent="0.15">
      <c r="A1679">
        <v>20051027</v>
      </c>
      <c r="B1679">
        <v>1194</v>
      </c>
      <c r="C1679">
        <v>1195.3000500000001</v>
      </c>
      <c r="D1679">
        <v>1181</v>
      </c>
      <c r="E1679">
        <v>1182.5</v>
      </c>
      <c r="F1679">
        <v>-13.5</v>
      </c>
      <c r="G1679">
        <v>-1.1287625418060201</v>
      </c>
      <c r="H1679">
        <v>0</v>
      </c>
      <c r="I1679">
        <f t="shared" si="168"/>
        <v>80.621072668164075</v>
      </c>
      <c r="J1679">
        <f t="shared" si="169"/>
        <v>81.193772860862126</v>
      </c>
      <c r="K1679">
        <f t="shared" si="165"/>
        <v>82.237812977050027</v>
      </c>
      <c r="L1679">
        <f t="shared" si="164"/>
        <v>83.464651141972809</v>
      </c>
      <c r="M1679">
        <f t="shared" si="167"/>
        <v>83.319028046638138</v>
      </c>
      <c r="N1679">
        <f t="shared" si="166"/>
        <v>82.479630846193132</v>
      </c>
    </row>
    <row r="1680" spans="1:14" x14ac:dyDescent="0.15">
      <c r="A1680">
        <v>20051028</v>
      </c>
      <c r="B1680">
        <v>1186</v>
      </c>
      <c r="C1680">
        <v>1201.1999499999999</v>
      </c>
      <c r="D1680">
        <v>1183.1999499999999</v>
      </c>
      <c r="E1680">
        <v>1199.6999499999999</v>
      </c>
      <c r="F1680">
        <v>17.199950000000001</v>
      </c>
      <c r="G1680">
        <v>1.45454131078225</v>
      </c>
      <c r="H1680">
        <v>0</v>
      </c>
      <c r="I1680">
        <f t="shared" si="168"/>
        <v>81.79373947531829</v>
      </c>
      <c r="J1680">
        <f t="shared" si="169"/>
        <v>81.260587290190642</v>
      </c>
      <c r="K1680">
        <f t="shared" si="165"/>
        <v>82.140999288634845</v>
      </c>
      <c r="L1680">
        <f t="shared" si="164"/>
        <v>83.456766973801436</v>
      </c>
      <c r="M1680">
        <f t="shared" si="167"/>
        <v>83.313969075337269</v>
      </c>
      <c r="N1680">
        <f t="shared" si="166"/>
        <v>82.469501171294823</v>
      </c>
    </row>
    <row r="1681" spans="1:14" x14ac:dyDescent="0.15">
      <c r="A1681">
        <v>20051031</v>
      </c>
      <c r="B1681">
        <v>1204.5</v>
      </c>
      <c r="C1681">
        <v>1214.5</v>
      </c>
      <c r="D1681">
        <v>1203</v>
      </c>
      <c r="E1681">
        <v>1209.8000500000001</v>
      </c>
      <c r="F1681">
        <v>10.100099999999999</v>
      </c>
      <c r="G1681">
        <v>0.84188533904507001</v>
      </c>
      <c r="H1681">
        <v>0</v>
      </c>
      <c r="I1681">
        <f t="shared" si="168"/>
        <v>82.482348976217722</v>
      </c>
      <c r="J1681">
        <f t="shared" si="169"/>
        <v>81.366946413614613</v>
      </c>
      <c r="K1681">
        <f t="shared" si="165"/>
        <v>82.076911612840348</v>
      </c>
      <c r="L1681">
        <f t="shared" si="164"/>
        <v>83.445840828390757</v>
      </c>
      <c r="M1681">
        <f t="shared" si="167"/>
        <v>83.312286489512204</v>
      </c>
      <c r="N1681">
        <f t="shared" si="166"/>
        <v>82.467718383302739</v>
      </c>
    </row>
    <row r="1682" spans="1:14" x14ac:dyDescent="0.15">
      <c r="A1682">
        <v>20051101</v>
      </c>
      <c r="B1682">
        <v>1207.5</v>
      </c>
      <c r="C1682">
        <v>1210.5</v>
      </c>
      <c r="D1682">
        <v>1204</v>
      </c>
      <c r="E1682">
        <v>1206.3000500000001</v>
      </c>
      <c r="F1682">
        <v>-3.5</v>
      </c>
      <c r="G1682">
        <v>-0.289304005475371</v>
      </c>
      <c r="H1682">
        <v>0</v>
      </c>
      <c r="I1682">
        <f t="shared" si="168"/>
        <v>82.243724236819361</v>
      </c>
      <c r="J1682">
        <f t="shared" si="169"/>
        <v>81.536711041518558</v>
      </c>
      <c r="K1682">
        <f t="shared" si="165"/>
        <v>82.028505045891961</v>
      </c>
      <c r="L1682">
        <f t="shared" si="164"/>
        <v>83.425935747126815</v>
      </c>
      <c r="M1682">
        <f t="shared" si="167"/>
        <v>83.309725220947968</v>
      </c>
      <c r="N1682">
        <f t="shared" si="166"/>
        <v>82.469046383919007</v>
      </c>
    </row>
    <row r="1683" spans="1:14" x14ac:dyDescent="0.15">
      <c r="A1683">
        <v>20051102</v>
      </c>
      <c r="B1683">
        <v>1202.8000500000001</v>
      </c>
      <c r="C1683">
        <v>1218.5</v>
      </c>
      <c r="D1683">
        <v>1202.5</v>
      </c>
      <c r="E1683">
        <v>1218.09998</v>
      </c>
      <c r="F1683">
        <v>11.79993</v>
      </c>
      <c r="G1683">
        <v>0.97819170361320495</v>
      </c>
      <c r="H1683">
        <v>0</v>
      </c>
      <c r="I1683">
        <f t="shared" si="168"/>
        <v>83.048225524046444</v>
      </c>
      <c r="J1683">
        <f t="shared" si="169"/>
        <v>81.657386653900375</v>
      </c>
      <c r="K1683">
        <f t="shared" si="165"/>
        <v>82.03350469325089</v>
      </c>
      <c r="L1683">
        <f t="shared" ref="L1683:L1746" si="170">AVERAGE(I1604:I1683)</f>
        <v>83.414202476134662</v>
      </c>
      <c r="M1683">
        <f t="shared" si="167"/>
        <v>83.312742003896929</v>
      </c>
      <c r="N1683">
        <f t="shared" si="166"/>
        <v>82.474499289581587</v>
      </c>
    </row>
    <row r="1684" spans="1:14" x14ac:dyDescent="0.15">
      <c r="A1684">
        <v>20051103</v>
      </c>
      <c r="B1684">
        <v>1222.5</v>
      </c>
      <c r="C1684">
        <v>1227.6999499999999</v>
      </c>
      <c r="D1684">
        <v>1218.5</v>
      </c>
      <c r="E1684">
        <v>1223.6999499999999</v>
      </c>
      <c r="F1684">
        <v>5.5999800000000004</v>
      </c>
      <c r="G1684">
        <v>0.45973032676589498</v>
      </c>
      <c r="H1684">
        <v>0</v>
      </c>
      <c r="I1684">
        <f t="shared" si="168"/>
        <v>83.430023402621416</v>
      </c>
      <c r="J1684">
        <f t="shared" si="169"/>
        <v>81.958735276437395</v>
      </c>
      <c r="K1684">
        <f t="shared" si="165"/>
        <v>82.042367675140696</v>
      </c>
      <c r="L1684">
        <f t="shared" si="170"/>
        <v>83.405271481621995</v>
      </c>
      <c r="M1684">
        <f t="shared" si="167"/>
        <v>83.317795075885257</v>
      </c>
      <c r="N1684">
        <f t="shared" si="166"/>
        <v>82.4837577750923</v>
      </c>
    </row>
    <row r="1685" spans="1:14" x14ac:dyDescent="0.15">
      <c r="A1685">
        <v>20051104</v>
      </c>
      <c r="B1685">
        <v>1224.8000500000001</v>
      </c>
      <c r="C1685">
        <v>1225.3000500000001</v>
      </c>
      <c r="D1685">
        <v>1216.6999499999999</v>
      </c>
      <c r="E1685">
        <v>1222</v>
      </c>
      <c r="F1685">
        <v>-1.6999500000000001</v>
      </c>
      <c r="G1685">
        <v>-0.13891893994200699</v>
      </c>
      <c r="H1685">
        <v>0</v>
      </c>
      <c r="I1685">
        <f t="shared" si="168"/>
        <v>83.314123298517117</v>
      </c>
      <c r="J1685">
        <f t="shared" si="169"/>
        <v>82.219176800791828</v>
      </c>
      <c r="K1685">
        <f t="shared" si="165"/>
        <v>82.045776599989239</v>
      </c>
      <c r="L1685">
        <f t="shared" si="170"/>
        <v>83.391636758178905</v>
      </c>
      <c r="M1685">
        <f t="shared" si="167"/>
        <v>83.32059272938406</v>
      </c>
      <c r="N1685">
        <f t="shared" si="166"/>
        <v>82.49422739564146</v>
      </c>
    </row>
    <row r="1686" spans="1:14" x14ac:dyDescent="0.15">
      <c r="A1686">
        <v>20051107</v>
      </c>
      <c r="B1686">
        <v>1224.8000500000001</v>
      </c>
      <c r="C1686">
        <v>1227</v>
      </c>
      <c r="D1686">
        <v>1219.5</v>
      </c>
      <c r="E1686">
        <v>1222.8000500000001</v>
      </c>
      <c r="F1686">
        <v>0.80005000000000004</v>
      </c>
      <c r="G1686">
        <v>6.5470458265134604E-2</v>
      </c>
      <c r="H1686">
        <v>0</v>
      </c>
      <c r="I1686">
        <f t="shared" si="168"/>
        <v>83.368669436840236</v>
      </c>
      <c r="J1686">
        <f t="shared" si="169"/>
        <v>82.358261105058858</v>
      </c>
      <c r="K1686">
        <f t="shared" si="165"/>
        <v>82.048731112882862</v>
      </c>
      <c r="L1686">
        <f t="shared" si="170"/>
        <v>83.37911215622276</v>
      </c>
      <c r="M1686">
        <f t="shared" si="167"/>
        <v>83.321194757815448</v>
      </c>
      <c r="N1686">
        <f t="shared" si="166"/>
        <v>82.510242344892461</v>
      </c>
    </row>
    <row r="1687" spans="1:14" x14ac:dyDescent="0.15">
      <c r="A1687">
        <v>20051108</v>
      </c>
      <c r="B1687">
        <v>1220</v>
      </c>
      <c r="C1687">
        <v>1224.3000500000001</v>
      </c>
      <c r="D1687">
        <v>1218.5</v>
      </c>
      <c r="E1687">
        <v>1222.8000500000001</v>
      </c>
      <c r="F1687">
        <v>0</v>
      </c>
      <c r="G1687">
        <v>0</v>
      </c>
      <c r="H1687">
        <v>0</v>
      </c>
      <c r="I1687">
        <f t="shared" si="168"/>
        <v>83.368669436840236</v>
      </c>
      <c r="J1687">
        <f t="shared" si="169"/>
        <v>82.521207883265689</v>
      </c>
      <c r="K1687">
        <f t="shared" si="165"/>
        <v>82.051231213821566</v>
      </c>
      <c r="L1687">
        <f t="shared" si="170"/>
        <v>83.370613483018133</v>
      </c>
      <c r="M1687">
        <f t="shared" si="167"/>
        <v>83.318575959642473</v>
      </c>
      <c r="N1687">
        <f t="shared" si="166"/>
        <v>82.526085237996043</v>
      </c>
    </row>
    <row r="1688" spans="1:14" x14ac:dyDescent="0.15">
      <c r="A1688">
        <v>20051109</v>
      </c>
      <c r="B1688">
        <v>1221.1999499999999</v>
      </c>
      <c r="C1688">
        <v>1229.5</v>
      </c>
      <c r="D1688">
        <v>1218.8000500000001</v>
      </c>
      <c r="E1688">
        <v>1223.6999499999999</v>
      </c>
      <c r="F1688">
        <v>0.89990000000000003</v>
      </c>
      <c r="G1688">
        <v>7.3593552824605002E-2</v>
      </c>
      <c r="H1688">
        <v>0</v>
      </c>
      <c r="I1688">
        <f t="shared" si="168"/>
        <v>83.430023402621416</v>
      </c>
      <c r="J1688">
        <f t="shared" si="169"/>
        <v>82.710061985800635</v>
      </c>
      <c r="K1688">
        <f t="shared" si="165"/>
        <v>82.053276346014272</v>
      </c>
      <c r="L1688">
        <f t="shared" si="170"/>
        <v>83.357142626602609</v>
      </c>
      <c r="M1688">
        <f t="shared" si="167"/>
        <v>83.316776315504143</v>
      </c>
      <c r="N1688">
        <f t="shared" si="166"/>
        <v>82.541924480925189</v>
      </c>
    </row>
    <row r="1689" spans="1:14" x14ac:dyDescent="0.15">
      <c r="A1689">
        <v>20051110</v>
      </c>
      <c r="B1689">
        <v>1223.8000500000001</v>
      </c>
      <c r="C1689">
        <v>1235.3000500000001</v>
      </c>
      <c r="D1689">
        <v>1217.5</v>
      </c>
      <c r="E1689">
        <v>1233.6999499999999</v>
      </c>
      <c r="F1689">
        <v>10</v>
      </c>
      <c r="G1689">
        <v>0.81719378936217701</v>
      </c>
      <c r="H1689">
        <v>0</v>
      </c>
      <c r="I1689">
        <f t="shared" si="168"/>
        <v>84.111808372331055</v>
      </c>
      <c r="J1689">
        <f t="shared" si="169"/>
        <v>83.059135556217342</v>
      </c>
      <c r="K1689">
        <f t="shared" si="165"/>
        <v>82.057594094772668</v>
      </c>
      <c r="L1689">
        <f t="shared" si="170"/>
        <v>83.34936729493333</v>
      </c>
      <c r="M1689">
        <f t="shared" si="167"/>
        <v>83.32124627087974</v>
      </c>
      <c r="N1689">
        <f t="shared" si="166"/>
        <v>82.561207653968026</v>
      </c>
    </row>
    <row r="1690" spans="1:14" x14ac:dyDescent="0.15">
      <c r="A1690">
        <v>20051111</v>
      </c>
      <c r="B1690">
        <v>1233.6999499999999</v>
      </c>
      <c r="C1690">
        <v>1238.59998</v>
      </c>
      <c r="D1690">
        <v>1233.09998</v>
      </c>
      <c r="E1690">
        <v>1238</v>
      </c>
      <c r="F1690">
        <v>4.3000499999999997</v>
      </c>
      <c r="G1690">
        <v>0.34854901278989697</v>
      </c>
      <c r="H1690">
        <v>0</v>
      </c>
      <c r="I1690">
        <f t="shared" si="168"/>
        <v>84.404979250052534</v>
      </c>
      <c r="J1690">
        <f t="shared" si="169"/>
        <v>83.320259533690745</v>
      </c>
      <c r="K1690">
        <f t="shared" si="165"/>
        <v>82.066002664707554</v>
      </c>
      <c r="L1690">
        <f t="shared" si="170"/>
        <v>83.350824431088455</v>
      </c>
      <c r="M1690">
        <f t="shared" si="167"/>
        <v>83.328510913603054</v>
      </c>
      <c r="N1690">
        <f t="shared" si="166"/>
        <v>82.585548996145093</v>
      </c>
    </row>
    <row r="1691" spans="1:14" x14ac:dyDescent="0.15">
      <c r="A1691">
        <v>20051114</v>
      </c>
      <c r="B1691">
        <v>1237.6999499999999</v>
      </c>
      <c r="C1691">
        <v>1240.09998</v>
      </c>
      <c r="D1691">
        <v>1234.09998</v>
      </c>
      <c r="E1691">
        <v>1237.1999499999999</v>
      </c>
      <c r="F1691">
        <v>-0.80005000000000004</v>
      </c>
      <c r="G1691">
        <v>-6.4624313408719297E-2</v>
      </c>
      <c r="H1691">
        <v>0</v>
      </c>
      <c r="I1691">
        <f t="shared" si="168"/>
        <v>84.350433111729416</v>
      </c>
      <c r="J1691">
        <f t="shared" si="169"/>
        <v>83.507067947241936</v>
      </c>
      <c r="K1691">
        <f t="shared" si="165"/>
        <v>82.078274571445888</v>
      </c>
      <c r="L1691">
        <f t="shared" si="170"/>
        <v>83.345603613903734</v>
      </c>
      <c r="M1691">
        <f t="shared" si="167"/>
        <v>83.346948223073198</v>
      </c>
      <c r="N1691">
        <f t="shared" si="166"/>
        <v>82.602882665917477</v>
      </c>
    </row>
    <row r="1692" spans="1:14" x14ac:dyDescent="0.15">
      <c r="A1692">
        <v>20051115</v>
      </c>
      <c r="B1692">
        <v>1235.8000500000001</v>
      </c>
      <c r="C1692">
        <v>1240.8000500000001</v>
      </c>
      <c r="D1692">
        <v>1228.59998</v>
      </c>
      <c r="E1692">
        <v>1232.5</v>
      </c>
      <c r="F1692">
        <v>-4.6999500000000003</v>
      </c>
      <c r="G1692">
        <v>-0.379886128850975</v>
      </c>
      <c r="H1692">
        <v>0</v>
      </c>
      <c r="I1692">
        <f t="shared" si="168"/>
        <v>84.029997516712243</v>
      </c>
      <c r="J1692">
        <f t="shared" si="169"/>
        <v>83.685695275231211</v>
      </c>
      <c r="K1692">
        <f t="shared" si="165"/>
        <v>82.113954540169146</v>
      </c>
      <c r="L1692">
        <f t="shared" si="170"/>
        <v>83.338861481935368</v>
      </c>
      <c r="M1692">
        <f t="shared" si="167"/>
        <v>83.367868964556578</v>
      </c>
      <c r="N1692">
        <f t="shared" si="166"/>
        <v>82.618858783450705</v>
      </c>
    </row>
    <row r="1693" spans="1:14" x14ac:dyDescent="0.15">
      <c r="A1693">
        <v>20051116</v>
      </c>
      <c r="B1693">
        <v>1233.3000500000001</v>
      </c>
      <c r="C1693">
        <v>1235</v>
      </c>
      <c r="D1693">
        <v>1229.5</v>
      </c>
      <c r="E1693">
        <v>1234.6999499999999</v>
      </c>
      <c r="F1693">
        <v>2.1999499999999999</v>
      </c>
      <c r="G1693">
        <v>0.17849501014199201</v>
      </c>
      <c r="H1693">
        <v>0</v>
      </c>
      <c r="I1693">
        <f t="shared" si="168"/>
        <v>84.179986869302013</v>
      </c>
      <c r="J1693">
        <f t="shared" si="169"/>
        <v>83.798871409756771</v>
      </c>
      <c r="K1693">
        <f t="shared" si="165"/>
        <v>82.19122350340291</v>
      </c>
      <c r="L1693">
        <f t="shared" si="170"/>
        <v>83.333223265751968</v>
      </c>
      <c r="M1693">
        <f t="shared" si="167"/>
        <v>83.389946963759499</v>
      </c>
      <c r="N1693">
        <f t="shared" si="166"/>
        <v>82.638439069451962</v>
      </c>
    </row>
    <row r="1694" spans="1:14" x14ac:dyDescent="0.15">
      <c r="A1694">
        <v>20051117</v>
      </c>
      <c r="B1694">
        <v>1237.09998</v>
      </c>
      <c r="C1694">
        <v>1246</v>
      </c>
      <c r="D1694">
        <v>1235.1999499999999</v>
      </c>
      <c r="E1694">
        <v>1245.1999499999999</v>
      </c>
      <c r="F1694">
        <v>10.5</v>
      </c>
      <c r="G1694">
        <v>0.85040903998545603</v>
      </c>
      <c r="H1694">
        <v>0</v>
      </c>
      <c r="I1694">
        <f t="shared" si="168"/>
        <v>84.895861087497124</v>
      </c>
      <c r="J1694">
        <f t="shared" si="169"/>
        <v>83.945455178244316</v>
      </c>
      <c r="K1694">
        <f t="shared" si="165"/>
        <v>82.300990717625155</v>
      </c>
      <c r="L1694">
        <f t="shared" si="170"/>
        <v>83.332507548544498</v>
      </c>
      <c r="M1694">
        <f t="shared" si="167"/>
        <v>83.411988353211456</v>
      </c>
      <c r="N1694">
        <f t="shared" si="166"/>
        <v>82.661590288844238</v>
      </c>
    </row>
    <row r="1695" spans="1:14" x14ac:dyDescent="0.15">
      <c r="A1695">
        <v>20051118</v>
      </c>
      <c r="B1695">
        <v>1249.6999499999999</v>
      </c>
      <c r="C1695">
        <v>1252.1999499999999</v>
      </c>
      <c r="D1695">
        <v>1242.5</v>
      </c>
      <c r="E1695">
        <v>1250.1999499999999</v>
      </c>
      <c r="F1695">
        <v>5</v>
      </c>
      <c r="G1695">
        <v>0.40154193677767003</v>
      </c>
      <c r="H1695">
        <v>0</v>
      </c>
      <c r="I1695">
        <f t="shared" si="168"/>
        <v>85.23675357235193</v>
      </c>
      <c r="J1695">
        <f t="shared" si="169"/>
        <v>84.13771820562782</v>
      </c>
      <c r="K1695">
        <f t="shared" si="165"/>
        <v>82.415075957865014</v>
      </c>
      <c r="L1695">
        <f t="shared" si="170"/>
        <v>83.329799841959257</v>
      </c>
      <c r="M1695">
        <f t="shared" si="167"/>
        <v>83.440042649615208</v>
      </c>
      <c r="N1695">
        <f t="shared" si="166"/>
        <v>82.684506462091321</v>
      </c>
    </row>
    <row r="1696" spans="1:14" x14ac:dyDescent="0.15">
      <c r="A1696">
        <v>20051121</v>
      </c>
      <c r="B1696">
        <v>1250.6999499999999</v>
      </c>
      <c r="C1696">
        <v>1258.3000500000001</v>
      </c>
      <c r="D1696">
        <v>1248.8000500000001</v>
      </c>
      <c r="E1696">
        <v>1257</v>
      </c>
      <c r="F1696">
        <v>6.8000499999999997</v>
      </c>
      <c r="G1696">
        <v>0.54391691461519998</v>
      </c>
      <c r="H1696">
        <v>0</v>
      </c>
      <c r="I1696">
        <f t="shared" si="168"/>
        <v>85.700370692500826</v>
      </c>
      <c r="J1696">
        <f t="shared" si="169"/>
        <v>84.370888331193868</v>
      </c>
      <c r="K1696">
        <f t="shared" si="165"/>
        <v>82.567341267766835</v>
      </c>
      <c r="L1696">
        <f t="shared" si="170"/>
        <v>83.341624520464435</v>
      </c>
      <c r="M1696">
        <f t="shared" si="167"/>
        <v>83.477804143600693</v>
      </c>
      <c r="N1696">
        <f t="shared" si="166"/>
        <v>82.708642841893237</v>
      </c>
    </row>
    <row r="1697" spans="1:14" x14ac:dyDescent="0.15">
      <c r="A1697">
        <v>20051122</v>
      </c>
      <c r="B1697">
        <v>1254</v>
      </c>
      <c r="C1697">
        <v>1263.90002</v>
      </c>
      <c r="D1697">
        <v>1253.09998</v>
      </c>
      <c r="E1697">
        <v>1262.09998</v>
      </c>
      <c r="F1697">
        <v>5.0999800000000004</v>
      </c>
      <c r="G1697">
        <v>0.40572601431980698</v>
      </c>
      <c r="H1697">
        <v>0</v>
      </c>
      <c r="I1697">
        <f t="shared" si="168"/>
        <v>86.048079390768805</v>
      </c>
      <c r="J1697">
        <f t="shared" si="169"/>
        <v>84.638829326586759</v>
      </c>
      <c r="K1697">
        <f t="shared" ref="K1697:K1760" si="171">AVERAGE(I1668:I1697)</f>
        <v>82.734832999573243</v>
      </c>
      <c r="L1697">
        <f t="shared" si="170"/>
        <v>83.357110348616374</v>
      </c>
      <c r="M1697">
        <f t="shared" si="167"/>
        <v>83.51595900231186</v>
      </c>
      <c r="N1697">
        <f t="shared" si="166"/>
        <v>82.732328666640797</v>
      </c>
    </row>
    <row r="1698" spans="1:14" x14ac:dyDescent="0.15">
      <c r="A1698">
        <v>20051123</v>
      </c>
      <c r="B1698">
        <v>1261.09998</v>
      </c>
      <c r="C1698">
        <v>1272.6999499999999</v>
      </c>
      <c r="D1698">
        <v>1261</v>
      </c>
      <c r="E1698">
        <v>1268.59998</v>
      </c>
      <c r="F1698">
        <v>6.5</v>
      </c>
      <c r="G1698">
        <v>0.515014667902981</v>
      </c>
      <c r="H1698">
        <v>0</v>
      </c>
      <c r="I1698">
        <f t="shared" si="168"/>
        <v>86.491239621080069</v>
      </c>
      <c r="J1698">
        <f t="shared" si="169"/>
        <v>84.944950948432592</v>
      </c>
      <c r="K1698">
        <f t="shared" si="171"/>
        <v>82.939595697599913</v>
      </c>
      <c r="L1698">
        <f t="shared" si="170"/>
        <v>83.371711258278467</v>
      </c>
      <c r="M1698">
        <f t="shared" si="167"/>
        <v>83.552378018812178</v>
      </c>
      <c r="N1698">
        <f t="shared" si="166"/>
        <v>82.763816602017698</v>
      </c>
    </row>
    <row r="1699" spans="1:14" x14ac:dyDescent="0.15">
      <c r="A1699">
        <v>20051125</v>
      </c>
      <c r="B1699">
        <v>1268.5</v>
      </c>
      <c r="C1699">
        <v>1270.59998</v>
      </c>
      <c r="D1699">
        <v>1267</v>
      </c>
      <c r="E1699">
        <v>1270.09998</v>
      </c>
      <c r="F1699">
        <v>1.5</v>
      </c>
      <c r="G1699">
        <v>0.118240582404047</v>
      </c>
      <c r="H1699">
        <v>0</v>
      </c>
      <c r="I1699">
        <f t="shared" si="168"/>
        <v>86.593507366536514</v>
      </c>
      <c r="J1699">
        <f t="shared" si="169"/>
        <v>85.193120847853137</v>
      </c>
      <c r="K1699">
        <f t="shared" si="171"/>
        <v>83.148676421644197</v>
      </c>
      <c r="L1699">
        <f t="shared" si="170"/>
        <v>83.385277660534996</v>
      </c>
      <c r="M1699">
        <f t="shared" si="167"/>
        <v>83.596946553985291</v>
      </c>
      <c r="N1699">
        <f t="shared" ref="N1699:N1762" si="172">AVERAGE(I1540:I1699)</f>
        <v>82.795900710207889</v>
      </c>
    </row>
    <row r="1700" spans="1:14" x14ac:dyDescent="0.15">
      <c r="A1700">
        <v>20051128</v>
      </c>
      <c r="B1700">
        <v>1271</v>
      </c>
      <c r="C1700">
        <v>1271.1999499999999</v>
      </c>
      <c r="D1700">
        <v>1258.8000500000001</v>
      </c>
      <c r="E1700">
        <v>1260.90002</v>
      </c>
      <c r="F1700">
        <v>-9.1999499999999994</v>
      </c>
      <c r="G1700">
        <v>-0.72434864765322504</v>
      </c>
      <c r="H1700">
        <v>0</v>
      </c>
      <c r="I1700">
        <f t="shared" si="168"/>
        <v>85.966268466971513</v>
      </c>
      <c r="J1700">
        <f t="shared" si="169"/>
        <v>85.34924976954504</v>
      </c>
      <c r="K1700">
        <f t="shared" si="171"/>
        <v>83.310032197808809</v>
      </c>
      <c r="L1700">
        <f t="shared" si="170"/>
        <v>83.399398195774978</v>
      </c>
      <c r="M1700">
        <f t="shared" si="167"/>
        <v>83.63236450936472</v>
      </c>
      <c r="N1700">
        <f t="shared" si="172"/>
        <v>82.821354839235539</v>
      </c>
    </row>
    <row r="1701" spans="1:14" x14ac:dyDescent="0.15">
      <c r="A1701">
        <v>20051129</v>
      </c>
      <c r="B1701">
        <v>1264.8000500000001</v>
      </c>
      <c r="C1701">
        <v>1267.8000500000001</v>
      </c>
      <c r="D1701">
        <v>1259</v>
      </c>
      <c r="E1701">
        <v>1259.3000500000001</v>
      </c>
      <c r="F1701">
        <v>-1.59998</v>
      </c>
      <c r="G1701">
        <v>-0.12689150365184601</v>
      </c>
      <c r="H1701">
        <v>0</v>
      </c>
      <c r="I1701">
        <f t="shared" si="168"/>
        <v>85.857184576280389</v>
      </c>
      <c r="J1701">
        <f t="shared" si="169"/>
        <v>85.49992491600014</v>
      </c>
      <c r="K1701">
        <f t="shared" si="171"/>
        <v>83.457979758952234</v>
      </c>
      <c r="L1701">
        <f t="shared" si="170"/>
        <v>83.419179174438241</v>
      </c>
      <c r="M1701">
        <f t="shared" si="167"/>
        <v>83.657371949036801</v>
      </c>
      <c r="N1701">
        <f t="shared" si="172"/>
        <v>82.852105781730913</v>
      </c>
    </row>
    <row r="1702" spans="1:14" x14ac:dyDescent="0.15">
      <c r="A1702">
        <v>20051130</v>
      </c>
      <c r="B1702">
        <v>1259.09998</v>
      </c>
      <c r="C1702">
        <v>1262.6999499999999</v>
      </c>
      <c r="D1702">
        <v>1250.5</v>
      </c>
      <c r="E1702">
        <v>1251.09998</v>
      </c>
      <c r="F1702">
        <v>-8.2000700000000002</v>
      </c>
      <c r="G1702">
        <v>-0.65116117533002504</v>
      </c>
      <c r="H1702">
        <v>0</v>
      </c>
      <c r="I1702">
        <f t="shared" si="168"/>
        <v>85.298115924088208</v>
      </c>
      <c r="J1702">
        <f t="shared" si="169"/>
        <v>85.626736756737728</v>
      </c>
      <c r="K1702">
        <f t="shared" si="171"/>
        <v>83.616381024495837</v>
      </c>
      <c r="L1702">
        <f t="shared" si="170"/>
        <v>83.43411326873867</v>
      </c>
      <c r="M1702">
        <f t="shared" si="167"/>
        <v>83.67199180089834</v>
      </c>
      <c r="N1702">
        <f t="shared" si="172"/>
        <v>82.886029304190259</v>
      </c>
    </row>
    <row r="1703" spans="1:14" x14ac:dyDescent="0.15">
      <c r="A1703">
        <v>20051201</v>
      </c>
      <c r="B1703">
        <v>1257.6999499999999</v>
      </c>
      <c r="C1703">
        <v>1267.90002</v>
      </c>
      <c r="D1703">
        <v>1257.5</v>
      </c>
      <c r="E1703">
        <v>1264.59998</v>
      </c>
      <c r="F1703">
        <v>13.5</v>
      </c>
      <c r="G1703">
        <v>1.07905045631621</v>
      </c>
      <c r="H1703">
        <v>0</v>
      </c>
      <c r="I1703">
        <f t="shared" si="168"/>
        <v>86.218525633196208</v>
      </c>
      <c r="J1703">
        <f t="shared" si="169"/>
        <v>85.830590633127159</v>
      </c>
      <c r="K1703">
        <f t="shared" si="171"/>
        <v>83.762282898928106</v>
      </c>
      <c r="L1703">
        <f t="shared" si="170"/>
        <v>83.454556357792114</v>
      </c>
      <c r="M1703">
        <f t="shared" ref="M1703:M1766" si="173">AVERAGE(I1604:I1703)</f>
        <v>83.694308185196121</v>
      </c>
      <c r="N1703">
        <f t="shared" si="172"/>
        <v>82.933017316601408</v>
      </c>
    </row>
    <row r="1704" spans="1:14" x14ac:dyDescent="0.15">
      <c r="A1704">
        <v>20051202</v>
      </c>
      <c r="B1704">
        <v>1265.1999499999999</v>
      </c>
      <c r="C1704">
        <v>1268.1999499999999</v>
      </c>
      <c r="D1704">
        <v>1262.59998</v>
      </c>
      <c r="E1704">
        <v>1266</v>
      </c>
      <c r="F1704">
        <v>1.40002</v>
      </c>
      <c r="G1704">
        <v>0.11070884284122701</v>
      </c>
      <c r="H1704">
        <v>0</v>
      </c>
      <c r="I1704">
        <f t="shared" si="168"/>
        <v>86.313977165239493</v>
      </c>
      <c r="J1704">
        <f t="shared" si="169"/>
        <v>85.972402240901403</v>
      </c>
      <c r="K1704">
        <f t="shared" si="171"/>
        <v>83.958864231861043</v>
      </c>
      <c r="L1704">
        <f t="shared" si="170"/>
        <v>83.476620885754045</v>
      </c>
      <c r="M1704">
        <f t="shared" si="173"/>
        <v>83.716002927212159</v>
      </c>
      <c r="N1704">
        <f t="shared" si="172"/>
        <v>82.979225506532856</v>
      </c>
    </row>
    <row r="1705" spans="1:14" x14ac:dyDescent="0.15">
      <c r="A1705">
        <v>20051205</v>
      </c>
      <c r="B1705">
        <v>1264</v>
      </c>
      <c r="C1705">
        <v>1264.6999499999999</v>
      </c>
      <c r="D1705">
        <v>1259.1999499999999</v>
      </c>
      <c r="E1705">
        <v>1263.40002</v>
      </c>
      <c r="F1705">
        <v>-2.59998</v>
      </c>
      <c r="G1705">
        <v>-0.20536935229067699</v>
      </c>
      <c r="H1705">
        <v>0</v>
      </c>
      <c r="I1705">
        <f t="shared" si="168"/>
        <v>86.136714709398916</v>
      </c>
      <c r="J1705">
        <f t="shared" si="169"/>
        <v>86.062398354606088</v>
      </c>
      <c r="K1705">
        <f t="shared" si="171"/>
        <v>84.139764453675255</v>
      </c>
      <c r="L1705">
        <f t="shared" si="170"/>
        <v>83.492529342659864</v>
      </c>
      <c r="M1705">
        <f t="shared" si="173"/>
        <v>83.733321062566503</v>
      </c>
      <c r="N1705">
        <f t="shared" si="172"/>
        <v>83.020497838236906</v>
      </c>
    </row>
    <row r="1706" spans="1:14" x14ac:dyDescent="0.15">
      <c r="A1706">
        <v>20051206</v>
      </c>
      <c r="B1706">
        <v>1267.5</v>
      </c>
      <c r="C1706">
        <v>1274.5</v>
      </c>
      <c r="D1706">
        <v>1263.5</v>
      </c>
      <c r="E1706">
        <v>1265.5</v>
      </c>
      <c r="F1706">
        <v>2.09998</v>
      </c>
      <c r="G1706">
        <v>0.166216238729466</v>
      </c>
      <c r="H1706">
        <v>0</v>
      </c>
      <c r="I1706">
        <f t="shared" si="168"/>
        <v>86.279887916754006</v>
      </c>
      <c r="J1706">
        <f t="shared" si="169"/>
        <v>86.120350077031418</v>
      </c>
      <c r="K1706">
        <f t="shared" si="171"/>
        <v>84.283166504428038</v>
      </c>
      <c r="L1706">
        <f t="shared" si="170"/>
        <v>83.516566247632937</v>
      </c>
      <c r="M1706">
        <f t="shared" si="173"/>
        <v>83.752413565800737</v>
      </c>
      <c r="N1706">
        <f t="shared" si="172"/>
        <v>83.069503764770573</v>
      </c>
    </row>
    <row r="1707" spans="1:14" x14ac:dyDescent="0.15">
      <c r="A1707">
        <v>20051207</v>
      </c>
      <c r="B1707">
        <v>1265</v>
      </c>
      <c r="C1707">
        <v>1265.1999499999999</v>
      </c>
      <c r="D1707">
        <v>1253.59998</v>
      </c>
      <c r="E1707">
        <v>1257.90002</v>
      </c>
      <c r="F1707">
        <v>-7.5999800000000004</v>
      </c>
      <c r="G1707">
        <v>-0.60055124456736197</v>
      </c>
      <c r="H1707">
        <v>0</v>
      </c>
      <c r="I1707">
        <f t="shared" si="168"/>
        <v>85.76173297605861</v>
      </c>
      <c r="J1707">
        <f t="shared" si="169"/>
        <v>86.091715435560388</v>
      </c>
      <c r="K1707">
        <f t="shared" si="171"/>
        <v>84.417250881804279</v>
      </c>
      <c r="L1707">
        <f t="shared" si="170"/>
        <v>83.528558383994408</v>
      </c>
      <c r="M1707">
        <f t="shared" si="173"/>
        <v>83.769545262629237</v>
      </c>
      <c r="N1707">
        <f t="shared" si="172"/>
        <v>83.105937781344181</v>
      </c>
    </row>
    <row r="1708" spans="1:14" x14ac:dyDescent="0.15">
      <c r="A1708">
        <v>20051208</v>
      </c>
      <c r="B1708">
        <v>1258.3000500000001</v>
      </c>
      <c r="C1708">
        <v>1264.5</v>
      </c>
      <c r="D1708">
        <v>1251.5</v>
      </c>
      <c r="E1708">
        <v>1256.6999499999999</v>
      </c>
      <c r="F1708">
        <v>-1.20007</v>
      </c>
      <c r="G1708">
        <v>-9.5402891891508093E-2</v>
      </c>
      <c r="H1708">
        <v>8.1000999999999994</v>
      </c>
      <c r="I1708">
        <f t="shared" si="168"/>
        <v>85.679913802663179</v>
      </c>
      <c r="J1708">
        <f t="shared" si="169"/>
        <v>86.010582853718716</v>
      </c>
      <c r="K1708">
        <f t="shared" si="171"/>
        <v>84.555198595983981</v>
      </c>
      <c r="L1708">
        <f t="shared" si="170"/>
        <v>83.553233212941734</v>
      </c>
      <c r="M1708">
        <f t="shared" si="173"/>
        <v>83.78126748149721</v>
      </c>
      <c r="N1708">
        <f t="shared" si="172"/>
        <v>83.143709937151442</v>
      </c>
    </row>
    <row r="1709" spans="1:14" x14ac:dyDescent="0.15">
      <c r="A1709">
        <v>20051209</v>
      </c>
      <c r="B1709">
        <v>1266.3000500000001</v>
      </c>
      <c r="C1709">
        <v>1272.5</v>
      </c>
      <c r="D1709">
        <v>1262.8000500000001</v>
      </c>
      <c r="E1709">
        <v>1267.40002</v>
      </c>
      <c r="F1709">
        <v>2.59998</v>
      </c>
      <c r="G1709">
        <v>0.20556411284579901</v>
      </c>
      <c r="H1709">
        <v>0</v>
      </c>
      <c r="I1709">
        <f t="shared" si="168"/>
        <v>85.856040957358672</v>
      </c>
      <c r="J1709">
        <f t="shared" si="169"/>
        <v>85.936836212800912</v>
      </c>
      <c r="K1709">
        <f t="shared" si="171"/>
        <v>84.72969753895714</v>
      </c>
      <c r="L1709">
        <f t="shared" si="170"/>
        <v>83.580109631322742</v>
      </c>
      <c r="M1709">
        <f t="shared" si="173"/>
        <v>83.792489542012078</v>
      </c>
      <c r="N1709">
        <f t="shared" si="172"/>
        <v>83.179658094892034</v>
      </c>
    </row>
    <row r="1710" spans="1:14" x14ac:dyDescent="0.15">
      <c r="A1710">
        <v>20051212</v>
      </c>
      <c r="B1710">
        <v>1271.59998</v>
      </c>
      <c r="C1710">
        <v>1272.90002</v>
      </c>
      <c r="D1710">
        <v>1264</v>
      </c>
      <c r="E1710">
        <v>1269.1999499999999</v>
      </c>
      <c r="F1710">
        <v>1.79993</v>
      </c>
      <c r="G1710">
        <v>0.14201727678048601</v>
      </c>
      <c r="H1710">
        <v>0</v>
      </c>
      <c r="I1710">
        <f t="shared" si="168"/>
        <v>85.977971368677856</v>
      </c>
      <c r="J1710">
        <f t="shared" si="169"/>
        <v>85.938006502971547</v>
      </c>
      <c r="K1710">
        <f t="shared" si="171"/>
        <v>84.869171935402463</v>
      </c>
      <c r="L1710">
        <f t="shared" si="170"/>
        <v>83.60893847460315</v>
      </c>
      <c r="M1710">
        <f t="shared" si="173"/>
        <v>83.809385172122433</v>
      </c>
      <c r="N1710">
        <f t="shared" si="172"/>
        <v>83.220798507689508</v>
      </c>
    </row>
    <row r="1711" spans="1:14" x14ac:dyDescent="0.15">
      <c r="A1711">
        <v>20051213</v>
      </c>
      <c r="B1711">
        <v>1268.3000500000001</v>
      </c>
      <c r="C1711">
        <v>1281.3000500000001</v>
      </c>
      <c r="D1711">
        <v>1267.1999499999999</v>
      </c>
      <c r="E1711">
        <v>1277.09998</v>
      </c>
      <c r="F1711">
        <v>7.9000199999999996</v>
      </c>
      <c r="G1711">
        <v>0.622441325637895</v>
      </c>
      <c r="H1711">
        <v>0</v>
      </c>
      <c r="I1711">
        <f t="shared" si="168"/>
        <v>86.513133793421616</v>
      </c>
      <c r="J1711">
        <f t="shared" si="169"/>
        <v>86.003601424685684</v>
      </c>
      <c r="K1711">
        <f t="shared" si="171"/>
        <v>85.003531429309277</v>
      </c>
      <c r="L1711">
        <f t="shared" si="170"/>
        <v>83.642058355575656</v>
      </c>
      <c r="M1711">
        <f t="shared" si="173"/>
        <v>83.826835525191584</v>
      </c>
      <c r="N1711">
        <f t="shared" si="172"/>
        <v>83.263778288438999</v>
      </c>
    </row>
    <row r="1712" spans="1:14" x14ac:dyDescent="0.15">
      <c r="A1712">
        <v>20051214</v>
      </c>
      <c r="B1712">
        <v>1275.6999499999999</v>
      </c>
      <c r="C1712">
        <v>1284.6999499999999</v>
      </c>
      <c r="D1712">
        <v>1275.5</v>
      </c>
      <c r="E1712">
        <v>1282.09998</v>
      </c>
      <c r="F1712">
        <v>5</v>
      </c>
      <c r="G1712">
        <v>0.39151202677651598</v>
      </c>
      <c r="H1712">
        <v>0</v>
      </c>
      <c r="I1712">
        <f t="shared" si="168"/>
        <v>86.851843116964119</v>
      </c>
      <c r="J1712">
        <f t="shared" si="169"/>
        <v>86.158974143973282</v>
      </c>
      <c r="K1712">
        <f t="shared" si="171"/>
        <v>85.157135391980759</v>
      </c>
      <c r="L1712">
        <f t="shared" si="170"/>
        <v>83.679240827162147</v>
      </c>
      <c r="M1712">
        <f t="shared" si="173"/>
        <v>83.849660275619385</v>
      </c>
      <c r="N1712">
        <f t="shared" si="172"/>
        <v>83.314939591866931</v>
      </c>
    </row>
    <row r="1713" spans="1:14" x14ac:dyDescent="0.15">
      <c r="A1713">
        <v>20051215</v>
      </c>
      <c r="B1713">
        <v>1282</v>
      </c>
      <c r="C1713">
        <v>1283.6999499999999</v>
      </c>
      <c r="D1713">
        <v>1275.6999499999999</v>
      </c>
      <c r="E1713">
        <v>1277.8000500000001</v>
      </c>
      <c r="F1713">
        <v>-4.2999299999999998</v>
      </c>
      <c r="G1713">
        <v>-0.33538156777876899</v>
      </c>
      <c r="H1713">
        <v>0</v>
      </c>
      <c r="I1713">
        <f t="shared" si="168"/>
        <v>86.560558043873684</v>
      </c>
      <c r="J1713">
        <f t="shared" si="169"/>
        <v>86.193177385041025</v>
      </c>
      <c r="K1713">
        <f t="shared" si="171"/>
        <v>85.274213142641656</v>
      </c>
      <c r="L1713">
        <f t="shared" si="170"/>
        <v>83.71500934751802</v>
      </c>
      <c r="M1713">
        <f t="shared" si="173"/>
        <v>83.868955414418366</v>
      </c>
      <c r="N1713">
        <f t="shared" si="172"/>
        <v>83.357656605573794</v>
      </c>
    </row>
    <row r="1714" spans="1:14" x14ac:dyDescent="0.15">
      <c r="A1714">
        <v>20051216</v>
      </c>
      <c r="B1714">
        <v>1282.59998</v>
      </c>
      <c r="C1714">
        <v>1283.8000500000001</v>
      </c>
      <c r="D1714">
        <v>1273.8000500000001</v>
      </c>
      <c r="E1714">
        <v>1274.1999499999999</v>
      </c>
      <c r="F1714">
        <v>-3.6000999999999999</v>
      </c>
      <c r="G1714">
        <v>-0.28174188933685701</v>
      </c>
      <c r="H1714">
        <v>0</v>
      </c>
      <c r="I1714">
        <f t="shared" si="168"/>
        <v>86.316680692220345</v>
      </c>
      <c r="J1714">
        <f t="shared" si="169"/>
        <v>86.193447737739092</v>
      </c>
      <c r="K1714">
        <f t="shared" si="171"/>
        <v>85.370435052294937</v>
      </c>
      <c r="L1714">
        <f t="shared" si="170"/>
        <v>83.757580180410258</v>
      </c>
      <c r="M1714">
        <f t="shared" si="173"/>
        <v>83.882591036699637</v>
      </c>
      <c r="N1714">
        <f t="shared" si="172"/>
        <v>83.396655817374594</v>
      </c>
    </row>
    <row r="1715" spans="1:14" x14ac:dyDescent="0.15">
      <c r="A1715">
        <v>20051219</v>
      </c>
      <c r="B1715">
        <v>1277.59998</v>
      </c>
      <c r="C1715">
        <v>1278.6999499999999</v>
      </c>
      <c r="D1715">
        <v>1266.8000500000001</v>
      </c>
      <c r="E1715">
        <v>1267.5</v>
      </c>
      <c r="F1715">
        <v>-6.6999500000000003</v>
      </c>
      <c r="G1715">
        <v>-0.52581629710014399</v>
      </c>
      <c r="H1715">
        <v>0</v>
      </c>
      <c r="I1715">
        <f t="shared" si="168"/>
        <v>85.862813518024751</v>
      </c>
      <c r="J1715">
        <f t="shared" si="169"/>
        <v>86.166057618601684</v>
      </c>
      <c r="K1715">
        <f t="shared" si="171"/>
        <v>85.455391392945188</v>
      </c>
      <c r="L1715">
        <f t="shared" si="170"/>
        <v>83.791308333532797</v>
      </c>
      <c r="M1715">
        <f t="shared" si="173"/>
        <v>83.886685470888168</v>
      </c>
      <c r="N1715">
        <f t="shared" si="172"/>
        <v>83.431743075620489</v>
      </c>
    </row>
    <row r="1716" spans="1:14" x14ac:dyDescent="0.15">
      <c r="A1716">
        <v>20051220</v>
      </c>
      <c r="B1716">
        <v>1268.3000500000001</v>
      </c>
      <c r="C1716">
        <v>1271.8000500000001</v>
      </c>
      <c r="D1716">
        <v>1264.6999499999999</v>
      </c>
      <c r="E1716">
        <v>1267.90002</v>
      </c>
      <c r="F1716">
        <v>0.40001999999999999</v>
      </c>
      <c r="G1716">
        <v>3.1560078895465901E-2</v>
      </c>
      <c r="H1716">
        <v>0</v>
      </c>
      <c r="I1716">
        <f t="shared" si="168"/>
        <v>85.889911889712906</v>
      </c>
      <c r="J1716">
        <f t="shared" si="169"/>
        <v>86.12706001589757</v>
      </c>
      <c r="K1716">
        <f t="shared" si="171"/>
        <v>85.539432808040957</v>
      </c>
      <c r="L1716">
        <f t="shared" si="170"/>
        <v>83.831970914457031</v>
      </c>
      <c r="M1716">
        <f t="shared" si="173"/>
        <v>83.89804062566445</v>
      </c>
      <c r="N1716">
        <f t="shared" si="172"/>
        <v>83.463042623215713</v>
      </c>
    </row>
    <row r="1717" spans="1:14" x14ac:dyDescent="0.15">
      <c r="A1717">
        <v>20051221</v>
      </c>
      <c r="B1717">
        <v>1271</v>
      </c>
      <c r="C1717">
        <v>1276.90002</v>
      </c>
      <c r="D1717">
        <v>1267.1999499999999</v>
      </c>
      <c r="E1717">
        <v>1269.90002</v>
      </c>
      <c r="F1717">
        <v>2</v>
      </c>
      <c r="G1717">
        <v>0.157741143792265</v>
      </c>
      <c r="H1717">
        <v>0</v>
      </c>
      <c r="I1717">
        <f t="shared" si="168"/>
        <v>86.025395619129895</v>
      </c>
      <c r="J1717">
        <f t="shared" si="169"/>
        <v>86.153426280204698</v>
      </c>
      <c r="K1717">
        <f t="shared" si="171"/>
        <v>85.627990347450606</v>
      </c>
      <c r="L1717">
        <f t="shared" si="170"/>
        <v>83.867046031114427</v>
      </c>
      <c r="M1717">
        <f t="shared" si="173"/>
        <v>83.910202450469612</v>
      </c>
      <c r="N1717">
        <f t="shared" si="172"/>
        <v>83.495361000267209</v>
      </c>
    </row>
    <row r="1718" spans="1:14" x14ac:dyDescent="0.15">
      <c r="A1718">
        <v>20051222</v>
      </c>
      <c r="B1718">
        <v>1272</v>
      </c>
      <c r="C1718">
        <v>1276</v>
      </c>
      <c r="D1718">
        <v>1269.90002</v>
      </c>
      <c r="E1718">
        <v>1275.5</v>
      </c>
      <c r="F1718">
        <v>5.5999800000000004</v>
      </c>
      <c r="G1718">
        <v>0.44097770644659601</v>
      </c>
      <c r="H1718">
        <v>0</v>
      </c>
      <c r="I1718">
        <f t="shared" si="168"/>
        <v>86.404748435692753</v>
      </c>
      <c r="J1718">
        <f t="shared" si="169"/>
        <v>86.225909743507671</v>
      </c>
      <c r="K1718">
        <f t="shared" si="171"/>
        <v>85.727147848552988</v>
      </c>
      <c r="L1718">
        <f t="shared" si="170"/>
        <v>83.911831318286957</v>
      </c>
      <c r="M1718">
        <f t="shared" si="173"/>
        <v>83.921018266345399</v>
      </c>
      <c r="N1718">
        <f t="shared" si="172"/>
        <v>83.531641783720417</v>
      </c>
    </row>
    <row r="1719" spans="1:14" x14ac:dyDescent="0.15">
      <c r="A1719">
        <v>20051223</v>
      </c>
      <c r="B1719">
        <v>1277.1999499999999</v>
      </c>
      <c r="C1719">
        <v>1277.59998</v>
      </c>
      <c r="D1719">
        <v>1273.09998</v>
      </c>
      <c r="E1719">
        <v>1276.5</v>
      </c>
      <c r="F1719">
        <v>1</v>
      </c>
      <c r="G1719">
        <v>7.8400627205017601E-2</v>
      </c>
      <c r="H1719">
        <v>0</v>
      </c>
      <c r="I1719">
        <f t="shared" si="168"/>
        <v>86.472490300401248</v>
      </c>
      <c r="J1719">
        <f t="shared" si="169"/>
        <v>86.287554677811926</v>
      </c>
      <c r="K1719">
        <f t="shared" si="171"/>
        <v>85.80583724615532</v>
      </c>
      <c r="L1719">
        <f t="shared" si="170"/>
        <v>83.946498991849438</v>
      </c>
      <c r="M1719">
        <f t="shared" si="173"/>
        <v>83.930661217489245</v>
      </c>
      <c r="N1719">
        <f t="shared" si="172"/>
        <v>83.565292105923064</v>
      </c>
    </row>
    <row r="1720" spans="1:14" x14ac:dyDescent="0.15">
      <c r="A1720">
        <v>20051227</v>
      </c>
      <c r="B1720">
        <v>1278</v>
      </c>
      <c r="C1720">
        <v>1279.5</v>
      </c>
      <c r="D1720">
        <v>1262.6999499999999</v>
      </c>
      <c r="E1720">
        <v>1264</v>
      </c>
      <c r="F1720">
        <v>-12.5</v>
      </c>
      <c r="G1720">
        <v>-0.97924010967489195</v>
      </c>
      <c r="H1720">
        <v>0</v>
      </c>
      <c r="I1720">
        <f t="shared" si="168"/>
        <v>85.625716991544991</v>
      </c>
      <c r="J1720">
        <f t="shared" si="169"/>
        <v>86.252329240098646</v>
      </c>
      <c r="K1720">
        <f t="shared" si="171"/>
        <v>85.846528504205054</v>
      </c>
      <c r="L1720">
        <f t="shared" si="170"/>
        <v>83.970239341830137</v>
      </c>
      <c r="M1720">
        <f t="shared" si="173"/>
        <v>83.938552130926979</v>
      </c>
      <c r="N1720">
        <f t="shared" si="172"/>
        <v>83.598854510282635</v>
      </c>
    </row>
    <row r="1721" spans="1:14" x14ac:dyDescent="0.15">
      <c r="A1721">
        <v>20051228</v>
      </c>
      <c r="B1721">
        <v>1265.8000500000001</v>
      </c>
      <c r="C1721">
        <v>1268.3000500000001</v>
      </c>
      <c r="D1721">
        <v>1263.40002</v>
      </c>
      <c r="E1721">
        <v>1265.1999499999999</v>
      </c>
      <c r="F1721">
        <v>1.1999500000000001</v>
      </c>
      <c r="G1721">
        <v>9.4932832278485396E-2</v>
      </c>
      <c r="H1721">
        <v>0</v>
      </c>
      <c r="I1721">
        <f t="shared" si="168"/>
        <v>85.70700390984382</v>
      </c>
      <c r="J1721">
        <f t="shared" si="169"/>
        <v>86.171716251740861</v>
      </c>
      <c r="K1721">
        <f t="shared" si="171"/>
        <v>85.891747530808885</v>
      </c>
      <c r="L1721">
        <f t="shared" si="170"/>
        <v>83.996794700218587</v>
      </c>
      <c r="M1721">
        <f t="shared" si="173"/>
        <v>83.952875107193208</v>
      </c>
      <c r="N1721">
        <f t="shared" si="172"/>
        <v>83.630215221841326</v>
      </c>
    </row>
    <row r="1722" spans="1:14" x14ac:dyDescent="0.15">
      <c r="A1722">
        <v>20051229</v>
      </c>
      <c r="B1722">
        <v>1265.3000500000001</v>
      </c>
      <c r="C1722">
        <v>1267.6999499999999</v>
      </c>
      <c r="D1722">
        <v>1258.5</v>
      </c>
      <c r="E1722">
        <v>1260.09998</v>
      </c>
      <c r="F1722">
        <v>-5.0999800000000004</v>
      </c>
      <c r="G1722">
        <v>-0.40309636401496202</v>
      </c>
      <c r="H1722">
        <v>0</v>
      </c>
      <c r="I1722">
        <f t="shared" si="168"/>
        <v>85.361522093377076</v>
      </c>
      <c r="J1722">
        <f t="shared" si="169"/>
        <v>86.022684149382144</v>
      </c>
      <c r="K1722">
        <f t="shared" si="171"/>
        <v>85.93613168336438</v>
      </c>
      <c r="L1722">
        <f t="shared" si="170"/>
        <v>84.006610987921675</v>
      </c>
      <c r="M1722">
        <f t="shared" si="173"/>
        <v>83.965456444326463</v>
      </c>
      <c r="N1722">
        <f t="shared" si="172"/>
        <v>83.66513720249263</v>
      </c>
    </row>
    <row r="1723" spans="1:14" x14ac:dyDescent="0.15">
      <c r="A1723">
        <v>20051230</v>
      </c>
      <c r="B1723">
        <v>1256</v>
      </c>
      <c r="C1723">
        <v>1258.5</v>
      </c>
      <c r="D1723">
        <v>1251.5</v>
      </c>
      <c r="E1723">
        <v>1254.8000500000001</v>
      </c>
      <c r="F1723">
        <v>-5.2999299999999998</v>
      </c>
      <c r="G1723">
        <v>-0.42059575438004998</v>
      </c>
      <c r="H1723">
        <v>0</v>
      </c>
      <c r="I1723">
        <f t="shared" si="168"/>
        <v>85.002495155578146</v>
      </c>
      <c r="J1723">
        <f t="shared" si="169"/>
        <v>85.866877860552592</v>
      </c>
      <c r="K1723">
        <f t="shared" si="171"/>
        <v>85.963548626240254</v>
      </c>
      <c r="L1723">
        <f t="shared" si="170"/>
        <v>84.010825830558787</v>
      </c>
      <c r="M1723">
        <f t="shared" si="173"/>
        <v>83.969650610793053</v>
      </c>
      <c r="N1723">
        <f t="shared" si="172"/>
        <v>83.698890548498838</v>
      </c>
    </row>
    <row r="1724" spans="1:14" x14ac:dyDescent="0.15">
      <c r="A1724">
        <v>20060103</v>
      </c>
      <c r="B1724">
        <v>1258.8000500000001</v>
      </c>
      <c r="C1724">
        <v>1277.5</v>
      </c>
      <c r="D1724">
        <v>1251.6999499999999</v>
      </c>
      <c r="E1724">
        <v>1274.6999499999999</v>
      </c>
      <c r="F1724">
        <v>19.899899999999999</v>
      </c>
      <c r="G1724">
        <v>1.5859022332569299</v>
      </c>
      <c r="H1724">
        <v>0</v>
      </c>
      <c r="I1724">
        <f t="shared" si="168"/>
        <v>86.350551624574564</v>
      </c>
      <c r="J1724">
        <f t="shared" si="169"/>
        <v>85.870264953788009</v>
      </c>
      <c r="K1724">
        <f t="shared" si="171"/>
        <v>86.012038310809501</v>
      </c>
      <c r="L1724">
        <f t="shared" si="170"/>
        <v>84.034975080757221</v>
      </c>
      <c r="M1724">
        <f t="shared" si="173"/>
        <v>83.987667977755962</v>
      </c>
      <c r="N1724">
        <f t="shared" si="172"/>
        <v>83.736596056424219</v>
      </c>
    </row>
    <row r="1725" spans="1:14" x14ac:dyDescent="0.15">
      <c r="A1725">
        <v>20060104</v>
      </c>
      <c r="B1725">
        <v>1275.8000500000001</v>
      </c>
      <c r="C1725">
        <v>1282.1999499999999</v>
      </c>
      <c r="D1725">
        <v>1274.1999499999999</v>
      </c>
      <c r="E1725">
        <v>1280.5</v>
      </c>
      <c r="F1725">
        <v>5.8000499999999997</v>
      </c>
      <c r="G1725">
        <v>0.45501288326321898</v>
      </c>
      <c r="H1725">
        <v>0</v>
      </c>
      <c r="I1725">
        <f t="shared" si="168"/>
        <v>86.743457759235227</v>
      </c>
      <c r="J1725">
        <f t="shared" si="169"/>
        <v>85.958329377909052</v>
      </c>
      <c r="K1725">
        <f t="shared" si="171"/>
        <v>86.062261783705623</v>
      </c>
      <c r="L1725">
        <f t="shared" si="170"/>
        <v>84.055257634394565</v>
      </c>
      <c r="M1725">
        <f t="shared" si="173"/>
        <v>84.006462173778971</v>
      </c>
      <c r="N1725">
        <f t="shared" si="172"/>
        <v>83.77327331920371</v>
      </c>
    </row>
    <row r="1726" spans="1:14" x14ac:dyDescent="0.15">
      <c r="A1726">
        <v>20060105</v>
      </c>
      <c r="B1726">
        <v>1278.8000500000001</v>
      </c>
      <c r="C1726">
        <v>1283.3000500000001</v>
      </c>
      <c r="D1726">
        <v>1276</v>
      </c>
      <c r="E1726">
        <v>1281.3000500000001</v>
      </c>
      <c r="F1726">
        <v>0.80005000000000004</v>
      </c>
      <c r="G1726">
        <v>6.2479422100737599E-2</v>
      </c>
      <c r="H1726">
        <v>0</v>
      </c>
      <c r="I1726">
        <f t="shared" si="168"/>
        <v>86.797654570353387</v>
      </c>
      <c r="J1726">
        <f t="shared" si="169"/>
        <v>86.049103645973105</v>
      </c>
      <c r="K1726">
        <f t="shared" si="171"/>
        <v>86.098837912967369</v>
      </c>
      <c r="L1726">
        <f t="shared" si="170"/>
        <v>84.077836907927491</v>
      </c>
      <c r="M1726">
        <f t="shared" si="173"/>
        <v>84.030869364293409</v>
      </c>
      <c r="N1726">
        <f t="shared" si="172"/>
        <v>83.805299953458615</v>
      </c>
    </row>
    <row r="1727" spans="1:14" x14ac:dyDescent="0.15">
      <c r="A1727">
        <v>20060106</v>
      </c>
      <c r="B1727">
        <v>1287.6999499999999</v>
      </c>
      <c r="C1727">
        <v>1292.8000500000001</v>
      </c>
      <c r="D1727">
        <v>1281.5</v>
      </c>
      <c r="E1727">
        <v>1291.8000500000001</v>
      </c>
      <c r="F1727">
        <v>10.5</v>
      </c>
      <c r="G1727">
        <v>0.81948018406733103</v>
      </c>
      <c r="H1727">
        <v>0</v>
      </c>
      <c r="I1727">
        <f t="shared" si="168"/>
        <v>87.50894414979264</v>
      </c>
      <c r="J1727">
        <f t="shared" si="169"/>
        <v>86.197458499039385</v>
      </c>
      <c r="K1727">
        <f t="shared" si="171"/>
        <v>86.147533404934833</v>
      </c>
      <c r="L1727">
        <f t="shared" si="170"/>
        <v>84.11586944062978</v>
      </c>
      <c r="M1727">
        <f t="shared" si="173"/>
        <v>84.057935185119931</v>
      </c>
      <c r="N1727">
        <f t="shared" si="172"/>
        <v>83.839836636895924</v>
      </c>
    </row>
    <row r="1728" spans="1:14" x14ac:dyDescent="0.15">
      <c r="A1728">
        <v>20060109</v>
      </c>
      <c r="B1728">
        <v>1291.3000500000001</v>
      </c>
      <c r="C1728">
        <v>1297.5</v>
      </c>
      <c r="D1728">
        <v>1290.8000500000001</v>
      </c>
      <c r="E1728">
        <v>1294.90002</v>
      </c>
      <c r="F1728">
        <v>3.09998</v>
      </c>
      <c r="G1728">
        <v>0.23997328397686801</v>
      </c>
      <c r="H1728">
        <v>0</v>
      </c>
      <c r="I1728">
        <f t="shared" si="168"/>
        <v>87.718942236842381</v>
      </c>
      <c r="J1728">
        <f t="shared" si="169"/>
        <v>86.328877879154348</v>
      </c>
      <c r="K1728">
        <f t="shared" si="171"/>
        <v>86.18845682546025</v>
      </c>
      <c r="L1728">
        <f t="shared" si="170"/>
        <v>84.160191584539433</v>
      </c>
      <c r="M1728">
        <f t="shared" si="173"/>
        <v>84.098065332619584</v>
      </c>
      <c r="N1728">
        <f t="shared" si="172"/>
        <v>83.876158975363538</v>
      </c>
    </row>
    <row r="1729" spans="1:14" x14ac:dyDescent="0.15">
      <c r="A1729">
        <v>20060110</v>
      </c>
      <c r="B1729">
        <v>1290.5</v>
      </c>
      <c r="C1729">
        <v>1296.5</v>
      </c>
      <c r="D1729">
        <v>1289.6999499999999</v>
      </c>
      <c r="E1729">
        <v>1296.09998</v>
      </c>
      <c r="F1729">
        <v>1.1999500000000001</v>
      </c>
      <c r="G1729">
        <v>9.2667540177598998E-2</v>
      </c>
      <c r="H1729">
        <v>0</v>
      </c>
      <c r="I1729">
        <f t="shared" si="168"/>
        <v>87.800229222883075</v>
      </c>
      <c r="J1729">
        <f t="shared" si="169"/>
        <v>86.461651771402529</v>
      </c>
      <c r="K1729">
        <f t="shared" si="171"/>
        <v>86.228680887338456</v>
      </c>
      <c r="L1729">
        <f t="shared" si="170"/>
        <v>84.206467249654452</v>
      </c>
      <c r="M1729">
        <f t="shared" si="173"/>
        <v>84.139008349979619</v>
      </c>
      <c r="N1729">
        <f t="shared" si="172"/>
        <v>83.910365623075336</v>
      </c>
    </row>
    <row r="1730" spans="1:14" x14ac:dyDescent="0.15">
      <c r="A1730">
        <v>20060111</v>
      </c>
      <c r="B1730">
        <v>1296.8000500000001</v>
      </c>
      <c r="C1730">
        <v>1301</v>
      </c>
      <c r="D1730">
        <v>1293.59998</v>
      </c>
      <c r="E1730">
        <v>1299.6999499999999</v>
      </c>
      <c r="F1730">
        <v>3.59998</v>
      </c>
      <c r="G1730">
        <v>0.277754422240656</v>
      </c>
      <c r="H1730">
        <v>0</v>
      </c>
      <c r="I1730">
        <f t="shared" si="168"/>
        <v>88.044098242287063</v>
      </c>
      <c r="J1730">
        <f t="shared" si="169"/>
        <v>86.703489896476739</v>
      </c>
      <c r="K1730">
        <f t="shared" si="171"/>
        <v>86.297941879848977</v>
      </c>
      <c r="L1730">
        <f t="shared" si="170"/>
        <v>84.248291601085867</v>
      </c>
      <c r="M1730">
        <f t="shared" si="173"/>
        <v>84.182732693340057</v>
      </c>
      <c r="N1730">
        <f t="shared" si="172"/>
        <v>83.947214789374357</v>
      </c>
    </row>
    <row r="1731" spans="1:14" x14ac:dyDescent="0.15">
      <c r="A1731">
        <v>20060112</v>
      </c>
      <c r="B1731">
        <v>1297.09998</v>
      </c>
      <c r="C1731">
        <v>1298.90002</v>
      </c>
      <c r="D1731">
        <v>1290.59998</v>
      </c>
      <c r="E1731">
        <v>1293.59998</v>
      </c>
      <c r="F1731">
        <v>-6.0999800000000004</v>
      </c>
      <c r="G1731">
        <v>-0.469337172422505</v>
      </c>
      <c r="H1731">
        <v>0</v>
      </c>
      <c r="I1731">
        <f t="shared" si="168"/>
        <v>87.630874561111824</v>
      </c>
      <c r="J1731">
        <f t="shared" si="169"/>
        <v>86.895876961603548</v>
      </c>
      <c r="K1731">
        <f t="shared" si="171"/>
        <v>86.357064879343341</v>
      </c>
      <c r="L1731">
        <f t="shared" si="170"/>
        <v>84.288615292474105</v>
      </c>
      <c r="M1731">
        <f t="shared" si="173"/>
        <v>84.220406005794956</v>
      </c>
      <c r="N1731">
        <f t="shared" si="172"/>
        <v>83.981954421748299</v>
      </c>
    </row>
    <row r="1732" spans="1:14" x14ac:dyDescent="0.15">
      <c r="A1732">
        <v>20060113</v>
      </c>
      <c r="B1732">
        <v>1291.59998</v>
      </c>
      <c r="C1732">
        <v>1294.6999499999999</v>
      </c>
      <c r="D1732">
        <v>1288</v>
      </c>
      <c r="E1732">
        <v>1292.6999499999999</v>
      </c>
      <c r="F1732">
        <v>-0.90002000000000004</v>
      </c>
      <c r="G1732">
        <v>-6.9575217741030204E-2</v>
      </c>
      <c r="H1732">
        <v>0</v>
      </c>
      <c r="I1732">
        <f t="shared" ref="I1732:I1795" si="174">I1731*(1+G1732/100)</f>
        <v>87.569905189327571</v>
      </c>
      <c r="J1732">
        <f t="shared" si="169"/>
        <v>87.116715271198572</v>
      </c>
      <c r="K1732">
        <f t="shared" si="171"/>
        <v>86.432791188184666</v>
      </c>
      <c r="L1732">
        <f t="shared" si="170"/>
        <v>84.337040091774838</v>
      </c>
      <c r="M1732">
        <f t="shared" si="173"/>
        <v>84.257332603787788</v>
      </c>
      <c r="N1732">
        <f t="shared" si="172"/>
        <v>84.013947371373035</v>
      </c>
    </row>
    <row r="1733" spans="1:14" x14ac:dyDescent="0.15">
      <c r="A1733">
        <v>20060117</v>
      </c>
      <c r="B1733">
        <v>1287.8000500000001</v>
      </c>
      <c r="C1733">
        <v>1289.8000500000001</v>
      </c>
      <c r="D1733">
        <v>1283.6999499999999</v>
      </c>
      <c r="E1733">
        <v>1289.5</v>
      </c>
      <c r="F1733">
        <v>-3.1999499999999999</v>
      </c>
      <c r="G1733">
        <v>-0.247540119230658</v>
      </c>
      <c r="H1733">
        <v>0</v>
      </c>
      <c r="I1733">
        <f t="shared" si="174"/>
        <v>87.353134541611738</v>
      </c>
      <c r="J1733">
        <f t="shared" si="169"/>
        <v>87.351779209801947</v>
      </c>
      <c r="K1733">
        <f t="shared" si="171"/>
        <v>86.470611485131855</v>
      </c>
      <c r="L1733">
        <f t="shared" si="170"/>
        <v>84.392726322253992</v>
      </c>
      <c r="M1733">
        <f t="shared" si="173"/>
        <v>84.293873185049875</v>
      </c>
      <c r="N1733">
        <f t="shared" si="172"/>
        <v>84.043682276880816</v>
      </c>
    </row>
    <row r="1734" spans="1:14" x14ac:dyDescent="0.15">
      <c r="A1734">
        <v>20060118</v>
      </c>
      <c r="B1734">
        <v>1281</v>
      </c>
      <c r="C1734">
        <v>1287.5</v>
      </c>
      <c r="D1734">
        <v>1276.59998</v>
      </c>
      <c r="E1734">
        <v>1283.6999499999999</v>
      </c>
      <c r="F1734">
        <v>-5.8000499999999997</v>
      </c>
      <c r="G1734">
        <v>-0.44979053896858801</v>
      </c>
      <c r="H1734">
        <v>0</v>
      </c>
      <c r="I1734">
        <f t="shared" si="174"/>
        <v>86.960228406951074</v>
      </c>
      <c r="J1734">
        <f t="shared" si="169"/>
        <v>87.412746888039592</v>
      </c>
      <c r="K1734">
        <f t="shared" si="171"/>
        <v>86.492153193188898</v>
      </c>
      <c r="L1734">
        <f t="shared" si="170"/>
        <v>84.440177503016784</v>
      </c>
      <c r="M1734">
        <f t="shared" si="173"/>
        <v>84.33436532851097</v>
      </c>
      <c r="N1734">
        <f t="shared" si="172"/>
        <v>84.074359373438909</v>
      </c>
    </row>
    <row r="1735" spans="1:14" x14ac:dyDescent="0.15">
      <c r="A1735">
        <v>20060119</v>
      </c>
      <c r="B1735">
        <v>1285.8000500000001</v>
      </c>
      <c r="C1735">
        <v>1292.8000500000001</v>
      </c>
      <c r="D1735">
        <v>1283.1999499999999</v>
      </c>
      <c r="E1735">
        <v>1288.3000500000001</v>
      </c>
      <c r="F1735">
        <v>4.6001000000000003</v>
      </c>
      <c r="G1735">
        <v>0.35834682368075299</v>
      </c>
      <c r="H1735">
        <v>0</v>
      </c>
      <c r="I1735">
        <f t="shared" si="174"/>
        <v>87.271847623312908</v>
      </c>
      <c r="J1735">
        <f t="shared" si="169"/>
        <v>87.465585874447356</v>
      </c>
      <c r="K1735">
        <f t="shared" si="171"/>
        <v>86.529990956986026</v>
      </c>
      <c r="L1735">
        <f t="shared" si="170"/>
        <v>84.490927403894958</v>
      </c>
      <c r="M1735">
        <f t="shared" si="173"/>
        <v>84.375438192061878</v>
      </c>
      <c r="N1735">
        <f t="shared" si="172"/>
        <v>84.103156122220852</v>
      </c>
    </row>
    <row r="1736" spans="1:14" x14ac:dyDescent="0.15">
      <c r="A1736">
        <v>20060120</v>
      </c>
      <c r="B1736">
        <v>1287.5</v>
      </c>
      <c r="C1736">
        <v>1288.3000500000001</v>
      </c>
      <c r="D1736">
        <v>1264.3000500000001</v>
      </c>
      <c r="E1736">
        <v>1264.8000500000001</v>
      </c>
      <c r="F1736">
        <v>-23.5</v>
      </c>
      <c r="G1736">
        <v>-1.82410922193484</v>
      </c>
      <c r="H1736">
        <v>0</v>
      </c>
      <c r="I1736">
        <f t="shared" si="174"/>
        <v>85.679913802663137</v>
      </c>
      <c r="J1736">
        <f t="shared" si="169"/>
        <v>87.353811797678333</v>
      </c>
      <c r="K1736">
        <f t="shared" si="171"/>
        <v>86.50999181984966</v>
      </c>
      <c r="L1736">
        <f t="shared" si="170"/>
        <v>84.520925900802837</v>
      </c>
      <c r="M1736">
        <f t="shared" si="173"/>
        <v>84.405868275930771</v>
      </c>
      <c r="N1736">
        <f t="shared" si="172"/>
        <v>84.120239777178128</v>
      </c>
    </row>
    <row r="1737" spans="1:14" x14ac:dyDescent="0.15">
      <c r="A1737">
        <v>20060123</v>
      </c>
      <c r="B1737">
        <v>1266.8000500000001</v>
      </c>
      <c r="C1737">
        <v>1273</v>
      </c>
      <c r="D1737">
        <v>1266</v>
      </c>
      <c r="E1737">
        <v>1269.1999499999999</v>
      </c>
      <c r="F1737">
        <v>4.3998999999999997</v>
      </c>
      <c r="G1737">
        <v>0.347873326181387</v>
      </c>
      <c r="H1737">
        <v>0</v>
      </c>
      <c r="I1737">
        <f t="shared" si="174"/>
        <v>85.9779713686778</v>
      </c>
      <c r="J1737">
        <f t="shared" si="169"/>
        <v>87.200714519566844</v>
      </c>
      <c r="K1737">
        <f t="shared" si="171"/>
        <v>86.517199766270309</v>
      </c>
      <c r="L1737">
        <f t="shared" si="170"/>
        <v>84.554479712802816</v>
      </c>
      <c r="M1737">
        <f t="shared" si="173"/>
        <v>84.433454126752167</v>
      </c>
      <c r="N1737">
        <f t="shared" si="172"/>
        <v>84.142111084706499</v>
      </c>
    </row>
    <row r="1738" spans="1:14" x14ac:dyDescent="0.15">
      <c r="A1738">
        <v>20060124</v>
      </c>
      <c r="B1738">
        <v>1270.6999499999999</v>
      </c>
      <c r="C1738">
        <v>1276.1999499999999</v>
      </c>
      <c r="D1738">
        <v>1268.6999499999999</v>
      </c>
      <c r="E1738">
        <v>1270.40002</v>
      </c>
      <c r="F1738">
        <v>1.20007</v>
      </c>
      <c r="G1738">
        <v>9.4553501917049407E-2</v>
      </c>
      <c r="H1738">
        <v>0</v>
      </c>
      <c r="I1738">
        <f t="shared" si="174"/>
        <v>86.059266551484129</v>
      </c>
      <c r="J1738">
        <f t="shared" si="169"/>
        <v>87.034746951031025</v>
      </c>
      <c r="K1738">
        <f t="shared" si="171"/>
        <v>86.529844857897686</v>
      </c>
      <c r="L1738">
        <f t="shared" si="170"/>
        <v>84.588112176735891</v>
      </c>
      <c r="M1738">
        <f t="shared" si="173"/>
        <v>84.465827537648096</v>
      </c>
      <c r="N1738">
        <f t="shared" si="172"/>
        <v>84.164662542844709</v>
      </c>
    </row>
    <row r="1739" spans="1:14" x14ac:dyDescent="0.15">
      <c r="A1739">
        <v>20060125</v>
      </c>
      <c r="B1739">
        <v>1274.3000500000001</v>
      </c>
      <c r="C1739">
        <v>1275.6999499999999</v>
      </c>
      <c r="D1739">
        <v>1262.5</v>
      </c>
      <c r="E1739">
        <v>1271</v>
      </c>
      <c r="F1739">
        <v>0.59997999999999996</v>
      </c>
      <c r="G1739">
        <v>4.7227329082604699E-2</v>
      </c>
      <c r="H1739">
        <v>0</v>
      </c>
      <c r="I1739">
        <f t="shared" si="174"/>
        <v>86.099910044504469</v>
      </c>
      <c r="J1739">
        <f t="shared" si="169"/>
        <v>86.864715033193164</v>
      </c>
      <c r="K1739">
        <f t="shared" si="171"/>
        <v>86.537973827469202</v>
      </c>
      <c r="L1739">
        <f t="shared" si="170"/>
        <v>84.614582603422434</v>
      </c>
      <c r="M1739">
        <f t="shared" si="173"/>
        <v>84.489835873939114</v>
      </c>
      <c r="N1739">
        <f t="shared" si="172"/>
        <v>84.187080910353785</v>
      </c>
    </row>
    <row r="1740" spans="1:14" x14ac:dyDescent="0.15">
      <c r="A1740">
        <v>20060126</v>
      </c>
      <c r="B1740">
        <v>1276.8000500000001</v>
      </c>
      <c r="C1740">
        <v>1280.5</v>
      </c>
      <c r="D1740">
        <v>1271.59998</v>
      </c>
      <c r="E1740">
        <v>1277.8000500000001</v>
      </c>
      <c r="F1740">
        <v>6.8000499999999997</v>
      </c>
      <c r="G1740">
        <v>0.53501565696301701</v>
      </c>
      <c r="H1740">
        <v>0</v>
      </c>
      <c r="I1740">
        <f t="shared" si="174"/>
        <v>86.560558043873641</v>
      </c>
      <c r="J1740">
        <f t="shared" si="169"/>
        <v>86.716361013351815</v>
      </c>
      <c r="K1740">
        <f t="shared" si="171"/>
        <v>86.557393383309076</v>
      </c>
      <c r="L1740">
        <f t="shared" si="170"/>
        <v>84.644680552070795</v>
      </c>
      <c r="M1740">
        <f t="shared" si="173"/>
        <v>84.518176564446946</v>
      </c>
      <c r="N1740">
        <f t="shared" si="172"/>
        <v>84.213711669344193</v>
      </c>
    </row>
    <row r="1741" spans="1:14" x14ac:dyDescent="0.15">
      <c r="A1741">
        <v>20060127</v>
      </c>
      <c r="B1741">
        <v>1280.3000500000001</v>
      </c>
      <c r="C1741">
        <v>1290.5</v>
      </c>
      <c r="D1741">
        <v>1278.5</v>
      </c>
      <c r="E1741">
        <v>1289.1999499999999</v>
      </c>
      <c r="F1741">
        <v>11.399900000000001</v>
      </c>
      <c r="G1741">
        <v>0.89215069360199295</v>
      </c>
      <c r="H1741">
        <v>0</v>
      </c>
      <c r="I1741">
        <f t="shared" si="174"/>
        <v>87.332808662847825</v>
      </c>
      <c r="J1741">
        <f t="shared" ref="J1741:J1804" si="175">AVERAGE(I1732:I1741)</f>
        <v>86.686554423525422</v>
      </c>
      <c r="K1741">
        <f t="shared" si="171"/>
        <v>86.584715878956615</v>
      </c>
      <c r="L1741">
        <f t="shared" si="170"/>
        <v>84.686562211486631</v>
      </c>
      <c r="M1741">
        <f t="shared" si="173"/>
        <v>84.555678898687745</v>
      </c>
      <c r="N1741">
        <f t="shared" si="172"/>
        <v>84.242975426244968</v>
      </c>
    </row>
    <row r="1742" spans="1:14" x14ac:dyDescent="0.15">
      <c r="A1742">
        <v>20060130</v>
      </c>
      <c r="B1742">
        <v>1288.3000500000001</v>
      </c>
      <c r="C1742">
        <v>1291.8000500000001</v>
      </c>
      <c r="D1742">
        <v>1287.5</v>
      </c>
      <c r="E1742">
        <v>1288.5</v>
      </c>
      <c r="F1742">
        <v>-0.69994999999999996</v>
      </c>
      <c r="G1742">
        <v>-5.4293439854471097E-2</v>
      </c>
      <c r="H1742">
        <v>0</v>
      </c>
      <c r="I1742">
        <f t="shared" si="174"/>
        <v>87.285392676903243</v>
      </c>
      <c r="J1742">
        <f t="shared" si="175"/>
        <v>86.658103172282992</v>
      </c>
      <c r="K1742">
        <f t="shared" si="171"/>
        <v>86.599167530954588</v>
      </c>
      <c r="L1742">
        <f t="shared" si="170"/>
        <v>84.74063463926025</v>
      </c>
      <c r="M1742">
        <f t="shared" si="173"/>
        <v>84.582770634685517</v>
      </c>
      <c r="N1742">
        <f t="shared" si="172"/>
        <v>84.27288506114283</v>
      </c>
    </row>
    <row r="1743" spans="1:14" x14ac:dyDescent="0.15">
      <c r="A1743">
        <v>20060131</v>
      </c>
      <c r="B1743">
        <v>1286.8000500000001</v>
      </c>
      <c r="C1743">
        <v>1289</v>
      </c>
      <c r="D1743">
        <v>1278.5</v>
      </c>
      <c r="E1743">
        <v>1283.59998</v>
      </c>
      <c r="F1743">
        <v>-4.9000199999999996</v>
      </c>
      <c r="G1743">
        <v>-0.380289018238264</v>
      </c>
      <c r="H1743">
        <v>0</v>
      </c>
      <c r="I1743">
        <f t="shared" si="174"/>
        <v>86.953455914026833</v>
      </c>
      <c r="J1743">
        <f t="shared" si="175"/>
        <v>86.61813530952449</v>
      </c>
      <c r="K1743">
        <f t="shared" si="171"/>
        <v>86.612264126626343</v>
      </c>
      <c r="L1743">
        <f t="shared" si="170"/>
        <v>84.804278863531977</v>
      </c>
      <c r="M1743">
        <f t="shared" si="173"/>
        <v>84.605652116379702</v>
      </c>
      <c r="N1743">
        <f t="shared" si="172"/>
        <v>84.299178240423331</v>
      </c>
    </row>
    <row r="1744" spans="1:14" x14ac:dyDescent="0.15">
      <c r="A1744">
        <v>20060201</v>
      </c>
      <c r="B1744">
        <v>1281.3000500000001</v>
      </c>
      <c r="C1744">
        <v>1287.5</v>
      </c>
      <c r="D1744">
        <v>1280.3000500000001</v>
      </c>
      <c r="E1744">
        <v>1287.3000500000001</v>
      </c>
      <c r="F1744">
        <v>3.7000700000000002</v>
      </c>
      <c r="G1744">
        <v>0.28825748435507698</v>
      </c>
      <c r="H1744">
        <v>0</v>
      </c>
      <c r="I1744">
        <f t="shared" si="174"/>
        <v>87.204105758604413</v>
      </c>
      <c r="J1744">
        <f t="shared" si="175"/>
        <v>86.642523044689838</v>
      </c>
      <c r="K1744">
        <f t="shared" si="171"/>
        <v>86.64184496217247</v>
      </c>
      <c r="L1744">
        <f t="shared" si="170"/>
        <v>84.874294627254173</v>
      </c>
      <c r="M1744">
        <f t="shared" si="173"/>
        <v>84.633507057878717</v>
      </c>
      <c r="N1744">
        <f t="shared" si="172"/>
        <v>84.325924425140926</v>
      </c>
    </row>
    <row r="1745" spans="1:14" x14ac:dyDescent="0.15">
      <c r="A1745">
        <v>20060202</v>
      </c>
      <c r="B1745">
        <v>1284</v>
      </c>
      <c r="C1745">
        <v>1284.1999499999999</v>
      </c>
      <c r="D1745">
        <v>1270.8000500000001</v>
      </c>
      <c r="E1745">
        <v>1271.90002</v>
      </c>
      <c r="F1745">
        <v>-15.40002</v>
      </c>
      <c r="G1745">
        <v>-1.19630423474022</v>
      </c>
      <c r="H1745">
        <v>0</v>
      </c>
      <c r="I1745">
        <f t="shared" si="174"/>
        <v>86.160879348546885</v>
      </c>
      <c r="J1745">
        <f t="shared" si="175"/>
        <v>86.531426217213237</v>
      </c>
      <c r="K1745">
        <f t="shared" si="171"/>
        <v>86.651780489856549</v>
      </c>
      <c r="L1745">
        <f t="shared" si="170"/>
        <v>84.928628164546552</v>
      </c>
      <c r="M1745">
        <f t="shared" si="173"/>
        <v>84.643907316681705</v>
      </c>
      <c r="N1745">
        <f t="shared" si="172"/>
        <v>84.345465183890354</v>
      </c>
    </row>
    <row r="1746" spans="1:14" x14ac:dyDescent="0.15">
      <c r="A1746">
        <v>20060203</v>
      </c>
      <c r="B1746">
        <v>1268.5</v>
      </c>
      <c r="C1746">
        <v>1274</v>
      </c>
      <c r="D1746">
        <v>1263.8000500000001</v>
      </c>
      <c r="E1746">
        <v>1265.5</v>
      </c>
      <c r="F1746">
        <v>-6.4000199999999996</v>
      </c>
      <c r="G1746">
        <v>-0.50318609004130599</v>
      </c>
      <c r="H1746">
        <v>0</v>
      </c>
      <c r="I1746">
        <f t="shared" si="174"/>
        <v>85.727329788607719</v>
      </c>
      <c r="J1746">
        <f t="shared" si="175"/>
        <v>86.536167815807687</v>
      </c>
      <c r="K1746">
        <f t="shared" si="171"/>
        <v>86.64636108648638</v>
      </c>
      <c r="L1746">
        <f t="shared" si="170"/>
        <v>84.986064644461067</v>
      </c>
      <c r="M1746">
        <f t="shared" si="173"/>
        <v>84.651267487690603</v>
      </c>
      <c r="N1746">
        <f t="shared" si="172"/>
        <v>84.360583078858525</v>
      </c>
    </row>
    <row r="1747" spans="1:14" x14ac:dyDescent="0.15">
      <c r="A1747">
        <v>20060206</v>
      </c>
      <c r="B1747">
        <v>1267</v>
      </c>
      <c r="C1747">
        <v>1270.1999499999999</v>
      </c>
      <c r="D1747">
        <v>1264.3000500000001</v>
      </c>
      <c r="E1747">
        <v>1268.6999499999999</v>
      </c>
      <c r="F1747">
        <v>3.1999499999999999</v>
      </c>
      <c r="G1747">
        <v>0.25286060845516001</v>
      </c>
      <c r="H1747">
        <v>0</v>
      </c>
      <c r="I1747">
        <f t="shared" si="174"/>
        <v>85.944100436323552</v>
      </c>
      <c r="J1747">
        <f t="shared" si="175"/>
        <v>86.532780722572269</v>
      </c>
      <c r="K1747">
        <f t="shared" si="171"/>
        <v>86.643651247059495</v>
      </c>
      <c r="L1747">
        <f t="shared" ref="L1747:L1810" si="176">AVERAGE(I1668:I1747)</f>
        <v>85.047574306957898</v>
      </c>
      <c r="M1747">
        <f t="shared" si="173"/>
        <v>84.666045076717722</v>
      </c>
      <c r="N1747">
        <f t="shared" si="172"/>
        <v>84.375042773747197</v>
      </c>
    </row>
    <row r="1748" spans="1:14" x14ac:dyDescent="0.15">
      <c r="A1748">
        <v>20060207</v>
      </c>
      <c r="B1748">
        <v>1266.1999499999999</v>
      </c>
      <c r="C1748">
        <v>1268.5</v>
      </c>
      <c r="D1748">
        <v>1256</v>
      </c>
      <c r="E1748">
        <v>1257.5</v>
      </c>
      <c r="F1748">
        <v>-11.199949999999999</v>
      </c>
      <c r="G1748">
        <v>-0.882789582451876</v>
      </c>
      <c r="H1748">
        <v>0</v>
      </c>
      <c r="I1748">
        <f t="shared" si="174"/>
        <v>85.185394870939717</v>
      </c>
      <c r="J1748">
        <f t="shared" si="175"/>
        <v>86.445393554517835</v>
      </c>
      <c r="K1748">
        <f t="shared" si="171"/>
        <v>86.603006128234398</v>
      </c>
      <c r="L1748">
        <f t="shared" si="176"/>
        <v>85.10803725934116</v>
      </c>
      <c r="M1748">
        <f t="shared" si="173"/>
        <v>84.67616731818643</v>
      </c>
      <c r="N1748">
        <f t="shared" si="172"/>
        <v>84.384889067837705</v>
      </c>
    </row>
    <row r="1749" spans="1:14" x14ac:dyDescent="0.15">
      <c r="A1749">
        <v>20060208</v>
      </c>
      <c r="B1749">
        <v>1260.5</v>
      </c>
      <c r="C1749">
        <v>1269.5</v>
      </c>
      <c r="D1749">
        <v>1257.8000500000001</v>
      </c>
      <c r="E1749">
        <v>1268.1999499999999</v>
      </c>
      <c r="F1749">
        <v>10.699949999999999</v>
      </c>
      <c r="G1749">
        <v>0.85089073558648498</v>
      </c>
      <c r="H1749">
        <v>0</v>
      </c>
      <c r="I1749">
        <f t="shared" si="174"/>
        <v>85.910229503969305</v>
      </c>
      <c r="J1749">
        <f t="shared" si="175"/>
        <v>86.426425500464319</v>
      </c>
      <c r="K1749">
        <f t="shared" si="171"/>
        <v>86.584264101686671</v>
      </c>
      <c r="L1749">
        <f t="shared" si="176"/>
        <v>85.177901557575666</v>
      </c>
      <c r="M1749">
        <f t="shared" si="173"/>
        <v>84.694287853089321</v>
      </c>
      <c r="N1749">
        <f t="shared" si="172"/>
        <v>84.398922922020205</v>
      </c>
    </row>
    <row r="1750" spans="1:14" x14ac:dyDescent="0.15">
      <c r="A1750">
        <v>20060209</v>
      </c>
      <c r="B1750">
        <v>1270.6999499999999</v>
      </c>
      <c r="C1750">
        <v>1277.5</v>
      </c>
      <c r="D1750">
        <v>1265.1999499999999</v>
      </c>
      <c r="E1750">
        <v>1265.8000500000001</v>
      </c>
      <c r="F1750">
        <v>-2.3999000000000001</v>
      </c>
      <c r="G1750">
        <v>-0.18923687846760601</v>
      </c>
      <c r="H1750">
        <v>0</v>
      </c>
      <c r="I1750">
        <f t="shared" si="174"/>
        <v>85.747655667371646</v>
      </c>
      <c r="J1750">
        <f t="shared" si="175"/>
        <v>86.345135262814111</v>
      </c>
      <c r="K1750">
        <f t="shared" si="171"/>
        <v>86.588328724214236</v>
      </c>
      <c r="L1750">
        <f t="shared" si="176"/>
        <v>85.235677313642412</v>
      </c>
      <c r="M1750">
        <f t="shared" si="173"/>
        <v>84.704782908485299</v>
      </c>
      <c r="N1750">
        <f t="shared" si="172"/>
        <v>84.411855051330534</v>
      </c>
    </row>
    <row r="1751" spans="1:14" x14ac:dyDescent="0.15">
      <c r="A1751">
        <v>20060210</v>
      </c>
      <c r="B1751">
        <v>1265.8000500000001</v>
      </c>
      <c r="C1751">
        <v>1272.8000500000001</v>
      </c>
      <c r="D1751">
        <v>1257.1999499999999</v>
      </c>
      <c r="E1751">
        <v>1268.3000500000001</v>
      </c>
      <c r="F1751">
        <v>2.5</v>
      </c>
      <c r="G1751">
        <v>0.19750354741849099</v>
      </c>
      <c r="H1751">
        <v>0</v>
      </c>
      <c r="I1751">
        <f t="shared" si="174"/>
        <v>85.917010329142897</v>
      </c>
      <c r="J1751">
        <f t="shared" si="175"/>
        <v>86.203555429443625</v>
      </c>
      <c r="K1751">
        <f t="shared" si="171"/>
        <v>86.59532893819086</v>
      </c>
      <c r="L1751">
        <f t="shared" si="176"/>
        <v>85.291905470981959</v>
      </c>
      <c r="M1751">
        <f t="shared" si="173"/>
        <v>84.719903219276205</v>
      </c>
      <c r="N1751">
        <f t="shared" si="172"/>
        <v>84.433169477358206</v>
      </c>
    </row>
    <row r="1752" spans="1:14" x14ac:dyDescent="0.15">
      <c r="A1752">
        <v>20060213</v>
      </c>
      <c r="B1752">
        <v>1267.09998</v>
      </c>
      <c r="C1752">
        <v>1269</v>
      </c>
      <c r="D1752">
        <v>1260.8000500000001</v>
      </c>
      <c r="E1752">
        <v>1265.6999499999999</v>
      </c>
      <c r="F1752">
        <v>-2.6000999999999999</v>
      </c>
      <c r="G1752">
        <v>-0.20500653627270299</v>
      </c>
      <c r="H1752">
        <v>0</v>
      </c>
      <c r="I1752">
        <f t="shared" si="174"/>
        <v>85.740874842198068</v>
      </c>
      <c r="J1752">
        <f t="shared" si="175"/>
        <v>86.049103645973105</v>
      </c>
      <c r="K1752">
        <f t="shared" si="171"/>
        <v>86.607974029818223</v>
      </c>
      <c r="L1752">
        <f t="shared" si="176"/>
        <v>85.356840432037174</v>
      </c>
      <c r="M1752">
        <f t="shared" si="173"/>
        <v>84.740352755245496</v>
      </c>
      <c r="N1752">
        <f t="shared" si="172"/>
        <v>84.456937924069621</v>
      </c>
    </row>
    <row r="1753" spans="1:14" x14ac:dyDescent="0.15">
      <c r="A1753">
        <v>20060214</v>
      </c>
      <c r="B1753">
        <v>1265.6999499999999</v>
      </c>
      <c r="C1753">
        <v>1281.3000500000001</v>
      </c>
      <c r="D1753">
        <v>1263.09998</v>
      </c>
      <c r="E1753">
        <v>1278.3000500000001</v>
      </c>
      <c r="F1753">
        <v>12.600099999999999</v>
      </c>
      <c r="G1753">
        <v>0.99550434445737701</v>
      </c>
      <c r="H1753">
        <v>0</v>
      </c>
      <c r="I1753">
        <f t="shared" si="174"/>
        <v>86.594428976227917</v>
      </c>
      <c r="J1753">
        <f t="shared" si="175"/>
        <v>86.013200952193216</v>
      </c>
      <c r="K1753">
        <f t="shared" si="171"/>
        <v>86.661038490506556</v>
      </c>
      <c r="L1753">
        <f t="shared" si="176"/>
        <v>85.416252426737188</v>
      </c>
      <c r="M1753">
        <f t="shared" si="173"/>
        <v>84.777314683974964</v>
      </c>
      <c r="N1753">
        <f t="shared" si="172"/>
        <v>84.485826936739741</v>
      </c>
    </row>
    <row r="1754" spans="1:14" x14ac:dyDescent="0.15">
      <c r="A1754">
        <v>20060215</v>
      </c>
      <c r="B1754">
        <v>1277.1999499999999</v>
      </c>
      <c r="C1754">
        <v>1283.6999499999999</v>
      </c>
      <c r="D1754">
        <v>1273</v>
      </c>
      <c r="E1754">
        <v>1282.1999499999999</v>
      </c>
      <c r="F1754">
        <v>3.8999000000000001</v>
      </c>
      <c r="G1754">
        <v>0.30508502311730001</v>
      </c>
      <c r="H1754">
        <v>0</v>
      </c>
      <c r="I1754">
        <f t="shared" si="174"/>
        <v>86.858615609888332</v>
      </c>
      <c r="J1754">
        <f t="shared" si="175"/>
        <v>85.978651937321601</v>
      </c>
      <c r="K1754">
        <f t="shared" si="171"/>
        <v>86.677973956683687</v>
      </c>
      <c r="L1754">
        <f t="shared" si="176"/>
        <v>85.496778407145158</v>
      </c>
      <c r="M1754">
        <f t="shared" si="173"/>
        <v>84.814259500614568</v>
      </c>
      <c r="N1754">
        <f t="shared" si="172"/>
        <v>84.511870020912141</v>
      </c>
    </row>
    <row r="1755" spans="1:14" x14ac:dyDescent="0.15">
      <c r="A1755">
        <v>20060216</v>
      </c>
      <c r="B1755">
        <v>1283.6999499999999</v>
      </c>
      <c r="C1755">
        <v>1292.8000500000001</v>
      </c>
      <c r="D1755">
        <v>1282.3000500000001</v>
      </c>
      <c r="E1755">
        <v>1291.6999499999999</v>
      </c>
      <c r="F1755">
        <v>9.5</v>
      </c>
      <c r="G1755">
        <v>0.74091408228419098</v>
      </c>
      <c r="H1755">
        <v>0</v>
      </c>
      <c r="I1755">
        <f t="shared" si="174"/>
        <v>87.502163324619076</v>
      </c>
      <c r="J1755">
        <f t="shared" si="175"/>
        <v>86.112780334928829</v>
      </c>
      <c r="K1755">
        <f t="shared" si="171"/>
        <v>86.703264142196474</v>
      </c>
      <c r="L1755">
        <f t="shared" si="176"/>
        <v>85.581684098015742</v>
      </c>
      <c r="M1755">
        <f t="shared" si="173"/>
        <v>84.857162578330176</v>
      </c>
      <c r="N1755">
        <f t="shared" si="172"/>
        <v>84.543562767116157</v>
      </c>
    </row>
    <row r="1756" spans="1:14" x14ac:dyDescent="0.15">
      <c r="A1756">
        <v>20060217</v>
      </c>
      <c r="B1756">
        <v>1291.1999499999999</v>
      </c>
      <c r="C1756">
        <v>1291.8000500000001</v>
      </c>
      <c r="D1756">
        <v>1286.1999499999999</v>
      </c>
      <c r="E1756">
        <v>1288.90002</v>
      </c>
      <c r="F1756">
        <v>-2.7999299999999998</v>
      </c>
      <c r="G1756">
        <v>-0.21676295627575101</v>
      </c>
      <c r="H1756">
        <v>0</v>
      </c>
      <c r="I1756">
        <f t="shared" si="174"/>
        <v>87.312491048591397</v>
      </c>
      <c r="J1756">
        <f t="shared" si="175"/>
        <v>86.271296460927189</v>
      </c>
      <c r="K1756">
        <f t="shared" si="171"/>
        <v>86.720425358137746</v>
      </c>
      <c r="L1756">
        <f t="shared" si="176"/>
        <v>85.648367406196002</v>
      </c>
      <c r="M1756">
        <f t="shared" si="173"/>
        <v>84.897487148315747</v>
      </c>
      <c r="N1756">
        <f t="shared" si="172"/>
        <v>84.577239453082669</v>
      </c>
    </row>
    <row r="1757" spans="1:14" x14ac:dyDescent="0.15">
      <c r="A1757">
        <v>20060221</v>
      </c>
      <c r="B1757">
        <v>1291.3000500000001</v>
      </c>
      <c r="C1757">
        <v>1294</v>
      </c>
      <c r="D1757">
        <v>1283</v>
      </c>
      <c r="E1757">
        <v>1285.1999499999999</v>
      </c>
      <c r="F1757">
        <v>-3.7000700000000002</v>
      </c>
      <c r="G1757">
        <v>-0.287072149204955</v>
      </c>
      <c r="H1757">
        <v>0</v>
      </c>
      <c r="I1757">
        <f t="shared" si="174"/>
        <v>87.061841204013817</v>
      </c>
      <c r="J1757">
        <f t="shared" si="175"/>
        <v>86.383070537696227</v>
      </c>
      <c r="K1757">
        <f t="shared" si="171"/>
        <v>86.705521926611766</v>
      </c>
      <c r="L1757">
        <f t="shared" si="176"/>
        <v>85.714900400561532</v>
      </c>
      <c r="M1757">
        <f t="shared" si="173"/>
        <v>84.93516889626909</v>
      </c>
      <c r="N1757">
        <f t="shared" si="172"/>
        <v>84.607422251109909</v>
      </c>
    </row>
    <row r="1758" spans="1:14" x14ac:dyDescent="0.15">
      <c r="A1758">
        <v>20060222</v>
      </c>
      <c r="B1758">
        <v>1287.3000500000001</v>
      </c>
      <c r="C1758">
        <v>1296</v>
      </c>
      <c r="D1758">
        <v>1286.3000500000001</v>
      </c>
      <c r="E1758">
        <v>1292.1999499999999</v>
      </c>
      <c r="F1758">
        <v>7</v>
      </c>
      <c r="G1758">
        <v>0.54466233013418497</v>
      </c>
      <c r="H1758">
        <v>0</v>
      </c>
      <c r="I1758">
        <f t="shared" si="174"/>
        <v>87.536034256973323</v>
      </c>
      <c r="J1758">
        <f t="shared" si="175"/>
        <v>86.618134476299588</v>
      </c>
      <c r="K1758">
        <f t="shared" si="171"/>
        <v>86.699424993949464</v>
      </c>
      <c r="L1758">
        <f t="shared" si="176"/>
        <v>85.789832299057792</v>
      </c>
      <c r="M1758">
        <f t="shared" si="173"/>
        <v>84.976842544470415</v>
      </c>
      <c r="N1758">
        <f t="shared" si="172"/>
        <v>84.636714102896946</v>
      </c>
    </row>
    <row r="1759" spans="1:14" x14ac:dyDescent="0.15">
      <c r="A1759">
        <v>20060223</v>
      </c>
      <c r="B1759">
        <v>1291.90002</v>
      </c>
      <c r="C1759">
        <v>1295.90002</v>
      </c>
      <c r="D1759">
        <v>1286.6999499999999</v>
      </c>
      <c r="E1759">
        <v>1290.1999499999999</v>
      </c>
      <c r="F1759">
        <v>-2</v>
      </c>
      <c r="G1759">
        <v>-0.15477480853116099</v>
      </c>
      <c r="H1759">
        <v>0</v>
      </c>
      <c r="I1759">
        <f t="shared" si="174"/>
        <v>87.400550527556319</v>
      </c>
      <c r="J1759">
        <f t="shared" si="175"/>
        <v>86.767166578658276</v>
      </c>
      <c r="K1759">
        <f t="shared" si="171"/>
        <v>86.68610237077192</v>
      </c>
      <c r="L1759">
        <f t="shared" si="176"/>
        <v>85.87457577230019</v>
      </c>
      <c r="M1759">
        <f t="shared" si="173"/>
        <v>85.011025290650181</v>
      </c>
      <c r="N1759">
        <f t="shared" si="172"/>
        <v>84.669613457136506</v>
      </c>
    </row>
    <row r="1760" spans="1:14" x14ac:dyDescent="0.15">
      <c r="A1760">
        <v>20060224</v>
      </c>
      <c r="B1760">
        <v>1290.5</v>
      </c>
      <c r="C1760">
        <v>1294.1999499999999</v>
      </c>
      <c r="D1760">
        <v>1287.09998</v>
      </c>
      <c r="E1760">
        <v>1293</v>
      </c>
      <c r="F1760">
        <v>2.8000500000000001</v>
      </c>
      <c r="G1760">
        <v>0.21702442306168901</v>
      </c>
      <c r="H1760">
        <v>0</v>
      </c>
      <c r="I1760">
        <f t="shared" si="174"/>
        <v>87.590231068091484</v>
      </c>
      <c r="J1760">
        <f t="shared" si="175"/>
        <v>86.951424118730259</v>
      </c>
      <c r="K1760">
        <f t="shared" si="171"/>
        <v>86.670973464965385</v>
      </c>
      <c r="L1760">
        <f t="shared" si="176"/>
        <v>85.947031917209856</v>
      </c>
      <c r="M1760">
        <f t="shared" si="173"/>
        <v>85.045400379811056</v>
      </c>
      <c r="N1760">
        <f t="shared" si="172"/>
        <v>84.701899445505674</v>
      </c>
    </row>
    <row r="1761" spans="1:14" x14ac:dyDescent="0.15">
      <c r="A1761">
        <v>20060227</v>
      </c>
      <c r="B1761">
        <v>1293.3000500000001</v>
      </c>
      <c r="C1761">
        <v>1299.59998</v>
      </c>
      <c r="D1761">
        <v>1292.09998</v>
      </c>
      <c r="E1761">
        <v>1294</v>
      </c>
      <c r="F1761">
        <v>1</v>
      </c>
      <c r="G1761">
        <v>7.7339520494972905E-2</v>
      </c>
      <c r="H1761">
        <v>0</v>
      </c>
      <c r="I1761">
        <f t="shared" si="174"/>
        <v>87.657972932799993</v>
      </c>
      <c r="J1761">
        <f t="shared" si="175"/>
        <v>87.125520379095974</v>
      </c>
      <c r="K1761">
        <f t="shared" ref="K1761:K1824" si="177">AVERAGE(I1732:I1761)</f>
        <v>86.67187674402166</v>
      </c>
      <c r="L1761">
        <f t="shared" si="176"/>
        <v>86.01172721666714</v>
      </c>
      <c r="M1761">
        <f t="shared" si="173"/>
        <v>85.082157350043275</v>
      </c>
      <c r="N1761">
        <f t="shared" si="172"/>
        <v>84.72878402252897</v>
      </c>
    </row>
    <row r="1762" spans="1:14" x14ac:dyDescent="0.15">
      <c r="A1762">
        <v>20060228</v>
      </c>
      <c r="B1762">
        <v>1291</v>
      </c>
      <c r="C1762">
        <v>1291.8000500000001</v>
      </c>
      <c r="D1762">
        <v>1280</v>
      </c>
      <c r="E1762">
        <v>1282.40002</v>
      </c>
      <c r="F1762">
        <v>-11.59998</v>
      </c>
      <c r="G1762">
        <v>-0.89644327666151202</v>
      </c>
      <c r="H1762">
        <v>0</v>
      </c>
      <c r="I1762">
        <f t="shared" si="174"/>
        <v>86.872168927986138</v>
      </c>
      <c r="J1762">
        <f t="shared" si="175"/>
        <v>87.238649787674788</v>
      </c>
      <c r="K1762">
        <f t="shared" si="177"/>
        <v>86.648618868643609</v>
      </c>
      <c r="L1762">
        <f t="shared" si="176"/>
        <v>86.069582775306714</v>
      </c>
      <c r="M1762">
        <f t="shared" si="173"/>
        <v>85.121283054772974</v>
      </c>
      <c r="N1762">
        <f t="shared" si="172"/>
        <v>84.747759261216785</v>
      </c>
    </row>
    <row r="1763" spans="1:14" x14ac:dyDescent="0.15">
      <c r="A1763">
        <v>20060301</v>
      </c>
      <c r="B1763">
        <v>1284.1999499999999</v>
      </c>
      <c r="C1763">
        <v>1293.5</v>
      </c>
      <c r="D1763">
        <v>1283.5</v>
      </c>
      <c r="E1763">
        <v>1291.90002</v>
      </c>
      <c r="F1763">
        <v>9.5</v>
      </c>
      <c r="G1763">
        <v>0.74079848894325995</v>
      </c>
      <c r="H1763">
        <v>0</v>
      </c>
      <c r="I1763">
        <f t="shared" si="174"/>
        <v>87.515716642716896</v>
      </c>
      <c r="J1763">
        <f t="shared" si="175"/>
        <v>87.3307785543237</v>
      </c>
      <c r="K1763">
        <f t="shared" si="177"/>
        <v>86.654038272013793</v>
      </c>
      <c r="L1763">
        <f t="shared" si="176"/>
        <v>86.125426414290104</v>
      </c>
      <c r="M1763">
        <f t="shared" si="173"/>
        <v>85.177821041477259</v>
      </c>
      <c r="N1763">
        <f t="shared" ref="N1763:N1826" si="178">AVERAGE(I1604:I1763)</f>
        <v>84.769814445212404</v>
      </c>
    </row>
    <row r="1764" spans="1:14" x14ac:dyDescent="0.15">
      <c r="A1764">
        <v>20060302</v>
      </c>
      <c r="B1764">
        <v>1287.1999499999999</v>
      </c>
      <c r="C1764">
        <v>1292.5</v>
      </c>
      <c r="D1764">
        <v>1284.40002</v>
      </c>
      <c r="E1764">
        <v>1291.59998</v>
      </c>
      <c r="F1764">
        <v>-0.30004999999999998</v>
      </c>
      <c r="G1764">
        <v>-2.3225326606237499E-2</v>
      </c>
      <c r="H1764">
        <v>0</v>
      </c>
      <c r="I1764">
        <f t="shared" si="174"/>
        <v>87.495390831694834</v>
      </c>
      <c r="J1764">
        <f t="shared" si="175"/>
        <v>87.394456076504341</v>
      </c>
      <c r="K1764">
        <f t="shared" si="177"/>
        <v>86.671877019505246</v>
      </c>
      <c r="L1764">
        <f t="shared" si="176"/>
        <v>86.176243507153501</v>
      </c>
      <c r="M1764">
        <f t="shared" si="173"/>
        <v>85.236746503185913</v>
      </c>
      <c r="N1764">
        <f t="shared" si="178"/>
        <v>84.79075749438779</v>
      </c>
    </row>
    <row r="1765" spans="1:14" x14ac:dyDescent="0.15">
      <c r="A1765">
        <v>20060303</v>
      </c>
      <c r="B1765">
        <v>1284.6999499999999</v>
      </c>
      <c r="C1765">
        <v>1299</v>
      </c>
      <c r="D1765">
        <v>1284.5</v>
      </c>
      <c r="E1765">
        <v>1286.40002</v>
      </c>
      <c r="F1765">
        <v>-5.1999500000000003</v>
      </c>
      <c r="G1765">
        <v>-0.40259771574972097</v>
      </c>
      <c r="H1765">
        <v>0</v>
      </c>
      <c r="I1765">
        <f t="shared" si="174"/>
        <v>87.143136386820146</v>
      </c>
      <c r="J1765">
        <f t="shared" si="175"/>
        <v>87.358553382724438</v>
      </c>
      <c r="K1765">
        <f t="shared" si="177"/>
        <v>86.667586644955477</v>
      </c>
      <c r="L1765">
        <f t="shared" si="176"/>
        <v>86.224106170757295</v>
      </c>
      <c r="M1765">
        <f t="shared" si="173"/>
        <v>85.290035903402526</v>
      </c>
      <c r="N1765">
        <f t="shared" si="178"/>
        <v>84.807871464468121</v>
      </c>
    </row>
    <row r="1766" spans="1:14" x14ac:dyDescent="0.15">
      <c r="A1766">
        <v>20060306</v>
      </c>
      <c r="B1766">
        <v>1289.5</v>
      </c>
      <c r="C1766">
        <v>1289.8000500000001</v>
      </c>
      <c r="D1766">
        <v>1276.5</v>
      </c>
      <c r="E1766">
        <v>1279.59998</v>
      </c>
      <c r="F1766">
        <v>-6.8000499999999997</v>
      </c>
      <c r="G1766">
        <v>-0.52861068665527799</v>
      </c>
      <c r="H1766">
        <v>0</v>
      </c>
      <c r="I1766">
        <f t="shared" si="174"/>
        <v>86.682488455192839</v>
      </c>
      <c r="J1766">
        <f t="shared" si="175"/>
        <v>87.295553123384593</v>
      </c>
      <c r="K1766">
        <f t="shared" si="177"/>
        <v>86.701005800039809</v>
      </c>
      <c r="L1766">
        <f t="shared" si="176"/>
        <v>86.265528908486687</v>
      </c>
      <c r="M1766">
        <f t="shared" si="173"/>
        <v>85.345536674000016</v>
      </c>
      <c r="N1766">
        <f t="shared" si="178"/>
        <v>84.82232053235478</v>
      </c>
    </row>
    <row r="1767" spans="1:14" x14ac:dyDescent="0.15">
      <c r="A1767">
        <v>20060307</v>
      </c>
      <c r="B1767">
        <v>1276.8000500000001</v>
      </c>
      <c r="C1767">
        <v>1278.5</v>
      </c>
      <c r="D1767">
        <v>1271.6999499999999</v>
      </c>
      <c r="E1767">
        <v>1277.59998</v>
      </c>
      <c r="F1767">
        <v>-2</v>
      </c>
      <c r="G1767">
        <v>-0.15629884632007801</v>
      </c>
      <c r="H1767">
        <v>0</v>
      </c>
      <c r="I1767">
        <f t="shared" si="174"/>
        <v>86.547004725775835</v>
      </c>
      <c r="J1767">
        <f t="shared" si="175"/>
        <v>87.244069475560792</v>
      </c>
      <c r="K1767">
        <f t="shared" si="177"/>
        <v>86.719973578609753</v>
      </c>
      <c r="L1767">
        <f t="shared" si="176"/>
        <v>86.305258099598376</v>
      </c>
      <c r="M1767">
        <f t="shared" ref="M1767:M1830" si="179">AVERAGE(I1668:I1767)</f>
        <v>85.400773446892003</v>
      </c>
      <c r="N1767">
        <f t="shared" si="178"/>
        <v>84.837935791308297</v>
      </c>
    </row>
    <row r="1768" spans="1:14" x14ac:dyDescent="0.15">
      <c r="A1768">
        <v>20060308</v>
      </c>
      <c r="B1768">
        <v>1274.5</v>
      </c>
      <c r="C1768">
        <v>1281.6999499999999</v>
      </c>
      <c r="D1768">
        <v>1269</v>
      </c>
      <c r="E1768">
        <v>1279.59998</v>
      </c>
      <c r="F1768">
        <v>2</v>
      </c>
      <c r="G1768">
        <v>0.156543522039014</v>
      </c>
      <c r="H1768">
        <v>0</v>
      </c>
      <c r="I1768">
        <f t="shared" si="174"/>
        <v>86.682488455192839</v>
      </c>
      <c r="J1768">
        <f t="shared" si="175"/>
        <v>87.15871489538273</v>
      </c>
      <c r="K1768">
        <f t="shared" si="177"/>
        <v>86.740747642066708</v>
      </c>
      <c r="L1768">
        <f t="shared" si="176"/>
        <v>86.34591391275552</v>
      </c>
      <c r="M1768">
        <f t="shared" si="179"/>
        <v>85.464114744641137</v>
      </c>
      <c r="N1768">
        <f t="shared" si="178"/>
        <v>84.851528269679108</v>
      </c>
    </row>
    <row r="1769" spans="1:14" x14ac:dyDescent="0.15">
      <c r="A1769">
        <v>20060309</v>
      </c>
      <c r="B1769">
        <v>1280.1999499999999</v>
      </c>
      <c r="C1769">
        <v>1283.6999499999999</v>
      </c>
      <c r="D1769">
        <v>1271.5</v>
      </c>
      <c r="E1769">
        <v>1272</v>
      </c>
      <c r="F1769">
        <v>-7.5999800000000004</v>
      </c>
      <c r="G1769">
        <v>-0.59393374043014002</v>
      </c>
      <c r="H1769">
        <v>10.09998</v>
      </c>
      <c r="I1769">
        <f t="shared" si="174"/>
        <v>86.167651909212992</v>
      </c>
      <c r="J1769">
        <f t="shared" si="175"/>
        <v>87.035425033548393</v>
      </c>
      <c r="K1769">
        <f t="shared" si="177"/>
        <v>86.743005704223663</v>
      </c>
      <c r="L1769">
        <f t="shared" si="176"/>
        <v>86.371611956966547</v>
      </c>
      <c r="M1769">
        <f t="shared" si="179"/>
        <v>85.522580407281183</v>
      </c>
      <c r="N1769">
        <f t="shared" si="178"/>
        <v>84.860489625949981</v>
      </c>
    </row>
    <row r="1770" spans="1:14" x14ac:dyDescent="0.15">
      <c r="A1770">
        <v>20060310</v>
      </c>
      <c r="B1770">
        <v>1284.5</v>
      </c>
      <c r="C1770">
        <v>1295.5</v>
      </c>
      <c r="D1770">
        <v>1281.59998</v>
      </c>
      <c r="E1770">
        <v>1293.09998</v>
      </c>
      <c r="F1770">
        <v>11</v>
      </c>
      <c r="G1770">
        <v>0.85796741329944504</v>
      </c>
      <c r="H1770">
        <v>0</v>
      </c>
      <c r="I1770">
        <f t="shared" si="174"/>
        <v>86.906942283399331</v>
      </c>
      <c r="J1770">
        <f t="shared" si="175"/>
        <v>86.96709615507919</v>
      </c>
      <c r="K1770">
        <f t="shared" si="177"/>
        <v>86.754551845541201</v>
      </c>
      <c r="L1770">
        <f t="shared" si="176"/>
        <v>86.402886494883376</v>
      </c>
      <c r="M1770">
        <f t="shared" si="179"/>
        <v>85.580393878294856</v>
      </c>
      <c r="N1770">
        <f t="shared" si="178"/>
        <v>84.876855462985958</v>
      </c>
    </row>
    <row r="1771" spans="1:14" x14ac:dyDescent="0.15">
      <c r="A1771">
        <v>20060313</v>
      </c>
      <c r="B1771">
        <v>1295.6999499999999</v>
      </c>
      <c r="C1771">
        <v>1298.59998</v>
      </c>
      <c r="D1771">
        <v>1292.5</v>
      </c>
      <c r="E1771">
        <v>1295.8000500000001</v>
      </c>
      <c r="F1771">
        <v>2.7000700000000002</v>
      </c>
      <c r="G1771">
        <v>0.20880620602532399</v>
      </c>
      <c r="H1771">
        <v>0</v>
      </c>
      <c r="I1771">
        <f t="shared" si="174"/>
        <v>87.088409372353922</v>
      </c>
      <c r="J1771">
        <f t="shared" si="175"/>
        <v>86.910139799034567</v>
      </c>
      <c r="K1771">
        <f t="shared" si="177"/>
        <v>86.746405202524741</v>
      </c>
      <c r="L1771">
        <f t="shared" si="176"/>
        <v>86.437111198141196</v>
      </c>
      <c r="M1771">
        <f t="shared" si="179"/>
        <v>85.637090394598616</v>
      </c>
      <c r="N1771">
        <f t="shared" si="178"/>
        <v>84.891357406022507</v>
      </c>
    </row>
    <row r="1772" spans="1:14" x14ac:dyDescent="0.15">
      <c r="A1772">
        <v>20060314</v>
      </c>
      <c r="B1772">
        <v>1294.1999499999999</v>
      </c>
      <c r="C1772">
        <v>1309.5</v>
      </c>
      <c r="D1772">
        <v>1293</v>
      </c>
      <c r="E1772">
        <v>1308.8000500000001</v>
      </c>
      <c r="F1772">
        <v>13</v>
      </c>
      <c r="G1772">
        <v>1.0032412029952</v>
      </c>
      <c r="H1772">
        <v>0</v>
      </c>
      <c r="I1772">
        <f t="shared" si="174"/>
        <v>87.962116178210508</v>
      </c>
      <c r="J1772">
        <f t="shared" si="175"/>
        <v>87.019134524057009</v>
      </c>
      <c r="K1772">
        <f t="shared" si="177"/>
        <v>86.768962652568305</v>
      </c>
      <c r="L1772">
        <f t="shared" si="176"/>
        <v>86.48626268140994</v>
      </c>
      <c r="M1772">
        <f t="shared" si="179"/>
        <v>85.711250776802913</v>
      </c>
      <c r="N1772">
        <f t="shared" si="178"/>
        <v>84.912562081672689</v>
      </c>
    </row>
    <row r="1773" spans="1:14" x14ac:dyDescent="0.15">
      <c r="A1773">
        <v>20060315</v>
      </c>
      <c r="B1773">
        <v>1308.3000500000001</v>
      </c>
      <c r="C1773">
        <v>1315.3000500000001</v>
      </c>
      <c r="D1773">
        <v>1305.3000500000001</v>
      </c>
      <c r="E1773">
        <v>1314.1999499999999</v>
      </c>
      <c r="F1773">
        <v>5.3998999999999997</v>
      </c>
      <c r="G1773">
        <v>0.41258418381982398</v>
      </c>
      <c r="H1773">
        <v>0</v>
      </c>
      <c r="I1773">
        <f t="shared" si="174"/>
        <v>88.325033957315014</v>
      </c>
      <c r="J1773">
        <f t="shared" si="175"/>
        <v>87.100066255516822</v>
      </c>
      <c r="K1773">
        <f t="shared" si="177"/>
        <v>86.814681920677927</v>
      </c>
      <c r="L1773">
        <f t="shared" si="176"/>
        <v>86.538075770010096</v>
      </c>
      <c r="M1773">
        <f t="shared" si="179"/>
        <v>85.776086422373794</v>
      </c>
      <c r="N1773">
        <f t="shared" si="178"/>
        <v>84.935649517881046</v>
      </c>
    </row>
    <row r="1774" spans="1:14" x14ac:dyDescent="0.15">
      <c r="A1774">
        <v>20060316</v>
      </c>
      <c r="B1774">
        <v>1316.1999499999999</v>
      </c>
      <c r="C1774">
        <v>1321.3000500000001</v>
      </c>
      <c r="D1774">
        <v>1315</v>
      </c>
      <c r="E1774">
        <v>1316.8000500000001</v>
      </c>
      <c r="F1774">
        <v>2.6000999999999999</v>
      </c>
      <c r="G1774">
        <v>0.19784645388408501</v>
      </c>
      <c r="H1774">
        <v>0</v>
      </c>
      <c r="I1774">
        <f t="shared" si="174"/>
        <v>88.499781904891464</v>
      </c>
      <c r="J1774">
        <f t="shared" si="175"/>
        <v>87.200505362836481</v>
      </c>
      <c r="K1774">
        <f t="shared" si="177"/>
        <v>86.857871125554141</v>
      </c>
      <c r="L1774">
        <f t="shared" si="176"/>
        <v>86.583124780227521</v>
      </c>
      <c r="M1774">
        <f t="shared" si="179"/>
        <v>85.856918869650201</v>
      </c>
      <c r="N1774">
        <f t="shared" si="178"/>
        <v>84.957816164386045</v>
      </c>
    </row>
    <row r="1775" spans="1:14" x14ac:dyDescent="0.15">
      <c r="A1775">
        <v>20060317</v>
      </c>
      <c r="B1775">
        <v>1318.5</v>
      </c>
      <c r="C1775">
        <v>1320.5</v>
      </c>
      <c r="D1775">
        <v>1315.5</v>
      </c>
      <c r="E1775">
        <v>1317.40002</v>
      </c>
      <c r="F1775">
        <v>0.59997999999999996</v>
      </c>
      <c r="G1775">
        <v>4.5563105837952901E-2</v>
      </c>
      <c r="H1775">
        <v>0</v>
      </c>
      <c r="I1775">
        <f t="shared" si="174"/>
        <v>88.540105154187131</v>
      </c>
      <c r="J1775">
        <f t="shared" si="175"/>
        <v>87.340202239573188</v>
      </c>
      <c r="K1775">
        <f t="shared" si="177"/>
        <v>86.937178652408832</v>
      </c>
      <c r="L1775">
        <f t="shared" si="176"/>
        <v>86.624416675000475</v>
      </c>
      <c r="M1775">
        <f t="shared" si="179"/>
        <v>85.935222840642339</v>
      </c>
      <c r="N1775">
        <f t="shared" si="178"/>
        <v>84.977108258479888</v>
      </c>
    </row>
    <row r="1776" spans="1:14" x14ac:dyDescent="0.15">
      <c r="A1776">
        <v>20060320</v>
      </c>
      <c r="B1776">
        <v>1318</v>
      </c>
      <c r="C1776">
        <v>1320.5</v>
      </c>
      <c r="D1776">
        <v>1313.5</v>
      </c>
      <c r="E1776">
        <v>1315.40002</v>
      </c>
      <c r="F1776">
        <v>-2</v>
      </c>
      <c r="G1776">
        <v>-0.15181417667865499</v>
      </c>
      <c r="H1776">
        <v>0</v>
      </c>
      <c r="I1776">
        <f t="shared" si="174"/>
        <v>88.405688722516885</v>
      </c>
      <c r="J1776">
        <f t="shared" si="175"/>
        <v>87.512522266305581</v>
      </c>
      <c r="K1776">
        <f t="shared" si="177"/>
        <v>87.026457283539131</v>
      </c>
      <c r="L1776">
        <f t="shared" si="176"/>
        <v>86.658233150375679</v>
      </c>
      <c r="M1776">
        <f t="shared" si="179"/>
        <v>85.999501463925796</v>
      </c>
      <c r="N1776">
        <f t="shared" si="178"/>
        <v>84.999928835420093</v>
      </c>
    </row>
    <row r="1777" spans="1:14" x14ac:dyDescent="0.15">
      <c r="A1777">
        <v>20060321</v>
      </c>
      <c r="B1777">
        <v>1314.6999499999999</v>
      </c>
      <c r="C1777">
        <v>1321.3000500000001</v>
      </c>
      <c r="D1777">
        <v>1305.8000500000001</v>
      </c>
      <c r="E1777">
        <v>1307.5</v>
      </c>
      <c r="F1777">
        <v>-7.9000199999999996</v>
      </c>
      <c r="G1777">
        <v>-0.60057958460247296</v>
      </c>
      <c r="H1777">
        <v>0</v>
      </c>
      <c r="I1777">
        <f t="shared" si="174"/>
        <v>87.874742204422247</v>
      </c>
      <c r="J1777">
        <f t="shared" si="175"/>
        <v>87.645296014170228</v>
      </c>
      <c r="K1777">
        <f t="shared" si="177"/>
        <v>87.090812009142411</v>
      </c>
      <c r="L1777">
        <f t="shared" si="176"/>
        <v>86.681066435546342</v>
      </c>
      <c r="M1777">
        <f t="shared" si="179"/>
        <v>86.060856869422295</v>
      </c>
      <c r="N1777">
        <f t="shared" si="178"/>
        <v>85.019088392081386</v>
      </c>
    </row>
    <row r="1778" spans="1:14" x14ac:dyDescent="0.15">
      <c r="A1778">
        <v>20060322</v>
      </c>
      <c r="B1778">
        <v>1305.8000500000001</v>
      </c>
      <c r="C1778">
        <v>1315.90002</v>
      </c>
      <c r="D1778">
        <v>1305.3000500000001</v>
      </c>
      <c r="E1778">
        <v>1314.59998</v>
      </c>
      <c r="F1778">
        <v>7.0999800000000004</v>
      </c>
      <c r="G1778">
        <v>0.54301919694072398</v>
      </c>
      <c r="H1778">
        <v>0</v>
      </c>
      <c r="I1778">
        <f t="shared" si="174"/>
        <v>88.351918923854441</v>
      </c>
      <c r="J1778">
        <f t="shared" si="175"/>
        <v>87.812239061036394</v>
      </c>
      <c r="K1778">
        <f t="shared" si="177"/>
        <v>87.196362810906237</v>
      </c>
      <c r="L1778">
        <f t="shared" si="176"/>
        <v>86.704324926831035</v>
      </c>
      <c r="M1778">
        <f t="shared" si="179"/>
        <v>86.128961234888123</v>
      </c>
      <c r="N1778">
        <f t="shared" si="178"/>
        <v>85.038018092554765</v>
      </c>
    </row>
    <row r="1779" spans="1:14" x14ac:dyDescent="0.15">
      <c r="A1779">
        <v>20060323</v>
      </c>
      <c r="B1779">
        <v>1313.1999499999999</v>
      </c>
      <c r="C1779">
        <v>1314.1999499999999</v>
      </c>
      <c r="D1779">
        <v>1306.90002</v>
      </c>
      <c r="E1779">
        <v>1311.8000500000001</v>
      </c>
      <c r="F1779">
        <v>-2.7999299999999998</v>
      </c>
      <c r="G1779">
        <v>-0.21298699612938601</v>
      </c>
      <c r="H1779">
        <v>0</v>
      </c>
      <c r="I1779">
        <f t="shared" si="174"/>
        <v>88.163740825715863</v>
      </c>
      <c r="J1779">
        <f t="shared" si="175"/>
        <v>88.011847952686679</v>
      </c>
      <c r="K1779">
        <f t="shared" si="177"/>
        <v>87.271479854964426</v>
      </c>
      <c r="L1779">
        <f t="shared" si="176"/>
        <v>86.72395284507077</v>
      </c>
      <c r="M1779">
        <f t="shared" si="179"/>
        <v>86.204387916463645</v>
      </c>
      <c r="N1779">
        <f t="shared" si="178"/>
        <v>85.05461525280289</v>
      </c>
    </row>
    <row r="1780" spans="1:14" x14ac:dyDescent="0.15">
      <c r="A1780">
        <v>20060324</v>
      </c>
      <c r="B1780">
        <v>1310.5</v>
      </c>
      <c r="C1780">
        <v>1316.09998</v>
      </c>
      <c r="D1780">
        <v>1307.5</v>
      </c>
      <c r="E1780">
        <v>1312.8000500000001</v>
      </c>
      <c r="F1780">
        <v>1</v>
      </c>
      <c r="G1780">
        <v>7.6231129947152504E-2</v>
      </c>
      <c r="H1780">
        <v>0</v>
      </c>
      <c r="I1780">
        <f t="shared" si="174"/>
        <v>88.230949041550986</v>
      </c>
      <c r="J1780">
        <f t="shared" si="175"/>
        <v>88.144248628501842</v>
      </c>
      <c r="K1780">
        <f t="shared" si="177"/>
        <v>87.354256300770416</v>
      </c>
      <c r="L1780">
        <f t="shared" si="176"/>
        <v>86.752261352253015</v>
      </c>
      <c r="M1780">
        <f t="shared" si="179"/>
        <v>86.268760012125981</v>
      </c>
      <c r="N1780">
        <f t="shared" si="178"/>
        <v>85.075829774014011</v>
      </c>
    </row>
    <row r="1781" spans="1:14" x14ac:dyDescent="0.15">
      <c r="A1781">
        <v>20060327</v>
      </c>
      <c r="B1781">
        <v>1310.8000500000001</v>
      </c>
      <c r="C1781">
        <v>1313</v>
      </c>
      <c r="D1781">
        <v>1308</v>
      </c>
      <c r="E1781">
        <v>1311</v>
      </c>
      <c r="F1781">
        <v>-1.8000499999999999</v>
      </c>
      <c r="G1781">
        <v>-0.13711524472985001</v>
      </c>
      <c r="H1781">
        <v>0</v>
      </c>
      <c r="I1781">
        <f t="shared" si="174"/>
        <v>88.109970959845199</v>
      </c>
      <c r="J1781">
        <f t="shared" si="175"/>
        <v>88.246404787250967</v>
      </c>
      <c r="K1781">
        <f t="shared" si="177"/>
        <v>87.427354988460507</v>
      </c>
      <c r="L1781">
        <f t="shared" si="176"/>
        <v>86.780421182047547</v>
      </c>
      <c r="M1781">
        <f t="shared" si="179"/>
        <v>86.325036231962272</v>
      </c>
      <c r="N1781">
        <f t="shared" si="178"/>
        <v>85.09980017824293</v>
      </c>
    </row>
    <row r="1782" spans="1:14" x14ac:dyDescent="0.15">
      <c r="A1782">
        <v>20060328</v>
      </c>
      <c r="B1782">
        <v>1309.5</v>
      </c>
      <c r="C1782">
        <v>1315.40002</v>
      </c>
      <c r="D1782">
        <v>1300.5</v>
      </c>
      <c r="E1782">
        <v>1302.40002</v>
      </c>
      <c r="F1782">
        <v>-8.5999800000000004</v>
      </c>
      <c r="G1782">
        <v>-0.65598596491227801</v>
      </c>
      <c r="H1782">
        <v>0</v>
      </c>
      <c r="I1782">
        <f t="shared" si="174"/>
        <v>87.531981916660328</v>
      </c>
      <c r="J1782">
        <f t="shared" si="175"/>
        <v>88.203391361095953</v>
      </c>
      <c r="K1782">
        <f t="shared" si="177"/>
        <v>87.487058557609245</v>
      </c>
      <c r="L1782">
        <f t="shared" si="176"/>
        <v>86.808344506954739</v>
      </c>
      <c r="M1782">
        <f t="shared" si="179"/>
        <v>86.377918808760683</v>
      </c>
      <c r="N1782">
        <f t="shared" si="178"/>
        <v>85.121228887846726</v>
      </c>
    </row>
    <row r="1783" spans="1:14" x14ac:dyDescent="0.15">
      <c r="A1783">
        <v>20060329</v>
      </c>
      <c r="B1783">
        <v>1303.8000500000001</v>
      </c>
      <c r="C1783">
        <v>1314.6999499999999</v>
      </c>
      <c r="D1783">
        <v>1302.3000500000001</v>
      </c>
      <c r="E1783">
        <v>1310</v>
      </c>
      <c r="F1783">
        <v>7.5999800000000004</v>
      </c>
      <c r="G1783">
        <v>0.58353623003311395</v>
      </c>
      <c r="H1783">
        <v>0</v>
      </c>
      <c r="I1783">
        <f t="shared" si="174"/>
        <v>88.042762744010076</v>
      </c>
      <c r="J1783">
        <f t="shared" si="175"/>
        <v>88.175164239765465</v>
      </c>
      <c r="K1783">
        <f t="shared" si="177"/>
        <v>87.535336349868658</v>
      </c>
      <c r="L1783">
        <f t="shared" si="176"/>
        <v>86.831147470839895</v>
      </c>
      <c r="M1783">
        <f t="shared" si="179"/>
        <v>86.427864180960313</v>
      </c>
      <c r="N1783">
        <f t="shared" si="178"/>
        <v>85.142851914316026</v>
      </c>
    </row>
    <row r="1784" spans="1:14" x14ac:dyDescent="0.15">
      <c r="A1784">
        <v>20060330</v>
      </c>
      <c r="B1784">
        <v>1310.6999499999999</v>
      </c>
      <c r="C1784">
        <v>1319</v>
      </c>
      <c r="D1784">
        <v>1305</v>
      </c>
      <c r="E1784">
        <v>1307.5</v>
      </c>
      <c r="F1784">
        <v>-2.5</v>
      </c>
      <c r="G1784">
        <v>-0.19083969465648901</v>
      </c>
      <c r="H1784">
        <v>0</v>
      </c>
      <c r="I1784">
        <f t="shared" si="174"/>
        <v>87.874742204422276</v>
      </c>
      <c r="J1784">
        <f t="shared" si="175"/>
        <v>88.112660269718546</v>
      </c>
      <c r="K1784">
        <f t="shared" si="177"/>
        <v>87.569207236353108</v>
      </c>
      <c r="L1784">
        <f t="shared" si="176"/>
        <v>86.850657033829691</v>
      </c>
      <c r="M1784">
        <f t="shared" si="179"/>
        <v>86.472311368978296</v>
      </c>
      <c r="N1784">
        <f t="shared" si="178"/>
        <v>85.163638959791882</v>
      </c>
    </row>
    <row r="1785" spans="1:14" x14ac:dyDescent="0.15">
      <c r="A1785">
        <v>20060331</v>
      </c>
      <c r="B1785">
        <v>1309.40002</v>
      </c>
      <c r="C1785">
        <v>1311.5</v>
      </c>
      <c r="D1785">
        <v>1303</v>
      </c>
      <c r="E1785">
        <v>1303.3000500000001</v>
      </c>
      <c r="F1785">
        <v>-4.1999500000000003</v>
      </c>
      <c r="G1785">
        <v>-0.32121996175908601</v>
      </c>
      <c r="H1785">
        <v>0</v>
      </c>
      <c r="I1785">
        <f t="shared" si="174"/>
        <v>87.592470991117338</v>
      </c>
      <c r="J1785">
        <f t="shared" si="175"/>
        <v>88.017896853411571</v>
      </c>
      <c r="K1785">
        <f t="shared" si="177"/>
        <v>87.572217491903046</v>
      </c>
      <c r="L1785">
        <f t="shared" si="176"/>
        <v>86.868853987351173</v>
      </c>
      <c r="M1785">
        <f t="shared" si="179"/>
        <v>86.515094845904315</v>
      </c>
      <c r="N1785">
        <f t="shared" si="178"/>
        <v>85.180691665005526</v>
      </c>
    </row>
    <row r="1786" spans="1:14" x14ac:dyDescent="0.15">
      <c r="A1786">
        <v>20060403</v>
      </c>
      <c r="B1786">
        <v>1309.6999499999999</v>
      </c>
      <c r="C1786">
        <v>1317.8000500000001</v>
      </c>
      <c r="D1786">
        <v>1304.6999499999999</v>
      </c>
      <c r="E1786">
        <v>1305.6999499999999</v>
      </c>
      <c r="F1786">
        <v>2.3999000000000001</v>
      </c>
      <c r="G1786">
        <v>0.18414040587518701</v>
      </c>
      <c r="H1786">
        <v>0</v>
      </c>
      <c r="I1786">
        <f t="shared" si="174"/>
        <v>87.753764122716476</v>
      </c>
      <c r="J1786">
        <f t="shared" si="175"/>
        <v>87.952704393431546</v>
      </c>
      <c r="K1786">
        <f t="shared" si="177"/>
        <v>87.586926594373892</v>
      </c>
      <c r="L1786">
        <f t="shared" si="176"/>
        <v>86.887277439925711</v>
      </c>
      <c r="M1786">
        <f t="shared" si="179"/>
        <v>86.558945792763055</v>
      </c>
      <c r="N1786">
        <f t="shared" si="178"/>
        <v>85.201921843779331</v>
      </c>
    </row>
    <row r="1787" spans="1:14" x14ac:dyDescent="0.15">
      <c r="A1787">
        <v>20060404</v>
      </c>
      <c r="B1787">
        <v>1306.1999499999999</v>
      </c>
      <c r="C1787">
        <v>1316.1999499999999</v>
      </c>
      <c r="D1787">
        <v>1302.3000500000001</v>
      </c>
      <c r="E1787">
        <v>1314.6999499999999</v>
      </c>
      <c r="F1787">
        <v>9</v>
      </c>
      <c r="G1787">
        <v>0.68928546662708701</v>
      </c>
      <c r="H1787">
        <v>0</v>
      </c>
      <c r="I1787">
        <f t="shared" si="174"/>
        <v>88.358638065232569</v>
      </c>
      <c r="J1787">
        <f t="shared" si="175"/>
        <v>88.001093979512561</v>
      </c>
      <c r="K1787">
        <f t="shared" si="177"/>
        <v>87.630153156414508</v>
      </c>
      <c r="L1787">
        <f t="shared" si="176"/>
        <v>86.919738753540372</v>
      </c>
      <c r="M1787">
        <f t="shared" si="179"/>
        <v>86.608845479046977</v>
      </c>
      <c r="N1787">
        <f t="shared" si="178"/>
        <v>85.224148568767404</v>
      </c>
    </row>
    <row r="1788" spans="1:14" x14ac:dyDescent="0.15">
      <c r="A1788">
        <v>20060405</v>
      </c>
      <c r="B1788">
        <v>1314.6999499999999</v>
      </c>
      <c r="C1788">
        <v>1321.1999499999999</v>
      </c>
      <c r="D1788">
        <v>1312.3000500000001</v>
      </c>
      <c r="E1788">
        <v>1319</v>
      </c>
      <c r="F1788">
        <v>4.3000499999999997</v>
      </c>
      <c r="G1788">
        <v>0.32707455391089002</v>
      </c>
      <c r="H1788">
        <v>0</v>
      </c>
      <c r="I1788">
        <f t="shared" si="174"/>
        <v>88.64763668652617</v>
      </c>
      <c r="J1788">
        <f t="shared" si="175"/>
        <v>88.030665755779722</v>
      </c>
      <c r="K1788">
        <f t="shared" si="177"/>
        <v>87.667206570732958</v>
      </c>
      <c r="L1788">
        <f t="shared" si="176"/>
        <v>86.956835289588668</v>
      </c>
      <c r="M1788">
        <f t="shared" si="179"/>
        <v>86.661021611886042</v>
      </c>
      <c r="N1788">
        <f t="shared" si="178"/>
        <v>85.255034251265215</v>
      </c>
    </row>
    <row r="1789" spans="1:14" x14ac:dyDescent="0.15">
      <c r="A1789">
        <v>20060406</v>
      </c>
      <c r="B1789">
        <v>1317</v>
      </c>
      <c r="C1789">
        <v>1320.1999499999999</v>
      </c>
      <c r="D1789">
        <v>1310</v>
      </c>
      <c r="E1789">
        <v>1317.5</v>
      </c>
      <c r="F1789">
        <v>-1.5</v>
      </c>
      <c r="G1789">
        <v>-0.11372251705837801</v>
      </c>
      <c r="H1789">
        <v>0</v>
      </c>
      <c r="I1789">
        <f t="shared" si="174"/>
        <v>88.546824362773492</v>
      </c>
      <c r="J1789">
        <f t="shared" si="175"/>
        <v>88.068974109485481</v>
      </c>
      <c r="K1789">
        <f t="shared" si="177"/>
        <v>87.705415698573518</v>
      </c>
      <c r="L1789">
        <f t="shared" si="176"/>
        <v>86.990470082156349</v>
      </c>
      <c r="M1789">
        <f t="shared" si="179"/>
        <v>86.705371771790453</v>
      </c>
      <c r="N1789">
        <f t="shared" si="178"/>
        <v>85.285289856739539</v>
      </c>
    </row>
    <row r="1790" spans="1:14" x14ac:dyDescent="0.15">
      <c r="A1790">
        <v>20060407</v>
      </c>
      <c r="B1790">
        <v>1318.6999499999999</v>
      </c>
      <c r="C1790">
        <v>1322</v>
      </c>
      <c r="D1790">
        <v>1301.59998</v>
      </c>
      <c r="E1790">
        <v>1303.90002</v>
      </c>
      <c r="F1790">
        <v>-13.59998</v>
      </c>
      <c r="G1790">
        <v>-1.0322562428842501</v>
      </c>
      <c r="H1790">
        <v>0</v>
      </c>
      <c r="I1790">
        <f t="shared" si="174"/>
        <v>87.632794240413006</v>
      </c>
      <c r="J1790">
        <f t="shared" si="175"/>
        <v>88.009158629371683</v>
      </c>
      <c r="K1790">
        <f t="shared" si="177"/>
        <v>87.706834470984248</v>
      </c>
      <c r="L1790">
        <f t="shared" si="176"/>
        <v>87.011155368053053</v>
      </c>
      <c r="M1790">
        <f t="shared" si="179"/>
        <v>86.737649921694072</v>
      </c>
      <c r="N1790">
        <f t="shared" si="178"/>
        <v>85.310046921328109</v>
      </c>
    </row>
    <row r="1791" spans="1:14" x14ac:dyDescent="0.15">
      <c r="A1791">
        <v>20060410</v>
      </c>
      <c r="B1791">
        <v>1305.09998</v>
      </c>
      <c r="C1791">
        <v>1308.40002</v>
      </c>
      <c r="D1791">
        <v>1300.5</v>
      </c>
      <c r="E1791">
        <v>1305.40002</v>
      </c>
      <c r="F1791">
        <v>1.5</v>
      </c>
      <c r="G1791">
        <v>0.11503949477648</v>
      </c>
      <c r="H1791">
        <v>0</v>
      </c>
      <c r="I1791">
        <f t="shared" si="174"/>
        <v>87.733606564165683</v>
      </c>
      <c r="J1791">
        <f t="shared" si="175"/>
        <v>87.971522189803736</v>
      </c>
      <c r="K1791">
        <f t="shared" si="177"/>
        <v>87.70935559202978</v>
      </c>
      <c r="L1791">
        <f t="shared" si="176"/>
        <v>87.026411277687345</v>
      </c>
      <c r="M1791">
        <f t="shared" si="179"/>
        <v>86.771481656218427</v>
      </c>
      <c r="N1791">
        <f t="shared" si="178"/>
        <v>85.334234816631493</v>
      </c>
    </row>
    <row r="1792" spans="1:14" x14ac:dyDescent="0.15">
      <c r="A1792">
        <v>20060411</v>
      </c>
      <c r="B1792">
        <v>1305.90002</v>
      </c>
      <c r="C1792">
        <v>1307.6999499999999</v>
      </c>
      <c r="D1792">
        <v>1289.6999499999999</v>
      </c>
      <c r="E1792">
        <v>1294</v>
      </c>
      <c r="F1792">
        <v>-11.40002</v>
      </c>
      <c r="G1792">
        <v>-0.87329736405765801</v>
      </c>
      <c r="H1792">
        <v>0</v>
      </c>
      <c r="I1792">
        <f t="shared" si="174"/>
        <v>86.967431290648108</v>
      </c>
      <c r="J1792">
        <f t="shared" si="175"/>
        <v>87.915067127202519</v>
      </c>
      <c r="K1792">
        <f t="shared" si="177"/>
        <v>87.712531004118517</v>
      </c>
      <c r="L1792">
        <f t="shared" si="176"/>
        <v>87.027856129858407</v>
      </c>
      <c r="M1792">
        <f t="shared" si="179"/>
        <v>86.800855993957796</v>
      </c>
      <c r="N1792">
        <f t="shared" si="178"/>
        <v>85.353548478510262</v>
      </c>
    </row>
    <row r="1793" spans="1:14" x14ac:dyDescent="0.15">
      <c r="A1793">
        <v>20060412</v>
      </c>
      <c r="B1793">
        <v>1294.5</v>
      </c>
      <c r="C1793">
        <v>1298</v>
      </c>
      <c r="D1793">
        <v>1293</v>
      </c>
      <c r="E1793">
        <v>1295.5</v>
      </c>
      <c r="F1793">
        <v>1.5</v>
      </c>
      <c r="G1793">
        <v>0.115919629057187</v>
      </c>
      <c r="H1793">
        <v>0</v>
      </c>
      <c r="I1793">
        <f t="shared" si="174"/>
        <v>87.068243614400799</v>
      </c>
      <c r="J1793">
        <f t="shared" si="175"/>
        <v>87.817615214241584</v>
      </c>
      <c r="K1793">
        <f t="shared" si="177"/>
        <v>87.697615236507986</v>
      </c>
      <c r="L1793">
        <f t="shared" si="176"/>
        <v>87.034202199489982</v>
      </c>
      <c r="M1793">
        <f t="shared" si="179"/>
        <v>86.82973856140876</v>
      </c>
      <c r="N1793">
        <f t="shared" si="178"/>
        <v>85.374605773504001</v>
      </c>
    </row>
    <row r="1794" spans="1:14" x14ac:dyDescent="0.15">
      <c r="A1794">
        <v>20060413</v>
      </c>
      <c r="B1794">
        <v>1292.6999499999999</v>
      </c>
      <c r="C1794">
        <v>1299</v>
      </c>
      <c r="D1794">
        <v>1289.6999499999999</v>
      </c>
      <c r="E1794">
        <v>1294.3000500000001</v>
      </c>
      <c r="F1794">
        <v>-1.1999500000000001</v>
      </c>
      <c r="G1794">
        <v>-9.2624546507144398E-2</v>
      </c>
      <c r="H1794">
        <v>0</v>
      </c>
      <c r="I1794">
        <f t="shared" si="174"/>
        <v>86.987597048601216</v>
      </c>
      <c r="J1794">
        <f t="shared" si="175"/>
        <v>87.728900698659473</v>
      </c>
      <c r="K1794">
        <f t="shared" si="177"/>
        <v>87.680688777071509</v>
      </c>
      <c r="L1794">
        <f t="shared" si="176"/>
        <v>87.042588653944748</v>
      </c>
      <c r="M1794">
        <f t="shared" si="179"/>
        <v>86.850655921019822</v>
      </c>
      <c r="N1794">
        <f t="shared" si="178"/>
        <v>85.40008441717751</v>
      </c>
    </row>
    <row r="1795" spans="1:14" x14ac:dyDescent="0.15">
      <c r="A1795">
        <v>20060417</v>
      </c>
      <c r="B1795">
        <v>1294.5</v>
      </c>
      <c r="C1795">
        <v>1299</v>
      </c>
      <c r="D1795">
        <v>1286.6999499999999</v>
      </c>
      <c r="E1795">
        <v>1292.90002</v>
      </c>
      <c r="F1795">
        <v>-1.40002</v>
      </c>
      <c r="G1795">
        <v>-0.10816850397878</v>
      </c>
      <c r="H1795">
        <v>0</v>
      </c>
      <c r="I1795">
        <f t="shared" si="174"/>
        <v>86.893503866226652</v>
      </c>
      <c r="J1795">
        <f t="shared" si="175"/>
        <v>87.659003986170404</v>
      </c>
      <c r="K1795">
        <f t="shared" si="177"/>
        <v>87.672367693051726</v>
      </c>
      <c r="L1795">
        <f t="shared" si="176"/>
        <v>87.055472283297249</v>
      </c>
      <c r="M1795">
        <f t="shared" si="179"/>
        <v>86.867223423958592</v>
      </c>
      <c r="N1795">
        <f t="shared" si="178"/>
        <v>85.423390308415037</v>
      </c>
    </row>
    <row r="1796" spans="1:14" x14ac:dyDescent="0.15">
      <c r="A1796">
        <v>20060418</v>
      </c>
      <c r="B1796">
        <v>1295.6999499999999</v>
      </c>
      <c r="C1796">
        <v>1315.8000500000001</v>
      </c>
      <c r="D1796">
        <v>1295.59998</v>
      </c>
      <c r="E1796">
        <v>1313.5</v>
      </c>
      <c r="F1796">
        <v>20.599979999999999</v>
      </c>
      <c r="G1796">
        <v>1.5933154627275301</v>
      </c>
      <c r="H1796">
        <v>0</v>
      </c>
      <c r="I1796">
        <f t="shared" ref="I1796:I1859" si="180">I1795*(1+G1796/100)</f>
        <v>88.277991499433</v>
      </c>
      <c r="J1796">
        <f t="shared" si="175"/>
        <v>87.711426723842067</v>
      </c>
      <c r="K1796">
        <f t="shared" si="177"/>
        <v>87.725551127859731</v>
      </c>
      <c r="L1796">
        <f t="shared" si="176"/>
        <v>87.08532327841877</v>
      </c>
      <c r="M1796">
        <f t="shared" si="179"/>
        <v>86.892999632027909</v>
      </c>
      <c r="N1796">
        <f t="shared" si="178"/>
        <v>85.4586470964379</v>
      </c>
    </row>
    <row r="1797" spans="1:14" x14ac:dyDescent="0.15">
      <c r="A1797">
        <v>20060419</v>
      </c>
      <c r="B1797">
        <v>1313.1999499999999</v>
      </c>
      <c r="C1797">
        <v>1316.6999499999999</v>
      </c>
      <c r="D1797">
        <v>1308.3000500000001</v>
      </c>
      <c r="E1797">
        <v>1315.3000500000001</v>
      </c>
      <c r="F1797">
        <v>1.8000499999999999</v>
      </c>
      <c r="G1797">
        <v>0.13704217738865199</v>
      </c>
      <c r="H1797">
        <v>0</v>
      </c>
      <c r="I1797">
        <f t="shared" si="180"/>
        <v>88.3989695811388</v>
      </c>
      <c r="J1797">
        <f t="shared" si="175"/>
        <v>87.715459875432686</v>
      </c>
      <c r="K1797">
        <f t="shared" si="177"/>
        <v>87.787283289705158</v>
      </c>
      <c r="L1797">
        <f t="shared" si="176"/>
        <v>87.114992952943851</v>
      </c>
      <c r="M1797">
        <f t="shared" si="179"/>
        <v>86.916508533931605</v>
      </c>
      <c r="N1797">
        <f t="shared" si="178"/>
        <v>85.491019492029153</v>
      </c>
    </row>
    <row r="1798" spans="1:14" x14ac:dyDescent="0.15">
      <c r="A1798">
        <v>20060420</v>
      </c>
      <c r="B1798">
        <v>1315.6999499999999</v>
      </c>
      <c r="C1798">
        <v>1324.6999499999999</v>
      </c>
      <c r="D1798">
        <v>1311.8000500000001</v>
      </c>
      <c r="E1798">
        <v>1316.90002</v>
      </c>
      <c r="F1798">
        <v>1.59998</v>
      </c>
      <c r="G1798">
        <v>0.121643346795016</v>
      </c>
      <c r="H1798">
        <v>0</v>
      </c>
      <c r="I1798">
        <f t="shared" si="180"/>
        <v>88.506501046269605</v>
      </c>
      <c r="J1798">
        <f t="shared" si="175"/>
        <v>87.701346311407036</v>
      </c>
      <c r="K1798">
        <f t="shared" si="177"/>
        <v>87.848083709407717</v>
      </c>
      <c r="L1798">
        <f t="shared" si="176"/>
        <v>87.141264860576058</v>
      </c>
      <c r="M1798">
        <f t="shared" si="179"/>
        <v>86.936661148183518</v>
      </c>
      <c r="N1798">
        <f t="shared" si="178"/>
        <v>85.526548089431529</v>
      </c>
    </row>
    <row r="1799" spans="1:14" x14ac:dyDescent="0.15">
      <c r="A1799">
        <v>20060421</v>
      </c>
      <c r="B1799">
        <v>1323.3000500000001</v>
      </c>
      <c r="C1799">
        <v>1323.8000500000001</v>
      </c>
      <c r="D1799">
        <v>1312</v>
      </c>
      <c r="E1799">
        <v>1317</v>
      </c>
      <c r="F1799">
        <v>9.9979999999999999E-2</v>
      </c>
      <c r="G1799">
        <v>7.5917684089866497E-3</v>
      </c>
      <c r="H1799">
        <v>0</v>
      </c>
      <c r="I1799">
        <f t="shared" si="180"/>
        <v>88.513220254855938</v>
      </c>
      <c r="J1799">
        <f t="shared" si="175"/>
        <v>87.697985900615279</v>
      </c>
      <c r="K1799">
        <f t="shared" si="177"/>
        <v>87.926269320929151</v>
      </c>
      <c r="L1799">
        <f t="shared" si="176"/>
        <v>87.166773985006756</v>
      </c>
      <c r="M1799">
        <f t="shared" si="179"/>
        <v>86.95585827706671</v>
      </c>
      <c r="N1799">
        <f t="shared" si="178"/>
        <v>85.556636488428111</v>
      </c>
    </row>
    <row r="1800" spans="1:14" x14ac:dyDescent="0.15">
      <c r="A1800">
        <v>20060424</v>
      </c>
      <c r="B1800">
        <v>1314.8000500000001</v>
      </c>
      <c r="C1800">
        <v>1316.1999499999999</v>
      </c>
      <c r="D1800">
        <v>1309.3000500000001</v>
      </c>
      <c r="E1800">
        <v>1314.5</v>
      </c>
      <c r="F1800">
        <v>-2.5</v>
      </c>
      <c r="G1800">
        <v>-0.18982536066818501</v>
      </c>
      <c r="H1800">
        <v>0</v>
      </c>
      <c r="I1800">
        <f t="shared" si="180"/>
        <v>88.345199715268137</v>
      </c>
      <c r="J1800">
        <f t="shared" si="175"/>
        <v>87.769226448100795</v>
      </c>
      <c r="K1800">
        <f t="shared" si="177"/>
        <v>87.974211235324802</v>
      </c>
      <c r="L1800">
        <f t="shared" si="176"/>
        <v>87.200767519053301</v>
      </c>
      <c r="M1800">
        <f t="shared" si="179"/>
        <v>86.979647589549671</v>
      </c>
      <c r="N1800">
        <f t="shared" si="178"/>
        <v>85.585503430441719</v>
      </c>
    </row>
    <row r="1801" spans="1:14" x14ac:dyDescent="0.15">
      <c r="A1801">
        <v>20060425</v>
      </c>
      <c r="B1801">
        <v>1315.6999499999999</v>
      </c>
      <c r="C1801">
        <v>1316.5</v>
      </c>
      <c r="D1801">
        <v>1304.5</v>
      </c>
      <c r="E1801">
        <v>1309.40002</v>
      </c>
      <c r="F1801">
        <v>-5.0999800000000004</v>
      </c>
      <c r="G1801">
        <v>-0.38797839482692797</v>
      </c>
      <c r="H1801">
        <v>0</v>
      </c>
      <c r="I1801">
        <f t="shared" si="180"/>
        <v>88.002439427506204</v>
      </c>
      <c r="J1801">
        <f t="shared" si="175"/>
        <v>87.79610973443485</v>
      </c>
      <c r="K1801">
        <f t="shared" si="177"/>
        <v>88.00467890382987</v>
      </c>
      <c r="L1801">
        <f t="shared" si="176"/>
        <v>87.229460463024083</v>
      </c>
      <c r="M1801">
        <f t="shared" si="179"/>
        <v>87.001100138061901</v>
      </c>
      <c r="N1801">
        <f t="shared" si="178"/>
        <v>85.613127581621342</v>
      </c>
    </row>
    <row r="1802" spans="1:14" x14ac:dyDescent="0.15">
      <c r="A1802">
        <v>20060426</v>
      </c>
      <c r="B1802">
        <v>1310</v>
      </c>
      <c r="C1802">
        <v>1316.3000500000001</v>
      </c>
      <c r="D1802">
        <v>1307.8000500000001</v>
      </c>
      <c r="E1802">
        <v>1309.09998</v>
      </c>
      <c r="F1802">
        <v>-0.30004999999999998</v>
      </c>
      <c r="G1802">
        <v>-2.2914922445431401E-2</v>
      </c>
      <c r="H1802">
        <v>0</v>
      </c>
      <c r="I1802">
        <f t="shared" si="180"/>
        <v>87.9822737367613</v>
      </c>
      <c r="J1802">
        <f t="shared" si="175"/>
        <v>87.89759397904615</v>
      </c>
      <c r="K1802">
        <f t="shared" si="177"/>
        <v>88.005350822448221</v>
      </c>
      <c r="L1802">
        <f t="shared" si="176"/>
        <v>87.262219858566382</v>
      </c>
      <c r="M1802">
        <f t="shared" si="179"/>
        <v>87.02794171618865</v>
      </c>
      <c r="N1802">
        <f t="shared" si="178"/>
        <v>85.63441542324405</v>
      </c>
    </row>
    <row r="1803" spans="1:14" x14ac:dyDescent="0.15">
      <c r="A1803">
        <v>20060427</v>
      </c>
      <c r="B1803">
        <v>1303.6999499999999</v>
      </c>
      <c r="C1803">
        <v>1320.6999499999999</v>
      </c>
      <c r="D1803">
        <v>1300.5</v>
      </c>
      <c r="E1803">
        <v>1315.09998</v>
      </c>
      <c r="F1803">
        <v>6</v>
      </c>
      <c r="G1803">
        <v>0.45833015888772699</v>
      </c>
      <c r="H1803">
        <v>0</v>
      </c>
      <c r="I1803">
        <f t="shared" si="180"/>
        <v>88.385523031772024</v>
      </c>
      <c r="J1803">
        <f t="shared" si="175"/>
        <v>88.029321920783261</v>
      </c>
      <c r="K1803">
        <f t="shared" si="177"/>
        <v>88.007367124930141</v>
      </c>
      <c r="L1803">
        <f t="shared" si="176"/>
        <v>87.3045077070188</v>
      </c>
      <c r="M1803">
        <f t="shared" si="179"/>
        <v>87.049611690174387</v>
      </c>
      <c r="N1803">
        <f t="shared" si="178"/>
        <v>85.657666768788815</v>
      </c>
    </row>
    <row r="1804" spans="1:14" x14ac:dyDescent="0.15">
      <c r="A1804">
        <v>20060428</v>
      </c>
      <c r="B1804">
        <v>1312.3000500000001</v>
      </c>
      <c r="C1804">
        <v>1322</v>
      </c>
      <c r="D1804">
        <v>1311.6999499999999</v>
      </c>
      <c r="E1804">
        <v>1315.90002</v>
      </c>
      <c r="F1804">
        <v>0.80005000000000004</v>
      </c>
      <c r="G1804">
        <v>6.0835526925753697E-2</v>
      </c>
      <c r="H1804">
        <v>0</v>
      </c>
      <c r="I1804">
        <f t="shared" si="180"/>
        <v>88.439292830434482</v>
      </c>
      <c r="J1804">
        <f t="shared" si="175"/>
        <v>88.174491498966603</v>
      </c>
      <c r="K1804">
        <f t="shared" si="177"/>
        <v>88.005350822448236</v>
      </c>
      <c r="L1804">
        <f t="shared" si="176"/>
        <v>87.330616972092031</v>
      </c>
      <c r="M1804">
        <f t="shared" si="179"/>
        <v>87.070864846826353</v>
      </c>
      <c r="N1804">
        <f t="shared" si="178"/>
        <v>85.682796026424654</v>
      </c>
    </row>
    <row r="1805" spans="1:14" x14ac:dyDescent="0.15">
      <c r="A1805">
        <v>20060501</v>
      </c>
      <c r="B1805">
        <v>1318.8000500000001</v>
      </c>
      <c r="C1805">
        <v>1322.40002</v>
      </c>
      <c r="D1805">
        <v>1307</v>
      </c>
      <c r="E1805">
        <v>1308.1999499999999</v>
      </c>
      <c r="F1805">
        <v>-7.7000700000000002</v>
      </c>
      <c r="G1805">
        <v>-0.585156384190474</v>
      </c>
      <c r="H1805">
        <v>0</v>
      </c>
      <c r="I1805">
        <f t="shared" si="180"/>
        <v>87.92178466230429</v>
      </c>
      <c r="J1805">
        <f t="shared" ref="J1805:J1868" si="181">AVERAGE(I1796:I1805)</f>
        <v>88.277319578574364</v>
      </c>
      <c r="K1805">
        <f t="shared" si="177"/>
        <v>87.984740139385465</v>
      </c>
      <c r="L1805">
        <f t="shared" si="176"/>
        <v>87.345346058380386</v>
      </c>
      <c r="M1805">
        <f t="shared" si="179"/>
        <v>87.088715546355417</v>
      </c>
      <c r="N1805">
        <f t="shared" si="178"/>
        <v>85.700301846387504</v>
      </c>
    </row>
    <row r="1806" spans="1:14" x14ac:dyDescent="0.15">
      <c r="A1806">
        <v>20060502</v>
      </c>
      <c r="B1806">
        <v>1314.3000500000001</v>
      </c>
      <c r="C1806">
        <v>1318.8000500000001</v>
      </c>
      <c r="D1806">
        <v>1311.6999499999999</v>
      </c>
      <c r="E1806">
        <v>1318.09998</v>
      </c>
      <c r="F1806">
        <v>9.9000199999999996</v>
      </c>
      <c r="G1806">
        <v>0.75676696000731702</v>
      </c>
      <c r="H1806">
        <v>0</v>
      </c>
      <c r="I1806">
        <f t="shared" si="180"/>
        <v>88.587147679277393</v>
      </c>
      <c r="J1806">
        <f t="shared" si="181"/>
        <v>88.308235196558826</v>
      </c>
      <c r="K1806">
        <f t="shared" si="177"/>
        <v>87.990788771277479</v>
      </c>
      <c r="L1806">
        <f t="shared" si="176"/>
        <v>87.367714722241971</v>
      </c>
      <c r="M1806">
        <f t="shared" si="179"/>
        <v>87.111788143980661</v>
      </c>
      <c r="N1806">
        <f t="shared" si="178"/>
        <v>85.722775815084759</v>
      </c>
    </row>
    <row r="1807" spans="1:14" x14ac:dyDescent="0.15">
      <c r="A1807">
        <v>20060503</v>
      </c>
      <c r="B1807">
        <v>1315.90002</v>
      </c>
      <c r="C1807">
        <v>1316.8000500000001</v>
      </c>
      <c r="D1807">
        <v>1308.09998</v>
      </c>
      <c r="E1807">
        <v>1312.3000500000001</v>
      </c>
      <c r="F1807">
        <v>-5.7999299999999998</v>
      </c>
      <c r="G1807">
        <v>-0.44002178177719797</v>
      </c>
      <c r="H1807">
        <v>0</v>
      </c>
      <c r="I1807">
        <f t="shared" si="180"/>
        <v>88.197344933633431</v>
      </c>
      <c r="J1807">
        <f t="shared" si="181"/>
        <v>88.288072731808271</v>
      </c>
      <c r="K1807">
        <f t="shared" si="177"/>
        <v>88.00154219558452</v>
      </c>
      <c r="L1807">
        <f t="shared" si="176"/>
        <v>87.37631973203996</v>
      </c>
      <c r="M1807">
        <f t="shared" si="179"/>
        <v>87.136144263556403</v>
      </c>
      <c r="N1807">
        <f t="shared" si="178"/>
        <v>85.746094586334891</v>
      </c>
    </row>
    <row r="1808" spans="1:14" x14ac:dyDescent="0.15">
      <c r="A1808">
        <v>20060504</v>
      </c>
      <c r="B1808">
        <v>1314</v>
      </c>
      <c r="C1808">
        <v>1320</v>
      </c>
      <c r="D1808">
        <v>1313.3000500000001</v>
      </c>
      <c r="E1808">
        <v>1317</v>
      </c>
      <c r="F1808">
        <v>4.6999500000000003</v>
      </c>
      <c r="G1808">
        <v>0.35814606602975602</v>
      </c>
      <c r="H1808">
        <v>0</v>
      </c>
      <c r="I1808">
        <f t="shared" si="180"/>
        <v>88.513220254855923</v>
      </c>
      <c r="J1808">
        <f t="shared" si="181"/>
        <v>88.288744652666907</v>
      </c>
      <c r="K1808">
        <f t="shared" si="177"/>
        <v>88.006918906617884</v>
      </c>
      <c r="L1808">
        <f t="shared" si="176"/>
        <v>87.386248207265126</v>
      </c>
      <c r="M1808">
        <f t="shared" si="179"/>
        <v>87.164477328078334</v>
      </c>
      <c r="N1808">
        <f t="shared" si="178"/>
        <v>85.773219895902315</v>
      </c>
    </row>
    <row r="1809" spans="1:14" x14ac:dyDescent="0.15">
      <c r="A1809">
        <v>20060505</v>
      </c>
      <c r="B1809">
        <v>1323.5</v>
      </c>
      <c r="C1809">
        <v>1331.1999499999999</v>
      </c>
      <c r="D1809">
        <v>1322</v>
      </c>
      <c r="E1809">
        <v>1328.90002</v>
      </c>
      <c r="F1809">
        <v>11.90002</v>
      </c>
      <c r="G1809">
        <v>0.90357053910402696</v>
      </c>
      <c r="H1809">
        <v>0</v>
      </c>
      <c r="I1809">
        <f t="shared" si="180"/>
        <v>89.312999636291067</v>
      </c>
      <c r="J1809">
        <f t="shared" si="181"/>
        <v>88.368722590810421</v>
      </c>
      <c r="K1809">
        <f t="shared" si="177"/>
        <v>88.04522753363706</v>
      </c>
      <c r="L1809">
        <f t="shared" si="176"/>
        <v>87.405157837432725</v>
      </c>
      <c r="M1809">
        <f t="shared" si="179"/>
        <v>87.199046914867651</v>
      </c>
      <c r="N1809">
        <f t="shared" si="178"/>
        <v>85.805812543543624</v>
      </c>
    </row>
    <row r="1810" spans="1:14" x14ac:dyDescent="0.15">
      <c r="A1810">
        <v>20060508</v>
      </c>
      <c r="B1810">
        <v>1328</v>
      </c>
      <c r="C1810">
        <v>1330.8000500000001</v>
      </c>
      <c r="D1810">
        <v>1327</v>
      </c>
      <c r="E1810">
        <v>1327.1999499999999</v>
      </c>
      <c r="F1810">
        <v>-1.70007</v>
      </c>
      <c r="G1810">
        <v>-0.12793084274938499</v>
      </c>
      <c r="H1810">
        <v>0</v>
      </c>
      <c r="I1810">
        <f t="shared" si="180"/>
        <v>89.198740763171614</v>
      </c>
      <c r="J1810">
        <f t="shared" si="181"/>
        <v>88.454076695600776</v>
      </c>
      <c r="K1810">
        <f t="shared" si="177"/>
        <v>88.077487257691061</v>
      </c>
      <c r="L1810">
        <f t="shared" si="176"/>
        <v>87.419590868943786</v>
      </c>
      <c r="M1810">
        <f t="shared" si="179"/>
        <v>87.231254608812577</v>
      </c>
      <c r="N1810">
        <f t="shared" si="178"/>
        <v>85.833941235014862</v>
      </c>
    </row>
    <row r="1811" spans="1:14" x14ac:dyDescent="0.15">
      <c r="A1811">
        <v>20060509</v>
      </c>
      <c r="B1811">
        <v>1327.3000500000001</v>
      </c>
      <c r="C1811">
        <v>1330.8000500000001</v>
      </c>
      <c r="D1811">
        <v>1326.3000500000001</v>
      </c>
      <c r="E1811">
        <v>1329.3000500000001</v>
      </c>
      <c r="F1811">
        <v>2.1000999999999999</v>
      </c>
      <c r="G1811">
        <v>0.15823523790951999</v>
      </c>
      <c r="H1811">
        <v>0</v>
      </c>
      <c r="I1811">
        <f t="shared" si="180"/>
        <v>89.339884602830509</v>
      </c>
      <c r="J1811">
        <f t="shared" si="181"/>
        <v>88.587821213133196</v>
      </c>
      <c r="K1811">
        <f t="shared" si="177"/>
        <v>88.118484379123913</v>
      </c>
      <c r="L1811">
        <f t="shared" ref="L1811:L1874" si="182">AVERAGE(I1732:I1811)</f>
        <v>87.440953494465276</v>
      </c>
      <c r="M1811">
        <f t="shared" si="179"/>
        <v>87.259522116906666</v>
      </c>
      <c r="N1811">
        <f t="shared" si="178"/>
        <v>85.864784393469705</v>
      </c>
    </row>
    <row r="1812" spans="1:14" x14ac:dyDescent="0.15">
      <c r="A1812">
        <v>20060510</v>
      </c>
      <c r="B1812">
        <v>1326.8000500000001</v>
      </c>
      <c r="C1812">
        <v>1329.8000500000001</v>
      </c>
      <c r="D1812">
        <v>1321.5</v>
      </c>
      <c r="E1812">
        <v>1327.8000500000001</v>
      </c>
      <c r="F1812">
        <v>-1.5</v>
      </c>
      <c r="G1812">
        <v>-0.112841340909331</v>
      </c>
      <c r="H1812">
        <v>0</v>
      </c>
      <c r="I1812">
        <f t="shared" si="180"/>
        <v>89.239072279077831</v>
      </c>
      <c r="J1812">
        <f t="shared" si="181"/>
        <v>88.713501067364845</v>
      </c>
      <c r="K1812">
        <f t="shared" si="177"/>
        <v>88.175387391204524</v>
      </c>
      <c r="L1812">
        <f t="shared" si="182"/>
        <v>87.461818083087152</v>
      </c>
      <c r="M1812">
        <f t="shared" si="179"/>
        <v>87.283394408527798</v>
      </c>
      <c r="N1812">
        <f t="shared" si="178"/>
        <v>85.899429087431002</v>
      </c>
    </row>
    <row r="1813" spans="1:14" x14ac:dyDescent="0.15">
      <c r="A1813">
        <v>20060511</v>
      </c>
      <c r="B1813">
        <v>1327.5</v>
      </c>
      <c r="C1813">
        <v>1327.8000500000001</v>
      </c>
      <c r="D1813">
        <v>1307.3000500000001</v>
      </c>
      <c r="E1813">
        <v>1311.6999499999999</v>
      </c>
      <c r="F1813">
        <v>-16.100100000000001</v>
      </c>
      <c r="G1813">
        <v>-1.21253934371559</v>
      </c>
      <c r="H1813">
        <v>0</v>
      </c>
      <c r="I1813">
        <f t="shared" si="180"/>
        <v>88.157013417727214</v>
      </c>
      <c r="J1813">
        <f t="shared" si="181"/>
        <v>88.690650105960373</v>
      </c>
      <c r="K1813">
        <f t="shared" si="177"/>
        <v>88.179195746995077</v>
      </c>
      <c r="L1813">
        <f t="shared" si="182"/>
        <v>87.471866569038596</v>
      </c>
      <c r="M1813">
        <f t="shared" si="179"/>
        <v>87.299358962266325</v>
      </c>
      <c r="N1813">
        <f t="shared" si="178"/>
        <v>85.932296445646301</v>
      </c>
    </row>
    <row r="1814" spans="1:14" x14ac:dyDescent="0.15">
      <c r="A1814">
        <v>20060512</v>
      </c>
      <c r="B1814">
        <v>1306.6999499999999</v>
      </c>
      <c r="C1814">
        <v>1309</v>
      </c>
      <c r="D1814">
        <v>1293.5</v>
      </c>
      <c r="E1814">
        <v>1294.3000500000001</v>
      </c>
      <c r="F1814">
        <v>-17.399899999999999</v>
      </c>
      <c r="G1814">
        <v>-1.32651541129776</v>
      </c>
      <c r="H1814">
        <v>0</v>
      </c>
      <c r="I1814">
        <f t="shared" si="180"/>
        <v>86.987597048601231</v>
      </c>
      <c r="J1814">
        <f t="shared" si="181"/>
        <v>88.545480527777045</v>
      </c>
      <c r="K1814">
        <f t="shared" si="177"/>
        <v>88.14962424180105</v>
      </c>
      <c r="L1814">
        <f t="shared" si="182"/>
        <v>87.472208677059228</v>
      </c>
      <c r="M1814">
        <f t="shared" si="179"/>
        <v>87.306068125830137</v>
      </c>
      <c r="N1814">
        <f t="shared" si="178"/>
        <v>85.956193090037999</v>
      </c>
    </row>
    <row r="1815" spans="1:14" x14ac:dyDescent="0.15">
      <c r="A1815">
        <v>20060515</v>
      </c>
      <c r="B1815">
        <v>1290</v>
      </c>
      <c r="C1815">
        <v>1298.8000500000001</v>
      </c>
      <c r="D1815">
        <v>1288</v>
      </c>
      <c r="E1815">
        <v>1297.1999499999999</v>
      </c>
      <c r="F1815">
        <v>2.8999000000000001</v>
      </c>
      <c r="G1815">
        <v>0.22405175695084201</v>
      </c>
      <c r="H1815">
        <v>0</v>
      </c>
      <c r="I1815">
        <f t="shared" si="180"/>
        <v>87.182494288117937</v>
      </c>
      <c r="J1815">
        <f t="shared" si="181"/>
        <v>88.471551490358394</v>
      </c>
      <c r="K1815">
        <f t="shared" si="177"/>
        <v>88.135958351701078</v>
      </c>
      <c r="L1815">
        <f t="shared" si="182"/>
        <v>87.471091760369262</v>
      </c>
      <c r="M1815">
        <f t="shared" si="179"/>
        <v>87.319264933531045</v>
      </c>
      <c r="N1815">
        <f t="shared" si="178"/>
        <v>85.981009582132117</v>
      </c>
    </row>
    <row r="1816" spans="1:14" x14ac:dyDescent="0.15">
      <c r="A1816">
        <v>20060516</v>
      </c>
      <c r="B1816">
        <v>1299.3000500000001</v>
      </c>
      <c r="C1816">
        <v>1301.40002</v>
      </c>
      <c r="D1816">
        <v>1291.8000500000001</v>
      </c>
      <c r="E1816">
        <v>1294.90002</v>
      </c>
      <c r="F1816">
        <v>-2.2999299999999998</v>
      </c>
      <c r="G1816">
        <v>-0.17729934373085901</v>
      </c>
      <c r="H1816">
        <v>0</v>
      </c>
      <c r="I1816">
        <f t="shared" si="180"/>
        <v>87.027920297896912</v>
      </c>
      <c r="J1816">
        <f t="shared" si="181"/>
        <v>88.315628752220363</v>
      </c>
      <c r="K1816">
        <f t="shared" si="177"/>
        <v>88.111763557540428</v>
      </c>
      <c r="L1816">
        <f t="shared" si="182"/>
        <v>87.487941841559689</v>
      </c>
      <c r="M1816">
        <f t="shared" si="179"/>
        <v>87.330645017612895</v>
      </c>
      <c r="N1816">
        <f t="shared" si="178"/>
        <v>86.004433871181249</v>
      </c>
    </row>
    <row r="1817" spans="1:14" x14ac:dyDescent="0.15">
      <c r="A1817">
        <v>20060517</v>
      </c>
      <c r="B1817">
        <v>1287.8000500000001</v>
      </c>
      <c r="C1817">
        <v>1291.6999499999999</v>
      </c>
      <c r="D1817">
        <v>1268.1999499999999</v>
      </c>
      <c r="E1817">
        <v>1269</v>
      </c>
      <c r="F1817">
        <v>-25.900020000000001</v>
      </c>
      <c r="G1817">
        <v>-2.0001562684348202</v>
      </c>
      <c r="H1817">
        <v>0</v>
      </c>
      <c r="I1817">
        <f t="shared" si="180"/>
        <v>85.287225894770074</v>
      </c>
      <c r="J1817">
        <f t="shared" si="181"/>
        <v>88.02461684833402</v>
      </c>
      <c r="K1817">
        <f t="shared" si="177"/>
        <v>88.009383151858344</v>
      </c>
      <c r="L1817">
        <f t="shared" si="182"/>
        <v>87.479307523135844</v>
      </c>
      <c r="M1817">
        <f t="shared" si="179"/>
        <v>87.323263320369279</v>
      </c>
      <c r="N1817">
        <f t="shared" si="178"/>
        <v>86.01689361796933</v>
      </c>
    </row>
    <row r="1818" spans="1:14" x14ac:dyDescent="0.15">
      <c r="A1818">
        <v>20060518</v>
      </c>
      <c r="B1818">
        <v>1274.5</v>
      </c>
      <c r="C1818">
        <v>1277.90002</v>
      </c>
      <c r="D1818">
        <v>1261.6999499999999</v>
      </c>
      <c r="E1818">
        <v>1263.09998</v>
      </c>
      <c r="F1818">
        <v>-5.9000199999999996</v>
      </c>
      <c r="G1818">
        <v>-0.46493490937746501</v>
      </c>
      <c r="H1818">
        <v>0</v>
      </c>
      <c r="I1818">
        <f t="shared" si="180"/>
        <v>84.890695808345669</v>
      </c>
      <c r="J1818">
        <f t="shared" si="181"/>
        <v>87.662364403683014</v>
      </c>
      <c r="K1818">
        <f t="shared" si="177"/>
        <v>87.884151789252343</v>
      </c>
      <c r="L1818">
        <f t="shared" si="182"/>
        <v>87.464700388846623</v>
      </c>
      <c r="M1818">
        <f t="shared" si="179"/>
        <v>87.308122794095823</v>
      </c>
      <c r="N1818">
        <f t="shared" si="178"/>
        <v>86.026406282791243</v>
      </c>
    </row>
    <row r="1819" spans="1:14" x14ac:dyDescent="0.15">
      <c r="A1819">
        <v>20060519</v>
      </c>
      <c r="B1819">
        <v>1269.09998</v>
      </c>
      <c r="C1819">
        <v>1275.5</v>
      </c>
      <c r="D1819">
        <v>1258.5</v>
      </c>
      <c r="E1819">
        <v>1270.8000500000001</v>
      </c>
      <c r="F1819">
        <v>7.7000700000000002</v>
      </c>
      <c r="G1819">
        <v>0.609617064864862</v>
      </c>
      <c r="H1819">
        <v>0</v>
      </c>
      <c r="I1819">
        <f t="shared" si="180"/>
        <v>85.40820397647586</v>
      </c>
      <c r="J1819">
        <f t="shared" si="181"/>
        <v>87.271884837701492</v>
      </c>
      <c r="K1819">
        <f t="shared" si="177"/>
        <v>87.779531109709069</v>
      </c>
      <c r="L1819">
        <f t="shared" si="182"/>
        <v>87.456054062996273</v>
      </c>
      <c r="M1819">
        <f t="shared" si="179"/>
        <v>87.297479930856568</v>
      </c>
      <c r="N1819">
        <f t="shared" si="178"/>
        <v>86.035318333209347</v>
      </c>
    </row>
    <row r="1820" spans="1:14" x14ac:dyDescent="0.15">
      <c r="A1820">
        <v>20060522</v>
      </c>
      <c r="B1820">
        <v>1263</v>
      </c>
      <c r="C1820">
        <v>1272</v>
      </c>
      <c r="D1820">
        <v>1255.3000500000001</v>
      </c>
      <c r="E1820">
        <v>1262</v>
      </c>
      <c r="F1820">
        <v>-8.8000500000000006</v>
      </c>
      <c r="G1820">
        <v>-0.69248100886719</v>
      </c>
      <c r="H1820">
        <v>0</v>
      </c>
      <c r="I1820">
        <f t="shared" si="180"/>
        <v>84.816768383924213</v>
      </c>
      <c r="J1820">
        <f t="shared" si="181"/>
        <v>86.833687599776752</v>
      </c>
      <c r="K1820">
        <f t="shared" si="177"/>
        <v>87.685663581159446</v>
      </c>
      <c r="L1820">
        <f t="shared" si="182"/>
        <v>87.43425669224689</v>
      </c>
      <c r="M1820">
        <f t="shared" si="179"/>
        <v>87.289390444780381</v>
      </c>
      <c r="N1820">
        <f t="shared" si="178"/>
        <v>86.039468622158836</v>
      </c>
    </row>
    <row r="1821" spans="1:14" x14ac:dyDescent="0.15">
      <c r="A1821">
        <v>20060523</v>
      </c>
      <c r="B1821">
        <v>1271.8000500000001</v>
      </c>
      <c r="C1821">
        <v>1276.5</v>
      </c>
      <c r="D1821">
        <v>1252</v>
      </c>
      <c r="E1821">
        <v>1252.5</v>
      </c>
      <c r="F1821">
        <v>-9.5</v>
      </c>
      <c r="G1821">
        <v>-0.75277337559429502</v>
      </c>
      <c r="H1821">
        <v>0</v>
      </c>
      <c r="I1821">
        <f t="shared" si="180"/>
        <v>84.178290333490551</v>
      </c>
      <c r="J1821">
        <f t="shared" si="181"/>
        <v>86.317528172842742</v>
      </c>
      <c r="K1821">
        <f t="shared" si="177"/>
        <v>87.56715304013693</v>
      </c>
      <c r="L1821">
        <f t="shared" si="182"/>
        <v>87.394825213129934</v>
      </c>
      <c r="M1821">
        <f t="shared" si="179"/>
        <v>87.274103309016851</v>
      </c>
      <c r="N1821">
        <f t="shared" si="178"/>
        <v>86.040693712308283</v>
      </c>
    </row>
    <row r="1822" spans="1:14" x14ac:dyDescent="0.15">
      <c r="A1822">
        <v>20060524</v>
      </c>
      <c r="B1822">
        <v>1256.3000500000001</v>
      </c>
      <c r="C1822">
        <v>1266.8000500000001</v>
      </c>
      <c r="D1822">
        <v>1247</v>
      </c>
      <c r="E1822">
        <v>1261.09998</v>
      </c>
      <c r="F1822">
        <v>8.5999800000000004</v>
      </c>
      <c r="G1822">
        <v>0.68662483033931898</v>
      </c>
      <c r="H1822">
        <v>0</v>
      </c>
      <c r="I1822">
        <f t="shared" si="180"/>
        <v>84.756279376675423</v>
      </c>
      <c r="J1822">
        <f t="shared" si="181"/>
        <v>85.869248882602506</v>
      </c>
      <c r="K1822">
        <f t="shared" si="177"/>
        <v>87.493447976337848</v>
      </c>
      <c r="L1822">
        <f t="shared" si="182"/>
        <v>87.363211296877083</v>
      </c>
      <c r="M1822">
        <f t="shared" si="179"/>
        <v>87.268050881849831</v>
      </c>
      <c r="N1822">
        <f t="shared" si="178"/>
        <v>86.051922968068652</v>
      </c>
    </row>
    <row r="1823" spans="1:14" x14ac:dyDescent="0.15">
      <c r="A1823">
        <v>20060525</v>
      </c>
      <c r="B1823">
        <v>1268.40002</v>
      </c>
      <c r="C1823">
        <v>1276.5</v>
      </c>
      <c r="D1823">
        <v>1263.5</v>
      </c>
      <c r="E1823">
        <v>1276.09998</v>
      </c>
      <c r="F1823">
        <v>15</v>
      </c>
      <c r="G1823">
        <v>1.1894378150396501</v>
      </c>
      <c r="H1823">
        <v>0</v>
      </c>
      <c r="I1823">
        <f t="shared" si="180"/>
        <v>85.76440261420224</v>
      </c>
      <c r="J1823">
        <f t="shared" si="181"/>
        <v>85.62998780225</v>
      </c>
      <c r="K1823">
        <f t="shared" si="177"/>
        <v>87.449986609664563</v>
      </c>
      <c r="L1823">
        <f t="shared" si="182"/>
        <v>87.348348130629276</v>
      </c>
      <c r="M1823">
        <f t="shared" si="179"/>
        <v>87.275669956436062</v>
      </c>
      <c r="N1823">
        <f t="shared" si="178"/>
        <v>86.076313497080619</v>
      </c>
    </row>
    <row r="1824" spans="1:14" x14ac:dyDescent="0.15">
      <c r="A1824">
        <v>20060526</v>
      </c>
      <c r="B1824">
        <v>1279</v>
      </c>
      <c r="C1824">
        <v>1283</v>
      </c>
      <c r="D1824">
        <v>1274.40002</v>
      </c>
      <c r="E1824">
        <v>1282.6999499999999</v>
      </c>
      <c r="F1824">
        <v>6.5999800000000004</v>
      </c>
      <c r="G1824">
        <v>0.51719889696166599</v>
      </c>
      <c r="H1824">
        <v>0</v>
      </c>
      <c r="I1824">
        <f t="shared" si="180"/>
        <v>86.20797515850866</v>
      </c>
      <c r="J1824">
        <f t="shared" si="181"/>
        <v>85.552025613240758</v>
      </c>
      <c r="K1824">
        <f t="shared" si="177"/>
        <v>87.423999213328145</v>
      </c>
      <c r="L1824">
        <f t="shared" si="182"/>
        <v>87.335896498128079</v>
      </c>
      <c r="M1824">
        <f t="shared" si="179"/>
        <v>87.274244191775395</v>
      </c>
      <c r="N1824">
        <f t="shared" si="178"/>
        <v>86.105095562691105</v>
      </c>
    </row>
    <row r="1825" spans="1:14" x14ac:dyDescent="0.15">
      <c r="A1825">
        <v>20060530</v>
      </c>
      <c r="B1825">
        <v>1278.40002</v>
      </c>
      <c r="C1825">
        <v>1278.6999499999999</v>
      </c>
      <c r="D1825">
        <v>1259.3000500000001</v>
      </c>
      <c r="E1825">
        <v>1260</v>
      </c>
      <c r="F1825">
        <v>-22.699950000000001</v>
      </c>
      <c r="G1825">
        <v>-1.7697007770447799</v>
      </c>
      <c r="H1825">
        <v>0</v>
      </c>
      <c r="I1825">
        <f t="shared" si="180"/>
        <v>84.682351952253967</v>
      </c>
      <c r="J1825">
        <f t="shared" si="181"/>
        <v>85.302011379654374</v>
      </c>
      <c r="K1825">
        <f t="shared" ref="K1825:K1888" si="183">AVERAGE(I1796:I1825)</f>
        <v>87.350294149529049</v>
      </c>
      <c r="L1825">
        <f t="shared" si="182"/>
        <v>87.317414905674426</v>
      </c>
      <c r="M1825">
        <f t="shared" si="179"/>
        <v>87.253633133705549</v>
      </c>
      <c r="N1825">
        <f t="shared" si="178"/>
        <v>86.123021535110453</v>
      </c>
    </row>
    <row r="1826" spans="1:14" x14ac:dyDescent="0.15">
      <c r="A1826">
        <v>20060531</v>
      </c>
      <c r="B1826">
        <v>1264.1999499999999</v>
      </c>
      <c r="C1826">
        <v>1273.1999499999999</v>
      </c>
      <c r="D1826">
        <v>1261.5</v>
      </c>
      <c r="E1826">
        <v>1272.09998</v>
      </c>
      <c r="F1826">
        <v>12.09998</v>
      </c>
      <c r="G1826">
        <v>0.96031555555555304</v>
      </c>
      <c r="H1826">
        <v>0</v>
      </c>
      <c r="I1826">
        <f t="shared" si="180"/>
        <v>85.495569750861762</v>
      </c>
      <c r="J1826">
        <f t="shared" si="181"/>
        <v>85.14877632495083</v>
      </c>
      <c r="K1826">
        <f t="shared" si="183"/>
        <v>87.257546757910021</v>
      </c>
      <c r="L1826">
        <f t="shared" si="182"/>
        <v>87.314517905202607</v>
      </c>
      <c r="M1826">
        <f t="shared" si="179"/>
        <v>87.240612285510664</v>
      </c>
      <c r="N1826">
        <f t="shared" si="178"/>
        <v>86.150291274831801</v>
      </c>
    </row>
    <row r="1827" spans="1:14" x14ac:dyDescent="0.15">
      <c r="A1827">
        <v>20060601</v>
      </c>
      <c r="B1827">
        <v>1272</v>
      </c>
      <c r="C1827">
        <v>1287.5</v>
      </c>
      <c r="D1827">
        <v>1270.6999499999999</v>
      </c>
      <c r="E1827">
        <v>1285.8000500000001</v>
      </c>
      <c r="F1827">
        <v>13.70007</v>
      </c>
      <c r="G1827">
        <v>1.07696511740206</v>
      </c>
      <c r="H1827">
        <v>0</v>
      </c>
      <c r="I1827">
        <f t="shared" si="180"/>
        <v>86.416327214002678</v>
      </c>
      <c r="J1827">
        <f t="shared" si="181"/>
        <v>85.261686456874102</v>
      </c>
      <c r="K1827">
        <f t="shared" si="183"/>
        <v>87.191458679005478</v>
      </c>
      <c r="L1827">
        <f t="shared" si="182"/>
        <v>87.320420739923605</v>
      </c>
      <c r="M1827">
        <f t="shared" si="179"/>
        <v>87.229686116152749</v>
      </c>
      <c r="N1827">
        <f t="shared" ref="N1827:N1890" si="184">AVERAGE(I1668:I1827)</f>
        <v>86.183997523440723</v>
      </c>
    </row>
    <row r="1828" spans="1:14" x14ac:dyDescent="0.15">
      <c r="A1828">
        <v>20060602</v>
      </c>
      <c r="B1828">
        <v>1289.8000500000001</v>
      </c>
      <c r="C1828">
        <v>1292.1999499999999</v>
      </c>
      <c r="D1828">
        <v>1281.5</v>
      </c>
      <c r="E1828">
        <v>1288.1999499999999</v>
      </c>
      <c r="F1828">
        <v>2.3999000000000001</v>
      </c>
      <c r="G1828">
        <v>0.18664659422486199</v>
      </c>
      <c r="H1828">
        <v>0</v>
      </c>
      <c r="I1828">
        <f t="shared" si="180"/>
        <v>86.577620345601829</v>
      </c>
      <c r="J1828">
        <f t="shared" si="181"/>
        <v>85.430378910599714</v>
      </c>
      <c r="K1828">
        <f t="shared" si="183"/>
        <v>87.127162655649883</v>
      </c>
      <c r="L1828">
        <f t="shared" si="182"/>
        <v>87.337823558356874</v>
      </c>
      <c r="M1828">
        <f t="shared" si="179"/>
        <v>87.218272897240354</v>
      </c>
      <c r="N1828">
        <f t="shared" si="184"/>
        <v>86.222930408848995</v>
      </c>
    </row>
    <row r="1829" spans="1:14" x14ac:dyDescent="0.15">
      <c r="A1829">
        <v>20060605</v>
      </c>
      <c r="B1829">
        <v>1286</v>
      </c>
      <c r="C1829">
        <v>1286.59998</v>
      </c>
      <c r="D1829">
        <v>1265.8000500000001</v>
      </c>
      <c r="E1829">
        <v>1269.40002</v>
      </c>
      <c r="F1829">
        <v>-18.79993</v>
      </c>
      <c r="G1829">
        <v>-1.4593951028647401</v>
      </c>
      <c r="H1829">
        <v>0</v>
      </c>
      <c r="I1829">
        <f t="shared" si="180"/>
        <v>85.314110794101296</v>
      </c>
      <c r="J1829">
        <f t="shared" si="181"/>
        <v>85.420969592362269</v>
      </c>
      <c r="K1829">
        <f t="shared" si="183"/>
        <v>87.020525673624718</v>
      </c>
      <c r="L1829">
        <f t="shared" si="182"/>
        <v>87.330372074483506</v>
      </c>
      <c r="M1829">
        <f t="shared" si="179"/>
        <v>87.193411712952525</v>
      </c>
      <c r="N1829">
        <f t="shared" si="184"/>
        <v>86.254136816029572</v>
      </c>
    </row>
    <row r="1830" spans="1:14" x14ac:dyDescent="0.15">
      <c r="A1830">
        <v>20060606</v>
      </c>
      <c r="B1830">
        <v>1270.09998</v>
      </c>
      <c r="C1830">
        <v>1271.5</v>
      </c>
      <c r="D1830">
        <v>1255.5</v>
      </c>
      <c r="E1830">
        <v>1265.6999499999999</v>
      </c>
      <c r="F1830">
        <v>-3.7000700000000002</v>
      </c>
      <c r="G1830">
        <v>-0.29148203324754102</v>
      </c>
      <c r="H1830">
        <v>0</v>
      </c>
      <c r="I1830">
        <f t="shared" si="180"/>
        <v>85.065435489311596</v>
      </c>
      <c r="J1830">
        <f t="shared" si="181"/>
        <v>85.445836302901014</v>
      </c>
      <c r="K1830">
        <f t="shared" si="183"/>
        <v>86.911200199426176</v>
      </c>
      <c r="L1830">
        <f t="shared" si="182"/>
        <v>87.32184432225776</v>
      </c>
      <c r="M1830">
        <f t="shared" si="179"/>
        <v>87.163625085422794</v>
      </c>
      <c r="N1830">
        <f t="shared" si="184"/>
        <v>86.278760817950072</v>
      </c>
    </row>
    <row r="1831" spans="1:14" x14ac:dyDescent="0.15">
      <c r="A1831">
        <v>20060607</v>
      </c>
      <c r="B1831">
        <v>1266.5</v>
      </c>
      <c r="C1831">
        <v>1273.6999499999999</v>
      </c>
      <c r="D1831">
        <v>1255</v>
      </c>
      <c r="E1831">
        <v>1256</v>
      </c>
      <c r="F1831">
        <v>-9.6999499999999994</v>
      </c>
      <c r="G1831">
        <v>-0.76637049660437695</v>
      </c>
      <c r="H1831">
        <v>0</v>
      </c>
      <c r="I1831">
        <f t="shared" si="180"/>
        <v>84.413519088913489</v>
      </c>
      <c r="J1831">
        <f t="shared" si="181"/>
        <v>85.469359178443298</v>
      </c>
      <c r="K1831">
        <f t="shared" si="183"/>
        <v>86.791569521473065</v>
      </c>
      <c r="L1831">
        <f t="shared" si="182"/>
        <v>87.303050681754911</v>
      </c>
      <c r="M1831">
        <f t="shared" ref="M1831:M1894" si="185">AVERAGE(I1732:I1831)</f>
        <v>87.131451530700829</v>
      </c>
      <c r="N1831">
        <f t="shared" si="184"/>
        <v>86.297478076368421</v>
      </c>
    </row>
    <row r="1832" spans="1:14" x14ac:dyDescent="0.15">
      <c r="A1832">
        <v>20060608</v>
      </c>
      <c r="B1832">
        <v>1252.8000500000001</v>
      </c>
      <c r="C1832">
        <v>1261.5</v>
      </c>
      <c r="D1832">
        <v>1235</v>
      </c>
      <c r="E1832">
        <v>1255.59998</v>
      </c>
      <c r="F1832">
        <v>-0.40001999999999999</v>
      </c>
      <c r="G1832">
        <v>-3.1849044585989701E-2</v>
      </c>
      <c r="H1832">
        <v>10.70007</v>
      </c>
      <c r="I1832">
        <f t="shared" si="180"/>
        <v>84.386634189582267</v>
      </c>
      <c r="J1832">
        <f t="shared" si="181"/>
        <v>85.432394659734001</v>
      </c>
      <c r="K1832">
        <f t="shared" si="183"/>
        <v>86.671714869900441</v>
      </c>
      <c r="L1832">
        <f t="shared" si="182"/>
        <v>87.286122673597205</v>
      </c>
      <c r="M1832">
        <f t="shared" si="185"/>
        <v>87.099618820703398</v>
      </c>
      <c r="N1832">
        <f t="shared" si="184"/>
        <v>86.321481552817175</v>
      </c>
    </row>
    <row r="1833" spans="1:14" x14ac:dyDescent="0.15">
      <c r="A1833">
        <v>20060609</v>
      </c>
      <c r="B1833">
        <v>1271</v>
      </c>
      <c r="C1833">
        <v>1274.1999499999999</v>
      </c>
      <c r="D1833">
        <v>1260.6999499999999</v>
      </c>
      <c r="E1833">
        <v>1261.5</v>
      </c>
      <c r="F1833">
        <v>-4.8000499999999997</v>
      </c>
      <c r="G1833">
        <v>-0.37906095034826498</v>
      </c>
      <c r="H1833">
        <v>0</v>
      </c>
      <c r="I1833">
        <f t="shared" si="180"/>
        <v>84.066757412056319</v>
      </c>
      <c r="J1833">
        <f t="shared" si="181"/>
        <v>85.262630139519374</v>
      </c>
      <c r="K1833">
        <f t="shared" si="183"/>
        <v>86.527756015909915</v>
      </c>
      <c r="L1833">
        <f t="shared" si="182"/>
        <v>87.254526779045065</v>
      </c>
      <c r="M1833">
        <f t="shared" si="185"/>
        <v>87.066755049407845</v>
      </c>
      <c r="N1833">
        <f t="shared" si="184"/>
        <v>86.335389602891112</v>
      </c>
    </row>
    <row r="1834" spans="1:14" x14ac:dyDescent="0.15">
      <c r="A1834">
        <v>20060612</v>
      </c>
      <c r="B1834">
        <v>1266.40002</v>
      </c>
      <c r="C1834">
        <v>1266.8000500000001</v>
      </c>
      <c r="D1834">
        <v>1245.5</v>
      </c>
      <c r="E1834">
        <v>1246.90002</v>
      </c>
      <c r="F1834">
        <v>-14.59998</v>
      </c>
      <c r="G1834">
        <v>-1.1573504558065799</v>
      </c>
      <c r="H1834">
        <v>0</v>
      </c>
      <c r="I1834">
        <f t="shared" si="180"/>
        <v>83.093810411966075</v>
      </c>
      <c r="J1834">
        <f t="shared" si="181"/>
        <v>84.951213664865122</v>
      </c>
      <c r="K1834">
        <f t="shared" si="183"/>
        <v>86.349573268627637</v>
      </c>
      <c r="L1834">
        <f t="shared" si="182"/>
        <v>87.207466714071046</v>
      </c>
      <c r="M1834">
        <f t="shared" si="185"/>
        <v>87.028090869457998</v>
      </c>
      <c r="N1834">
        <f t="shared" si="184"/>
        <v>86.35212256060808</v>
      </c>
    </row>
    <row r="1835" spans="1:14" x14ac:dyDescent="0.15">
      <c r="A1835">
        <v>20060613</v>
      </c>
      <c r="B1835">
        <v>1244.5</v>
      </c>
      <c r="C1835">
        <v>1255</v>
      </c>
      <c r="D1835">
        <v>1232</v>
      </c>
      <c r="E1835">
        <v>1232.40002</v>
      </c>
      <c r="F1835">
        <v>-14.5</v>
      </c>
      <c r="G1835">
        <v>-1.16288392981858</v>
      </c>
      <c r="H1835">
        <v>0</v>
      </c>
      <c r="I1835">
        <f t="shared" si="180"/>
        <v>82.127525844011402</v>
      </c>
      <c r="J1835">
        <f t="shared" si="181"/>
        <v>84.695731054040863</v>
      </c>
      <c r="K1835">
        <f t="shared" si="183"/>
        <v>86.156431308017858</v>
      </c>
      <c r="L1835">
        <f t="shared" si="182"/>
        <v>87.140283745563437</v>
      </c>
      <c r="M1835">
        <f t="shared" si="185"/>
        <v>86.976647651664976</v>
      </c>
      <c r="N1835">
        <f t="shared" si="184"/>
        <v>86.360983921789582</v>
      </c>
    </row>
    <row r="1836" spans="1:14" x14ac:dyDescent="0.15">
      <c r="A1836">
        <v>20060614</v>
      </c>
      <c r="B1836">
        <v>1234.5</v>
      </c>
      <c r="C1836">
        <v>1242.6999499999999</v>
      </c>
      <c r="D1836">
        <v>1229.6999499999999</v>
      </c>
      <c r="E1836">
        <v>1241.1999499999999</v>
      </c>
      <c r="F1836">
        <v>8.7999299999999998</v>
      </c>
      <c r="G1836">
        <v>0.71404794130383997</v>
      </c>
      <c r="H1836">
        <v>0</v>
      </c>
      <c r="I1836">
        <f t="shared" si="180"/>
        <v>82.713955751544333</v>
      </c>
      <c r="J1836">
        <f t="shared" si="181"/>
        <v>84.41756965410913</v>
      </c>
      <c r="K1836">
        <f t="shared" si="183"/>
        <v>85.960658243760093</v>
      </c>
      <c r="L1836">
        <f t="shared" si="182"/>
        <v>87.082802054350367</v>
      </c>
      <c r="M1836">
        <f t="shared" si="185"/>
        <v>86.946988071153754</v>
      </c>
      <c r="N1836">
        <f t="shared" si="184"/>
        <v>86.365584730273156</v>
      </c>
    </row>
    <row r="1837" spans="1:14" x14ac:dyDescent="0.15">
      <c r="A1837">
        <v>20060615</v>
      </c>
      <c r="B1837">
        <v>1245.3000500000001</v>
      </c>
      <c r="C1837">
        <v>1270.5</v>
      </c>
      <c r="D1837">
        <v>1244.8000500000001</v>
      </c>
      <c r="E1837">
        <v>1267.6999499999999</v>
      </c>
      <c r="F1837">
        <v>26.5</v>
      </c>
      <c r="G1837">
        <v>2.1350306998199402</v>
      </c>
      <c r="H1837">
        <v>0</v>
      </c>
      <c r="I1837">
        <f t="shared" si="180"/>
        <v>84.479924099875291</v>
      </c>
      <c r="J1837">
        <f t="shared" si="181"/>
        <v>84.223929342696394</v>
      </c>
      <c r="K1837">
        <f t="shared" si="183"/>
        <v>85.836744215968153</v>
      </c>
      <c r="L1837">
        <f t="shared" si="182"/>
        <v>87.050528090548625</v>
      </c>
      <c r="M1837">
        <f t="shared" si="185"/>
        <v>86.932007598465717</v>
      </c>
      <c r="N1837">
        <f t="shared" si="184"/>
        <v>86.38271424555505</v>
      </c>
    </row>
    <row r="1838" spans="1:14" x14ac:dyDescent="0.15">
      <c r="A1838">
        <v>20060616</v>
      </c>
      <c r="B1838">
        <v>1263.8000500000001</v>
      </c>
      <c r="C1838">
        <v>1267.3000500000001</v>
      </c>
      <c r="D1838">
        <v>1256.90002</v>
      </c>
      <c r="E1838">
        <v>1260.09998</v>
      </c>
      <c r="F1838">
        <v>-7.5999800000000004</v>
      </c>
      <c r="G1838">
        <v>-0.599508976395005</v>
      </c>
      <c r="H1838">
        <v>0</v>
      </c>
      <c r="I1838">
        <f t="shared" si="180"/>
        <v>83.97345937164485</v>
      </c>
      <c r="J1838">
        <f t="shared" si="181"/>
        <v>83.963513245300689</v>
      </c>
      <c r="K1838">
        <f t="shared" si="183"/>
        <v>85.685418853194463</v>
      </c>
      <c r="L1838">
        <f t="shared" si="182"/>
        <v>87.005995904482035</v>
      </c>
      <c r="M1838">
        <f t="shared" si="185"/>
        <v>86.911149526667344</v>
      </c>
      <c r="N1838">
        <f t="shared" si="184"/>
        <v>86.397914101769885</v>
      </c>
    </row>
    <row r="1839" spans="1:14" x14ac:dyDescent="0.15">
      <c r="A1839">
        <v>20060619</v>
      </c>
      <c r="B1839">
        <v>1266</v>
      </c>
      <c r="C1839">
        <v>1266.8000500000001</v>
      </c>
      <c r="D1839">
        <v>1247.3000500000001</v>
      </c>
      <c r="E1839">
        <v>1248.5</v>
      </c>
      <c r="F1839">
        <v>-11.59998</v>
      </c>
      <c r="G1839">
        <v>-0.92055997309216397</v>
      </c>
      <c r="H1839">
        <v>0</v>
      </c>
      <c r="I1839">
        <f t="shared" si="180"/>
        <v>83.200433316648684</v>
      </c>
      <c r="J1839">
        <f t="shared" si="181"/>
        <v>83.752145497555418</v>
      </c>
      <c r="K1839">
        <f t="shared" si="183"/>
        <v>85.481666642539722</v>
      </c>
      <c r="L1839">
        <f t="shared" si="182"/>
        <v>86.95349443934569</v>
      </c>
      <c r="M1839">
        <f t="shared" si="185"/>
        <v>86.882154759388783</v>
      </c>
      <c r="N1839">
        <f t="shared" si="184"/>
        <v>86.414035105822919</v>
      </c>
    </row>
    <row r="1840" spans="1:14" x14ac:dyDescent="0.15">
      <c r="A1840">
        <v>20060620</v>
      </c>
      <c r="B1840">
        <v>1251.6999499999999</v>
      </c>
      <c r="C1840">
        <v>1259.8000500000001</v>
      </c>
      <c r="D1840">
        <v>1248.8000500000001</v>
      </c>
      <c r="E1840">
        <v>1252.40002</v>
      </c>
      <c r="F1840">
        <v>3.90002</v>
      </c>
      <c r="G1840">
        <v>0.31237677212655401</v>
      </c>
      <c r="H1840">
        <v>0</v>
      </c>
      <c r="I1840">
        <f t="shared" si="180"/>
        <v>83.460332144638528</v>
      </c>
      <c r="J1840">
        <f t="shared" si="181"/>
        <v>83.591635163088114</v>
      </c>
      <c r="K1840">
        <f t="shared" si="183"/>
        <v>85.290386355255293</v>
      </c>
      <c r="L1840">
        <f t="shared" si="182"/>
        <v>86.901870702802526</v>
      </c>
      <c r="M1840">
        <f t="shared" si="185"/>
        <v>86.851152500396424</v>
      </c>
      <c r="N1840">
        <f t="shared" si="184"/>
        <v>86.424451310006177</v>
      </c>
    </row>
    <row r="1841" spans="1:14" x14ac:dyDescent="0.15">
      <c r="A1841">
        <v>20060621</v>
      </c>
      <c r="B1841">
        <v>1251</v>
      </c>
      <c r="C1841">
        <v>1268.3000500000001</v>
      </c>
      <c r="D1841">
        <v>1250.6999499999999</v>
      </c>
      <c r="E1841">
        <v>1261.8000500000001</v>
      </c>
      <c r="F1841">
        <v>9.4000199999999996</v>
      </c>
      <c r="G1841">
        <v>0.75056090864462599</v>
      </c>
      <c r="H1841">
        <v>0</v>
      </c>
      <c r="I1841">
        <f t="shared" si="180"/>
        <v>84.08675277194115</v>
      </c>
      <c r="J1841">
        <f t="shared" si="181"/>
        <v>83.558958531390886</v>
      </c>
      <c r="K1841">
        <f t="shared" si="183"/>
        <v>85.115281960892318</v>
      </c>
      <c r="L1841">
        <f t="shared" si="182"/>
        <v>86.857230450791775</v>
      </c>
      <c r="M1841">
        <f t="shared" si="185"/>
        <v>86.818691941487373</v>
      </c>
      <c r="N1841">
        <f t="shared" si="184"/>
        <v>86.434478833729457</v>
      </c>
    </row>
    <row r="1842" spans="1:14" x14ac:dyDescent="0.15">
      <c r="A1842">
        <v>20060622</v>
      </c>
      <c r="B1842">
        <v>1260.3000500000001</v>
      </c>
      <c r="C1842">
        <v>1261.1999499999999</v>
      </c>
      <c r="D1842">
        <v>1251</v>
      </c>
      <c r="E1842">
        <v>1255.90002</v>
      </c>
      <c r="F1842">
        <v>-5.9000199999999996</v>
      </c>
      <c r="G1842">
        <v>-0.46758795140924198</v>
      </c>
      <c r="H1842">
        <v>0</v>
      </c>
      <c r="I1842">
        <f t="shared" si="180"/>
        <v>83.693573247248281</v>
      </c>
      <c r="J1842">
        <f t="shared" si="181"/>
        <v>83.489652437157503</v>
      </c>
      <c r="K1842">
        <f t="shared" si="183"/>
        <v>84.93043199316466</v>
      </c>
      <c r="L1842">
        <f t="shared" si="182"/>
        <v>86.817498004782564</v>
      </c>
      <c r="M1842">
        <f t="shared" si="185"/>
        <v>86.782773747190816</v>
      </c>
      <c r="N1842">
        <f t="shared" si="184"/>
        <v>86.443540390044646</v>
      </c>
    </row>
    <row r="1843" spans="1:14" x14ac:dyDescent="0.15">
      <c r="A1843">
        <v>20060623</v>
      </c>
      <c r="B1843">
        <v>1253.8000500000001</v>
      </c>
      <c r="C1843">
        <v>1264</v>
      </c>
      <c r="D1843">
        <v>1251.09998</v>
      </c>
      <c r="E1843">
        <v>1255.5</v>
      </c>
      <c r="F1843">
        <v>-0.40001999999999999</v>
      </c>
      <c r="G1843">
        <v>-3.1851579931176897E-2</v>
      </c>
      <c r="H1843">
        <v>0</v>
      </c>
      <c r="I1843">
        <f t="shared" si="180"/>
        <v>83.666915521868177</v>
      </c>
      <c r="J1843">
        <f t="shared" si="181"/>
        <v>83.449668248138678</v>
      </c>
      <c r="K1843">
        <f t="shared" si="183"/>
        <v>84.780762063302703</v>
      </c>
      <c r="L1843">
        <f t="shared" si="182"/>
        <v>86.769387990771946</v>
      </c>
      <c r="M1843">
        <f t="shared" si="185"/>
        <v>86.74990834326924</v>
      </c>
      <c r="N1843">
        <f t="shared" si="184"/>
        <v>86.447407202531025</v>
      </c>
    </row>
    <row r="1844" spans="1:14" x14ac:dyDescent="0.15">
      <c r="A1844">
        <v>20060626</v>
      </c>
      <c r="B1844">
        <v>1256</v>
      </c>
      <c r="C1844">
        <v>1261.1999499999999</v>
      </c>
      <c r="D1844">
        <v>1253.1999499999999</v>
      </c>
      <c r="E1844">
        <v>1260.1999499999999</v>
      </c>
      <c r="F1844">
        <v>4.6999500000000003</v>
      </c>
      <c r="G1844">
        <v>0.37434894464357299</v>
      </c>
      <c r="H1844">
        <v>0</v>
      </c>
      <c r="I1844">
        <f t="shared" si="180"/>
        <v>83.980121737140109</v>
      </c>
      <c r="J1844">
        <f t="shared" si="181"/>
        <v>83.538299380656071</v>
      </c>
      <c r="K1844">
        <f t="shared" si="183"/>
        <v>84.680512886253993</v>
      </c>
      <c r="L1844">
        <f t="shared" si="182"/>
        <v>86.725447127090007</v>
      </c>
      <c r="M1844">
        <f t="shared" si="185"/>
        <v>86.717668503054597</v>
      </c>
      <c r="N1844">
        <f t="shared" si="184"/>
        <v>86.450845317121761</v>
      </c>
    </row>
    <row r="1845" spans="1:14" x14ac:dyDescent="0.15">
      <c r="A1845">
        <v>20060627</v>
      </c>
      <c r="B1845">
        <v>1260.6999499999999</v>
      </c>
      <c r="C1845">
        <v>1263.1999499999999</v>
      </c>
      <c r="D1845">
        <v>1248.09998</v>
      </c>
      <c r="E1845">
        <v>1249.6999499999999</v>
      </c>
      <c r="F1845">
        <v>-10.5</v>
      </c>
      <c r="G1845">
        <v>-0.83320111159090204</v>
      </c>
      <c r="H1845">
        <v>0</v>
      </c>
      <c r="I1845">
        <f t="shared" si="180"/>
        <v>83.280398429310864</v>
      </c>
      <c r="J1845">
        <f t="shared" si="181"/>
        <v>83.653586639186045</v>
      </c>
      <c r="K1845">
        <f t="shared" si="183"/>
        <v>84.55044302429377</v>
      </c>
      <c r="L1845">
        <f t="shared" si="182"/>
        <v>86.677162902621149</v>
      </c>
      <c r="M1845">
        <f t="shared" si="185"/>
        <v>86.688863693862245</v>
      </c>
      <c r="N1845">
        <f t="shared" si="184"/>
        <v>86.450634536689236</v>
      </c>
    </row>
    <row r="1846" spans="1:14" x14ac:dyDescent="0.15">
      <c r="A1846">
        <v>20060628</v>
      </c>
      <c r="B1846">
        <v>1251.6999499999999</v>
      </c>
      <c r="C1846">
        <v>1258</v>
      </c>
      <c r="D1846">
        <v>1246.5</v>
      </c>
      <c r="E1846">
        <v>1257.6999499999999</v>
      </c>
      <c r="F1846">
        <v>8</v>
      </c>
      <c r="G1846">
        <v>0.64015366197289703</v>
      </c>
      <c r="H1846">
        <v>0</v>
      </c>
      <c r="I1846">
        <f t="shared" si="180"/>
        <v>83.81352094956172</v>
      </c>
      <c r="J1846">
        <f t="shared" si="181"/>
        <v>83.763543158987758</v>
      </c>
      <c r="K1846">
        <f t="shared" si="183"/>
        <v>84.443296379349249</v>
      </c>
      <c r="L1846">
        <f t="shared" si="182"/>
        <v>86.64130080880075</v>
      </c>
      <c r="M1846">
        <f t="shared" si="185"/>
        <v>86.669725605471783</v>
      </c>
      <c r="N1846">
        <f t="shared" si="184"/>
        <v>86.453414858643725</v>
      </c>
    </row>
    <row r="1847" spans="1:14" x14ac:dyDescent="0.15">
      <c r="A1847">
        <v>20060629</v>
      </c>
      <c r="B1847">
        <v>1261.5</v>
      </c>
      <c r="C1847">
        <v>1283.6999499999999</v>
      </c>
      <c r="D1847">
        <v>1261.5</v>
      </c>
      <c r="E1847">
        <v>1282.59998</v>
      </c>
      <c r="F1847">
        <v>24.900020000000001</v>
      </c>
      <c r="G1847">
        <v>1.97980646975472</v>
      </c>
      <c r="H1847">
        <v>0</v>
      </c>
      <c r="I1847">
        <f t="shared" si="180"/>
        <v>85.47286645985038</v>
      </c>
      <c r="J1847">
        <f t="shared" si="181"/>
        <v>83.862837394985277</v>
      </c>
      <c r="K1847">
        <f t="shared" si="183"/>
        <v>84.449484398185263</v>
      </c>
      <c r="L1847">
        <f t="shared" si="182"/>
        <v>86.627874080476687</v>
      </c>
      <c r="M1847">
        <f t="shared" si="185"/>
        <v>86.665013265707017</v>
      </c>
      <c r="N1847">
        <f t="shared" si="184"/>
        <v>86.466566090037531</v>
      </c>
    </row>
    <row r="1848" spans="1:14" x14ac:dyDescent="0.15">
      <c r="A1848">
        <v>20060630</v>
      </c>
      <c r="B1848">
        <v>1284.5</v>
      </c>
      <c r="C1848">
        <v>1286</v>
      </c>
      <c r="D1848">
        <v>1279.1999499999999</v>
      </c>
      <c r="E1848">
        <v>1279.40002</v>
      </c>
      <c r="F1848">
        <v>-3.1999499999999999</v>
      </c>
      <c r="G1848">
        <v>-0.24948947917335201</v>
      </c>
      <c r="H1848">
        <v>0</v>
      </c>
      <c r="I1848">
        <f t="shared" si="180"/>
        <v>85.259620650485161</v>
      </c>
      <c r="J1848">
        <f t="shared" si="181"/>
        <v>83.991453522869307</v>
      </c>
      <c r="K1848">
        <f t="shared" si="183"/>
        <v>84.461781892923241</v>
      </c>
      <c r="L1848">
        <f t="shared" si="182"/>
        <v>86.610088232917846</v>
      </c>
      <c r="M1848">
        <f t="shared" si="185"/>
        <v>86.665755523502497</v>
      </c>
      <c r="N1848">
        <f t="shared" si="184"/>
        <v>86.47800107283669</v>
      </c>
    </row>
    <row r="1849" spans="1:14" x14ac:dyDescent="0.15">
      <c r="A1849">
        <v>20060703</v>
      </c>
      <c r="B1849">
        <v>1283.8000500000001</v>
      </c>
      <c r="C1849">
        <v>1289.5</v>
      </c>
      <c r="D1849">
        <v>1282.6999499999999</v>
      </c>
      <c r="E1849">
        <v>1288.1999499999999</v>
      </c>
      <c r="F1849">
        <v>8.7999299999999998</v>
      </c>
      <c r="G1849">
        <v>0.68781669805565204</v>
      </c>
      <c r="H1849">
        <v>0</v>
      </c>
      <c r="I1849">
        <f t="shared" si="180"/>
        <v>85.846050558018092</v>
      </c>
      <c r="J1849">
        <f t="shared" si="181"/>
        <v>84.256015247006246</v>
      </c>
      <c r="K1849">
        <f t="shared" si="183"/>
        <v>84.476376778974654</v>
      </c>
      <c r="L1849">
        <f t="shared" si="182"/>
        <v>86.606068216027907</v>
      </c>
      <c r="M1849">
        <f t="shared" si="185"/>
        <v>86.665113734042976</v>
      </c>
      <c r="N1849">
        <f t="shared" si="184"/>
        <v>86.488840086497234</v>
      </c>
    </row>
    <row r="1850" spans="1:14" x14ac:dyDescent="0.15">
      <c r="A1850">
        <v>20060705</v>
      </c>
      <c r="B1850">
        <v>1282.1999499999999</v>
      </c>
      <c r="C1850">
        <v>1283.1999499999999</v>
      </c>
      <c r="D1850">
        <v>1274.09998</v>
      </c>
      <c r="E1850">
        <v>1279.6999499999999</v>
      </c>
      <c r="F1850">
        <v>-8.5</v>
      </c>
      <c r="G1850">
        <v>-0.65983545437970603</v>
      </c>
      <c r="H1850">
        <v>0</v>
      </c>
      <c r="I1850">
        <f t="shared" si="180"/>
        <v>85.279607880251561</v>
      </c>
      <c r="J1850">
        <f t="shared" si="181"/>
        <v>84.437942820567557</v>
      </c>
      <c r="K1850">
        <f t="shared" si="183"/>
        <v>84.491804762185581</v>
      </c>
      <c r="L1850">
        <f t="shared" si="182"/>
        <v>86.585726535988556</v>
      </c>
      <c r="M1850">
        <f t="shared" si="185"/>
        <v>86.660433256171785</v>
      </c>
      <c r="N1850">
        <f t="shared" si="184"/>
        <v>86.49430651543598</v>
      </c>
    </row>
    <row r="1851" spans="1:14" x14ac:dyDescent="0.15">
      <c r="A1851">
        <v>20060706</v>
      </c>
      <c r="B1851">
        <v>1280.5</v>
      </c>
      <c r="C1851">
        <v>1287.40002</v>
      </c>
      <c r="D1851">
        <v>1279.5</v>
      </c>
      <c r="E1851">
        <v>1282.8000500000001</v>
      </c>
      <c r="F1851">
        <v>3.1000999999999999</v>
      </c>
      <c r="G1851">
        <v>0.242251943322915</v>
      </c>
      <c r="H1851">
        <v>0</v>
      </c>
      <c r="I1851">
        <f t="shared" si="180"/>
        <v>85.48619938759964</v>
      </c>
      <c r="J1851">
        <f t="shared" si="181"/>
        <v>84.577887482133391</v>
      </c>
      <c r="K1851">
        <f t="shared" si="183"/>
        <v>84.535401730655863</v>
      </c>
      <c r="L1851">
        <f t="shared" si="182"/>
        <v>86.565698911179126</v>
      </c>
      <c r="M1851">
        <f t="shared" si="185"/>
        <v>86.656125146756352</v>
      </c>
      <c r="N1851">
        <f t="shared" si="184"/>
        <v>86.501405054660182</v>
      </c>
    </row>
    <row r="1852" spans="1:14" x14ac:dyDescent="0.15">
      <c r="A1852">
        <v>20060707</v>
      </c>
      <c r="B1852">
        <v>1280.6999499999999</v>
      </c>
      <c r="C1852">
        <v>1284.1999499999999</v>
      </c>
      <c r="D1852">
        <v>1271.09998</v>
      </c>
      <c r="E1852">
        <v>1275</v>
      </c>
      <c r="F1852">
        <v>-7.8000499999999997</v>
      </c>
      <c r="G1852">
        <v>-0.60804869832055497</v>
      </c>
      <c r="H1852">
        <v>0</v>
      </c>
      <c r="I1852">
        <f t="shared" si="180"/>
        <v>84.966401664979628</v>
      </c>
      <c r="J1852">
        <f t="shared" si="181"/>
        <v>84.705170323906529</v>
      </c>
      <c r="K1852">
        <f t="shared" si="183"/>
        <v>84.542405806932678</v>
      </c>
      <c r="L1852">
        <f t="shared" si="182"/>
        <v>86.528252479763736</v>
      </c>
      <c r="M1852">
        <f t="shared" si="185"/>
        <v>86.648380414984189</v>
      </c>
      <c r="N1852">
        <f t="shared" si="184"/>
        <v>86.507257580586867</v>
      </c>
    </row>
    <row r="1853" spans="1:14" x14ac:dyDescent="0.15">
      <c r="A1853">
        <v>20060710</v>
      </c>
      <c r="B1853">
        <v>1277.3000500000001</v>
      </c>
      <c r="C1853">
        <v>1282.59998</v>
      </c>
      <c r="D1853">
        <v>1272.5</v>
      </c>
      <c r="E1853">
        <v>1277</v>
      </c>
      <c r="F1853">
        <v>2</v>
      </c>
      <c r="G1853">
        <v>0.15686274509803899</v>
      </c>
      <c r="H1853">
        <v>0</v>
      </c>
      <c r="I1853">
        <f t="shared" si="180"/>
        <v>85.099682295042328</v>
      </c>
      <c r="J1853">
        <f t="shared" si="181"/>
        <v>84.84844700122396</v>
      </c>
      <c r="K1853">
        <f t="shared" si="183"/>
        <v>84.520248462960666</v>
      </c>
      <c r="L1853">
        <f t="shared" si="182"/>
        <v>86.487935583985319</v>
      </c>
      <c r="M1853">
        <f t="shared" si="185"/>
        <v>86.633432948172327</v>
      </c>
      <c r="N1853">
        <f t="shared" si="184"/>
        <v>86.513005676997722</v>
      </c>
    </row>
    <row r="1854" spans="1:14" x14ac:dyDescent="0.15">
      <c r="A1854">
        <v>20060711</v>
      </c>
      <c r="B1854">
        <v>1274</v>
      </c>
      <c r="C1854">
        <v>1282.5</v>
      </c>
      <c r="D1854">
        <v>1267.5</v>
      </c>
      <c r="E1854">
        <v>1282.3000500000001</v>
      </c>
      <c r="F1854">
        <v>5.3000499999999997</v>
      </c>
      <c r="G1854">
        <v>0.41503907595927497</v>
      </c>
      <c r="H1854">
        <v>0</v>
      </c>
      <c r="I1854">
        <f t="shared" si="180"/>
        <v>85.452879230083951</v>
      </c>
      <c r="J1854">
        <f t="shared" si="181"/>
        <v>84.995722750518325</v>
      </c>
      <c r="K1854">
        <f t="shared" si="183"/>
        <v>84.495078598679839</v>
      </c>
      <c r="L1854">
        <f t="shared" si="182"/>
        <v>86.449849300550241</v>
      </c>
      <c r="M1854">
        <f t="shared" si="185"/>
        <v>86.619375584374282</v>
      </c>
      <c r="N1854">
        <f t="shared" si="184"/>
        <v>86.51648704038891</v>
      </c>
    </row>
    <row r="1855" spans="1:14" x14ac:dyDescent="0.15">
      <c r="A1855">
        <v>20060712</v>
      </c>
      <c r="B1855">
        <v>1279.59998</v>
      </c>
      <c r="C1855">
        <v>1281.5</v>
      </c>
      <c r="D1855">
        <v>1264.5</v>
      </c>
      <c r="E1855">
        <v>1268.3000500000001</v>
      </c>
      <c r="F1855">
        <v>-14</v>
      </c>
      <c r="G1855">
        <v>-1.0917881513704899</v>
      </c>
      <c r="H1855">
        <v>0</v>
      </c>
      <c r="I1855">
        <f t="shared" si="180"/>
        <v>84.519914819644967</v>
      </c>
      <c r="J1855">
        <f t="shared" si="181"/>
        <v>85.119674389551733</v>
      </c>
      <c r="K1855">
        <f t="shared" si="183"/>
        <v>84.489664027592866</v>
      </c>
      <c r="L1855">
        <f t="shared" si="182"/>
        <v>86.399596921368456</v>
      </c>
      <c r="M1855">
        <f t="shared" si="185"/>
        <v>86.589553099324533</v>
      </c>
      <c r="N1855">
        <f t="shared" si="184"/>
        <v>86.512006798184487</v>
      </c>
    </row>
    <row r="1856" spans="1:14" x14ac:dyDescent="0.15">
      <c r="A1856">
        <v>20060713</v>
      </c>
      <c r="B1856">
        <v>1262.5</v>
      </c>
      <c r="C1856">
        <v>1263.6999499999999</v>
      </c>
      <c r="D1856">
        <v>1246.8000500000001</v>
      </c>
      <c r="E1856">
        <v>1247.5</v>
      </c>
      <c r="F1856">
        <v>-20.800049999999999</v>
      </c>
      <c r="G1856">
        <v>-1.6399943385951801</v>
      </c>
      <c r="H1856">
        <v>0</v>
      </c>
      <c r="I1856">
        <f t="shared" si="180"/>
        <v>83.13379300161732</v>
      </c>
      <c r="J1856">
        <f t="shared" si="181"/>
        <v>85.051701594757304</v>
      </c>
      <c r="K1856">
        <f t="shared" si="183"/>
        <v>84.410938135951397</v>
      </c>
      <c r="L1856">
        <f t="shared" si="182"/>
        <v>86.333698224857216</v>
      </c>
      <c r="M1856">
        <f t="shared" si="185"/>
        <v>86.547766118854796</v>
      </c>
      <c r="N1856">
        <f t="shared" si="184"/>
        <v>86.495965687616462</v>
      </c>
    </row>
    <row r="1857" spans="1:14" x14ac:dyDescent="0.15">
      <c r="A1857">
        <v>20060714</v>
      </c>
      <c r="B1857">
        <v>1248.6999499999999</v>
      </c>
      <c r="C1857">
        <v>1249.8000500000001</v>
      </c>
      <c r="D1857">
        <v>1235</v>
      </c>
      <c r="E1857">
        <v>1242.1999499999999</v>
      </c>
      <c r="F1857">
        <v>-5.3000499999999997</v>
      </c>
      <c r="G1857">
        <v>-0.42485362725450498</v>
      </c>
      <c r="H1857">
        <v>0</v>
      </c>
      <c r="I1857">
        <f t="shared" si="180"/>
        <v>82.780596066575697</v>
      </c>
      <c r="J1857">
        <f t="shared" si="181"/>
        <v>84.782474555429829</v>
      </c>
      <c r="K1857">
        <f t="shared" si="183"/>
        <v>84.289747097703824</v>
      </c>
      <c r="L1857">
        <f t="shared" si="182"/>
        <v>86.270021398134119</v>
      </c>
      <c r="M1857">
        <f t="shared" si="185"/>
        <v>86.504953667480407</v>
      </c>
      <c r="N1857">
        <f t="shared" si="184"/>
        <v>86.475543916840252</v>
      </c>
    </row>
    <row r="1858" spans="1:14" x14ac:dyDescent="0.15">
      <c r="A1858">
        <v>20060717</v>
      </c>
      <c r="B1858">
        <v>1241.3000500000001</v>
      </c>
      <c r="C1858">
        <v>1247.1999499999999</v>
      </c>
      <c r="D1858">
        <v>1238.1999499999999</v>
      </c>
      <c r="E1858">
        <v>1240.5</v>
      </c>
      <c r="F1858">
        <v>-1.6999500000000001</v>
      </c>
      <c r="G1858">
        <v>-0.13685002954891101</v>
      </c>
      <c r="H1858">
        <v>0</v>
      </c>
      <c r="I1858">
        <f t="shared" si="180"/>
        <v>82.667310796397828</v>
      </c>
      <c r="J1858">
        <f t="shared" si="181"/>
        <v>84.523243570021094</v>
      </c>
      <c r="K1858">
        <f t="shared" si="183"/>
        <v>84.159403446063692</v>
      </c>
      <c r="L1858">
        <f t="shared" si="182"/>
        <v>86.198963796540909</v>
      </c>
      <c r="M1858">
        <f t="shared" si="185"/>
        <v>86.456266432874656</v>
      </c>
      <c r="N1858">
        <f t="shared" si="184"/>
        <v>86.451644361685993</v>
      </c>
    </row>
    <row r="1859" spans="1:14" x14ac:dyDescent="0.15">
      <c r="A1859">
        <v>20060718</v>
      </c>
      <c r="B1859">
        <v>1244</v>
      </c>
      <c r="C1859">
        <v>1246.6999499999999</v>
      </c>
      <c r="D1859">
        <v>1231</v>
      </c>
      <c r="E1859">
        <v>1245.6999499999999</v>
      </c>
      <c r="F1859">
        <v>5.1999500000000003</v>
      </c>
      <c r="G1859">
        <v>0.41918186215236197</v>
      </c>
      <c r="H1859">
        <v>0</v>
      </c>
      <c r="I1859">
        <f t="shared" si="180"/>
        <v>83.013837169185436</v>
      </c>
      <c r="J1859">
        <f t="shared" si="181"/>
        <v>84.240022231137829</v>
      </c>
      <c r="K1859">
        <f t="shared" si="183"/>
        <v>84.082727658566512</v>
      </c>
      <c r="L1859">
        <f t="shared" si="182"/>
        <v>86.13459000083428</v>
      </c>
      <c r="M1859">
        <f t="shared" si="185"/>
        <v>86.412399299290925</v>
      </c>
      <c r="N1859">
        <f t="shared" si="184"/>
        <v>86.429271422952553</v>
      </c>
    </row>
    <row r="1860" spans="1:14" x14ac:dyDescent="0.15">
      <c r="A1860">
        <v>20060719</v>
      </c>
      <c r="B1860">
        <v>1247.5</v>
      </c>
      <c r="C1860">
        <v>1269</v>
      </c>
      <c r="D1860">
        <v>1247.3000500000001</v>
      </c>
      <c r="E1860">
        <v>1262.5</v>
      </c>
      <c r="F1860">
        <v>16.800049999999999</v>
      </c>
      <c r="G1860">
        <v>1.3486433058389</v>
      </c>
      <c r="H1860">
        <v>0</v>
      </c>
      <c r="I1860">
        <f t="shared" ref="I1860:I1923" si="186">I1859*(1+G1860/100)</f>
        <v>84.133397727087669</v>
      </c>
      <c r="J1860">
        <f t="shared" si="181"/>
        <v>84.125401215821441</v>
      </c>
      <c r="K1860">
        <f t="shared" si="183"/>
        <v>84.05165973315907</v>
      </c>
      <c r="L1860">
        <f t="shared" si="182"/>
        <v>86.083370609403488</v>
      </c>
      <c r="M1860">
        <f t="shared" si="185"/>
        <v>86.377830965880889</v>
      </c>
      <c r="N1860">
        <f t="shared" si="184"/>
        <v>86.41781598082828</v>
      </c>
    </row>
    <row r="1861" spans="1:14" x14ac:dyDescent="0.15">
      <c r="A1861">
        <v>20060720</v>
      </c>
      <c r="B1861">
        <v>1267</v>
      </c>
      <c r="C1861">
        <v>1268.90002</v>
      </c>
      <c r="D1861">
        <v>1252.5</v>
      </c>
      <c r="E1861">
        <v>1254.1999499999999</v>
      </c>
      <c r="F1861">
        <v>-8.3000500000000006</v>
      </c>
      <c r="G1861">
        <v>-0.65742962376237202</v>
      </c>
      <c r="H1861">
        <v>0</v>
      </c>
      <c r="I1861">
        <f t="shared" si="186"/>
        <v>83.580279846951981</v>
      </c>
      <c r="J1861">
        <f t="shared" si="181"/>
        <v>83.934809261756669</v>
      </c>
      <c r="K1861">
        <f t="shared" si="183"/>
        <v>84.023885091760349</v>
      </c>
      <c r="L1861">
        <f t="shared" si="182"/>
        <v>86.026749470492319</v>
      </c>
      <c r="M1861">
        <f t="shared" si="185"/>
        <v>86.337054035022405</v>
      </c>
      <c r="N1861">
        <f t="shared" si="184"/>
        <v>86.403585326269962</v>
      </c>
    </row>
    <row r="1862" spans="1:14" x14ac:dyDescent="0.15">
      <c r="A1862">
        <v>20060721</v>
      </c>
      <c r="B1862">
        <v>1257.6999499999999</v>
      </c>
      <c r="C1862">
        <v>1257.6999499999999</v>
      </c>
      <c r="D1862">
        <v>1243.5</v>
      </c>
      <c r="E1862">
        <v>1244.6999499999999</v>
      </c>
      <c r="F1862">
        <v>-9.5</v>
      </c>
      <c r="G1862">
        <v>-0.75745498095622199</v>
      </c>
      <c r="H1862">
        <v>0</v>
      </c>
      <c r="I1862">
        <f t="shared" si="186"/>
        <v>82.9471968541541</v>
      </c>
      <c r="J1862">
        <f t="shared" si="181"/>
        <v>83.732888780674131</v>
      </c>
      <c r="K1862">
        <f t="shared" si="183"/>
        <v>83.975903847246101</v>
      </c>
      <c r="L1862">
        <f t="shared" si="182"/>
        <v>85.969439657210998</v>
      </c>
      <c r="M1862">
        <f t="shared" si="185"/>
        <v>86.297804314284107</v>
      </c>
      <c r="N1862">
        <f t="shared" si="184"/>
        <v>86.38889208208289</v>
      </c>
    </row>
    <row r="1863" spans="1:14" x14ac:dyDescent="0.15">
      <c r="A1863">
        <v>20060724</v>
      </c>
      <c r="B1863">
        <v>1249.6999499999999</v>
      </c>
      <c r="C1863">
        <v>1269</v>
      </c>
      <c r="D1863">
        <v>1249.5</v>
      </c>
      <c r="E1863">
        <v>1267.5</v>
      </c>
      <c r="F1863">
        <v>22.800049999999999</v>
      </c>
      <c r="G1863">
        <v>1.8317706995715901</v>
      </c>
      <c r="H1863">
        <v>0</v>
      </c>
      <c r="I1863">
        <f t="shared" si="186"/>
        <v>84.466599302244461</v>
      </c>
      <c r="J1863">
        <f t="shared" si="181"/>
        <v>83.669580481394334</v>
      </c>
      <c r="K1863">
        <f t="shared" si="183"/>
        <v>83.989231910252357</v>
      </c>
      <c r="L1863">
        <f t="shared" si="182"/>
        <v>85.924737614188928</v>
      </c>
      <c r="M1863">
        <f t="shared" si="185"/>
        <v>86.267313140879381</v>
      </c>
      <c r="N1863">
        <f t="shared" si="184"/>
        <v>86.377942542514432</v>
      </c>
    </row>
    <row r="1864" spans="1:14" x14ac:dyDescent="0.15">
      <c r="A1864">
        <v>20060725</v>
      </c>
      <c r="B1864">
        <v>1265.5</v>
      </c>
      <c r="C1864">
        <v>1278.6999499999999</v>
      </c>
      <c r="D1864">
        <v>1262.59998</v>
      </c>
      <c r="E1864">
        <v>1271.5</v>
      </c>
      <c r="F1864">
        <v>4</v>
      </c>
      <c r="G1864">
        <v>0.31558185404339301</v>
      </c>
      <c r="H1864">
        <v>0</v>
      </c>
      <c r="I1864">
        <f t="shared" si="186"/>
        <v>84.733160562369889</v>
      </c>
      <c r="J1864">
        <f t="shared" si="181"/>
        <v>83.597608614622942</v>
      </c>
      <c r="K1864">
        <f t="shared" si="183"/>
        <v>84.043876915265827</v>
      </c>
      <c r="L1864">
        <f t="shared" si="182"/>
        <v>85.885467843663264</v>
      </c>
      <c r="M1864">
        <f t="shared" si="185"/>
        <v>86.239690838186121</v>
      </c>
      <c r="N1864">
        <f t="shared" si="184"/>
        <v>86.368062438746492</v>
      </c>
    </row>
    <row r="1865" spans="1:14" x14ac:dyDescent="0.15">
      <c r="A1865">
        <v>20060726</v>
      </c>
      <c r="B1865">
        <v>1270.8000500000001</v>
      </c>
      <c r="C1865">
        <v>1279.6999499999999</v>
      </c>
      <c r="D1865">
        <v>1266.8000500000001</v>
      </c>
      <c r="E1865">
        <v>1273.1999499999999</v>
      </c>
      <c r="F1865">
        <v>1.6999500000000001</v>
      </c>
      <c r="G1865">
        <v>0.13369650019662299</v>
      </c>
      <c r="H1865">
        <v>0</v>
      </c>
      <c r="I1865">
        <f t="shared" si="186"/>
        <v>84.846445832547772</v>
      </c>
      <c r="J1865">
        <f t="shared" si="181"/>
        <v>83.630261715913207</v>
      </c>
      <c r="K1865">
        <f t="shared" si="183"/>
        <v>84.13450758155038</v>
      </c>
      <c r="L1865">
        <f t="shared" si="182"/>
        <v>85.851142529181161</v>
      </c>
      <c r="M1865">
        <f t="shared" si="185"/>
        <v>86.216723932643404</v>
      </c>
      <c r="N1865">
        <f t="shared" si="184"/>
        <v>86.359998258266174</v>
      </c>
    </row>
    <row r="1866" spans="1:14" x14ac:dyDescent="0.15">
      <c r="A1866">
        <v>20060727</v>
      </c>
      <c r="B1866">
        <v>1278</v>
      </c>
      <c r="C1866">
        <v>1281.6999499999999</v>
      </c>
      <c r="D1866">
        <v>1266.8000500000001</v>
      </c>
      <c r="E1866">
        <v>1272.3000500000001</v>
      </c>
      <c r="F1866">
        <v>-0.89990000000000003</v>
      </c>
      <c r="G1866">
        <v>-7.0680335739355601E-2</v>
      </c>
      <c r="H1866">
        <v>0</v>
      </c>
      <c r="I1866">
        <f t="shared" si="186"/>
        <v>84.786476079770409</v>
      </c>
      <c r="J1866">
        <f t="shared" si="181"/>
        <v>83.795530023728517</v>
      </c>
      <c r="K1866">
        <f t="shared" si="183"/>
        <v>84.203591592491222</v>
      </c>
      <c r="L1866">
        <f t="shared" si="182"/>
        <v>85.814051428644333</v>
      </c>
      <c r="M1866">
        <f t="shared" si="185"/>
        <v>86.197763808889178</v>
      </c>
      <c r="N1866">
        <f t="shared" si="184"/>
        <v>86.350664434285036</v>
      </c>
    </row>
    <row r="1867" spans="1:14" x14ac:dyDescent="0.15">
      <c r="A1867">
        <v>20060728</v>
      </c>
      <c r="B1867">
        <v>1274.5</v>
      </c>
      <c r="C1867">
        <v>1286</v>
      </c>
      <c r="D1867">
        <v>1273.3000500000001</v>
      </c>
      <c r="E1867">
        <v>1284.3000500000001</v>
      </c>
      <c r="F1867">
        <v>12</v>
      </c>
      <c r="G1867">
        <v>0.94317374344453897</v>
      </c>
      <c r="H1867">
        <v>0</v>
      </c>
      <c r="I1867">
        <f t="shared" si="186"/>
        <v>85.586159860146694</v>
      </c>
      <c r="J1867">
        <f t="shared" si="181"/>
        <v>84.076086403085611</v>
      </c>
      <c r="K1867">
        <f t="shared" si="183"/>
        <v>84.240466117833606</v>
      </c>
      <c r="L1867">
        <f t="shared" si="182"/>
        <v>85.779395451080759</v>
      </c>
      <c r="M1867">
        <f t="shared" si="185"/>
        <v>86.188155360232869</v>
      </c>
      <c r="N1867">
        <f t="shared" si="184"/>
        <v>86.349567102310573</v>
      </c>
    </row>
    <row r="1868" spans="1:14" x14ac:dyDescent="0.15">
      <c r="A1868">
        <v>20060731</v>
      </c>
      <c r="B1868">
        <v>1281.5</v>
      </c>
      <c r="C1868">
        <v>1284</v>
      </c>
      <c r="D1868">
        <v>1279</v>
      </c>
      <c r="E1868">
        <v>1281.8000500000001</v>
      </c>
      <c r="F1868">
        <v>-2.5</v>
      </c>
      <c r="G1868">
        <v>-0.19465856144337801</v>
      </c>
      <c r="H1868">
        <v>0</v>
      </c>
      <c r="I1868">
        <f t="shared" si="186"/>
        <v>85.419559072568305</v>
      </c>
      <c r="J1868">
        <f t="shared" si="181"/>
        <v>84.351311230702677</v>
      </c>
      <c r="K1868">
        <f t="shared" si="183"/>
        <v>84.288669441197726</v>
      </c>
      <c r="L1868">
        <f t="shared" si="182"/>
        <v>85.739044480906301</v>
      </c>
      <c r="M1868">
        <f t="shared" si="185"/>
        <v>86.175526066406633</v>
      </c>
      <c r="N1868">
        <f t="shared" si="184"/>
        <v>86.347939885247484</v>
      </c>
    </row>
    <row r="1869" spans="1:14" x14ac:dyDescent="0.15">
      <c r="A1869">
        <v>20060801</v>
      </c>
      <c r="B1869">
        <v>1277.5</v>
      </c>
      <c r="C1869">
        <v>1277.8000500000001</v>
      </c>
      <c r="D1869">
        <v>1270.1999499999999</v>
      </c>
      <c r="E1869">
        <v>1276.6999499999999</v>
      </c>
      <c r="F1869">
        <v>-5.1001000000000003</v>
      </c>
      <c r="G1869">
        <v>-0.39788561437322001</v>
      </c>
      <c r="H1869">
        <v>0</v>
      </c>
      <c r="I1869">
        <f t="shared" si="186"/>
        <v>85.079686935157525</v>
      </c>
      <c r="J1869">
        <f t="shared" ref="J1869:J1932" si="187">AVERAGE(I1860:I1869)</f>
        <v>84.557896207299876</v>
      </c>
      <c r="K1869">
        <f t="shared" si="183"/>
        <v>84.351311228481322</v>
      </c>
      <c r="L1869">
        <f t="shared" si="182"/>
        <v>85.695705263061086</v>
      </c>
      <c r="M1869">
        <f t="shared" si="185"/>
        <v>86.164646416666088</v>
      </c>
      <c r="N1869">
        <f t="shared" si="184"/>
        <v>86.343087672608732</v>
      </c>
    </row>
    <row r="1870" spans="1:14" x14ac:dyDescent="0.15">
      <c r="A1870">
        <v>20060802</v>
      </c>
      <c r="B1870">
        <v>1279.3000500000001</v>
      </c>
      <c r="C1870">
        <v>1288</v>
      </c>
      <c r="D1870">
        <v>1279</v>
      </c>
      <c r="E1870">
        <v>1284.1999499999999</v>
      </c>
      <c r="F1870">
        <v>7.5</v>
      </c>
      <c r="G1870">
        <v>0.58745204729783795</v>
      </c>
      <c r="H1870">
        <v>0</v>
      </c>
      <c r="I1870">
        <f t="shared" si="186"/>
        <v>85.579489297892707</v>
      </c>
      <c r="J1870">
        <f t="shared" si="187"/>
        <v>84.702505364380372</v>
      </c>
      <c r="K1870">
        <f t="shared" si="183"/>
        <v>84.421949800256471</v>
      </c>
      <c r="L1870">
        <f t="shared" si="182"/>
        <v>85.670038951279594</v>
      </c>
      <c r="M1870">
        <f t="shared" si="185"/>
        <v>86.151371886811006</v>
      </c>
      <c r="N1870">
        <f t="shared" si="184"/>
        <v>86.340597159666316</v>
      </c>
    </row>
    <row r="1871" spans="1:14" x14ac:dyDescent="0.15">
      <c r="A1871">
        <v>20060803</v>
      </c>
      <c r="B1871">
        <v>1276.6999499999999</v>
      </c>
      <c r="C1871">
        <v>1289</v>
      </c>
      <c r="D1871">
        <v>1274.8000500000001</v>
      </c>
      <c r="E1871">
        <v>1287.1999499999999</v>
      </c>
      <c r="F1871">
        <v>3</v>
      </c>
      <c r="G1871">
        <v>0.23360848111416899</v>
      </c>
      <c r="H1871">
        <v>0</v>
      </c>
      <c r="I1871">
        <f t="shared" si="186"/>
        <v>85.779410242986785</v>
      </c>
      <c r="J1871">
        <f t="shared" si="187"/>
        <v>84.922418403983855</v>
      </c>
      <c r="K1871">
        <f t="shared" si="183"/>
        <v>84.478371715957991</v>
      </c>
      <c r="L1871">
        <f t="shared" si="182"/>
        <v>85.645611497264852</v>
      </c>
      <c r="M1871">
        <f t="shared" si="185"/>
        <v>86.138281895517352</v>
      </c>
      <c r="N1871">
        <f t="shared" si="184"/>
        <v>86.336011387476091</v>
      </c>
    </row>
    <row r="1872" spans="1:14" x14ac:dyDescent="0.15">
      <c r="A1872">
        <v>20060804</v>
      </c>
      <c r="B1872">
        <v>1293.1999499999999</v>
      </c>
      <c r="C1872">
        <v>1297.5</v>
      </c>
      <c r="D1872">
        <v>1278</v>
      </c>
      <c r="E1872">
        <v>1286</v>
      </c>
      <c r="F1872">
        <v>-1.1999500000000001</v>
      </c>
      <c r="G1872">
        <v>-9.3221802802885195E-2</v>
      </c>
      <c r="H1872">
        <v>0</v>
      </c>
      <c r="I1872">
        <f t="shared" si="186"/>
        <v>85.699445130324591</v>
      </c>
      <c r="J1872">
        <f t="shared" si="187"/>
        <v>85.197643231600907</v>
      </c>
      <c r="K1872">
        <f t="shared" si="183"/>
        <v>84.545234112060527</v>
      </c>
      <c r="L1872">
        <f t="shared" si="182"/>
        <v>85.62976167026082</v>
      </c>
      <c r="M1872">
        <f t="shared" si="185"/>
        <v>86.115655185038506</v>
      </c>
      <c r="N1872">
        <f t="shared" si="184"/>
        <v>86.328808900059613</v>
      </c>
    </row>
    <row r="1873" spans="1:14" x14ac:dyDescent="0.15">
      <c r="A1873">
        <v>20060807</v>
      </c>
      <c r="B1873">
        <v>1282.1999499999999</v>
      </c>
      <c r="C1873">
        <v>1283.5</v>
      </c>
      <c r="D1873">
        <v>1277</v>
      </c>
      <c r="E1873">
        <v>1282.1999499999999</v>
      </c>
      <c r="F1873">
        <v>-3.8000500000000001</v>
      </c>
      <c r="G1873">
        <v>-0.295493701399685</v>
      </c>
      <c r="H1873">
        <v>0</v>
      </c>
      <c r="I1873">
        <f t="shared" si="186"/>
        <v>85.446208667830007</v>
      </c>
      <c r="J1873">
        <f t="shared" si="187"/>
        <v>85.295604168159457</v>
      </c>
      <c r="K1873">
        <f t="shared" si="183"/>
        <v>84.604543883592598</v>
      </c>
      <c r="L1873">
        <f t="shared" si="182"/>
        <v>85.609486233428683</v>
      </c>
      <c r="M1873">
        <f t="shared" si="185"/>
        <v>86.086866932143664</v>
      </c>
      <c r="N1873">
        <f t="shared" si="184"/>
        <v>86.321844216459326</v>
      </c>
    </row>
    <row r="1874" spans="1:14" x14ac:dyDescent="0.15">
      <c r="A1874">
        <v>20060808</v>
      </c>
      <c r="B1874">
        <v>1283.6999499999999</v>
      </c>
      <c r="C1874">
        <v>1287.1999499999999</v>
      </c>
      <c r="D1874">
        <v>1272.1999499999999</v>
      </c>
      <c r="E1874">
        <v>1276.8000500000001</v>
      </c>
      <c r="F1874">
        <v>-5.3998999999999997</v>
      </c>
      <c r="G1874">
        <v>-0.42114351944785799</v>
      </c>
      <c r="H1874">
        <v>0</v>
      </c>
      <c r="I1874">
        <f t="shared" si="186"/>
        <v>85.086357497411555</v>
      </c>
      <c r="J1874">
        <f t="shared" si="187"/>
        <v>85.330923861663649</v>
      </c>
      <c r="K1874">
        <f t="shared" si="183"/>
        <v>84.641418408934953</v>
      </c>
      <c r="L1874">
        <f t="shared" si="182"/>
        <v>85.585720739038806</v>
      </c>
      <c r="M1874">
        <f t="shared" si="185"/>
        <v>86.052732688068858</v>
      </c>
      <c r="N1874">
        <f t="shared" si="184"/>
        <v>86.314154696491784</v>
      </c>
    </row>
    <row r="1875" spans="1:14" x14ac:dyDescent="0.15">
      <c r="A1875">
        <v>20060809</v>
      </c>
      <c r="B1875">
        <v>1284.8000500000001</v>
      </c>
      <c r="C1875">
        <v>1288</v>
      </c>
      <c r="D1875">
        <v>1268.5</v>
      </c>
      <c r="E1875">
        <v>1271.40002</v>
      </c>
      <c r="F1875">
        <v>-5.4000199999999996</v>
      </c>
      <c r="G1875">
        <v>-0.42293427261608102</v>
      </c>
      <c r="H1875">
        <v>0</v>
      </c>
      <c r="I1875">
        <f t="shared" si="186"/>
        <v>84.726498130234361</v>
      </c>
      <c r="J1875">
        <f t="shared" si="187"/>
        <v>85.318929091432295</v>
      </c>
      <c r="K1875">
        <f t="shared" si="183"/>
        <v>84.689621732299045</v>
      </c>
      <c r="L1875">
        <f t="shared" ref="L1875:L1938" si="188">AVERAGE(I1796:I1875)</f>
        <v>85.558633167338911</v>
      </c>
      <c r="M1875">
        <f t="shared" si="185"/>
        <v>86.014596617829341</v>
      </c>
      <c r="N1875">
        <f t="shared" si="184"/>
        <v>86.307052725318073</v>
      </c>
    </row>
    <row r="1876" spans="1:14" x14ac:dyDescent="0.15">
      <c r="A1876">
        <v>20060810</v>
      </c>
      <c r="B1876">
        <v>1267.8000500000001</v>
      </c>
      <c r="C1876">
        <v>1277</v>
      </c>
      <c r="D1876">
        <v>1265.3000500000001</v>
      </c>
      <c r="E1876">
        <v>1275.5</v>
      </c>
      <c r="F1876">
        <v>4.0999800000000004</v>
      </c>
      <c r="G1876">
        <v>0.32247726306476499</v>
      </c>
      <c r="H1876">
        <v>0</v>
      </c>
      <c r="I1876">
        <f t="shared" si="186"/>
        <v>84.99972182249536</v>
      </c>
      <c r="J1876">
        <f t="shared" si="187"/>
        <v>85.340253665704793</v>
      </c>
      <c r="K1876">
        <f t="shared" si="183"/>
        <v>84.729161761396853</v>
      </c>
      <c r="L1876">
        <f t="shared" si="188"/>
        <v>85.517654796377187</v>
      </c>
      <c r="M1876">
        <f t="shared" si="185"/>
        <v>85.980536948829126</v>
      </c>
      <c r="N1876">
        <f t="shared" si="184"/>
        <v>86.301489037397985</v>
      </c>
    </row>
    <row r="1877" spans="1:14" x14ac:dyDescent="0.15">
      <c r="A1877">
        <v>20060811</v>
      </c>
      <c r="B1877">
        <v>1273.3000500000001</v>
      </c>
      <c r="C1877">
        <v>1273.6999499999999</v>
      </c>
      <c r="D1877">
        <v>1265.8000500000001</v>
      </c>
      <c r="E1877">
        <v>1272.3000500000001</v>
      </c>
      <c r="F1877">
        <v>-3.1999499999999999</v>
      </c>
      <c r="G1877">
        <v>-0.25087816542532798</v>
      </c>
      <c r="H1877">
        <v>0</v>
      </c>
      <c r="I1877">
        <f t="shared" si="186"/>
        <v>84.786476079770452</v>
      </c>
      <c r="J1877">
        <f t="shared" si="187"/>
        <v>85.260285287667173</v>
      </c>
      <c r="K1877">
        <f t="shared" si="183"/>
        <v>84.706282082060852</v>
      </c>
      <c r="L1877">
        <f t="shared" si="188"/>
        <v>85.472498627610079</v>
      </c>
      <c r="M1877">
        <f t="shared" si="185"/>
        <v>85.949654287582604</v>
      </c>
      <c r="N1877">
        <f t="shared" si="184"/>
        <v>86.293745790276972</v>
      </c>
    </row>
    <row r="1878" spans="1:14" x14ac:dyDescent="0.15">
      <c r="A1878">
        <v>20060814</v>
      </c>
      <c r="B1878">
        <v>1278.09998</v>
      </c>
      <c r="C1878">
        <v>1283.1999499999999</v>
      </c>
      <c r="D1878">
        <v>1270.90002</v>
      </c>
      <c r="E1878">
        <v>1273.1999499999999</v>
      </c>
      <c r="F1878">
        <v>0.89990000000000003</v>
      </c>
      <c r="G1878">
        <v>7.0730328172777704E-2</v>
      </c>
      <c r="H1878">
        <v>0</v>
      </c>
      <c r="I1878">
        <f t="shared" si="186"/>
        <v>84.846445832547801</v>
      </c>
      <c r="J1878">
        <f t="shared" si="187"/>
        <v>85.20297396366513</v>
      </c>
      <c r="K1878">
        <f t="shared" si="183"/>
        <v>84.692509588129624</v>
      </c>
      <c r="L1878">
        <f t="shared" si="188"/>
        <v>85.426747937438563</v>
      </c>
      <c r="M1878">
        <f t="shared" si="185"/>
        <v>85.914599556669529</v>
      </c>
      <c r="N1878">
        <f t="shared" si="184"/>
        <v>86.284006399007325</v>
      </c>
    </row>
    <row r="1879" spans="1:14" x14ac:dyDescent="0.15">
      <c r="A1879">
        <v>20060815</v>
      </c>
      <c r="B1879">
        <v>1283.59998</v>
      </c>
      <c r="C1879">
        <v>1290.5</v>
      </c>
      <c r="D1879">
        <v>1280.59998</v>
      </c>
      <c r="E1879">
        <v>1287.6999499999999</v>
      </c>
      <c r="F1879">
        <v>14.5</v>
      </c>
      <c r="G1879">
        <v>1.1388627519669099</v>
      </c>
      <c r="H1879">
        <v>0</v>
      </c>
      <c r="I1879">
        <f t="shared" si="186"/>
        <v>85.81273040050246</v>
      </c>
      <c r="J1879">
        <f t="shared" si="187"/>
        <v>85.276278310199601</v>
      </c>
      <c r="K1879">
        <f t="shared" si="183"/>
        <v>84.691398916212435</v>
      </c>
      <c r="L1879">
        <f t="shared" si="188"/>
        <v>85.392991814259148</v>
      </c>
      <c r="M1879">
        <f t="shared" si="185"/>
        <v>85.891089452417404</v>
      </c>
      <c r="N1879">
        <f t="shared" si="184"/>
        <v>86.279882899632952</v>
      </c>
    </row>
    <row r="1880" spans="1:14" x14ac:dyDescent="0.15">
      <c r="A1880">
        <v>20060816</v>
      </c>
      <c r="B1880">
        <v>1294.5</v>
      </c>
      <c r="C1880">
        <v>1300</v>
      </c>
      <c r="D1880">
        <v>1291.6999499999999</v>
      </c>
      <c r="E1880">
        <v>1298.90002</v>
      </c>
      <c r="F1880">
        <v>11.20007</v>
      </c>
      <c r="G1880">
        <v>0.86977350517892305</v>
      </c>
      <c r="H1880">
        <v>0</v>
      </c>
      <c r="I1880">
        <f t="shared" si="186"/>
        <v>86.559106793596641</v>
      </c>
      <c r="J1880">
        <f t="shared" si="187"/>
        <v>85.374240059770003</v>
      </c>
      <c r="K1880">
        <f t="shared" si="183"/>
        <v>84.734048879990624</v>
      </c>
      <c r="L1880">
        <f t="shared" si="188"/>
        <v>85.370665652738268</v>
      </c>
      <c r="M1880">
        <f t="shared" si="185"/>
        <v>85.874371029937848</v>
      </c>
      <c r="N1880">
        <f t="shared" si="184"/>
        <v>86.285716585895798</v>
      </c>
    </row>
    <row r="1881" spans="1:14" x14ac:dyDescent="0.15">
      <c r="A1881">
        <v>20060817</v>
      </c>
      <c r="B1881">
        <v>1296.6999499999999</v>
      </c>
      <c r="C1881">
        <v>1304.6999499999999</v>
      </c>
      <c r="D1881">
        <v>1295.6999499999999</v>
      </c>
      <c r="E1881">
        <v>1301</v>
      </c>
      <c r="F1881">
        <v>2.09998</v>
      </c>
      <c r="G1881">
        <v>0.161673412980087</v>
      </c>
      <c r="H1881">
        <v>0</v>
      </c>
      <c r="I1881">
        <f t="shared" si="186"/>
        <v>86.699049855794925</v>
      </c>
      <c r="J1881">
        <f t="shared" si="187"/>
        <v>85.4662040210508</v>
      </c>
      <c r="K1881">
        <f t="shared" si="183"/>
        <v>84.774477228930451</v>
      </c>
      <c r="L1881">
        <f t="shared" si="188"/>
        <v>85.35437328309186</v>
      </c>
      <c r="M1881">
        <f t="shared" si="185"/>
        <v>85.860261818897342</v>
      </c>
      <c r="N1881">
        <f t="shared" si="184"/>
        <v>86.291916873058</v>
      </c>
    </row>
    <row r="1882" spans="1:14" x14ac:dyDescent="0.15">
      <c r="A1882">
        <v>20060818</v>
      </c>
      <c r="B1882">
        <v>1302.8000500000001</v>
      </c>
      <c r="C1882">
        <v>1307.5</v>
      </c>
      <c r="D1882">
        <v>1296.8000500000001</v>
      </c>
      <c r="E1882">
        <v>1307.09998</v>
      </c>
      <c r="F1882">
        <v>6.0999800000000004</v>
      </c>
      <c r="G1882">
        <v>0.46886825518831399</v>
      </c>
      <c r="H1882">
        <v>0</v>
      </c>
      <c r="I1882">
        <f t="shared" si="186"/>
        <v>87.105554178118624</v>
      </c>
      <c r="J1882">
        <f t="shared" si="187"/>
        <v>85.606814925830221</v>
      </c>
      <c r="K1882">
        <f t="shared" si="183"/>
        <v>84.845782312701758</v>
      </c>
      <c r="L1882">
        <f t="shared" si="188"/>
        <v>85.343414288608841</v>
      </c>
      <c r="M1882">
        <f t="shared" si="185"/>
        <v>85.85599754151194</v>
      </c>
      <c r="N1882">
        <f t="shared" si="184"/>
        <v>86.302817073587633</v>
      </c>
    </row>
    <row r="1883" spans="1:14" x14ac:dyDescent="0.15">
      <c r="A1883">
        <v>20060821</v>
      </c>
      <c r="B1883">
        <v>1302.6999499999999</v>
      </c>
      <c r="C1883">
        <v>1303.3000500000001</v>
      </c>
      <c r="D1883">
        <v>1298.5</v>
      </c>
      <c r="E1883">
        <v>1302.3000500000001</v>
      </c>
      <c r="F1883">
        <v>-4.7999299999999998</v>
      </c>
      <c r="G1883">
        <v>-0.36721957678316303</v>
      </c>
      <c r="H1883">
        <v>0</v>
      </c>
      <c r="I1883">
        <f t="shared" si="186"/>
        <v>86.785685530711106</v>
      </c>
      <c r="J1883">
        <f t="shared" si="187"/>
        <v>85.740762612118317</v>
      </c>
      <c r="K1883">
        <f t="shared" si="183"/>
        <v>84.90198242055736</v>
      </c>
      <c r="L1883">
        <f t="shared" si="188"/>
        <v>85.323416319845592</v>
      </c>
      <c r="M1883">
        <f t="shared" si="185"/>
        <v>85.843426769378937</v>
      </c>
      <c r="N1883">
        <f t="shared" si="184"/>
        <v>86.313962013432203</v>
      </c>
    </row>
    <row r="1884" spans="1:14" x14ac:dyDescent="0.15">
      <c r="A1884">
        <v>20060822</v>
      </c>
      <c r="B1884">
        <v>1300</v>
      </c>
      <c r="C1884">
        <v>1305.5</v>
      </c>
      <c r="D1884">
        <v>1297.1999499999999</v>
      </c>
      <c r="E1884">
        <v>1302</v>
      </c>
      <c r="F1884">
        <v>-0.30004999999999998</v>
      </c>
      <c r="G1884">
        <v>-2.3039928488856599E-2</v>
      </c>
      <c r="H1884">
        <v>0</v>
      </c>
      <c r="I1884">
        <f t="shared" si="186"/>
        <v>86.765690170826261</v>
      </c>
      <c r="J1884">
        <f t="shared" si="187"/>
        <v>85.908695879459799</v>
      </c>
      <c r="K1884">
        <f t="shared" si="183"/>
        <v>84.945742785248783</v>
      </c>
      <c r="L1884">
        <f t="shared" si="188"/>
        <v>85.302496286600473</v>
      </c>
      <c r="M1884">
        <f t="shared" si="185"/>
        <v>85.832336249042982</v>
      </c>
      <c r="N1884">
        <f t="shared" si="184"/>
        <v>86.31655662934628</v>
      </c>
    </row>
    <row r="1885" spans="1:14" x14ac:dyDescent="0.15">
      <c r="A1885">
        <v>20060823</v>
      </c>
      <c r="B1885">
        <v>1301.5</v>
      </c>
      <c r="C1885">
        <v>1304.1999499999999</v>
      </c>
      <c r="D1885">
        <v>1291.6999499999999</v>
      </c>
      <c r="E1885">
        <v>1297.8000500000001</v>
      </c>
      <c r="F1885">
        <v>-4.1999500000000003</v>
      </c>
      <c r="G1885">
        <v>-0.32257688172043397</v>
      </c>
      <c r="H1885">
        <v>0</v>
      </c>
      <c r="I1885">
        <f t="shared" si="186"/>
        <v>86.485804113069989</v>
      </c>
      <c r="J1885">
        <f t="shared" si="187"/>
        <v>86.08462647774337</v>
      </c>
      <c r="K1885">
        <f t="shared" si="183"/>
        <v>85.011272428362957</v>
      </c>
      <c r="L1885">
        <f t="shared" si="188"/>
        <v>85.284546529735067</v>
      </c>
      <c r="M1885">
        <f t="shared" si="185"/>
        <v>85.821269580262523</v>
      </c>
      <c r="N1885">
        <f t="shared" si="184"/>
        <v>86.314946294057734</v>
      </c>
    </row>
    <row r="1886" spans="1:14" x14ac:dyDescent="0.15">
      <c r="A1886">
        <v>20060824</v>
      </c>
      <c r="B1886">
        <v>1299.59998</v>
      </c>
      <c r="C1886">
        <v>1300.5</v>
      </c>
      <c r="D1886">
        <v>1293.59998</v>
      </c>
      <c r="E1886">
        <v>1296.09998</v>
      </c>
      <c r="F1886">
        <v>-1.70007</v>
      </c>
      <c r="G1886">
        <v>-0.13099652764768699</v>
      </c>
      <c r="H1886">
        <v>0</v>
      </c>
      <c r="I1886">
        <f t="shared" si="186"/>
        <v>86.372510712773689</v>
      </c>
      <c r="J1886">
        <f t="shared" si="187"/>
        <v>86.221905366771196</v>
      </c>
      <c r="K1886">
        <f t="shared" si="183"/>
        <v>85.119229685401521</v>
      </c>
      <c r="L1886">
        <f t="shared" si="188"/>
        <v>85.256863567653767</v>
      </c>
      <c r="M1886">
        <f t="shared" si="185"/>
        <v>85.807457046163094</v>
      </c>
      <c r="N1886">
        <f t="shared" si="184"/>
        <v>86.312289144947883</v>
      </c>
    </row>
    <row r="1887" spans="1:14" x14ac:dyDescent="0.15">
      <c r="A1887">
        <v>20060825</v>
      </c>
      <c r="B1887">
        <v>1296.1999499999999</v>
      </c>
      <c r="C1887">
        <v>1301.6999499999999</v>
      </c>
      <c r="D1887">
        <v>1294.8000500000001</v>
      </c>
      <c r="E1887">
        <v>1297.59998</v>
      </c>
      <c r="F1887">
        <v>1.5</v>
      </c>
      <c r="G1887">
        <v>0.115731812960083</v>
      </c>
      <c r="H1887">
        <v>0</v>
      </c>
      <c r="I1887">
        <f t="shared" si="186"/>
        <v>86.472471185320714</v>
      </c>
      <c r="J1887">
        <f t="shared" si="187"/>
        <v>86.390504877326208</v>
      </c>
      <c r="K1887">
        <f t="shared" si="183"/>
        <v>85.242292189359674</v>
      </c>
      <c r="L1887">
        <f t="shared" si="188"/>
        <v>85.235302645799834</v>
      </c>
      <c r="M1887">
        <f t="shared" si="185"/>
        <v>85.788595377363976</v>
      </c>
      <c r="N1887">
        <f t="shared" si="184"/>
        <v>86.305811188919932</v>
      </c>
    </row>
    <row r="1888" spans="1:14" x14ac:dyDescent="0.15">
      <c r="A1888">
        <v>20060828</v>
      </c>
      <c r="B1888">
        <v>1295.8000500000001</v>
      </c>
      <c r="C1888">
        <v>1307.5</v>
      </c>
      <c r="D1888">
        <v>1295.59998</v>
      </c>
      <c r="E1888">
        <v>1303.6999499999999</v>
      </c>
      <c r="F1888">
        <v>6.0999800000000004</v>
      </c>
      <c r="G1888">
        <v>0.47009672571079703</v>
      </c>
      <c r="H1888">
        <v>0</v>
      </c>
      <c r="I1888">
        <f t="shared" si="186"/>
        <v>86.878975441004116</v>
      </c>
      <c r="J1888">
        <f t="shared" si="187"/>
        <v>86.593757838171854</v>
      </c>
      <c r="K1888">
        <f t="shared" si="183"/>
        <v>85.382681010846539</v>
      </c>
      <c r="L1888">
        <f t="shared" si="188"/>
        <v>85.214874585626717</v>
      </c>
      <c r="M1888">
        <f t="shared" si="185"/>
        <v>85.770908764908768</v>
      </c>
      <c r="N1888">
        <f t="shared" si="184"/>
        <v>86.300561396445943</v>
      </c>
    </row>
    <row r="1889" spans="1:14" x14ac:dyDescent="0.15">
      <c r="A1889">
        <v>20060829</v>
      </c>
      <c r="B1889">
        <v>1303.90002</v>
      </c>
      <c r="C1889">
        <v>1307.5</v>
      </c>
      <c r="D1889">
        <v>1297.3000500000001</v>
      </c>
      <c r="E1889">
        <v>1305.09998</v>
      </c>
      <c r="F1889">
        <v>1.40002</v>
      </c>
      <c r="G1889">
        <v>0.107388590367441</v>
      </c>
      <c r="H1889">
        <v>0</v>
      </c>
      <c r="I1889">
        <f t="shared" si="186"/>
        <v>86.972273548055895</v>
      </c>
      <c r="J1889">
        <f t="shared" si="187"/>
        <v>86.70971215292721</v>
      </c>
      <c r="K1889">
        <f t="shared" ref="K1889:K1952" si="189">AVERAGE(I1860:I1889)</f>
        <v>85.514628890142234</v>
      </c>
      <c r="L1889">
        <f t="shared" si="188"/>
        <v>85.185615509523771</v>
      </c>
      <c r="M1889">
        <f t="shared" si="185"/>
        <v>85.755163256761548</v>
      </c>
      <c r="N1889">
        <f t="shared" si="184"/>
        <v>86.295386673478262</v>
      </c>
    </row>
    <row r="1890" spans="1:14" x14ac:dyDescent="0.15">
      <c r="A1890">
        <v>20060830</v>
      </c>
      <c r="B1890">
        <v>1307.3000500000001</v>
      </c>
      <c r="C1890">
        <v>1308.6999499999999</v>
      </c>
      <c r="D1890">
        <v>1304</v>
      </c>
      <c r="E1890">
        <v>1305.09998</v>
      </c>
      <c r="F1890">
        <v>0</v>
      </c>
      <c r="G1890">
        <v>0</v>
      </c>
      <c r="H1890">
        <v>0</v>
      </c>
      <c r="I1890">
        <f t="shared" si="186"/>
        <v>86.972273548055895</v>
      </c>
      <c r="J1890">
        <f t="shared" si="187"/>
        <v>86.751028828373109</v>
      </c>
      <c r="K1890">
        <f t="shared" si="189"/>
        <v>85.609258084174513</v>
      </c>
      <c r="L1890">
        <f t="shared" si="188"/>
        <v>85.157784669334816</v>
      </c>
      <c r="M1890">
        <f t="shared" si="185"/>
        <v>85.748558049837996</v>
      </c>
      <c r="N1890">
        <f t="shared" si="184"/>
        <v>86.288687769139329</v>
      </c>
    </row>
    <row r="1891" spans="1:14" x14ac:dyDescent="0.15">
      <c r="A1891">
        <v>20060831</v>
      </c>
      <c r="B1891">
        <v>1306.6999499999999</v>
      </c>
      <c r="C1891">
        <v>1308</v>
      </c>
      <c r="D1891">
        <v>1304</v>
      </c>
      <c r="E1891">
        <v>1305.59998</v>
      </c>
      <c r="F1891">
        <v>0.5</v>
      </c>
      <c r="G1891">
        <v>3.8311241222488503E-2</v>
      </c>
      <c r="H1891">
        <v>0</v>
      </c>
      <c r="I1891">
        <f t="shared" si="186"/>
        <v>87.00559370557157</v>
      </c>
      <c r="J1891">
        <f t="shared" si="187"/>
        <v>86.781683213350789</v>
      </c>
      <c r="K1891">
        <f t="shared" si="189"/>
        <v>85.723435212795167</v>
      </c>
      <c r="L1891">
        <f t="shared" si="188"/>
        <v>85.128606033119084</v>
      </c>
      <c r="M1891">
        <f t="shared" si="185"/>
        <v>85.741277921252035</v>
      </c>
      <c r="N1891">
        <f t="shared" ref="N1891:N1954" si="190">AVERAGE(I1732:I1891)</f>
        <v>86.284779763792216</v>
      </c>
    </row>
    <row r="1892" spans="1:14" x14ac:dyDescent="0.15">
      <c r="A1892">
        <v>20060901</v>
      </c>
      <c r="B1892">
        <v>1309.6999499999999</v>
      </c>
      <c r="C1892">
        <v>1313.90002</v>
      </c>
      <c r="D1892">
        <v>1306.5</v>
      </c>
      <c r="E1892">
        <v>1312.59998</v>
      </c>
      <c r="F1892">
        <v>7</v>
      </c>
      <c r="G1892">
        <v>0.53615197064004805</v>
      </c>
      <c r="H1892">
        <v>0</v>
      </c>
      <c r="I1892">
        <f t="shared" si="186"/>
        <v>87.472075910791077</v>
      </c>
      <c r="J1892">
        <f t="shared" si="187"/>
        <v>86.818335386618031</v>
      </c>
      <c r="K1892">
        <f t="shared" si="189"/>
        <v>85.874264514683034</v>
      </c>
      <c r="L1892">
        <f t="shared" si="188"/>
        <v>85.106518578515491</v>
      </c>
      <c r="M1892">
        <f t="shared" si="185"/>
        <v>85.746324367453468</v>
      </c>
      <c r="N1892">
        <f t="shared" si="190"/>
        <v>86.284168330801364</v>
      </c>
    </row>
    <row r="1893" spans="1:14" x14ac:dyDescent="0.15">
      <c r="A1893">
        <v>20060905</v>
      </c>
      <c r="B1893">
        <v>1313</v>
      </c>
      <c r="C1893">
        <v>1316.40002</v>
      </c>
      <c r="D1893">
        <v>1310</v>
      </c>
      <c r="E1893">
        <v>1314.59998</v>
      </c>
      <c r="F1893">
        <v>2</v>
      </c>
      <c r="G1893">
        <v>0.15236934607409999</v>
      </c>
      <c r="H1893">
        <v>0</v>
      </c>
      <c r="I1893">
        <f t="shared" si="186"/>
        <v>87.605356540853791</v>
      </c>
      <c r="J1893">
        <f t="shared" si="187"/>
        <v>86.900302487632302</v>
      </c>
      <c r="K1893">
        <f t="shared" si="189"/>
        <v>85.978889755970016</v>
      </c>
      <c r="L1893">
        <f t="shared" si="188"/>
        <v>85.099622867554572</v>
      </c>
      <c r="M1893">
        <f t="shared" si="185"/>
        <v>85.751695496718014</v>
      </c>
      <c r="N1893">
        <f t="shared" si="190"/>
        <v>86.285744718296627</v>
      </c>
    </row>
    <row r="1894" spans="1:14" x14ac:dyDescent="0.15">
      <c r="A1894">
        <v>20060906</v>
      </c>
      <c r="B1894">
        <v>1308.1999499999999</v>
      </c>
      <c r="C1894">
        <v>1308.8000500000001</v>
      </c>
      <c r="D1894">
        <v>1300.5</v>
      </c>
      <c r="E1894">
        <v>1302.6999499999999</v>
      </c>
      <c r="F1894">
        <v>-11.90002</v>
      </c>
      <c r="G1894">
        <v>-0.90522023560419695</v>
      </c>
      <c r="H1894">
        <v>0</v>
      </c>
      <c r="I1894">
        <f t="shared" si="186"/>
        <v>86.81233512597278</v>
      </c>
      <c r="J1894">
        <f t="shared" si="187"/>
        <v>86.904966983146949</v>
      </c>
      <c r="K1894">
        <f t="shared" si="189"/>
        <v>86.048195574756804</v>
      </c>
      <c r="L1894">
        <f t="shared" si="188"/>
        <v>85.097432093521718</v>
      </c>
      <c r="M1894">
        <f t="shared" si="185"/>
        <v>85.749942877491719</v>
      </c>
      <c r="N1894">
        <f t="shared" si="190"/>
        <v>86.284820385290516</v>
      </c>
    </row>
    <row r="1895" spans="1:14" x14ac:dyDescent="0.15">
      <c r="A1895">
        <v>20060907</v>
      </c>
      <c r="B1895">
        <v>1297.5</v>
      </c>
      <c r="C1895">
        <v>1302.40002</v>
      </c>
      <c r="D1895">
        <v>1293</v>
      </c>
      <c r="E1895">
        <v>1296.1999499999999</v>
      </c>
      <c r="F1895">
        <v>-6.5</v>
      </c>
      <c r="G1895">
        <v>-0.49896370956415298</v>
      </c>
      <c r="H1895">
        <v>11.20007</v>
      </c>
      <c r="I1895">
        <f t="shared" si="186"/>
        <v>86.379173078268963</v>
      </c>
      <c r="J1895">
        <f t="shared" si="187"/>
        <v>86.894303879666865</v>
      </c>
      <c r="K1895">
        <f t="shared" si="189"/>
        <v>86.099286482947491</v>
      </c>
      <c r="L1895">
        <f t="shared" si="188"/>
        <v>85.087390578398612</v>
      </c>
      <c r="M1895">
        <f t="shared" ref="M1895:M1958" si="191">AVERAGE(I1796:I1895)</f>
        <v>85.744799569612127</v>
      </c>
      <c r="N1895">
        <f t="shared" si="190"/>
        <v>86.279241169383994</v>
      </c>
    </row>
    <row r="1896" spans="1:14" x14ac:dyDescent="0.15">
      <c r="A1896">
        <v>20060908</v>
      </c>
      <c r="B1896">
        <v>1308.90002</v>
      </c>
      <c r="C1896">
        <v>1312.3000500000001</v>
      </c>
      <c r="D1896">
        <v>1306.3000500000001</v>
      </c>
      <c r="E1896">
        <v>1310.5</v>
      </c>
      <c r="F1896">
        <v>3.09998</v>
      </c>
      <c r="G1896">
        <v>0.237109984939083</v>
      </c>
      <c r="H1896">
        <v>0</v>
      </c>
      <c r="I1896">
        <f t="shared" si="186"/>
        <v>86.583986722545362</v>
      </c>
      <c r="J1896">
        <f t="shared" si="187"/>
        <v>86.915451480644023</v>
      </c>
      <c r="K1896">
        <f t="shared" si="189"/>
        <v>86.159203504373338</v>
      </c>
      <c r="L1896">
        <f t="shared" si="188"/>
        <v>85.081841408706708</v>
      </c>
      <c r="M1896">
        <f t="shared" si="191"/>
        <v>85.727859521843271</v>
      </c>
      <c r="N1896">
        <f t="shared" si="190"/>
        <v>86.284891625133241</v>
      </c>
    </row>
    <row r="1897" spans="1:14" x14ac:dyDescent="0.15">
      <c r="A1897">
        <v>20060911</v>
      </c>
      <c r="B1897">
        <v>1306.09998</v>
      </c>
      <c r="C1897">
        <v>1314.59998</v>
      </c>
      <c r="D1897">
        <v>1302.6999499999999</v>
      </c>
      <c r="E1897">
        <v>1311.59998</v>
      </c>
      <c r="F1897">
        <v>1.09998</v>
      </c>
      <c r="G1897">
        <v>8.3935597100341097E-2</v>
      </c>
      <c r="H1897">
        <v>0</v>
      </c>
      <c r="I1897">
        <f t="shared" si="186"/>
        <v>86.656661508794201</v>
      </c>
      <c r="J1897">
        <f t="shared" si="187"/>
        <v>86.933870512991376</v>
      </c>
      <c r="K1897">
        <f t="shared" si="189"/>
        <v>86.194886892661586</v>
      </c>
      <c r="L1897">
        <f t="shared" si="188"/>
        <v>85.098959353882009</v>
      </c>
      <c r="M1897">
        <f t="shared" si="191"/>
        <v>85.710436441119825</v>
      </c>
      <c r="N1897">
        <f t="shared" si="190"/>
        <v>86.289133438508955</v>
      </c>
    </row>
    <row r="1898" spans="1:14" x14ac:dyDescent="0.15">
      <c r="A1898">
        <v>20060912</v>
      </c>
      <c r="B1898">
        <v>1313.5</v>
      </c>
      <c r="C1898">
        <v>1326</v>
      </c>
      <c r="D1898">
        <v>1313.3000500000001</v>
      </c>
      <c r="E1898">
        <v>1325.09998</v>
      </c>
      <c r="F1898">
        <v>13.5</v>
      </c>
      <c r="G1898">
        <v>1.02927723749821</v>
      </c>
      <c r="H1898">
        <v>0</v>
      </c>
      <c r="I1898">
        <f t="shared" si="186"/>
        <v>87.548598800480093</v>
      </c>
      <c r="J1898">
        <f t="shared" si="187"/>
        <v>87.00083284893897</v>
      </c>
      <c r="K1898">
        <f t="shared" si="189"/>
        <v>86.265854883591985</v>
      </c>
      <c r="L1898">
        <f t="shared" si="188"/>
        <v>85.13218314128369</v>
      </c>
      <c r="M1898">
        <f t="shared" si="191"/>
        <v>85.700857418661926</v>
      </c>
      <c r="N1898">
        <f t="shared" si="190"/>
        <v>86.298441765065192</v>
      </c>
    </row>
    <row r="1899" spans="1:14" x14ac:dyDescent="0.15">
      <c r="A1899">
        <v>20060913</v>
      </c>
      <c r="B1899">
        <v>1323.40002</v>
      </c>
      <c r="C1899">
        <v>1331.90002</v>
      </c>
      <c r="D1899">
        <v>1322.59998</v>
      </c>
      <c r="E1899">
        <v>1329.09998</v>
      </c>
      <c r="F1899">
        <v>4</v>
      </c>
      <c r="G1899">
        <v>0.30186401573068899</v>
      </c>
      <c r="H1899">
        <v>0</v>
      </c>
      <c r="I1899">
        <f t="shared" si="186"/>
        <v>87.812876516535169</v>
      </c>
      <c r="J1899">
        <f t="shared" si="187"/>
        <v>87.084893145786879</v>
      </c>
      <c r="K1899">
        <f t="shared" si="189"/>
        <v>86.356961202971235</v>
      </c>
      <c r="L1899">
        <f t="shared" si="188"/>
        <v>85.162241548034444</v>
      </c>
      <c r="M1899">
        <f t="shared" si="191"/>
        <v>85.693853981278735</v>
      </c>
      <c r="N1899">
        <f t="shared" si="190"/>
        <v>86.30914780551538</v>
      </c>
    </row>
    <row r="1900" spans="1:14" x14ac:dyDescent="0.15">
      <c r="A1900">
        <v>20060914</v>
      </c>
      <c r="B1900">
        <v>1326.6999499999999</v>
      </c>
      <c r="C1900">
        <v>1329.8000500000001</v>
      </c>
      <c r="D1900">
        <v>1324.6999499999999</v>
      </c>
      <c r="E1900">
        <v>1329.40002</v>
      </c>
      <c r="F1900">
        <v>0.30004999999999998</v>
      </c>
      <c r="G1900">
        <v>2.2575276910550501E-2</v>
      </c>
      <c r="H1900">
        <v>0</v>
      </c>
      <c r="I1900">
        <f t="shared" si="186"/>
        <v>87.83270051657189</v>
      </c>
      <c r="J1900">
        <f t="shared" si="187"/>
        <v>87.170935842638485</v>
      </c>
      <c r="K1900">
        <f t="shared" si="189"/>
        <v>86.432068243593875</v>
      </c>
      <c r="L1900">
        <f t="shared" si="188"/>
        <v>85.199940699692519</v>
      </c>
      <c r="M1900">
        <f t="shared" si="191"/>
        <v>85.688728989291761</v>
      </c>
      <c r="N1900">
        <f t="shared" si="190"/>
        <v>86.317098695969747</v>
      </c>
    </row>
    <row r="1901" spans="1:14" x14ac:dyDescent="0.15">
      <c r="A1901">
        <v>20060915</v>
      </c>
      <c r="B1901">
        <v>1335.5</v>
      </c>
      <c r="C1901">
        <v>1336.5</v>
      </c>
      <c r="D1901">
        <v>1329.5</v>
      </c>
      <c r="E1901">
        <v>1332.1999499999999</v>
      </c>
      <c r="F1901">
        <v>2.7999299999999998</v>
      </c>
      <c r="G1901">
        <v>0.21061583793081301</v>
      </c>
      <c r="H1901">
        <v>0</v>
      </c>
      <c r="I1901">
        <f t="shared" si="186"/>
        <v>88.017690094742122</v>
      </c>
      <c r="J1901">
        <f t="shared" si="187"/>
        <v>87.272145481555555</v>
      </c>
      <c r="K1901">
        <f t="shared" si="189"/>
        <v>86.506677571985705</v>
      </c>
      <c r="L1901">
        <f t="shared" si="188"/>
        <v>85.247933196708146</v>
      </c>
      <c r="M1901">
        <f t="shared" si="191"/>
        <v>85.688881495964111</v>
      </c>
      <c r="N1901">
        <f t="shared" si="190"/>
        <v>86.321379204919097</v>
      </c>
    </row>
    <row r="1902" spans="1:14" x14ac:dyDescent="0.15">
      <c r="A1902">
        <v>20060918</v>
      </c>
      <c r="B1902">
        <v>1330.5</v>
      </c>
      <c r="C1902">
        <v>1336.40002</v>
      </c>
      <c r="D1902">
        <v>1329</v>
      </c>
      <c r="E1902">
        <v>1334.1999499999999</v>
      </c>
      <c r="F1902">
        <v>2</v>
      </c>
      <c r="G1902">
        <v>0.150127613989081</v>
      </c>
      <c r="H1902">
        <v>0</v>
      </c>
      <c r="I1902">
        <f t="shared" si="186"/>
        <v>88.149828952769653</v>
      </c>
      <c r="J1902">
        <f t="shared" si="187"/>
        <v>87.339920785753407</v>
      </c>
      <c r="K1902">
        <f t="shared" si="189"/>
        <v>86.588357032733882</v>
      </c>
      <c r="L1902">
        <f t="shared" si="188"/>
        <v>85.290352566409325</v>
      </c>
      <c r="M1902">
        <f t="shared" si="191"/>
        <v>85.690557048124205</v>
      </c>
      <c r="N1902">
        <f t="shared" si="190"/>
        <v>86.326781931643239</v>
      </c>
    </row>
    <row r="1903" spans="1:14" x14ac:dyDescent="0.15">
      <c r="A1903">
        <v>20060919</v>
      </c>
      <c r="B1903">
        <v>1333.40002</v>
      </c>
      <c r="C1903">
        <v>1333.5</v>
      </c>
      <c r="D1903">
        <v>1323</v>
      </c>
      <c r="E1903">
        <v>1330.5</v>
      </c>
      <c r="F1903">
        <v>-3.6999499999999999</v>
      </c>
      <c r="G1903">
        <v>-0.27731607973953898</v>
      </c>
      <c r="H1903">
        <v>0</v>
      </c>
      <c r="I1903">
        <f t="shared" si="186"/>
        <v>87.905375302820715</v>
      </c>
      <c r="J1903">
        <f t="shared" si="187"/>
        <v>87.369922661950085</v>
      </c>
      <c r="K1903">
        <f t="shared" si="189"/>
        <v>86.670329253900235</v>
      </c>
      <c r="L1903">
        <f t="shared" si="188"/>
        <v>85.317114725017063</v>
      </c>
      <c r="M1903">
        <f t="shared" si="191"/>
        <v>85.685755570834701</v>
      </c>
      <c r="N1903">
        <f t="shared" si="190"/>
        <v>86.332731427823205</v>
      </c>
    </row>
    <row r="1904" spans="1:14" x14ac:dyDescent="0.15">
      <c r="A1904">
        <v>20060920</v>
      </c>
      <c r="B1904">
        <v>1333.6999499999999</v>
      </c>
      <c r="C1904">
        <v>1339.5</v>
      </c>
      <c r="D1904">
        <v>1332.40002</v>
      </c>
      <c r="E1904">
        <v>1336.5</v>
      </c>
      <c r="F1904">
        <v>6</v>
      </c>
      <c r="G1904">
        <v>0.45095828635851198</v>
      </c>
      <c r="H1904">
        <v>0</v>
      </c>
      <c r="I1904">
        <f t="shared" si="186"/>
        <v>88.301791876903323</v>
      </c>
      <c r="J1904">
        <f t="shared" si="187"/>
        <v>87.518868337043131</v>
      </c>
      <c r="K1904">
        <f t="shared" si="189"/>
        <v>86.777510399883298</v>
      </c>
      <c r="L1904">
        <f t="shared" si="188"/>
        <v>85.343287433997006</v>
      </c>
      <c r="M1904">
        <f t="shared" si="191"/>
        <v>85.684380561299392</v>
      </c>
      <c r="N1904">
        <f t="shared" si="190"/>
        <v>86.339591966062585</v>
      </c>
    </row>
    <row r="1905" spans="1:14" x14ac:dyDescent="0.15">
      <c r="A1905">
        <v>20060921</v>
      </c>
      <c r="B1905">
        <v>1337.3000500000001</v>
      </c>
      <c r="C1905">
        <v>1338.90002</v>
      </c>
      <c r="D1905">
        <v>1325.59998</v>
      </c>
      <c r="E1905">
        <v>1330.3000500000001</v>
      </c>
      <c r="F1905">
        <v>-6.1999500000000003</v>
      </c>
      <c r="G1905">
        <v>-0.46389457538346801</v>
      </c>
      <c r="H1905">
        <v>0</v>
      </c>
      <c r="I1905">
        <f t="shared" si="186"/>
        <v>87.892164654419972</v>
      </c>
      <c r="J1905">
        <f t="shared" si="187"/>
        <v>87.670167494658244</v>
      </c>
      <c r="K1905">
        <f t="shared" si="189"/>
        <v>86.883032617356136</v>
      </c>
      <c r="L1905">
        <f t="shared" si="188"/>
        <v>85.383410092774085</v>
      </c>
      <c r="M1905">
        <f t="shared" si="191"/>
        <v>85.684084361220556</v>
      </c>
      <c r="N1905">
        <f t="shared" si="190"/>
        <v>86.350412499224291</v>
      </c>
    </row>
    <row r="1906" spans="1:14" x14ac:dyDescent="0.15">
      <c r="A1906">
        <v>20060922</v>
      </c>
      <c r="B1906">
        <v>1328.3000500000001</v>
      </c>
      <c r="C1906">
        <v>1328.40002</v>
      </c>
      <c r="D1906">
        <v>1321.1999499999999</v>
      </c>
      <c r="E1906">
        <v>1325.90002</v>
      </c>
      <c r="F1906">
        <v>-4.4000199999999996</v>
      </c>
      <c r="G1906">
        <v>-0.33075432894311801</v>
      </c>
      <c r="H1906">
        <v>0</v>
      </c>
      <c r="I1906">
        <f t="shared" si="186"/>
        <v>87.601457515023668</v>
      </c>
      <c r="J1906">
        <f t="shared" si="187"/>
        <v>87.771914573906074</v>
      </c>
      <c r="K1906">
        <f t="shared" si="189"/>
        <v>86.969757140440421</v>
      </c>
      <c r="L1906">
        <f t="shared" si="188"/>
        <v>85.409733689826112</v>
      </c>
      <c r="M1906">
        <f t="shared" si="191"/>
        <v>85.674227459577992</v>
      </c>
      <c r="N1906">
        <f t="shared" si="190"/>
        <v>86.362125797514381</v>
      </c>
    </row>
    <row r="1907" spans="1:14" x14ac:dyDescent="0.15">
      <c r="A1907">
        <v>20060925</v>
      </c>
      <c r="B1907">
        <v>1328.3000500000001</v>
      </c>
      <c r="C1907">
        <v>1340</v>
      </c>
      <c r="D1907">
        <v>1321.59998</v>
      </c>
      <c r="E1907">
        <v>1335.6999499999999</v>
      </c>
      <c r="F1907">
        <v>9.7999299999999998</v>
      </c>
      <c r="G1907">
        <v>0.73911507825721401</v>
      </c>
      <c r="H1907">
        <v>0</v>
      </c>
      <c r="I1907">
        <f t="shared" si="186"/>
        <v>88.248933096290301</v>
      </c>
      <c r="J1907">
        <f t="shared" si="187"/>
        <v>87.931141732655689</v>
      </c>
      <c r="K1907">
        <f t="shared" si="189"/>
        <v>87.085172374324429</v>
      </c>
      <c r="L1907">
        <f t="shared" si="188"/>
        <v>85.432641263354697</v>
      </c>
      <c r="M1907">
        <f t="shared" si="191"/>
        <v>85.674743341204575</v>
      </c>
      <c r="N1907">
        <f t="shared" si="190"/>
        <v>86.376531001639165</v>
      </c>
    </row>
    <row r="1908" spans="1:14" x14ac:dyDescent="0.15">
      <c r="A1908">
        <v>20060926</v>
      </c>
      <c r="B1908">
        <v>1336</v>
      </c>
      <c r="C1908">
        <v>1347.09998</v>
      </c>
      <c r="D1908">
        <v>1335</v>
      </c>
      <c r="E1908">
        <v>1346.6999499999999</v>
      </c>
      <c r="F1908">
        <v>11</v>
      </c>
      <c r="G1908">
        <v>0.82353824987150903</v>
      </c>
      <c r="H1908">
        <v>0</v>
      </c>
      <c r="I1908">
        <f t="shared" si="186"/>
        <v>88.975696815441779</v>
      </c>
      <c r="J1908">
        <f t="shared" si="187"/>
        <v>88.073851534151856</v>
      </c>
      <c r="K1908">
        <f t="shared" si="189"/>
        <v>87.222814073754222</v>
      </c>
      <c r="L1908">
        <f t="shared" si="188"/>
        <v>85.462617219227681</v>
      </c>
      <c r="M1908">
        <f t="shared" si="191"/>
        <v>85.679368106810458</v>
      </c>
      <c r="N1908">
        <f t="shared" si="190"/>
        <v>86.400220388792334</v>
      </c>
    </row>
    <row r="1909" spans="1:14" x14ac:dyDescent="0.15">
      <c r="A1909">
        <v>20060927</v>
      </c>
      <c r="B1909">
        <v>1345.3000500000001</v>
      </c>
      <c r="C1909">
        <v>1350.1999499999999</v>
      </c>
      <c r="D1909">
        <v>1343.1999499999999</v>
      </c>
      <c r="E1909">
        <v>1347.6999499999999</v>
      </c>
      <c r="F1909">
        <v>1</v>
      </c>
      <c r="G1909">
        <v>7.4255590434784205E-2</v>
      </c>
      <c r="H1909">
        <v>0</v>
      </c>
      <c r="I1909">
        <f t="shared" si="186"/>
        <v>89.041766244455559</v>
      </c>
      <c r="J1909">
        <f t="shared" si="187"/>
        <v>88.196740506943897</v>
      </c>
      <c r="K1909">
        <f t="shared" si="189"/>
        <v>87.330448601886005</v>
      </c>
      <c r="L1909">
        <f t="shared" si="188"/>
        <v>85.509212912357114</v>
      </c>
      <c r="M1909">
        <f t="shared" si="191"/>
        <v>85.676655772892104</v>
      </c>
      <c r="N1909">
        <f t="shared" si="190"/>
        <v>86.419792493420346</v>
      </c>
    </row>
    <row r="1910" spans="1:14" x14ac:dyDescent="0.15">
      <c r="A1910">
        <v>20060928</v>
      </c>
      <c r="B1910">
        <v>1347.5</v>
      </c>
      <c r="C1910">
        <v>1350.3000500000001</v>
      </c>
      <c r="D1910">
        <v>1343.09998</v>
      </c>
      <c r="E1910">
        <v>1347.3000500000001</v>
      </c>
      <c r="F1910">
        <v>-0.39989999999999998</v>
      </c>
      <c r="G1910">
        <v>-2.96729253201636E-2</v>
      </c>
      <c r="H1910">
        <v>0</v>
      </c>
      <c r="I1910">
        <f t="shared" si="186"/>
        <v>89.015344947654086</v>
      </c>
      <c r="J1910">
        <f t="shared" si="187"/>
        <v>88.315004950052113</v>
      </c>
      <c r="K1910">
        <f t="shared" si="189"/>
        <v>87.412323207021259</v>
      </c>
      <c r="L1910">
        <f t="shared" si="188"/>
        <v>85.55858678058641</v>
      </c>
      <c r="M1910">
        <f t="shared" si="191"/>
        <v>85.67482181473693</v>
      </c>
      <c r="N1910">
        <f t="shared" si="190"/>
        <v>86.440215551422142</v>
      </c>
    </row>
    <row r="1911" spans="1:14" x14ac:dyDescent="0.15">
      <c r="A1911">
        <v>20060929</v>
      </c>
      <c r="B1911">
        <v>1348.1999499999999</v>
      </c>
      <c r="C1911">
        <v>1349.5</v>
      </c>
      <c r="D1911">
        <v>1345</v>
      </c>
      <c r="E1911">
        <v>1345.40002</v>
      </c>
      <c r="F1911">
        <v>-1.90002</v>
      </c>
      <c r="G1911">
        <v>-0.141024636747409</v>
      </c>
      <c r="H1911">
        <v>0</v>
      </c>
      <c r="I1911">
        <f t="shared" si="186"/>
        <v>88.889811380792196</v>
      </c>
      <c r="J1911">
        <f t="shared" si="187"/>
        <v>88.402217078657117</v>
      </c>
      <c r="K1911">
        <f t="shared" si="189"/>
        <v>87.485348591187858</v>
      </c>
      <c r="L1911">
        <f t="shared" si="188"/>
        <v>85.614540434234883</v>
      </c>
      <c r="M1911">
        <f t="shared" si="191"/>
        <v>85.670321082516551</v>
      </c>
      <c r="N1911">
        <f t="shared" si="190"/>
        <v>86.458795557994932</v>
      </c>
    </row>
    <row r="1912" spans="1:14" x14ac:dyDescent="0.15">
      <c r="A1912">
        <v>20061002</v>
      </c>
      <c r="B1912">
        <v>1345.6999499999999</v>
      </c>
      <c r="C1912">
        <v>1348.09998</v>
      </c>
      <c r="D1912">
        <v>1339.3000500000001</v>
      </c>
      <c r="E1912">
        <v>1340.40002</v>
      </c>
      <c r="F1912">
        <v>-5</v>
      </c>
      <c r="G1912">
        <v>-0.371636681344373</v>
      </c>
      <c r="H1912">
        <v>0</v>
      </c>
      <c r="I1912">
        <f t="shared" si="186"/>
        <v>88.55946423572334</v>
      </c>
      <c r="J1912">
        <f t="shared" si="187"/>
        <v>88.443180606952495</v>
      </c>
      <c r="K1912">
        <f t="shared" si="189"/>
        <v>87.533812259774635</v>
      </c>
      <c r="L1912">
        <f t="shared" si="188"/>
        <v>85.666700809811658</v>
      </c>
      <c r="M1912">
        <f t="shared" si="191"/>
        <v>85.663525002082991</v>
      </c>
      <c r="N1912">
        <f t="shared" si="190"/>
        <v>86.476411741704467</v>
      </c>
    </row>
    <row r="1913" spans="1:14" x14ac:dyDescent="0.15">
      <c r="A1913">
        <v>20061003</v>
      </c>
      <c r="B1913">
        <v>1338.59998</v>
      </c>
      <c r="C1913">
        <v>1347.8000500000001</v>
      </c>
      <c r="D1913">
        <v>1336</v>
      </c>
      <c r="E1913">
        <v>1343.1999499999999</v>
      </c>
      <c r="F1913">
        <v>2.7999299999999998</v>
      </c>
      <c r="G1913">
        <v>0.20888741792502599</v>
      </c>
      <c r="H1913">
        <v>0</v>
      </c>
      <c r="I1913">
        <f t="shared" si="186"/>
        <v>88.744453813893571</v>
      </c>
      <c r="J1913">
        <f t="shared" si="187"/>
        <v>88.527088458059779</v>
      </c>
      <c r="K1913">
        <f t="shared" si="189"/>
        <v>87.599104535880727</v>
      </c>
      <c r="L1913">
        <f t="shared" si="188"/>
        <v>85.725172014834612</v>
      </c>
      <c r="M1913">
        <f t="shared" si="191"/>
        <v>85.669399406044633</v>
      </c>
      <c r="N1913">
        <f t="shared" si="190"/>
        <v>86.489849396939888</v>
      </c>
    </row>
    <row r="1914" spans="1:14" x14ac:dyDescent="0.15">
      <c r="A1914">
        <v>20061004</v>
      </c>
      <c r="B1914">
        <v>1341.1999499999999</v>
      </c>
      <c r="C1914">
        <v>1359</v>
      </c>
      <c r="D1914">
        <v>1339.8000500000001</v>
      </c>
      <c r="E1914">
        <v>1358.3000500000001</v>
      </c>
      <c r="F1914">
        <v>15.100099999999999</v>
      </c>
      <c r="G1914">
        <v>1.1241883971748201</v>
      </c>
      <c r="H1914">
        <v>0</v>
      </c>
      <c r="I1914">
        <f t="shared" si="186"/>
        <v>89.742108666805535</v>
      </c>
      <c r="J1914">
        <f t="shared" si="187"/>
        <v>88.671120137049996</v>
      </c>
      <c r="K1914">
        <f t="shared" si="189"/>
        <v>87.698318485746711</v>
      </c>
      <c r="L1914">
        <f t="shared" si="188"/>
        <v>85.808275743020118</v>
      </c>
      <c r="M1914">
        <f t="shared" si="191"/>
        <v>85.696944522226673</v>
      </c>
      <c r="N1914">
        <f t="shared" si="190"/>
        <v>86.507871228545611</v>
      </c>
    </row>
    <row r="1915" spans="1:14" x14ac:dyDescent="0.15">
      <c r="A1915">
        <v>20061005</v>
      </c>
      <c r="B1915">
        <v>1357.8000500000001</v>
      </c>
      <c r="C1915">
        <v>1363.1999499999999</v>
      </c>
      <c r="D1915">
        <v>1356.5</v>
      </c>
      <c r="E1915">
        <v>1360.8000500000001</v>
      </c>
      <c r="F1915">
        <v>2.5</v>
      </c>
      <c r="G1915">
        <v>0.184053589767632</v>
      </c>
      <c r="H1915">
        <v>0</v>
      </c>
      <c r="I1915">
        <f t="shared" si="186"/>
        <v>89.907282239339963</v>
      </c>
      <c r="J1915">
        <f t="shared" si="187"/>
        <v>88.872631895542014</v>
      </c>
      <c r="K1915">
        <f t="shared" si="189"/>
        <v>87.812367756622351</v>
      </c>
      <c r="L1915">
        <f t="shared" si="188"/>
        <v>85.905522697961715</v>
      </c>
      <c r="M1915">
        <f t="shared" si="191"/>
        <v>85.72419240173889</v>
      </c>
      <c r="N1915">
        <f t="shared" si="190"/>
        <v>86.522903221762618</v>
      </c>
    </row>
    <row r="1916" spans="1:14" x14ac:dyDescent="0.15">
      <c r="A1916">
        <v>20061006</v>
      </c>
      <c r="B1916">
        <v>1358.40002</v>
      </c>
      <c r="C1916">
        <v>1360</v>
      </c>
      <c r="D1916">
        <v>1352.6999499999999</v>
      </c>
      <c r="E1916">
        <v>1358.8000500000001</v>
      </c>
      <c r="F1916">
        <v>-2</v>
      </c>
      <c r="G1916">
        <v>-0.146972363902377</v>
      </c>
      <c r="H1916">
        <v>0</v>
      </c>
      <c r="I1916">
        <f t="shared" si="186"/>
        <v>89.775143381312418</v>
      </c>
      <c r="J1916">
        <f t="shared" si="187"/>
        <v>89.090000482170865</v>
      </c>
      <c r="K1916">
        <f t="shared" si="189"/>
        <v>87.925788845573649</v>
      </c>
      <c r="L1916">
        <f t="shared" si="188"/>
        <v>85.993787543333809</v>
      </c>
      <c r="M1916">
        <f t="shared" si="191"/>
        <v>85.751664632573053</v>
      </c>
      <c r="N1916">
        <f t="shared" si="190"/>
        <v>86.538294798842102</v>
      </c>
    </row>
    <row r="1917" spans="1:14" x14ac:dyDescent="0.15">
      <c r="A1917">
        <v>20061009</v>
      </c>
      <c r="B1917">
        <v>1357.3000500000001</v>
      </c>
      <c r="C1917">
        <v>1361.8000500000001</v>
      </c>
      <c r="D1917">
        <v>1355.09998</v>
      </c>
      <c r="E1917">
        <v>1359.1999499999999</v>
      </c>
      <c r="F1917">
        <v>0.39989999999999998</v>
      </c>
      <c r="G1917">
        <v>2.94305258742385E-2</v>
      </c>
      <c r="H1917">
        <v>0</v>
      </c>
      <c r="I1917">
        <f t="shared" si="186"/>
        <v>89.801564678113877</v>
      </c>
      <c r="J1917">
        <f t="shared" si="187"/>
        <v>89.245263640353244</v>
      </c>
      <c r="K1917">
        <f t="shared" si="189"/>
        <v>88.036758628666746</v>
      </c>
      <c r="L1917">
        <f t="shared" si="188"/>
        <v>86.060308050561801</v>
      </c>
      <c r="M1917">
        <f t="shared" si="191"/>
        <v>85.796808020406473</v>
      </c>
      <c r="N1917">
        <f t="shared" si="190"/>
        <v>86.555418070555234</v>
      </c>
    </row>
    <row r="1918" spans="1:14" x14ac:dyDescent="0.15">
      <c r="A1918">
        <v>20061010</v>
      </c>
      <c r="B1918">
        <v>1359.6999499999999</v>
      </c>
      <c r="C1918">
        <v>1363</v>
      </c>
      <c r="D1918">
        <v>1357.09998</v>
      </c>
      <c r="E1918">
        <v>1360.6999499999999</v>
      </c>
      <c r="F1918">
        <v>1.5</v>
      </c>
      <c r="G1918">
        <v>0.110359038704821</v>
      </c>
      <c r="H1918">
        <v>0</v>
      </c>
      <c r="I1918">
        <f t="shared" si="186"/>
        <v>89.900668821634525</v>
      </c>
      <c r="J1918">
        <f t="shared" si="187"/>
        <v>89.337760840972521</v>
      </c>
      <c r="K1918">
        <f t="shared" si="189"/>
        <v>88.137481741354421</v>
      </c>
      <c r="L1918">
        <f t="shared" si="188"/>
        <v>86.134398168686658</v>
      </c>
      <c r="M1918">
        <f t="shared" si="191"/>
        <v>85.846907750539359</v>
      </c>
      <c r="N1918">
        <f t="shared" si="190"/>
        <v>86.570197036584361</v>
      </c>
    </row>
    <row r="1919" spans="1:14" x14ac:dyDescent="0.15">
      <c r="A1919">
        <v>20061011</v>
      </c>
      <c r="B1919">
        <v>1356.40002</v>
      </c>
      <c r="C1919">
        <v>1362.3000500000001</v>
      </c>
      <c r="D1919">
        <v>1351.5</v>
      </c>
      <c r="E1919">
        <v>1359.09998</v>
      </c>
      <c r="F1919">
        <v>-1.59998</v>
      </c>
      <c r="G1919">
        <v>-0.117584703286293</v>
      </c>
      <c r="H1919">
        <v>0</v>
      </c>
      <c r="I1919">
        <f t="shared" si="186"/>
        <v>89.794959386948221</v>
      </c>
      <c r="J1919">
        <f t="shared" si="187"/>
        <v>89.413080155221778</v>
      </c>
      <c r="K1919">
        <f t="shared" si="189"/>
        <v>88.231571269317499</v>
      </c>
      <c r="L1919">
        <f t="shared" si="188"/>
        <v>86.216829744565388</v>
      </c>
      <c r="M1919">
        <f t="shared" si="191"/>
        <v>85.890775304644109</v>
      </c>
      <c r="N1919">
        <f t="shared" si="190"/>
        <v>86.585162091955539</v>
      </c>
    </row>
    <row r="1920" spans="1:14" x14ac:dyDescent="0.15">
      <c r="A1920">
        <v>20061012</v>
      </c>
      <c r="B1920">
        <v>1362.5</v>
      </c>
      <c r="C1920">
        <v>1371.6999499999999</v>
      </c>
      <c r="D1920">
        <v>1361.8000500000001</v>
      </c>
      <c r="E1920">
        <v>1370.6999499999999</v>
      </c>
      <c r="F1920">
        <v>11.59998</v>
      </c>
      <c r="G1920">
        <v>0.85350417223464703</v>
      </c>
      <c r="H1920">
        <v>0</v>
      </c>
      <c r="I1920">
        <f t="shared" si="186"/>
        <v>90.561363111772224</v>
      </c>
      <c r="J1920">
        <f t="shared" si="187"/>
        <v>89.56768197163359</v>
      </c>
      <c r="K1920">
        <f t="shared" si="189"/>
        <v>88.351207588108053</v>
      </c>
      <c r="L1920">
        <f t="shared" si="188"/>
        <v>86.305592631654562</v>
      </c>
      <c r="M1920">
        <f t="shared" si="191"/>
        <v>85.94822125192259</v>
      </c>
      <c r="N1920">
        <f t="shared" si="190"/>
        <v>86.603731667228558</v>
      </c>
    </row>
    <row r="1921" spans="1:14" x14ac:dyDescent="0.15">
      <c r="A1921">
        <v>20061013</v>
      </c>
      <c r="B1921">
        <v>1369.3000500000001</v>
      </c>
      <c r="C1921">
        <v>1374.6999499999999</v>
      </c>
      <c r="D1921">
        <v>1368.09998</v>
      </c>
      <c r="E1921">
        <v>1373.59998</v>
      </c>
      <c r="F1921">
        <v>2.90002</v>
      </c>
      <c r="G1921">
        <v>0.21157256173272601</v>
      </c>
      <c r="H1921">
        <v>0</v>
      </c>
      <c r="I1921">
        <f t="shared" si="186"/>
        <v>90.752966107647865</v>
      </c>
      <c r="J1921">
        <f t="shared" si="187"/>
        <v>89.753997444319154</v>
      </c>
      <c r="K1921">
        <f t="shared" si="189"/>
        <v>88.476120001510608</v>
      </c>
      <c r="L1921">
        <f t="shared" si="188"/>
        <v>86.388920298350897</v>
      </c>
      <c r="M1921">
        <f t="shared" si="191"/>
        <v>86.013968009664154</v>
      </c>
      <c r="N1921">
        <f t="shared" si="190"/>
        <v>86.623075374571357</v>
      </c>
    </row>
    <row r="1922" spans="1:14" x14ac:dyDescent="0.15">
      <c r="A1922">
        <v>20061016</v>
      </c>
      <c r="B1922">
        <v>1372.59998</v>
      </c>
      <c r="C1922">
        <v>1378.09998</v>
      </c>
      <c r="D1922">
        <v>1371.6999499999999</v>
      </c>
      <c r="E1922">
        <v>1376.09998</v>
      </c>
      <c r="F1922">
        <v>2.5</v>
      </c>
      <c r="G1922">
        <v>0.18200349764712001</v>
      </c>
      <c r="H1922">
        <v>0</v>
      </c>
      <c r="I1922">
        <f t="shared" si="186"/>
        <v>90.918139680182293</v>
      </c>
      <c r="J1922">
        <f t="shared" si="187"/>
        <v>89.989864988765063</v>
      </c>
      <c r="K1922">
        <f t="shared" si="189"/>
        <v>88.590988793823669</v>
      </c>
      <c r="L1922">
        <f t="shared" si="188"/>
        <v>86.479227378762587</v>
      </c>
      <c r="M1922">
        <f t="shared" si="191"/>
        <v>86.075586612699226</v>
      </c>
      <c r="N1922">
        <f t="shared" si="190"/>
        <v>86.648362691772576</v>
      </c>
    </row>
    <row r="1923" spans="1:14" x14ac:dyDescent="0.15">
      <c r="A1923">
        <v>20061017</v>
      </c>
      <c r="B1923">
        <v>1372</v>
      </c>
      <c r="C1923">
        <v>1374.3000500000001</v>
      </c>
      <c r="D1923">
        <v>1364.09998</v>
      </c>
      <c r="E1923">
        <v>1371.6999499999999</v>
      </c>
      <c r="F1923">
        <v>-4.4000199999999996</v>
      </c>
      <c r="G1923">
        <v>-0.31974602694128001</v>
      </c>
      <c r="H1923">
        <v>0</v>
      </c>
      <c r="I1923">
        <f t="shared" si="186"/>
        <v>90.627432540785989</v>
      </c>
      <c r="J1923">
        <f t="shared" si="187"/>
        <v>90.178162861454297</v>
      </c>
      <c r="K1923">
        <f t="shared" si="189"/>
        <v>88.691724660488035</v>
      </c>
      <c r="L1923">
        <f t="shared" si="188"/>
        <v>86.566233841499056</v>
      </c>
      <c r="M1923">
        <f t="shared" si="191"/>
        <v>86.12421691196505</v>
      </c>
      <c r="N1923">
        <f t="shared" si="190"/>
        <v>86.667810916135522</v>
      </c>
    </row>
    <row r="1924" spans="1:14" x14ac:dyDescent="0.15">
      <c r="A1924">
        <v>20061018</v>
      </c>
      <c r="B1924">
        <v>1377.3000500000001</v>
      </c>
      <c r="C1924">
        <v>1380.1999499999999</v>
      </c>
      <c r="D1924">
        <v>1367.8000500000001</v>
      </c>
      <c r="E1924">
        <v>1372.5</v>
      </c>
      <c r="F1924">
        <v>0.80005000000000004</v>
      </c>
      <c r="G1924">
        <v>5.8325364772134798E-2</v>
      </c>
      <c r="H1924">
        <v>0</v>
      </c>
      <c r="I1924">
        <f t="shared" ref="I1924:I1987" si="192">I1923*(1+G1924/100)</f>
        <v>90.680291321399011</v>
      </c>
      <c r="J1924">
        <f t="shared" si="187"/>
        <v>90.271981126913644</v>
      </c>
      <c r="K1924">
        <f t="shared" si="189"/>
        <v>88.82065653366891</v>
      </c>
      <c r="L1924">
        <f t="shared" si="188"/>
        <v>86.649985961302292</v>
      </c>
      <c r="M1924">
        <f t="shared" si="191"/>
        <v>86.168940073593973</v>
      </c>
      <c r="N1924">
        <f t="shared" si="190"/>
        <v>86.687716544196164</v>
      </c>
    </row>
    <row r="1925" spans="1:14" x14ac:dyDescent="0.15">
      <c r="A1925">
        <v>20061019</v>
      </c>
      <c r="B1925">
        <v>1370.5</v>
      </c>
      <c r="C1925">
        <v>1375.1999499999999</v>
      </c>
      <c r="D1925">
        <v>1369</v>
      </c>
      <c r="E1925">
        <v>1374.3000500000001</v>
      </c>
      <c r="F1925">
        <v>1.8000499999999999</v>
      </c>
      <c r="G1925">
        <v>0.131151111111107</v>
      </c>
      <c r="H1925">
        <v>0</v>
      </c>
      <c r="I1925">
        <f t="shared" si="192"/>
        <v>90.799219531025813</v>
      </c>
      <c r="J1925">
        <f t="shared" si="187"/>
        <v>90.361174856082215</v>
      </c>
      <c r="K1925">
        <f t="shared" si="189"/>
        <v>88.967991415427477</v>
      </c>
      <c r="L1925">
        <f t="shared" si="188"/>
        <v>86.743971225073722</v>
      </c>
      <c r="M1925">
        <f t="shared" si="191"/>
        <v>86.230108749381671</v>
      </c>
      <c r="N1925">
        <f t="shared" si="190"/>
        <v>86.710567063847463</v>
      </c>
    </row>
    <row r="1926" spans="1:14" x14ac:dyDescent="0.15">
      <c r="A1926">
        <v>20061020</v>
      </c>
      <c r="B1926">
        <v>1374.5</v>
      </c>
      <c r="C1926">
        <v>1375.5</v>
      </c>
      <c r="D1926">
        <v>1369.8000500000001</v>
      </c>
      <c r="E1926">
        <v>1374.90002</v>
      </c>
      <c r="F1926">
        <v>0.59997999999999996</v>
      </c>
      <c r="G1926">
        <v>4.3656769163084398E-2</v>
      </c>
      <c r="H1926">
        <v>0</v>
      </c>
      <c r="I1926">
        <f t="shared" si="192"/>
        <v>90.838859536698365</v>
      </c>
      <c r="J1926">
        <f t="shared" si="187"/>
        <v>90.467546471620807</v>
      </c>
      <c r="K1926">
        <f t="shared" si="189"/>
        <v>89.109820509232591</v>
      </c>
      <c r="L1926">
        <f t="shared" si="188"/>
        <v>86.831787957412928</v>
      </c>
      <c r="M1926">
        <f t="shared" si="191"/>
        <v>86.283541647240042</v>
      </c>
      <c r="N1926">
        <f t="shared" si="190"/>
        <v>86.73654438310686</v>
      </c>
    </row>
    <row r="1927" spans="1:14" x14ac:dyDescent="0.15">
      <c r="A1927">
        <v>20061023</v>
      </c>
      <c r="B1927">
        <v>1371.8000500000001</v>
      </c>
      <c r="C1927">
        <v>1384.1999499999999</v>
      </c>
      <c r="D1927">
        <v>1370.09998</v>
      </c>
      <c r="E1927">
        <v>1380.6999499999999</v>
      </c>
      <c r="F1927">
        <v>5.7999299999999998</v>
      </c>
      <c r="G1927">
        <v>0.42184354489472498</v>
      </c>
      <c r="H1927">
        <v>0</v>
      </c>
      <c r="I1927">
        <f t="shared" si="192"/>
        <v>91.222057401909908</v>
      </c>
      <c r="J1927">
        <f t="shared" si="187"/>
        <v>90.609595744000416</v>
      </c>
      <c r="K1927">
        <f t="shared" si="189"/>
        <v>89.262000372336445</v>
      </c>
      <c r="L1927">
        <f t="shared" si="188"/>
        <v>86.903652844188684</v>
      </c>
      <c r="M1927">
        <f t="shared" si="191"/>
        <v>86.331598949119112</v>
      </c>
      <c r="N1927">
        <f t="shared" si="190"/>
        <v>86.7657634623327</v>
      </c>
    </row>
    <row r="1928" spans="1:14" x14ac:dyDescent="0.15">
      <c r="A1928">
        <v>20061024</v>
      </c>
      <c r="B1928">
        <v>1379</v>
      </c>
      <c r="C1928">
        <v>1385.3000500000001</v>
      </c>
      <c r="D1928">
        <v>1378.1999499999999</v>
      </c>
      <c r="E1928">
        <v>1384.8000500000001</v>
      </c>
      <c r="F1928">
        <v>4.1001000000000003</v>
      </c>
      <c r="G1928">
        <v>0.29695793043451002</v>
      </c>
      <c r="H1928">
        <v>0</v>
      </c>
      <c r="I1928">
        <f t="shared" si="192"/>
        <v>91.492948535670408</v>
      </c>
      <c r="J1928">
        <f t="shared" si="187"/>
        <v>90.768823715404011</v>
      </c>
      <c r="K1928">
        <f t="shared" si="189"/>
        <v>89.393478696842777</v>
      </c>
      <c r="L1928">
        <f t="shared" si="188"/>
        <v>86.981569442753511</v>
      </c>
      <c r="M1928">
        <f t="shared" si="191"/>
        <v>86.380752231019784</v>
      </c>
      <c r="N1928">
        <f t="shared" si="190"/>
        <v>86.795828837835671</v>
      </c>
    </row>
    <row r="1929" spans="1:14" x14ac:dyDescent="0.15">
      <c r="A1929">
        <v>20061025</v>
      </c>
      <c r="B1929">
        <v>1383</v>
      </c>
      <c r="C1929">
        <v>1389.5</v>
      </c>
      <c r="D1929">
        <v>1381.40002</v>
      </c>
      <c r="E1929">
        <v>1389.1999499999999</v>
      </c>
      <c r="F1929">
        <v>4.3998999999999997</v>
      </c>
      <c r="G1929">
        <v>0.31772832497929199</v>
      </c>
      <c r="H1929">
        <v>0</v>
      </c>
      <c r="I1929">
        <f t="shared" si="192"/>
        <v>91.783647548526957</v>
      </c>
      <c r="J1929">
        <f t="shared" si="187"/>
        <v>90.96769253156188</v>
      </c>
      <c r="K1929">
        <f t="shared" si="189"/>
        <v>89.525837731242504</v>
      </c>
      <c r="L1929">
        <f t="shared" si="188"/>
        <v>87.055789405134888</v>
      </c>
      <c r="M1929">
        <f t="shared" si="191"/>
        <v>86.445447598564044</v>
      </c>
      <c r="N1929">
        <f t="shared" si="190"/>
        <v>86.830928810581412</v>
      </c>
    </row>
    <row r="1930" spans="1:14" x14ac:dyDescent="0.15">
      <c r="A1930">
        <v>20061026</v>
      </c>
      <c r="B1930">
        <v>1392</v>
      </c>
      <c r="C1930">
        <v>1395.1999499999999</v>
      </c>
      <c r="D1930">
        <v>1385</v>
      </c>
      <c r="E1930">
        <v>1392.90002</v>
      </c>
      <c r="F1930">
        <v>3.7000700000000002</v>
      </c>
      <c r="G1930">
        <v>0.26634560398137902</v>
      </c>
      <c r="H1930">
        <v>0</v>
      </c>
      <c r="I1930">
        <f t="shared" si="192"/>
        <v>92.028109258946216</v>
      </c>
      <c r="J1930">
        <f t="shared" si="187"/>
        <v>91.114367146279264</v>
      </c>
      <c r="K1930">
        <f t="shared" si="189"/>
        <v>89.665684689321651</v>
      </c>
      <c r="L1930">
        <f t="shared" si="188"/>
        <v>87.140145672368561</v>
      </c>
      <c r="M1930">
        <f t="shared" si="191"/>
        <v>86.515074336260398</v>
      </c>
      <c r="N1930">
        <f t="shared" si="190"/>
        <v>86.862936104178573</v>
      </c>
    </row>
    <row r="1931" spans="1:14" x14ac:dyDescent="0.15">
      <c r="A1931">
        <v>20061027</v>
      </c>
      <c r="B1931">
        <v>1391</v>
      </c>
      <c r="C1931">
        <v>1392.1999499999999</v>
      </c>
      <c r="D1931">
        <v>1381.1999499999999</v>
      </c>
      <c r="E1931">
        <v>1384.8000500000001</v>
      </c>
      <c r="F1931">
        <v>-8.0999800000000004</v>
      </c>
      <c r="G1931">
        <v>-0.58151876376161804</v>
      </c>
      <c r="H1931">
        <v>0</v>
      </c>
      <c r="I1931">
        <f t="shared" si="192"/>
        <v>91.492948535670408</v>
      </c>
      <c r="J1931">
        <f t="shared" si="187"/>
        <v>91.188365389081525</v>
      </c>
      <c r="K1931">
        <f t="shared" si="189"/>
        <v>89.781526637352599</v>
      </c>
      <c r="L1931">
        <f t="shared" si="188"/>
        <v>87.215230036719461</v>
      </c>
      <c r="M1931">
        <f t="shared" si="191"/>
        <v>86.585868630727958</v>
      </c>
      <c r="N1931">
        <f t="shared" si="190"/>
        <v>86.890464473949294</v>
      </c>
    </row>
    <row r="1932" spans="1:14" x14ac:dyDescent="0.15">
      <c r="A1932">
        <v>20061030</v>
      </c>
      <c r="B1932">
        <v>1381.3000500000001</v>
      </c>
      <c r="C1932">
        <v>1386.8000500000001</v>
      </c>
      <c r="D1932">
        <v>1378.90002</v>
      </c>
      <c r="E1932">
        <v>1383.1999499999999</v>
      </c>
      <c r="F1932">
        <v>-1.6001000000000001</v>
      </c>
      <c r="G1932">
        <v>-0.115547222947844</v>
      </c>
      <c r="H1932">
        <v>0</v>
      </c>
      <c r="I1932">
        <f t="shared" si="192"/>
        <v>91.387230974444336</v>
      </c>
      <c r="J1932">
        <f t="shared" si="187"/>
        <v>91.235274518507737</v>
      </c>
      <c r="K1932">
        <f t="shared" si="189"/>
        <v>89.88944003807508</v>
      </c>
      <c r="L1932">
        <f t="shared" si="188"/>
        <v>87.295490403087769</v>
      </c>
      <c r="M1932">
        <f t="shared" si="191"/>
        <v>86.655874598576588</v>
      </c>
      <c r="N1932">
        <f t="shared" si="190"/>
        <v>86.91187144142576</v>
      </c>
    </row>
    <row r="1933" spans="1:14" x14ac:dyDescent="0.15">
      <c r="A1933">
        <v>20061031</v>
      </c>
      <c r="B1933">
        <v>1385.3000500000001</v>
      </c>
      <c r="C1933">
        <v>1387.09998</v>
      </c>
      <c r="D1933">
        <v>1377.09998</v>
      </c>
      <c r="E1933">
        <v>1383.1999499999999</v>
      </c>
      <c r="F1933">
        <v>0</v>
      </c>
      <c r="G1933">
        <v>0</v>
      </c>
      <c r="H1933">
        <v>0</v>
      </c>
      <c r="I1933">
        <f t="shared" si="192"/>
        <v>91.387230974444336</v>
      </c>
      <c r="J1933">
        <f t="shared" ref="J1933:J1996" si="193">AVERAGE(I1924:I1933)</f>
        <v>91.31125436187358</v>
      </c>
      <c r="K1933">
        <f t="shared" si="189"/>
        <v>90.005501893795866</v>
      </c>
      <c r="L1933">
        <f t="shared" si="188"/>
        <v>87.374084761580306</v>
      </c>
      <c r="M1933">
        <f t="shared" si="191"/>
        <v>86.729079334200463</v>
      </c>
      <c r="N1933">
        <f t="shared" si="190"/>
        <v>86.931010172782806</v>
      </c>
    </row>
    <row r="1934" spans="1:14" x14ac:dyDescent="0.15">
      <c r="A1934">
        <v>20061101</v>
      </c>
      <c r="B1934">
        <v>1386.09998</v>
      </c>
      <c r="C1934">
        <v>1386.90002</v>
      </c>
      <c r="D1934">
        <v>1370.90002</v>
      </c>
      <c r="E1934">
        <v>1372.90002</v>
      </c>
      <c r="F1934">
        <v>-10.29993</v>
      </c>
      <c r="G1934">
        <v>-0.74464483551735094</v>
      </c>
      <c r="H1934">
        <v>0</v>
      </c>
      <c r="I1934">
        <f t="shared" si="192"/>
        <v>90.70672067867082</v>
      </c>
      <c r="J1934">
        <f t="shared" si="193"/>
        <v>91.313897297600761</v>
      </c>
      <c r="K1934">
        <f t="shared" si="189"/>
        <v>90.085666187188139</v>
      </c>
      <c r="L1934">
        <f t="shared" si="188"/>
        <v>87.439757779687639</v>
      </c>
      <c r="M1934">
        <f t="shared" si="191"/>
        <v>86.805208436867531</v>
      </c>
      <c r="N1934">
        <f t="shared" si="190"/>
        <v>86.944803540118926</v>
      </c>
    </row>
    <row r="1935" spans="1:14" x14ac:dyDescent="0.15">
      <c r="A1935">
        <v>20061102</v>
      </c>
      <c r="B1935">
        <v>1368.8000500000001</v>
      </c>
      <c r="C1935">
        <v>1373.5</v>
      </c>
      <c r="D1935">
        <v>1367.3000500000001</v>
      </c>
      <c r="E1935">
        <v>1371.3000500000001</v>
      </c>
      <c r="F1935">
        <v>-1.59998</v>
      </c>
      <c r="G1935">
        <v>-0.11653980421229</v>
      </c>
      <c r="H1935">
        <v>0</v>
      </c>
      <c r="I1935">
        <f t="shared" si="192"/>
        <v>90.601011243984502</v>
      </c>
      <c r="J1935">
        <f t="shared" si="193"/>
        <v>91.294076468896634</v>
      </c>
      <c r="K1935">
        <f t="shared" si="189"/>
        <v>90.175961073506954</v>
      </c>
      <c r="L1935">
        <f t="shared" si="188"/>
        <v>87.515771484991873</v>
      </c>
      <c r="M1935">
        <f t="shared" si="191"/>
        <v>86.889943290867251</v>
      </c>
      <c r="N1935">
        <f t="shared" si="190"/>
        <v>86.957684203180179</v>
      </c>
    </row>
    <row r="1936" spans="1:14" x14ac:dyDescent="0.15">
      <c r="A1936">
        <v>20061103</v>
      </c>
      <c r="B1936">
        <v>1375.8000500000001</v>
      </c>
      <c r="C1936">
        <v>1377.1999499999999</v>
      </c>
      <c r="D1936">
        <v>1365.59998</v>
      </c>
      <c r="E1936">
        <v>1368.5</v>
      </c>
      <c r="F1936">
        <v>-2.8000500000000001</v>
      </c>
      <c r="G1936">
        <v>-0.20418937504172299</v>
      </c>
      <c r="H1936">
        <v>0</v>
      </c>
      <c r="I1936">
        <f t="shared" si="192"/>
        <v>90.416013605343935</v>
      </c>
      <c r="J1936">
        <f t="shared" si="193"/>
        <v>91.251791875761185</v>
      </c>
      <c r="K1936">
        <f t="shared" si="189"/>
        <v>90.269779609850957</v>
      </c>
      <c r="L1936">
        <f t="shared" si="188"/>
        <v>87.606799242538472</v>
      </c>
      <c r="M1936">
        <f t="shared" si="191"/>
        <v>86.966963869405248</v>
      </c>
      <c r="N1936">
        <f t="shared" si="190"/>
        <v>86.970248733697829</v>
      </c>
    </row>
    <row r="1937" spans="1:14" x14ac:dyDescent="0.15">
      <c r="A1937">
        <v>20061106</v>
      </c>
      <c r="B1937">
        <v>1372.8000500000001</v>
      </c>
      <c r="C1937">
        <v>1386.3000500000001</v>
      </c>
      <c r="D1937">
        <v>1372.59998</v>
      </c>
      <c r="E1937">
        <v>1383.8000500000001</v>
      </c>
      <c r="F1937">
        <v>15.300050000000001</v>
      </c>
      <c r="G1937">
        <v>1.1180160029229</v>
      </c>
      <c r="H1937">
        <v>0</v>
      </c>
      <c r="I1937">
        <f t="shared" si="192"/>
        <v>91.426879106656628</v>
      </c>
      <c r="J1937">
        <f t="shared" si="193"/>
        <v>91.27227404623585</v>
      </c>
      <c r="K1937">
        <f t="shared" si="189"/>
        <v>90.375711143529841</v>
      </c>
      <c r="L1937">
        <f t="shared" si="188"/>
        <v>87.714877780539467</v>
      </c>
      <c r="M1937">
        <f t="shared" si="191"/>
        <v>87.03643341947307</v>
      </c>
      <c r="N1937">
        <f t="shared" si="190"/>
        <v>86.9924495893368</v>
      </c>
    </row>
    <row r="1938" spans="1:14" x14ac:dyDescent="0.15">
      <c r="A1938">
        <v>20061107</v>
      </c>
      <c r="B1938">
        <v>1385</v>
      </c>
      <c r="C1938">
        <v>1393</v>
      </c>
      <c r="D1938">
        <v>1383.3000500000001</v>
      </c>
      <c r="E1938">
        <v>1389</v>
      </c>
      <c r="F1938">
        <v>5.1999500000000003</v>
      </c>
      <c r="G1938">
        <v>0.375773292084921</v>
      </c>
      <c r="H1938">
        <v>0</v>
      </c>
      <c r="I1938">
        <f t="shared" si="192"/>
        <v>91.770436900126199</v>
      </c>
      <c r="J1938">
        <f t="shared" si="193"/>
        <v>91.300022882681432</v>
      </c>
      <c r="K1938">
        <f t="shared" si="189"/>
        <v>90.46886914635266</v>
      </c>
      <c r="L1938">
        <f t="shared" si="188"/>
        <v>87.828666856836065</v>
      </c>
      <c r="M1938">
        <f t="shared" si="191"/>
        <v>87.114403194757884</v>
      </c>
      <c r="N1938">
        <f t="shared" si="190"/>
        <v>87.013815326688501</v>
      </c>
    </row>
    <row r="1939" spans="1:14" x14ac:dyDescent="0.15">
      <c r="A1939">
        <v>20061108</v>
      </c>
      <c r="B1939">
        <v>1382.5</v>
      </c>
      <c r="C1939">
        <v>1393</v>
      </c>
      <c r="D1939">
        <v>1380.40002</v>
      </c>
      <c r="E1939">
        <v>1391.59998</v>
      </c>
      <c r="F1939">
        <v>2.59998</v>
      </c>
      <c r="G1939">
        <v>0.187183297336211</v>
      </c>
      <c r="H1939">
        <v>0</v>
      </c>
      <c r="I1939">
        <f t="shared" si="192"/>
        <v>91.942215829895687</v>
      </c>
      <c r="J1939">
        <f t="shared" si="193"/>
        <v>91.315879710818308</v>
      </c>
      <c r="K1939">
        <f t="shared" si="189"/>
        <v>90.565550799200665</v>
      </c>
      <c r="L1939">
        <f t="shared" ref="L1939:L2002" si="194">AVERAGE(I1860:I1939)</f>
        <v>87.940271590094952</v>
      </c>
      <c r="M1939">
        <f t="shared" si="191"/>
        <v>87.20182101989036</v>
      </c>
      <c r="N1939">
        <f t="shared" si="190"/>
        <v>87.037430795464616</v>
      </c>
    </row>
    <row r="1940" spans="1:14" x14ac:dyDescent="0.15">
      <c r="A1940">
        <v>20061109</v>
      </c>
      <c r="B1940">
        <v>1392.5</v>
      </c>
      <c r="C1940">
        <v>1393.5</v>
      </c>
      <c r="D1940">
        <v>1381.1999499999999</v>
      </c>
      <c r="E1940">
        <v>1384</v>
      </c>
      <c r="F1940">
        <v>-7.5999800000000004</v>
      </c>
      <c r="G1940">
        <v>-0.54613223132162303</v>
      </c>
      <c r="H1940">
        <v>0</v>
      </c>
      <c r="I1940">
        <f t="shared" si="192"/>
        <v>91.440089755057329</v>
      </c>
      <c r="J1940">
        <f t="shared" si="193"/>
        <v>91.257077760429425</v>
      </c>
      <c r="K1940">
        <f t="shared" si="189"/>
        <v>90.646375626114093</v>
      </c>
      <c r="L1940">
        <f t="shared" si="194"/>
        <v>88.031605240444577</v>
      </c>
      <c r="M1940">
        <f t="shared" si="191"/>
        <v>87.28161859599453</v>
      </c>
      <c r="N1940">
        <f t="shared" si="190"/>
        <v>87.057487924924004</v>
      </c>
    </row>
    <row r="1941" spans="1:14" x14ac:dyDescent="0.15">
      <c r="A1941">
        <v>20061110</v>
      </c>
      <c r="B1941">
        <v>1383.5</v>
      </c>
      <c r="C1941">
        <v>1385.5</v>
      </c>
      <c r="D1941">
        <v>1379.5</v>
      </c>
      <c r="E1941">
        <v>1384.8000500000001</v>
      </c>
      <c r="F1941">
        <v>0.80005000000000004</v>
      </c>
      <c r="G1941">
        <v>5.7807008670516198E-2</v>
      </c>
      <c r="H1941">
        <v>0</v>
      </c>
      <c r="I1941">
        <f t="shared" si="192"/>
        <v>91.492948535670351</v>
      </c>
      <c r="J1941">
        <f t="shared" si="193"/>
        <v>91.257077760429425</v>
      </c>
      <c r="K1941">
        <f t="shared" si="189"/>
        <v>90.733146864610021</v>
      </c>
      <c r="L1941">
        <f t="shared" si="194"/>
        <v>88.130513599053558</v>
      </c>
      <c r="M1941">
        <f t="shared" si="191"/>
        <v>87.355680553631814</v>
      </c>
      <c r="N1941">
        <f t="shared" si="190"/>
        <v>87.07863153477291</v>
      </c>
    </row>
    <row r="1942" spans="1:14" x14ac:dyDescent="0.15">
      <c r="A1942">
        <v>20061113</v>
      </c>
      <c r="B1942">
        <v>1384</v>
      </c>
      <c r="C1942">
        <v>1392.1999499999999</v>
      </c>
      <c r="D1942">
        <v>1382.59998</v>
      </c>
      <c r="E1942">
        <v>1388</v>
      </c>
      <c r="F1942">
        <v>3.1999499999999999</v>
      </c>
      <c r="G1942">
        <v>0.23107675381083501</v>
      </c>
      <c r="H1942">
        <v>0</v>
      </c>
      <c r="I1942">
        <f t="shared" si="192"/>
        <v>91.704367471112405</v>
      </c>
      <c r="J1942">
        <f t="shared" si="193"/>
        <v>91.288791410096223</v>
      </c>
      <c r="K1942">
        <f t="shared" si="189"/>
        <v>90.837976972456332</v>
      </c>
      <c r="L1942">
        <f t="shared" si="194"/>
        <v>88.239978231765548</v>
      </c>
      <c r="M1942">
        <f t="shared" si="191"/>
        <v>87.435788495870469</v>
      </c>
      <c r="N1942">
        <f t="shared" si="190"/>
        <v>87.104708944488252</v>
      </c>
    </row>
    <row r="1943" spans="1:14" x14ac:dyDescent="0.15">
      <c r="A1943">
        <v>20061114</v>
      </c>
      <c r="B1943">
        <v>1391.3000500000001</v>
      </c>
      <c r="C1943">
        <v>1399.1999499999999</v>
      </c>
      <c r="D1943">
        <v>1383</v>
      </c>
      <c r="E1943">
        <v>1397.6999499999999</v>
      </c>
      <c r="F1943">
        <v>9.6999499999999994</v>
      </c>
      <c r="G1943">
        <v>0.69884373198847705</v>
      </c>
      <c r="H1943">
        <v>0</v>
      </c>
      <c r="I1943">
        <f t="shared" si="192"/>
        <v>92.34523769514395</v>
      </c>
      <c r="J1943">
        <f t="shared" si="193"/>
        <v>91.384592082166179</v>
      </c>
      <c r="K1943">
        <f t="shared" si="189"/>
        <v>90.958003101831338</v>
      </c>
      <c r="L1943">
        <f t="shared" si="194"/>
        <v>88.338461211676787</v>
      </c>
      <c r="M1943">
        <f t="shared" si="191"/>
        <v>87.522571717603242</v>
      </c>
      <c r="N1943">
        <f t="shared" si="190"/>
        <v>87.131599412932843</v>
      </c>
    </row>
    <row r="1944" spans="1:14" x14ac:dyDescent="0.15">
      <c r="A1944">
        <v>20061115</v>
      </c>
      <c r="B1944">
        <v>1397</v>
      </c>
      <c r="C1944">
        <v>1405.59998</v>
      </c>
      <c r="D1944">
        <v>1396.5</v>
      </c>
      <c r="E1944">
        <v>1401.5</v>
      </c>
      <c r="F1944">
        <v>3.8000500000000001</v>
      </c>
      <c r="G1944">
        <v>0.27187873887247099</v>
      </c>
      <c r="H1944">
        <v>0</v>
      </c>
      <c r="I1944">
        <f t="shared" si="192"/>
        <v>92.596304762798283</v>
      </c>
      <c r="J1944">
        <f t="shared" si="193"/>
        <v>91.573550490578924</v>
      </c>
      <c r="K1944">
        <f t="shared" si="189"/>
        <v>91.053142971697781</v>
      </c>
      <c r="L1944">
        <f t="shared" si="194"/>
        <v>88.436750514182137</v>
      </c>
      <c r="M1944">
        <f t="shared" si="191"/>
        <v>87.608733547859813</v>
      </c>
      <c r="N1944">
        <f t="shared" si="190"/>
        <v>87.161109178922686</v>
      </c>
    </row>
    <row r="1945" spans="1:14" x14ac:dyDescent="0.15">
      <c r="A1945">
        <v>20061116</v>
      </c>
      <c r="B1945">
        <v>1405.40002</v>
      </c>
      <c r="C1945">
        <v>1407.8000500000001</v>
      </c>
      <c r="D1945">
        <v>1402</v>
      </c>
      <c r="E1945">
        <v>1405.09998</v>
      </c>
      <c r="F1945">
        <v>3.59998</v>
      </c>
      <c r="G1945">
        <v>0.25686592936139602</v>
      </c>
      <c r="H1945">
        <v>0</v>
      </c>
      <c r="I1945">
        <f t="shared" si="192"/>
        <v>92.834153121581565</v>
      </c>
      <c r="J1945">
        <f t="shared" si="193"/>
        <v>91.796864678338636</v>
      </c>
      <c r="K1945">
        <f t="shared" si="189"/>
        <v>91.150705334439152</v>
      </c>
      <c r="L1945">
        <f t="shared" si="194"/>
        <v>88.536596855295073</v>
      </c>
      <c r="M1945">
        <f t="shared" si="191"/>
        <v>87.704271094782513</v>
      </c>
      <c r="N1945">
        <f t="shared" si="190"/>
        <v>87.193869692238096</v>
      </c>
    </row>
    <row r="1946" spans="1:14" x14ac:dyDescent="0.15">
      <c r="A1946">
        <v>20061117</v>
      </c>
      <c r="B1946">
        <v>1400.1999499999999</v>
      </c>
      <c r="C1946">
        <v>1405.1999499999999</v>
      </c>
      <c r="D1946">
        <v>1398.1999499999999</v>
      </c>
      <c r="E1946">
        <v>1404.8000500000001</v>
      </c>
      <c r="F1946">
        <v>-0.29992999999999997</v>
      </c>
      <c r="G1946">
        <v>-2.13455985426638E-2</v>
      </c>
      <c r="H1946">
        <v>0</v>
      </c>
      <c r="I1946">
        <f t="shared" si="192"/>
        <v>92.814337115945747</v>
      </c>
      <c r="J1946">
        <f t="shared" si="193"/>
        <v>92.036697029398823</v>
      </c>
      <c r="K1946">
        <f t="shared" si="189"/>
        <v>91.252011792260248</v>
      </c>
      <c r="L1946">
        <f t="shared" si="194"/>
        <v>88.636945118247269</v>
      </c>
      <c r="M1946">
        <f t="shared" si="191"/>
        <v>87.794279256446359</v>
      </c>
      <c r="N1946">
        <f t="shared" si="190"/>
        <v>87.225498273445766</v>
      </c>
    </row>
    <row r="1947" spans="1:14" x14ac:dyDescent="0.15">
      <c r="A1947">
        <v>20061120</v>
      </c>
      <c r="B1947">
        <v>1403.1999499999999</v>
      </c>
      <c r="C1947">
        <v>1407.90002</v>
      </c>
      <c r="D1947">
        <v>1401.3000500000001</v>
      </c>
      <c r="E1947">
        <v>1405.3000500000001</v>
      </c>
      <c r="F1947">
        <v>0.5</v>
      </c>
      <c r="G1947">
        <v>3.5592253883812298E-2</v>
      </c>
      <c r="H1947">
        <v>0</v>
      </c>
      <c r="I1947">
        <f t="shared" si="192"/>
        <v>92.84737183045263</v>
      </c>
      <c r="J1947">
        <f t="shared" si="193"/>
        <v>92.178746301778403</v>
      </c>
      <c r="K1947">
        <f t="shared" si="189"/>
        <v>91.353538697338237</v>
      </c>
      <c r="L1947">
        <f t="shared" si="194"/>
        <v>88.727710267876091</v>
      </c>
      <c r="M1947">
        <f t="shared" si="191"/>
        <v>87.868024310152393</v>
      </c>
      <c r="N1947">
        <f t="shared" si="190"/>
        <v>87.25355285947839</v>
      </c>
    </row>
    <row r="1948" spans="1:14" x14ac:dyDescent="0.15">
      <c r="A1948">
        <v>20061121</v>
      </c>
      <c r="B1948">
        <v>1404.8000500000001</v>
      </c>
      <c r="C1948">
        <v>1406.40002</v>
      </c>
      <c r="D1948">
        <v>1402.8000500000001</v>
      </c>
      <c r="E1948">
        <v>1406.1999499999999</v>
      </c>
      <c r="F1948">
        <v>0.89990000000000003</v>
      </c>
      <c r="G1948">
        <v>6.4036288950567802E-2</v>
      </c>
      <c r="H1948">
        <v>0</v>
      </c>
      <c r="I1948">
        <f t="shared" si="192"/>
        <v>92.906827841761</v>
      </c>
      <c r="J1948">
        <f t="shared" si="193"/>
        <v>92.292385395941892</v>
      </c>
      <c r="K1948">
        <f t="shared" si="189"/>
        <v>91.453743998009102</v>
      </c>
      <c r="L1948">
        <f t="shared" si="194"/>
        <v>88.821301127490997</v>
      </c>
      <c r="M1948">
        <f t="shared" si="191"/>
        <v>87.944496382065154</v>
      </c>
      <c r="N1948">
        <f t="shared" si="190"/>
        <v>87.280172804198614</v>
      </c>
    </row>
    <row r="1949" spans="1:14" x14ac:dyDescent="0.15">
      <c r="A1949">
        <v>20061122</v>
      </c>
      <c r="B1949">
        <v>1407</v>
      </c>
      <c r="C1949">
        <v>1411</v>
      </c>
      <c r="D1949">
        <v>1404.8000500000001</v>
      </c>
      <c r="E1949">
        <v>1408.40002</v>
      </c>
      <c r="F1949">
        <v>2.2000700000000002</v>
      </c>
      <c r="G1949">
        <v>0.15645520385884101</v>
      </c>
      <c r="H1949">
        <v>0</v>
      </c>
      <c r="I1949">
        <f t="shared" si="192"/>
        <v>93.052185408659625</v>
      </c>
      <c r="J1949">
        <f t="shared" si="193"/>
        <v>92.403382353818287</v>
      </c>
      <c r="K1949">
        <f t="shared" si="189"/>
        <v>91.562318198732811</v>
      </c>
      <c r="L1949">
        <f t="shared" si="194"/>
        <v>88.920957358409765</v>
      </c>
      <c r="M1949">
        <f t="shared" si="191"/>
        <v>88.016557730571591</v>
      </c>
      <c r="N1949">
        <f t="shared" si="190"/>
        <v>87.308331310735383</v>
      </c>
    </row>
    <row r="1950" spans="1:14" x14ac:dyDescent="0.15">
      <c r="A1950">
        <v>20061124</v>
      </c>
      <c r="B1950">
        <v>1401.59998</v>
      </c>
      <c r="C1950">
        <v>1407.8000500000001</v>
      </c>
      <c r="D1950">
        <v>1401.3000500000001</v>
      </c>
      <c r="E1950">
        <v>1402.90002</v>
      </c>
      <c r="F1950">
        <v>-5.5</v>
      </c>
      <c r="G1950">
        <v>-0.390514051851507</v>
      </c>
      <c r="H1950">
        <v>0</v>
      </c>
      <c r="I1950">
        <f t="shared" si="192"/>
        <v>92.688803549083886</v>
      </c>
      <c r="J1950">
        <f t="shared" si="193"/>
        <v>92.52825373322095</v>
      </c>
      <c r="K1950">
        <f t="shared" si="189"/>
        <v>91.633232879976532</v>
      </c>
      <c r="L1950">
        <f t="shared" si="194"/>
        <v>89.009823786549632</v>
      </c>
      <c r="M1950">
        <f t="shared" si="191"/>
        <v>88.090649687259898</v>
      </c>
      <c r="N1950">
        <f t="shared" si="190"/>
        <v>87.339931368914591</v>
      </c>
    </row>
    <row r="1951" spans="1:14" x14ac:dyDescent="0.15">
      <c r="A1951">
        <v>20061127</v>
      </c>
      <c r="B1951">
        <v>1401.90002</v>
      </c>
      <c r="C1951">
        <v>1402.5</v>
      </c>
      <c r="D1951">
        <v>1383</v>
      </c>
      <c r="E1951">
        <v>1383.59998</v>
      </c>
      <c r="F1951">
        <v>-19.300049999999999</v>
      </c>
      <c r="G1951">
        <v>-1.37572511724471</v>
      </c>
      <c r="H1951">
        <v>0</v>
      </c>
      <c r="I1951">
        <f t="shared" si="192"/>
        <v>91.413660397785534</v>
      </c>
      <c r="J1951">
        <f t="shared" si="193"/>
        <v>92.520324919432454</v>
      </c>
      <c r="K1951">
        <f t="shared" si="189"/>
        <v>91.655256022981106</v>
      </c>
      <c r="L1951">
        <f t="shared" si="194"/>
        <v>89.080251913484616</v>
      </c>
      <c r="M1951">
        <f t="shared" si="191"/>
        <v>88.149924297361778</v>
      </c>
      <c r="N1951">
        <f t="shared" si="190"/>
        <v>87.36293170537472</v>
      </c>
    </row>
    <row r="1952" spans="1:14" x14ac:dyDescent="0.15">
      <c r="A1952">
        <v>20061128</v>
      </c>
      <c r="B1952">
        <v>1381.3000500000001</v>
      </c>
      <c r="C1952">
        <v>1390.3000500000001</v>
      </c>
      <c r="D1952">
        <v>1380</v>
      </c>
      <c r="E1952">
        <v>1388.59998</v>
      </c>
      <c r="F1952">
        <v>5</v>
      </c>
      <c r="G1952">
        <v>0.36137612653442303</v>
      </c>
      <c r="H1952">
        <v>0</v>
      </c>
      <c r="I1952">
        <f t="shared" si="192"/>
        <v>91.744007542854376</v>
      </c>
      <c r="J1952">
        <f t="shared" si="193"/>
        <v>92.524288926606658</v>
      </c>
      <c r="K1952">
        <f t="shared" si="189"/>
        <v>91.682784951736878</v>
      </c>
      <c r="L1952">
        <f t="shared" si="194"/>
        <v>89.155808943641247</v>
      </c>
      <c r="M1952">
        <f t="shared" si="191"/>
        <v>88.21770035614054</v>
      </c>
      <c r="N1952">
        <f t="shared" si="190"/>
        <v>87.392785306950998</v>
      </c>
    </row>
    <row r="1953" spans="1:14" x14ac:dyDescent="0.15">
      <c r="A1953">
        <v>20061129</v>
      </c>
      <c r="B1953">
        <v>1392.6999499999999</v>
      </c>
      <c r="C1953">
        <v>1403.5</v>
      </c>
      <c r="D1953">
        <v>1392.3000500000001</v>
      </c>
      <c r="E1953">
        <v>1402.1999499999999</v>
      </c>
      <c r="F1953">
        <v>13.59998</v>
      </c>
      <c r="G1953">
        <v>0.97940193252603702</v>
      </c>
      <c r="H1953">
        <v>0</v>
      </c>
      <c r="I1953">
        <f t="shared" si="192"/>
        <v>92.642550125705924</v>
      </c>
      <c r="J1953">
        <f t="shared" si="193"/>
        <v>92.554020169662877</v>
      </c>
      <c r="K1953">
        <f t="shared" ref="K1953:K2016" si="195">AVERAGE(I1924:I1953)</f>
        <v>91.749955537900846</v>
      </c>
      <c r="L1953">
        <f t="shared" si="194"/>
        <v>89.245763211864698</v>
      </c>
      <c r="M1953">
        <f t="shared" si="191"/>
        <v>88.293129034447176</v>
      </c>
      <c r="N1953">
        <f t="shared" si="190"/>
        <v>87.427624722646669</v>
      </c>
    </row>
    <row r="1954" spans="1:14" x14ac:dyDescent="0.15">
      <c r="A1954">
        <v>20061130</v>
      </c>
      <c r="B1954">
        <v>1402.5</v>
      </c>
      <c r="C1954">
        <v>1408.5</v>
      </c>
      <c r="D1954">
        <v>1395.6999499999999</v>
      </c>
      <c r="E1954">
        <v>1402.90002</v>
      </c>
      <c r="F1954">
        <v>0.70006999999999997</v>
      </c>
      <c r="G1954">
        <v>4.9926759696483199E-2</v>
      </c>
      <c r="H1954">
        <v>0</v>
      </c>
      <c r="I1954">
        <f t="shared" si="192"/>
        <v>92.688803549083886</v>
      </c>
      <c r="J1954">
        <f t="shared" si="193"/>
        <v>92.563270048291429</v>
      </c>
      <c r="K1954">
        <f t="shared" si="195"/>
        <v>91.816905945490362</v>
      </c>
      <c r="L1954">
        <f t="shared" si="194"/>
        <v>89.34079378751062</v>
      </c>
      <c r="M1954">
        <f t="shared" si="191"/>
        <v>88.365488277637184</v>
      </c>
      <c r="N1954">
        <f t="shared" si="190"/>
        <v>87.463257263274684</v>
      </c>
    </row>
    <row r="1955" spans="1:14" x14ac:dyDescent="0.15">
      <c r="A1955">
        <v>20061201</v>
      </c>
      <c r="B1955">
        <v>1403</v>
      </c>
      <c r="C1955">
        <v>1404.3000500000001</v>
      </c>
      <c r="D1955">
        <v>1387.6999499999999</v>
      </c>
      <c r="E1955">
        <v>1400.40002</v>
      </c>
      <c r="F1955">
        <v>-2.5</v>
      </c>
      <c r="G1955">
        <v>-0.178202292196981</v>
      </c>
      <c r="H1955">
        <v>0</v>
      </c>
      <c r="I1955">
        <f t="shared" si="192"/>
        <v>92.523629976549458</v>
      </c>
      <c r="J1955">
        <f t="shared" si="193"/>
        <v>92.532217733788229</v>
      </c>
      <c r="K1955">
        <f t="shared" si="195"/>
        <v>91.874386293674476</v>
      </c>
      <c r="L1955">
        <f t="shared" si="194"/>
        <v>89.438257935589533</v>
      </c>
      <c r="M1955">
        <f t="shared" si="191"/>
        <v>88.445525429206228</v>
      </c>
      <c r="N1955">
        <f t="shared" ref="N1955:N2018" si="196">AVERAGE(I1796:I1955)</f>
        <v>87.498445551464187</v>
      </c>
    </row>
    <row r="1956" spans="1:14" x14ac:dyDescent="0.15">
      <c r="A1956">
        <v>20061204</v>
      </c>
      <c r="B1956">
        <v>1400</v>
      </c>
      <c r="C1956">
        <v>1413.3000500000001</v>
      </c>
      <c r="D1956">
        <v>1400</v>
      </c>
      <c r="E1956">
        <v>1410.6999499999999</v>
      </c>
      <c r="F1956">
        <v>10.29993</v>
      </c>
      <c r="G1956">
        <v>0.73549891627251396</v>
      </c>
      <c r="H1956">
        <v>0</v>
      </c>
      <c r="I1956">
        <f t="shared" si="192"/>
        <v>93.204140272322974</v>
      </c>
      <c r="J1956">
        <f t="shared" si="193"/>
        <v>92.571198049425945</v>
      </c>
      <c r="K1956">
        <f t="shared" si="195"/>
        <v>91.953228984861951</v>
      </c>
      <c r="L1956">
        <f t="shared" si="194"/>
        <v>89.540813166212388</v>
      </c>
      <c r="M1956">
        <f t="shared" si="191"/>
        <v>88.546228901913253</v>
      </c>
      <c r="N1956">
        <f t="shared" si="196"/>
        <v>87.529233981294766</v>
      </c>
    </row>
    <row r="1957" spans="1:14" x14ac:dyDescent="0.15">
      <c r="A1957">
        <v>20061205</v>
      </c>
      <c r="B1957">
        <v>1413</v>
      </c>
      <c r="C1957">
        <v>1417.1999499999999</v>
      </c>
      <c r="D1957">
        <v>1410.5</v>
      </c>
      <c r="E1957">
        <v>1416.6999499999999</v>
      </c>
      <c r="F1957">
        <v>6</v>
      </c>
      <c r="G1957">
        <v>0.42532077751521802</v>
      </c>
      <c r="H1957">
        <v>0</v>
      </c>
      <c r="I1957">
        <f t="shared" si="192"/>
        <v>93.600556846405595</v>
      </c>
      <c r="J1957">
        <f t="shared" si="193"/>
        <v>92.646516551021222</v>
      </c>
      <c r="K1957">
        <f t="shared" si="195"/>
        <v>92.032512299678487</v>
      </c>
      <c r="L1957">
        <f t="shared" si="194"/>
        <v>89.650989175795317</v>
      </c>
      <c r="M1957">
        <f t="shared" si="191"/>
        <v>88.654428509711565</v>
      </c>
      <c r="N1957">
        <f t="shared" si="196"/>
        <v>87.56174390170267</v>
      </c>
    </row>
    <row r="1958" spans="1:14" x14ac:dyDescent="0.15">
      <c r="A1958">
        <v>20061206</v>
      </c>
      <c r="B1958">
        <v>1415.6999499999999</v>
      </c>
      <c r="C1958">
        <v>1417.5</v>
      </c>
      <c r="D1958">
        <v>1412</v>
      </c>
      <c r="E1958">
        <v>1414.6999499999999</v>
      </c>
      <c r="F1958">
        <v>-2</v>
      </c>
      <c r="G1958">
        <v>-0.141173153749901</v>
      </c>
      <c r="H1958">
        <v>0</v>
      </c>
      <c r="I1958">
        <f t="shared" si="192"/>
        <v>93.468417988378064</v>
      </c>
      <c r="J1958">
        <f t="shared" si="193"/>
        <v>92.702675565682938</v>
      </c>
      <c r="K1958">
        <f t="shared" si="195"/>
        <v>92.098361281435402</v>
      </c>
      <c r="L1958">
        <f t="shared" si="194"/>
        <v>89.758763827743195</v>
      </c>
      <c r="M1958">
        <f t="shared" si="191"/>
        <v>88.762439581631327</v>
      </c>
      <c r="N1958">
        <f t="shared" si="196"/>
        <v>87.592755882590865</v>
      </c>
    </row>
    <row r="1959" spans="1:14" x14ac:dyDescent="0.15">
      <c r="A1959">
        <v>20061207</v>
      </c>
      <c r="B1959">
        <v>1417.09998</v>
      </c>
      <c r="C1959">
        <v>1419.6999499999999</v>
      </c>
      <c r="D1959">
        <v>1407.6999499999999</v>
      </c>
      <c r="E1959">
        <v>1408.6999499999999</v>
      </c>
      <c r="F1959">
        <v>-6</v>
      </c>
      <c r="G1959">
        <v>-0.42411820229150499</v>
      </c>
      <c r="H1959">
        <v>12.100099999999999</v>
      </c>
      <c r="I1959">
        <f t="shared" si="192"/>
        <v>93.072001414295443</v>
      </c>
      <c r="J1959">
        <f t="shared" si="193"/>
        <v>92.704657166246506</v>
      </c>
      <c r="K1959">
        <f t="shared" si="195"/>
        <v>92.141306410294348</v>
      </c>
      <c r="L1959">
        <f t="shared" si="194"/>
        <v>89.849504715415605</v>
      </c>
      <c r="M1959">
        <f t="shared" ref="M1959:M2022" si="197">AVERAGE(I1860:I1959)</f>
        <v>88.863021224082445</v>
      </c>
      <c r="N1959">
        <f t="shared" si="196"/>
        <v>87.621248264837362</v>
      </c>
    </row>
    <row r="1960" spans="1:14" x14ac:dyDescent="0.15">
      <c r="A1960">
        <v>20061208</v>
      </c>
      <c r="B1960">
        <v>1419.8000500000001</v>
      </c>
      <c r="C1960">
        <v>1427.6999499999999</v>
      </c>
      <c r="D1960">
        <v>1416.5</v>
      </c>
      <c r="E1960">
        <v>1422.1999499999999</v>
      </c>
      <c r="F1960">
        <v>1.3998999999999999</v>
      </c>
      <c r="G1960">
        <v>9.8529135115486693E-2</v>
      </c>
      <c r="H1960">
        <v>0</v>
      </c>
      <c r="I1960">
        <f t="shared" si="192"/>
        <v>93.163704452323614</v>
      </c>
      <c r="J1960">
        <f t="shared" si="193"/>
        <v>92.752147256570467</v>
      </c>
      <c r="K1960">
        <f t="shared" si="195"/>
        <v>92.179159583406943</v>
      </c>
      <c r="L1960">
        <f t="shared" si="194"/>
        <v>89.932062186149693</v>
      </c>
      <c r="M1960">
        <f t="shared" si="197"/>
        <v>88.953324291334809</v>
      </c>
      <c r="N1960">
        <f t="shared" si="196"/>
        <v>87.651363919443952</v>
      </c>
    </row>
    <row r="1961" spans="1:14" x14ac:dyDescent="0.15">
      <c r="A1961">
        <v>20061211</v>
      </c>
      <c r="B1961">
        <v>1422.5</v>
      </c>
      <c r="C1961">
        <v>1429.09998</v>
      </c>
      <c r="D1961">
        <v>1421.8000500000001</v>
      </c>
      <c r="E1961">
        <v>1426.8000500000001</v>
      </c>
      <c r="F1961">
        <v>4.6001000000000003</v>
      </c>
      <c r="G1961">
        <v>0.32344945566658201</v>
      </c>
      <c r="H1961">
        <v>0</v>
      </c>
      <c r="I1961">
        <f t="shared" si="192"/>
        <v>93.465041947253482</v>
      </c>
      <c r="J1961">
        <f t="shared" si="193"/>
        <v>92.957285411517276</v>
      </c>
      <c r="K1961">
        <f t="shared" si="195"/>
        <v>92.244896030459728</v>
      </c>
      <c r="L1961">
        <f t="shared" si="194"/>
        <v>90.016637087292935</v>
      </c>
      <c r="M1961">
        <f t="shared" si="197"/>
        <v>89.052171912337812</v>
      </c>
      <c r="N1961">
        <f t="shared" si="196"/>
        <v>87.685505185192355</v>
      </c>
    </row>
    <row r="1962" spans="1:14" x14ac:dyDescent="0.15">
      <c r="A1962">
        <v>20061212</v>
      </c>
      <c r="B1962">
        <v>1425.1999499999999</v>
      </c>
      <c r="C1962">
        <v>1426.90002</v>
      </c>
      <c r="D1962">
        <v>1417.3000500000001</v>
      </c>
      <c r="E1962">
        <v>1425</v>
      </c>
      <c r="F1962">
        <v>-1.8000499999999999</v>
      </c>
      <c r="G1962">
        <v>-0.12615986390395401</v>
      </c>
      <c r="H1962">
        <v>0</v>
      </c>
      <c r="I1962">
        <f t="shared" si="192"/>
        <v>93.34712657753505</v>
      </c>
      <c r="J1962">
        <f t="shared" si="193"/>
        <v>93.117597314985346</v>
      </c>
      <c r="K1962">
        <f t="shared" si="195"/>
        <v>92.310225883896067</v>
      </c>
      <c r="L1962">
        <f t="shared" si="194"/>
        <v>90.094656742285636</v>
      </c>
      <c r="M1962">
        <f t="shared" si="197"/>
        <v>89.156171209571625</v>
      </c>
      <c r="N1962">
        <f t="shared" si="196"/>
        <v>87.719035515447203</v>
      </c>
    </row>
    <row r="1963" spans="1:14" x14ac:dyDescent="0.15">
      <c r="A1963">
        <v>20061213</v>
      </c>
      <c r="B1963">
        <v>1429.8000500000001</v>
      </c>
      <c r="C1963">
        <v>1430.1999499999999</v>
      </c>
      <c r="D1963">
        <v>1423.1999499999999</v>
      </c>
      <c r="E1963">
        <v>1426.59998</v>
      </c>
      <c r="F1963">
        <v>1.59998</v>
      </c>
      <c r="G1963">
        <v>0.112279017543858</v>
      </c>
      <c r="H1963">
        <v>0</v>
      </c>
      <c r="I1963">
        <f t="shared" si="192"/>
        <v>93.451935814161715</v>
      </c>
      <c r="J1963">
        <f t="shared" si="193"/>
        <v>93.198535883830928</v>
      </c>
      <c r="K1963">
        <f t="shared" si="195"/>
        <v>92.379049378553319</v>
      </c>
      <c r="L1963">
        <f t="shared" si="194"/>
        <v>90.177984870828737</v>
      </c>
      <c r="M1963">
        <f t="shared" si="197"/>
        <v>89.246024574690807</v>
      </c>
      <c r="N1963">
        <f t="shared" si="196"/>
        <v>87.75070059533715</v>
      </c>
    </row>
    <row r="1964" spans="1:14" x14ac:dyDescent="0.15">
      <c r="A1964">
        <v>20061214</v>
      </c>
      <c r="B1964">
        <v>1426</v>
      </c>
      <c r="C1964">
        <v>1439.90002</v>
      </c>
      <c r="D1964">
        <v>1425.8000500000001</v>
      </c>
      <c r="E1964">
        <v>1438.1999499999999</v>
      </c>
      <c r="F1964">
        <v>11.59998</v>
      </c>
      <c r="G1964">
        <v>0.813120369770712</v>
      </c>
      <c r="H1964">
        <v>0</v>
      </c>
      <c r="I1964">
        <f t="shared" si="192"/>
        <v>94.21181254021171</v>
      </c>
      <c r="J1964">
        <f t="shared" si="193"/>
        <v>93.350836782943702</v>
      </c>
      <c r="K1964">
        <f t="shared" si="195"/>
        <v>92.495885773938014</v>
      </c>
      <c r="L1964">
        <f t="shared" si="194"/>
        <v>90.271061400446087</v>
      </c>
      <c r="M1964">
        <f t="shared" si="197"/>
        <v>89.340811094469231</v>
      </c>
      <c r="N1964">
        <f t="shared" si="196"/>
        <v>87.786778843523251</v>
      </c>
    </row>
    <row r="1965" spans="1:14" x14ac:dyDescent="0.15">
      <c r="A1965">
        <v>20061215</v>
      </c>
      <c r="B1965">
        <v>1441.6999499999999</v>
      </c>
      <c r="C1965">
        <v>1444.09998</v>
      </c>
      <c r="D1965">
        <v>1437.6999499999999</v>
      </c>
      <c r="E1965">
        <v>1438.1999499999999</v>
      </c>
      <c r="F1965">
        <v>0</v>
      </c>
      <c r="G1965">
        <v>0</v>
      </c>
      <c r="H1965">
        <v>0</v>
      </c>
      <c r="I1965">
        <f t="shared" si="192"/>
        <v>94.21181254021171</v>
      </c>
      <c r="J1965">
        <f t="shared" si="193"/>
        <v>93.519655039309924</v>
      </c>
      <c r="K1965">
        <f t="shared" si="195"/>
        <v>92.616245817145597</v>
      </c>
      <c r="L1965">
        <f t="shared" si="194"/>
        <v>90.367636505785327</v>
      </c>
      <c r="M1965">
        <f t="shared" si="197"/>
        <v>89.434464761545883</v>
      </c>
      <c r="N1965">
        <f t="shared" si="196"/>
        <v>87.82609151776019</v>
      </c>
    </row>
    <row r="1966" spans="1:14" x14ac:dyDescent="0.15">
      <c r="A1966">
        <v>20061218</v>
      </c>
      <c r="B1966">
        <v>1440.3000500000001</v>
      </c>
      <c r="C1966">
        <v>1443.6999499999999</v>
      </c>
      <c r="D1966">
        <v>1432.1999499999999</v>
      </c>
      <c r="E1966">
        <v>1434.8000500000001</v>
      </c>
      <c r="F1966">
        <v>-3.3999000000000001</v>
      </c>
      <c r="G1966">
        <v>-0.23639981336643201</v>
      </c>
      <c r="H1966">
        <v>0</v>
      </c>
      <c r="I1966">
        <f t="shared" si="192"/>
        <v>93.989095991197516</v>
      </c>
      <c r="J1966">
        <f t="shared" si="193"/>
        <v>93.598150611197383</v>
      </c>
      <c r="K1966">
        <f t="shared" si="195"/>
        <v>92.735348563340708</v>
      </c>
      <c r="L1966">
        <f t="shared" si="194"/>
        <v>90.462843821765631</v>
      </c>
      <c r="M1966">
        <f t="shared" si="197"/>
        <v>89.526490960660126</v>
      </c>
      <c r="N1966">
        <f t="shared" si="196"/>
        <v>87.85985369470967</v>
      </c>
    </row>
    <row r="1967" spans="1:14" x14ac:dyDescent="0.15">
      <c r="A1967">
        <v>20061219</v>
      </c>
      <c r="B1967">
        <v>1430.1999499999999</v>
      </c>
      <c r="C1967">
        <v>1440.5</v>
      </c>
      <c r="D1967">
        <v>1426.59998</v>
      </c>
      <c r="E1967">
        <v>1436.1999499999999</v>
      </c>
      <c r="F1967">
        <v>1.3998999999999999</v>
      </c>
      <c r="G1967">
        <v>9.7567741301360297E-2</v>
      </c>
      <c r="H1967">
        <v>0</v>
      </c>
      <c r="I1967">
        <f t="shared" si="192"/>
        <v>94.080799029225702</v>
      </c>
      <c r="J1967">
        <f t="shared" si="193"/>
        <v>93.646174829479392</v>
      </c>
      <c r="K1967">
        <f t="shared" si="195"/>
        <v>92.823812560759691</v>
      </c>
      <c r="L1967">
        <f t="shared" si="194"/>
        <v>90.557947919814438</v>
      </c>
      <c r="M1967">
        <f t="shared" si="197"/>
        <v>89.611437352350919</v>
      </c>
      <c r="N1967">
        <f t="shared" si="196"/>
        <v>87.896625282807122</v>
      </c>
    </row>
    <row r="1968" spans="1:14" x14ac:dyDescent="0.15">
      <c r="A1968">
        <v>20061220</v>
      </c>
      <c r="B1968">
        <v>1436.8000500000001</v>
      </c>
      <c r="C1968">
        <v>1440.40002</v>
      </c>
      <c r="D1968">
        <v>1434.09998</v>
      </c>
      <c r="E1968">
        <v>1435.3000500000001</v>
      </c>
      <c r="F1968">
        <v>-0.89990000000000003</v>
      </c>
      <c r="G1968">
        <v>-6.2658545516139696E-2</v>
      </c>
      <c r="H1968">
        <v>0</v>
      </c>
      <c r="I1968">
        <f t="shared" si="192"/>
        <v>94.021849368944032</v>
      </c>
      <c r="J1968">
        <f t="shared" si="193"/>
        <v>93.701517967535978</v>
      </c>
      <c r="K1968">
        <f t="shared" si="195"/>
        <v>92.898859643053598</v>
      </c>
      <c r="L1968">
        <f t="shared" si="194"/>
        <v>90.64723384391371</v>
      </c>
      <c r="M1968">
        <f t="shared" si="197"/>
        <v>89.697460255314667</v>
      </c>
      <c r="N1968">
        <f t="shared" si="196"/>
        <v>87.931054214770185</v>
      </c>
    </row>
    <row r="1969" spans="1:14" x14ac:dyDescent="0.15">
      <c r="A1969">
        <v>20061221</v>
      </c>
      <c r="B1969">
        <v>1436.40002</v>
      </c>
      <c r="C1969">
        <v>1438</v>
      </c>
      <c r="D1969">
        <v>1426.8000500000001</v>
      </c>
      <c r="E1969">
        <v>1429.8000500000001</v>
      </c>
      <c r="F1969">
        <v>-5.5</v>
      </c>
      <c r="G1969">
        <v>-0.38319513775756903</v>
      </c>
      <c r="H1969">
        <v>0</v>
      </c>
      <c r="I1969">
        <f t="shared" si="192"/>
        <v>93.661562213732495</v>
      </c>
      <c r="J1969">
        <f t="shared" si="193"/>
        <v>93.76047404747969</v>
      </c>
      <c r="K1969">
        <f t="shared" si="195"/>
        <v>92.956171189181504</v>
      </c>
      <c r="L1969">
        <f t="shared" si="194"/>
        <v>90.730849952234664</v>
      </c>
      <c r="M1969">
        <f t="shared" si="197"/>
        <v>89.783279008100436</v>
      </c>
      <c r="N1969">
        <f t="shared" si="196"/>
        <v>87.958232730879189</v>
      </c>
    </row>
    <row r="1970" spans="1:14" x14ac:dyDescent="0.15">
      <c r="A1970">
        <v>20061222</v>
      </c>
      <c r="B1970">
        <v>1429.8000500000001</v>
      </c>
      <c r="C1970">
        <v>1429.8000500000001</v>
      </c>
      <c r="D1970">
        <v>1420</v>
      </c>
      <c r="E1970">
        <v>1420.3000500000001</v>
      </c>
      <c r="F1970">
        <v>-9.5</v>
      </c>
      <c r="G1970">
        <v>-0.66442856864106903</v>
      </c>
      <c r="H1970">
        <v>0</v>
      </c>
      <c r="I1970">
        <f t="shared" si="192"/>
        <v>93.039248036548926</v>
      </c>
      <c r="J1970">
        <f t="shared" si="193"/>
        <v>93.748028405902218</v>
      </c>
      <c r="K1970">
        <f t="shared" si="195"/>
        <v>93.009476465231216</v>
      </c>
      <c r="L1970">
        <f t="shared" si="194"/>
        <v>90.806687133340816</v>
      </c>
      <c r="M1970">
        <f t="shared" si="197"/>
        <v>89.857876595486971</v>
      </c>
      <c r="N1970">
        <f t="shared" si="196"/>
        <v>87.982235901337802</v>
      </c>
    </row>
    <row r="1971" spans="1:14" x14ac:dyDescent="0.15">
      <c r="A1971">
        <v>20061226</v>
      </c>
      <c r="B1971">
        <v>1421</v>
      </c>
      <c r="C1971">
        <v>1429.5</v>
      </c>
      <c r="D1971">
        <v>1420.8000500000001</v>
      </c>
      <c r="E1971">
        <v>1428.8000500000001</v>
      </c>
      <c r="F1971">
        <v>8.5</v>
      </c>
      <c r="G1971">
        <v>0.59846509235739698</v>
      </c>
      <c r="H1971">
        <v>0</v>
      </c>
      <c r="I1971">
        <f t="shared" si="192"/>
        <v>93.596055458239476</v>
      </c>
      <c r="J1971">
        <f t="shared" si="193"/>
        <v>93.761129757000816</v>
      </c>
      <c r="K1971">
        <f t="shared" si="195"/>
        <v>93.079580029316872</v>
      </c>
      <c r="L1971">
        <f t="shared" si="194"/>
        <v>90.889067905249163</v>
      </c>
      <c r="M1971">
        <f t="shared" si="197"/>
        <v>89.936043047639501</v>
      </c>
      <c r="N1971">
        <f t="shared" si="196"/>
        <v>88.008836969184102</v>
      </c>
    </row>
    <row r="1972" spans="1:14" x14ac:dyDescent="0.15">
      <c r="A1972">
        <v>20061227</v>
      </c>
      <c r="B1972">
        <v>1431</v>
      </c>
      <c r="C1972">
        <v>1438.6999499999999</v>
      </c>
      <c r="D1972">
        <v>1431</v>
      </c>
      <c r="E1972">
        <v>1437.09998</v>
      </c>
      <c r="F1972">
        <v>8.2999299999999998</v>
      </c>
      <c r="G1972">
        <v>0.58090192576694299</v>
      </c>
      <c r="H1972">
        <v>0</v>
      </c>
      <c r="I1972">
        <f t="shared" si="192"/>
        <v>94.139756746838287</v>
      </c>
      <c r="J1972">
        <f t="shared" si="193"/>
        <v>93.840392773931157</v>
      </c>
      <c r="K1972">
        <f t="shared" si="195"/>
        <v>93.160759671841078</v>
      </c>
      <c r="L1972">
        <f t="shared" si="194"/>
        <v>90.972413915699775</v>
      </c>
      <c r="M1972">
        <f t="shared" si="197"/>
        <v>90.020446163804621</v>
      </c>
      <c r="N1972">
        <f t="shared" si="196"/>
        <v>88.039466247107597</v>
      </c>
    </row>
    <row r="1973" spans="1:14" x14ac:dyDescent="0.15">
      <c r="A1973">
        <v>20061228</v>
      </c>
      <c r="B1973">
        <v>1436.1999499999999</v>
      </c>
      <c r="C1973">
        <v>1438</v>
      </c>
      <c r="D1973">
        <v>1432</v>
      </c>
      <c r="E1973">
        <v>1433.8000500000001</v>
      </c>
      <c r="F1973">
        <v>-3.2999299999999998</v>
      </c>
      <c r="G1973">
        <v>-0.22962403834874401</v>
      </c>
      <c r="H1973">
        <v>0</v>
      </c>
      <c r="I1973">
        <f t="shared" si="192"/>
        <v>93.923589235704512</v>
      </c>
      <c r="J1973">
        <f t="shared" si="193"/>
        <v>93.887558116085444</v>
      </c>
      <c r="K1973">
        <f t="shared" si="195"/>
        <v>93.213371389859745</v>
      </c>
      <c r="L1973">
        <f t="shared" si="194"/>
        <v>91.051391824385405</v>
      </c>
      <c r="M1973">
        <f t="shared" si="197"/>
        <v>90.105219969483372</v>
      </c>
      <c r="N1973">
        <f t="shared" si="196"/>
        <v>88.075507345969953</v>
      </c>
    </row>
    <row r="1974" spans="1:14" x14ac:dyDescent="0.15">
      <c r="A1974">
        <v>20061229</v>
      </c>
      <c r="B1974">
        <v>1432.8000500000001</v>
      </c>
      <c r="C1974">
        <v>1437.3000500000001</v>
      </c>
      <c r="D1974">
        <v>1426.1999499999999</v>
      </c>
      <c r="E1974">
        <v>1428.40002</v>
      </c>
      <c r="F1974">
        <v>-5.4000199999999996</v>
      </c>
      <c r="G1974">
        <v>-0.37662329581911702</v>
      </c>
      <c r="H1974">
        <v>0</v>
      </c>
      <c r="I1974">
        <f t="shared" si="192"/>
        <v>93.569851118373393</v>
      </c>
      <c r="J1974">
        <f t="shared" si="193"/>
        <v>93.823361973901598</v>
      </c>
      <c r="K1974">
        <f t="shared" si="195"/>
        <v>93.245822935045581</v>
      </c>
      <c r="L1974">
        <f t="shared" si="194"/>
        <v>91.135860774290421</v>
      </c>
      <c r="M1974">
        <f t="shared" si="197"/>
        <v>90.190054905693017</v>
      </c>
      <c r="N1974">
        <f t="shared" si="196"/>
        <v>88.116646433906027</v>
      </c>
    </row>
    <row r="1975" spans="1:14" x14ac:dyDescent="0.15">
      <c r="A1975" s="1">
        <v>20070102</v>
      </c>
      <c r="B1975" s="1">
        <v>1432.8000500000001</v>
      </c>
      <c r="C1975" s="1">
        <v>1437.3000500000001</v>
      </c>
      <c r="D1975" s="1">
        <v>1426.1999499999999</v>
      </c>
      <c r="E1975" s="1">
        <v>1428.40002</v>
      </c>
      <c r="F1975" s="1">
        <v>-5.4000199999999996</v>
      </c>
      <c r="G1975" s="1">
        <v>-0.37662329581911702</v>
      </c>
      <c r="H1975" s="1">
        <v>0</v>
      </c>
      <c r="I1975">
        <f t="shared" si="192"/>
        <v>93.217445261198336</v>
      </c>
      <c r="J1975">
        <f t="shared" si="193"/>
        <v>93.723925246000277</v>
      </c>
      <c r="K1975">
        <f t="shared" si="195"/>
        <v>93.258599339699472</v>
      </c>
      <c r="L1975">
        <f t="shared" si="194"/>
        <v>91.221339176577004</v>
      </c>
      <c r="M1975">
        <f t="shared" si="197"/>
        <v>90.274964377002632</v>
      </c>
      <c r="N1975">
        <f t="shared" si="196"/>
        <v>88.154364877487779</v>
      </c>
    </row>
    <row r="1976" spans="1:14" x14ac:dyDescent="0.15">
      <c r="A1976">
        <v>20070103</v>
      </c>
      <c r="B1976">
        <v>1433.8000500000001</v>
      </c>
      <c r="C1976">
        <v>1439.5</v>
      </c>
      <c r="D1976">
        <v>1417</v>
      </c>
      <c r="E1976">
        <v>1424.8000500000001</v>
      </c>
      <c r="F1976">
        <v>-3.59998</v>
      </c>
      <c r="G1976">
        <v>-0.25202848918463</v>
      </c>
      <c r="H1976">
        <v>0</v>
      </c>
      <c r="I1976">
        <f t="shared" si="192"/>
        <v>92.982510742250028</v>
      </c>
      <c r="J1976">
        <f t="shared" si="193"/>
        <v>93.623266721105523</v>
      </c>
      <c r="K1976">
        <f t="shared" si="195"/>
        <v>93.26420512724296</v>
      </c>
      <c r="L1976">
        <f t="shared" si="194"/>
        <v>91.301320726823334</v>
      </c>
      <c r="M1976">
        <f t="shared" si="197"/>
        <v>90.354792266200178</v>
      </c>
      <c r="N1976">
        <f t="shared" si="196"/>
        <v>88.191581067764986</v>
      </c>
    </row>
    <row r="1977" spans="1:14" x14ac:dyDescent="0.15">
      <c r="A1977">
        <v>20070104</v>
      </c>
      <c r="B1977">
        <v>1423.5</v>
      </c>
      <c r="C1977">
        <v>1431.5</v>
      </c>
      <c r="D1977">
        <v>1417</v>
      </c>
      <c r="E1977">
        <v>1427.5</v>
      </c>
      <c r="F1977">
        <v>2.6999499999999999</v>
      </c>
      <c r="G1977">
        <v>0.18949683514504501</v>
      </c>
      <c r="H1977">
        <v>0</v>
      </c>
      <c r="I1977">
        <f t="shared" si="192"/>
        <v>93.158709657344986</v>
      </c>
      <c r="J1977">
        <f t="shared" si="193"/>
        <v>93.531057783917461</v>
      </c>
      <c r="K1977">
        <f t="shared" si="195"/>
        <v>93.274583054806016</v>
      </c>
      <c r="L1977">
        <f t="shared" si="194"/>
        <v>91.382596328680222</v>
      </c>
      <c r="M1977">
        <f t="shared" si="197"/>
        <v>90.438514601975925</v>
      </c>
      <c r="N1977">
        <f t="shared" si="196"/>
        <v>88.240777841281073</v>
      </c>
    </row>
    <row r="1978" spans="1:14" x14ac:dyDescent="0.15">
      <c r="A1978">
        <v>20070105</v>
      </c>
      <c r="B1978">
        <v>1424</v>
      </c>
      <c r="C1978">
        <v>1424.1999499999999</v>
      </c>
      <c r="D1978">
        <v>1414.1999499999999</v>
      </c>
      <c r="E1978">
        <v>1416.40002</v>
      </c>
      <c r="F1978">
        <v>-11.09998</v>
      </c>
      <c r="G1978">
        <v>-0.77758150612959498</v>
      </c>
      <c r="H1978">
        <v>0</v>
      </c>
      <c r="I1978">
        <f t="shared" si="192"/>
        <v>92.434324759700502</v>
      </c>
      <c r="J1978">
        <f t="shared" si="193"/>
        <v>93.3723053229931</v>
      </c>
      <c r="K1978">
        <f t="shared" si="195"/>
        <v>93.258832952070648</v>
      </c>
      <c r="L1978">
        <f t="shared" si="194"/>
        <v>91.443667903170478</v>
      </c>
      <c r="M1978">
        <f t="shared" si="197"/>
        <v>90.514393391247467</v>
      </c>
      <c r="N1978">
        <f t="shared" si="196"/>
        <v>88.287925522227042</v>
      </c>
    </row>
    <row r="1979" spans="1:14" x14ac:dyDescent="0.15">
      <c r="A1979">
        <v>20070108</v>
      </c>
      <c r="B1979">
        <v>1418.5</v>
      </c>
      <c r="C1979">
        <v>1424.5</v>
      </c>
      <c r="D1979">
        <v>1413</v>
      </c>
      <c r="E1979">
        <v>1422.5</v>
      </c>
      <c r="F1979">
        <v>6.0999800000000004</v>
      </c>
      <c r="G1979">
        <v>0.43066760072294202</v>
      </c>
      <c r="H1979">
        <v>0</v>
      </c>
      <c r="I1979">
        <f t="shared" si="192"/>
        <v>92.832409448387565</v>
      </c>
      <c r="J1979">
        <f t="shared" si="193"/>
        <v>93.289390046458593</v>
      </c>
      <c r="K1979">
        <f t="shared" si="195"/>
        <v>93.251507086728253</v>
      </c>
      <c r="L1979">
        <f t="shared" si="194"/>
        <v>91.506412064818647</v>
      </c>
      <c r="M1979">
        <f t="shared" si="197"/>
        <v>90.584590181726313</v>
      </c>
      <c r="N1979">
        <f t="shared" si="196"/>
        <v>88.334326806426503</v>
      </c>
    </row>
    <row r="1980" spans="1:14" x14ac:dyDescent="0.15">
      <c r="A1980">
        <v>20070109</v>
      </c>
      <c r="B1980">
        <v>1423</v>
      </c>
      <c r="C1980">
        <v>1425</v>
      </c>
      <c r="D1980">
        <v>1414</v>
      </c>
      <c r="E1980">
        <v>1420.5</v>
      </c>
      <c r="F1980">
        <v>-2</v>
      </c>
      <c r="G1980">
        <v>-0.14059753954305801</v>
      </c>
      <c r="H1980">
        <v>0</v>
      </c>
      <c r="I1980">
        <f t="shared" si="192"/>
        <v>92.7018893648046</v>
      </c>
      <c r="J1980">
        <f t="shared" si="193"/>
        <v>93.255654179284164</v>
      </c>
      <c r="K1980">
        <f t="shared" si="195"/>
        <v>93.251943280585607</v>
      </c>
      <c r="L1980">
        <f t="shared" si="194"/>
        <v>91.567276925421552</v>
      </c>
      <c r="M1980">
        <f t="shared" si="197"/>
        <v>90.646018007438386</v>
      </c>
      <c r="N1980">
        <f t="shared" si="196"/>
        <v>88.383608812557</v>
      </c>
    </row>
    <row r="1981" spans="1:14" x14ac:dyDescent="0.15">
      <c r="A1981">
        <v>20070110</v>
      </c>
      <c r="B1981">
        <v>1415</v>
      </c>
      <c r="C1981">
        <v>1424.6999499999999</v>
      </c>
      <c r="D1981">
        <v>1412.3000500000001</v>
      </c>
      <c r="E1981">
        <v>1424.40002</v>
      </c>
      <c r="F1981">
        <v>3.90002</v>
      </c>
      <c r="G1981">
        <v>0.27455290390707698</v>
      </c>
      <c r="H1981">
        <v>0</v>
      </c>
      <c r="I1981">
        <f t="shared" si="192"/>
        <v>92.956405094032391</v>
      </c>
      <c r="J1981">
        <f t="shared" si="193"/>
        <v>93.191689142863467</v>
      </c>
      <c r="K1981">
        <f t="shared" si="195"/>
        <v>93.303368103793829</v>
      </c>
      <c r="L1981">
        <f t="shared" si="194"/>
        <v>91.629010862912679</v>
      </c>
      <c r="M1981">
        <f t="shared" si="197"/>
        <v>90.708591559820761</v>
      </c>
      <c r="N1981">
        <f t="shared" si="196"/>
        <v>88.43847202981037</v>
      </c>
    </row>
    <row r="1982" spans="1:14" x14ac:dyDescent="0.15">
      <c r="A1982">
        <v>20070111</v>
      </c>
      <c r="B1982">
        <v>1424.8000500000001</v>
      </c>
      <c r="C1982">
        <v>1435.5</v>
      </c>
      <c r="D1982">
        <v>1424</v>
      </c>
      <c r="E1982">
        <v>1430.90002</v>
      </c>
      <c r="F1982">
        <v>6.5</v>
      </c>
      <c r="G1982">
        <v>0.45633248318451303</v>
      </c>
      <c r="H1982">
        <v>0</v>
      </c>
      <c r="I1982">
        <f t="shared" si="192"/>
        <v>93.380595365677038</v>
      </c>
      <c r="J1982">
        <f t="shared" si="193"/>
        <v>93.115773004747354</v>
      </c>
      <c r="K1982">
        <f t="shared" si="195"/>
        <v>93.357921031221252</v>
      </c>
      <c r="L1982">
        <f t="shared" si="194"/>
        <v>91.694395443074015</v>
      </c>
      <c r="M1982">
        <f t="shared" si="197"/>
        <v>90.771341971696344</v>
      </c>
      <c r="N1982">
        <f t="shared" si="196"/>
        <v>88.492374004741649</v>
      </c>
    </row>
    <row r="1983" spans="1:14" x14ac:dyDescent="0.15">
      <c r="A1983">
        <v>20070112</v>
      </c>
      <c r="B1983">
        <v>1430.3000500000001</v>
      </c>
      <c r="C1983">
        <v>1441.1999499999999</v>
      </c>
      <c r="D1983">
        <v>1430</v>
      </c>
      <c r="E1983">
        <v>1440.8000500000001</v>
      </c>
      <c r="F1983">
        <v>9.9000199999999996</v>
      </c>
      <c r="G1983">
        <v>0.69187398378294496</v>
      </c>
      <c r="H1983">
        <v>0</v>
      </c>
      <c r="I1983">
        <f t="shared" si="192"/>
        <v>94.026671410913778</v>
      </c>
      <c r="J1983">
        <f t="shared" si="193"/>
        <v>93.126081222268255</v>
      </c>
      <c r="K1983">
        <f t="shared" si="195"/>
        <v>93.404058407394857</v>
      </c>
      <c r="L1983">
        <f t="shared" si="194"/>
        <v>91.770911644425183</v>
      </c>
      <c r="M1983">
        <f t="shared" si="197"/>
        <v>90.843751830498348</v>
      </c>
      <c r="N1983">
        <f t="shared" si="196"/>
        <v>88.544013184721081</v>
      </c>
    </row>
    <row r="1984" spans="1:14" x14ac:dyDescent="0.15">
      <c r="A1984">
        <v>20070116</v>
      </c>
      <c r="B1984">
        <v>1439.5</v>
      </c>
      <c r="C1984">
        <v>1442</v>
      </c>
      <c r="D1984">
        <v>1436.3000500000001</v>
      </c>
      <c r="E1984">
        <v>1438.6999499999999</v>
      </c>
      <c r="F1984">
        <v>-2.1000999999999999</v>
      </c>
      <c r="G1984">
        <v>-0.145759156619788</v>
      </c>
      <c r="H1984">
        <v>0</v>
      </c>
      <c r="I1984">
        <f t="shared" si="192"/>
        <v>93.88961892766757</v>
      </c>
      <c r="J1984">
        <f t="shared" si="193"/>
        <v>93.158058003197681</v>
      </c>
      <c r="K1984">
        <f t="shared" si="195"/>
        <v>93.44408558668097</v>
      </c>
      <c r="L1984">
        <f t="shared" si="194"/>
        <v>91.840759482559747</v>
      </c>
      <c r="M1984">
        <f t="shared" si="197"/>
        <v>90.914991118066794</v>
      </c>
      <c r="N1984">
        <f t="shared" si="196"/>
        <v>88.592023458278319</v>
      </c>
    </row>
    <row r="1985" spans="1:14" x14ac:dyDescent="0.15">
      <c r="A1985">
        <v>20070117</v>
      </c>
      <c r="B1985">
        <v>1437</v>
      </c>
      <c r="C1985">
        <v>1442.6999499999999</v>
      </c>
      <c r="D1985">
        <v>1435.6999499999999</v>
      </c>
      <c r="E1985">
        <v>1438.8000500000001</v>
      </c>
      <c r="F1985">
        <v>0.10009999999999999</v>
      </c>
      <c r="G1985">
        <v>6.9575313414248496E-3</v>
      </c>
      <c r="H1985">
        <v>0</v>
      </c>
      <c r="I1985">
        <f t="shared" si="192"/>
        <v>93.896151327330813</v>
      </c>
      <c r="J1985">
        <f t="shared" si="193"/>
        <v>93.225928609810936</v>
      </c>
      <c r="K1985">
        <f t="shared" si="195"/>
        <v>93.489836298373675</v>
      </c>
      <c r="L1985">
        <f t="shared" si="194"/>
        <v>91.915809315971131</v>
      </c>
      <c r="M1985">
        <f t="shared" si="197"/>
        <v>90.98909459020939</v>
      </c>
      <c r="N1985">
        <f t="shared" si="196"/>
        <v>88.649609704372551</v>
      </c>
    </row>
    <row r="1986" spans="1:14" x14ac:dyDescent="0.15">
      <c r="A1986">
        <v>20070118</v>
      </c>
      <c r="B1986">
        <v>1439.8000500000001</v>
      </c>
      <c r="C1986">
        <v>1440.5</v>
      </c>
      <c r="D1986">
        <v>1431</v>
      </c>
      <c r="E1986">
        <v>1433.1999499999999</v>
      </c>
      <c r="F1986">
        <v>-5.6001000000000003</v>
      </c>
      <c r="G1986">
        <v>-0.389220031226166</v>
      </c>
      <c r="H1986">
        <v>0</v>
      </c>
      <c r="I1986">
        <f t="shared" si="192"/>
        <v>93.530688697814412</v>
      </c>
      <c r="J1986">
        <f t="shared" si="193"/>
        <v>93.280746405367367</v>
      </c>
      <c r="K1986">
        <f t="shared" si="195"/>
        <v>93.500721245890091</v>
      </c>
      <c r="L1986">
        <f t="shared" si="194"/>
        <v>91.98992470575601</v>
      </c>
      <c r="M1986">
        <f t="shared" si="197"/>
        <v>91.060676370059795</v>
      </c>
      <c r="N1986">
        <f t="shared" si="196"/>
        <v>88.699829197791004</v>
      </c>
    </row>
    <row r="1987" spans="1:14" x14ac:dyDescent="0.15">
      <c r="A1987">
        <v>20070119</v>
      </c>
      <c r="B1987">
        <v>1433.3000500000001</v>
      </c>
      <c r="C1987">
        <v>1438.6999499999999</v>
      </c>
      <c r="D1987">
        <v>1432.1999499999999</v>
      </c>
      <c r="E1987">
        <v>1436.6999499999999</v>
      </c>
      <c r="F1987">
        <v>3.5</v>
      </c>
      <c r="G1987">
        <v>0.244208771955226</v>
      </c>
      <c r="H1987">
        <v>0</v>
      </c>
      <c r="I1987">
        <f t="shared" si="192"/>
        <v>93.759098844084619</v>
      </c>
      <c r="J1987">
        <f t="shared" si="193"/>
        <v>93.34078532404132</v>
      </c>
      <c r="K1987">
        <f t="shared" si="195"/>
        <v>93.506005979146067</v>
      </c>
      <c r="L1987">
        <f t="shared" si="194"/>
        <v>92.058801777603435</v>
      </c>
      <c r="M1987">
        <f t="shared" si="197"/>
        <v>91.133542646647399</v>
      </c>
      <c r="N1987">
        <f t="shared" si="196"/>
        <v>88.745721520479009</v>
      </c>
    </row>
    <row r="1988" spans="1:14" x14ac:dyDescent="0.15">
      <c r="A1988">
        <v>20070122</v>
      </c>
      <c r="B1988">
        <v>1438.1999499999999</v>
      </c>
      <c r="C1988">
        <v>1438.3000500000001</v>
      </c>
      <c r="D1988">
        <v>1426.8000500000001</v>
      </c>
      <c r="E1988">
        <v>1430.90002</v>
      </c>
      <c r="F1988">
        <v>-5.7999299999999998</v>
      </c>
      <c r="G1988">
        <v>-0.40369786300633198</v>
      </c>
      <c r="H1988">
        <v>0</v>
      </c>
      <c r="I1988">
        <f t="shared" ref="I1988:I2051" si="198">I1987*(1+G1988/100)</f>
        <v>93.380595365677053</v>
      </c>
      <c r="J1988">
        <f t="shared" si="193"/>
        <v>93.43541238463898</v>
      </c>
      <c r="K1988">
        <f t="shared" si="195"/>
        <v>93.503078558389333</v>
      </c>
      <c r="L1988">
        <f t="shared" si="194"/>
        <v>92.113863009481378</v>
      </c>
      <c r="M1988">
        <f t="shared" si="197"/>
        <v>91.198558845894169</v>
      </c>
      <c r="N1988">
        <f t="shared" si="196"/>
        <v>88.78824011435448</v>
      </c>
    </row>
    <row r="1989" spans="1:14" x14ac:dyDescent="0.15">
      <c r="A1989">
        <v>20070123</v>
      </c>
      <c r="B1989">
        <v>1429.8000500000001</v>
      </c>
      <c r="C1989">
        <v>1437.90002</v>
      </c>
      <c r="D1989">
        <v>1428</v>
      </c>
      <c r="E1989">
        <v>1435.40002</v>
      </c>
      <c r="F1989">
        <v>4.5</v>
      </c>
      <c r="G1989">
        <v>0.314487380286745</v>
      </c>
      <c r="H1989">
        <v>0</v>
      </c>
      <c r="I1989">
        <f t="shared" si="198"/>
        <v>93.674265553738735</v>
      </c>
      <c r="J1989">
        <f t="shared" si="193"/>
        <v>93.519597995174109</v>
      </c>
      <c r="K1989">
        <f t="shared" si="195"/>
        <v>93.523154029704116</v>
      </c>
      <c r="L1989">
        <f t="shared" si="194"/>
        <v>92.171769250847419</v>
      </c>
      <c r="M1989">
        <f t="shared" si="197"/>
        <v>91.265578765950991</v>
      </c>
      <c r="N1989">
        <f t="shared" si="196"/>
        <v>88.84049108160221</v>
      </c>
    </row>
    <row r="1990" spans="1:14" x14ac:dyDescent="0.15">
      <c r="A1990">
        <v>20070124</v>
      </c>
      <c r="B1990">
        <v>1436.5</v>
      </c>
      <c r="C1990">
        <v>1446.40002</v>
      </c>
      <c r="D1990">
        <v>1435.6999499999999</v>
      </c>
      <c r="E1990">
        <v>1446.1999499999999</v>
      </c>
      <c r="F1990">
        <v>10.79993</v>
      </c>
      <c r="G1990">
        <v>0.75239841294582699</v>
      </c>
      <c r="H1990">
        <v>0</v>
      </c>
      <c r="I1990">
        <f t="shared" si="198"/>
        <v>94.379069241103736</v>
      </c>
      <c r="J1990">
        <f t="shared" si="193"/>
        <v>93.687315982804009</v>
      </c>
      <c r="K1990">
        <f t="shared" si="195"/>
        <v>93.563666189330149</v>
      </c>
      <c r="L1990">
        <f t="shared" si="194"/>
        <v>92.238815804515554</v>
      </c>
      <c r="M1990">
        <f t="shared" si="197"/>
        <v>91.339646722881469</v>
      </c>
      <c r="N1990">
        <f t="shared" si="196"/>
        <v>88.898701292550925</v>
      </c>
    </row>
    <row r="1991" spans="1:14" x14ac:dyDescent="0.15">
      <c r="A1991">
        <v>20070125</v>
      </c>
      <c r="B1991">
        <v>1444.6999499999999</v>
      </c>
      <c r="C1991">
        <v>1445.6999499999999</v>
      </c>
      <c r="D1991">
        <v>1427.59998</v>
      </c>
      <c r="E1991">
        <v>1429.3000500000001</v>
      </c>
      <c r="F1991">
        <v>-16.899899999999999</v>
      </c>
      <c r="G1991">
        <v>-1.16857298939295</v>
      </c>
      <c r="H1991">
        <v>0</v>
      </c>
      <c r="I1991">
        <f t="shared" si="198"/>
        <v>93.276180930311725</v>
      </c>
      <c r="J1991">
        <f t="shared" si="193"/>
        <v>93.719293566431958</v>
      </c>
      <c r="K1991">
        <f t="shared" si="195"/>
        <v>93.557370822098747</v>
      </c>
      <c r="L1991">
        <f t="shared" si="194"/>
        <v>92.293645423884541</v>
      </c>
      <c r="M1991">
        <f t="shared" si="197"/>
        <v>91.402352595128889</v>
      </c>
      <c r="N1991">
        <f t="shared" si="196"/>
        <v>88.954092929059669</v>
      </c>
    </row>
    <row r="1992" spans="1:14" x14ac:dyDescent="0.15">
      <c r="A1992">
        <v>20070126</v>
      </c>
      <c r="B1992">
        <v>1432.1999499999999</v>
      </c>
      <c r="C1992">
        <v>1432.5</v>
      </c>
      <c r="D1992">
        <v>1421.8000500000001</v>
      </c>
      <c r="E1992">
        <v>1427.5</v>
      </c>
      <c r="F1992">
        <v>-1.8000499999999999</v>
      </c>
      <c r="G1992">
        <v>-0.12593919668997</v>
      </c>
      <c r="H1992">
        <v>0</v>
      </c>
      <c r="I1992">
        <f t="shared" si="198"/>
        <v>93.158709657345</v>
      </c>
      <c r="J1992">
        <f t="shared" si="193"/>
        <v>93.69710499559875</v>
      </c>
      <c r="K1992">
        <f t="shared" si="195"/>
        <v>93.551090258092401</v>
      </c>
      <c r="L1992">
        <f t="shared" si="194"/>
        <v>92.351135991654814</v>
      </c>
      <c r="M1992">
        <f t="shared" si="197"/>
        <v>91.459218932594453</v>
      </c>
      <c r="N1992">
        <f t="shared" si="196"/>
        <v>89.008918400733194</v>
      </c>
    </row>
    <row r="1993" spans="1:14" x14ac:dyDescent="0.15">
      <c r="A1993">
        <v>20070129</v>
      </c>
      <c r="B1993">
        <v>1427.5</v>
      </c>
      <c r="C1993">
        <v>1432.5</v>
      </c>
      <c r="D1993">
        <v>1423.3000500000001</v>
      </c>
      <c r="E1993">
        <v>1426.1999499999999</v>
      </c>
      <c r="F1993">
        <v>-1.3000499999999999</v>
      </c>
      <c r="G1993">
        <v>-9.1071733800346402E-2</v>
      </c>
      <c r="H1993">
        <v>0</v>
      </c>
      <c r="I1993">
        <f t="shared" si="198"/>
        <v>93.073868405274027</v>
      </c>
      <c r="J1993">
        <f t="shared" si="193"/>
        <v>93.601824695034765</v>
      </c>
      <c r="K1993">
        <f t="shared" si="195"/>
        <v>93.538488011129473</v>
      </c>
      <c r="L1993">
        <f t="shared" si="194"/>
        <v>92.405253674047074</v>
      </c>
      <c r="M1993">
        <f t="shared" si="197"/>
        <v>91.51390405123864</v>
      </c>
      <c r="N1993">
        <f t="shared" si="196"/>
        <v>89.065212844440808</v>
      </c>
    </row>
    <row r="1994" spans="1:14" x14ac:dyDescent="0.15">
      <c r="A1994">
        <v>20070130</v>
      </c>
      <c r="B1994">
        <v>1429.3000500000001</v>
      </c>
      <c r="C1994">
        <v>1434.5</v>
      </c>
      <c r="D1994">
        <v>1426.59998</v>
      </c>
      <c r="E1994">
        <v>1434</v>
      </c>
      <c r="F1994">
        <v>7.8000499999999997</v>
      </c>
      <c r="G1994">
        <v>0.54691132155283195</v>
      </c>
      <c r="H1994">
        <v>0</v>
      </c>
      <c r="I1994">
        <f t="shared" si="198"/>
        <v>93.582899928989647</v>
      </c>
      <c r="J1994">
        <f t="shared" si="193"/>
        <v>93.571152795166967</v>
      </c>
      <c r="K1994">
        <f t="shared" si="195"/>
        <v>93.517524257422096</v>
      </c>
      <c r="L1994">
        <f t="shared" si="194"/>
        <v>92.453263564824383</v>
      </c>
      <c r="M1994">
        <f t="shared" si="197"/>
        <v>91.581609699268824</v>
      </c>
      <c r="N1994">
        <f t="shared" si="196"/>
        <v>89.130769653922215</v>
      </c>
    </row>
    <row r="1995" spans="1:14" x14ac:dyDescent="0.15">
      <c r="A1995">
        <v>20070131</v>
      </c>
      <c r="B1995">
        <v>1431.59998</v>
      </c>
      <c r="C1995">
        <v>1446.5</v>
      </c>
      <c r="D1995">
        <v>1429.1999499999999</v>
      </c>
      <c r="E1995">
        <v>1443</v>
      </c>
      <c r="F1995">
        <v>9</v>
      </c>
      <c r="G1995">
        <v>0.62761506276150603</v>
      </c>
      <c r="H1995">
        <v>0</v>
      </c>
      <c r="I1995">
        <f t="shared" si="198"/>
        <v>94.170240305113012</v>
      </c>
      <c r="J1995">
        <f t="shared" si="193"/>
        <v>93.598561692945196</v>
      </c>
      <c r="K1995">
        <f t="shared" si="195"/>
        <v>93.516138516252127</v>
      </c>
      <c r="L1995">
        <f t="shared" si="194"/>
        <v>92.506550540646543</v>
      </c>
      <c r="M1995">
        <f t="shared" si="197"/>
        <v>91.659520371537241</v>
      </c>
      <c r="N1995">
        <f t="shared" si="196"/>
        <v>89.206036619304086</v>
      </c>
    </row>
    <row r="1996" spans="1:14" x14ac:dyDescent="0.15">
      <c r="A1996">
        <v>20070201</v>
      </c>
      <c r="B1996">
        <v>1446.3000500000001</v>
      </c>
      <c r="C1996">
        <v>1451.6999499999999</v>
      </c>
      <c r="D1996">
        <v>1444</v>
      </c>
      <c r="E1996">
        <v>1450.8000500000001</v>
      </c>
      <c r="F1996">
        <v>7.8000499999999997</v>
      </c>
      <c r="G1996">
        <v>0.54054393624393204</v>
      </c>
      <c r="H1996">
        <v>0</v>
      </c>
      <c r="I1996">
        <f t="shared" si="198"/>
        <v>94.679271828828647</v>
      </c>
      <c r="J1996">
        <f t="shared" si="193"/>
        <v>93.713420006046618</v>
      </c>
      <c r="K1996">
        <f t="shared" si="195"/>
        <v>93.539144377506503</v>
      </c>
      <c r="L1996">
        <f t="shared" si="194"/>
        <v>92.567852146240483</v>
      </c>
      <c r="M1996">
        <f t="shared" si="197"/>
        <v>91.740473222600087</v>
      </c>
      <c r="N1996">
        <f t="shared" si="196"/>
        <v>89.280819844787118</v>
      </c>
    </row>
    <row r="1997" spans="1:14" x14ac:dyDescent="0.15">
      <c r="A1997">
        <v>20070202</v>
      </c>
      <c r="B1997">
        <v>1452.1999499999999</v>
      </c>
      <c r="C1997">
        <v>1454</v>
      </c>
      <c r="D1997">
        <v>1448.90002</v>
      </c>
      <c r="E1997">
        <v>1453.09998</v>
      </c>
      <c r="F1997">
        <v>2.2999299999999998</v>
      </c>
      <c r="G1997">
        <v>0.15852818598850399</v>
      </c>
      <c r="H1997">
        <v>0</v>
      </c>
      <c r="I1997">
        <f t="shared" si="198"/>
        <v>94.829365160966006</v>
      </c>
      <c r="J1997">
        <f t="shared" ref="J1997:J2060" si="199">AVERAGE(I1988:I1997)</f>
        <v>93.820446637734747</v>
      </c>
      <c r="K1997">
        <f t="shared" si="195"/>
        <v>93.564096581897857</v>
      </c>
      <c r="L1997">
        <f t="shared" si="194"/>
        <v>92.630699652276135</v>
      </c>
      <c r="M1997">
        <f t="shared" si="197"/>
        <v>91.8222002591218</v>
      </c>
      <c r="N1997">
        <f t="shared" si="196"/>
        <v>89.34550385141894</v>
      </c>
    </row>
    <row r="1998" spans="1:14" x14ac:dyDescent="0.15">
      <c r="A1998">
        <v>20070205</v>
      </c>
      <c r="B1998">
        <v>1451.5</v>
      </c>
      <c r="C1998">
        <v>1454</v>
      </c>
      <c r="D1998">
        <v>1448.09998</v>
      </c>
      <c r="E1998">
        <v>1453.6999499999999</v>
      </c>
      <c r="F1998">
        <v>0.59997999999999996</v>
      </c>
      <c r="G1998">
        <v>4.1289313186258399E-2</v>
      </c>
      <c r="H1998">
        <v>0</v>
      </c>
      <c r="I1998">
        <f t="shared" si="198"/>
        <v>94.868519554539859</v>
      </c>
      <c r="J1998">
        <f t="shared" si="199"/>
        <v>93.969239056621035</v>
      </c>
      <c r="K1998">
        <f t="shared" si="195"/>
        <v>93.5923189214177</v>
      </c>
      <c r="L1998">
        <f t="shared" si="194"/>
        <v>92.692797786437453</v>
      </c>
      <c r="M1998">
        <f t="shared" si="197"/>
        <v>91.895399466662397</v>
      </c>
      <c r="N1998">
        <f t="shared" si="196"/>
        <v>89.413597977562034</v>
      </c>
    </row>
    <row r="1999" spans="1:14" x14ac:dyDescent="0.15">
      <c r="A1999">
        <v>20070206</v>
      </c>
      <c r="B1999">
        <v>1454</v>
      </c>
      <c r="C1999">
        <v>1454.8000500000001</v>
      </c>
      <c r="D1999">
        <v>1447.8000500000001</v>
      </c>
      <c r="E1999">
        <v>1453.3000500000001</v>
      </c>
      <c r="F1999">
        <v>-0.39989999999999998</v>
      </c>
      <c r="G1999">
        <v>-2.7509253180136601E-2</v>
      </c>
      <c r="H1999">
        <v>0</v>
      </c>
      <c r="I1999">
        <f t="shared" si="198"/>
        <v>94.842421933307349</v>
      </c>
      <c r="J1999">
        <f t="shared" si="199"/>
        <v>94.086054694577896</v>
      </c>
      <c r="K1999">
        <f t="shared" si="195"/>
        <v>93.631680912070195</v>
      </c>
      <c r="L1999">
        <f t="shared" si="194"/>
        <v>92.755891068266934</v>
      </c>
      <c r="M1999">
        <f t="shared" si="197"/>
        <v>91.965694920830117</v>
      </c>
      <c r="N1999">
        <f t="shared" si="196"/>
        <v>89.486360406416154</v>
      </c>
    </row>
    <row r="2000" spans="1:14" x14ac:dyDescent="0.15">
      <c r="A2000">
        <v>20070207</v>
      </c>
      <c r="B2000">
        <v>1455.5</v>
      </c>
      <c r="C2000">
        <v>1457.6999499999999</v>
      </c>
      <c r="D2000">
        <v>1450.59998</v>
      </c>
      <c r="E2000">
        <v>1455.6999499999999</v>
      </c>
      <c r="F2000">
        <v>2.3999000000000001</v>
      </c>
      <c r="G2000">
        <v>0.16513465348407999</v>
      </c>
      <c r="H2000">
        <v>0</v>
      </c>
      <c r="I2000">
        <f t="shared" si="198"/>
        <v>94.999039638122838</v>
      </c>
      <c r="J2000">
        <f t="shared" si="199"/>
        <v>94.148051734279804</v>
      </c>
      <c r="K2000">
        <f t="shared" si="195"/>
        <v>93.697007298789316</v>
      </c>
      <c r="L2000">
        <f t="shared" si="194"/>
        <v>92.811362024846318</v>
      </c>
      <c r="M2000">
        <f t="shared" si="197"/>
        <v>92.03735831204564</v>
      </c>
      <c r="N2000">
        <f t="shared" si="196"/>
        <v>89.558477328250433</v>
      </c>
    </row>
    <row r="2001" spans="1:14" x14ac:dyDescent="0.15">
      <c r="A2001">
        <v>20070208</v>
      </c>
      <c r="B2001">
        <v>1451.6999499999999</v>
      </c>
      <c r="C2001">
        <v>1454.8000500000001</v>
      </c>
      <c r="D2001">
        <v>1446.8000500000001</v>
      </c>
      <c r="E2001">
        <v>1453.90002</v>
      </c>
      <c r="F2001">
        <v>-1.79993</v>
      </c>
      <c r="G2001">
        <v>-0.123646840735521</v>
      </c>
      <c r="H2001">
        <v>0</v>
      </c>
      <c r="I2001">
        <f t="shared" si="198"/>
        <v>94.881576326881216</v>
      </c>
      <c r="J2001">
        <f t="shared" si="199"/>
        <v>94.308591273936756</v>
      </c>
      <c r="K2001">
        <f t="shared" si="195"/>
        <v>93.739857994410741</v>
      </c>
      <c r="L2001">
        <f t="shared" si="194"/>
        <v>92.862969652586713</v>
      </c>
      <c r="M2001">
        <f t="shared" si="197"/>
        <v>92.105997174367019</v>
      </c>
      <c r="N2001">
        <f t="shared" si="196"/>
        <v>89.625944975468798</v>
      </c>
    </row>
    <row r="2002" spans="1:14" x14ac:dyDescent="0.15">
      <c r="A2002">
        <v>20070209</v>
      </c>
      <c r="B2002">
        <v>1454</v>
      </c>
      <c r="C2002">
        <v>1456.8000500000001</v>
      </c>
      <c r="D2002">
        <v>1437.1999499999999</v>
      </c>
      <c r="E2002">
        <v>1442.90002</v>
      </c>
      <c r="F2002">
        <v>-11</v>
      </c>
      <c r="G2002">
        <v>-0.75658572243066402</v>
      </c>
      <c r="H2002">
        <v>0</v>
      </c>
      <c r="I2002">
        <f t="shared" si="198"/>
        <v>94.163715867174872</v>
      </c>
      <c r="J2002">
        <f t="shared" si="199"/>
        <v>94.409091894919769</v>
      </c>
      <c r="K2002">
        <f t="shared" si="195"/>
        <v>93.740656631755272</v>
      </c>
      <c r="L2002">
        <f t="shared" si="194"/>
        <v>92.903539354924135</v>
      </c>
      <c r="M2002">
        <f t="shared" si="197"/>
        <v>92.166136043511074</v>
      </c>
      <c r="N2002">
        <f t="shared" si="196"/>
        <v>89.691383366843354</v>
      </c>
    </row>
    <row r="2003" spans="1:14" x14ac:dyDescent="0.15">
      <c r="A2003">
        <v>20070212</v>
      </c>
      <c r="B2003">
        <v>1442.8000500000001</v>
      </c>
      <c r="C2003">
        <v>1443.59998</v>
      </c>
      <c r="D2003">
        <v>1435.09998</v>
      </c>
      <c r="E2003">
        <v>1437.90002</v>
      </c>
      <c r="F2003">
        <v>-5</v>
      </c>
      <c r="G2003">
        <v>-0.34652435489875599</v>
      </c>
      <c r="H2003">
        <v>0</v>
      </c>
      <c r="I2003">
        <f t="shared" si="198"/>
        <v>93.837415658217438</v>
      </c>
      <c r="J2003">
        <f t="shared" si="199"/>
        <v>94.485446620214091</v>
      </c>
      <c r="K2003">
        <f t="shared" si="195"/>
        <v>93.73778417917238</v>
      </c>
      <c r="L2003">
        <f t="shared" ref="L2003:L2066" si="200">AVERAGE(I1924:I2003)</f>
        <v>92.943664143892022</v>
      </c>
      <c r="M2003">
        <f t="shared" si="197"/>
        <v>92.225456447065042</v>
      </c>
      <c r="N2003">
        <f t="shared" si="196"/>
        <v>89.754948992695546</v>
      </c>
    </row>
    <row r="2004" spans="1:14" x14ac:dyDescent="0.15">
      <c r="A2004">
        <v>20070213</v>
      </c>
      <c r="B2004">
        <v>1440.6999499999999</v>
      </c>
      <c r="C2004">
        <v>1449.6999499999999</v>
      </c>
      <c r="D2004">
        <v>1440.59998</v>
      </c>
      <c r="E2004">
        <v>1449.40002</v>
      </c>
      <c r="F2004">
        <v>11.5</v>
      </c>
      <c r="G2004">
        <v>0.799777439881314</v>
      </c>
      <c r="H2004">
        <v>0</v>
      </c>
      <c r="I2004">
        <f t="shared" si="198"/>
        <v>94.58790613881952</v>
      </c>
      <c r="J2004">
        <f t="shared" si="199"/>
        <v>94.58594724119709</v>
      </c>
      <c r="K2004">
        <f t="shared" si="195"/>
        <v>93.77171934652057</v>
      </c>
      <c r="L2004">
        <f t="shared" si="200"/>
        <v>92.99250932910978</v>
      </c>
      <c r="M2004">
        <f t="shared" si="197"/>
        <v>92.288317589684198</v>
      </c>
      <c r="N2004">
        <f t="shared" si="196"/>
        <v>89.821247645206029</v>
      </c>
    </row>
    <row r="2005" spans="1:14" x14ac:dyDescent="0.15">
      <c r="A2005">
        <v>20070214</v>
      </c>
      <c r="B2005">
        <v>1450.09998</v>
      </c>
      <c r="C2005">
        <v>1461.3000500000001</v>
      </c>
      <c r="D2005">
        <v>1450</v>
      </c>
      <c r="E2005">
        <v>1458.59998</v>
      </c>
      <c r="F2005">
        <v>9.1999499999999994</v>
      </c>
      <c r="G2005">
        <v>0.63474208966895496</v>
      </c>
      <c r="H2005">
        <v>0</v>
      </c>
      <c r="I2005">
        <f t="shared" si="198"/>
        <v>95.188295390819178</v>
      </c>
      <c r="J2005">
        <f t="shared" si="199"/>
        <v>94.687752749767697</v>
      </c>
      <c r="K2005">
        <f t="shared" si="195"/>
        <v>93.837414350841271</v>
      </c>
      <c r="L2005">
        <f t="shared" si="200"/>
        <v>93.047372777357197</v>
      </c>
      <c r="M2005">
        <f t="shared" si="197"/>
        <v>92.36127889704818</v>
      </c>
      <c r="N2005">
        <f t="shared" si="196"/>
        <v>89.895672001215445</v>
      </c>
    </row>
    <row r="2006" spans="1:14" x14ac:dyDescent="0.15">
      <c r="A2006">
        <v>20070215</v>
      </c>
      <c r="B2006">
        <v>1458.40002</v>
      </c>
      <c r="C2006">
        <v>1461.6999499999999</v>
      </c>
      <c r="D2006">
        <v>1456.5</v>
      </c>
      <c r="E2006">
        <v>1459.59998</v>
      </c>
      <c r="F2006">
        <v>1</v>
      </c>
      <c r="G2006">
        <v>6.8558893216381103E-2</v>
      </c>
      <c r="H2006">
        <v>0</v>
      </c>
      <c r="I2006">
        <f t="shared" si="198"/>
        <v>95.253555432610653</v>
      </c>
      <c r="J2006">
        <f t="shared" si="199"/>
        <v>94.745181110145907</v>
      </c>
      <c r="K2006">
        <f t="shared" si="195"/>
        <v>93.913115840519964</v>
      </c>
      <c r="L2006">
        <f t="shared" si="200"/>
        <v>93.102556476056094</v>
      </c>
      <c r="M2006">
        <f t="shared" si="197"/>
        <v>92.437799876224048</v>
      </c>
      <c r="N2006">
        <f t="shared" si="196"/>
        <v>89.967172216734511</v>
      </c>
    </row>
    <row r="2007" spans="1:14" x14ac:dyDescent="0.15">
      <c r="A2007">
        <v>20070216</v>
      </c>
      <c r="B2007">
        <v>1456</v>
      </c>
      <c r="C2007">
        <v>1459.5</v>
      </c>
      <c r="D2007">
        <v>1454.5</v>
      </c>
      <c r="E2007">
        <v>1458.90002</v>
      </c>
      <c r="F2007">
        <v>-0.69994999999999996</v>
      </c>
      <c r="G2007">
        <v>-4.79550569682895E-2</v>
      </c>
      <c r="H2007">
        <v>0</v>
      </c>
      <c r="I2007">
        <f t="shared" si="198"/>
        <v>95.207876535838622</v>
      </c>
      <c r="J2007">
        <f t="shared" si="199"/>
        <v>94.783032247633159</v>
      </c>
      <c r="K2007">
        <f t="shared" si="195"/>
        <v>93.981421403136423</v>
      </c>
      <c r="L2007">
        <f t="shared" si="200"/>
        <v>93.152379215230184</v>
      </c>
      <c r="M2007">
        <f t="shared" si="197"/>
        <v>92.507389310619544</v>
      </c>
      <c r="N2007">
        <f t="shared" si="196"/>
        <v>90.028016029709448</v>
      </c>
    </row>
    <row r="2008" spans="1:14" x14ac:dyDescent="0.15">
      <c r="A2008">
        <v>20070220</v>
      </c>
      <c r="B2008">
        <v>1457.1999499999999</v>
      </c>
      <c r="C2008">
        <v>1463.6999499999999</v>
      </c>
      <c r="D2008">
        <v>1452.1999499999999</v>
      </c>
      <c r="E2008">
        <v>1461.8000500000001</v>
      </c>
      <c r="F2008">
        <v>2.90002</v>
      </c>
      <c r="G2008">
        <v>0.19878161301613001</v>
      </c>
      <c r="H2008">
        <v>0</v>
      </c>
      <c r="I2008">
        <f t="shared" si="198"/>
        <v>95.397132288534962</v>
      </c>
      <c r="J2008">
        <f t="shared" si="199"/>
        <v>94.835893521032659</v>
      </c>
      <c r="K2008">
        <f t="shared" si="195"/>
        <v>94.080181654097572</v>
      </c>
      <c r="L2008">
        <f t="shared" si="200"/>
        <v>93.201181512140991</v>
      </c>
      <c r="M2008">
        <f t="shared" si="197"/>
        <v>92.57160366535048</v>
      </c>
      <c r="N2008">
        <f t="shared" si="196"/>
        <v>90.091375477447258</v>
      </c>
    </row>
    <row r="2009" spans="1:14" x14ac:dyDescent="0.15">
      <c r="A2009">
        <v>20070221</v>
      </c>
      <c r="B2009">
        <v>1456.6999499999999</v>
      </c>
      <c r="C2009">
        <v>1461.8000500000001</v>
      </c>
      <c r="D2009">
        <v>1454.5</v>
      </c>
      <c r="E2009">
        <v>1460.40002</v>
      </c>
      <c r="F2009">
        <v>-1.40002</v>
      </c>
      <c r="G2009">
        <v>-9.5774042486703598E-2</v>
      </c>
      <c r="H2009">
        <v>0</v>
      </c>
      <c r="I2009">
        <f t="shared" si="198"/>
        <v>95.305766598525835</v>
      </c>
      <c r="J2009">
        <f t="shared" si="199"/>
        <v>94.882227987554501</v>
      </c>
      <c r="K2009">
        <f t="shared" si="195"/>
        <v>94.162626892435526</v>
      </c>
      <c r="L2009">
        <f t="shared" si="200"/>
        <v>93.24520800026599</v>
      </c>
      <c r="M2009">
        <f t="shared" si="197"/>
        <v>92.634243668891173</v>
      </c>
      <c r="N2009">
        <f t="shared" si="196"/>
        <v>90.150498702700446</v>
      </c>
    </row>
    <row r="2010" spans="1:14" x14ac:dyDescent="0.15">
      <c r="A2010">
        <v>20070222</v>
      </c>
      <c r="B2010">
        <v>1461</v>
      </c>
      <c r="C2010">
        <v>1464.5</v>
      </c>
      <c r="D2010">
        <v>1452.6999499999999</v>
      </c>
      <c r="E2010">
        <v>1459.1999499999999</v>
      </c>
      <c r="F2010">
        <v>-1.20007</v>
      </c>
      <c r="G2010">
        <v>-8.21742659735792E-2</v>
      </c>
      <c r="H2010">
        <v>0</v>
      </c>
      <c r="I2010">
        <f t="shared" si="198"/>
        <v>95.227449784393002</v>
      </c>
      <c r="J2010">
        <f t="shared" si="199"/>
        <v>94.905069002181534</v>
      </c>
      <c r="K2010">
        <f t="shared" si="195"/>
        <v>94.24681223975513</v>
      </c>
      <c r="L2010">
        <f t="shared" si="200"/>
        <v>93.285199756834075</v>
      </c>
      <c r="M2010">
        <f t="shared" si="197"/>
        <v>92.696364717258561</v>
      </c>
      <c r="N2010">
        <f t="shared" si="196"/>
        <v>90.212672714601325</v>
      </c>
    </row>
    <row r="2011" spans="1:14" x14ac:dyDescent="0.15">
      <c r="A2011">
        <v>20070223</v>
      </c>
      <c r="B2011">
        <v>1457.90002</v>
      </c>
      <c r="C2011">
        <v>1458.3000500000001</v>
      </c>
      <c r="D2011">
        <v>1450.6999499999999</v>
      </c>
      <c r="E2011">
        <v>1453.8000500000001</v>
      </c>
      <c r="F2011">
        <v>-5.3998999999999997</v>
      </c>
      <c r="G2011">
        <v>-0.37005908589151998</v>
      </c>
      <c r="H2011">
        <v>0</v>
      </c>
      <c r="I2011">
        <f t="shared" si="198"/>
        <v>94.875051954203073</v>
      </c>
      <c r="J2011">
        <f t="shared" si="199"/>
        <v>94.904416564913703</v>
      </c>
      <c r="K2011">
        <f t="shared" si="195"/>
        <v>94.310767135094181</v>
      </c>
      <c r="L2011">
        <f t="shared" si="200"/>
        <v>93.327476049565718</v>
      </c>
      <c r="M2011">
        <f t="shared" si="197"/>
        <v>92.75621712299268</v>
      </c>
      <c r="N2011">
        <f t="shared" si="196"/>
        <v>90.271353043142597</v>
      </c>
    </row>
    <row r="2012" spans="1:14" x14ac:dyDescent="0.15">
      <c r="A2012">
        <v>20070226</v>
      </c>
      <c r="B2012">
        <v>1458.5</v>
      </c>
      <c r="C2012">
        <v>1459.59998</v>
      </c>
      <c r="D2012">
        <v>1447.90002</v>
      </c>
      <c r="E2012">
        <v>1452.59998</v>
      </c>
      <c r="F2012">
        <v>-1.20007</v>
      </c>
      <c r="G2012">
        <v>-8.2547321471439505E-2</v>
      </c>
      <c r="H2012">
        <v>0</v>
      </c>
      <c r="I2012">
        <f t="shared" si="198"/>
        <v>94.79673514007024</v>
      </c>
      <c r="J2012">
        <f t="shared" si="199"/>
        <v>94.967718492203247</v>
      </c>
      <c r="K2012">
        <f t="shared" si="195"/>
        <v>94.357971794240612</v>
      </c>
      <c r="L2012">
        <f t="shared" si="200"/>
        <v>93.37009485163604</v>
      </c>
      <c r="M2012">
        <f t="shared" si="197"/>
        <v>92.818589832036125</v>
      </c>
      <c r="N2012">
        <f t="shared" si="196"/>
        <v>90.332792627361911</v>
      </c>
    </row>
    <row r="2013" spans="1:14" x14ac:dyDescent="0.15">
      <c r="A2013">
        <v>20070227</v>
      </c>
      <c r="B2013">
        <v>1438.8000500000001</v>
      </c>
      <c r="C2013">
        <v>1439.40002</v>
      </c>
      <c r="D2013">
        <v>1389</v>
      </c>
      <c r="E2013">
        <v>1395.3000500000001</v>
      </c>
      <c r="F2013">
        <v>-57.299930000000003</v>
      </c>
      <c r="G2013">
        <v>-3.9446460103755401</v>
      </c>
      <c r="H2013">
        <v>0</v>
      </c>
      <c r="I2013">
        <f t="shared" si="198"/>
        <v>91.057339509401189</v>
      </c>
      <c r="J2013">
        <f t="shared" si="199"/>
        <v>94.68971087732163</v>
      </c>
      <c r="K2013">
        <f t="shared" si="195"/>
        <v>94.258994064190176</v>
      </c>
      <c r="L2013">
        <f t="shared" si="200"/>
        <v>93.365971208323003</v>
      </c>
      <c r="M2013">
        <f t="shared" si="197"/>
        <v>92.841718688991222</v>
      </c>
      <c r="N2013">
        <f t="shared" si="196"/>
        <v>90.370027984951662</v>
      </c>
    </row>
    <row r="2014" spans="1:14" x14ac:dyDescent="0.15">
      <c r="A2014">
        <v>20070228</v>
      </c>
      <c r="B2014">
        <v>1403.5</v>
      </c>
      <c r="C2014">
        <v>1418.1999499999999</v>
      </c>
      <c r="D2014">
        <v>1398.1999499999999</v>
      </c>
      <c r="E2014">
        <v>1408.90002</v>
      </c>
      <c r="F2014">
        <v>13.59998</v>
      </c>
      <c r="G2014">
        <v>0.97469895523526096</v>
      </c>
      <c r="H2014">
        <v>0</v>
      </c>
      <c r="I2014">
        <f t="shared" si="198"/>
        <v>91.944874446264336</v>
      </c>
      <c r="J2014">
        <f t="shared" si="199"/>
        <v>94.425407708066103</v>
      </c>
      <c r="K2014">
        <f t="shared" si="195"/>
        <v>94.194169248143382</v>
      </c>
      <c r="L2014">
        <f t="shared" si="200"/>
        <v>93.381448130417922</v>
      </c>
      <c r="M2014">
        <f t="shared" si="197"/>
        <v>92.863746346785817</v>
      </c>
      <c r="N2014">
        <f t="shared" si="196"/>
        <v>90.410602955052781</v>
      </c>
    </row>
    <row r="2015" spans="1:14" x14ac:dyDescent="0.15">
      <c r="A2015">
        <v>20070301</v>
      </c>
      <c r="B2015">
        <v>1392.5</v>
      </c>
      <c r="C2015">
        <v>1411.5</v>
      </c>
      <c r="D2015">
        <v>1381</v>
      </c>
      <c r="E2015">
        <v>1404.90002</v>
      </c>
      <c r="F2015">
        <v>-4</v>
      </c>
      <c r="G2015">
        <v>-0.28390942805463398</v>
      </c>
      <c r="H2015">
        <v>0</v>
      </c>
      <c r="I2015">
        <f t="shared" si="198"/>
        <v>91.683834279098406</v>
      </c>
      <c r="J2015">
        <f t="shared" si="199"/>
        <v>94.074961596894042</v>
      </c>
      <c r="K2015">
        <f t="shared" si="195"/>
        <v>94.12042534653564</v>
      </c>
      <c r="L2015">
        <f t="shared" si="200"/>
        <v>93.394983418356844</v>
      </c>
      <c r="M2015">
        <f t="shared" si="197"/>
        <v>92.881511867183377</v>
      </c>
      <c r="N2015">
        <f t="shared" si="196"/>
        <v>90.455377451674366</v>
      </c>
    </row>
    <row r="2016" spans="1:14" x14ac:dyDescent="0.15">
      <c r="A2016">
        <v>20070302</v>
      </c>
      <c r="B2016">
        <v>1399.1999499999999</v>
      </c>
      <c r="C2016">
        <v>1405</v>
      </c>
      <c r="D2016">
        <v>1385.1999499999999</v>
      </c>
      <c r="E2016">
        <v>1385.8000500000001</v>
      </c>
      <c r="F2016">
        <v>-19.099979999999999</v>
      </c>
      <c r="G2016">
        <v>-1.35952556578503</v>
      </c>
      <c r="H2016">
        <v>0</v>
      </c>
      <c r="I2016">
        <f t="shared" si="198"/>
        <v>90.437369112382086</v>
      </c>
      <c r="J2016">
        <f t="shared" si="199"/>
        <v>93.593342964871169</v>
      </c>
      <c r="K2016">
        <f t="shared" si="195"/>
        <v>94.017314693687894</v>
      </c>
      <c r="L2016">
        <f t="shared" si="200"/>
        <v>93.395250362194815</v>
      </c>
      <c r="M2016">
        <f t="shared" si="197"/>
        <v>92.888134124494087</v>
      </c>
      <c r="N2016">
        <f t="shared" si="196"/>
        <v>90.501024802366629</v>
      </c>
    </row>
    <row r="2017" spans="1:14" x14ac:dyDescent="0.15">
      <c r="A2017">
        <v>20070305</v>
      </c>
      <c r="B2017">
        <v>1377.8000500000001</v>
      </c>
      <c r="C2017">
        <v>1393.5</v>
      </c>
      <c r="D2017">
        <v>1371.6999499999999</v>
      </c>
      <c r="E2017">
        <v>1372.1999499999999</v>
      </c>
      <c r="F2017">
        <v>-13.600099999999999</v>
      </c>
      <c r="G2017">
        <v>-0.98138963191795103</v>
      </c>
      <c r="H2017">
        <v>0</v>
      </c>
      <c r="I2017">
        <f t="shared" si="198"/>
        <v>89.549826148533796</v>
      </c>
      <c r="J2017">
        <f t="shared" si="199"/>
        <v>93.027537926140695</v>
      </c>
      <c r="K2017">
        <f t="shared" ref="K2017:K2080" si="201">AVERAGE(I1988:I2017)</f>
        <v>93.877005603836196</v>
      </c>
      <c r="L2017">
        <f t="shared" si="200"/>
        <v>93.371787200218279</v>
      </c>
      <c r="M2017">
        <f t="shared" si="197"/>
        <v>92.885616739198269</v>
      </c>
      <c r="N2017">
        <f t="shared" si="196"/>
        <v>90.543332490378873</v>
      </c>
    </row>
    <row r="2018" spans="1:14" x14ac:dyDescent="0.15">
      <c r="A2018">
        <v>20070306</v>
      </c>
      <c r="B2018">
        <v>1386</v>
      </c>
      <c r="C2018">
        <v>1399.3000500000001</v>
      </c>
      <c r="D2018">
        <v>1382.6999499999999</v>
      </c>
      <c r="E2018">
        <v>1395.40002</v>
      </c>
      <c r="F2018">
        <v>23.20007</v>
      </c>
      <c r="G2018">
        <v>1.69072101941796</v>
      </c>
      <c r="H2018">
        <v>0</v>
      </c>
      <c r="I2018">
        <f t="shared" si="198"/>
        <v>91.063863882079303</v>
      </c>
      <c r="J2018">
        <f t="shared" si="199"/>
        <v>92.594211085495118</v>
      </c>
      <c r="K2018">
        <f t="shared" si="201"/>
        <v>93.799781221049599</v>
      </c>
      <c r="L2018">
        <f t="shared" si="200"/>
        <v>93.362955037492696</v>
      </c>
      <c r="M2018">
        <f t="shared" si="197"/>
        <v>92.897248689802723</v>
      </c>
      <c r="N2018">
        <f t="shared" si="196"/>
        <v>90.595810947164367</v>
      </c>
    </row>
    <row r="2019" spans="1:14" x14ac:dyDescent="0.15">
      <c r="A2019">
        <v>20070307</v>
      </c>
      <c r="B2019">
        <v>1394.6999499999999</v>
      </c>
      <c r="C2019">
        <v>1402.3000500000001</v>
      </c>
      <c r="D2019">
        <v>1391.5</v>
      </c>
      <c r="E2019">
        <v>1393.1999499999999</v>
      </c>
      <c r="F2019">
        <v>-2.2000700000000002</v>
      </c>
      <c r="G2019">
        <v>-0.157666114530608</v>
      </c>
      <c r="H2019">
        <v>0</v>
      </c>
      <c r="I2019">
        <f t="shared" si="198"/>
        <v>90.92028702615498</v>
      </c>
      <c r="J2019">
        <f t="shared" si="199"/>
        <v>92.155663128258041</v>
      </c>
      <c r="K2019">
        <f t="shared" si="201"/>
        <v>93.707981936796813</v>
      </c>
      <c r="L2019">
        <f t="shared" si="200"/>
        <v>93.350180927445948</v>
      </c>
      <c r="M2019">
        <f t="shared" si="197"/>
        <v>92.908501966194777</v>
      </c>
      <c r="N2019">
        <f t="shared" ref="N2019:N2082" si="202">AVERAGE(I1860:I2019)</f>
        <v>90.645226258770421</v>
      </c>
    </row>
    <row r="2020" spans="1:14" x14ac:dyDescent="0.15">
      <c r="A2020">
        <v>20070308</v>
      </c>
      <c r="B2020">
        <v>1402.5</v>
      </c>
      <c r="C2020">
        <v>1409</v>
      </c>
      <c r="D2020">
        <v>1398.5</v>
      </c>
      <c r="E2020">
        <v>1404.8000500000001</v>
      </c>
      <c r="F2020">
        <v>11.600099999999999</v>
      </c>
      <c r="G2020">
        <v>0.83262262474770099</v>
      </c>
      <c r="H2020">
        <v>12.399900000000001</v>
      </c>
      <c r="I2020">
        <f t="shared" si="198"/>
        <v>91.677309906420291</v>
      </c>
      <c r="J2020">
        <f t="shared" si="199"/>
        <v>91.800649140460763</v>
      </c>
      <c r="K2020">
        <f t="shared" si="201"/>
        <v>93.617923292307353</v>
      </c>
      <c r="L2020">
        <f t="shared" si="200"/>
        <v>93.353146179337983</v>
      </c>
      <c r="M2020">
        <f t="shared" si="197"/>
        <v>92.919661434141247</v>
      </c>
      <c r="N2020">
        <f t="shared" si="202"/>
        <v>90.692375709891252</v>
      </c>
    </row>
    <row r="2021" spans="1:14" x14ac:dyDescent="0.15">
      <c r="A2021">
        <v>20070309</v>
      </c>
      <c r="B2021">
        <v>1423</v>
      </c>
      <c r="C2021">
        <v>1423.8000500000001</v>
      </c>
      <c r="D2021">
        <v>1410.1999499999999</v>
      </c>
      <c r="E2021">
        <v>1417.40002</v>
      </c>
      <c r="F2021">
        <v>0.20007</v>
      </c>
      <c r="G2021">
        <v>1.4117485670162499E-2</v>
      </c>
      <c r="H2021">
        <v>0</v>
      </c>
      <c r="I2021">
        <f t="shared" si="198"/>
        <v>91.69025243750913</v>
      </c>
      <c r="J2021">
        <f t="shared" si="199"/>
        <v>91.482169188791374</v>
      </c>
      <c r="K2021">
        <f t="shared" si="201"/>
        <v>93.56505900921394</v>
      </c>
      <c r="L2021">
        <f t="shared" si="200"/>
        <v>93.35561247811097</v>
      </c>
      <c r="M2021">
        <f t="shared" si="197"/>
        <v>92.929034297439841</v>
      </c>
      <c r="N2021">
        <f t="shared" si="202"/>
        <v>90.743063038582235</v>
      </c>
    </row>
    <row r="2022" spans="1:14" x14ac:dyDescent="0.15">
      <c r="A2022">
        <v>20070312</v>
      </c>
      <c r="B2022">
        <v>1413.5</v>
      </c>
      <c r="C2022">
        <v>1422.8000500000001</v>
      </c>
      <c r="D2022">
        <v>1411.1999499999999</v>
      </c>
      <c r="E2022">
        <v>1419.5</v>
      </c>
      <c r="F2022">
        <v>2.09998</v>
      </c>
      <c r="G2022">
        <v>0.14815690450418501</v>
      </c>
      <c r="H2022">
        <v>0</v>
      </c>
      <c r="I2022">
        <f t="shared" si="198"/>
        <v>91.826097877252607</v>
      </c>
      <c r="J2022">
        <f t="shared" si="199"/>
        <v>91.185105462509611</v>
      </c>
      <c r="K2022">
        <f t="shared" si="201"/>
        <v>93.520638616544204</v>
      </c>
      <c r="L2022">
        <f t="shared" si="200"/>
        <v>93.357134108187722</v>
      </c>
      <c r="M2022">
        <f t="shared" si="197"/>
        <v>92.938113879410551</v>
      </c>
      <c r="N2022">
        <f t="shared" si="202"/>
        <v>90.798556169976592</v>
      </c>
    </row>
    <row r="2023" spans="1:14" x14ac:dyDescent="0.15">
      <c r="A2023">
        <v>20070313</v>
      </c>
      <c r="B2023">
        <v>1411.6999499999999</v>
      </c>
      <c r="C2023">
        <v>1417</v>
      </c>
      <c r="D2023">
        <v>1389.5</v>
      </c>
      <c r="E2023">
        <v>1391.90002</v>
      </c>
      <c r="F2023">
        <v>-27.599979999999999</v>
      </c>
      <c r="G2023">
        <v>-1.94434491017964</v>
      </c>
      <c r="H2023">
        <v>0</v>
      </c>
      <c r="I2023">
        <f t="shared" si="198"/>
        <v>90.040681816959676</v>
      </c>
      <c r="J2023">
        <f t="shared" si="199"/>
        <v>91.083439693265476</v>
      </c>
      <c r="K2023">
        <f t="shared" si="201"/>
        <v>93.419532396933718</v>
      </c>
      <c r="L2023">
        <f t="shared" si="200"/>
        <v>93.328327159710412</v>
      </c>
      <c r="M2023">
        <f t="shared" ref="M2023:M2086" si="203">AVERAGE(I1924:I2023)</f>
        <v>92.932246372172287</v>
      </c>
      <c r="N2023">
        <f t="shared" si="202"/>
        <v>90.833394185693564</v>
      </c>
    </row>
    <row r="2024" spans="1:14" x14ac:dyDescent="0.15">
      <c r="A2024">
        <v>20070314</v>
      </c>
      <c r="B2024">
        <v>1392.6999499999999</v>
      </c>
      <c r="C2024">
        <v>1402</v>
      </c>
      <c r="D2024">
        <v>1375.90002</v>
      </c>
      <c r="E2024">
        <v>1401.6999499999999</v>
      </c>
      <c r="F2024">
        <v>9.7999299999999998</v>
      </c>
      <c r="G2024">
        <v>0.70406831173386197</v>
      </c>
      <c r="H2024">
        <v>0</v>
      </c>
      <c r="I2024">
        <f t="shared" si="198"/>
        <v>90.674629725301997</v>
      </c>
      <c r="J2024">
        <f t="shared" si="199"/>
        <v>90.956415221169223</v>
      </c>
      <c r="K2024">
        <f t="shared" si="201"/>
        <v>93.32259005681081</v>
      </c>
      <c r="L2024">
        <f t="shared" si="200"/>
        <v>93.304306221741712</v>
      </c>
      <c r="M2024">
        <f t="shared" si="203"/>
        <v>92.932189756211315</v>
      </c>
      <c r="N2024">
        <f t="shared" si="202"/>
        <v>90.870528367961896</v>
      </c>
    </row>
    <row r="2025" spans="1:14" x14ac:dyDescent="0.15">
      <c r="A2025">
        <v>20070315</v>
      </c>
      <c r="B2025">
        <v>1398.6999499999999</v>
      </c>
      <c r="C2025">
        <v>1408.1999499999999</v>
      </c>
      <c r="D2025">
        <v>1397.3000500000001</v>
      </c>
      <c r="E2025">
        <v>1403.40002</v>
      </c>
      <c r="F2025">
        <v>1.70007</v>
      </c>
      <c r="G2025">
        <v>0.121286513478659</v>
      </c>
      <c r="H2025">
        <v>0</v>
      </c>
      <c r="I2025">
        <f t="shared" si="198"/>
        <v>90.784605822305508</v>
      </c>
      <c r="J2025">
        <f t="shared" si="199"/>
        <v>90.866492375489955</v>
      </c>
      <c r="K2025">
        <f t="shared" si="201"/>
        <v>93.209735574050555</v>
      </c>
      <c r="L2025">
        <f t="shared" si="200"/>
        <v>93.278686880500757</v>
      </c>
      <c r="M2025">
        <f t="shared" si="203"/>
        <v>92.932043619124101</v>
      </c>
      <c r="N2025">
        <f t="shared" si="202"/>
        <v>90.90764186789788</v>
      </c>
    </row>
    <row r="2026" spans="1:14" x14ac:dyDescent="0.15">
      <c r="A2026">
        <v>20070316</v>
      </c>
      <c r="B2026">
        <v>1406.5</v>
      </c>
      <c r="C2026">
        <v>1409.6999499999999</v>
      </c>
      <c r="D2026">
        <v>1395.1999499999999</v>
      </c>
      <c r="E2026">
        <v>1399</v>
      </c>
      <c r="F2026">
        <v>-4.4000199999999996</v>
      </c>
      <c r="G2026">
        <v>-0.31352600290393301</v>
      </c>
      <c r="H2026">
        <v>0</v>
      </c>
      <c r="I2026">
        <f t="shared" si="198"/>
        <v>90.499972476418748</v>
      </c>
      <c r="J2026">
        <f t="shared" si="199"/>
        <v>90.872752711893611</v>
      </c>
      <c r="K2026">
        <f t="shared" si="201"/>
        <v>93.070425595636905</v>
      </c>
      <c r="L2026">
        <f t="shared" si="200"/>
        <v>93.249757322506667</v>
      </c>
      <c r="M2026">
        <f t="shared" si="203"/>
        <v>92.928654748521311</v>
      </c>
      <c r="N2026">
        <f t="shared" si="202"/>
        <v>90.943351220376911</v>
      </c>
    </row>
    <row r="2027" spans="1:14" x14ac:dyDescent="0.15">
      <c r="A2027">
        <v>20070319</v>
      </c>
      <c r="B2027">
        <v>1406</v>
      </c>
      <c r="C2027">
        <v>1416</v>
      </c>
      <c r="D2027">
        <v>1404.8000500000001</v>
      </c>
      <c r="E2027">
        <v>1415.8000500000001</v>
      </c>
      <c r="F2027">
        <v>16.800049999999999</v>
      </c>
      <c r="G2027">
        <v>1.2008612580414499</v>
      </c>
      <c r="H2027">
        <v>0</v>
      </c>
      <c r="I2027">
        <f t="shared" si="198"/>
        <v>91.586751584426224</v>
      </c>
      <c r="J2027">
        <f t="shared" si="199"/>
        <v>91.076445255482838</v>
      </c>
      <c r="K2027">
        <f t="shared" si="201"/>
        <v>92.962338476418893</v>
      </c>
      <c r="L2027">
        <f t="shared" si="200"/>
        <v>93.233999569431333</v>
      </c>
      <c r="M2027">
        <f t="shared" si="203"/>
        <v>92.932301690346463</v>
      </c>
      <c r="N2027">
        <f t="shared" si="202"/>
        <v>90.980854918653662</v>
      </c>
    </row>
    <row r="2028" spans="1:14" x14ac:dyDescent="0.15">
      <c r="A2028">
        <v>20070320</v>
      </c>
      <c r="B2028">
        <v>1414</v>
      </c>
      <c r="C2028">
        <v>1423.8000500000001</v>
      </c>
      <c r="D2028">
        <v>1412.8000500000001</v>
      </c>
      <c r="E2028">
        <v>1423.40002</v>
      </c>
      <c r="F2028">
        <v>7.5999800000000004</v>
      </c>
      <c r="G2028">
        <v>0.53679719854283503</v>
      </c>
      <c r="H2028">
        <v>0</v>
      </c>
      <c r="I2028">
        <f t="shared" si="198"/>
        <v>92.078386701167801</v>
      </c>
      <c r="J2028">
        <f t="shared" si="199"/>
        <v>91.177897537391701</v>
      </c>
      <c r="K2028">
        <f t="shared" si="201"/>
        <v>92.869334047973155</v>
      </c>
      <c r="L2028">
        <f t="shared" si="200"/>
        <v>93.223644055173907</v>
      </c>
      <c r="M2028">
        <f t="shared" si="203"/>
        <v>92.938156072001433</v>
      </c>
      <c r="N2028">
        <f t="shared" si="202"/>
        <v>91.022472591332416</v>
      </c>
    </row>
    <row r="2029" spans="1:14" x14ac:dyDescent="0.15">
      <c r="A2029">
        <v>20070321</v>
      </c>
      <c r="B2029">
        <v>1423.6999499999999</v>
      </c>
      <c r="C2029">
        <v>1449.5</v>
      </c>
      <c r="D2029">
        <v>1421</v>
      </c>
      <c r="E2029">
        <v>1445</v>
      </c>
      <c r="F2029">
        <v>21.599979999999999</v>
      </c>
      <c r="G2029">
        <v>1.51749161414936</v>
      </c>
      <c r="H2029">
        <v>0</v>
      </c>
      <c r="I2029">
        <f t="shared" si="198"/>
        <v>93.475668497802033</v>
      </c>
      <c r="J2029">
        <f t="shared" si="199"/>
        <v>91.4334356845564</v>
      </c>
      <c r="K2029">
        <f t="shared" si="201"/>
        <v>92.823775600122971</v>
      </c>
      <c r="L2029">
        <f t="shared" si="200"/>
        <v>93.228937593788189</v>
      </c>
      <c r="M2029">
        <f t="shared" si="203"/>
        <v>92.955076281494215</v>
      </c>
      <c r="N2029">
        <f t="shared" si="202"/>
        <v>91.074947476098941</v>
      </c>
    </row>
    <row r="2030" spans="1:14" x14ac:dyDescent="0.15">
      <c r="A2030">
        <v>20070322</v>
      </c>
      <c r="B2030">
        <v>1447.8000500000001</v>
      </c>
      <c r="C2030">
        <v>1449.40002</v>
      </c>
      <c r="D2030">
        <v>1441.1999499999999</v>
      </c>
      <c r="E2030">
        <v>1445</v>
      </c>
      <c r="F2030">
        <v>0</v>
      </c>
      <c r="G2030">
        <v>0</v>
      </c>
      <c r="H2030">
        <v>0</v>
      </c>
      <c r="I2030">
        <f t="shared" si="198"/>
        <v>93.475668497802033</v>
      </c>
      <c r="J2030">
        <f t="shared" si="199"/>
        <v>91.61327154369458</v>
      </c>
      <c r="K2030">
        <f t="shared" si="201"/>
        <v>92.772996562112269</v>
      </c>
      <c r="L2030">
        <f t="shared" si="200"/>
        <v>93.238773405647166</v>
      </c>
      <c r="M2030">
        <f t="shared" si="203"/>
        <v>92.969551873882779</v>
      </c>
      <c r="N2030">
        <f t="shared" si="202"/>
        <v>91.124298596098384</v>
      </c>
    </row>
    <row r="2031" spans="1:14" x14ac:dyDescent="0.15">
      <c r="A2031">
        <v>20070323</v>
      </c>
      <c r="B2031">
        <v>1446</v>
      </c>
      <c r="C2031">
        <v>1451</v>
      </c>
      <c r="D2031">
        <v>1444.5</v>
      </c>
      <c r="E2031">
        <v>1447</v>
      </c>
      <c r="F2031">
        <v>2</v>
      </c>
      <c r="G2031">
        <v>0.13840830449826999</v>
      </c>
      <c r="H2031">
        <v>0</v>
      </c>
      <c r="I2031">
        <f t="shared" si="198"/>
        <v>93.605046585688271</v>
      </c>
      <c r="J2031">
        <f t="shared" si="199"/>
        <v>91.804750958512486</v>
      </c>
      <c r="K2031">
        <f t="shared" si="201"/>
        <v>92.730445570739178</v>
      </c>
      <c r="L2031">
        <f t="shared" si="200"/>
        <v>93.266165732995944</v>
      </c>
      <c r="M2031">
        <f t="shared" si="203"/>
        <v>92.990672854382922</v>
      </c>
      <c r="N2031">
        <f t="shared" si="202"/>
        <v>91.173208823240259</v>
      </c>
    </row>
    <row r="2032" spans="1:14" x14ac:dyDescent="0.15">
      <c r="A2032">
        <v>20070326</v>
      </c>
      <c r="B2032">
        <v>1447.5</v>
      </c>
      <c r="C2032">
        <v>1449</v>
      </c>
      <c r="D2032">
        <v>1433.8000500000001</v>
      </c>
      <c r="E2032">
        <v>1445.3000500000001</v>
      </c>
      <c r="F2032">
        <v>-1.6999500000000001</v>
      </c>
      <c r="G2032">
        <v>-0.117481064270909</v>
      </c>
      <c r="H2032">
        <v>0</v>
      </c>
      <c r="I2032">
        <f t="shared" si="198"/>
        <v>93.495078380748126</v>
      </c>
      <c r="J2032">
        <f t="shared" si="199"/>
        <v>91.971649008862045</v>
      </c>
      <c r="K2032">
        <f t="shared" si="201"/>
        <v>92.708157654524953</v>
      </c>
      <c r="L2032">
        <f t="shared" si="200"/>
        <v>93.288054118469617</v>
      </c>
      <c r="M2032">
        <f t="shared" si="203"/>
        <v>93.011751328445968</v>
      </c>
      <c r="N2032">
        <f t="shared" si="202"/>
        <v>91.221931531055404</v>
      </c>
    </row>
    <row r="2033" spans="1:14" x14ac:dyDescent="0.15">
      <c r="A2033">
        <v>20070327</v>
      </c>
      <c r="B2033">
        <v>1443.8000500000001</v>
      </c>
      <c r="C2033">
        <v>1444.1999499999999</v>
      </c>
      <c r="D2033">
        <v>1436.1999499999999</v>
      </c>
      <c r="E2033">
        <v>1440.59998</v>
      </c>
      <c r="F2033">
        <v>-4.7000700000000002</v>
      </c>
      <c r="G2033">
        <v>-0.32519704148989298</v>
      </c>
      <c r="H2033">
        <v>0</v>
      </c>
      <c r="I2033">
        <f t="shared" si="198"/>
        <v>93.191035151915287</v>
      </c>
      <c r="J2033">
        <f t="shared" si="199"/>
        <v>92.286684342357603</v>
      </c>
      <c r="K2033">
        <f t="shared" si="201"/>
        <v>92.686611637648227</v>
      </c>
      <c r="L2033">
        <f t="shared" si="200"/>
        <v>93.29491018129724</v>
      </c>
      <c r="M2033">
        <f t="shared" si="203"/>
        <v>93.029789370220684</v>
      </c>
      <c r="N2033">
        <f t="shared" si="202"/>
        <v>91.270336696580927</v>
      </c>
    </row>
    <row r="2034" spans="1:14" x14ac:dyDescent="0.15">
      <c r="A2034">
        <v>20070328</v>
      </c>
      <c r="B2034">
        <v>1434.3000500000001</v>
      </c>
      <c r="C2034">
        <v>1436.5</v>
      </c>
      <c r="D2034">
        <v>1424</v>
      </c>
      <c r="E2034">
        <v>1429.59998</v>
      </c>
      <c r="F2034">
        <v>-11</v>
      </c>
      <c r="G2034">
        <v>-0.76357074713709405</v>
      </c>
      <c r="H2034">
        <v>0</v>
      </c>
      <c r="I2034">
        <f t="shared" si="198"/>
        <v>92.479455668541007</v>
      </c>
      <c r="J2034">
        <f t="shared" si="199"/>
        <v>92.467166936681494</v>
      </c>
      <c r="K2034">
        <f t="shared" si="201"/>
        <v>92.616329955305616</v>
      </c>
      <c r="L2034">
        <f t="shared" si="200"/>
        <v>93.292293332790464</v>
      </c>
      <c r="M2034">
        <f t="shared" si="203"/>
        <v>93.04751672011939</v>
      </c>
      <c r="N2034">
        <f t="shared" si="202"/>
        <v>91.316543560150507</v>
      </c>
    </row>
    <row r="2035" spans="1:14" x14ac:dyDescent="0.15">
      <c r="A2035">
        <v>20070329</v>
      </c>
      <c r="B2035">
        <v>1437</v>
      </c>
      <c r="C2035">
        <v>1437.1999499999999</v>
      </c>
      <c r="D2035">
        <v>1423.09998</v>
      </c>
      <c r="E2035">
        <v>1431.5</v>
      </c>
      <c r="F2035">
        <v>1.90002</v>
      </c>
      <c r="G2035">
        <v>0.13290598992007999</v>
      </c>
      <c r="H2035">
        <v>0</v>
      </c>
      <c r="I2035">
        <f t="shared" si="198"/>
        <v>92.602366404569992</v>
      </c>
      <c r="J2035">
        <f t="shared" si="199"/>
        <v>92.648942994907969</v>
      </c>
      <c r="K2035">
        <f t="shared" si="201"/>
        <v>92.530132322430646</v>
      </c>
      <c r="L2035">
        <f t="shared" si="200"/>
        <v>93.293277538140714</v>
      </c>
      <c r="M2035">
        <f t="shared" si="203"/>
        <v>93.067530271725246</v>
      </c>
      <c r="N2035">
        <f t="shared" si="202"/>
        <v>91.365767736865095</v>
      </c>
    </row>
    <row r="2036" spans="1:14" x14ac:dyDescent="0.15">
      <c r="A2036">
        <v>20070330</v>
      </c>
      <c r="B2036">
        <v>1432.8000500000001</v>
      </c>
      <c r="C2036">
        <v>1440</v>
      </c>
      <c r="D2036">
        <v>1418.5</v>
      </c>
      <c r="E2036">
        <v>1431.1999499999999</v>
      </c>
      <c r="F2036">
        <v>-0.30004999999999998</v>
      </c>
      <c r="G2036">
        <v>-2.09604610548337E-2</v>
      </c>
      <c r="H2036">
        <v>0</v>
      </c>
      <c r="I2036">
        <f t="shared" si="198"/>
        <v>92.582956521623913</v>
      </c>
      <c r="J2036">
        <f t="shared" si="199"/>
        <v>92.857241399428474</v>
      </c>
      <c r="K2036">
        <f t="shared" si="201"/>
        <v>92.441112358731075</v>
      </c>
      <c r="L2036">
        <f t="shared" si="200"/>
        <v>93.28551274125698</v>
      </c>
      <c r="M2036">
        <f t="shared" si="203"/>
        <v>93.089199700888059</v>
      </c>
      <c r="N2036">
        <f t="shared" si="202"/>
        <v>91.413162953734656</v>
      </c>
    </row>
    <row r="2037" spans="1:14" x14ac:dyDescent="0.15">
      <c r="A2037">
        <v>20070402</v>
      </c>
      <c r="B2037">
        <v>1432.5</v>
      </c>
      <c r="C2037">
        <v>1435.6999499999999</v>
      </c>
      <c r="D2037">
        <v>1426</v>
      </c>
      <c r="E2037">
        <v>1433.3000500000001</v>
      </c>
      <c r="F2037">
        <v>2.1000999999999999</v>
      </c>
      <c r="G2037">
        <v>0.14673686919375001</v>
      </c>
      <c r="H2037">
        <v>0</v>
      </c>
      <c r="I2037">
        <f t="shared" si="198"/>
        <v>92.718809853430756</v>
      </c>
      <c r="J2037">
        <f t="shared" si="199"/>
        <v>92.970447226328943</v>
      </c>
      <c r="K2037">
        <f t="shared" si="201"/>
        <v>92.358143469317483</v>
      </c>
      <c r="L2037">
        <f t="shared" si="200"/>
        <v>93.274490903844793</v>
      </c>
      <c r="M2037">
        <f t="shared" si="203"/>
        <v>93.1021190083558</v>
      </c>
      <c r="N2037">
        <f t="shared" si="202"/>
        <v>91.462740039820034</v>
      </c>
    </row>
    <row r="2038" spans="1:14" x14ac:dyDescent="0.15">
      <c r="A2038">
        <v>20070403</v>
      </c>
      <c r="B2038">
        <v>1440.3000500000001</v>
      </c>
      <c r="C2038">
        <v>1450.3000500000001</v>
      </c>
      <c r="D2038">
        <v>1439.5</v>
      </c>
      <c r="E2038">
        <v>1447.1999499999999</v>
      </c>
      <c r="F2038">
        <v>13.899900000000001</v>
      </c>
      <c r="G2038">
        <v>0.96978312459404004</v>
      </c>
      <c r="H2038">
        <v>0</v>
      </c>
      <c r="I2038">
        <f t="shared" si="198"/>
        <v>93.617981224713759</v>
      </c>
      <c r="J2038">
        <f t="shared" si="199"/>
        <v>93.124406678683528</v>
      </c>
      <c r="K2038">
        <f t="shared" si="201"/>
        <v>92.298838433856787</v>
      </c>
      <c r="L2038">
        <f t="shared" si="200"/>
        <v>93.276360444298987</v>
      </c>
      <c r="M2038">
        <f t="shared" si="203"/>
        <v>93.120594451601676</v>
      </c>
      <c r="N2038">
        <f t="shared" si="202"/>
        <v>91.51756213602107</v>
      </c>
    </row>
    <row r="2039" spans="1:14" x14ac:dyDescent="0.15">
      <c r="A2039">
        <v>20070404</v>
      </c>
      <c r="B2039">
        <v>1447.1999499999999</v>
      </c>
      <c r="C2039">
        <v>1449.6999499999999</v>
      </c>
      <c r="D2039">
        <v>1444.3000500000001</v>
      </c>
      <c r="E2039">
        <v>1448.5</v>
      </c>
      <c r="F2039">
        <v>1.3000499999999999</v>
      </c>
      <c r="G2039">
        <v>8.9832023494861496E-2</v>
      </c>
      <c r="H2039">
        <v>0</v>
      </c>
      <c r="I2039">
        <f t="shared" si="198"/>
        <v>93.702080151602956</v>
      </c>
      <c r="J2039">
        <f t="shared" si="199"/>
        <v>93.147047844063607</v>
      </c>
      <c r="K2039">
        <f t="shared" si="201"/>
        <v>92.24538221895935</v>
      </c>
      <c r="L2039">
        <f t="shared" si="200"/>
        <v>93.284236428515328</v>
      </c>
      <c r="M2039">
        <f t="shared" si="203"/>
        <v>93.13819309481876</v>
      </c>
      <c r="N2039">
        <f t="shared" si="202"/>
        <v>91.566870571965438</v>
      </c>
    </row>
    <row r="2040" spans="1:14" x14ac:dyDescent="0.15">
      <c r="A2040">
        <v>20070405</v>
      </c>
      <c r="B2040">
        <v>1447</v>
      </c>
      <c r="C2040">
        <v>1454.6999499999999</v>
      </c>
      <c r="D2040">
        <v>1446.3000500000001</v>
      </c>
      <c r="E2040">
        <v>1452.6999499999999</v>
      </c>
      <c r="F2040">
        <v>4.1999500000000003</v>
      </c>
      <c r="G2040">
        <v>0.28995174318260702</v>
      </c>
      <c r="H2040">
        <v>0</v>
      </c>
      <c r="I2040">
        <f t="shared" si="198"/>
        <v>93.973770966400892</v>
      </c>
      <c r="J2040">
        <f t="shared" si="199"/>
        <v>93.196858090923499</v>
      </c>
      <c r="K2040">
        <f t="shared" si="201"/>
        <v>92.203592925026271</v>
      </c>
      <c r="L2040">
        <f t="shared" si="200"/>
        <v>93.294362259941295</v>
      </c>
      <c r="M2040">
        <f t="shared" si="203"/>
        <v>93.163529906932183</v>
      </c>
      <c r="N2040">
        <f t="shared" si="202"/>
        <v>91.613212223045466</v>
      </c>
    </row>
    <row r="2041" spans="1:14" x14ac:dyDescent="0.15">
      <c r="F2041">
        <v>0</v>
      </c>
      <c r="G2041">
        <v>0</v>
      </c>
      <c r="H2041">
        <v>0</v>
      </c>
      <c r="I2041">
        <f t="shared" si="198"/>
        <v>93.973770966400892</v>
      </c>
      <c r="J2041">
        <f t="shared" si="199"/>
        <v>93.233730528994755</v>
      </c>
      <c r="K2041">
        <f t="shared" si="201"/>
        <v>92.173550225432862</v>
      </c>
      <c r="L2041">
        <f t="shared" si="200"/>
        <v>93.300721372680627</v>
      </c>
      <c r="M2041">
        <f t="shared" si="203"/>
        <v>93.188338131239504</v>
      </c>
      <c r="N2041">
        <f t="shared" si="202"/>
        <v>91.65867922998676</v>
      </c>
    </row>
    <row r="2042" spans="1:14" x14ac:dyDescent="0.15">
      <c r="A2042">
        <v>20070409</v>
      </c>
      <c r="B2042">
        <v>1455.8000500000001</v>
      </c>
      <c r="C2042">
        <v>1458</v>
      </c>
      <c r="D2042">
        <v>1452.5</v>
      </c>
      <c r="E2042">
        <v>1454.5</v>
      </c>
      <c r="F2042">
        <v>1.8000499999999999</v>
      </c>
      <c r="G2042">
        <v>0.12391058447829099</v>
      </c>
      <c r="H2042">
        <v>0</v>
      </c>
      <c r="I2042">
        <f t="shared" si="198"/>
        <v>94.090214415261656</v>
      </c>
      <c r="J2042">
        <f t="shared" si="199"/>
        <v>93.293244132446119</v>
      </c>
      <c r="K2042">
        <f t="shared" si="201"/>
        <v>92.149999534605911</v>
      </c>
      <c r="L2042">
        <f t="shared" si="200"/>
        <v>93.310009970652217</v>
      </c>
      <c r="M2042">
        <f t="shared" si="203"/>
        <v>93.212196600680997</v>
      </c>
      <c r="N2042">
        <f t="shared" si="202"/>
        <v>91.702333356468927</v>
      </c>
    </row>
    <row r="2043" spans="1:14" x14ac:dyDescent="0.15">
      <c r="A2043">
        <v>20070410</v>
      </c>
      <c r="B2043">
        <v>1452.5</v>
      </c>
      <c r="C2043">
        <v>1458.09998</v>
      </c>
      <c r="D2043">
        <v>1452.5</v>
      </c>
      <c r="E2043">
        <v>1456</v>
      </c>
      <c r="F2043">
        <v>1.5</v>
      </c>
      <c r="G2043">
        <v>0.103128222756961</v>
      </c>
      <c r="H2043">
        <v>0</v>
      </c>
      <c r="I2043">
        <f t="shared" si="198"/>
        <v>94.187247981176327</v>
      </c>
      <c r="J2043">
        <f t="shared" si="199"/>
        <v>93.392865415372242</v>
      </c>
      <c r="K2043">
        <f t="shared" si="201"/>
        <v>92.254329816998421</v>
      </c>
      <c r="L2043">
        <f t="shared" si="200"/>
        <v>93.319201372739911</v>
      </c>
      <c r="M2043">
        <f t="shared" si="203"/>
        <v>93.230616703541315</v>
      </c>
      <c r="N2043">
        <f t="shared" si="202"/>
        <v>91.748593121784296</v>
      </c>
    </row>
    <row r="2044" spans="1:14" x14ac:dyDescent="0.15">
      <c r="A2044">
        <v>20070411</v>
      </c>
      <c r="B2044">
        <v>1457.3000500000001</v>
      </c>
      <c r="C2044">
        <v>1457.8000500000001</v>
      </c>
      <c r="D2044">
        <v>1444.6999499999999</v>
      </c>
      <c r="E2044">
        <v>1448.59998</v>
      </c>
      <c r="F2044">
        <v>-7.4000199999999996</v>
      </c>
      <c r="G2044">
        <v>-0.50824340659340905</v>
      </c>
      <c r="H2044">
        <v>0</v>
      </c>
      <c r="I2044">
        <f t="shared" si="198"/>
        <v>93.70854750346021</v>
      </c>
      <c r="J2044">
        <f t="shared" si="199"/>
        <v>93.515774598864141</v>
      </c>
      <c r="K2044">
        <f t="shared" si="201"/>
        <v>92.313118918904919</v>
      </c>
      <c r="L2044">
        <f t="shared" si="200"/>
        <v>93.312910559780519</v>
      </c>
      <c r="M2044">
        <f t="shared" si="203"/>
        <v>93.24173913094792</v>
      </c>
      <c r="N2044">
        <f t="shared" si="202"/>
        <v>91.791985980113296</v>
      </c>
    </row>
    <row r="2045" spans="1:14" x14ac:dyDescent="0.15">
      <c r="A2045">
        <v>20070412</v>
      </c>
      <c r="B2045">
        <v>1446.3000500000001</v>
      </c>
      <c r="C2045">
        <v>1456.90002</v>
      </c>
      <c r="D2045">
        <v>1442.3000500000001</v>
      </c>
      <c r="E2045">
        <v>1455.5</v>
      </c>
      <c r="F2045">
        <v>6.9000199999999996</v>
      </c>
      <c r="G2045">
        <v>0.47632363069982803</v>
      </c>
      <c r="H2045">
        <v>0</v>
      </c>
      <c r="I2045">
        <f t="shared" si="198"/>
        <v>94.15490345920476</v>
      </c>
      <c r="J2045">
        <f t="shared" si="199"/>
        <v>93.671028304327621</v>
      </c>
      <c r="K2045">
        <f t="shared" si="201"/>
        <v>92.395487891575158</v>
      </c>
      <c r="L2045">
        <f t="shared" si="200"/>
        <v>93.312199196267926</v>
      </c>
      <c r="M2045">
        <f t="shared" si="203"/>
        <v>93.254946634324156</v>
      </c>
      <c r="N2045">
        <f t="shared" si="202"/>
        <v>91.839917851026627</v>
      </c>
    </row>
    <row r="2046" spans="1:14" x14ac:dyDescent="0.15">
      <c r="A2046">
        <v>20070413</v>
      </c>
      <c r="B2046">
        <v>1457.5</v>
      </c>
      <c r="C2046">
        <v>1461.5</v>
      </c>
      <c r="D2046">
        <v>1452</v>
      </c>
      <c r="E2046">
        <v>1461.3000500000001</v>
      </c>
      <c r="F2046">
        <v>5.8000499999999997</v>
      </c>
      <c r="G2046">
        <v>0.39849185846787699</v>
      </c>
      <c r="H2046">
        <v>0</v>
      </c>
      <c r="I2046">
        <f t="shared" si="198"/>
        <v>94.530103083837986</v>
      </c>
      <c r="J2046">
        <f t="shared" si="199"/>
        <v>93.865742960549014</v>
      </c>
      <c r="K2046">
        <f t="shared" si="201"/>
        <v>92.531912357290352</v>
      </c>
      <c r="L2046">
        <f t="shared" si="200"/>
        <v>93.318961784925932</v>
      </c>
      <c r="M2046">
        <f t="shared" si="203"/>
        <v>93.272104294003071</v>
      </c>
      <c r="N2046">
        <f t="shared" si="202"/>
        <v>91.890902803345767</v>
      </c>
    </row>
    <row r="2047" spans="1:14" x14ac:dyDescent="0.15">
      <c r="A2047">
        <v>20070416</v>
      </c>
      <c r="B2047">
        <v>1469.40002</v>
      </c>
      <c r="C2047">
        <v>1477</v>
      </c>
      <c r="D2047">
        <v>1469.1999499999999</v>
      </c>
      <c r="E2047">
        <v>1475.40002</v>
      </c>
      <c r="F2047">
        <v>14.09998</v>
      </c>
      <c r="G2047">
        <v>0.96489252906335099</v>
      </c>
      <c r="H2047">
        <v>0</v>
      </c>
      <c r="I2047">
        <f t="shared" si="198"/>
        <v>95.442216986209829</v>
      </c>
      <c r="J2047">
        <f t="shared" si="199"/>
        <v>94.138083673826912</v>
      </c>
      <c r="K2047">
        <f t="shared" si="201"/>
        <v>92.728325385212898</v>
      </c>
      <c r="L2047">
        <f t="shared" si="200"/>
        <v>93.335979509388238</v>
      </c>
      <c r="M2047">
        <f t="shared" si="203"/>
        <v>93.298052745560653</v>
      </c>
      <c r="N2047">
        <f t="shared" si="202"/>
        <v>91.94696371460131</v>
      </c>
    </row>
    <row r="2048" spans="1:14" x14ac:dyDescent="0.15">
      <c r="A2048">
        <v>20070417</v>
      </c>
      <c r="B2048">
        <v>1478</v>
      </c>
      <c r="C2048">
        <v>1482.6999499999999</v>
      </c>
      <c r="D2048">
        <v>1475</v>
      </c>
      <c r="E2048">
        <v>1479</v>
      </c>
      <c r="F2048">
        <v>3.59998</v>
      </c>
      <c r="G2048">
        <v>0.243999996030905</v>
      </c>
      <c r="H2048">
        <v>0</v>
      </c>
      <c r="I2048">
        <f t="shared" si="198"/>
        <v>95.675095991867991</v>
      </c>
      <c r="J2048">
        <f t="shared" si="199"/>
        <v>94.343795150542348</v>
      </c>
      <c r="K2048">
        <f t="shared" si="201"/>
        <v>92.882033122205868</v>
      </c>
      <c r="L2048">
        <f t="shared" si="200"/>
        <v>93.356645092174773</v>
      </c>
      <c r="M2048">
        <f t="shared" si="203"/>
        <v>93.325735427061701</v>
      </c>
      <c r="N2048">
        <f t="shared" si="202"/>
        <v>92.001939468044242</v>
      </c>
    </row>
    <row r="2049" spans="1:14" x14ac:dyDescent="0.15">
      <c r="A2049">
        <v>20070418</v>
      </c>
      <c r="B2049">
        <v>1473.8000500000001</v>
      </c>
      <c r="C2049">
        <v>1484.40002</v>
      </c>
      <c r="D2049">
        <v>1473.5</v>
      </c>
      <c r="E2049">
        <v>1480.3000500000001</v>
      </c>
      <c r="F2049">
        <v>1.3000499999999999</v>
      </c>
      <c r="G2049">
        <v>8.7900540906013805E-2</v>
      </c>
      <c r="H2049">
        <v>0</v>
      </c>
      <c r="I2049">
        <f t="shared" si="198"/>
        <v>95.759194918757188</v>
      </c>
      <c r="J2049">
        <f t="shared" si="199"/>
        <v>94.549506627257784</v>
      </c>
      <c r="K2049">
        <f t="shared" si="201"/>
        <v>93.043330051959273</v>
      </c>
      <c r="L2049">
        <f t="shared" si="200"/>
        <v>93.382865500987592</v>
      </c>
      <c r="M2049">
        <f t="shared" si="203"/>
        <v>93.352805522162669</v>
      </c>
      <c r="N2049">
        <f t="shared" si="202"/>
        <v>92.056857726611113</v>
      </c>
    </row>
    <row r="2050" spans="1:14" x14ac:dyDescent="0.15">
      <c r="A2050">
        <v>20070419</v>
      </c>
      <c r="B2050">
        <v>1473</v>
      </c>
      <c r="C2050">
        <v>1481.8000500000001</v>
      </c>
      <c r="D2050">
        <v>1471.3000500000001</v>
      </c>
      <c r="E2050">
        <v>1480.3000500000001</v>
      </c>
      <c r="F2050">
        <v>0</v>
      </c>
      <c r="G2050">
        <v>0</v>
      </c>
      <c r="H2050">
        <v>0</v>
      </c>
      <c r="I2050">
        <f t="shared" si="198"/>
        <v>95.759194918757188</v>
      </c>
      <c r="J2050">
        <f t="shared" si="199"/>
        <v>94.728049022493408</v>
      </c>
      <c r="K2050">
        <f t="shared" si="201"/>
        <v>93.179392885703848</v>
      </c>
      <c r="L2050">
        <f t="shared" si="200"/>
        <v>93.416864837015197</v>
      </c>
      <c r="M2050">
        <f t="shared" si="203"/>
        <v>93.383509435859409</v>
      </c>
      <c r="N2050">
        <f t="shared" si="202"/>
        <v>92.111775985177985</v>
      </c>
    </row>
    <row r="2051" spans="1:14" x14ac:dyDescent="0.15">
      <c r="A2051">
        <v>20070420</v>
      </c>
      <c r="B2051">
        <v>1490</v>
      </c>
      <c r="C2051">
        <v>1493.5</v>
      </c>
      <c r="D2051">
        <v>1484.5</v>
      </c>
      <c r="E2051">
        <v>1493.09998</v>
      </c>
      <c r="F2051">
        <v>12.79993</v>
      </c>
      <c r="G2051">
        <v>0.86468462989289696</v>
      </c>
      <c r="H2051">
        <v>0</v>
      </c>
      <c r="I2051">
        <f t="shared" si="198"/>
        <v>96.587209958928852</v>
      </c>
      <c r="J2051">
        <f t="shared" si="199"/>
        <v>94.989392921746202</v>
      </c>
      <c r="K2051">
        <f t="shared" si="201"/>
        <v>93.34262480308449</v>
      </c>
      <c r="L2051">
        <f t="shared" si="200"/>
        <v>93.454254268273814</v>
      </c>
      <c r="M2051">
        <f t="shared" si="203"/>
        <v>93.435244931470848</v>
      </c>
      <c r="N2051">
        <f t="shared" si="202"/>
        <v>92.171661086761475</v>
      </c>
    </row>
    <row r="2052" spans="1:14" x14ac:dyDescent="0.15">
      <c r="A2052">
        <v>20070423</v>
      </c>
      <c r="B2052">
        <v>1491</v>
      </c>
      <c r="C2052">
        <v>1494.6999499999999</v>
      </c>
      <c r="D2052">
        <v>1487</v>
      </c>
      <c r="E2052">
        <v>1488.3000500000001</v>
      </c>
      <c r="F2052">
        <v>-4.7999299999999998</v>
      </c>
      <c r="G2052">
        <v>-0.321473918502027</v>
      </c>
      <c r="H2052">
        <v>0</v>
      </c>
      <c r="I2052">
        <f t="shared" ref="I2052:I2115" si="204">I2051*(1+G2052/100)</f>
        <v>96.276707270302111</v>
      </c>
      <c r="J2052">
        <f t="shared" si="199"/>
        <v>95.208042207250259</v>
      </c>
      <c r="K2052">
        <f t="shared" si="201"/>
        <v>93.490978449519488</v>
      </c>
      <c r="L2052">
        <f t="shared" si="200"/>
        <v>93.480966149817107</v>
      </c>
      <c r="M2052">
        <f t="shared" si="203"/>
        <v>93.48057192874532</v>
      </c>
      <c r="N2052">
        <f t="shared" si="202"/>
        <v>92.226690032758455</v>
      </c>
    </row>
    <row r="2053" spans="1:14" x14ac:dyDescent="0.15">
      <c r="A2053">
        <v>20070424</v>
      </c>
      <c r="B2053">
        <v>1489.59998</v>
      </c>
      <c r="C2053">
        <v>1491</v>
      </c>
      <c r="D2053">
        <v>1480.5</v>
      </c>
      <c r="E2053">
        <v>1488.5</v>
      </c>
      <c r="F2053">
        <v>0.19994999999999999</v>
      </c>
      <c r="G2053">
        <v>1.3434858121143299E-2</v>
      </c>
      <c r="H2053">
        <v>0</v>
      </c>
      <c r="I2053">
        <f t="shared" si="204"/>
        <v>96.289641909327599</v>
      </c>
      <c r="J2053">
        <f t="shared" si="199"/>
        <v>95.41828160006537</v>
      </c>
      <c r="K2053">
        <f t="shared" si="201"/>
        <v>93.699277119265091</v>
      </c>
      <c r="L2053">
        <f t="shared" si="200"/>
        <v>93.510541808237392</v>
      </c>
      <c r="M2053">
        <f t="shared" si="203"/>
        <v>93.517042846581532</v>
      </c>
      <c r="N2053">
        <f t="shared" si="202"/>
        <v>92.280966816311405</v>
      </c>
    </row>
    <row r="2054" spans="1:14" x14ac:dyDescent="0.15">
      <c r="A2054">
        <v>20070425</v>
      </c>
      <c r="B2054">
        <v>1493.6999499999999</v>
      </c>
      <c r="C2054">
        <v>1503.1999499999999</v>
      </c>
      <c r="D2054">
        <v>1488.1999499999999</v>
      </c>
      <c r="E2054">
        <v>1500.8000500000001</v>
      </c>
      <c r="F2054">
        <v>12.300050000000001</v>
      </c>
      <c r="G2054">
        <v>0.82633852872018398</v>
      </c>
      <c r="H2054">
        <v>0</v>
      </c>
      <c r="I2054">
        <f t="shared" si="204"/>
        <v>97.085320319591077</v>
      </c>
      <c r="J2054">
        <f t="shared" si="199"/>
        <v>95.755958881678453</v>
      </c>
      <c r="K2054">
        <f t="shared" si="201"/>
        <v>93.912966805741391</v>
      </c>
      <c r="L2054">
        <f t="shared" si="200"/>
        <v>93.554485173252615</v>
      </c>
      <c r="M2054">
        <f t="shared" si="203"/>
        <v>93.5610080142866</v>
      </c>
      <c r="N2054">
        <f t="shared" si="202"/>
        <v>92.345172973771525</v>
      </c>
    </row>
    <row r="2055" spans="1:14" x14ac:dyDescent="0.15">
      <c r="A2055">
        <v>20070426</v>
      </c>
      <c r="B2055">
        <v>1501.5</v>
      </c>
      <c r="C2055">
        <v>1504.5</v>
      </c>
      <c r="D2055">
        <v>1497.40002</v>
      </c>
      <c r="E2055">
        <v>1502.8000500000001</v>
      </c>
      <c r="F2055">
        <v>2</v>
      </c>
      <c r="G2055">
        <v>0.133262255777019</v>
      </c>
      <c r="H2055">
        <v>0</v>
      </c>
      <c r="I2055">
        <f t="shared" si="204"/>
        <v>97.2146984074773</v>
      </c>
      <c r="J2055">
        <f t="shared" si="199"/>
        <v>96.061938376505708</v>
      </c>
      <c r="K2055">
        <f t="shared" si="201"/>
        <v>94.127303225247118</v>
      </c>
      <c r="L2055">
        <f t="shared" si="200"/>
        <v>93.604450837581084</v>
      </c>
      <c r="M2055">
        <f t="shared" si="203"/>
        <v>93.607918698595881</v>
      </c>
      <c r="N2055">
        <f t="shared" si="202"/>
        <v>92.412895007079058</v>
      </c>
    </row>
    <row r="2056" spans="1:14" x14ac:dyDescent="0.15">
      <c r="A2056">
        <v>20070427</v>
      </c>
      <c r="B2056">
        <v>1496.8000500000001</v>
      </c>
      <c r="C2056">
        <v>1503.6999499999999</v>
      </c>
      <c r="D2056">
        <v>1494.5</v>
      </c>
      <c r="E2056">
        <v>1502</v>
      </c>
      <c r="F2056">
        <v>-0.80005000000000004</v>
      </c>
      <c r="G2056">
        <v>-5.3237222112969503E-2</v>
      </c>
      <c r="H2056">
        <v>0</v>
      </c>
      <c r="I2056">
        <f t="shared" si="204"/>
        <v>97.162944002559655</v>
      </c>
      <c r="J2056">
        <f t="shared" si="199"/>
        <v>96.325222468377888</v>
      </c>
      <c r="K2056">
        <f t="shared" si="201"/>
        <v>94.349402276118482</v>
      </c>
      <c r="L2056">
        <f t="shared" si="200"/>
        <v>93.65670625333496</v>
      </c>
      <c r="M2056">
        <f t="shared" si="203"/>
        <v>93.647506735898261</v>
      </c>
      <c r="N2056">
        <f t="shared" si="202"/>
        <v>92.479013490079154</v>
      </c>
    </row>
    <row r="2057" spans="1:14" x14ac:dyDescent="0.15">
      <c r="A2057">
        <v>20070430</v>
      </c>
      <c r="B2057">
        <v>1502.1999499999999</v>
      </c>
      <c r="C2057">
        <v>1503.40002</v>
      </c>
      <c r="D2057">
        <v>1488</v>
      </c>
      <c r="E2057">
        <v>1488.40002</v>
      </c>
      <c r="F2057">
        <v>-13.59998</v>
      </c>
      <c r="G2057">
        <v>-0.90545778961384604</v>
      </c>
      <c r="H2057">
        <v>0</v>
      </c>
      <c r="I2057">
        <f t="shared" si="204"/>
        <v>96.283174557470332</v>
      </c>
      <c r="J2057">
        <f t="shared" si="199"/>
        <v>96.409318225503938</v>
      </c>
      <c r="K2057">
        <f t="shared" si="201"/>
        <v>94.505949708553274</v>
      </c>
      <c r="L2057">
        <f t="shared" si="200"/>
        <v>93.695762064586546</v>
      </c>
      <c r="M2057">
        <f t="shared" si="203"/>
        <v>93.674332913008897</v>
      </c>
      <c r="N2057">
        <f t="shared" si="202"/>
        <v>92.53917919663337</v>
      </c>
    </row>
    <row r="2058" spans="1:14" x14ac:dyDescent="0.15">
      <c r="A2058">
        <v>20070501</v>
      </c>
      <c r="B2058">
        <v>1491.3000500000001</v>
      </c>
      <c r="C2058">
        <v>1493</v>
      </c>
      <c r="D2058">
        <v>1482.1999499999999</v>
      </c>
      <c r="E2058">
        <v>1492.6999499999999</v>
      </c>
      <c r="F2058">
        <v>4.2999299999999998</v>
      </c>
      <c r="G2058">
        <v>0.28889592385548302</v>
      </c>
      <c r="H2058">
        <v>0</v>
      </c>
      <c r="I2058">
        <f t="shared" si="204"/>
        <v>96.561332724125521</v>
      </c>
      <c r="J2058">
        <f t="shared" si="199"/>
        <v>96.497941898729692</v>
      </c>
      <c r="K2058">
        <f t="shared" si="201"/>
        <v>94.655381242651856</v>
      </c>
      <c r="L2058">
        <f t="shared" si="200"/>
        <v>93.747349664141865</v>
      </c>
      <c r="M2058">
        <f t="shared" si="203"/>
        <v>93.705262060366366</v>
      </c>
      <c r="N2058">
        <f t="shared" si="202"/>
        <v>92.595508783656157</v>
      </c>
    </row>
    <row r="2059" spans="1:14" x14ac:dyDescent="0.15">
      <c r="A2059">
        <v>20070502</v>
      </c>
      <c r="B2059">
        <v>1494.3000500000001</v>
      </c>
      <c r="C2059">
        <v>1504.5</v>
      </c>
      <c r="D2059">
        <v>1492.8000500000001</v>
      </c>
      <c r="E2059">
        <v>1501.09998</v>
      </c>
      <c r="F2059">
        <v>8.4000199999999996</v>
      </c>
      <c r="G2059">
        <v>0.56274035477608897</v>
      </c>
      <c r="H2059">
        <v>0</v>
      </c>
      <c r="I2059">
        <f t="shared" si="204"/>
        <v>97.104722310473775</v>
      </c>
      <c r="J2059">
        <f t="shared" si="199"/>
        <v>96.632494637901345</v>
      </c>
      <c r="K2059">
        <f t="shared" si="201"/>
        <v>94.776349703074246</v>
      </c>
      <c r="L2059">
        <f t="shared" si="200"/>
        <v>93.800753574917934</v>
      </c>
      <c r="M2059">
        <f t="shared" si="203"/>
        <v>93.74558926932815</v>
      </c>
      <c r="N2059">
        <f t="shared" si="202"/>
        <v>92.653582819868276</v>
      </c>
    </row>
    <row r="2060" spans="1:14" x14ac:dyDescent="0.15">
      <c r="A2060">
        <v>20070503</v>
      </c>
      <c r="B2060">
        <v>1504.3000500000001</v>
      </c>
      <c r="C2060">
        <v>1509</v>
      </c>
      <c r="D2060">
        <v>1502.1999499999999</v>
      </c>
      <c r="E2060">
        <v>1508.3000500000001</v>
      </c>
      <c r="F2060">
        <v>7.2000700000000002</v>
      </c>
      <c r="G2060">
        <v>0.479653128713392</v>
      </c>
      <c r="H2060">
        <v>0</v>
      </c>
      <c r="I2060">
        <f t="shared" si="204"/>
        <v>97.570488149164404</v>
      </c>
      <c r="J2060">
        <f t="shared" si="199"/>
        <v>96.813623960942067</v>
      </c>
      <c r="K2060">
        <f t="shared" si="201"/>
        <v>94.912843691452991</v>
      </c>
      <c r="L2060">
        <f t="shared" si="200"/>
        <v>93.861611059722435</v>
      </c>
      <c r="M2060">
        <f t="shared" si="203"/>
        <v>93.789657106296559</v>
      </c>
      <c r="N2060">
        <f t="shared" si="202"/>
        <v>92.714443992571972</v>
      </c>
    </row>
    <row r="2061" spans="1:14" x14ac:dyDescent="0.15">
      <c r="A2061">
        <v>20070504</v>
      </c>
      <c r="B2061">
        <v>1512.3000500000001</v>
      </c>
      <c r="C2061">
        <v>1516</v>
      </c>
      <c r="D2061">
        <v>1507</v>
      </c>
      <c r="E2061">
        <v>1514.1999499999999</v>
      </c>
      <c r="F2061">
        <v>5.8998999999999997</v>
      </c>
      <c r="G2061">
        <v>0.39116235552148498</v>
      </c>
      <c r="H2061">
        <v>0</v>
      </c>
      <c r="I2061">
        <f t="shared" si="204"/>
        <v>97.952147168902485</v>
      </c>
      <c r="J2061">
        <f t="shared" ref="J2061:J2124" si="205">AVERAGE(I2052:I2061)</f>
        <v>96.950117681939417</v>
      </c>
      <c r="K2061">
        <f t="shared" si="201"/>
        <v>95.057747044226787</v>
      </c>
      <c r="L2061">
        <f t="shared" si="200"/>
        <v>93.924057835658317</v>
      </c>
      <c r="M2061">
        <f t="shared" si="203"/>
        <v>93.834528158513038</v>
      </c>
      <c r="N2061">
        <f t="shared" si="202"/>
        <v>92.77653434928547</v>
      </c>
    </row>
    <row r="2062" spans="1:14" x14ac:dyDescent="0.15">
      <c r="A2062">
        <v>20070507</v>
      </c>
      <c r="B2062">
        <v>1513.5</v>
      </c>
      <c r="C2062">
        <v>1516.40002</v>
      </c>
      <c r="D2062">
        <v>1512.90002</v>
      </c>
      <c r="E2062">
        <v>1514.3000500000001</v>
      </c>
      <c r="F2062">
        <v>0.10009999999999999</v>
      </c>
      <c r="G2062">
        <v>6.6106196829409996E-3</v>
      </c>
      <c r="H2062">
        <v>0</v>
      </c>
      <c r="I2062">
        <f t="shared" si="204"/>
        <v>97.958622412823104</v>
      </c>
      <c r="J2062">
        <f t="shared" si="205"/>
        <v>97.118309196191518</v>
      </c>
      <c r="K2062">
        <f t="shared" si="201"/>
        <v>95.206531845295956</v>
      </c>
      <c r="L2062">
        <f t="shared" si="200"/>
        <v>93.981283173747642</v>
      </c>
      <c r="M2062">
        <f t="shared" si="203"/>
        <v>93.88064311686594</v>
      </c>
      <c r="N2062">
        <f t="shared" si="202"/>
        <v>92.837839308410807</v>
      </c>
    </row>
    <row r="2063" spans="1:14" x14ac:dyDescent="0.15">
      <c r="A2063">
        <v>20070508</v>
      </c>
      <c r="B2063">
        <v>1510</v>
      </c>
      <c r="C2063">
        <v>1513.8000500000001</v>
      </c>
      <c r="D2063">
        <v>1505.8000500000001</v>
      </c>
      <c r="E2063">
        <v>1512.1999499999999</v>
      </c>
      <c r="F2063">
        <v>-2.1000999999999999</v>
      </c>
      <c r="G2063">
        <v>-0.13868440415007099</v>
      </c>
      <c r="H2063">
        <v>0</v>
      </c>
      <c r="I2063">
        <f t="shared" si="204"/>
        <v>97.822769081016261</v>
      </c>
      <c r="J2063">
        <f t="shared" si="205"/>
        <v>97.271621913360377</v>
      </c>
      <c r="K2063">
        <f t="shared" si="201"/>
        <v>95.360922976265996</v>
      </c>
      <c r="L2063">
        <f t="shared" si="200"/>
        <v>94.02873439462391</v>
      </c>
      <c r="M2063">
        <f t="shared" si="203"/>
        <v>93.924351449534498</v>
      </c>
      <c r="N2063">
        <f t="shared" si="202"/>
        <v>92.899823019524533</v>
      </c>
    </row>
    <row r="2064" spans="1:14" x14ac:dyDescent="0.15">
      <c r="A2064">
        <v>20070509</v>
      </c>
      <c r="B2064">
        <v>1510.3000500000001</v>
      </c>
      <c r="C2064">
        <v>1518.8000500000001</v>
      </c>
      <c r="D2064">
        <v>1508.1999499999999</v>
      </c>
      <c r="E2064">
        <v>1515.59998</v>
      </c>
      <c r="F2064">
        <v>3.40002</v>
      </c>
      <c r="G2064">
        <v>0.224839644899573</v>
      </c>
      <c r="H2064">
        <v>0</v>
      </c>
      <c r="I2064">
        <f t="shared" si="204"/>
        <v>98.042713447648936</v>
      </c>
      <c r="J2064">
        <f t="shared" si="205"/>
        <v>97.367361226166182</v>
      </c>
      <c r="K2064">
        <f t="shared" si="201"/>
        <v>95.546364902236249</v>
      </c>
      <c r="L2064">
        <f t="shared" si="200"/>
        <v>94.080648076123666</v>
      </c>
      <c r="M2064">
        <f t="shared" si="203"/>
        <v>93.962660458608866</v>
      </c>
      <c r="N2064">
        <f t="shared" si="202"/>
        <v>92.960703779341685</v>
      </c>
    </row>
    <row r="2065" spans="1:14" x14ac:dyDescent="0.15">
      <c r="A2065">
        <v>20070510</v>
      </c>
      <c r="B2065">
        <v>1511</v>
      </c>
      <c r="C2065">
        <v>1513.5</v>
      </c>
      <c r="D2065">
        <v>1496.1999499999999</v>
      </c>
      <c r="E2065">
        <v>1499.1999499999999</v>
      </c>
      <c r="F2065">
        <v>-16.400020000000001</v>
      </c>
      <c r="G2065">
        <v>-1.08208137105433</v>
      </c>
      <c r="H2065">
        <v>0</v>
      </c>
      <c r="I2065">
        <f t="shared" si="204"/>
        <v>96.981811509755744</v>
      </c>
      <c r="J2065">
        <f t="shared" si="205"/>
        <v>97.344072536394023</v>
      </c>
      <c r="K2065">
        <f t="shared" si="201"/>
        <v>95.692346405742441</v>
      </c>
      <c r="L2065">
        <f t="shared" si="200"/>
        <v>94.119218828403987</v>
      </c>
      <c r="M2065">
        <f t="shared" si="203"/>
        <v>93.990360448304287</v>
      </c>
      <c r="N2065">
        <f t="shared" si="202"/>
        <v>93.017514072187524</v>
      </c>
    </row>
    <row r="2066" spans="1:14" x14ac:dyDescent="0.15">
      <c r="A2066">
        <v>20070511</v>
      </c>
      <c r="B2066">
        <v>1500.6999499999999</v>
      </c>
      <c r="C2066">
        <v>1512.6999499999999</v>
      </c>
      <c r="D2066">
        <v>1500.5</v>
      </c>
      <c r="E2066">
        <v>1512.1999499999999</v>
      </c>
      <c r="F2066">
        <v>13</v>
      </c>
      <c r="G2066">
        <v>0.86712916388028904</v>
      </c>
      <c r="H2066">
        <v>0</v>
      </c>
      <c r="I2066">
        <f t="shared" si="204"/>
        <v>97.822769081016261</v>
      </c>
      <c r="J2066">
        <f t="shared" si="205"/>
        <v>97.410055044239684</v>
      </c>
      <c r="K2066">
        <f t="shared" si="201"/>
        <v>95.867006824388866</v>
      </c>
      <c r="L2066">
        <f t="shared" si="200"/>
        <v>94.172869833194014</v>
      </c>
      <c r="M2066">
        <f t="shared" si="203"/>
        <v>94.028697179202481</v>
      </c>
      <c r="N2066">
        <f t="shared" si="202"/>
        <v>93.081397269474991</v>
      </c>
    </row>
    <row r="2067" spans="1:14" x14ac:dyDescent="0.15">
      <c r="A2067">
        <v>20070514</v>
      </c>
      <c r="B2067">
        <v>1511.5</v>
      </c>
      <c r="C2067">
        <v>1515.6999499999999</v>
      </c>
      <c r="D2067">
        <v>1502.8000500000001</v>
      </c>
      <c r="E2067">
        <v>1508.6999499999999</v>
      </c>
      <c r="F2067">
        <v>-3.5</v>
      </c>
      <c r="G2067">
        <v>-0.23145087378725901</v>
      </c>
      <c r="H2067">
        <v>0</v>
      </c>
      <c r="I2067">
        <f t="shared" si="204"/>
        <v>97.596357427215352</v>
      </c>
      <c r="J2067">
        <f t="shared" si="205"/>
        <v>97.541373331214189</v>
      </c>
      <c r="K2067">
        <f t="shared" si="201"/>
        <v>96.029591743515027</v>
      </c>
      <c r="L2067">
        <f t="shared" ref="L2067:L2130" si="206">AVERAGE(I1988:I2067)</f>
        <v>94.220835565483156</v>
      </c>
      <c r="M2067">
        <f t="shared" si="203"/>
        <v>94.063852763182382</v>
      </c>
      <c r="N2067">
        <f t="shared" si="202"/>
        <v>93.139818671543281</v>
      </c>
    </row>
    <row r="2068" spans="1:14" x14ac:dyDescent="0.15">
      <c r="A2068">
        <v>20070515</v>
      </c>
      <c r="B2068">
        <v>1510</v>
      </c>
      <c r="C2068">
        <v>1519.5</v>
      </c>
      <c r="D2068">
        <v>1504.6999499999999</v>
      </c>
      <c r="E2068">
        <v>1508.40002</v>
      </c>
      <c r="F2068">
        <v>-0.29992999999999997</v>
      </c>
      <c r="G2068">
        <v>-1.98798309631565E-2</v>
      </c>
      <c r="H2068">
        <v>0</v>
      </c>
      <c r="I2068">
        <f t="shared" si="204"/>
        <v>97.576955436332625</v>
      </c>
      <c r="J2068">
        <f t="shared" si="205"/>
        <v>97.642935602434903</v>
      </c>
      <c r="K2068">
        <f t="shared" si="201"/>
        <v>96.161557550568986</v>
      </c>
      <c r="L2068">
        <f t="shared" si="206"/>
        <v>94.273290066366343</v>
      </c>
      <c r="M2068">
        <f t="shared" si="203"/>
        <v>94.099403823856264</v>
      </c>
      <c r="N2068">
        <f t="shared" si="202"/>
        <v>93.193576537923832</v>
      </c>
    </row>
    <row r="2069" spans="1:14" x14ac:dyDescent="0.15">
      <c r="A2069">
        <v>20070516</v>
      </c>
      <c r="B2069">
        <v>1510.40002</v>
      </c>
      <c r="C2069">
        <v>1518.3000500000001</v>
      </c>
      <c r="D2069">
        <v>1506.1999499999999</v>
      </c>
      <c r="E2069">
        <v>1518</v>
      </c>
      <c r="F2069">
        <v>9.5999800000000004</v>
      </c>
      <c r="G2069">
        <v>0.63643435741552101</v>
      </c>
      <c r="H2069">
        <v>0</v>
      </c>
      <c r="I2069">
        <f t="shared" si="204"/>
        <v>98.197968705649473</v>
      </c>
      <c r="J2069">
        <f t="shared" si="205"/>
        <v>97.75226024195247</v>
      </c>
      <c r="K2069">
        <f t="shared" si="201"/>
        <v>96.311420502370552</v>
      </c>
      <c r="L2069">
        <f t="shared" si="206"/>
        <v>94.32983635576521</v>
      </c>
      <c r="M2069">
        <f t="shared" si="203"/>
        <v>94.144767888775448</v>
      </c>
      <c r="N2069">
        <f t="shared" si="202"/>
        <v>93.2508028033063</v>
      </c>
    </row>
    <row r="2070" spans="1:14" x14ac:dyDescent="0.15">
      <c r="A2070">
        <v>20070517</v>
      </c>
      <c r="B2070">
        <v>1516.1999499999999</v>
      </c>
      <c r="C2070">
        <v>1521.5</v>
      </c>
      <c r="D2070">
        <v>1513.1999499999999</v>
      </c>
      <c r="E2070">
        <v>1515.1999499999999</v>
      </c>
      <c r="F2070">
        <v>-2.8000500000000001</v>
      </c>
      <c r="G2070">
        <v>-0.18445645586297399</v>
      </c>
      <c r="H2070">
        <v>0</v>
      </c>
      <c r="I2070">
        <f t="shared" si="204"/>
        <v>98.016836212845604</v>
      </c>
      <c r="J2070">
        <f t="shared" si="205"/>
        <v>97.796895048320593</v>
      </c>
      <c r="K2070">
        <f t="shared" si="201"/>
        <v>96.446189343918732</v>
      </c>
      <c r="L2070">
        <f t="shared" si="206"/>
        <v>94.375308442911972</v>
      </c>
      <c r="M2070">
        <f t="shared" si="203"/>
        <v>94.194543770538417</v>
      </c>
      <c r="N2070">
        <f t="shared" si="202"/>
        <v>93.307062123713749</v>
      </c>
    </row>
    <row r="2071" spans="1:14" x14ac:dyDescent="0.15">
      <c r="A2071">
        <v>20070518</v>
      </c>
      <c r="B2071">
        <v>1521</v>
      </c>
      <c r="C2071">
        <v>1528</v>
      </c>
      <c r="D2071">
        <v>1520</v>
      </c>
      <c r="E2071">
        <v>1527.90002</v>
      </c>
      <c r="F2071">
        <v>12.70007</v>
      </c>
      <c r="G2071">
        <v>0.83817802340992598</v>
      </c>
      <c r="H2071">
        <v>0</v>
      </c>
      <c r="I2071">
        <f t="shared" si="204"/>
        <v>98.83839179322338</v>
      </c>
      <c r="J2071">
        <f t="shared" si="205"/>
        <v>97.885519510752673</v>
      </c>
      <c r="K2071">
        <f t="shared" si="201"/>
        <v>96.60834337147945</v>
      </c>
      <c r="L2071">
        <f t="shared" si="206"/>
        <v>94.444836078698387</v>
      </c>
      <c r="M2071">
        <f t="shared" si="203"/>
        <v>94.246967133888262</v>
      </c>
      <c r="N2071">
        <f t="shared" si="202"/>
        <v>93.369240751291457</v>
      </c>
    </row>
    <row r="2072" spans="1:14" x14ac:dyDescent="0.15">
      <c r="A2072">
        <v>20070521</v>
      </c>
      <c r="B2072">
        <v>1527.3000500000001</v>
      </c>
      <c r="C2072">
        <v>1533.8000500000001</v>
      </c>
      <c r="D2072">
        <v>1526.59998</v>
      </c>
      <c r="E2072">
        <v>1527.90002</v>
      </c>
      <c r="F2072">
        <v>0</v>
      </c>
      <c r="G2072">
        <v>0</v>
      </c>
      <c r="H2072">
        <v>0</v>
      </c>
      <c r="I2072">
        <f t="shared" si="204"/>
        <v>98.83839179322338</v>
      </c>
      <c r="J2072">
        <f t="shared" si="205"/>
        <v>97.973496448792716</v>
      </c>
      <c r="K2072">
        <f t="shared" si="201"/>
        <v>96.76661595074485</v>
      </c>
      <c r="L2072">
        <f t="shared" si="206"/>
        <v>94.515832105396868</v>
      </c>
      <c r="M2072">
        <f t="shared" si="203"/>
        <v>94.293953484352116</v>
      </c>
      <c r="N2072">
        <f t="shared" si="202"/>
        <v>93.433484048525827</v>
      </c>
    </row>
    <row r="2073" spans="1:14" x14ac:dyDescent="0.15">
      <c r="A2073">
        <v>20070522</v>
      </c>
      <c r="B2073">
        <v>1528.6999499999999</v>
      </c>
      <c r="C2073">
        <v>1533.1999499999999</v>
      </c>
      <c r="D2073">
        <v>1525</v>
      </c>
      <c r="E2073">
        <v>1525.3000500000001</v>
      </c>
      <c r="F2073">
        <v>-2.59998</v>
      </c>
      <c r="G2073">
        <v>-0.17016656581976</v>
      </c>
      <c r="H2073">
        <v>0</v>
      </c>
      <c r="I2073">
        <f t="shared" si="204"/>
        <v>98.670201896197369</v>
      </c>
      <c r="J2073">
        <f t="shared" si="205"/>
        <v>98.058239730310817</v>
      </c>
      <c r="K2073">
        <f t="shared" si="201"/>
        <v>96.916047747912216</v>
      </c>
      <c r="L2073">
        <f t="shared" si="206"/>
        <v>94.585786274033424</v>
      </c>
      <c r="M2073">
        <f t="shared" si="203"/>
        <v>94.341419610957061</v>
      </c>
      <c r="N2073">
        <f t="shared" si="202"/>
        <v>93.495519974040235</v>
      </c>
    </row>
    <row r="2074" spans="1:14" x14ac:dyDescent="0.15">
      <c r="A2074">
        <v>20070523</v>
      </c>
      <c r="B2074">
        <v>1530</v>
      </c>
      <c r="C2074">
        <v>1535.6999499999999</v>
      </c>
      <c r="D2074">
        <v>1524.3000500000001</v>
      </c>
      <c r="E2074">
        <v>1525.5</v>
      </c>
      <c r="F2074">
        <v>0.19994999999999999</v>
      </c>
      <c r="G2074">
        <v>1.31089617502566E-2</v>
      </c>
      <c r="H2074">
        <v>0</v>
      </c>
      <c r="I2074">
        <f t="shared" si="204"/>
        <v>98.683136535222843</v>
      </c>
      <c r="J2074">
        <f t="shared" si="205"/>
        <v>98.12228203906821</v>
      </c>
      <c r="K2074">
        <f t="shared" si="201"/>
        <v>97.081867382304296</v>
      </c>
      <c r="L2074">
        <f t="shared" si="206"/>
        <v>94.649539231611328</v>
      </c>
      <c r="M2074">
        <f t="shared" si="203"/>
        <v>94.392552465125533</v>
      </c>
      <c r="N2074">
        <f t="shared" si="202"/>
        <v>93.551401398217834</v>
      </c>
    </row>
    <row r="2075" spans="1:14" x14ac:dyDescent="0.15">
      <c r="A2075">
        <v>20070524</v>
      </c>
      <c r="B2075">
        <v>1525.59998</v>
      </c>
      <c r="C2075">
        <v>1532.5</v>
      </c>
      <c r="D2075">
        <v>1507.8000500000001</v>
      </c>
      <c r="E2075">
        <v>1511.59998</v>
      </c>
      <c r="F2075">
        <v>-13.90002</v>
      </c>
      <c r="G2075">
        <v>-0.91117823664372499</v>
      </c>
      <c r="H2075">
        <v>0</v>
      </c>
      <c r="I2075">
        <f t="shared" si="204"/>
        <v>97.783957271876474</v>
      </c>
      <c r="J2075">
        <f t="shared" si="205"/>
        <v>98.202496615280282</v>
      </c>
      <c r="K2075">
        <f t="shared" si="201"/>
        <v>97.202835842726685</v>
      </c>
      <c r="L2075">
        <f t="shared" si="206"/>
        <v>94.694710693695896</v>
      </c>
      <c r="M2075">
        <f t="shared" si="203"/>
        <v>94.438217585232309</v>
      </c>
      <c r="N2075">
        <f t="shared" si="202"/>
        <v>93.600630617171191</v>
      </c>
    </row>
    <row r="2076" spans="1:14" x14ac:dyDescent="0.15">
      <c r="A2076">
        <v>20070525</v>
      </c>
      <c r="B2076">
        <v>1515.1999499999999</v>
      </c>
      <c r="C2076">
        <v>1520.1999499999999</v>
      </c>
      <c r="D2076">
        <v>1512</v>
      </c>
      <c r="E2076">
        <v>1517.3000500000001</v>
      </c>
      <c r="F2076">
        <v>5.7000700000000002</v>
      </c>
      <c r="G2076">
        <v>0.37708871993260601</v>
      </c>
      <c r="H2076">
        <v>0</v>
      </c>
      <c r="I2076">
        <f t="shared" si="204"/>
        <v>98.152689544652446</v>
      </c>
      <c r="J2076">
        <f t="shared" si="205"/>
        <v>98.235488661643899</v>
      </c>
      <c r="K2076">
        <f t="shared" si="201"/>
        <v>97.323588724753819</v>
      </c>
      <c r="L2076">
        <f t="shared" si="206"/>
        <v>94.738128415143692</v>
      </c>
      <c r="M2076">
        <f t="shared" si="203"/>
        <v>94.489919373256342</v>
      </c>
      <c r="N2076">
        <f t="shared" si="202"/>
        <v>93.652990280692066</v>
      </c>
    </row>
    <row r="2077" spans="1:14" x14ac:dyDescent="0.15">
      <c r="A2077">
        <v>20070529</v>
      </c>
      <c r="B2077">
        <v>1519.3000500000001</v>
      </c>
      <c r="C2077">
        <v>1524.1999499999999</v>
      </c>
      <c r="D2077">
        <v>1514.3000500000001</v>
      </c>
      <c r="E2077">
        <v>1522.5</v>
      </c>
      <c r="F2077">
        <v>5.1999500000000003</v>
      </c>
      <c r="G2077">
        <v>0.34271079101507701</v>
      </c>
      <c r="H2077">
        <v>0</v>
      </c>
      <c r="I2077">
        <f t="shared" si="204"/>
        <v>98.489069403393486</v>
      </c>
      <c r="J2077">
        <f t="shared" si="205"/>
        <v>98.324759859261704</v>
      </c>
      <c r="K2077">
        <f t="shared" si="201"/>
        <v>97.425150471993263</v>
      </c>
      <c r="L2077">
        <f t="shared" si="206"/>
        <v>94.783874718174033</v>
      </c>
      <c r="M2077">
        <f t="shared" si="203"/>
        <v>94.54322297071684</v>
      </c>
      <c r="N2077">
        <f t="shared" si="202"/>
        <v>93.707287185225056</v>
      </c>
    </row>
    <row r="2078" spans="1:14" x14ac:dyDescent="0.15">
      <c r="A2078">
        <v>20070530</v>
      </c>
      <c r="B2078">
        <v>1513.8000500000001</v>
      </c>
      <c r="C2078">
        <v>1534.1999499999999</v>
      </c>
      <c r="D2078">
        <v>1512.59998</v>
      </c>
      <c r="E2078">
        <v>1533.90002</v>
      </c>
      <c r="F2078">
        <v>11.40002</v>
      </c>
      <c r="G2078">
        <v>0.74877004926108603</v>
      </c>
      <c r="H2078">
        <v>0</v>
      </c>
      <c r="I2078">
        <f t="shared" si="204"/>
        <v>99.226526056882051</v>
      </c>
      <c r="J2078">
        <f t="shared" si="205"/>
        <v>98.489716921316656</v>
      </c>
      <c r="K2078">
        <f t="shared" si="201"/>
        <v>97.543531474160375</v>
      </c>
      <c r="L2078">
        <f t="shared" si="206"/>
        <v>94.838349799453312</v>
      </c>
      <c r="M2078">
        <f t="shared" si="203"/>
        <v>94.611144983688661</v>
      </c>
      <c r="N2078">
        <f t="shared" si="202"/>
        <v>93.765573792945347</v>
      </c>
    </row>
    <row r="2079" spans="1:14" x14ac:dyDescent="0.15">
      <c r="A2079">
        <v>20070531</v>
      </c>
      <c r="B2079">
        <v>1535.40002</v>
      </c>
      <c r="C2079">
        <v>1537.6999499999999</v>
      </c>
      <c r="D2079">
        <v>1530.5</v>
      </c>
      <c r="E2079">
        <v>1532.90002</v>
      </c>
      <c r="F2079">
        <v>-1</v>
      </c>
      <c r="G2079">
        <v>-6.5193297108912501E-2</v>
      </c>
      <c r="H2079">
        <v>0</v>
      </c>
      <c r="I2079">
        <f t="shared" si="204"/>
        <v>99.161837012938932</v>
      </c>
      <c r="J2079">
        <f t="shared" si="205"/>
        <v>98.586103752045602</v>
      </c>
      <c r="K2079">
        <f t="shared" si="201"/>
        <v>97.656952877299787</v>
      </c>
      <c r="L2079">
        <f t="shared" si="206"/>
        <v>94.89234248794871</v>
      </c>
      <c r="M2079">
        <f t="shared" si="203"/>
        <v>94.674439259334164</v>
      </c>
      <c r="N2079">
        <f t="shared" si="202"/>
        <v>93.824116778107779</v>
      </c>
    </row>
    <row r="2080" spans="1:14" x14ac:dyDescent="0.15">
      <c r="A2080">
        <v>20070601</v>
      </c>
      <c r="B2080">
        <v>1537.8000500000001</v>
      </c>
      <c r="C2080">
        <v>1542.8000500000001</v>
      </c>
      <c r="D2080">
        <v>1534</v>
      </c>
      <c r="E2080">
        <v>1539.59998</v>
      </c>
      <c r="F2080">
        <v>6.6999500000000003</v>
      </c>
      <c r="G2080">
        <v>0.4370769061975</v>
      </c>
      <c r="H2080">
        <v>0</v>
      </c>
      <c r="I2080">
        <f t="shared" si="204"/>
        <v>99.59525050228369</v>
      </c>
      <c r="J2080">
        <f t="shared" si="205"/>
        <v>98.743945180989414</v>
      </c>
      <c r="K2080">
        <f t="shared" si="201"/>
        <v>97.784821396750672</v>
      </c>
      <c r="L2080">
        <f t="shared" si="206"/>
        <v>94.949795123750704</v>
      </c>
      <c r="M2080">
        <f t="shared" si="203"/>
        <v>94.743372870708953</v>
      </c>
      <c r="N2080">
        <f t="shared" si="202"/>
        <v>93.880578574298482</v>
      </c>
    </row>
    <row r="2081" spans="1:14" x14ac:dyDescent="0.15">
      <c r="A2081">
        <v>20070604</v>
      </c>
      <c r="B2081">
        <v>1534</v>
      </c>
      <c r="C2081">
        <v>1542.5</v>
      </c>
      <c r="D2081">
        <v>1533.6999499999999</v>
      </c>
      <c r="E2081">
        <v>1540.3000500000001</v>
      </c>
      <c r="F2081">
        <v>0.70006999999999997</v>
      </c>
      <c r="G2081">
        <v>4.5471097097495299E-2</v>
      </c>
      <c r="H2081">
        <v>0</v>
      </c>
      <c r="I2081">
        <f t="shared" si="204"/>
        <v>99.640537555344082</v>
      </c>
      <c r="J2081">
        <f t="shared" si="205"/>
        <v>98.824159757201457</v>
      </c>
      <c r="K2081">
        <f t="shared" ref="K2081:K2144" si="207">AVERAGE(I2052:I2081)</f>
        <v>97.88659898329783</v>
      </c>
      <c r="L2081">
        <f t="shared" si="206"/>
        <v>95.009282139106489</v>
      </c>
      <c r="M2081">
        <f t="shared" si="203"/>
        <v>94.810214195322075</v>
      </c>
      <c r="N2081">
        <f t="shared" si="202"/>
        <v>93.936125895846573</v>
      </c>
    </row>
    <row r="2082" spans="1:14" x14ac:dyDescent="0.15">
      <c r="A2082">
        <v>20070605</v>
      </c>
      <c r="B2082">
        <v>1535.59998</v>
      </c>
      <c r="C2082">
        <v>1537.5</v>
      </c>
      <c r="D2082">
        <v>1527</v>
      </c>
      <c r="E2082">
        <v>1533.6999499999999</v>
      </c>
      <c r="F2082">
        <v>-6.6001000000000003</v>
      </c>
      <c r="G2082">
        <v>-0.42849430565718899</v>
      </c>
      <c r="H2082">
        <v>0</v>
      </c>
      <c r="I2082">
        <f t="shared" si="204"/>
        <v>99.213583525793226</v>
      </c>
      <c r="J2082">
        <f t="shared" si="205"/>
        <v>98.861678930458453</v>
      </c>
      <c r="K2082">
        <f t="shared" si="207"/>
        <v>97.984494858480872</v>
      </c>
      <c r="L2082">
        <f t="shared" si="206"/>
        <v>95.072405484839223</v>
      </c>
      <c r="M2082">
        <f t="shared" si="203"/>
        <v>94.868544076923243</v>
      </c>
      <c r="N2082">
        <f t="shared" si="202"/>
        <v>93.987972419881658</v>
      </c>
    </row>
    <row r="2083" spans="1:14" x14ac:dyDescent="0.15">
      <c r="A2083">
        <v>20070606</v>
      </c>
      <c r="B2083">
        <v>1526.6999499999999</v>
      </c>
      <c r="C2083">
        <v>1527.1999499999999</v>
      </c>
      <c r="D2083">
        <v>1515.3000500000001</v>
      </c>
      <c r="E2083">
        <v>1516.40002</v>
      </c>
      <c r="F2083">
        <v>-17.29993</v>
      </c>
      <c r="G2083">
        <v>-1.1279864088617999</v>
      </c>
      <c r="H2083">
        <v>0</v>
      </c>
      <c r="I2083">
        <f t="shared" si="204"/>
        <v>98.09446778787752</v>
      </c>
      <c r="J2083">
        <f t="shared" si="205"/>
        <v>98.804105519626461</v>
      </c>
      <c r="K2083">
        <f t="shared" si="207"/>
        <v>98.04465572109919</v>
      </c>
      <c r="L2083">
        <f t="shared" si="206"/>
        <v>95.12561863645999</v>
      </c>
      <c r="M2083">
        <f t="shared" si="203"/>
        <v>94.909222040692882</v>
      </c>
      <c r="N2083">
        <f t="shared" ref="N2083:N2146" si="208">AVERAGE(I1924:I2083)</f>
        <v>94.034641390175977</v>
      </c>
    </row>
    <row r="2084" spans="1:14" x14ac:dyDescent="0.15">
      <c r="A2084">
        <v>20070607</v>
      </c>
      <c r="B2084">
        <v>1513.8000500000001</v>
      </c>
      <c r="C2084">
        <v>1518</v>
      </c>
      <c r="D2084">
        <v>1488</v>
      </c>
      <c r="E2084">
        <v>1489.3000500000001</v>
      </c>
      <c r="F2084">
        <v>-27.099979999999999</v>
      </c>
      <c r="G2084">
        <v>-1.78712573009034</v>
      </c>
      <c r="H2084">
        <v>14.399900000000001</v>
      </c>
      <c r="I2084">
        <f t="shared" si="204"/>
        <v>96.341396314245173</v>
      </c>
      <c r="J2084">
        <f t="shared" si="205"/>
        <v>98.5699314975287</v>
      </c>
      <c r="K2084">
        <f t="shared" si="207"/>
        <v>98.019858254254345</v>
      </c>
      <c r="L2084">
        <f t="shared" si="206"/>
        <v>95.147537263652808</v>
      </c>
      <c r="M2084">
        <f t="shared" si="203"/>
        <v>94.933739814558635</v>
      </c>
      <c r="N2084">
        <f t="shared" si="208"/>
        <v>94.070023296381265</v>
      </c>
    </row>
    <row r="2085" spans="1:14" x14ac:dyDescent="0.15">
      <c r="A2085">
        <v>20070608</v>
      </c>
      <c r="B2085">
        <v>1506.1999499999999</v>
      </c>
      <c r="C2085">
        <v>1523.6999499999999</v>
      </c>
      <c r="D2085">
        <v>1502.6999499999999</v>
      </c>
      <c r="E2085">
        <v>1522.5</v>
      </c>
      <c r="F2085">
        <v>18.800049999999999</v>
      </c>
      <c r="G2085">
        <v>1.2502526842205099</v>
      </c>
      <c r="H2085">
        <v>0</v>
      </c>
      <c r="I2085">
        <f t="shared" si="204"/>
        <v>97.545907207679548</v>
      </c>
      <c r="J2085">
        <f t="shared" si="205"/>
        <v>98.546126491109007</v>
      </c>
      <c r="K2085">
        <f t="shared" si="207"/>
        <v>98.030898547594433</v>
      </c>
      <c r="L2085">
        <f t="shared" si="206"/>
        <v>95.177007411363547</v>
      </c>
      <c r="M2085">
        <f t="shared" si="203"/>
        <v>94.97023737336211</v>
      </c>
      <c r="N2085">
        <f t="shared" si="208"/>
        <v>94.112190094360329</v>
      </c>
    </row>
    <row r="2086" spans="1:14" x14ac:dyDescent="0.15">
      <c r="A2086">
        <v>20070611</v>
      </c>
      <c r="B2086">
        <v>1521.3000500000001</v>
      </c>
      <c r="C2086">
        <v>1531.5</v>
      </c>
      <c r="D2086">
        <v>1518.59998</v>
      </c>
      <c r="E2086">
        <v>1525.1999499999999</v>
      </c>
      <c r="F2086">
        <v>2.6999499999999999</v>
      </c>
      <c r="G2086">
        <v>0.17733668308703199</v>
      </c>
      <c r="H2086">
        <v>0</v>
      </c>
      <c r="I2086">
        <f t="shared" si="204"/>
        <v>97.718891884008812</v>
      </c>
      <c r="J2086">
        <f t="shared" si="205"/>
        <v>98.502746725044645</v>
      </c>
      <c r="K2086">
        <f t="shared" si="207"/>
        <v>98.049430143642738</v>
      </c>
      <c r="L2086">
        <f t="shared" si="206"/>
        <v>95.207824117006027</v>
      </c>
      <c r="M2086">
        <f t="shared" si="203"/>
        <v>95.012119405224055</v>
      </c>
      <c r="N2086">
        <f t="shared" si="208"/>
        <v>94.155190296531046</v>
      </c>
    </row>
    <row r="2087" spans="1:14" x14ac:dyDescent="0.15">
      <c r="A2087">
        <v>20070612</v>
      </c>
      <c r="B2087">
        <v>1518</v>
      </c>
      <c r="C2087">
        <v>1526.6999499999999</v>
      </c>
      <c r="D2087">
        <v>1506.59998</v>
      </c>
      <c r="E2087">
        <v>1507.5</v>
      </c>
      <c r="F2087">
        <v>-17.699950000000001</v>
      </c>
      <c r="G2087">
        <v>-1.1605003651091801</v>
      </c>
      <c r="H2087">
        <v>0</v>
      </c>
      <c r="I2087">
        <f t="shared" si="204"/>
        <v>96.584863786914241</v>
      </c>
      <c r="J2087">
        <f t="shared" si="205"/>
        <v>98.312326163396733</v>
      </c>
      <c r="K2087">
        <f t="shared" si="207"/>
        <v>98.05948645129088</v>
      </c>
      <c r="L2087">
        <f t="shared" si="206"/>
        <v>95.225036457644464</v>
      </c>
      <c r="M2087">
        <f t="shared" ref="M2087:M2150" si="209">AVERAGE(I1988:I2087)</f>
        <v>95.040377054652367</v>
      </c>
      <c r="N2087">
        <f t="shared" si="208"/>
        <v>94.188707836437317</v>
      </c>
    </row>
    <row r="2088" spans="1:14" x14ac:dyDescent="0.15">
      <c r="A2088">
        <v>20070613</v>
      </c>
      <c r="B2088">
        <v>1515</v>
      </c>
      <c r="C2088">
        <v>1531.6999499999999</v>
      </c>
      <c r="D2088">
        <v>1512.5</v>
      </c>
      <c r="E2088">
        <v>1530.1999499999999</v>
      </c>
      <c r="F2088">
        <v>22.699950000000001</v>
      </c>
      <c r="G2088">
        <v>1.50580106135987</v>
      </c>
      <c r="H2088">
        <v>0</v>
      </c>
      <c r="I2088">
        <f t="shared" si="204"/>
        <v>98.039239690930572</v>
      </c>
      <c r="J2088">
        <f t="shared" si="205"/>
        <v>98.193597526801597</v>
      </c>
      <c r="K2088">
        <f t="shared" si="207"/>
        <v>98.108750016851047</v>
      </c>
      <c r="L2088">
        <f t="shared" si="206"/>
        <v>95.258062800174415</v>
      </c>
      <c r="M2088">
        <f t="shared" si="209"/>
        <v>95.08696349790489</v>
      </c>
      <c r="N2088">
        <f t="shared" si="208"/>
        <v>94.229622156157689</v>
      </c>
    </row>
    <row r="2089" spans="1:14" x14ac:dyDescent="0.15">
      <c r="A2089">
        <v>20070614</v>
      </c>
      <c r="B2089">
        <v>1531.3000500000001</v>
      </c>
      <c r="C2089">
        <v>1542</v>
      </c>
      <c r="D2089">
        <v>1530.8000500000001</v>
      </c>
      <c r="E2089">
        <v>1539.5</v>
      </c>
      <c r="F2089">
        <v>9.3000500000000006</v>
      </c>
      <c r="G2089">
        <v>0.60776691267845595</v>
      </c>
      <c r="H2089">
        <v>0</v>
      </c>
      <c r="I2089">
        <f t="shared" si="204"/>
        <v>98.63508975121357</v>
      </c>
      <c r="J2089">
        <f t="shared" si="205"/>
        <v>98.140922800629056</v>
      </c>
      <c r="K2089">
        <f t="shared" si="207"/>
        <v>98.15976226487571</v>
      </c>
      <c r="L2089">
        <f t="shared" si="206"/>
        <v>95.299679339583022</v>
      </c>
      <c r="M2089">
        <f t="shared" si="209"/>
        <v>95.136571739879614</v>
      </c>
      <c r="N2089">
        <f t="shared" si="208"/>
        <v>94.272443669924499</v>
      </c>
    </row>
    <row r="2090" spans="1:14" x14ac:dyDescent="0.15">
      <c r="A2090">
        <v>20070615</v>
      </c>
      <c r="B2090">
        <v>1549.5</v>
      </c>
      <c r="C2090">
        <v>1553.90002</v>
      </c>
      <c r="D2090">
        <v>1546.5</v>
      </c>
      <c r="E2090">
        <v>1547.6999499999999</v>
      </c>
      <c r="F2090">
        <v>8.1999499999999994</v>
      </c>
      <c r="G2090">
        <v>0.53263728483274198</v>
      </c>
      <c r="H2090">
        <v>0</v>
      </c>
      <c r="I2090">
        <f t="shared" si="204"/>
        <v>99.16045701515678</v>
      </c>
      <c r="J2090">
        <f t="shared" si="205"/>
        <v>98.097443451916348</v>
      </c>
      <c r="K2090">
        <f t="shared" si="207"/>
        <v>98.212761227075447</v>
      </c>
      <c r="L2090">
        <f t="shared" si="206"/>
        <v>95.348841929967563</v>
      </c>
      <c r="M2090">
        <f t="shared" si="209"/>
        <v>95.184385617620151</v>
      </c>
      <c r="N2090">
        <f t="shared" si="208"/>
        <v>94.317020843400812</v>
      </c>
    </row>
    <row r="2091" spans="1:14" x14ac:dyDescent="0.15">
      <c r="A2091">
        <v>20070618</v>
      </c>
      <c r="B2091">
        <v>1550.5</v>
      </c>
      <c r="C2091">
        <v>1550.8000500000001</v>
      </c>
      <c r="D2091">
        <v>1543.8000500000001</v>
      </c>
      <c r="E2091">
        <v>1545.90002</v>
      </c>
      <c r="F2091">
        <v>-1.79993</v>
      </c>
      <c r="G2091">
        <v>-0.116296895844511</v>
      </c>
      <c r="H2091">
        <v>0</v>
      </c>
      <c r="I2091">
        <f t="shared" si="204"/>
        <v>99.045136481742915</v>
      </c>
      <c r="J2091">
        <f t="shared" si="205"/>
        <v>98.037903344556241</v>
      </c>
      <c r="K2091">
        <f t="shared" si="207"/>
        <v>98.249194204170124</v>
      </c>
      <c r="L2091">
        <f t="shared" si="206"/>
        <v>95.40096798656181</v>
      </c>
      <c r="M2091">
        <f t="shared" si="209"/>
        <v>95.242075173134495</v>
      </c>
      <c r="N2091">
        <f t="shared" si="208"/>
        <v>94.364222018063757</v>
      </c>
    </row>
    <row r="2092" spans="1:14" x14ac:dyDescent="0.15">
      <c r="A2092">
        <v>20070619</v>
      </c>
      <c r="B2092">
        <v>1543.3000500000001</v>
      </c>
      <c r="C2092">
        <v>1550.5</v>
      </c>
      <c r="D2092">
        <v>1540.6999499999999</v>
      </c>
      <c r="E2092">
        <v>1548.90002</v>
      </c>
      <c r="F2092">
        <v>3</v>
      </c>
      <c r="G2092">
        <v>0.19406170861150099</v>
      </c>
      <c r="H2092">
        <v>0</v>
      </c>
      <c r="I2092">
        <f t="shared" si="204"/>
        <v>99.237345165895974</v>
      </c>
      <c r="J2092">
        <f t="shared" si="205"/>
        <v>98.040279508566513</v>
      </c>
      <c r="K2092">
        <f t="shared" si="207"/>
        <v>98.291818295939223</v>
      </c>
      <c r="L2092">
        <f t="shared" si="206"/>
        <v>95.456475611884642</v>
      </c>
      <c r="M2092">
        <f t="shared" si="209"/>
        <v>95.302861528220021</v>
      </c>
      <c r="N2092">
        <f t="shared" si="208"/>
        <v>94.413285231760341</v>
      </c>
    </row>
    <row r="2093" spans="1:14" x14ac:dyDescent="0.15">
      <c r="A2093">
        <v>20070620</v>
      </c>
      <c r="B2093">
        <v>1550.8000500000001</v>
      </c>
      <c r="C2093">
        <v>1551.8000500000001</v>
      </c>
      <c r="D2093">
        <v>1525.5</v>
      </c>
      <c r="E2093">
        <v>1527</v>
      </c>
      <c r="F2093">
        <v>-21.900020000000001</v>
      </c>
      <c r="G2093">
        <v>-1.4139081710027801</v>
      </c>
      <c r="H2093">
        <v>0</v>
      </c>
      <c r="I2093">
        <f t="shared" si="204"/>
        <v>97.834220233909136</v>
      </c>
      <c r="J2093">
        <f t="shared" si="205"/>
        <v>98.014254753169666</v>
      </c>
      <c r="K2093">
        <f t="shared" si="207"/>
        <v>98.292200001035638</v>
      </c>
      <c r="L2093">
        <f t="shared" si="206"/>
        <v>95.541186620940977</v>
      </c>
      <c r="M2093">
        <f t="shared" si="209"/>
        <v>95.3504650465064</v>
      </c>
      <c r="N2093">
        <f t="shared" si="208"/>
        <v>94.453578914632004</v>
      </c>
    </row>
    <row r="2094" spans="1:14" x14ac:dyDescent="0.15">
      <c r="A2094">
        <v>20070621</v>
      </c>
      <c r="B2094">
        <v>1526.6999499999999</v>
      </c>
      <c r="C2094">
        <v>1536.8000500000001</v>
      </c>
      <c r="D2094">
        <v>1518</v>
      </c>
      <c r="E2094">
        <v>1535.8000500000001</v>
      </c>
      <c r="F2094">
        <v>8.8000500000000006</v>
      </c>
      <c r="G2094">
        <v>0.57629659462999006</v>
      </c>
      <c r="H2094">
        <v>0</v>
      </c>
      <c r="I2094">
        <f t="shared" si="204"/>
        <v>98.398035513499963</v>
      </c>
      <c r="J2094">
        <f t="shared" si="205"/>
        <v>98.219918673095151</v>
      </c>
      <c r="K2094">
        <f t="shared" si="207"/>
        <v>98.304044069897344</v>
      </c>
      <c r="L2094">
        <f t="shared" si="206"/>
        <v>95.621851134281428</v>
      </c>
      <c r="M2094">
        <f t="shared" si="209"/>
        <v>95.398616402351507</v>
      </c>
      <c r="N2094">
        <f t="shared" si="208"/>
        <v>94.501649632349682</v>
      </c>
    </row>
    <row r="2095" spans="1:14" x14ac:dyDescent="0.15">
      <c r="A2095">
        <v>20070622</v>
      </c>
      <c r="B2095">
        <v>1530.5</v>
      </c>
      <c r="C2095">
        <v>1532.8000500000001</v>
      </c>
      <c r="D2095">
        <v>1513.5</v>
      </c>
      <c r="E2095">
        <v>1520.5</v>
      </c>
      <c r="F2095">
        <v>-15.300050000000001</v>
      </c>
      <c r="G2095">
        <v>-0.99622662533200301</v>
      </c>
      <c r="H2095">
        <v>0</v>
      </c>
      <c r="I2095">
        <f t="shared" si="204"/>
        <v>97.417768084910833</v>
      </c>
      <c r="J2095">
        <f t="shared" si="205"/>
        <v>98.207104760818282</v>
      </c>
      <c r="K2095">
        <f t="shared" si="207"/>
        <v>98.318575955735838</v>
      </c>
      <c r="L2095">
        <f t="shared" si="206"/>
        <v>95.693525306854085</v>
      </c>
      <c r="M2095">
        <f t="shared" si="209"/>
        <v>95.431091680149493</v>
      </c>
      <c r="N2095">
        <f t="shared" si="208"/>
        <v>94.544254362605471</v>
      </c>
    </row>
    <row r="2096" spans="1:14" x14ac:dyDescent="0.15">
      <c r="A2096">
        <v>20070625</v>
      </c>
      <c r="B2096">
        <v>1518</v>
      </c>
      <c r="C2096">
        <v>1527.8000500000001</v>
      </c>
      <c r="D2096">
        <v>1505.5</v>
      </c>
      <c r="E2096">
        <v>1513.59998</v>
      </c>
      <c r="F2096">
        <v>-6.9000199999999996</v>
      </c>
      <c r="G2096">
        <v>-0.453799671160804</v>
      </c>
      <c r="H2096">
        <v>0</v>
      </c>
      <c r="I2096">
        <f t="shared" si="204"/>
        <v>96.975686573689316</v>
      </c>
      <c r="J2096">
        <f t="shared" si="205"/>
        <v>98.132784229786324</v>
      </c>
      <c r="K2096">
        <f t="shared" si="207"/>
        <v>98.29033987215827</v>
      </c>
      <c r="L2096">
        <f t="shared" si="206"/>
        <v>95.775254275120403</v>
      </c>
      <c r="M2096">
        <f t="shared" si="209"/>
        <v>95.454055827598083</v>
      </c>
      <c r="N2096">
        <f t="shared" si="208"/>
        <v>94.585252318657638</v>
      </c>
    </row>
    <row r="2097" spans="1:14" x14ac:dyDescent="0.15">
      <c r="A2097">
        <v>20070626</v>
      </c>
      <c r="B2097">
        <v>1516.5</v>
      </c>
      <c r="C2097">
        <v>1519.1999499999999</v>
      </c>
      <c r="D2097">
        <v>1497.5</v>
      </c>
      <c r="E2097">
        <v>1497.8000500000001</v>
      </c>
      <c r="F2097">
        <v>-15.79993</v>
      </c>
      <c r="G2097">
        <v>-1.0438641153889701</v>
      </c>
      <c r="H2097">
        <v>0</v>
      </c>
      <c r="I2097">
        <f t="shared" si="204"/>
        <v>95.963392180894488</v>
      </c>
      <c r="J2097">
        <f t="shared" si="205"/>
        <v>98.070637069184357</v>
      </c>
      <c r="K2097">
        <f t="shared" si="207"/>
        <v>98.235907697280922</v>
      </c>
      <c r="L2097">
        <f t="shared" si="206"/>
        <v>95.855423850524915</v>
      </c>
      <c r="M2097">
        <f t="shared" si="209"/>
        <v>95.465396097797381</v>
      </c>
      <c r="N2097">
        <f t="shared" si="208"/>
        <v>94.613605525371625</v>
      </c>
    </row>
    <row r="2098" spans="1:14" x14ac:dyDescent="0.15">
      <c r="A2098">
        <v>20070627</v>
      </c>
      <c r="B2098">
        <v>1496.6999499999999</v>
      </c>
      <c r="C2098">
        <v>1519.6999499999999</v>
      </c>
      <c r="D2098">
        <v>1494.8000500000001</v>
      </c>
      <c r="E2098">
        <v>1518.90002</v>
      </c>
      <c r="F2098">
        <v>21.099979999999999</v>
      </c>
      <c r="G2098">
        <v>1.4087310929177399</v>
      </c>
      <c r="H2098">
        <v>0</v>
      </c>
      <c r="I2098">
        <f t="shared" si="204"/>
        <v>97.315258324365345</v>
      </c>
      <c r="J2098">
        <f t="shared" si="205"/>
        <v>97.99823893252784</v>
      </c>
      <c r="K2098">
        <f t="shared" si="207"/>
        <v>98.227184460215341</v>
      </c>
      <c r="L2098">
        <f t="shared" si="206"/>
        <v>95.933566281053501</v>
      </c>
      <c r="M2098">
        <f t="shared" si="209"/>
        <v>95.489863485495619</v>
      </c>
      <c r="N2098">
        <f t="shared" si="208"/>
        <v>94.64826065927312</v>
      </c>
    </row>
    <row r="2099" spans="1:14" x14ac:dyDescent="0.15">
      <c r="A2099">
        <v>20070628</v>
      </c>
      <c r="B2099">
        <v>1517.8000500000001</v>
      </c>
      <c r="C2099">
        <v>1527.8000500000001</v>
      </c>
      <c r="D2099">
        <v>1517</v>
      </c>
      <c r="E2099">
        <v>1517.1999499999999</v>
      </c>
      <c r="F2099">
        <v>-1.70007</v>
      </c>
      <c r="G2099">
        <v>-0.111927906586166</v>
      </c>
      <c r="H2099">
        <v>0</v>
      </c>
      <c r="I2099">
        <f t="shared" si="204"/>
        <v>97.206335392933966</v>
      </c>
      <c r="J2099">
        <f t="shared" si="205"/>
        <v>97.85536349669988</v>
      </c>
      <c r="K2099">
        <f t="shared" si="207"/>
        <v>98.194130016458161</v>
      </c>
      <c r="L2099">
        <f t="shared" si="206"/>
        <v>96.012141885638229</v>
      </c>
      <c r="M2099">
        <f t="shared" si="209"/>
        <v>95.513502620091856</v>
      </c>
      <c r="N2099">
        <f t="shared" si="208"/>
        <v>94.681161406542103</v>
      </c>
    </row>
    <row r="2100" spans="1:14" x14ac:dyDescent="0.15">
      <c r="A2100">
        <v>20070629</v>
      </c>
      <c r="B2100">
        <v>1521.5</v>
      </c>
      <c r="C2100">
        <v>1530</v>
      </c>
      <c r="D2100">
        <v>1504.5</v>
      </c>
      <c r="E2100">
        <v>1515.40002</v>
      </c>
      <c r="F2100">
        <v>-1.79993</v>
      </c>
      <c r="G2100">
        <v>-0.11863479159841001</v>
      </c>
      <c r="H2100">
        <v>0</v>
      </c>
      <c r="I2100">
        <f t="shared" si="204"/>
        <v>97.091014859520101</v>
      </c>
      <c r="J2100">
        <f t="shared" si="205"/>
        <v>97.648419281136199</v>
      </c>
      <c r="K2100">
        <f t="shared" si="207"/>
        <v>98.163269304680639</v>
      </c>
      <c r="L2100">
        <f t="shared" si="206"/>
        <v>96.079813197551999</v>
      </c>
      <c r="M2100">
        <f t="shared" si="209"/>
        <v>95.534422372305841</v>
      </c>
      <c r="N2100">
        <f t="shared" si="208"/>
        <v>94.716479688444991</v>
      </c>
    </row>
    <row r="2101" spans="1:14" x14ac:dyDescent="0.15">
      <c r="A2101">
        <v>20070702</v>
      </c>
      <c r="B2101">
        <v>1522</v>
      </c>
      <c r="C2101">
        <v>1532.6999499999999</v>
      </c>
      <c r="D2101">
        <v>1520.8000500000001</v>
      </c>
      <c r="E2101">
        <v>1531</v>
      </c>
      <c r="F2101">
        <v>15.59998</v>
      </c>
      <c r="G2101">
        <v>1.0294295732438199</v>
      </c>
      <c r="H2101">
        <v>0</v>
      </c>
      <c r="I2101">
        <f t="shared" si="204"/>
        <v>98.090498479446538</v>
      </c>
      <c r="J2101">
        <f t="shared" si="205"/>
        <v>97.552955480906562</v>
      </c>
      <c r="K2101">
        <f t="shared" si="207"/>
        <v>98.138339527554749</v>
      </c>
      <c r="L2101">
        <f t="shared" si="206"/>
        <v>96.159816273076217</v>
      </c>
      <c r="M2101">
        <f t="shared" si="209"/>
        <v>95.566511593831478</v>
      </c>
      <c r="N2101">
        <f t="shared" si="208"/>
        <v>94.757714375593622</v>
      </c>
    </row>
    <row r="2102" spans="1:14" x14ac:dyDescent="0.15">
      <c r="A2102">
        <v>20070703</v>
      </c>
      <c r="B2102">
        <v>1534</v>
      </c>
      <c r="C2102">
        <v>1537.5</v>
      </c>
      <c r="D2102">
        <v>1532.8000500000001</v>
      </c>
      <c r="E2102">
        <v>1536.1999499999999</v>
      </c>
      <c r="F2102">
        <v>5.1999500000000003</v>
      </c>
      <c r="G2102">
        <v>0.33964408883083302</v>
      </c>
      <c r="H2102">
        <v>0</v>
      </c>
      <c r="I2102">
        <f t="shared" si="204"/>
        <v>98.423657059236675</v>
      </c>
      <c r="J2102">
        <f t="shared" si="205"/>
        <v>97.47158667024064</v>
      </c>
      <c r="K2102">
        <f t="shared" si="207"/>
        <v>98.124515036421855</v>
      </c>
      <c r="L2102">
        <f t="shared" si="206"/>
        <v>96.242285762851026</v>
      </c>
      <c r="M2102">
        <f t="shared" si="209"/>
        <v>95.609111005752112</v>
      </c>
      <c r="N2102">
        <f t="shared" si="208"/>
        <v>94.799709935519388</v>
      </c>
    </row>
    <row r="2103" spans="1:14" x14ac:dyDescent="0.15">
      <c r="A2103">
        <v>20070705</v>
      </c>
      <c r="B2103">
        <v>1537</v>
      </c>
      <c r="C2103">
        <v>1537.6999499999999</v>
      </c>
      <c r="D2103">
        <v>1528.6999499999999</v>
      </c>
      <c r="E2103">
        <v>1534.59998</v>
      </c>
      <c r="F2103">
        <v>-1.59998</v>
      </c>
      <c r="G2103">
        <v>-0.104151480994292</v>
      </c>
      <c r="H2103">
        <v>0</v>
      </c>
      <c r="I2103">
        <f t="shared" si="204"/>
        <v>98.321147362760726</v>
      </c>
      <c r="J2103">
        <f t="shared" si="205"/>
        <v>97.520279383125796</v>
      </c>
      <c r="K2103">
        <f t="shared" si="207"/>
        <v>98.112879885307322</v>
      </c>
      <c r="L2103">
        <f t="shared" si="206"/>
        <v>96.345791582173533</v>
      </c>
      <c r="M2103">
        <f t="shared" si="209"/>
        <v>95.653948322797547</v>
      </c>
      <c r="N2103">
        <f t="shared" si="208"/>
        <v>94.837059370941986</v>
      </c>
    </row>
    <row r="2104" spans="1:14" x14ac:dyDescent="0.15">
      <c r="A2104">
        <v>20070706</v>
      </c>
      <c r="B2104">
        <v>1536.1999499999999</v>
      </c>
      <c r="C2104">
        <v>1543.8000500000001</v>
      </c>
      <c r="D2104">
        <v>1531.5</v>
      </c>
      <c r="E2104">
        <v>1542.5</v>
      </c>
      <c r="F2104">
        <v>7.9000199999999996</v>
      </c>
      <c r="G2104">
        <v>0.51479370021833204</v>
      </c>
      <c r="H2104">
        <v>0</v>
      </c>
      <c r="I2104">
        <f t="shared" si="204"/>
        <v>98.827298435366615</v>
      </c>
      <c r="J2104">
        <f t="shared" si="205"/>
        <v>97.56320567531246</v>
      </c>
      <c r="K2104">
        <f t="shared" si="207"/>
        <v>98.11768528197878</v>
      </c>
      <c r="L2104">
        <f t="shared" si="206"/>
        <v>96.447699941049322</v>
      </c>
      <c r="M2104">
        <f t="shared" si="209"/>
        <v>95.69634224576302</v>
      </c>
      <c r="N2104">
        <f t="shared" si="208"/>
        <v>94.876003081395524</v>
      </c>
    </row>
    <row r="2105" spans="1:14" x14ac:dyDescent="0.15">
      <c r="A2105">
        <v>20070709</v>
      </c>
      <c r="B2105">
        <v>1543</v>
      </c>
      <c r="C2105">
        <v>1545.6999499999999</v>
      </c>
      <c r="D2105">
        <v>1538.3000500000001</v>
      </c>
      <c r="E2105">
        <v>1542.5</v>
      </c>
      <c r="F2105">
        <v>0</v>
      </c>
      <c r="G2105">
        <v>0</v>
      </c>
      <c r="H2105">
        <v>0</v>
      </c>
      <c r="I2105">
        <f t="shared" si="204"/>
        <v>98.827298435366615</v>
      </c>
      <c r="J2105">
        <f t="shared" si="205"/>
        <v>97.704158710358044</v>
      </c>
      <c r="K2105">
        <f t="shared" si="207"/>
        <v>98.152463320761782</v>
      </c>
      <c r="L2105">
        <f t="shared" si="206"/>
        <v>96.548233598712599</v>
      </c>
      <c r="M2105">
        <f t="shared" si="209"/>
        <v>95.73273227620848</v>
      </c>
      <c r="N2105">
        <f t="shared" si="208"/>
        <v>94.913460239606678</v>
      </c>
    </row>
    <row r="2106" spans="1:14" x14ac:dyDescent="0.15">
      <c r="A2106">
        <v>20070710</v>
      </c>
      <c r="B2106">
        <v>1534.8000500000001</v>
      </c>
      <c r="C2106">
        <v>1537.5</v>
      </c>
      <c r="D2106">
        <v>1519.1999499999999</v>
      </c>
      <c r="E2106">
        <v>1520</v>
      </c>
      <c r="F2106">
        <v>-22.5</v>
      </c>
      <c r="G2106">
        <v>-1.45867098865478</v>
      </c>
      <c r="H2106">
        <v>0</v>
      </c>
      <c r="I2106">
        <f t="shared" si="204"/>
        <v>97.385733304218647</v>
      </c>
      <c r="J2106">
        <f t="shared" si="205"/>
        <v>97.745163383410983</v>
      </c>
      <c r="K2106">
        <f t="shared" si="207"/>
        <v>98.126898112747298</v>
      </c>
      <c r="L2106">
        <f t="shared" si="206"/>
        <v>96.634305609060107</v>
      </c>
      <c r="M2106">
        <f t="shared" si="209"/>
        <v>95.754054054924524</v>
      </c>
      <c r="N2106">
        <f t="shared" si="208"/>
        <v>94.942031465783387</v>
      </c>
    </row>
    <row r="2107" spans="1:14" x14ac:dyDescent="0.15">
      <c r="A2107">
        <v>20070711</v>
      </c>
      <c r="B2107">
        <v>1518</v>
      </c>
      <c r="C2107">
        <v>1531.5</v>
      </c>
      <c r="D2107">
        <v>1516</v>
      </c>
      <c r="E2107">
        <v>1531.09998</v>
      </c>
      <c r="F2107">
        <v>11.09998</v>
      </c>
      <c r="G2107">
        <v>0.73026157894736599</v>
      </c>
      <c r="H2107">
        <v>0</v>
      </c>
      <c r="I2107">
        <f t="shared" si="204"/>
        <v>98.096903897915496</v>
      </c>
      <c r="J2107">
        <f t="shared" si="205"/>
        <v>97.958514555113069</v>
      </c>
      <c r="K2107">
        <f t="shared" si="207"/>
        <v>98.113825929231382</v>
      </c>
      <c r="L2107">
        <f t="shared" si="206"/>
        <v>96.715682512978702</v>
      </c>
      <c r="M2107">
        <f t="shared" si="209"/>
        <v>95.782944328545284</v>
      </c>
      <c r="N2107">
        <f t="shared" si="208"/>
        <v>94.974841041205025</v>
      </c>
    </row>
    <row r="2108" spans="1:14" x14ac:dyDescent="0.15">
      <c r="A2108">
        <v>20070712</v>
      </c>
      <c r="B2108">
        <v>1534.5</v>
      </c>
      <c r="C2108">
        <v>1559</v>
      </c>
      <c r="D2108">
        <v>1534.5</v>
      </c>
      <c r="E2108">
        <v>1555.6999499999999</v>
      </c>
      <c r="F2108">
        <v>24.599979999999999</v>
      </c>
      <c r="G2108">
        <v>1.6066863944618099</v>
      </c>
      <c r="H2108">
        <v>0</v>
      </c>
      <c r="I2108">
        <f t="shared" si="204"/>
        <v>99.673013506231598</v>
      </c>
      <c r="J2108">
        <f t="shared" si="205"/>
        <v>98.194290073299697</v>
      </c>
      <c r="K2108">
        <f t="shared" si="207"/>
        <v>98.128708844209712</v>
      </c>
      <c r="L2108">
        <f t="shared" si="206"/>
        <v>96.81061534804202</v>
      </c>
      <c r="M2108">
        <f t="shared" si="209"/>
        <v>95.825703140722254</v>
      </c>
      <c r="N2108">
        <f t="shared" si="208"/>
        <v>95.017129701607956</v>
      </c>
    </row>
    <row r="2109" spans="1:14" x14ac:dyDescent="0.15">
      <c r="A2109">
        <v>20070713</v>
      </c>
      <c r="B2109">
        <v>1556.8000500000001</v>
      </c>
      <c r="C2109">
        <v>1565.8000500000001</v>
      </c>
      <c r="D2109">
        <v>1555</v>
      </c>
      <c r="E2109">
        <v>1560.09998</v>
      </c>
      <c r="F2109">
        <v>4.4000199999999996</v>
      </c>
      <c r="G2109">
        <v>0.28283249589174198</v>
      </c>
      <c r="H2109">
        <v>0</v>
      </c>
      <c r="I2109">
        <f t="shared" si="204"/>
        <v>99.954921178061781</v>
      </c>
      <c r="J2109">
        <f t="shared" si="205"/>
        <v>98.469148651812475</v>
      </c>
      <c r="K2109">
        <f t="shared" si="207"/>
        <v>98.155144983047137</v>
      </c>
      <c r="L2109">
        <f t="shared" si="206"/>
        <v>96.89160600654526</v>
      </c>
      <c r="M2109">
        <f t="shared" si="209"/>
        <v>95.872194686517616</v>
      </c>
      <c r="N2109">
        <f t="shared" si="208"/>
        <v>95.060271800166703</v>
      </c>
    </row>
    <row r="2110" spans="1:14" x14ac:dyDescent="0.15">
      <c r="A2110">
        <v>20070716</v>
      </c>
      <c r="B2110">
        <v>1560.6999499999999</v>
      </c>
      <c r="C2110">
        <v>1566.3000500000001</v>
      </c>
      <c r="D2110">
        <v>1556.6999499999999</v>
      </c>
      <c r="E2110">
        <v>1559.6999499999999</v>
      </c>
      <c r="F2110">
        <v>-0.40001999999999999</v>
      </c>
      <c r="G2110">
        <v>-2.5640984946718199E-2</v>
      </c>
      <c r="H2110">
        <v>0</v>
      </c>
      <c r="I2110">
        <f t="shared" si="204"/>
        <v>99.929291751769014</v>
      </c>
      <c r="J2110">
        <f t="shared" si="205"/>
        <v>98.752976341037368</v>
      </c>
      <c r="K2110">
        <f t="shared" si="207"/>
        <v>98.166279691363314</v>
      </c>
      <c r="L2110">
        <f t="shared" si="206"/>
        <v>96.97227629721985</v>
      </c>
      <c r="M2110">
        <f t="shared" si="209"/>
        <v>95.919213106191364</v>
      </c>
      <c r="N2110">
        <f t="shared" si="208"/>
        <v>95.105524851433501</v>
      </c>
    </row>
    <row r="2111" spans="1:14" x14ac:dyDescent="0.15">
      <c r="A2111">
        <v>20070717</v>
      </c>
      <c r="B2111">
        <v>1560.6999499999999</v>
      </c>
      <c r="C2111">
        <v>1565.40002</v>
      </c>
      <c r="D2111">
        <v>1557.5</v>
      </c>
      <c r="E2111">
        <v>1558.6999499999999</v>
      </c>
      <c r="F2111">
        <v>-1</v>
      </c>
      <c r="G2111">
        <v>-6.4114895904103297E-2</v>
      </c>
      <c r="H2111">
        <v>0</v>
      </c>
      <c r="I2111">
        <f t="shared" si="204"/>
        <v>99.865222190384671</v>
      </c>
      <c r="J2111">
        <f t="shared" si="205"/>
        <v>98.930448712131181</v>
      </c>
      <c r="K2111">
        <f t="shared" si="207"/>
        <v>98.173769179198018</v>
      </c>
      <c r="L2111">
        <f t="shared" si="206"/>
        <v>97.050528492278531</v>
      </c>
      <c r="M2111">
        <f t="shared" si="209"/>
        <v>95.969114808553172</v>
      </c>
      <c r="N2111">
        <f t="shared" si="208"/>
        <v>95.158347112637244</v>
      </c>
    </row>
    <row r="2112" spans="1:14" x14ac:dyDescent="0.15">
      <c r="A2112">
        <v>20070718</v>
      </c>
      <c r="B2112">
        <v>1553</v>
      </c>
      <c r="C2112">
        <v>1557.5</v>
      </c>
      <c r="D2112">
        <v>1542.5</v>
      </c>
      <c r="E2112">
        <v>1554.8000500000001</v>
      </c>
      <c r="F2112">
        <v>-3.8999000000000001</v>
      </c>
      <c r="G2112">
        <v>-0.250202227664028</v>
      </c>
      <c r="H2112">
        <v>0</v>
      </c>
      <c r="I2112">
        <f t="shared" si="204"/>
        <v>99.6153571798027</v>
      </c>
      <c r="J2112">
        <f t="shared" si="205"/>
        <v>99.049618724187795</v>
      </c>
      <c r="K2112">
        <f t="shared" si="207"/>
        <v>98.187161634331673</v>
      </c>
      <c r="L2112">
        <f t="shared" si="206"/>
        <v>97.127031977266739</v>
      </c>
      <c r="M2112">
        <f t="shared" si="209"/>
        <v>96.017301028950513</v>
      </c>
      <c r="N2112">
        <f t="shared" si="208"/>
        <v>95.207543047868157</v>
      </c>
    </row>
    <row r="2113" spans="1:14" x14ac:dyDescent="0.15">
      <c r="A2113">
        <v>20070719</v>
      </c>
      <c r="B2113">
        <v>1561.59998</v>
      </c>
      <c r="C2113">
        <v>1564.90002</v>
      </c>
      <c r="D2113">
        <v>1557.5</v>
      </c>
      <c r="E2113">
        <v>1559.8000500000001</v>
      </c>
      <c r="F2113">
        <v>5</v>
      </c>
      <c r="G2113">
        <v>0.32158475961046201</v>
      </c>
      <c r="H2113">
        <v>0</v>
      </c>
      <c r="I2113">
        <f t="shared" si="204"/>
        <v>99.935704986724474</v>
      </c>
      <c r="J2113">
        <f t="shared" si="205"/>
        <v>99.211074486584153</v>
      </c>
      <c r="K2113">
        <f t="shared" si="207"/>
        <v>98.248536207626543</v>
      </c>
      <c r="L2113">
        <f t="shared" si="206"/>
        <v>97.211340350201866</v>
      </c>
      <c r="M2113">
        <f t="shared" si="209"/>
        <v>96.106084683723751</v>
      </c>
      <c r="N2113">
        <f t="shared" si="208"/>
        <v>95.253125265749546</v>
      </c>
    </row>
    <row r="2114" spans="1:14" x14ac:dyDescent="0.15">
      <c r="A2114">
        <v>20070720</v>
      </c>
      <c r="B2114">
        <v>1558.5</v>
      </c>
      <c r="C2114">
        <v>1559.5</v>
      </c>
      <c r="D2114">
        <v>1537.5</v>
      </c>
      <c r="E2114">
        <v>1545.09998</v>
      </c>
      <c r="F2114">
        <v>-14.70007</v>
      </c>
      <c r="G2114">
        <v>-0.942433166957797</v>
      </c>
      <c r="H2114">
        <v>0</v>
      </c>
      <c r="I2114">
        <f t="shared" si="204"/>
        <v>98.993877757296488</v>
      </c>
      <c r="J2114">
        <f t="shared" si="205"/>
        <v>99.227732418777137</v>
      </c>
      <c r="K2114">
        <f t="shared" si="207"/>
        <v>98.336952255728249</v>
      </c>
      <c r="L2114">
        <f t="shared" si="206"/>
        <v>97.292770626311281</v>
      </c>
      <c r="M2114">
        <f t="shared" si="209"/>
        <v>96.176574716834097</v>
      </c>
      <c r="N2114">
        <f t="shared" si="208"/>
        <v>95.292531979550873</v>
      </c>
    </row>
    <row r="2115" spans="1:14" x14ac:dyDescent="0.15">
      <c r="A2115">
        <v>20070723</v>
      </c>
      <c r="B2115">
        <v>1552.1999499999999</v>
      </c>
      <c r="C2115">
        <v>1556.1999499999999</v>
      </c>
      <c r="D2115">
        <v>1547.6999499999999</v>
      </c>
      <c r="E2115">
        <v>1549</v>
      </c>
      <c r="F2115">
        <v>3.90002</v>
      </c>
      <c r="G2115">
        <v>0.25241240441259499</v>
      </c>
      <c r="H2115">
        <v>0</v>
      </c>
      <c r="I2115">
        <f t="shared" si="204"/>
        <v>99.24375058436496</v>
      </c>
      <c r="J2115">
        <f t="shared" si="205"/>
        <v>99.269377633676982</v>
      </c>
      <c r="K2115">
        <f t="shared" si="207"/>
        <v>98.393547034951112</v>
      </c>
      <c r="L2115">
        <f t="shared" si="206"/>
        <v>97.375787928558708</v>
      </c>
      <c r="M2115">
        <f t="shared" si="209"/>
        <v>96.252173879886755</v>
      </c>
      <c r="N2115">
        <f t="shared" si="208"/>
        <v>95.334532733349718</v>
      </c>
    </row>
    <row r="2116" spans="1:14" x14ac:dyDescent="0.15">
      <c r="A2116">
        <v>20070724</v>
      </c>
      <c r="B2116">
        <v>1540</v>
      </c>
      <c r="C2116">
        <v>1543.6999499999999</v>
      </c>
      <c r="D2116">
        <v>1516.6999499999999</v>
      </c>
      <c r="E2116">
        <v>1522.5</v>
      </c>
      <c r="F2116">
        <v>-26.5</v>
      </c>
      <c r="G2116">
        <v>-1.7107811491284699</v>
      </c>
      <c r="H2116">
        <v>0</v>
      </c>
      <c r="I2116">
        <f t="shared" ref="I2116:I2179" si="210">I2115*(1+G2116/100)</f>
        <v>97.545907207679562</v>
      </c>
      <c r="J2116">
        <f t="shared" si="205"/>
        <v>99.285395024023074</v>
      </c>
      <c r="K2116">
        <f t="shared" si="207"/>
        <v>98.387780879073475</v>
      </c>
      <c r="L2116">
        <f t="shared" si="206"/>
        <v>97.437824812134394</v>
      </c>
      <c r="M2116">
        <f t="shared" si="209"/>
        <v>96.32325926083972</v>
      </c>
      <c r="N2116">
        <f t="shared" si="208"/>
        <v>95.361668776695694</v>
      </c>
    </row>
    <row r="2117" spans="1:14" x14ac:dyDescent="0.15">
      <c r="A2117">
        <v>20070725</v>
      </c>
      <c r="B2117">
        <v>1528.5</v>
      </c>
      <c r="C2117">
        <v>1532</v>
      </c>
      <c r="D2117">
        <v>1511</v>
      </c>
      <c r="E2117">
        <v>1524.6999499999999</v>
      </c>
      <c r="F2117">
        <v>2.1999499999999999</v>
      </c>
      <c r="G2117">
        <v>0.14449596059113701</v>
      </c>
      <c r="H2117">
        <v>0</v>
      </c>
      <c r="I2117">
        <f t="shared" si="210"/>
        <v>97.68685710331664</v>
      </c>
      <c r="J2117">
        <f t="shared" si="205"/>
        <v>99.244390344563186</v>
      </c>
      <c r="K2117">
        <f t="shared" si="207"/>
        <v>98.424513989620209</v>
      </c>
      <c r="L2117">
        <f t="shared" si="206"/>
        <v>97.499925402757981</v>
      </c>
      <c r="M2117">
        <f t="shared" si="209"/>
        <v>96.404629570387556</v>
      </c>
      <c r="N2117">
        <f t="shared" si="208"/>
        <v>95.387208153301387</v>
      </c>
    </row>
    <row r="2118" spans="1:14" x14ac:dyDescent="0.15">
      <c r="A2118">
        <v>20070726</v>
      </c>
      <c r="B2118">
        <v>1509.5</v>
      </c>
      <c r="C2118">
        <v>1514.6999499999999</v>
      </c>
      <c r="D2118">
        <v>1471.5</v>
      </c>
      <c r="E2118">
        <v>1487.90002</v>
      </c>
      <c r="F2118">
        <v>-36.799930000000003</v>
      </c>
      <c r="G2118">
        <v>-2.41358484834109</v>
      </c>
      <c r="H2118">
        <v>0</v>
      </c>
      <c r="I2118">
        <f t="shared" si="210"/>
        <v>95.329101921450373</v>
      </c>
      <c r="J2118">
        <f t="shared" si="205"/>
        <v>98.809999186085079</v>
      </c>
      <c r="K2118">
        <f t="shared" si="207"/>
        <v>98.334176063970872</v>
      </c>
      <c r="L2118">
        <f t="shared" si="206"/>
        <v>97.521314411467188</v>
      </c>
      <c r="M2118">
        <f t="shared" si="209"/>
        <v>96.447281950781274</v>
      </c>
      <c r="N2118">
        <f t="shared" si="208"/>
        <v>95.398837427883095</v>
      </c>
    </row>
    <row r="2119" spans="1:14" x14ac:dyDescent="0.15">
      <c r="A2119">
        <v>20070727</v>
      </c>
      <c r="B2119">
        <v>1489.5</v>
      </c>
      <c r="C2119">
        <v>1495.5</v>
      </c>
      <c r="D2119">
        <v>1457.5</v>
      </c>
      <c r="E2119">
        <v>1458</v>
      </c>
      <c r="F2119">
        <v>-29.900020000000001</v>
      </c>
      <c r="G2119">
        <v>-2.00954523272459</v>
      </c>
      <c r="H2119">
        <v>0</v>
      </c>
      <c r="I2119">
        <f t="shared" si="210"/>
        <v>93.413420498388703</v>
      </c>
      <c r="J2119">
        <f t="shared" si="205"/>
        <v>98.155849118117771</v>
      </c>
      <c r="K2119">
        <f t="shared" si="207"/>
        <v>98.160120422210042</v>
      </c>
      <c r="L2119">
        <f t="shared" si="206"/>
        <v>97.517706165802011</v>
      </c>
      <c r="M2119">
        <f t="shared" si="209"/>
        <v>96.472213285503599</v>
      </c>
      <c r="N2119">
        <f t="shared" si="208"/>
        <v>95.400971297158677</v>
      </c>
    </row>
    <row r="2120" spans="1:14" x14ac:dyDescent="0.15">
      <c r="A2120">
        <v>20070730</v>
      </c>
      <c r="B2120">
        <v>1465.5</v>
      </c>
      <c r="C2120">
        <v>1484.5</v>
      </c>
      <c r="D2120">
        <v>1460</v>
      </c>
      <c r="E2120">
        <v>1480.6999499999999</v>
      </c>
      <c r="F2120">
        <v>22.699950000000001</v>
      </c>
      <c r="G2120">
        <v>1.55692393689987</v>
      </c>
      <c r="H2120">
        <v>0</v>
      </c>
      <c r="I2120">
        <f t="shared" si="210"/>
        <v>94.867796402405048</v>
      </c>
      <c r="J2120">
        <f t="shared" si="205"/>
        <v>97.649699583181359</v>
      </c>
      <c r="K2120">
        <f t="shared" si="207"/>
        <v>98.017031735118309</v>
      </c>
      <c r="L2120">
        <f t="shared" si="206"/>
        <v>97.528881483752073</v>
      </c>
      <c r="M2120">
        <f t="shared" si="209"/>
        <v>96.504118150463455</v>
      </c>
      <c r="N2120">
        <f t="shared" si="208"/>
        <v>95.411621871846677</v>
      </c>
    </row>
    <row r="2121" spans="1:14" x14ac:dyDescent="0.15">
      <c r="A2121">
        <v>20070731</v>
      </c>
      <c r="B2121">
        <v>1490.3000500000001</v>
      </c>
      <c r="C2121">
        <v>1494.90002</v>
      </c>
      <c r="D2121">
        <v>1456.5</v>
      </c>
      <c r="E2121">
        <v>1461.90002</v>
      </c>
      <c r="F2121">
        <v>-18.79993</v>
      </c>
      <c r="G2121">
        <v>-1.2696648627092499</v>
      </c>
      <c r="H2121">
        <v>0</v>
      </c>
      <c r="I2121">
        <f t="shared" si="210"/>
        <v>93.663293325457161</v>
      </c>
      <c r="J2121">
        <f t="shared" si="205"/>
        <v>97.029506696688614</v>
      </c>
      <c r="K2121">
        <f t="shared" si="207"/>
        <v>97.837636963242133</v>
      </c>
      <c r="L2121">
        <f t="shared" si="206"/>
        <v>97.525000513240258</v>
      </c>
      <c r="M2121">
        <f t="shared" si="209"/>
        <v>96.523848559342937</v>
      </c>
      <c r="N2121">
        <f t="shared" si="208"/>
        <v>95.412860942960464</v>
      </c>
    </row>
    <row r="2122" spans="1:14" x14ac:dyDescent="0.15">
      <c r="A2122">
        <v>20070801</v>
      </c>
      <c r="B2122">
        <v>1457.1999499999999</v>
      </c>
      <c r="C2122">
        <v>1475</v>
      </c>
      <c r="D2122">
        <v>1445</v>
      </c>
      <c r="E2122">
        <v>1469.90002</v>
      </c>
      <c r="F2122">
        <v>8</v>
      </c>
      <c r="G2122">
        <v>0.54723304389247296</v>
      </c>
      <c r="H2122">
        <v>0</v>
      </c>
      <c r="I2122">
        <f t="shared" si="210"/>
        <v>94.175849816532008</v>
      </c>
      <c r="J2122">
        <f t="shared" si="205"/>
        <v>96.485555960361552</v>
      </c>
      <c r="K2122">
        <f t="shared" si="207"/>
        <v>97.668920451596662</v>
      </c>
      <c r="L2122">
        <f t="shared" si="206"/>
        <v>97.52607095575614</v>
      </c>
      <c r="M2122">
        <f t="shared" si="209"/>
        <v>96.547346078735742</v>
      </c>
      <c r="N2122">
        <f t="shared" si="208"/>
        <v>95.418040463204207</v>
      </c>
    </row>
    <row r="2123" spans="1:14" x14ac:dyDescent="0.15">
      <c r="A2123">
        <v>20070802</v>
      </c>
      <c r="B2123">
        <v>1473.1999499999999</v>
      </c>
      <c r="C2123">
        <v>1482.8000500000001</v>
      </c>
      <c r="D2123">
        <v>1466.1999499999999</v>
      </c>
      <c r="E2123">
        <v>1481.6999499999999</v>
      </c>
      <c r="F2123">
        <v>11.79993</v>
      </c>
      <c r="G2123">
        <v>0.80277071959555402</v>
      </c>
      <c r="H2123">
        <v>0</v>
      </c>
      <c r="I2123">
        <f t="shared" si="210"/>
        <v>94.93186596378942</v>
      </c>
      <c r="J2123">
        <f t="shared" si="205"/>
        <v>95.985172058068031</v>
      </c>
      <c r="K2123">
        <f t="shared" si="207"/>
        <v>97.572175309259322</v>
      </c>
      <c r="L2123">
        <f t="shared" si="206"/>
        <v>97.535378680538813</v>
      </c>
      <c r="M2123">
        <f t="shared" si="209"/>
        <v>96.596257920204039</v>
      </c>
      <c r="N2123">
        <f t="shared" si="208"/>
        <v>95.427290026639383</v>
      </c>
    </row>
    <row r="2124" spans="1:14" x14ac:dyDescent="0.15">
      <c r="A2124">
        <v>20070803</v>
      </c>
      <c r="B2124">
        <v>1477.8000500000001</v>
      </c>
      <c r="C2124">
        <v>1479.5</v>
      </c>
      <c r="D2124">
        <v>1437</v>
      </c>
      <c r="E2124">
        <v>1443</v>
      </c>
      <c r="F2124">
        <v>-38.699950000000001</v>
      </c>
      <c r="G2124">
        <v>-2.6118615293117502</v>
      </c>
      <c r="H2124">
        <v>0</v>
      </c>
      <c r="I2124">
        <f t="shared" si="210"/>
        <v>92.45237707762341</v>
      </c>
      <c r="J2124">
        <f t="shared" si="205"/>
        <v>95.331021990100723</v>
      </c>
      <c r="K2124">
        <f t="shared" si="207"/>
        <v>97.373986694730107</v>
      </c>
      <c r="L2124">
        <f t="shared" si="206"/>
        <v>97.519676550215848</v>
      </c>
      <c r="M2124">
        <f t="shared" si="209"/>
        <v>96.614035393727264</v>
      </c>
      <c r="N2124">
        <f t="shared" si="208"/>
        <v>95.416293554998191</v>
      </c>
    </row>
    <row r="2125" spans="1:14" x14ac:dyDescent="0.15">
      <c r="A2125">
        <v>20070806</v>
      </c>
      <c r="B2125">
        <v>1447</v>
      </c>
      <c r="C2125">
        <v>1473.5</v>
      </c>
      <c r="D2125">
        <v>1432.3000500000001</v>
      </c>
      <c r="E2125">
        <v>1467.6999499999999</v>
      </c>
      <c r="F2125">
        <v>24.699950000000001</v>
      </c>
      <c r="G2125">
        <v>1.71170831600832</v>
      </c>
      <c r="H2125">
        <v>0</v>
      </c>
      <c r="I2125">
        <f t="shared" si="210"/>
        <v>94.034892104408456</v>
      </c>
      <c r="J2125">
        <f t="shared" ref="J2125:J2188" si="211">AVERAGE(I2116:I2125)</f>
        <v>94.810136142105065</v>
      </c>
      <c r="K2125">
        <f t="shared" si="207"/>
        <v>97.261224162046702</v>
      </c>
      <c r="L2125">
        <f t="shared" si="206"/>
        <v>97.518176408280908</v>
      </c>
      <c r="M2125">
        <f t="shared" si="209"/>
        <v>96.646538256548297</v>
      </c>
      <c r="N2125">
        <f t="shared" si="208"/>
        <v>95.415187802274417</v>
      </c>
    </row>
    <row r="2126" spans="1:14" x14ac:dyDescent="0.15">
      <c r="A2126">
        <v>20070807</v>
      </c>
      <c r="B2126">
        <v>1464</v>
      </c>
      <c r="C2126">
        <v>1494.1999499999999</v>
      </c>
      <c r="D2126">
        <v>1461</v>
      </c>
      <c r="E2126">
        <v>1482.40002</v>
      </c>
      <c r="F2126">
        <v>14.70007</v>
      </c>
      <c r="G2126">
        <v>1.0015720849472201</v>
      </c>
      <c r="H2126">
        <v>0</v>
      </c>
      <c r="I2126">
        <f t="shared" si="210"/>
        <v>94.976719333836456</v>
      </c>
      <c r="J2126">
        <f t="shared" si="211"/>
        <v>94.553217354720758</v>
      </c>
      <c r="K2126">
        <f t="shared" si="207"/>
        <v>97.194591920718281</v>
      </c>
      <c r="L2126">
        <f t="shared" si="206"/>
        <v>97.523759111405894</v>
      </c>
      <c r="M2126">
        <f t="shared" si="209"/>
        <v>96.691305725122461</v>
      </c>
      <c r="N2126">
        <f t="shared" si="208"/>
        <v>95.421360448165913</v>
      </c>
    </row>
    <row r="2127" spans="1:14" x14ac:dyDescent="0.15">
      <c r="A2127">
        <v>20070808</v>
      </c>
      <c r="B2127">
        <v>1488</v>
      </c>
      <c r="C2127">
        <v>1510</v>
      </c>
      <c r="D2127">
        <v>1483.5</v>
      </c>
      <c r="E2127">
        <v>1503.90002</v>
      </c>
      <c r="F2127">
        <v>21.5</v>
      </c>
      <c r="G2127">
        <v>1.4503507590337199</v>
      </c>
      <c r="H2127">
        <v>0</v>
      </c>
      <c r="I2127">
        <f t="shared" si="210"/>
        <v>96.354214903600081</v>
      </c>
      <c r="J2127">
        <f t="shared" si="211"/>
        <v>94.419953134749122</v>
      </c>
      <c r="K2127">
        <f t="shared" si="207"/>
        <v>97.207619344808478</v>
      </c>
      <c r="L2127">
        <f t="shared" si="206"/>
        <v>97.535159085373266</v>
      </c>
      <c r="M2127">
        <f t="shared" si="209"/>
        <v>96.738980358314208</v>
      </c>
      <c r="N2127">
        <f t="shared" si="208"/>
        <v>95.435569297380766</v>
      </c>
    </row>
    <row r="2128" spans="1:14" x14ac:dyDescent="0.15">
      <c r="A2128">
        <v>20070809</v>
      </c>
      <c r="B2128">
        <v>1479</v>
      </c>
      <c r="C2128">
        <v>1493</v>
      </c>
      <c r="D2128">
        <v>1456.5</v>
      </c>
      <c r="E2128">
        <v>1457.90002</v>
      </c>
      <c r="F2128">
        <v>-46</v>
      </c>
      <c r="G2128">
        <v>-3.05871396142753</v>
      </c>
      <c r="H2128">
        <v>0</v>
      </c>
      <c r="I2128">
        <f t="shared" si="210"/>
        <v>93.407015079919788</v>
      </c>
      <c r="J2128">
        <f t="shared" si="211"/>
        <v>94.227744450596049</v>
      </c>
      <c r="K2128">
        <f t="shared" si="207"/>
        <v>97.077344569993613</v>
      </c>
      <c r="L2128">
        <f t="shared" si="206"/>
        <v>97.5068080739739</v>
      </c>
      <c r="M2128">
        <f t="shared" si="209"/>
        <v>96.752266642101731</v>
      </c>
      <c r="N2128">
        <f t="shared" si="208"/>
        <v>95.431726583074351</v>
      </c>
    </row>
    <row r="2129" spans="1:14" x14ac:dyDescent="0.15">
      <c r="A2129">
        <v>20070810</v>
      </c>
      <c r="B2129">
        <v>1446</v>
      </c>
      <c r="C2129">
        <v>1468.5</v>
      </c>
      <c r="D2129">
        <v>1435</v>
      </c>
      <c r="E2129">
        <v>1451</v>
      </c>
      <c r="F2129">
        <v>-6.9000199999999996</v>
      </c>
      <c r="G2129">
        <v>-0.473285128363509</v>
      </c>
      <c r="H2129">
        <v>0</v>
      </c>
      <c r="I2129">
        <f t="shared" si="210"/>
        <v>92.964933568698271</v>
      </c>
      <c r="J2129">
        <f t="shared" si="211"/>
        <v>94.182895757627008</v>
      </c>
      <c r="K2129">
        <f t="shared" si="207"/>
        <v>96.935964509185752</v>
      </c>
      <c r="L2129">
        <f t="shared" si="206"/>
        <v>97.471879807098176</v>
      </c>
      <c r="M2129">
        <f t="shared" si="209"/>
        <v>96.747159292810707</v>
      </c>
      <c r="N2129">
        <f t="shared" si="208"/>
        <v>95.427372654042898</v>
      </c>
    </row>
    <row r="2130" spans="1:14" x14ac:dyDescent="0.15">
      <c r="A2130">
        <v>20070813</v>
      </c>
      <c r="B2130">
        <v>1468.5</v>
      </c>
      <c r="C2130">
        <v>1472.5</v>
      </c>
      <c r="D2130">
        <v>1454</v>
      </c>
      <c r="E2130">
        <v>1455.09998</v>
      </c>
      <c r="F2130">
        <v>4.0999800000000004</v>
      </c>
      <c r="G2130">
        <v>0.28256209510682101</v>
      </c>
      <c r="H2130">
        <v>0</v>
      </c>
      <c r="I2130">
        <f t="shared" si="210"/>
        <v>93.227617232704645</v>
      </c>
      <c r="J2130">
        <f t="shared" si="211"/>
        <v>94.018877840656984</v>
      </c>
      <c r="K2130">
        <f t="shared" si="207"/>
        <v>96.807184588291904</v>
      </c>
      <c r="L2130">
        <f t="shared" si="206"/>
        <v>97.440235086022511</v>
      </c>
      <c r="M2130">
        <f t="shared" si="209"/>
        <v>96.744678780159717</v>
      </c>
      <c r="N2130">
        <f t="shared" si="208"/>
        <v>95.428549961518868</v>
      </c>
    </row>
    <row r="2131" spans="1:14" x14ac:dyDescent="0.15">
      <c r="A2131">
        <v>20070814</v>
      </c>
      <c r="B2131">
        <v>1460.5</v>
      </c>
      <c r="C2131">
        <v>1461.8000500000001</v>
      </c>
      <c r="D2131">
        <v>1430</v>
      </c>
      <c r="E2131">
        <v>1434.3000500000001</v>
      </c>
      <c r="F2131">
        <v>-20.79993</v>
      </c>
      <c r="G2131">
        <v>-1.4294500270131301</v>
      </c>
      <c r="H2131">
        <v>0</v>
      </c>
      <c r="I2131">
        <f t="shared" si="210"/>
        <v>91.894975032988043</v>
      </c>
      <c r="J2131">
        <f t="shared" si="211"/>
        <v>93.842046011410076</v>
      </c>
      <c r="K2131">
        <f t="shared" si="207"/>
        <v>96.600667140076624</v>
      </c>
      <c r="L2131">
        <f t="shared" ref="L2131:L2194" si="212">AVERAGE(I2052:I2131)</f>
        <v>97.381582149448249</v>
      </c>
      <c r="M2131">
        <f t="shared" si="209"/>
        <v>96.727578064632709</v>
      </c>
      <c r="N2131">
        <f t="shared" si="208"/>
        <v>95.417918208861053</v>
      </c>
    </row>
    <row r="2132" spans="1:14" x14ac:dyDescent="0.15">
      <c r="A2132">
        <v>20070815</v>
      </c>
      <c r="B2132">
        <v>1429.5</v>
      </c>
      <c r="C2132">
        <v>1446.59998</v>
      </c>
      <c r="D2132">
        <v>1409</v>
      </c>
      <c r="E2132">
        <v>1414.40002</v>
      </c>
      <c r="F2132">
        <v>-19.900020000000001</v>
      </c>
      <c r="G2132">
        <v>-1.3874380757272</v>
      </c>
      <c r="H2132">
        <v>0</v>
      </c>
      <c r="I2132">
        <f t="shared" si="210"/>
        <v>90.619989159700367</v>
      </c>
      <c r="J2132">
        <f t="shared" si="211"/>
        <v>93.486459945726907</v>
      </c>
      <c r="K2132">
        <f t="shared" si="207"/>
        <v>96.340544876758742</v>
      </c>
      <c r="L2132">
        <f t="shared" si="212"/>
        <v>97.310873173065744</v>
      </c>
      <c r="M2132">
        <f t="shared" si="209"/>
        <v>96.698827172422227</v>
      </c>
      <c r="N2132">
        <f t="shared" si="208"/>
        <v>95.395919661441425</v>
      </c>
    </row>
    <row r="2133" spans="1:14" x14ac:dyDescent="0.15">
      <c r="A2133">
        <v>20070816</v>
      </c>
      <c r="B2133">
        <v>1400</v>
      </c>
      <c r="C2133">
        <v>1425</v>
      </c>
      <c r="D2133">
        <v>1375</v>
      </c>
      <c r="E2133">
        <v>1424.5</v>
      </c>
      <c r="F2133">
        <v>10.09998</v>
      </c>
      <c r="G2133">
        <v>0.71408200145788203</v>
      </c>
      <c r="H2133">
        <v>0</v>
      </c>
      <c r="I2133">
        <f t="shared" si="210"/>
        <v>91.267090192012873</v>
      </c>
      <c r="J2133">
        <f t="shared" si="211"/>
        <v>93.119982368549245</v>
      </c>
      <c r="K2133">
        <f t="shared" si="207"/>
        <v>96.105409637733814</v>
      </c>
      <c r="L2133">
        <f t="shared" si="212"/>
        <v>97.248091276599297</v>
      </c>
      <c r="M2133">
        <f t="shared" si="209"/>
        <v>96.679587722823214</v>
      </c>
      <c r="N2133">
        <f t="shared" si="208"/>
        <v>95.379316542418366</v>
      </c>
    </row>
    <row r="2134" spans="1:14" x14ac:dyDescent="0.15">
      <c r="A2134">
        <v>20070817</v>
      </c>
      <c r="B2134">
        <v>1458.5</v>
      </c>
      <c r="C2134">
        <v>1460</v>
      </c>
      <c r="D2134">
        <v>1425.3000500000001</v>
      </c>
      <c r="E2134">
        <v>1449.90002</v>
      </c>
      <c r="F2134">
        <v>25.400020000000001</v>
      </c>
      <c r="G2134">
        <v>1.7830834678834699</v>
      </c>
      <c r="H2134">
        <v>0</v>
      </c>
      <c r="I2134">
        <f t="shared" si="210"/>
        <v>92.894458588844955</v>
      </c>
      <c r="J2134">
        <f t="shared" si="211"/>
        <v>93.164190519671394</v>
      </c>
      <c r="K2134">
        <f t="shared" si="207"/>
        <v>95.907648309516404</v>
      </c>
      <c r="L2134">
        <f t="shared" si="212"/>
        <v>97.195705504964977</v>
      </c>
      <c r="M2134">
        <f t="shared" si="209"/>
        <v>96.683737752026246</v>
      </c>
      <c r="N2134">
        <f t="shared" si="208"/>
        <v>95.375095339108825</v>
      </c>
    </row>
    <row r="2135" spans="1:14" x14ac:dyDescent="0.15">
      <c r="A2135">
        <v>20070820</v>
      </c>
      <c r="B2135">
        <v>1453.1999499999999</v>
      </c>
      <c r="C2135">
        <v>1456.5</v>
      </c>
      <c r="D2135">
        <v>1435</v>
      </c>
      <c r="E2135">
        <v>1449.09998</v>
      </c>
      <c r="F2135">
        <v>-0.80005000000000004</v>
      </c>
      <c r="G2135">
        <v>-5.5179528709357502E-2</v>
      </c>
      <c r="H2135">
        <v>0</v>
      </c>
      <c r="I2135">
        <f t="shared" si="210"/>
        <v>92.843199864398514</v>
      </c>
      <c r="J2135">
        <f t="shared" si="211"/>
        <v>93.045021295670409</v>
      </c>
      <c r="K2135">
        <f t="shared" si="207"/>
        <v>95.7081783571508</v>
      </c>
      <c r="L2135">
        <f t="shared" si="212"/>
        <v>97.141061773176489</v>
      </c>
      <c r="M2135">
        <f t="shared" si="209"/>
        <v>96.686146086624547</v>
      </c>
      <c r="N2135">
        <f t="shared" si="208"/>
        <v>95.372756305378815</v>
      </c>
    </row>
    <row r="2136" spans="1:14" x14ac:dyDescent="0.15">
      <c r="A2136">
        <v>20070821</v>
      </c>
      <c r="B2136">
        <v>1448</v>
      </c>
      <c r="C2136">
        <v>1460</v>
      </c>
      <c r="D2136">
        <v>1443.8000500000001</v>
      </c>
      <c r="E2136">
        <v>1450.3000500000001</v>
      </c>
      <c r="F2136">
        <v>1.20007</v>
      </c>
      <c r="G2136">
        <v>8.2815058993553903E-2</v>
      </c>
      <c r="H2136">
        <v>0</v>
      </c>
      <c r="I2136">
        <f t="shared" si="210"/>
        <v>92.920088015137708</v>
      </c>
      <c r="J2136">
        <f t="shared" si="211"/>
        <v>92.839358163800512</v>
      </c>
      <c r="K2136">
        <f t="shared" si="207"/>
        <v>95.559323514181443</v>
      </c>
      <c r="L2136">
        <f t="shared" si="212"/>
        <v>97.088026073333722</v>
      </c>
      <c r="M2136">
        <f t="shared" si="209"/>
        <v>96.689517401559684</v>
      </c>
      <c r="N2136">
        <f t="shared" si="208"/>
        <v>95.372366163334377</v>
      </c>
    </row>
    <row r="2137" spans="1:14" x14ac:dyDescent="0.15">
      <c r="A2137">
        <v>20070822</v>
      </c>
      <c r="B2137">
        <v>1461</v>
      </c>
      <c r="C2137">
        <v>1469</v>
      </c>
      <c r="D2137">
        <v>1454.3000500000001</v>
      </c>
      <c r="E2137">
        <v>1468.6999499999999</v>
      </c>
      <c r="F2137">
        <v>18.399899999999999</v>
      </c>
      <c r="G2137">
        <v>1.26869622687299</v>
      </c>
      <c r="H2137">
        <v>0</v>
      </c>
      <c r="I2137">
        <f t="shared" si="210"/>
        <v>94.098961665792828</v>
      </c>
      <c r="J2137">
        <f t="shared" si="211"/>
        <v>92.613832840019796</v>
      </c>
      <c r="K2137">
        <f t="shared" si="207"/>
        <v>95.426058773110697</v>
      </c>
      <c r="L2137">
        <f t="shared" si="212"/>
        <v>97.060723412187741</v>
      </c>
      <c r="M2137">
        <f t="shared" si="209"/>
        <v>96.703318919683312</v>
      </c>
      <c r="N2137">
        <f t="shared" si="208"/>
        <v>95.378242738387172</v>
      </c>
    </row>
    <row r="2138" spans="1:14" x14ac:dyDescent="0.15">
      <c r="A2138">
        <v>20070823</v>
      </c>
      <c r="B2138">
        <v>1474.5</v>
      </c>
      <c r="C2138">
        <v>1477.1999499999999</v>
      </c>
      <c r="D2138">
        <v>1457.1999499999999</v>
      </c>
      <c r="E2138">
        <v>1466.40002</v>
      </c>
      <c r="F2138">
        <v>-2.2999299999999998</v>
      </c>
      <c r="G2138">
        <v>-0.156596110623825</v>
      </c>
      <c r="H2138">
        <v>0</v>
      </c>
      <c r="I2138">
        <f t="shared" si="210"/>
        <v>93.951606351686792</v>
      </c>
      <c r="J2138">
        <f t="shared" si="211"/>
        <v>92.668291967196495</v>
      </c>
      <c r="K2138">
        <f t="shared" si="207"/>
        <v>95.235345201292532</v>
      </c>
      <c r="L2138">
        <f t="shared" si="212"/>
        <v>97.028101832532258</v>
      </c>
      <c r="M2138">
        <f t="shared" si="209"/>
        <v>96.706655170953042</v>
      </c>
      <c r="N2138">
        <f t="shared" si="208"/>
        <v>95.387725748337104</v>
      </c>
    </row>
    <row r="2139" spans="1:14" x14ac:dyDescent="0.15">
      <c r="A2139">
        <v>20070824</v>
      </c>
      <c r="B2139">
        <v>1465.8000500000001</v>
      </c>
      <c r="C2139">
        <v>1483.90002</v>
      </c>
      <c r="D2139">
        <v>1463.8000500000001</v>
      </c>
      <c r="E2139">
        <v>1483.59998</v>
      </c>
      <c r="F2139">
        <v>17.199950000000001</v>
      </c>
      <c r="G2139">
        <v>1.17293724212323</v>
      </c>
      <c r="H2139">
        <v>0</v>
      </c>
      <c r="I2139">
        <f t="shared" si="210"/>
        <v>95.053599732158744</v>
      </c>
      <c r="J2139">
        <f t="shared" si="211"/>
        <v>92.877158583542538</v>
      </c>
      <c r="K2139">
        <f t="shared" si="207"/>
        <v>95.071967819762435</v>
      </c>
      <c r="L2139">
        <f t="shared" si="212"/>
        <v>97.00246280030332</v>
      </c>
      <c r="M2139">
        <f t="shared" si="209"/>
        <v>96.720170366758595</v>
      </c>
      <c r="N2139">
        <f t="shared" si="208"/>
        <v>95.401608187610677</v>
      </c>
    </row>
    <row r="2140" spans="1:14" x14ac:dyDescent="0.15">
      <c r="A2140">
        <v>20070827</v>
      </c>
      <c r="B2140">
        <v>1479.5</v>
      </c>
      <c r="C2140">
        <v>1479.8000500000001</v>
      </c>
      <c r="D2140">
        <v>1468</v>
      </c>
      <c r="E2140">
        <v>1469.8000500000001</v>
      </c>
      <c r="F2140">
        <v>-13.79993</v>
      </c>
      <c r="G2140">
        <v>-0.93016495168776003</v>
      </c>
      <c r="H2140">
        <v>0</v>
      </c>
      <c r="I2140">
        <f t="shared" si="210"/>
        <v>94.169444462132631</v>
      </c>
      <c r="J2140">
        <f t="shared" si="211"/>
        <v>92.971341306485357</v>
      </c>
      <c r="K2140">
        <f t="shared" si="207"/>
        <v>94.879972910107895</v>
      </c>
      <c r="L2140">
        <f t="shared" si="212"/>
        <v>96.959949754215415</v>
      </c>
      <c r="M2140">
        <f t="shared" si="209"/>
        <v>96.722127101715927</v>
      </c>
      <c r="N2140">
        <f t="shared" si="208"/>
        <v>95.410780406968982</v>
      </c>
    </row>
    <row r="2141" spans="1:14" x14ac:dyDescent="0.15">
      <c r="A2141">
        <v>20070828</v>
      </c>
      <c r="B2141">
        <v>1462</v>
      </c>
      <c r="C2141">
        <v>1463</v>
      </c>
      <c r="D2141">
        <v>1435</v>
      </c>
      <c r="E2141">
        <v>1438.3000500000001</v>
      </c>
      <c r="F2141">
        <v>-31.5</v>
      </c>
      <c r="G2141">
        <v>-2.1431486562700499</v>
      </c>
      <c r="H2141">
        <v>0</v>
      </c>
      <c r="I2141">
        <f t="shared" si="210"/>
        <v>92.151253278525459</v>
      </c>
      <c r="J2141">
        <f t="shared" si="211"/>
        <v>92.996969131039094</v>
      </c>
      <c r="K2141">
        <f t="shared" si="207"/>
        <v>94.622840613045909</v>
      </c>
      <c r="L2141">
        <f t="shared" si="212"/>
        <v>96.887438580585709</v>
      </c>
      <c r="M2141">
        <f t="shared" si="209"/>
        <v>96.703901924837169</v>
      </c>
      <c r="N2141">
        <f t="shared" si="208"/>
        <v>95.405748208122063</v>
      </c>
    </row>
    <row r="2142" spans="1:14" x14ac:dyDescent="0.15">
      <c r="A2142">
        <v>20070829</v>
      </c>
      <c r="B2142">
        <v>1443.5</v>
      </c>
      <c r="C2142">
        <v>1467.1999499999999</v>
      </c>
      <c r="D2142">
        <v>1439.3000500000001</v>
      </c>
      <c r="E2142">
        <v>1465.40002</v>
      </c>
      <c r="F2142">
        <v>27.099979999999999</v>
      </c>
      <c r="G2142">
        <v>1.88416700804827</v>
      </c>
      <c r="H2142">
        <v>0</v>
      </c>
      <c r="I2142">
        <f t="shared" si="210"/>
        <v>93.887536790302448</v>
      </c>
      <c r="J2142">
        <f t="shared" si="211"/>
        <v>93.323723894099302</v>
      </c>
      <c r="K2142">
        <f t="shared" si="207"/>
        <v>94.431913266729225</v>
      </c>
      <c r="L2142">
        <f t="shared" si="212"/>
        <v>96.836550010304194</v>
      </c>
      <c r="M2142">
        <f t="shared" si="209"/>
        <v>96.70187514858759</v>
      </c>
      <c r="N2142">
        <f t="shared" si="208"/>
        <v>95.408916592025975</v>
      </c>
    </row>
    <row r="2143" spans="1:14" x14ac:dyDescent="0.15">
      <c r="A2143">
        <v>20070830</v>
      </c>
      <c r="B2143">
        <v>1454</v>
      </c>
      <c r="C2143">
        <v>1471.5</v>
      </c>
      <c r="D2143">
        <v>1452.5</v>
      </c>
      <c r="E2143">
        <v>1461.59998</v>
      </c>
      <c r="F2143">
        <v>-3.8000500000000001</v>
      </c>
      <c r="G2143">
        <v>-0.259318134145196</v>
      </c>
      <c r="H2143">
        <v>0</v>
      </c>
      <c r="I2143">
        <f t="shared" si="210"/>
        <v>93.644069381702948</v>
      </c>
      <c r="J2143">
        <f t="shared" si="211"/>
        <v>93.561421813068307</v>
      </c>
      <c r="K2143">
        <f t="shared" si="207"/>
        <v>94.222192079895194</v>
      </c>
      <c r="L2143">
        <f t="shared" si="212"/>
        <v>96.784316264062781</v>
      </c>
      <c r="M2143">
        <f t="shared" si="209"/>
        <v>96.696443362592859</v>
      </c>
      <c r="N2143">
        <f t="shared" si="208"/>
        <v>95.406525329343395</v>
      </c>
    </row>
    <row r="2144" spans="1:14" x14ac:dyDescent="0.15">
      <c r="A2144">
        <v>20070831</v>
      </c>
      <c r="B2144">
        <v>1476.3000500000001</v>
      </c>
      <c r="C2144">
        <v>1484.5</v>
      </c>
      <c r="D2144">
        <v>1468</v>
      </c>
      <c r="E2144">
        <v>1476.6999499999999</v>
      </c>
      <c r="F2144">
        <v>15.09998</v>
      </c>
      <c r="G2144">
        <v>1.0331127016931501</v>
      </c>
      <c r="H2144">
        <v>0</v>
      </c>
      <c r="I2144">
        <f t="shared" si="210"/>
        <v>94.611518156867675</v>
      </c>
      <c r="J2144">
        <f t="shared" si="211"/>
        <v>93.733127769870578</v>
      </c>
      <c r="K2144">
        <f t="shared" si="207"/>
        <v>94.07611342654755</v>
      </c>
      <c r="L2144">
        <f t="shared" si="212"/>
        <v>96.741426322928021</v>
      </c>
      <c r="M2144">
        <f t="shared" si="209"/>
        <v>96.705473069126924</v>
      </c>
      <c r="N2144">
        <f t="shared" si="208"/>
        <v>95.411037199525879</v>
      </c>
    </row>
    <row r="2145" spans="1:14" x14ac:dyDescent="0.15">
      <c r="A2145">
        <v>20070904</v>
      </c>
      <c r="B2145">
        <v>1474</v>
      </c>
      <c r="C2145">
        <v>1499</v>
      </c>
      <c r="D2145">
        <v>1473.5</v>
      </c>
      <c r="E2145">
        <v>1489.59998</v>
      </c>
      <c r="F2145">
        <v>12.90002</v>
      </c>
      <c r="G2145">
        <v>0.87357116733593698</v>
      </c>
      <c r="H2145">
        <v>0</v>
      </c>
      <c r="I2145">
        <f t="shared" si="210"/>
        <v>95.438017100464862</v>
      </c>
      <c r="J2145">
        <f t="shared" si="211"/>
        <v>93.992609493477204</v>
      </c>
      <c r="K2145">
        <f t="shared" ref="K2145:K2208" si="213">AVERAGE(I2116:I2145)</f>
        <v>93.949255643750874</v>
      </c>
      <c r="L2145">
        <f t="shared" si="212"/>
        <v>96.722128892811881</v>
      </c>
      <c r="M2145">
        <f t="shared" si="209"/>
        <v>96.718304205539539</v>
      </c>
      <c r="N2145">
        <f t="shared" si="208"/>
        <v>95.420673860607963</v>
      </c>
    </row>
    <row r="2146" spans="1:14" x14ac:dyDescent="0.15">
      <c r="A2146">
        <v>20070905</v>
      </c>
      <c r="B2146">
        <v>1481</v>
      </c>
      <c r="C2146">
        <v>1482.1999499999999</v>
      </c>
      <c r="D2146">
        <v>1468.5</v>
      </c>
      <c r="E2146">
        <v>1476.59998</v>
      </c>
      <c r="F2146">
        <v>-13</v>
      </c>
      <c r="G2146">
        <v>-0.87271752211682396</v>
      </c>
      <c r="H2146">
        <v>0</v>
      </c>
      <c r="I2146">
        <f t="shared" si="210"/>
        <v>94.605112802468255</v>
      </c>
      <c r="J2146">
        <f t="shared" si="211"/>
        <v>94.161111972210264</v>
      </c>
      <c r="K2146">
        <f t="shared" si="213"/>
        <v>93.851229163577173</v>
      </c>
      <c r="L2146">
        <f t="shared" si="212"/>
        <v>96.681908189330031</v>
      </c>
      <c r="M2146">
        <f t="shared" si="209"/>
        <v>96.719054302725837</v>
      </c>
      <c r="N2146">
        <f t="shared" si="208"/>
        <v>95.427389011262051</v>
      </c>
    </row>
    <row r="2147" spans="1:14" x14ac:dyDescent="0.15">
      <c r="A2147">
        <v>20070906</v>
      </c>
      <c r="B2147">
        <v>1477.5</v>
      </c>
      <c r="C2147">
        <v>1484</v>
      </c>
      <c r="D2147">
        <v>1469.8000500000001</v>
      </c>
      <c r="E2147">
        <v>1479.59998</v>
      </c>
      <c r="F2147">
        <v>3</v>
      </c>
      <c r="G2147">
        <v>0.203169446617951</v>
      </c>
      <c r="H2147">
        <v>0</v>
      </c>
      <c r="I2147">
        <f t="shared" si="210"/>
        <v>94.797321486621328</v>
      </c>
      <c r="J2147">
        <f t="shared" si="211"/>
        <v>94.230947954293114</v>
      </c>
      <c r="K2147">
        <f t="shared" si="213"/>
        <v>93.75491130968733</v>
      </c>
      <c r="L2147">
        <f t="shared" si="212"/>
        <v>96.646920240072618</v>
      </c>
      <c r="M2147">
        <f t="shared" si="209"/>
        <v>96.712605347729948</v>
      </c>
      <c r="N2147">
        <f t="shared" ref="N2147:N2210" si="214">AVERAGE(I1988:I2147)</f>
        <v>95.433877902777922</v>
      </c>
    </row>
    <row r="2148" spans="1:14" x14ac:dyDescent="0.15">
      <c r="A2148">
        <v>20070907</v>
      </c>
      <c r="B2148">
        <v>1462.6999499999999</v>
      </c>
      <c r="C2148">
        <v>1466.6999499999999</v>
      </c>
      <c r="D2148">
        <v>1450.5</v>
      </c>
      <c r="E2148">
        <v>1459.8000500000001</v>
      </c>
      <c r="F2148">
        <v>-19.79993</v>
      </c>
      <c r="G2148">
        <v>-1.33819460132243</v>
      </c>
      <c r="H2148">
        <v>0</v>
      </c>
      <c r="I2148">
        <f t="shared" si="210"/>
        <v>93.528748848289098</v>
      </c>
      <c r="J2148">
        <f t="shared" si="211"/>
        <v>94.188662203953342</v>
      </c>
      <c r="K2148">
        <f t="shared" si="213"/>
        <v>93.694899540581972</v>
      </c>
      <c r="L2148">
        <f t="shared" si="212"/>
        <v>96.596317657722082</v>
      </c>
      <c r="M2148">
        <f t="shared" si="209"/>
        <v>96.691141876294154</v>
      </c>
      <c r="N2148">
        <f t="shared" si="214"/>
        <v>95.434803862044248</v>
      </c>
    </row>
    <row r="2149" spans="1:14" x14ac:dyDescent="0.15">
      <c r="A2149">
        <v>20070910</v>
      </c>
      <c r="B2149">
        <v>1462.8000500000001</v>
      </c>
      <c r="C2149">
        <v>1464.5</v>
      </c>
      <c r="D2149">
        <v>1441.09998</v>
      </c>
      <c r="E2149">
        <v>1455.3000500000001</v>
      </c>
      <c r="F2149">
        <v>-4.5</v>
      </c>
      <c r="G2149">
        <v>-0.30826139532483299</v>
      </c>
      <c r="H2149">
        <v>0</v>
      </c>
      <c r="I2149">
        <f t="shared" si="210"/>
        <v>93.240435822059496</v>
      </c>
      <c r="J2149">
        <f t="shared" si="211"/>
        <v>94.007345812943413</v>
      </c>
      <c r="K2149">
        <f t="shared" si="213"/>
        <v>93.68913338470432</v>
      </c>
      <c r="L2149">
        <f t="shared" si="212"/>
        <v>96.534348496677211</v>
      </c>
      <c r="M2149">
        <f t="shared" si="209"/>
        <v>96.665954285327174</v>
      </c>
      <c r="N2149">
        <f t="shared" si="214"/>
        <v>95.432092426221232</v>
      </c>
    </row>
    <row r="2150" spans="1:14" x14ac:dyDescent="0.15">
      <c r="A2150">
        <v>20070911</v>
      </c>
      <c r="B2150">
        <v>1459.8000500000001</v>
      </c>
      <c r="C2150">
        <v>1474.3000500000001</v>
      </c>
      <c r="D2150">
        <v>1459</v>
      </c>
      <c r="E2150">
        <v>1472.8000500000001</v>
      </c>
      <c r="F2150">
        <v>17.5</v>
      </c>
      <c r="G2150">
        <v>1.20250116201295</v>
      </c>
      <c r="H2150">
        <v>0</v>
      </c>
      <c r="I2150">
        <f t="shared" si="210"/>
        <v>94.361653146285704</v>
      </c>
      <c r="J2150">
        <f t="shared" si="211"/>
        <v>94.026566681358716</v>
      </c>
      <c r="K2150">
        <f t="shared" si="213"/>
        <v>93.6722619428337</v>
      </c>
      <c r="L2150">
        <f t="shared" si="212"/>
        <v>96.488658708345199</v>
      </c>
      <c r="M2150">
        <f t="shared" si="209"/>
        <v>96.651978867602452</v>
      </c>
      <c r="N2150">
        <f t="shared" si="214"/>
        <v>95.431983575628621</v>
      </c>
    </row>
    <row r="2151" spans="1:14" x14ac:dyDescent="0.15">
      <c r="A2151">
        <v>20070912</v>
      </c>
      <c r="B2151">
        <v>1469.8000500000001</v>
      </c>
      <c r="C2151">
        <v>1481</v>
      </c>
      <c r="D2151">
        <v>1466.6999499999999</v>
      </c>
      <c r="E2151">
        <v>1476.1999499999999</v>
      </c>
      <c r="F2151">
        <v>3.3999000000000001</v>
      </c>
      <c r="G2151">
        <v>0.23084613572009099</v>
      </c>
      <c r="H2151">
        <v>0</v>
      </c>
      <c r="I2151">
        <f t="shared" si="210"/>
        <v>94.579483376175503</v>
      </c>
      <c r="J2151">
        <f t="shared" si="211"/>
        <v>94.269389691123735</v>
      </c>
      <c r="K2151">
        <f t="shared" si="213"/>
        <v>93.702801611190978</v>
      </c>
      <c r="L2151">
        <f t="shared" si="212"/>
        <v>96.435422353132111</v>
      </c>
      <c r="M2151">
        <f t="shared" ref="M2151:M2214" si="215">AVERAGE(I2052:I2151)</f>
        <v>96.631901601774899</v>
      </c>
      <c r="N2151">
        <f t="shared" si="214"/>
        <v>95.440129215915277</v>
      </c>
    </row>
    <row r="2152" spans="1:14" x14ac:dyDescent="0.15">
      <c r="A2152">
        <v>20070913</v>
      </c>
      <c r="B2152">
        <v>1483</v>
      </c>
      <c r="C2152">
        <v>1491</v>
      </c>
      <c r="D2152">
        <v>1478.59998</v>
      </c>
      <c r="E2152">
        <v>1484.90002</v>
      </c>
      <c r="F2152">
        <v>8.7000700000000002</v>
      </c>
      <c r="G2152">
        <v>0.58935600113700104</v>
      </c>
      <c r="H2152">
        <v>13.09998</v>
      </c>
      <c r="I2152">
        <f t="shared" si="210"/>
        <v>95.136893237297372</v>
      </c>
      <c r="J2152">
        <f t="shared" si="211"/>
        <v>94.394325335823225</v>
      </c>
      <c r="K2152">
        <f t="shared" si="213"/>
        <v>93.734836391883178</v>
      </c>
      <c r="L2152">
        <f t="shared" si="212"/>
        <v>96.389153621183027</v>
      </c>
      <c r="M2152">
        <f t="shared" si="215"/>
        <v>96.620503461444841</v>
      </c>
      <c r="N2152">
        <f t="shared" si="214"/>
        <v>95.45249286328999</v>
      </c>
    </row>
    <row r="2153" spans="1:14" x14ac:dyDescent="0.15">
      <c r="A2153">
        <v>20070914</v>
      </c>
      <c r="B2153">
        <v>1488.8000500000001</v>
      </c>
      <c r="C2153">
        <v>1500</v>
      </c>
      <c r="D2153">
        <v>1486.5</v>
      </c>
      <c r="E2153">
        <v>1498</v>
      </c>
      <c r="F2153">
        <v>0</v>
      </c>
      <c r="G2153">
        <v>0</v>
      </c>
      <c r="H2153">
        <v>0</v>
      </c>
      <c r="I2153">
        <f t="shared" si="210"/>
        <v>95.136893237297372</v>
      </c>
      <c r="J2153">
        <f t="shared" si="211"/>
        <v>94.543607721382671</v>
      </c>
      <c r="K2153">
        <f t="shared" si="213"/>
        <v>93.741670634333431</v>
      </c>
      <c r="L2153">
        <f t="shared" si="212"/>
        <v>96.344987262946773</v>
      </c>
      <c r="M2153">
        <f t="shared" si="215"/>
        <v>96.60897597472453</v>
      </c>
      <c r="N2153">
        <f t="shared" si="214"/>
        <v>95.465386768490134</v>
      </c>
    </row>
    <row r="2154" spans="1:14" x14ac:dyDescent="0.15">
      <c r="A2154">
        <v>20070917</v>
      </c>
      <c r="B2154">
        <v>1491.8000500000001</v>
      </c>
      <c r="C2154">
        <v>1495.5</v>
      </c>
      <c r="D2154">
        <v>1485.1999499999999</v>
      </c>
      <c r="E2154">
        <v>1489.8000500000001</v>
      </c>
      <c r="F2154">
        <v>-8.1999499999999994</v>
      </c>
      <c r="G2154">
        <v>-0.54739325767690605</v>
      </c>
      <c r="H2154">
        <v>0</v>
      </c>
      <c r="I2154">
        <f t="shared" si="210"/>
        <v>94.61612029815312</v>
      </c>
      <c r="J2154">
        <f t="shared" si="211"/>
        <v>94.544067935511208</v>
      </c>
      <c r="K2154">
        <f t="shared" si="213"/>
        <v>93.813795408351083</v>
      </c>
      <c r="L2154">
        <f t="shared" si="212"/>
        <v>96.294149559983424</v>
      </c>
      <c r="M2154">
        <f t="shared" si="215"/>
        <v>96.584283974510143</v>
      </c>
      <c r="N2154">
        <f t="shared" si="214"/>
        <v>95.471844395797419</v>
      </c>
    </row>
    <row r="2155" spans="1:14" x14ac:dyDescent="0.15">
      <c r="A2155">
        <v>20070918</v>
      </c>
      <c r="B2155">
        <v>1497.09998</v>
      </c>
      <c r="C2155">
        <v>1533.09998</v>
      </c>
      <c r="D2155">
        <v>1492.6999499999999</v>
      </c>
      <c r="E2155">
        <v>1533.09998</v>
      </c>
      <c r="F2155">
        <v>43.299930000000003</v>
      </c>
      <c r="G2155">
        <v>2.90642539776155</v>
      </c>
      <c r="H2155">
        <v>0</v>
      </c>
      <c r="I2155">
        <f t="shared" si="210"/>
        <v>97.366067248875268</v>
      </c>
      <c r="J2155">
        <f t="shared" si="211"/>
        <v>94.73687295035225</v>
      </c>
      <c r="K2155">
        <f t="shared" si="213"/>
        <v>93.924834579833302</v>
      </c>
      <c r="L2155">
        <f t="shared" si="212"/>
        <v>96.288925934695897</v>
      </c>
      <c r="M2155">
        <f t="shared" si="215"/>
        <v>96.585797662924108</v>
      </c>
      <c r="N2155">
        <f t="shared" si="214"/>
        <v>95.491818314195925</v>
      </c>
    </row>
    <row r="2156" spans="1:14" x14ac:dyDescent="0.15">
      <c r="A2156">
        <v>20070919</v>
      </c>
      <c r="B2156">
        <v>1542.5</v>
      </c>
      <c r="C2156">
        <v>1552</v>
      </c>
      <c r="D2156">
        <v>1535.5</v>
      </c>
      <c r="E2156">
        <v>1541.40002</v>
      </c>
      <c r="F2156">
        <v>8.3000500000000006</v>
      </c>
      <c r="G2156">
        <v>0.54138987215012901</v>
      </c>
      <c r="H2156">
        <v>0</v>
      </c>
      <c r="I2156">
        <f t="shared" si="210"/>
        <v>97.893197275871572</v>
      </c>
      <c r="J2156">
        <f t="shared" si="211"/>
        <v>95.065681397692586</v>
      </c>
      <c r="K2156">
        <f t="shared" si="213"/>
        <v>94.022050511234468</v>
      </c>
      <c r="L2156">
        <f t="shared" si="212"/>
        <v>96.285682281336136</v>
      </c>
      <c r="M2156">
        <f t="shared" si="215"/>
        <v>96.593100195657229</v>
      </c>
      <c r="N2156">
        <f t="shared" si="214"/>
        <v>95.511905348239935</v>
      </c>
    </row>
    <row r="2157" spans="1:14" x14ac:dyDescent="0.15">
      <c r="A2157">
        <v>20070920</v>
      </c>
      <c r="B2157">
        <v>1541.3000500000001</v>
      </c>
      <c r="C2157">
        <v>1542</v>
      </c>
      <c r="D2157">
        <v>1528.8000500000001</v>
      </c>
      <c r="E2157">
        <v>1531.8000500000001</v>
      </c>
      <c r="F2157">
        <v>-9.5999800000000004</v>
      </c>
      <c r="G2157">
        <v>-0.62280880047527998</v>
      </c>
      <c r="H2157">
        <v>0</v>
      </c>
      <c r="I2157">
        <f t="shared" si="210"/>
        <v>97.283509828170807</v>
      </c>
      <c r="J2157">
        <f t="shared" si="211"/>
        <v>95.31430023184754</v>
      </c>
      <c r="K2157">
        <f t="shared" si="213"/>
        <v>94.05302700872015</v>
      </c>
      <c r="L2157">
        <f t="shared" si="212"/>
        <v>96.270612786645856</v>
      </c>
      <c r="M2157">
        <f t="shared" si="215"/>
        <v>96.603103548364231</v>
      </c>
      <c r="N2157">
        <f t="shared" si="214"/>
        <v>95.527243752409973</v>
      </c>
    </row>
    <row r="2158" spans="1:14" x14ac:dyDescent="0.15">
      <c r="A2158">
        <v>20070921</v>
      </c>
      <c r="B2158">
        <v>1541.8000500000001</v>
      </c>
      <c r="C2158">
        <v>1543.1999499999999</v>
      </c>
      <c r="D2158">
        <v>1534.1999499999999</v>
      </c>
      <c r="E2158">
        <v>1534.40002</v>
      </c>
      <c r="F2158">
        <v>2.59998</v>
      </c>
      <c r="G2158">
        <v>0.16973331484728801</v>
      </c>
      <c r="H2158">
        <v>0</v>
      </c>
      <c r="I2158">
        <f t="shared" si="210"/>
        <v>97.448632354201948</v>
      </c>
      <c r="J2158">
        <f t="shared" si="211"/>
        <v>95.70628858243883</v>
      </c>
      <c r="K2158">
        <f t="shared" si="213"/>
        <v>94.187747584529546</v>
      </c>
      <c r="L2158">
        <f t="shared" si="212"/>
        <v>96.248389115362357</v>
      </c>
      <c r="M2158">
        <f t="shared" si="215"/>
        <v>96.611976544664998</v>
      </c>
      <c r="N2158">
        <f t="shared" si="214"/>
        <v>95.543369457407863</v>
      </c>
    </row>
    <row r="2159" spans="1:14" x14ac:dyDescent="0.15">
      <c r="A2159">
        <v>20070924</v>
      </c>
      <c r="B2159">
        <v>1538.1999499999999</v>
      </c>
      <c r="C2159">
        <v>1542.5</v>
      </c>
      <c r="D2159">
        <v>1528.1999499999999</v>
      </c>
      <c r="E2159">
        <v>1531.6999499999999</v>
      </c>
      <c r="F2159">
        <v>-2.7000700000000002</v>
      </c>
      <c r="G2159">
        <v>-0.17596930121007201</v>
      </c>
      <c r="H2159">
        <v>0</v>
      </c>
      <c r="I2159">
        <f t="shared" si="210"/>
        <v>97.277152676809479</v>
      </c>
      <c r="J2159">
        <f t="shared" si="211"/>
        <v>96.109960267913806</v>
      </c>
      <c r="K2159">
        <f t="shared" si="213"/>
        <v>94.3314882214666</v>
      </c>
      <c r="L2159">
        <f t="shared" si="212"/>
        <v>96.224830561160744</v>
      </c>
      <c r="M2159">
        <f t="shared" si="215"/>
        <v>96.613700848328378</v>
      </c>
      <c r="N2159">
        <f t="shared" si="214"/>
        <v>95.558586524554727</v>
      </c>
    </row>
    <row r="2160" spans="1:14" x14ac:dyDescent="0.15">
      <c r="A2160">
        <v>20070925</v>
      </c>
      <c r="B2160">
        <v>1522.5</v>
      </c>
      <c r="C2160">
        <v>1531.3000500000001</v>
      </c>
      <c r="D2160">
        <v>1519</v>
      </c>
      <c r="E2160">
        <v>1528.90002</v>
      </c>
      <c r="F2160">
        <v>-2.7999299999999998</v>
      </c>
      <c r="G2160">
        <v>-0.18279866093695701</v>
      </c>
      <c r="H2160">
        <v>0</v>
      </c>
      <c r="I2160">
        <f t="shared" si="210"/>
        <v>97.099331344318671</v>
      </c>
      <c r="J2160">
        <f t="shared" si="211"/>
        <v>96.383728087717117</v>
      </c>
      <c r="K2160">
        <f t="shared" si="213"/>
        <v>94.460545358520406</v>
      </c>
      <c r="L2160">
        <f t="shared" si="212"/>
        <v>96.193631571686183</v>
      </c>
      <c r="M2160">
        <f t="shared" si="215"/>
        <v>96.6089892802799</v>
      </c>
      <c r="N2160">
        <f t="shared" si="214"/>
        <v>95.571713347718472</v>
      </c>
    </row>
    <row r="2161" spans="1:14" x14ac:dyDescent="0.15">
      <c r="A2161">
        <v>20070926</v>
      </c>
      <c r="B2161">
        <v>1536.1999499999999</v>
      </c>
      <c r="C2161">
        <v>1541.59998</v>
      </c>
      <c r="D2161">
        <v>1530.5</v>
      </c>
      <c r="E2161">
        <v>1536.1999499999999</v>
      </c>
      <c r="F2161">
        <v>7.2999299999999998</v>
      </c>
      <c r="G2161">
        <v>0.47746267809595</v>
      </c>
      <c r="H2161">
        <v>0</v>
      </c>
      <c r="I2161">
        <f t="shared" si="210"/>
        <v>97.562944412168505</v>
      </c>
      <c r="J2161">
        <f t="shared" si="211"/>
        <v>96.682074191316403</v>
      </c>
      <c r="K2161">
        <f t="shared" si="213"/>
        <v>94.649477671159744</v>
      </c>
      <c r="L2161">
        <f t="shared" si="212"/>
        <v>96.167661657396508</v>
      </c>
      <c r="M2161">
        <f t="shared" si="215"/>
        <v>96.605097252712568</v>
      </c>
      <c r="N2161">
        <f t="shared" si="214"/>
        <v>95.588471898251498</v>
      </c>
    </row>
    <row r="2162" spans="1:14" x14ac:dyDescent="0.15">
      <c r="A2162">
        <v>20070927</v>
      </c>
      <c r="B2162">
        <v>1542.59998</v>
      </c>
      <c r="C2162">
        <v>1544.6999499999999</v>
      </c>
      <c r="D2162">
        <v>1537</v>
      </c>
      <c r="E2162">
        <v>1544.59998</v>
      </c>
      <c r="F2162">
        <v>8.4000199999999996</v>
      </c>
      <c r="G2162">
        <v>0.54680544642198803</v>
      </c>
      <c r="H2162">
        <v>0</v>
      </c>
      <c r="I2162">
        <f t="shared" si="210"/>
        <v>98.09642390590389</v>
      </c>
      <c r="J2162">
        <f t="shared" si="211"/>
        <v>96.97802725817705</v>
      </c>
      <c r="K2162">
        <f t="shared" si="213"/>
        <v>94.898692162699874</v>
      </c>
      <c r="L2162">
        <f t="shared" si="212"/>
        <v>96.153697162147893</v>
      </c>
      <c r="M2162">
        <f t="shared" si="215"/>
        <v>96.606475267643347</v>
      </c>
      <c r="N2162">
        <f t="shared" si="214"/>
        <v>95.613051323493565</v>
      </c>
    </row>
    <row r="2163" spans="1:14" x14ac:dyDescent="0.15">
      <c r="A2163">
        <v>20070928</v>
      </c>
      <c r="B2163">
        <v>1542.40002</v>
      </c>
      <c r="C2163">
        <v>1545.1999499999999</v>
      </c>
      <c r="D2163">
        <v>1533.3000500000001</v>
      </c>
      <c r="E2163">
        <v>1538.09998</v>
      </c>
      <c r="F2163">
        <v>-6.5</v>
      </c>
      <c r="G2163">
        <v>-0.42082093104991702</v>
      </c>
      <c r="H2163">
        <v>0</v>
      </c>
      <c r="I2163">
        <f t="shared" si="210"/>
        <v>97.683613621496391</v>
      </c>
      <c r="J2163">
        <f t="shared" si="211"/>
        <v>97.232699296596962</v>
      </c>
      <c r="K2163">
        <f t="shared" si="213"/>
        <v>95.112576277015975</v>
      </c>
      <c r="L2163">
        <f t="shared" si="212"/>
        <v>96.1485614850681</v>
      </c>
      <c r="M2163">
        <f t="shared" si="215"/>
        <v>96.605083713048145</v>
      </c>
      <c r="N2163">
        <f t="shared" si="214"/>
        <v>95.637090060764052</v>
      </c>
    </row>
    <row r="2164" spans="1:14" x14ac:dyDescent="0.15">
      <c r="A2164">
        <v>20071001</v>
      </c>
      <c r="B2164">
        <v>1539.5</v>
      </c>
      <c r="C2164">
        <v>1560.6999499999999</v>
      </c>
      <c r="D2164">
        <v>1539.5</v>
      </c>
      <c r="E2164">
        <v>1556.59998</v>
      </c>
      <c r="F2164">
        <v>18.5</v>
      </c>
      <c r="G2164">
        <v>1.2027826726914901</v>
      </c>
      <c r="H2164">
        <v>0</v>
      </c>
      <c r="I2164">
        <f t="shared" si="210"/>
        <v>98.858535200194652</v>
      </c>
      <c r="J2164">
        <f t="shared" si="211"/>
        <v>97.656940786801115</v>
      </c>
      <c r="K2164">
        <f t="shared" si="213"/>
        <v>95.311378830727634</v>
      </c>
      <c r="L2164">
        <f t="shared" si="212"/>
        <v>96.180025721142471</v>
      </c>
      <c r="M2164">
        <f t="shared" si="215"/>
        <v>96.613241930573622</v>
      </c>
      <c r="N2164">
        <f t="shared" si="214"/>
        <v>95.663781492397661</v>
      </c>
    </row>
    <row r="2165" spans="1:14" x14ac:dyDescent="0.15">
      <c r="A2165">
        <v>20071002</v>
      </c>
      <c r="B2165">
        <v>1559.1999499999999</v>
      </c>
      <c r="C2165">
        <v>1559.59998</v>
      </c>
      <c r="D2165">
        <v>1551.5</v>
      </c>
      <c r="E2165">
        <v>1554.59998</v>
      </c>
      <c r="F2165">
        <v>-2</v>
      </c>
      <c r="G2165">
        <v>-0.12848516194503701</v>
      </c>
      <c r="H2165">
        <v>0</v>
      </c>
      <c r="I2165">
        <f t="shared" si="210"/>
        <v>98.731516651146194</v>
      </c>
      <c r="J2165">
        <f t="shared" si="211"/>
        <v>97.793485727028198</v>
      </c>
      <c r="K2165">
        <f t="shared" si="213"/>
        <v>95.50765605695257</v>
      </c>
      <c r="L2165">
        <f t="shared" si="212"/>
        <v>96.194845839185803</v>
      </c>
      <c r="M2165">
        <f t="shared" si="215"/>
        <v>96.63073898198752</v>
      </c>
      <c r="N2165">
        <f t="shared" si="214"/>
        <v>95.685926625274689</v>
      </c>
    </row>
    <row r="2166" spans="1:14" x14ac:dyDescent="0.15">
      <c r="A2166">
        <v>20071003</v>
      </c>
      <c r="B2166">
        <v>1550.5</v>
      </c>
      <c r="C2166">
        <v>1556.3000500000001</v>
      </c>
      <c r="D2166">
        <v>1546.6999499999999</v>
      </c>
      <c r="E2166">
        <v>1550.6999499999999</v>
      </c>
      <c r="F2166">
        <v>-3.90002</v>
      </c>
      <c r="G2166">
        <v>-0.25087000258643499</v>
      </c>
      <c r="H2166">
        <v>0</v>
      </c>
      <c r="I2166">
        <f t="shared" si="210"/>
        <v>98.483828892769836</v>
      </c>
      <c r="J2166">
        <f t="shared" si="211"/>
        <v>97.852548888718033</v>
      </c>
      <c r="K2166">
        <f t="shared" si="213"/>
        <v>95.69311408620699</v>
      </c>
      <c r="L2166">
        <f t="shared" si="212"/>
        <v>96.204407551795313</v>
      </c>
      <c r="M2166">
        <f t="shared" si="215"/>
        <v>96.637349580105052</v>
      </c>
      <c r="N2166">
        <f t="shared" si="214"/>
        <v>95.706115834400663</v>
      </c>
    </row>
    <row r="2167" spans="1:14" x14ac:dyDescent="0.15">
      <c r="A2167">
        <v>20071004</v>
      </c>
      <c r="B2167">
        <v>1553</v>
      </c>
      <c r="C2167">
        <v>1554.6999499999999</v>
      </c>
      <c r="D2167">
        <v>1548.3000500000001</v>
      </c>
      <c r="E2167">
        <v>1552.1999499999999</v>
      </c>
      <c r="F2167">
        <v>1.5</v>
      </c>
      <c r="G2167">
        <v>9.6730511859028201E-2</v>
      </c>
      <c r="H2167">
        <v>0</v>
      </c>
      <c r="I2167">
        <f t="shared" si="210"/>
        <v>98.579092804556183</v>
      </c>
      <c r="J2167">
        <f t="shared" si="211"/>
        <v>97.982107186356572</v>
      </c>
      <c r="K2167">
        <f t="shared" si="213"/>
        <v>95.842451790832428</v>
      </c>
      <c r="L2167">
        <f t="shared" si="212"/>
        <v>96.22933541451583</v>
      </c>
      <c r="M2167">
        <f t="shared" si="215"/>
        <v>96.64717693387847</v>
      </c>
      <c r="N2167">
        <f t="shared" si="214"/>
        <v>95.727185936080147</v>
      </c>
    </row>
    <row r="2168" spans="1:14" x14ac:dyDescent="0.15">
      <c r="A2168">
        <v>20071005</v>
      </c>
      <c r="B2168">
        <v>1562.3000500000001</v>
      </c>
      <c r="C2168">
        <v>1573.5</v>
      </c>
      <c r="D2168">
        <v>1558.59998</v>
      </c>
      <c r="E2168">
        <v>1570.6999499999999</v>
      </c>
      <c r="F2168">
        <v>18.5</v>
      </c>
      <c r="G2168">
        <v>1.19185675711956</v>
      </c>
      <c r="H2168">
        <v>0</v>
      </c>
      <c r="I2168">
        <f t="shared" si="210"/>
        <v>99.754014383254457</v>
      </c>
      <c r="J2168">
        <f t="shared" si="211"/>
        <v>98.212645389261837</v>
      </c>
      <c r="K2168">
        <f t="shared" si="213"/>
        <v>96.03586539188467</v>
      </c>
      <c r="L2168">
        <f t="shared" si="212"/>
        <v>96.250770098169895</v>
      </c>
      <c r="M2168">
        <f t="shared" si="215"/>
        <v>96.668947523347683</v>
      </c>
      <c r="N2168">
        <f t="shared" si="214"/>
        <v>95.754416449172126</v>
      </c>
    </row>
    <row r="2169" spans="1:14" x14ac:dyDescent="0.15">
      <c r="A2169">
        <v>20071008</v>
      </c>
      <c r="B2169">
        <v>1565.5</v>
      </c>
      <c r="C2169">
        <v>1567</v>
      </c>
      <c r="D2169">
        <v>1560</v>
      </c>
      <c r="E2169">
        <v>1562.6999499999999</v>
      </c>
      <c r="F2169">
        <v>-8</v>
      </c>
      <c r="G2169">
        <v>-0.50932706752214096</v>
      </c>
      <c r="H2169">
        <v>0</v>
      </c>
      <c r="I2169">
        <f t="shared" si="210"/>
        <v>99.245940187060611</v>
      </c>
      <c r="J2169">
        <f t="shared" si="211"/>
        <v>98.409524140286948</v>
      </c>
      <c r="K2169">
        <f t="shared" si="213"/>
        <v>96.175610073714722</v>
      </c>
      <c r="L2169">
        <f t="shared" si="212"/>
        <v>96.258405728617987</v>
      </c>
      <c r="M2169">
        <f t="shared" si="215"/>
        <v>96.679427238161807</v>
      </c>
      <c r="N2169">
        <f t="shared" si="214"/>
        <v>95.779042534100469</v>
      </c>
    </row>
    <row r="2170" spans="1:14" x14ac:dyDescent="0.15">
      <c r="A2170">
        <v>20071009</v>
      </c>
      <c r="B2170">
        <v>1568.1999499999999</v>
      </c>
      <c r="C2170">
        <v>1577.40002</v>
      </c>
      <c r="D2170">
        <v>1562.3000500000001</v>
      </c>
      <c r="E2170">
        <v>1576.1999499999999</v>
      </c>
      <c r="F2170">
        <v>13.5</v>
      </c>
      <c r="G2170">
        <v>0.86388944924207001</v>
      </c>
      <c r="H2170">
        <v>0</v>
      </c>
      <c r="I2170">
        <f t="shared" si="210"/>
        <v>100.10331539313772</v>
      </c>
      <c r="J2170">
        <f t="shared" si="211"/>
        <v>98.709922545168823</v>
      </c>
      <c r="K2170">
        <f t="shared" si="213"/>
        <v>96.373405771414866</v>
      </c>
      <c r="L2170">
        <f t="shared" si="212"/>
        <v>96.270191458342737</v>
      </c>
      <c r="M2170">
        <f t="shared" si="215"/>
        <v>96.700292029964729</v>
      </c>
      <c r="N2170">
        <f t="shared" si="214"/>
        <v>95.809516694155121</v>
      </c>
    </row>
    <row r="2171" spans="1:14" x14ac:dyDescent="0.15">
      <c r="A2171">
        <v>20071010</v>
      </c>
      <c r="B2171">
        <v>1572</v>
      </c>
      <c r="C2171">
        <v>1575.6999499999999</v>
      </c>
      <c r="D2171">
        <v>1565.5</v>
      </c>
      <c r="E2171">
        <v>1573.3000500000001</v>
      </c>
      <c r="F2171">
        <v>-2.8999000000000001</v>
      </c>
      <c r="G2171">
        <v>-0.18398059193951299</v>
      </c>
      <c r="H2171">
        <v>0</v>
      </c>
      <c r="I2171">
        <f t="shared" si="210"/>
        <v>99.91914472092634</v>
      </c>
      <c r="J2171">
        <f t="shared" si="211"/>
        <v>98.945542576044616</v>
      </c>
      <c r="K2171">
        <f t="shared" si="213"/>
        <v>96.63233548616158</v>
      </c>
      <c r="L2171">
        <f t="shared" si="212"/>
        <v>96.281116561332524</v>
      </c>
      <c r="M2171">
        <f t="shared" si="215"/>
        <v>96.711099559241774</v>
      </c>
      <c r="N2171">
        <f t="shared" si="214"/>
        <v>95.841042273947139</v>
      </c>
    </row>
    <row r="2172" spans="1:14" x14ac:dyDescent="0.15">
      <c r="A2172">
        <v>20071011</v>
      </c>
      <c r="B2172">
        <v>1580.5</v>
      </c>
      <c r="C2172">
        <v>1586.5</v>
      </c>
      <c r="D2172">
        <v>1556.5</v>
      </c>
      <c r="E2172">
        <v>1565.1999499999999</v>
      </c>
      <c r="F2172">
        <v>-8.1000999999999994</v>
      </c>
      <c r="G2172">
        <v>-0.51484762904242998</v>
      </c>
      <c r="H2172">
        <v>0</v>
      </c>
      <c r="I2172">
        <f t="shared" si="210"/>
        <v>99.40471337337118</v>
      </c>
      <c r="J2172">
        <f t="shared" si="211"/>
        <v>99.076371522791348</v>
      </c>
      <c r="K2172">
        <f t="shared" si="213"/>
        <v>96.816241372263875</v>
      </c>
      <c r="L2172">
        <f t="shared" si="212"/>
        <v>96.283208663925961</v>
      </c>
      <c r="M2172">
        <f t="shared" si="215"/>
        <v>96.716762775043264</v>
      </c>
      <c r="N2172">
        <f t="shared" si="214"/>
        <v>95.869842137905295</v>
      </c>
    </row>
    <row r="2173" spans="1:14" x14ac:dyDescent="0.15">
      <c r="A2173">
        <v>20071012</v>
      </c>
      <c r="B2173">
        <v>1565.6999499999999</v>
      </c>
      <c r="C2173">
        <v>1575</v>
      </c>
      <c r="D2173">
        <v>1563.8000500000001</v>
      </c>
      <c r="E2173">
        <v>1574.59998</v>
      </c>
      <c r="F2173">
        <v>9.4000199999999996</v>
      </c>
      <c r="G2173">
        <v>0.60056384451036304</v>
      </c>
      <c r="H2173">
        <v>0</v>
      </c>
      <c r="I2173">
        <f t="shared" si="210"/>
        <v>100.00170214163082</v>
      </c>
      <c r="J2173">
        <f t="shared" si="211"/>
        <v>99.308180374804778</v>
      </c>
      <c r="K2173">
        <f t="shared" si="213"/>
        <v>97.028162464261456</v>
      </c>
      <c r="L2173">
        <f t="shared" si="212"/>
        <v>96.310302187772479</v>
      </c>
      <c r="M2173">
        <f t="shared" si="215"/>
        <v>96.730077777497584</v>
      </c>
      <c r="N2173">
        <f t="shared" si="214"/>
        <v>95.92574440435672</v>
      </c>
    </row>
    <row r="2174" spans="1:14" x14ac:dyDescent="0.15">
      <c r="A2174">
        <v>20071015</v>
      </c>
      <c r="B2174">
        <v>1573.6999499999999</v>
      </c>
      <c r="C2174">
        <v>1574.1999499999999</v>
      </c>
      <c r="D2174">
        <v>1550.3000500000001</v>
      </c>
      <c r="E2174">
        <v>1560.1999499999999</v>
      </c>
      <c r="F2174">
        <v>-14.40002</v>
      </c>
      <c r="G2174">
        <v>-0.91451957446237797</v>
      </c>
      <c r="H2174">
        <v>0</v>
      </c>
      <c r="I2174">
        <f t="shared" si="210"/>
        <v>99.087167000750043</v>
      </c>
      <c r="J2174">
        <f t="shared" si="211"/>
        <v>99.331043554860344</v>
      </c>
      <c r="K2174">
        <f t="shared" si="213"/>
        <v>97.177350759057546</v>
      </c>
      <c r="L2174">
        <f t="shared" si="212"/>
        <v>96.318916331363113</v>
      </c>
      <c r="M2174">
        <f t="shared" si="215"/>
        <v>96.734118082152875</v>
      </c>
      <c r="N2174">
        <f t="shared" si="214"/>
        <v>95.970383732822285</v>
      </c>
    </row>
    <row r="2175" spans="1:14" x14ac:dyDescent="0.15">
      <c r="A2175">
        <v>20071016</v>
      </c>
      <c r="B2175">
        <v>1554.5</v>
      </c>
      <c r="C2175">
        <v>1556</v>
      </c>
      <c r="D2175">
        <v>1545.1999499999999</v>
      </c>
      <c r="E2175">
        <v>1547.59998</v>
      </c>
      <c r="F2175">
        <v>-12.59998</v>
      </c>
      <c r="G2175">
        <v>-0.80758719367502996</v>
      </c>
      <c r="H2175">
        <v>0</v>
      </c>
      <c r="I2175">
        <f t="shared" si="210"/>
        <v>98.286951729476598</v>
      </c>
      <c r="J2175">
        <f t="shared" si="211"/>
        <v>99.286587062693386</v>
      </c>
      <c r="K2175">
        <f t="shared" si="213"/>
        <v>97.272315246691264</v>
      </c>
      <c r="L2175">
        <f t="shared" si="212"/>
        <v>96.329781126920196</v>
      </c>
      <c r="M2175">
        <f t="shared" si="215"/>
        <v>96.739148026728913</v>
      </c>
      <c r="N2175">
        <f t="shared" si="214"/>
        <v>96.011653216887154</v>
      </c>
    </row>
    <row r="2176" spans="1:14" x14ac:dyDescent="0.15">
      <c r="A2176">
        <v>20071017</v>
      </c>
      <c r="B2176">
        <v>1559.5</v>
      </c>
      <c r="C2176">
        <v>1560.5</v>
      </c>
      <c r="D2176">
        <v>1534.6999499999999</v>
      </c>
      <c r="E2176">
        <v>1552.40002</v>
      </c>
      <c r="F2176">
        <v>4.8000499999999997</v>
      </c>
      <c r="G2176">
        <v>0.310160769865511</v>
      </c>
      <c r="H2176">
        <v>0</v>
      </c>
      <c r="I2176">
        <f t="shared" si="210"/>
        <v>98.591799295638097</v>
      </c>
      <c r="J2176">
        <f t="shared" si="211"/>
        <v>99.297384102980203</v>
      </c>
      <c r="K2176">
        <f t="shared" si="213"/>
        <v>97.405204796463579</v>
      </c>
      <c r="L2176">
        <f t="shared" si="212"/>
        <v>96.349982535944562</v>
      </c>
      <c r="M2176">
        <f t="shared" si="215"/>
        <v>96.743539124238737</v>
      </c>
      <c r="N2176">
        <f t="shared" si="214"/>
        <v>96.062618405532504</v>
      </c>
    </row>
    <row r="2177" spans="1:14" x14ac:dyDescent="0.15">
      <c r="A2177">
        <v>20071018</v>
      </c>
      <c r="B2177">
        <v>1543.6999499999999</v>
      </c>
      <c r="C2177">
        <v>1551.3000500000001</v>
      </c>
      <c r="D2177">
        <v>1540.3000500000001</v>
      </c>
      <c r="E2177">
        <v>1546.8000500000001</v>
      </c>
      <c r="F2177">
        <v>-5.5999800000000004</v>
      </c>
      <c r="G2177">
        <v>-0.36073015417578302</v>
      </c>
      <c r="H2177">
        <v>0</v>
      </c>
      <c r="I2177">
        <f t="shared" si="210"/>
        <v>98.236148946034263</v>
      </c>
      <c r="J2177">
        <f t="shared" si="211"/>
        <v>99.263089717128025</v>
      </c>
      <c r="K2177">
        <f t="shared" si="213"/>
        <v>97.519832378444022</v>
      </c>
      <c r="L2177">
        <f t="shared" si="212"/>
        <v>96.378391995508807</v>
      </c>
      <c r="M2177">
        <f t="shared" si="215"/>
        <v>96.74100991966516</v>
      </c>
      <c r="N2177">
        <f t="shared" si="214"/>
        <v>96.116907923016882</v>
      </c>
    </row>
    <row r="2178" spans="1:14" x14ac:dyDescent="0.15">
      <c r="A2178">
        <v>20071019</v>
      </c>
      <c r="B2178">
        <v>1539.8000500000001</v>
      </c>
      <c r="C2178">
        <v>1540.5</v>
      </c>
      <c r="D2178">
        <v>1505.09998</v>
      </c>
      <c r="E2178">
        <v>1505.8000500000001</v>
      </c>
      <c r="F2178">
        <v>-41</v>
      </c>
      <c r="G2178">
        <v>-2.65063348210432</v>
      </c>
      <c r="H2178">
        <v>0</v>
      </c>
      <c r="I2178">
        <f t="shared" si="210"/>
        <v>95.632268690540798</v>
      </c>
      <c r="J2178">
        <f t="shared" si="211"/>
        <v>98.850915147856654</v>
      </c>
      <c r="K2178">
        <f t="shared" si="213"/>
        <v>97.589949706519079</v>
      </c>
      <c r="L2178">
        <f t="shared" si="212"/>
        <v>96.357354625085989</v>
      </c>
      <c r="M2178">
        <f t="shared" si="215"/>
        <v>96.705067346001741</v>
      </c>
      <c r="N2178">
        <f t="shared" si="214"/>
        <v>96.145460453069774</v>
      </c>
    </row>
    <row r="2179" spans="1:14" x14ac:dyDescent="0.15">
      <c r="A2179">
        <v>20071022</v>
      </c>
      <c r="B2179">
        <v>1496.3000500000001</v>
      </c>
      <c r="C2179">
        <v>1515.5</v>
      </c>
      <c r="D2179">
        <v>1494.6999499999999</v>
      </c>
      <c r="E2179">
        <v>1513.40002</v>
      </c>
      <c r="F2179">
        <v>7.5999800000000004</v>
      </c>
      <c r="G2179">
        <v>0.50471342493628002</v>
      </c>
      <c r="H2179">
        <v>0</v>
      </c>
      <c r="I2179">
        <f t="shared" si="210"/>
        <v>96.11493758919309</v>
      </c>
      <c r="J2179">
        <f t="shared" si="211"/>
        <v>98.537814888069903</v>
      </c>
      <c r="K2179">
        <f t="shared" si="213"/>
        <v>97.685766432090205</v>
      </c>
      <c r="L2179">
        <f t="shared" si="212"/>
        <v>96.343712152539212</v>
      </c>
      <c r="M2179">
        <f t="shared" si="215"/>
        <v>96.674598351764274</v>
      </c>
      <c r="N2179">
        <f t="shared" si="214"/>
        <v>96.177927019088742</v>
      </c>
    </row>
    <row r="2180" spans="1:14" x14ac:dyDescent="0.15">
      <c r="A2180">
        <v>20071023</v>
      </c>
      <c r="B2180">
        <v>1521</v>
      </c>
      <c r="C2180">
        <v>1527.5</v>
      </c>
      <c r="D2180">
        <v>1510.5</v>
      </c>
      <c r="E2180">
        <v>1525.40002</v>
      </c>
      <c r="F2180">
        <v>12</v>
      </c>
      <c r="G2180">
        <v>0.79291659902867795</v>
      </c>
      <c r="H2180">
        <v>0</v>
      </c>
      <c r="I2180">
        <f t="shared" ref="I2180:I2243" si="216">I2179*(1+G2180/100)</f>
        <v>96.877048883483852</v>
      </c>
      <c r="J2180">
        <f t="shared" si="211"/>
        <v>98.215188237104513</v>
      </c>
      <c r="K2180">
        <f t="shared" si="213"/>
        <v>97.76961295666348</v>
      </c>
      <c r="L2180">
        <f t="shared" si="212"/>
        <v>96.341037577838762</v>
      </c>
      <c r="M2180">
        <f t="shared" si="215"/>
        <v>96.647416335576295</v>
      </c>
      <c r="N2180">
        <f t="shared" si="214"/>
        <v>96.210425387695381</v>
      </c>
    </row>
    <row r="2181" spans="1:14" x14ac:dyDescent="0.15">
      <c r="A2181">
        <v>20071024</v>
      </c>
      <c r="B2181">
        <v>1519.09998</v>
      </c>
      <c r="C2181">
        <v>1524.40002</v>
      </c>
      <c r="D2181">
        <v>1495.6999499999999</v>
      </c>
      <c r="E2181">
        <v>1521.90002</v>
      </c>
      <c r="F2181">
        <v>-3.5</v>
      </c>
      <c r="G2181">
        <v>-0.22944801002572901</v>
      </c>
      <c r="H2181">
        <v>0</v>
      </c>
      <c r="I2181">
        <f t="shared" si="216"/>
        <v>96.654766422649047</v>
      </c>
      <c r="J2181">
        <f t="shared" si="211"/>
        <v>97.888750407276774</v>
      </c>
      <c r="K2181">
        <f t="shared" si="213"/>
        <v>97.838789058212612</v>
      </c>
      <c r="L2181">
        <f t="shared" si="212"/>
        <v>96.323090927128789</v>
      </c>
      <c r="M2181">
        <f t="shared" si="215"/>
        <v>96.617558624249341</v>
      </c>
      <c r="N2181">
        <f t="shared" si="214"/>
        <v>96.241453600102517</v>
      </c>
    </row>
    <row r="2182" spans="1:14" x14ac:dyDescent="0.15">
      <c r="A2182">
        <v>20071025</v>
      </c>
      <c r="B2182">
        <v>1523.59998</v>
      </c>
      <c r="C2182">
        <v>1529.5</v>
      </c>
      <c r="D2182">
        <v>1505.8000500000001</v>
      </c>
      <c r="E2182">
        <v>1525.09998</v>
      </c>
      <c r="F2182">
        <v>3.1999499999999999</v>
      </c>
      <c r="G2182">
        <v>0.210260329163379</v>
      </c>
      <c r="H2182">
        <v>0</v>
      </c>
      <c r="I2182">
        <f t="shared" si="216"/>
        <v>96.857993052681408</v>
      </c>
      <c r="J2182">
        <f t="shared" si="211"/>
        <v>97.634078375207807</v>
      </c>
      <c r="K2182">
        <f t="shared" si="213"/>
        <v>97.896159052058735</v>
      </c>
      <c r="L2182">
        <f t="shared" si="212"/>
        <v>96.303520127046852</v>
      </c>
      <c r="M2182">
        <f t="shared" si="215"/>
        <v>96.59400271951823</v>
      </c>
      <c r="N2182">
        <f t="shared" si="214"/>
        <v>96.272902944948953</v>
      </c>
    </row>
    <row r="2183" spans="1:14" x14ac:dyDescent="0.15">
      <c r="A2183">
        <v>20071026</v>
      </c>
      <c r="B2183">
        <v>1537.5</v>
      </c>
      <c r="C2183">
        <v>1543.1999499999999</v>
      </c>
      <c r="D2183">
        <v>1526</v>
      </c>
      <c r="E2183">
        <v>1542.59998</v>
      </c>
      <c r="F2183">
        <v>17.5</v>
      </c>
      <c r="G2183">
        <v>1.1474657580087699</v>
      </c>
      <c r="H2183">
        <v>0</v>
      </c>
      <c r="I2183">
        <f t="shared" si="216"/>
        <v>97.969405356855447</v>
      </c>
      <c r="J2183">
        <f t="shared" si="211"/>
        <v>97.430848696730266</v>
      </c>
      <c r="K2183">
        <f t="shared" si="213"/>
        <v>97.990576122710678</v>
      </c>
      <c r="L2183">
        <f t="shared" si="212"/>
        <v>96.299123351973037</v>
      </c>
      <c r="M2183">
        <f t="shared" si="215"/>
        <v>96.592752095207999</v>
      </c>
      <c r="N2183">
        <f t="shared" si="214"/>
        <v>96.322457467073292</v>
      </c>
    </row>
    <row r="2184" spans="1:14" x14ac:dyDescent="0.15">
      <c r="A2184">
        <v>20071029</v>
      </c>
      <c r="B2184">
        <v>1545.5</v>
      </c>
      <c r="C2184">
        <v>1550.6999499999999</v>
      </c>
      <c r="D2184">
        <v>1542.1999499999999</v>
      </c>
      <c r="E2184">
        <v>1547</v>
      </c>
      <c r="F2184">
        <v>4.4000199999999996</v>
      </c>
      <c r="G2184">
        <v>0.28523428422509101</v>
      </c>
      <c r="H2184">
        <v>0</v>
      </c>
      <c r="I2184">
        <f t="shared" si="216"/>
        <v>98.248847688984654</v>
      </c>
      <c r="J2184">
        <f t="shared" si="211"/>
        <v>97.347016765553718</v>
      </c>
      <c r="K2184">
        <f t="shared" si="213"/>
        <v>98.111667035738407</v>
      </c>
      <c r="L2184">
        <f t="shared" si="212"/>
        <v>96.291892717643265</v>
      </c>
      <c r="M2184">
        <f t="shared" si="215"/>
        <v>96.611826608955397</v>
      </c>
      <c r="N2184">
        <f t="shared" si="214"/>
        <v>96.369796329346315</v>
      </c>
    </row>
    <row r="2185" spans="1:14" x14ac:dyDescent="0.15">
      <c r="A2185">
        <v>20071030</v>
      </c>
      <c r="B2185">
        <v>1540.6999499999999</v>
      </c>
      <c r="C2185">
        <v>1544</v>
      </c>
      <c r="D2185">
        <v>1535</v>
      </c>
      <c r="E2185">
        <v>1536</v>
      </c>
      <c r="F2185">
        <v>-11</v>
      </c>
      <c r="G2185">
        <v>-0.71105365223012296</v>
      </c>
      <c r="H2185">
        <v>0</v>
      </c>
      <c r="I2185">
        <f t="shared" si="216"/>
        <v>97.550245669218114</v>
      </c>
      <c r="J2185">
        <f t="shared" si="211"/>
        <v>97.27334615952789</v>
      </c>
      <c r="K2185">
        <f t="shared" si="213"/>
        <v>98.117806316416491</v>
      </c>
      <c r="L2185">
        <f t="shared" si="212"/>
        <v>96.275929558066409</v>
      </c>
      <c r="M2185">
        <f t="shared" si="215"/>
        <v>96.611869993570764</v>
      </c>
      <c r="N2185">
        <f t="shared" si="214"/>
        <v>96.412081578389518</v>
      </c>
    </row>
    <row r="2186" spans="1:14" x14ac:dyDescent="0.15">
      <c r="A2186">
        <v>20071031</v>
      </c>
      <c r="B2186">
        <v>1545.5</v>
      </c>
      <c r="C2186">
        <v>1558.5</v>
      </c>
      <c r="D2186">
        <v>1534</v>
      </c>
      <c r="E2186">
        <v>1554.90002</v>
      </c>
      <c r="F2186">
        <v>18.900020000000001</v>
      </c>
      <c r="G2186">
        <v>1.2304703125000001</v>
      </c>
      <c r="H2186">
        <v>0</v>
      </c>
      <c r="I2186">
        <f t="shared" si="216"/>
        <v>98.750572481948666</v>
      </c>
      <c r="J2186">
        <f t="shared" si="211"/>
        <v>97.289223478158945</v>
      </c>
      <c r="K2186">
        <f t="shared" si="213"/>
        <v>98.146385489952408</v>
      </c>
      <c r="L2186">
        <f t="shared" si="212"/>
        <v>96.292990047788038</v>
      </c>
      <c r="M2186">
        <f t="shared" si="215"/>
        <v>96.622186799550178</v>
      </c>
      <c r="N2186">
        <f t="shared" si="214"/>
        <v>96.463647828424072</v>
      </c>
    </row>
    <row r="2187" spans="1:14" x14ac:dyDescent="0.15">
      <c r="A2187">
        <v>20071101</v>
      </c>
      <c r="B2187">
        <v>1539</v>
      </c>
      <c r="C2187">
        <v>1539.5</v>
      </c>
      <c r="D2187">
        <v>1510.8000500000001</v>
      </c>
      <c r="E2187">
        <v>1515.8000500000001</v>
      </c>
      <c r="F2187">
        <v>-39.099980000000002</v>
      </c>
      <c r="G2187">
        <v>-2.5146295193574502</v>
      </c>
      <c r="H2187">
        <v>0</v>
      </c>
      <c r="I2187">
        <f t="shared" si="216"/>
        <v>96.267361435783116</v>
      </c>
      <c r="J2187">
        <f t="shared" si="211"/>
        <v>97.09234472713382</v>
      </c>
      <c r="K2187">
        <f t="shared" si="213"/>
        <v>98.112513876872811</v>
      </c>
      <c r="L2187">
        <f t="shared" si="212"/>
        <v>96.270120767011377</v>
      </c>
      <c r="M2187">
        <f t="shared" si="215"/>
        <v>96.61901177603886</v>
      </c>
      <c r="N2187">
        <f t="shared" si="214"/>
        <v>96.492901639995054</v>
      </c>
    </row>
    <row r="2188" spans="1:14" x14ac:dyDescent="0.15">
      <c r="A2188">
        <v>20071102</v>
      </c>
      <c r="B2188">
        <v>1520.1999499999999</v>
      </c>
      <c r="C2188">
        <v>1520.1999499999999</v>
      </c>
      <c r="D2188">
        <v>1497</v>
      </c>
      <c r="E2188">
        <v>1517.59998</v>
      </c>
      <c r="F2188">
        <v>1.79993</v>
      </c>
      <c r="G2188">
        <v>0.118744355575623</v>
      </c>
      <c r="H2188">
        <v>0</v>
      </c>
      <c r="I2188">
        <f t="shared" si="216"/>
        <v>96.381673493749688</v>
      </c>
      <c r="J2188">
        <f t="shared" si="211"/>
        <v>97.167285207454711</v>
      </c>
      <c r="K2188">
        <f t="shared" si="213"/>
        <v>98.076948581524391</v>
      </c>
      <c r="L2188">
        <f t="shared" si="212"/>
        <v>96.228979016855362</v>
      </c>
      <c r="M2188">
        <f t="shared" si="215"/>
        <v>96.602436114067046</v>
      </c>
      <c r="N2188">
        <f t="shared" si="214"/>
        <v>96.519797182448698</v>
      </c>
    </row>
    <row r="2189" spans="1:14" x14ac:dyDescent="0.15">
      <c r="A2189">
        <v>20071105</v>
      </c>
      <c r="B2189">
        <v>1500.8000500000001</v>
      </c>
      <c r="C2189">
        <v>1516.1999499999999</v>
      </c>
      <c r="D2189">
        <v>1494.5</v>
      </c>
      <c r="E2189">
        <v>1505.40002</v>
      </c>
      <c r="F2189">
        <v>-12.199949999999999</v>
      </c>
      <c r="G2189">
        <v>-0.80389774597623898</v>
      </c>
      <c r="H2189">
        <v>0</v>
      </c>
      <c r="I2189">
        <f t="shared" si="216"/>
        <v>95.606863392999259</v>
      </c>
      <c r="J2189">
        <f t="shared" ref="J2189:J2252" si="217">AVERAGE(I2180:I2189)</f>
        <v>97.116477787835308</v>
      </c>
      <c r="K2189">
        <f t="shared" si="213"/>
        <v>98.021272272064067</v>
      </c>
      <c r="L2189">
        <f t="shared" si="212"/>
        <v>96.174628294542089</v>
      </c>
      <c r="M2189">
        <f t="shared" si="215"/>
        <v>96.572153850484881</v>
      </c>
      <c r="N2189">
        <f t="shared" si="214"/>
        <v>96.533117150543688</v>
      </c>
    </row>
    <row r="2190" spans="1:14" x14ac:dyDescent="0.15">
      <c r="A2190">
        <v>20071106</v>
      </c>
      <c r="B2190">
        <v>1513</v>
      </c>
      <c r="C2190">
        <v>1526</v>
      </c>
      <c r="D2190">
        <v>1503.5</v>
      </c>
      <c r="E2190">
        <v>1525</v>
      </c>
      <c r="F2190">
        <v>19.599979999999999</v>
      </c>
      <c r="G2190">
        <v>1.3019779253039201</v>
      </c>
      <c r="H2190">
        <v>0</v>
      </c>
      <c r="I2190">
        <f t="shared" si="216"/>
        <v>96.851643649451574</v>
      </c>
      <c r="J2190">
        <f t="shared" si="217"/>
        <v>97.113937264432082</v>
      </c>
      <c r="K2190">
        <f t="shared" si="213"/>
        <v>98.013016015568454</v>
      </c>
      <c r="L2190">
        <f t="shared" si="212"/>
        <v>96.136157693263129</v>
      </c>
      <c r="M2190">
        <f t="shared" si="215"/>
        <v>96.549065716827826</v>
      </c>
      <c r="N2190">
        <f t="shared" si="214"/>
        <v>96.554216995241489</v>
      </c>
    </row>
    <row r="2191" spans="1:14" x14ac:dyDescent="0.15">
      <c r="A2191">
        <v>20071107</v>
      </c>
      <c r="B2191">
        <v>1508</v>
      </c>
      <c r="C2191">
        <v>1514.8000500000001</v>
      </c>
      <c r="D2191">
        <v>1479</v>
      </c>
      <c r="E2191">
        <v>1482.8000500000001</v>
      </c>
      <c r="F2191">
        <v>-42.199950000000001</v>
      </c>
      <c r="G2191">
        <v>-2.7672099016393501</v>
      </c>
      <c r="H2191">
        <v>0</v>
      </c>
      <c r="I2191">
        <f t="shared" si="216"/>
        <v>94.171555376483497</v>
      </c>
      <c r="J2191">
        <f t="shared" si="217"/>
        <v>96.865616159815531</v>
      </c>
      <c r="K2191">
        <f t="shared" si="213"/>
        <v>97.899969714378983</v>
      </c>
      <c r="L2191">
        <f t="shared" si="212"/>
        <v>96.06498685808937</v>
      </c>
      <c r="M2191">
        <f t="shared" si="215"/>
        <v>96.500329905775232</v>
      </c>
      <c r="N2191">
        <f t="shared" si="214"/>
        <v>96.557757675183964</v>
      </c>
    </row>
    <row r="2192" spans="1:14" x14ac:dyDescent="0.15">
      <c r="A2192">
        <v>20071108</v>
      </c>
      <c r="B2192">
        <v>1483.3000500000001</v>
      </c>
      <c r="C2192">
        <v>1487</v>
      </c>
      <c r="D2192">
        <v>1454</v>
      </c>
      <c r="E2192">
        <v>1475.5</v>
      </c>
      <c r="F2192">
        <v>-7.3000499999999997</v>
      </c>
      <c r="G2192">
        <v>-0.49231513075030597</v>
      </c>
      <c r="H2192">
        <v>0</v>
      </c>
      <c r="I2192">
        <f t="shared" si="216"/>
        <v>93.707934560502167</v>
      </c>
      <c r="J2192">
        <f t="shared" si="217"/>
        <v>96.550610310597619</v>
      </c>
      <c r="K2192">
        <f t="shared" si="213"/>
        <v>97.753686736198915</v>
      </c>
      <c r="L2192">
        <f t="shared" si="212"/>
        <v>95.991144075348103</v>
      </c>
      <c r="M2192">
        <f t="shared" si="215"/>
        <v>96.445035799721296</v>
      </c>
      <c r="N2192">
        <f t="shared" si="214"/>
        <v>96.559088026307421</v>
      </c>
    </row>
    <row r="2193" spans="1:14" x14ac:dyDescent="0.15">
      <c r="A2193">
        <v>20071109</v>
      </c>
      <c r="B2193">
        <v>1458.40002</v>
      </c>
      <c r="C2193">
        <v>1478.5</v>
      </c>
      <c r="D2193">
        <v>1452</v>
      </c>
      <c r="E2193">
        <v>1454.90002</v>
      </c>
      <c r="F2193">
        <v>-20.599979999999999</v>
      </c>
      <c r="G2193">
        <v>-1.3961352761775601</v>
      </c>
      <c r="H2193">
        <v>0</v>
      </c>
      <c r="I2193">
        <f t="shared" si="216"/>
        <v>92.399645029525615</v>
      </c>
      <c r="J2193">
        <f t="shared" si="217"/>
        <v>95.993634277864629</v>
      </c>
      <c r="K2193">
        <f t="shared" si="213"/>
        <v>97.577554449799905</v>
      </c>
      <c r="L2193">
        <f t="shared" si="212"/>
        <v>95.896943325883115</v>
      </c>
      <c r="M2193">
        <f t="shared" si="215"/>
        <v>96.390690047677467</v>
      </c>
      <c r="N2193">
        <f t="shared" si="214"/>
        <v>96.554141838042497</v>
      </c>
    </row>
    <row r="2194" spans="1:14" x14ac:dyDescent="0.15">
      <c r="A2194">
        <v>20071112</v>
      </c>
      <c r="B2194">
        <v>1454.8000500000001</v>
      </c>
      <c r="C2194">
        <v>1469</v>
      </c>
      <c r="D2194">
        <v>1439.5</v>
      </c>
      <c r="E2194">
        <v>1440.1999499999999</v>
      </c>
      <c r="F2194">
        <v>-14.70007</v>
      </c>
      <c r="G2194">
        <v>-1.01038372104666</v>
      </c>
      <c r="H2194">
        <v>0</v>
      </c>
      <c r="I2194">
        <f t="shared" si="216"/>
        <v>91.466054057842385</v>
      </c>
      <c r="J2194">
        <f t="shared" si="217"/>
        <v>95.315354914750415</v>
      </c>
      <c r="K2194">
        <f t="shared" si="213"/>
        <v>97.331138411721497</v>
      </c>
      <c r="L2194">
        <f t="shared" si="212"/>
        <v>95.802845529639939</v>
      </c>
      <c r="M2194">
        <f t="shared" si="215"/>
        <v>96.321370233120888</v>
      </c>
      <c r="N2194">
        <f t="shared" si="214"/>
        <v>96.547808077975603</v>
      </c>
    </row>
    <row r="2195" spans="1:14" x14ac:dyDescent="0.15">
      <c r="A2195">
        <v>20071113</v>
      </c>
      <c r="B2195">
        <v>1455.3000500000001</v>
      </c>
      <c r="C2195">
        <v>1486</v>
      </c>
      <c r="D2195">
        <v>1454.8000500000001</v>
      </c>
      <c r="E2195">
        <v>1483.3000500000001</v>
      </c>
      <c r="F2195">
        <v>43.100099999999998</v>
      </c>
      <c r="G2195">
        <v>2.9926468175529002</v>
      </c>
      <c r="H2195">
        <v>0</v>
      </c>
      <c r="I2195">
        <f t="shared" si="216"/>
        <v>94.203310013745607</v>
      </c>
      <c r="J2195">
        <f t="shared" si="217"/>
        <v>94.98066134920316</v>
      </c>
      <c r="K2195">
        <f t="shared" si="213"/>
        <v>97.180198190474812</v>
      </c>
      <c r="L2195">
        <f t="shared" ref="L2195:L2258" si="218">AVERAGE(I2116:I2195)</f>
        <v>95.739840022507195</v>
      </c>
      <c r="M2195">
        <f t="shared" si="215"/>
        <v>96.289225652409243</v>
      </c>
      <c r="N2195">
        <f t="shared" si="214"/>
        <v>96.557813975532966</v>
      </c>
    </row>
    <row r="2196" spans="1:14" x14ac:dyDescent="0.15">
      <c r="A2196">
        <v>20071114</v>
      </c>
      <c r="B2196">
        <v>1495</v>
      </c>
      <c r="C2196">
        <v>1496.1999499999999</v>
      </c>
      <c r="D2196">
        <v>1470.5</v>
      </c>
      <c r="E2196">
        <v>1478.09998</v>
      </c>
      <c r="F2196">
        <v>-5.2000700000000002</v>
      </c>
      <c r="G2196">
        <v>-0.35057458560091898</v>
      </c>
      <c r="H2196">
        <v>0</v>
      </c>
      <c r="I2196">
        <f t="shared" si="216"/>
        <v>93.87305715004257</v>
      </c>
      <c r="J2196">
        <f t="shared" si="217"/>
        <v>94.492909816012542</v>
      </c>
      <c r="K2196">
        <f t="shared" si="213"/>
        <v>97.026505799050568</v>
      </c>
      <c r="L2196">
        <f t="shared" si="218"/>
        <v>95.693929396786729</v>
      </c>
      <c r="M2196">
        <f t="shared" si="215"/>
        <v>96.258199358172774</v>
      </c>
      <c r="N2196">
        <f t="shared" si="214"/>
        <v>96.565877104460554</v>
      </c>
    </row>
    <row r="2197" spans="1:14" x14ac:dyDescent="0.15">
      <c r="A2197">
        <v>20071115</v>
      </c>
      <c r="B2197">
        <v>1469.8000500000001</v>
      </c>
      <c r="C2197">
        <v>1476.5</v>
      </c>
      <c r="D2197">
        <v>1447</v>
      </c>
      <c r="E2197">
        <v>1457.90002</v>
      </c>
      <c r="F2197">
        <v>-20.199950000000001</v>
      </c>
      <c r="G2197">
        <v>-1.3666160833494201</v>
      </c>
      <c r="H2197">
        <v>0</v>
      </c>
      <c r="I2197">
        <f t="shared" si="216"/>
        <v>92.590172853098295</v>
      </c>
      <c r="J2197">
        <f t="shared" si="217"/>
        <v>94.125190957744053</v>
      </c>
      <c r="K2197">
        <f t="shared" si="213"/>
        <v>96.826875134001995</v>
      </c>
      <c r="L2197">
        <f t="shared" si="218"/>
        <v>95.630220843659004</v>
      </c>
      <c r="M2197">
        <f t="shared" si="215"/>
        <v>96.224467164894818</v>
      </c>
      <c r="N2197">
        <f t="shared" si="214"/>
        <v>96.565073123208506</v>
      </c>
    </row>
    <row r="2198" spans="1:14" x14ac:dyDescent="0.15">
      <c r="A2198">
        <v>20071116</v>
      </c>
      <c r="B2198">
        <v>1465</v>
      </c>
      <c r="C2198">
        <v>1466.5</v>
      </c>
      <c r="D2198">
        <v>1447.5</v>
      </c>
      <c r="E2198">
        <v>1460.1999499999999</v>
      </c>
      <c r="F2198">
        <v>2.2999299999999998</v>
      </c>
      <c r="G2198">
        <v>0.15775615351797401</v>
      </c>
      <c r="H2198">
        <v>0</v>
      </c>
      <c r="I2198">
        <f t="shared" si="216"/>
        <v>92.736239548326992</v>
      </c>
      <c r="J2198">
        <f t="shared" si="217"/>
        <v>93.7606475632018</v>
      </c>
      <c r="K2198">
        <f t="shared" si="213"/>
        <v>96.592949306171064</v>
      </c>
      <c r="L2198">
        <f t="shared" si="218"/>
        <v>95.597810063994956</v>
      </c>
      <c r="M2198">
        <f t="shared" si="215"/>
        <v>96.178676977134415</v>
      </c>
      <c r="N2198">
        <f t="shared" si="214"/>
        <v>96.559562237731058</v>
      </c>
    </row>
    <row r="2199" spans="1:14" x14ac:dyDescent="0.15">
      <c r="A2199">
        <v>20071119</v>
      </c>
      <c r="B2199">
        <v>1454</v>
      </c>
      <c r="C2199">
        <v>1455</v>
      </c>
      <c r="D2199">
        <v>1433.8000500000001</v>
      </c>
      <c r="E2199">
        <v>1437.5</v>
      </c>
      <c r="F2199">
        <v>-22.699950000000001</v>
      </c>
      <c r="G2199">
        <v>-1.5545782606316501</v>
      </c>
      <c r="H2199">
        <v>0</v>
      </c>
      <c r="I2199">
        <f t="shared" si="216"/>
        <v>91.294582128581411</v>
      </c>
      <c r="J2199">
        <f t="shared" si="217"/>
        <v>93.32941943676002</v>
      </c>
      <c r="K2199">
        <f t="shared" si="213"/>
        <v>96.327904037555101</v>
      </c>
      <c r="L2199">
        <f t="shared" si="218"/>
        <v>95.571324584372377</v>
      </c>
      <c r="M2199">
        <f t="shared" si="215"/>
        <v>96.119559444490903</v>
      </c>
      <c r="N2199">
        <f t="shared" si="214"/>
        <v>96.544515375087187</v>
      </c>
    </row>
    <row r="2200" spans="1:14" x14ac:dyDescent="0.15">
      <c r="A2200">
        <v>20071120</v>
      </c>
      <c r="B2200">
        <v>1437.3000500000001</v>
      </c>
      <c r="C2200">
        <v>1456</v>
      </c>
      <c r="D2200">
        <v>1422.1999499999999</v>
      </c>
      <c r="E2200">
        <v>1445.90002</v>
      </c>
      <c r="F2200">
        <v>8.4000199999999996</v>
      </c>
      <c r="G2200">
        <v>0.58434949565217598</v>
      </c>
      <c r="H2200">
        <v>0</v>
      </c>
      <c r="I2200">
        <f t="shared" si="216"/>
        <v>91.828061558807548</v>
      </c>
      <c r="J2200">
        <f t="shared" si="217"/>
        <v>92.827061227695609</v>
      </c>
      <c r="K2200">
        <f t="shared" si="213"/>
        <v>96.05206224307743</v>
      </c>
      <c r="L2200">
        <f t="shared" si="218"/>
        <v>95.533327898827409</v>
      </c>
      <c r="M2200">
        <f t="shared" si="215"/>
        <v>96.066929911483783</v>
      </c>
      <c r="N2200">
        <f t="shared" si="214"/>
        <v>96.531104691289741</v>
      </c>
    </row>
    <row r="2201" spans="1:14" x14ac:dyDescent="0.15">
      <c r="A2201">
        <v>20071121</v>
      </c>
      <c r="B2201">
        <v>1431.5</v>
      </c>
      <c r="C2201">
        <v>1439.5</v>
      </c>
      <c r="D2201">
        <v>1417.1999499999999</v>
      </c>
      <c r="E2201">
        <v>1417.8000500000001</v>
      </c>
      <c r="F2201">
        <v>-28.099979999999999</v>
      </c>
      <c r="G2201">
        <v>-1.9434244784271499</v>
      </c>
      <c r="H2201">
        <v>0</v>
      </c>
      <c r="I2201">
        <f t="shared" si="216"/>
        <v>90.043452532408537</v>
      </c>
      <c r="J2201">
        <f t="shared" si="217"/>
        <v>92.414250943288124</v>
      </c>
      <c r="K2201">
        <f t="shared" si="213"/>
        <v>95.722872503460167</v>
      </c>
      <c r="L2201">
        <f t="shared" si="218"/>
        <v>95.488079888914314</v>
      </c>
      <c r="M2201">
        <f t="shared" si="215"/>
        <v>95.986459452013406</v>
      </c>
      <c r="N2201">
        <f t="shared" si="214"/>
        <v>96.506540201077286</v>
      </c>
    </row>
    <row r="2202" spans="1:14" x14ac:dyDescent="0.15">
      <c r="A2202">
        <v>20071123</v>
      </c>
      <c r="B2202">
        <v>1431.5</v>
      </c>
      <c r="C2202">
        <v>1443.90002</v>
      </c>
      <c r="D2202">
        <v>1428</v>
      </c>
      <c r="E2202">
        <v>1441.90002</v>
      </c>
      <c r="F2202">
        <v>24.099979999999999</v>
      </c>
      <c r="G2202">
        <v>1.69981479525256</v>
      </c>
      <c r="H2202">
        <v>0</v>
      </c>
      <c r="I2202">
        <f t="shared" si="216"/>
        <v>91.574024460710632</v>
      </c>
      <c r="J2202">
        <f t="shared" si="217"/>
        <v>92.200859933308948</v>
      </c>
      <c r="K2202">
        <f t="shared" si="213"/>
        <v>95.461849539704801</v>
      </c>
      <c r="L2202">
        <f t="shared" si="218"/>
        <v>95.455557071966524</v>
      </c>
      <c r="M2202">
        <f t="shared" si="215"/>
        <v>95.917963126028155</v>
      </c>
      <c r="N2202">
        <f t="shared" si="214"/>
        <v>96.490814013861353</v>
      </c>
    </row>
    <row r="2203" spans="1:14" x14ac:dyDescent="0.15">
      <c r="A2203">
        <v>20071126</v>
      </c>
      <c r="B2203">
        <v>1443.90002</v>
      </c>
      <c r="C2203">
        <v>1449</v>
      </c>
      <c r="D2203">
        <v>1407</v>
      </c>
      <c r="E2203">
        <v>1409.3000500000001</v>
      </c>
      <c r="F2203">
        <v>-32.599980000000002</v>
      </c>
      <c r="G2203">
        <v>-2.2609039779029798</v>
      </c>
      <c r="H2203">
        <v>0</v>
      </c>
      <c r="I2203">
        <f t="shared" si="216"/>
        <v>89.50362369895258</v>
      </c>
      <c r="J2203">
        <f t="shared" si="217"/>
        <v>91.911257800251647</v>
      </c>
      <c r="K2203">
        <f t="shared" si="213"/>
        <v>95.111913591615533</v>
      </c>
      <c r="L2203">
        <f t="shared" si="218"/>
        <v>95.387704043656086</v>
      </c>
      <c r="M2203">
        <f t="shared" si="215"/>
        <v>95.829787889390076</v>
      </c>
      <c r="N2203">
        <f t="shared" si="214"/>
        <v>96.461541362097464</v>
      </c>
    </row>
    <row r="2204" spans="1:14" x14ac:dyDescent="0.15">
      <c r="A2204">
        <v>20071127</v>
      </c>
      <c r="B2204">
        <v>1417.3000500000001</v>
      </c>
      <c r="C2204">
        <v>1432.5</v>
      </c>
      <c r="D2204">
        <v>1410</v>
      </c>
      <c r="E2204">
        <v>1426.40002</v>
      </c>
      <c r="F2204">
        <v>17.099979999999999</v>
      </c>
      <c r="G2204">
        <v>1.21336652277375</v>
      </c>
      <c r="H2204">
        <v>0</v>
      </c>
      <c r="I2204">
        <f t="shared" si="216"/>
        <v>90.589630705585066</v>
      </c>
      <c r="J2204">
        <f t="shared" si="217"/>
        <v>91.823615465025924</v>
      </c>
      <c r="K2204">
        <f t="shared" si="213"/>
        <v>94.828662381776681</v>
      </c>
      <c r="L2204">
        <f t="shared" si="218"/>
        <v>95.364419714005592</v>
      </c>
      <c r="M2204">
        <f t="shared" si="215"/>
        <v>95.747411212092246</v>
      </c>
      <c r="N2204">
        <f t="shared" si="214"/>
        <v>96.442048132110727</v>
      </c>
    </row>
    <row r="2205" spans="1:14" x14ac:dyDescent="0.15">
      <c r="A2205">
        <v>20071128</v>
      </c>
      <c r="B2205">
        <v>1441.5</v>
      </c>
      <c r="C2205">
        <v>1474.8000500000001</v>
      </c>
      <c r="D2205">
        <v>1441</v>
      </c>
      <c r="E2205">
        <v>1470.59998</v>
      </c>
      <c r="F2205">
        <v>44.199950000000001</v>
      </c>
      <c r="G2205">
        <v>3.0987066220071799</v>
      </c>
      <c r="H2205">
        <v>0</v>
      </c>
      <c r="I2205">
        <f t="shared" si="216"/>
        <v>93.396737591110877</v>
      </c>
      <c r="J2205">
        <f t="shared" si="217"/>
        <v>91.742958222762439</v>
      </c>
      <c r="K2205">
        <f t="shared" si="213"/>
        <v>94.665655243831168</v>
      </c>
      <c r="L2205">
        <f t="shared" si="218"/>
        <v>95.356442782589369</v>
      </c>
      <c r="M2205">
        <f t="shared" si="215"/>
        <v>95.693105603649698</v>
      </c>
      <c r="N2205">
        <f t="shared" si="214"/>
        <v>96.437309595435153</v>
      </c>
    </row>
    <row r="2206" spans="1:14" x14ac:dyDescent="0.15">
      <c r="A2206">
        <v>20071129</v>
      </c>
      <c r="B2206">
        <v>1466.1999499999999</v>
      </c>
      <c r="C2206">
        <v>1477</v>
      </c>
      <c r="D2206">
        <v>1461</v>
      </c>
      <c r="E2206">
        <v>1471.40002</v>
      </c>
      <c r="F2206">
        <v>0.80005000000000004</v>
      </c>
      <c r="G2206">
        <v>5.4402829665221003E-2</v>
      </c>
      <c r="H2206">
        <v>0</v>
      </c>
      <c r="I2206">
        <f t="shared" si="216"/>
        <v>93.447548059175446</v>
      </c>
      <c r="J2206">
        <f t="shared" si="217"/>
        <v>91.700407313675726</v>
      </c>
      <c r="K2206">
        <f t="shared" si="213"/>
        <v>94.494180202615738</v>
      </c>
      <c r="L2206">
        <f t="shared" si="218"/>
        <v>95.337328141656101</v>
      </c>
      <c r="M2206">
        <f t="shared" si="215"/>
        <v>95.653723751199252</v>
      </c>
      <c r="N2206">
        <f t="shared" si="214"/>
        <v>96.430543626531019</v>
      </c>
    </row>
    <row r="2207" spans="1:14" x14ac:dyDescent="0.15">
      <c r="A2207">
        <v>20071130</v>
      </c>
      <c r="B2207">
        <v>1490</v>
      </c>
      <c r="C2207">
        <v>1492</v>
      </c>
      <c r="D2207">
        <v>1473</v>
      </c>
      <c r="E2207">
        <v>1483.6999499999999</v>
      </c>
      <c r="F2207">
        <v>12.29993</v>
      </c>
      <c r="G2207">
        <v>0.83593358701753195</v>
      </c>
      <c r="H2207">
        <v>0</v>
      </c>
      <c r="I2207">
        <f t="shared" si="216"/>
        <v>94.228707499646433</v>
      </c>
      <c r="J2207">
        <f t="shared" si="217"/>
        <v>91.864260778330546</v>
      </c>
      <c r="K2207">
        <f t="shared" si="213"/>
        <v>94.360598821069473</v>
      </c>
      <c r="L2207">
        <f t="shared" si="218"/>
        <v>95.310759299106678</v>
      </c>
      <c r="M2207">
        <f t="shared" si="215"/>
        <v>95.615041787216555</v>
      </c>
      <c r="N2207">
        <f t="shared" si="214"/>
        <v>96.422959192239972</v>
      </c>
    </row>
    <row r="2208" spans="1:14" x14ac:dyDescent="0.15">
      <c r="A2208">
        <v>20071203</v>
      </c>
      <c r="B2208">
        <v>1482</v>
      </c>
      <c r="C2208">
        <v>1483.59998</v>
      </c>
      <c r="D2208">
        <v>1472.3000500000001</v>
      </c>
      <c r="E2208">
        <v>1475.5</v>
      </c>
      <c r="F2208">
        <v>-8.1999499999999994</v>
      </c>
      <c r="G2208">
        <v>-0.55266908881902699</v>
      </c>
      <c r="H2208">
        <v>0</v>
      </c>
      <c r="I2208">
        <f t="shared" si="216"/>
        <v>93.707934560502196</v>
      </c>
      <c r="J2208">
        <f t="shared" si="217"/>
        <v>91.961430279548068</v>
      </c>
      <c r="K2208">
        <f t="shared" si="213"/>
        <v>94.29645435006816</v>
      </c>
      <c r="L2208">
        <f t="shared" si="218"/>
        <v>95.314520792613962</v>
      </c>
      <c r="M2208">
        <f t="shared" si="215"/>
        <v>95.555390997759261</v>
      </c>
      <c r="N2208">
        <f t="shared" si="214"/>
        <v>96.410664433293931</v>
      </c>
    </row>
    <row r="2209" spans="1:14" x14ac:dyDescent="0.15">
      <c r="A2209">
        <v>20071204</v>
      </c>
      <c r="B2209">
        <v>1465.5</v>
      </c>
      <c r="C2209">
        <v>1472.5</v>
      </c>
      <c r="D2209">
        <v>1462.59998</v>
      </c>
      <c r="E2209">
        <v>1463.3000500000001</v>
      </c>
      <c r="F2209">
        <v>-12.199949999999999</v>
      </c>
      <c r="G2209">
        <v>-0.82683503896984401</v>
      </c>
      <c r="H2209">
        <v>0</v>
      </c>
      <c r="I2209">
        <f t="shared" si="216"/>
        <v>92.933124523261029</v>
      </c>
      <c r="J2209">
        <f t="shared" si="217"/>
        <v>92.125284519016034</v>
      </c>
      <c r="K2209">
        <f t="shared" ref="K2209:K2272" si="219">AVERAGE(I2180:I2209)</f>
        <v>94.190393914537097</v>
      </c>
      <c r="L2209">
        <f t="shared" si="218"/>
        <v>95.314123179546002</v>
      </c>
      <c r="M2209">
        <f t="shared" si="215"/>
        <v>95.485173031211275</v>
      </c>
      <c r="N2209">
        <f t="shared" si="214"/>
        <v>96.393001493322075</v>
      </c>
    </row>
    <row r="2210" spans="1:14" x14ac:dyDescent="0.15">
      <c r="A2210">
        <v>20071205</v>
      </c>
      <c r="B2210">
        <v>1477.6999499999999</v>
      </c>
      <c r="C2210">
        <v>1488.6999499999999</v>
      </c>
      <c r="D2210">
        <v>1477</v>
      </c>
      <c r="E2210">
        <v>1486.90002</v>
      </c>
      <c r="F2210">
        <v>23.599979999999999</v>
      </c>
      <c r="G2210">
        <v>1.61279123964548</v>
      </c>
      <c r="H2210">
        <v>0</v>
      </c>
      <c r="I2210">
        <f t="shared" si="216"/>
        <v>94.431941814301013</v>
      </c>
      <c r="J2210">
        <f t="shared" si="217"/>
        <v>92.385672544565381</v>
      </c>
      <c r="K2210">
        <f t="shared" si="219"/>
        <v>94.108890345564348</v>
      </c>
      <c r="L2210">
        <f t="shared" si="218"/>
        <v>95.329177236815951</v>
      </c>
      <c r="M2210">
        <f t="shared" si="215"/>
        <v>95.430199531836607</v>
      </c>
      <c r="N2210">
        <f t="shared" si="214"/>
        <v>96.384706161419231</v>
      </c>
    </row>
    <row r="2211" spans="1:14" x14ac:dyDescent="0.15">
      <c r="A2211">
        <v>20071206</v>
      </c>
      <c r="B2211">
        <v>1484.6999499999999</v>
      </c>
      <c r="C2211">
        <v>1511</v>
      </c>
      <c r="D2211">
        <v>1484.1999499999999</v>
      </c>
      <c r="E2211">
        <v>1507.5</v>
      </c>
      <c r="F2211">
        <v>20.599979999999999</v>
      </c>
      <c r="G2211">
        <v>1.38543114314994</v>
      </c>
      <c r="H2211">
        <v>0</v>
      </c>
      <c r="I2211">
        <f t="shared" si="216"/>
        <v>95.740231345277579</v>
      </c>
      <c r="J2211">
        <f t="shared" si="217"/>
        <v>92.955350425852288</v>
      </c>
      <c r="K2211">
        <f t="shared" si="219"/>
        <v>94.078405842985305</v>
      </c>
      <c r="L2211">
        <f t="shared" si="218"/>
        <v>95.377242940719569</v>
      </c>
      <c r="M2211">
        <f t="shared" si="215"/>
        <v>95.388949623385528</v>
      </c>
      <c r="N2211">
        <f t="shared" ref="N2211:N2274" si="220">AVERAGE(I2052:I2211)</f>
        <v>96.379412545083881</v>
      </c>
    </row>
    <row r="2212" spans="1:14" x14ac:dyDescent="0.15">
      <c r="A2212">
        <v>20071207</v>
      </c>
      <c r="B2212">
        <v>1512.3000500000001</v>
      </c>
      <c r="C2212">
        <v>1513</v>
      </c>
      <c r="D2212">
        <v>1504</v>
      </c>
      <c r="E2212">
        <v>1507.3000500000001</v>
      </c>
      <c r="F2212">
        <v>-0.19994999999999999</v>
      </c>
      <c r="G2212">
        <v>-1.32637479270352E-2</v>
      </c>
      <c r="H2212">
        <v>0</v>
      </c>
      <c r="I2212">
        <f t="shared" si="216"/>
        <v>95.727532602327173</v>
      </c>
      <c r="J2212">
        <f t="shared" si="217"/>
        <v>93.370701240013958</v>
      </c>
      <c r="K2212">
        <f t="shared" si="219"/>
        <v>94.040723827973508</v>
      </c>
      <c r="L2212">
        <f t="shared" si="218"/>
        <v>95.441087233752398</v>
      </c>
      <c r="M2212">
        <f t="shared" si="215"/>
        <v>95.350071377610746</v>
      </c>
      <c r="N2212">
        <f t="shared" si="220"/>
        <v>96.375980203409028</v>
      </c>
    </row>
    <row r="2213" spans="1:14" x14ac:dyDescent="0.15">
      <c r="A2213">
        <v>20071210</v>
      </c>
      <c r="B2213">
        <v>1510.5</v>
      </c>
      <c r="C2213">
        <v>1520.59998</v>
      </c>
      <c r="D2213">
        <v>1506.8000500000001</v>
      </c>
      <c r="E2213">
        <v>1518.8000500000001</v>
      </c>
      <c r="F2213">
        <v>11.5</v>
      </c>
      <c r="G2213">
        <v>0.76295360088587105</v>
      </c>
      <c r="H2213">
        <v>0</v>
      </c>
      <c r="I2213">
        <f t="shared" si="216"/>
        <v>96.457889259355824</v>
      </c>
      <c r="J2213">
        <f t="shared" si="217"/>
        <v>94.066127796054275</v>
      </c>
      <c r="K2213">
        <f t="shared" si="219"/>
        <v>93.99033995805685</v>
      </c>
      <c r="L2213">
        <f t="shared" si="218"/>
        <v>95.505972222094186</v>
      </c>
      <c r="M2213">
        <f t="shared" si="215"/>
        <v>95.315293220337068</v>
      </c>
      <c r="N2213">
        <f t="shared" si="220"/>
        <v>96.377031749346713</v>
      </c>
    </row>
    <row r="2214" spans="1:14" x14ac:dyDescent="0.15">
      <c r="A2214">
        <v>20071211</v>
      </c>
      <c r="B2214">
        <v>1519.5</v>
      </c>
      <c r="C2214">
        <v>1526.5</v>
      </c>
      <c r="D2214">
        <v>1475.5</v>
      </c>
      <c r="E2214">
        <v>1478.09998</v>
      </c>
      <c r="F2214">
        <v>-40.700069999999997</v>
      </c>
      <c r="G2214">
        <v>-2.67975188878862</v>
      </c>
      <c r="H2214">
        <v>0</v>
      </c>
      <c r="I2214">
        <f t="shared" si="216"/>
        <v>93.873057150042598</v>
      </c>
      <c r="J2214">
        <f t="shared" si="217"/>
        <v>94.394470440500029</v>
      </c>
      <c r="K2214">
        <f t="shared" si="219"/>
        <v>93.844480273425461</v>
      </c>
      <c r="L2214">
        <f t="shared" si="218"/>
        <v>95.518204704109152</v>
      </c>
      <c r="M2214">
        <f t="shared" si="215"/>
        <v>95.264085014264509</v>
      </c>
      <c r="N2214">
        <f t="shared" si="220"/>
        <v>96.356955104537036</v>
      </c>
    </row>
    <row r="2215" spans="1:14" x14ac:dyDescent="0.15">
      <c r="A2215">
        <v>20071212</v>
      </c>
      <c r="B2215">
        <v>1512.1999499999999</v>
      </c>
      <c r="C2215">
        <v>1514.5</v>
      </c>
      <c r="D2215">
        <v>1468.5</v>
      </c>
      <c r="E2215">
        <v>1490.1999499999999</v>
      </c>
      <c r="F2215">
        <v>12.09998</v>
      </c>
      <c r="G2215">
        <v>0.818616818650167</v>
      </c>
      <c r="H2215">
        <v>0</v>
      </c>
      <c r="I2215">
        <f t="shared" si="216"/>
        <v>94.641517784053931</v>
      </c>
      <c r="J2215">
        <f t="shared" si="217"/>
        <v>94.518948459794331</v>
      </c>
      <c r="K2215">
        <f t="shared" si="219"/>
        <v>93.747522677253315</v>
      </c>
      <c r="L2215">
        <f t="shared" si="218"/>
        <v>95.540683678104841</v>
      </c>
      <c r="M2215">
        <f t="shared" ref="M2215:M2278" si="221">AVERAGE(I2116:I2215)</f>
        <v>95.218062686261376</v>
      </c>
      <c r="N2215">
        <f t="shared" si="220"/>
        <v>96.340872725640622</v>
      </c>
    </row>
    <row r="2216" spans="1:14" x14ac:dyDescent="0.15">
      <c r="A2216">
        <v>20071213</v>
      </c>
      <c r="B2216">
        <v>1480.5</v>
      </c>
      <c r="C2216">
        <v>1491</v>
      </c>
      <c r="D2216">
        <v>1470</v>
      </c>
      <c r="E2216">
        <v>1488.09998</v>
      </c>
      <c r="F2216">
        <v>-2.09998</v>
      </c>
      <c r="G2216">
        <v>-0.14091900879414801</v>
      </c>
      <c r="H2216">
        <v>10.40002</v>
      </c>
      <c r="I2216">
        <f t="shared" si="216"/>
        <v>94.508149895284902</v>
      </c>
      <c r="J2216">
        <f t="shared" si="217"/>
        <v>94.625008643405266</v>
      </c>
      <c r="K2216">
        <f t="shared" si="219"/>
        <v>93.606108591031202</v>
      </c>
      <c r="L2216">
        <f t="shared" si="218"/>
        <v>95.560534451606685</v>
      </c>
      <c r="M2216">
        <f t="shared" si="221"/>
        <v>95.187685113137434</v>
      </c>
      <c r="N2216">
        <f t="shared" si="220"/>
        <v>96.32428026247014</v>
      </c>
    </row>
    <row r="2217" spans="1:14" x14ac:dyDescent="0.15">
      <c r="A2217">
        <v>20071214</v>
      </c>
      <c r="B2217">
        <v>1487.5</v>
      </c>
      <c r="C2217">
        <v>1498.09998</v>
      </c>
      <c r="D2217">
        <v>1478</v>
      </c>
      <c r="E2217">
        <v>1478.40002</v>
      </c>
      <c r="F2217">
        <v>-20.099979999999999</v>
      </c>
      <c r="G2217">
        <v>-1.34133973973974</v>
      </c>
      <c r="H2217">
        <v>0</v>
      </c>
      <c r="I2217">
        <f t="shared" si="216"/>
        <v>93.240474523446636</v>
      </c>
      <c r="J2217">
        <f t="shared" si="217"/>
        <v>94.526185345785308</v>
      </c>
      <c r="K2217">
        <f t="shared" si="219"/>
        <v>93.505212360619979</v>
      </c>
      <c r="L2217">
        <f t="shared" si="218"/>
        <v>95.549803362327367</v>
      </c>
      <c r="M2217">
        <f t="shared" si="221"/>
        <v>95.143221287338704</v>
      </c>
      <c r="N2217">
        <f t="shared" si="220"/>
        <v>96.305263387257497</v>
      </c>
    </row>
    <row r="2218" spans="1:14" x14ac:dyDescent="0.15">
      <c r="A2218">
        <v>20071217</v>
      </c>
      <c r="B2218">
        <v>1472.8000500000001</v>
      </c>
      <c r="C2218">
        <v>1475.1999499999999</v>
      </c>
      <c r="D2218">
        <v>1455.09998</v>
      </c>
      <c r="E2218">
        <v>1456.8000500000001</v>
      </c>
      <c r="F2218">
        <v>-21.599979999999999</v>
      </c>
      <c r="G2218">
        <v>-1.46103724630351</v>
      </c>
      <c r="H2218">
        <v>0</v>
      </c>
      <c r="I2218">
        <f t="shared" si="216"/>
        <v>91.878196462028953</v>
      </c>
      <c r="J2218">
        <f t="shared" si="217"/>
        <v>94.343211535937968</v>
      </c>
      <c r="K2218">
        <f t="shared" si="219"/>
        <v>93.355096459562645</v>
      </c>
      <c r="L2218">
        <f t="shared" si="218"/>
        <v>95.523885738706639</v>
      </c>
      <c r="M2218">
        <f t="shared" si="221"/>
        <v>95.108712232744509</v>
      </c>
      <c r="N2218">
        <f t="shared" si="220"/>
        <v>96.275993785619391</v>
      </c>
    </row>
    <row r="2219" spans="1:14" x14ac:dyDescent="0.15">
      <c r="A2219">
        <v>20071218</v>
      </c>
      <c r="B2219">
        <v>1467.5</v>
      </c>
      <c r="C2219">
        <v>1471.3000500000001</v>
      </c>
      <c r="D2219">
        <v>1446</v>
      </c>
      <c r="E2219">
        <v>1466.5</v>
      </c>
      <c r="F2219">
        <v>9.6999499999999994</v>
      </c>
      <c r="G2219">
        <v>0.66583955750540003</v>
      </c>
      <c r="H2219">
        <v>0</v>
      </c>
      <c r="I2219">
        <f t="shared" si="216"/>
        <v>92.489957838795675</v>
      </c>
      <c r="J2219">
        <f t="shared" si="217"/>
        <v>94.298894867491441</v>
      </c>
      <c r="K2219">
        <f t="shared" si="219"/>
        <v>93.251199607755851</v>
      </c>
      <c r="L2219">
        <f t="shared" si="218"/>
        <v>95.491840215039616</v>
      </c>
      <c r="M2219">
        <f t="shared" si="221"/>
        <v>95.099477606148596</v>
      </c>
      <c r="N2219">
        <f t="shared" si="220"/>
        <v>96.247151507671418</v>
      </c>
    </row>
    <row r="2220" spans="1:14" x14ac:dyDescent="0.15">
      <c r="A2220">
        <v>20071219</v>
      </c>
      <c r="B2220">
        <v>1465.5</v>
      </c>
      <c r="C2220">
        <v>1475.3000500000001</v>
      </c>
      <c r="D2220">
        <v>1456</v>
      </c>
      <c r="E2220">
        <v>1464.90002</v>
      </c>
      <c r="F2220">
        <v>-1.59998</v>
      </c>
      <c r="G2220">
        <v>-0.109101670644389</v>
      </c>
      <c r="H2220">
        <v>0</v>
      </c>
      <c r="I2220">
        <f t="shared" si="216"/>
        <v>92.389049749615268</v>
      </c>
      <c r="J2220">
        <f t="shared" si="217"/>
        <v>94.094605661022868</v>
      </c>
      <c r="K2220">
        <f t="shared" si="219"/>
        <v>93.102446477761291</v>
      </c>
      <c r="L2220">
        <f t="shared" si="218"/>
        <v>95.469585281133135</v>
      </c>
      <c r="M2220">
        <f t="shared" si="221"/>
        <v>95.074690139620714</v>
      </c>
      <c r="N2220">
        <f t="shared" si="220"/>
        <v>96.214767517674233</v>
      </c>
    </row>
    <row r="2221" spans="1:14" x14ac:dyDescent="0.15">
      <c r="A2221">
        <v>20071220</v>
      </c>
      <c r="B2221">
        <v>1474.09998</v>
      </c>
      <c r="C2221">
        <v>1475</v>
      </c>
      <c r="D2221">
        <v>1457.6999499999999</v>
      </c>
      <c r="E2221">
        <v>1474.6999499999999</v>
      </c>
      <c r="F2221">
        <v>9.7999299999999998</v>
      </c>
      <c r="G2221">
        <v>0.66898264997229795</v>
      </c>
      <c r="H2221">
        <v>0</v>
      </c>
      <c r="I2221">
        <f t="shared" si="216"/>
        <v>93.007116462914482</v>
      </c>
      <c r="J2221">
        <f t="shared" si="217"/>
        <v>93.821294172786551</v>
      </c>
      <c r="K2221">
        <f t="shared" si="219"/>
        <v>93.063631847308983</v>
      </c>
      <c r="L2221">
        <f t="shared" si="218"/>
        <v>95.480283570937985</v>
      </c>
      <c r="M2221">
        <f t="shared" si="221"/>
        <v>95.068128370995311</v>
      </c>
      <c r="N2221">
        <f t="shared" si="220"/>
        <v>96.183861075761826</v>
      </c>
    </row>
    <row r="2222" spans="1:14" x14ac:dyDescent="0.15">
      <c r="A2222">
        <v>20071221</v>
      </c>
      <c r="B2222">
        <v>1487</v>
      </c>
      <c r="C2222">
        <v>1498.5</v>
      </c>
      <c r="D2222">
        <v>1484.6999499999999</v>
      </c>
      <c r="E2222">
        <v>1498</v>
      </c>
      <c r="F2222">
        <v>23.300049999999999</v>
      </c>
      <c r="G2222">
        <v>1.5799857445034899</v>
      </c>
      <c r="H2222">
        <v>0</v>
      </c>
      <c r="I2222">
        <f t="shared" si="216"/>
        <v>94.476615644402287</v>
      </c>
      <c r="J2222">
        <f t="shared" si="217"/>
        <v>93.696202476994074</v>
      </c>
      <c r="K2222">
        <f t="shared" si="219"/>
        <v>93.089254550105665</v>
      </c>
      <c r="L2222">
        <f t="shared" si="218"/>
        <v>95.487647056614236</v>
      </c>
      <c r="M2222">
        <f t="shared" si="221"/>
        <v>95.071136029274001</v>
      </c>
      <c r="N2222">
        <f t="shared" si="220"/>
        <v>96.162098533459172</v>
      </c>
    </row>
    <row r="2223" spans="1:14" x14ac:dyDescent="0.15">
      <c r="A2223">
        <v>20071224</v>
      </c>
      <c r="B2223">
        <v>1501.6999499999999</v>
      </c>
      <c r="C2223">
        <v>1509.5</v>
      </c>
      <c r="D2223">
        <v>1499.6999499999999</v>
      </c>
      <c r="E2223">
        <v>1506.59998</v>
      </c>
      <c r="F2223">
        <v>8.5999800000000004</v>
      </c>
      <c r="G2223">
        <v>0.57409719626167999</v>
      </c>
      <c r="H2223">
        <v>0</v>
      </c>
      <c r="I2223">
        <f t="shared" si="216"/>
        <v>95.019003245939714</v>
      </c>
      <c r="J2223">
        <f t="shared" si="217"/>
        <v>93.552313875652459</v>
      </c>
      <c r="K2223">
        <f t="shared" si="219"/>
        <v>93.176566490652789</v>
      </c>
      <c r="L2223">
        <f t="shared" si="218"/>
        <v>95.504833729917181</v>
      </c>
      <c r="M2223">
        <f t="shared" si="221"/>
        <v>95.072007402095508</v>
      </c>
      <c r="N2223">
        <f t="shared" si="220"/>
        <v>96.144574996989945</v>
      </c>
    </row>
    <row r="2224" spans="1:14" x14ac:dyDescent="0.15">
      <c r="A2224">
        <v>20071226</v>
      </c>
      <c r="B2224">
        <v>1502</v>
      </c>
      <c r="C2224">
        <v>1510.6999499999999</v>
      </c>
      <c r="D2224">
        <v>1499.3000500000001</v>
      </c>
      <c r="E2224">
        <v>1509.6999499999999</v>
      </c>
      <c r="F2224">
        <v>3.09998</v>
      </c>
      <c r="G2224">
        <v>0.205759660784708</v>
      </c>
      <c r="H2224">
        <v>0</v>
      </c>
      <c r="I2224">
        <f t="shared" si="216"/>
        <v>95.214514024699568</v>
      </c>
      <c r="J2224">
        <f t="shared" si="217"/>
        <v>93.686459563118149</v>
      </c>
      <c r="K2224">
        <f t="shared" si="219"/>
        <v>93.301515156214691</v>
      </c>
      <c r="L2224">
        <f t="shared" si="218"/>
        <v>95.512371178265084</v>
      </c>
      <c r="M2224">
        <f t="shared" si="221"/>
        <v>95.099628771566273</v>
      </c>
      <c r="N2224">
        <f t="shared" si="220"/>
        <v>96.12689875059651</v>
      </c>
    </row>
    <row r="2225" spans="1:14" x14ac:dyDescent="0.15">
      <c r="A2225">
        <v>20071227</v>
      </c>
      <c r="B2225">
        <v>1504.1999499999999</v>
      </c>
      <c r="C2225">
        <v>1504.1999499999999</v>
      </c>
      <c r="D2225">
        <v>1485.3000500000001</v>
      </c>
      <c r="E2225">
        <v>1489.8000500000001</v>
      </c>
      <c r="F2225">
        <v>-19.899899999999999</v>
      </c>
      <c r="G2225">
        <v>-1.3181362287796801</v>
      </c>
      <c r="H2225">
        <v>0</v>
      </c>
      <c r="I2225">
        <f t="shared" si="216"/>
        <v>93.959457020283494</v>
      </c>
      <c r="J2225">
        <f t="shared" si="217"/>
        <v>93.618253486741096</v>
      </c>
      <c r="K2225">
        <f t="shared" si="219"/>
        <v>93.293386723099289</v>
      </c>
      <c r="L2225">
        <f t="shared" si="218"/>
        <v>95.493889177262815</v>
      </c>
      <c r="M2225">
        <f t="shared" si="221"/>
        <v>95.098874420725039</v>
      </c>
      <c r="N2225">
        <f t="shared" si="220"/>
        <v>96.108009035037327</v>
      </c>
    </row>
    <row r="2226" spans="1:14" x14ac:dyDescent="0.15">
      <c r="A2226">
        <v>20071228</v>
      </c>
      <c r="B2226">
        <v>1497.5</v>
      </c>
      <c r="C2226">
        <v>1498</v>
      </c>
      <c r="D2226">
        <v>1481.1999499999999</v>
      </c>
      <c r="E2226">
        <v>1485.5</v>
      </c>
      <c r="F2226">
        <v>-4.3000499999999997</v>
      </c>
      <c r="G2226">
        <v>-0.28863262575983101</v>
      </c>
      <c r="H2226">
        <v>0</v>
      </c>
      <c r="I2226">
        <f t="shared" si="216"/>
        <v>93.688259372336162</v>
      </c>
      <c r="J2226">
        <f t="shared" si="217"/>
        <v>93.536264434446224</v>
      </c>
      <c r="K2226">
        <f t="shared" si="219"/>
        <v>93.287226797175748</v>
      </c>
      <c r="L2226">
        <f t="shared" si="218"/>
        <v>95.482428509386153</v>
      </c>
      <c r="M2226">
        <f t="shared" si="221"/>
        <v>95.085989821110033</v>
      </c>
      <c r="N2226">
        <f t="shared" si="220"/>
        <v>96.082168349358071</v>
      </c>
    </row>
    <row r="2227" spans="1:14" x14ac:dyDescent="0.15">
      <c r="A2227">
        <v>20071231</v>
      </c>
      <c r="B2227">
        <v>1482</v>
      </c>
      <c r="C2227">
        <v>1484.5</v>
      </c>
      <c r="D2227">
        <v>1472</v>
      </c>
      <c r="E2227">
        <v>1477.1999499999999</v>
      </c>
      <c r="F2227">
        <v>-8.3000500000000006</v>
      </c>
      <c r="G2227">
        <v>-0.55873773140356398</v>
      </c>
      <c r="H2227">
        <v>0</v>
      </c>
      <c r="I2227">
        <f t="shared" si="216"/>
        <v>93.164787717327684</v>
      </c>
      <c r="J2227">
        <f t="shared" si="217"/>
        <v>93.528695753834342</v>
      </c>
      <c r="K2227">
        <f t="shared" si="219"/>
        <v>93.306380625983394</v>
      </c>
      <c r="L2227">
        <f t="shared" si="218"/>
        <v>95.462021837270001</v>
      </c>
      <c r="M2227">
        <f t="shared" si="221"/>
        <v>95.054095549247307</v>
      </c>
      <c r="N2227">
        <f t="shared" si="220"/>
        <v>96.054471038671281</v>
      </c>
    </row>
    <row r="2228" spans="1:14" x14ac:dyDescent="0.15">
      <c r="A2228">
        <v>20080102</v>
      </c>
      <c r="B2228">
        <v>1476</v>
      </c>
      <c r="C2228">
        <v>1480.1999499999999</v>
      </c>
      <c r="D2228">
        <v>1449.1999499999999</v>
      </c>
      <c r="E2228">
        <v>1458.40002</v>
      </c>
      <c r="F2228">
        <v>-18.79993</v>
      </c>
      <c r="G2228">
        <v>-1.2726731399681701</v>
      </c>
      <c r="H2228">
        <v>0</v>
      </c>
      <c r="I2228">
        <f t="shared" si="216"/>
        <v>91.979104488140891</v>
      </c>
      <c r="J2228">
        <f t="shared" si="217"/>
        <v>93.53878655644553</v>
      </c>
      <c r="K2228">
        <f t="shared" si="219"/>
        <v>93.281142790643841</v>
      </c>
      <c r="L2228">
        <f t="shared" si="218"/>
        <v>95.442651282768139</v>
      </c>
      <c r="M2228">
        <f t="shared" si="221"/>
        <v>95.039816443329514</v>
      </c>
      <c r="N2228">
        <f t="shared" si="220"/>
        <v>96.019484470245089</v>
      </c>
    </row>
    <row r="2229" spans="1:14" x14ac:dyDescent="0.15">
      <c r="A2229">
        <v>20080103</v>
      </c>
      <c r="B2229">
        <v>1458.6999499999999</v>
      </c>
      <c r="C2229">
        <v>1464.6999499999999</v>
      </c>
      <c r="D2229">
        <v>1451.1999499999999</v>
      </c>
      <c r="E2229">
        <v>1458.6999499999999</v>
      </c>
      <c r="F2229">
        <v>0.29992999999999997</v>
      </c>
      <c r="G2229">
        <v>2.0565482382357999E-2</v>
      </c>
      <c r="H2229">
        <v>0</v>
      </c>
      <c r="I2229">
        <f t="shared" si="216"/>
        <v>91.998020434669854</v>
      </c>
      <c r="J2229">
        <f t="shared" si="217"/>
        <v>93.489592816032953</v>
      </c>
      <c r="K2229">
        <f t="shared" si="219"/>
        <v>93.30459073418011</v>
      </c>
      <c r="L2229">
        <f t="shared" si="218"/>
        <v>95.427121090425786</v>
      </c>
      <c r="M2229">
        <f t="shared" si="221"/>
        <v>95.030147311989253</v>
      </c>
      <c r="N2229">
        <f t="shared" si="220"/>
        <v>95.980734793551477</v>
      </c>
    </row>
    <row r="2230" spans="1:14" x14ac:dyDescent="0.15">
      <c r="A2230">
        <v>20080104</v>
      </c>
      <c r="B2230">
        <v>1443</v>
      </c>
      <c r="C2230">
        <v>1443.6999499999999</v>
      </c>
      <c r="D2230">
        <v>1418</v>
      </c>
      <c r="E2230">
        <v>1422.90002</v>
      </c>
      <c r="F2230">
        <v>-35.799930000000003</v>
      </c>
      <c r="G2230">
        <v>-2.4542351547662502</v>
      </c>
      <c r="H2230">
        <v>0</v>
      </c>
      <c r="I2230">
        <f t="shared" si="216"/>
        <v>89.740172675473147</v>
      </c>
      <c r="J2230">
        <f t="shared" si="217"/>
        <v>93.224705108618721</v>
      </c>
      <c r="K2230">
        <f t="shared" si="219"/>
        <v>93.234994438068981</v>
      </c>
      <c r="L2230">
        <f t="shared" si="218"/>
        <v>95.369352584540636</v>
      </c>
      <c r="M2230">
        <f t="shared" si="221"/>
        <v>94.995272866416926</v>
      </c>
      <c r="N2230">
        <f t="shared" si="220"/>
        <v>95.929005646442889</v>
      </c>
    </row>
    <row r="2231" spans="1:14" x14ac:dyDescent="0.15">
      <c r="A2231">
        <v>20080107</v>
      </c>
      <c r="B2231">
        <v>1427</v>
      </c>
      <c r="C2231">
        <v>1431.1999499999999</v>
      </c>
      <c r="D2231">
        <v>1410.1999499999999</v>
      </c>
      <c r="E2231">
        <v>1421.5</v>
      </c>
      <c r="F2231">
        <v>-1.40002</v>
      </c>
      <c r="G2231">
        <v>-9.8392295761183496E-2</v>
      </c>
      <c r="H2231">
        <v>0</v>
      </c>
      <c r="I2231">
        <f t="shared" si="216"/>
        <v>89.651875259357695</v>
      </c>
      <c r="J2231">
        <f t="shared" si="217"/>
        <v>92.88918098826305</v>
      </c>
      <c r="K2231">
        <f t="shared" si="219"/>
        <v>93.221941862300625</v>
      </c>
      <c r="L2231">
        <f t="shared" si="218"/>
        <v>95.307757483080408</v>
      </c>
      <c r="M2231">
        <f t="shared" si="221"/>
        <v>94.972841868680632</v>
      </c>
      <c r="N2231">
        <f t="shared" si="220"/>
        <v>95.871589918106238</v>
      </c>
    </row>
    <row r="2232" spans="1:14" x14ac:dyDescent="0.15">
      <c r="A2232">
        <v>20080108</v>
      </c>
      <c r="B2232">
        <v>1429.8000500000001</v>
      </c>
      <c r="C2232">
        <v>1437.5</v>
      </c>
      <c r="D2232">
        <v>1392.8000500000001</v>
      </c>
      <c r="E2232">
        <v>1397</v>
      </c>
      <c r="F2232">
        <v>-24.5</v>
      </c>
      <c r="G2232">
        <v>-1.7235314808301101</v>
      </c>
      <c r="H2232">
        <v>0</v>
      </c>
      <c r="I2232">
        <f t="shared" si="216"/>
        <v>88.106696966108132</v>
      </c>
      <c r="J2232">
        <f t="shared" si="217"/>
        <v>92.252189120433627</v>
      </c>
      <c r="K2232">
        <f t="shared" si="219"/>
        <v>93.106364279147229</v>
      </c>
      <c r="L2232">
        <f t="shared" si="218"/>
        <v>95.219880029690543</v>
      </c>
      <c r="M2232">
        <f t="shared" si="221"/>
        <v>94.947708946744697</v>
      </c>
      <c r="N2232">
        <f t="shared" si="220"/>
        <v>95.804516825436764</v>
      </c>
    </row>
    <row r="2233" spans="1:14" x14ac:dyDescent="0.15">
      <c r="A2233">
        <v>20080109</v>
      </c>
      <c r="B2233">
        <v>1397.5</v>
      </c>
      <c r="C2233">
        <v>1416.5</v>
      </c>
      <c r="D2233">
        <v>1385</v>
      </c>
      <c r="E2233">
        <v>1411.59998</v>
      </c>
      <c r="F2233">
        <v>14.59998</v>
      </c>
      <c r="G2233">
        <v>1.04509491768074</v>
      </c>
      <c r="H2233">
        <v>0</v>
      </c>
      <c r="I2233">
        <f t="shared" si="216"/>
        <v>89.027495578237307</v>
      </c>
      <c r="J2233">
        <f t="shared" si="217"/>
        <v>91.653038353663391</v>
      </c>
      <c r="K2233">
        <f t="shared" si="219"/>
        <v>93.090493341790065</v>
      </c>
      <c r="L2233">
        <f t="shared" si="218"/>
        <v>95.143512558952267</v>
      </c>
      <c r="M2233">
        <f t="shared" si="221"/>
        <v>94.925313000606948</v>
      </c>
      <c r="N2233">
        <f t="shared" si="220"/>
        <v>95.744249910949506</v>
      </c>
    </row>
    <row r="2234" spans="1:14" x14ac:dyDescent="0.15">
      <c r="A2234">
        <v>20080110</v>
      </c>
      <c r="B2234">
        <v>1405</v>
      </c>
      <c r="C2234">
        <v>1436</v>
      </c>
      <c r="D2234">
        <v>1401.8000500000001</v>
      </c>
      <c r="E2234">
        <v>1421</v>
      </c>
      <c r="F2234">
        <v>9.4000199999999996</v>
      </c>
      <c r="G2234">
        <v>0.66591273447287402</v>
      </c>
      <c r="H2234">
        <v>0</v>
      </c>
      <c r="I2234">
        <f t="shared" si="216"/>
        <v>89.620341008475066</v>
      </c>
      <c r="J2234">
        <f t="shared" si="217"/>
        <v>91.09362105204093</v>
      </c>
      <c r="K2234">
        <f t="shared" si="219"/>
        <v>93.058183685219717</v>
      </c>
      <c r="L2234">
        <f t="shared" si="218"/>
        <v>95.081065317831303</v>
      </c>
      <c r="M2234">
        <f t="shared" si="221"/>
        <v>94.892571824803241</v>
      </c>
      <c r="N2234">
        <f t="shared" si="220"/>
        <v>95.687607438907335</v>
      </c>
    </row>
    <row r="2235" spans="1:14" x14ac:dyDescent="0.15">
      <c r="A2235">
        <v>20080111</v>
      </c>
      <c r="B2235">
        <v>1415</v>
      </c>
      <c r="C2235">
        <v>1423.5</v>
      </c>
      <c r="D2235">
        <v>1400</v>
      </c>
      <c r="E2235">
        <v>1407.8000500000001</v>
      </c>
      <c r="F2235">
        <v>-13.199949999999999</v>
      </c>
      <c r="G2235">
        <v>-0.92891984517945503</v>
      </c>
      <c r="H2235">
        <v>0</v>
      </c>
      <c r="I2235">
        <f t="shared" si="216"/>
        <v>88.787839875529841</v>
      </c>
      <c r="J2235">
        <f t="shared" si="217"/>
        <v>90.576459337565581</v>
      </c>
      <c r="K2235">
        <f t="shared" si="219"/>
        <v>92.904553761366998</v>
      </c>
      <c r="L2235">
        <f t="shared" si="218"/>
        <v>94.973837475664496</v>
      </c>
      <c r="M2235">
        <f t="shared" si="221"/>
        <v>94.852018224914517</v>
      </c>
      <c r="N2235">
        <f t="shared" si="220"/>
        <v>95.631381705180189</v>
      </c>
    </row>
    <row r="2236" spans="1:14" x14ac:dyDescent="0.15">
      <c r="A2236">
        <v>20080114</v>
      </c>
      <c r="B2236">
        <v>1418.6999499999999</v>
      </c>
      <c r="C2236">
        <v>1424</v>
      </c>
      <c r="D2236">
        <v>1411.1999499999999</v>
      </c>
      <c r="E2236">
        <v>1420.3000500000001</v>
      </c>
      <c r="F2236">
        <v>12.5</v>
      </c>
      <c r="G2236">
        <v>0.88791018361443497</v>
      </c>
      <c r="H2236">
        <v>0</v>
      </c>
      <c r="I2236">
        <f t="shared" si="216"/>
        <v>89.576196147595937</v>
      </c>
      <c r="J2236">
        <f t="shared" si="217"/>
        <v>90.165253015091565</v>
      </c>
      <c r="K2236">
        <f t="shared" si="219"/>
        <v>92.775508697647695</v>
      </c>
      <c r="L2236">
        <f t="shared" si="218"/>
        <v>94.869874961561052</v>
      </c>
      <c r="M2236">
        <f t="shared" si="221"/>
        <v>94.818579306239116</v>
      </c>
      <c r="N2236">
        <f t="shared" si="220"/>
        <v>95.577778621448573</v>
      </c>
    </row>
    <row r="2237" spans="1:14" x14ac:dyDescent="0.15">
      <c r="A2237">
        <v>20080115</v>
      </c>
      <c r="B2237">
        <v>1403.8000500000001</v>
      </c>
      <c r="C2237">
        <v>1407.6999499999999</v>
      </c>
      <c r="D2237">
        <v>1385.5</v>
      </c>
      <c r="E2237">
        <v>1388</v>
      </c>
      <c r="F2237">
        <v>-32.300049999999999</v>
      </c>
      <c r="G2237">
        <v>-2.2741708009333399</v>
      </c>
      <c r="H2237">
        <v>0</v>
      </c>
      <c r="I2237">
        <f t="shared" si="216"/>
        <v>87.539080450220538</v>
      </c>
      <c r="J2237">
        <f t="shared" si="217"/>
        <v>89.602682288380848</v>
      </c>
      <c r="K2237">
        <f t="shared" si="219"/>
        <v>92.552521129333485</v>
      </c>
      <c r="L2237">
        <f t="shared" si="218"/>
        <v>94.74806959433667</v>
      </c>
      <c r="M2237">
        <f t="shared" si="221"/>
        <v>94.752980494083403</v>
      </c>
      <c r="N2237">
        <f t="shared" si="220"/>
        <v>95.509341190491241</v>
      </c>
    </row>
    <row r="2238" spans="1:14" x14ac:dyDescent="0.15">
      <c r="A2238">
        <v>20080116</v>
      </c>
      <c r="B2238">
        <v>1379.5</v>
      </c>
      <c r="C2238">
        <v>1397.3000500000001</v>
      </c>
      <c r="D2238">
        <v>1368.8000500000001</v>
      </c>
      <c r="E2238">
        <v>1376.09998</v>
      </c>
      <c r="F2238">
        <v>-11.90002</v>
      </c>
      <c r="G2238">
        <v>-0.85735043227665897</v>
      </c>
      <c r="H2238">
        <v>0</v>
      </c>
      <c r="I2238">
        <f t="shared" si="216"/>
        <v>86.788563765569563</v>
      </c>
      <c r="J2238">
        <f t="shared" si="217"/>
        <v>89.083628216123699</v>
      </c>
      <c r="K2238">
        <f t="shared" si="219"/>
        <v>92.321875436169066</v>
      </c>
      <c r="L2238">
        <f t="shared" si="218"/>
        <v>94.614818736978776</v>
      </c>
      <c r="M2238">
        <f t="shared" si="221"/>
        <v>94.681350068222216</v>
      </c>
      <c r="N2238">
        <f t="shared" si="220"/>
        <v>95.431603926170538</v>
      </c>
    </row>
    <row r="2239" spans="1:14" x14ac:dyDescent="0.15">
      <c r="A2239">
        <v>20080117</v>
      </c>
      <c r="B2239">
        <v>1381.5</v>
      </c>
      <c r="C2239">
        <v>1382.5</v>
      </c>
      <c r="D2239">
        <v>1334.5</v>
      </c>
      <c r="E2239">
        <v>1339.6999499999999</v>
      </c>
      <c r="F2239">
        <v>-36.400019999999998</v>
      </c>
      <c r="G2239">
        <v>-2.6451584648526998</v>
      </c>
      <c r="H2239">
        <v>0</v>
      </c>
      <c r="I2239">
        <f t="shared" si="216"/>
        <v>84.492868724600513</v>
      </c>
      <c r="J2239">
        <f t="shared" si="217"/>
        <v>88.333113045116775</v>
      </c>
      <c r="K2239">
        <f t="shared" si="219"/>
        <v>92.040533576213704</v>
      </c>
      <c r="L2239">
        <f t="shared" si="218"/>
        <v>94.455015187576151</v>
      </c>
      <c r="M2239">
        <f t="shared" si="221"/>
        <v>94.575742758146646</v>
      </c>
      <c r="N2239">
        <f t="shared" si="220"/>
        <v>95.339922874368412</v>
      </c>
    </row>
    <row r="2240" spans="1:14" x14ac:dyDescent="0.15">
      <c r="A2240">
        <v>20080118</v>
      </c>
      <c r="B2240">
        <v>1346.5</v>
      </c>
      <c r="C2240">
        <v>1355</v>
      </c>
      <c r="D2240">
        <v>1316.5</v>
      </c>
      <c r="E2240">
        <v>1325.3000500000001</v>
      </c>
      <c r="F2240">
        <v>-14.399900000000001</v>
      </c>
      <c r="G2240">
        <v>-1.0748602318938301</v>
      </c>
      <c r="H2240">
        <v>0</v>
      </c>
      <c r="I2240">
        <f t="shared" si="216"/>
        <v>83.584688479893529</v>
      </c>
      <c r="J2240">
        <f t="shared" si="217"/>
        <v>87.717564625558822</v>
      </c>
      <c r="K2240">
        <f t="shared" si="219"/>
        <v>91.678958465066799</v>
      </c>
      <c r="L2240">
        <f t="shared" si="218"/>
        <v>94.286082151770842</v>
      </c>
      <c r="M2240">
        <f t="shared" si="221"/>
        <v>94.469895198324224</v>
      </c>
      <c r="N2240">
        <f t="shared" si="220"/>
        <v>95.239856861728498</v>
      </c>
    </row>
    <row r="2241" spans="1:14" x14ac:dyDescent="0.15">
      <c r="A2241">
        <v>20080122</v>
      </c>
      <c r="B2241">
        <v>1267.5</v>
      </c>
      <c r="C2241">
        <v>1325</v>
      </c>
      <c r="D2241">
        <v>1262</v>
      </c>
      <c r="E2241">
        <v>1309.3000500000001</v>
      </c>
      <c r="F2241">
        <v>-16</v>
      </c>
      <c r="G2241">
        <v>-1.2072737801581399</v>
      </c>
      <c r="H2241">
        <v>0</v>
      </c>
      <c r="I2241">
        <f t="shared" si="216"/>
        <v>82.575592451648916</v>
      </c>
      <c r="J2241">
        <f t="shared" si="217"/>
        <v>87.009936344787945</v>
      </c>
      <c r="K2241">
        <f t="shared" si="219"/>
        <v>91.240137168612506</v>
      </c>
      <c r="L2241">
        <f t="shared" si="218"/>
        <v>94.098740252264349</v>
      </c>
      <c r="M2241">
        <f t="shared" si="221"/>
        <v>94.374138590055466</v>
      </c>
      <c r="N2241">
        <f t="shared" si="220"/>
        <v>95.1332009548304</v>
      </c>
    </row>
    <row r="2242" spans="1:14" x14ac:dyDescent="0.15">
      <c r="A2242">
        <v>20080123</v>
      </c>
      <c r="B2242">
        <v>1272.5</v>
      </c>
      <c r="C2242">
        <v>1344</v>
      </c>
      <c r="D2242">
        <v>1260.5</v>
      </c>
      <c r="E2242">
        <v>1341.5</v>
      </c>
      <c r="F2242">
        <v>32.199950000000001</v>
      </c>
      <c r="G2242">
        <v>2.45932557816624</v>
      </c>
      <c r="H2242">
        <v>0</v>
      </c>
      <c r="I2242">
        <f t="shared" si="216"/>
        <v>84.606395118134628</v>
      </c>
      <c r="J2242">
        <f t="shared" si="217"/>
        <v>86.659906159990584</v>
      </c>
      <c r="K2242">
        <f t="shared" si="219"/>
        <v>90.869432585806081</v>
      </c>
      <c r="L2242">
        <f t="shared" si="218"/>
        <v>93.930114892417237</v>
      </c>
      <c r="M2242">
        <f t="shared" si="221"/>
        <v>94.281327173333793</v>
      </c>
      <c r="N2242">
        <f t="shared" si="220"/>
        <v>95.041906027282536</v>
      </c>
    </row>
    <row r="2243" spans="1:14" x14ac:dyDescent="0.15">
      <c r="A2243">
        <v>20080124</v>
      </c>
      <c r="B2243">
        <v>1344.8000500000001</v>
      </c>
      <c r="C2243">
        <v>1357</v>
      </c>
      <c r="D2243">
        <v>1336.1999499999999</v>
      </c>
      <c r="E2243">
        <v>1352.1999499999999</v>
      </c>
      <c r="F2243">
        <v>10.699949999999999</v>
      </c>
      <c r="G2243">
        <v>0.79761095788297098</v>
      </c>
      <c r="H2243">
        <v>0</v>
      </c>
      <c r="I2243">
        <f t="shared" si="216"/>
        <v>85.281224996666637</v>
      </c>
      <c r="J2243">
        <f t="shared" si="217"/>
        <v>86.285279101833524</v>
      </c>
      <c r="K2243">
        <f t="shared" si="219"/>
        <v>90.496877110383096</v>
      </c>
      <c r="L2243">
        <f t="shared" si="218"/>
        <v>93.77508503460686</v>
      </c>
      <c r="M2243">
        <f t="shared" si="221"/>
        <v>94.19769872948342</v>
      </c>
      <c r="N2243">
        <f t="shared" si="220"/>
        <v>94.961823259837473</v>
      </c>
    </row>
    <row r="2244" spans="1:14" x14ac:dyDescent="0.15">
      <c r="A2244">
        <v>20080125</v>
      </c>
      <c r="B2244">
        <v>1368</v>
      </c>
      <c r="C2244">
        <v>1370.5</v>
      </c>
      <c r="D2244">
        <v>1328.5</v>
      </c>
      <c r="E2244">
        <v>1334.09998</v>
      </c>
      <c r="F2244">
        <v>-18.099979999999999</v>
      </c>
      <c r="G2244">
        <v>-1.3385575843731199</v>
      </c>
      <c r="H2244">
        <v>0</v>
      </c>
      <c r="I2244">
        <f t="shared" ref="I2244:I2307" si="222">I2243*(1+G2244/100)</f>
        <v>84.139686691427443</v>
      </c>
      <c r="J2244">
        <f t="shared" si="217"/>
        <v>85.737213670128753</v>
      </c>
      <c r="K2244">
        <f t="shared" si="219"/>
        <v>90.172431428429263</v>
      </c>
      <c r="L2244">
        <f t="shared" si="218"/>
        <v>93.591099428247276</v>
      </c>
      <c r="M2244">
        <f t="shared" si="221"/>
        <v>94.092980414829029</v>
      </c>
      <c r="N2244">
        <f t="shared" si="220"/>
        <v>94.885562574694859</v>
      </c>
    </row>
    <row r="2245" spans="1:14" x14ac:dyDescent="0.15">
      <c r="A2245">
        <v>20080128</v>
      </c>
      <c r="B2245">
        <v>1335.3000500000001</v>
      </c>
      <c r="C2245">
        <v>1358</v>
      </c>
      <c r="D2245">
        <v>1323</v>
      </c>
      <c r="E2245">
        <v>1354.59998</v>
      </c>
      <c r="F2245">
        <v>20.5</v>
      </c>
      <c r="G2245">
        <v>1.53661647318701</v>
      </c>
      <c r="H2245">
        <v>0</v>
      </c>
      <c r="I2245">
        <f t="shared" si="222"/>
        <v>85.43259097761586</v>
      </c>
      <c r="J2245">
        <f t="shared" si="217"/>
        <v>85.401688780337366</v>
      </c>
      <c r="K2245">
        <f t="shared" si="219"/>
        <v>89.865467201547986</v>
      </c>
      <c r="L2245">
        <f t="shared" si="218"/>
        <v>93.424862857328151</v>
      </c>
      <c r="M2245">
        <f t="shared" si="221"/>
        <v>93.99292615360055</v>
      </c>
      <c r="N2245">
        <f t="shared" si="220"/>
        <v>94.809854348256948</v>
      </c>
    </row>
    <row r="2246" spans="1:14" x14ac:dyDescent="0.15">
      <c r="A2246">
        <v>20080129</v>
      </c>
      <c r="B2246">
        <v>1363.5</v>
      </c>
      <c r="C2246">
        <v>1366.6999499999999</v>
      </c>
      <c r="D2246">
        <v>1351.5</v>
      </c>
      <c r="E2246">
        <v>1362.09998</v>
      </c>
      <c r="F2246">
        <v>7.5</v>
      </c>
      <c r="G2246">
        <v>0.55366898958220601</v>
      </c>
      <c r="H2246">
        <v>0</v>
      </c>
      <c r="I2246">
        <f t="shared" si="222"/>
        <v>85.905604740855523</v>
      </c>
      <c r="J2246">
        <f t="shared" si="217"/>
        <v>85.034629639663308</v>
      </c>
      <c r="K2246">
        <f t="shared" si="219"/>
        <v>89.578715696400337</v>
      </c>
      <c r="L2246">
        <f t="shared" si="218"/>
        <v>93.267635055429224</v>
      </c>
      <c r="M2246">
        <f t="shared" si="221"/>
        <v>93.905931072984416</v>
      </c>
      <c r="N2246">
        <f t="shared" si="220"/>
        <v>94.736021303612262</v>
      </c>
    </row>
    <row r="2247" spans="1:14" x14ac:dyDescent="0.15">
      <c r="A2247">
        <v>20080130</v>
      </c>
      <c r="B2247">
        <v>1358</v>
      </c>
      <c r="C2247">
        <v>1387.5</v>
      </c>
      <c r="D2247">
        <v>1348</v>
      </c>
      <c r="E2247">
        <v>1350.59998</v>
      </c>
      <c r="F2247">
        <v>-11.5</v>
      </c>
      <c r="G2247">
        <v>-0.84428457548111702</v>
      </c>
      <c r="H2247">
        <v>0</v>
      </c>
      <c r="I2247">
        <f t="shared" si="222"/>
        <v>85.180316970554713</v>
      </c>
      <c r="J2247">
        <f t="shared" si="217"/>
        <v>84.798753291696727</v>
      </c>
      <c r="K2247">
        <f t="shared" si="219"/>
        <v>89.310043777970591</v>
      </c>
      <c r="L2247">
        <f t="shared" si="218"/>
        <v>93.100150357504205</v>
      </c>
      <c r="M2247">
        <f t="shared" si="221"/>
        <v>93.809761027823768</v>
      </c>
      <c r="N2247">
        <f t="shared" si="220"/>
        <v>94.664742886010004</v>
      </c>
    </row>
    <row r="2248" spans="1:14" x14ac:dyDescent="0.15">
      <c r="A2248">
        <v>20080131</v>
      </c>
      <c r="B2248">
        <v>1335</v>
      </c>
      <c r="C2248">
        <v>1387.40002</v>
      </c>
      <c r="D2248">
        <v>1333.1999499999999</v>
      </c>
      <c r="E2248">
        <v>1379.59998</v>
      </c>
      <c r="F2248">
        <v>29</v>
      </c>
      <c r="G2248">
        <v>2.1471938779302899</v>
      </c>
      <c r="H2248">
        <v>0</v>
      </c>
      <c r="I2248">
        <f t="shared" si="222"/>
        <v>87.00930352174808</v>
      </c>
      <c r="J2248">
        <f t="shared" si="217"/>
        <v>84.820827267314584</v>
      </c>
      <c r="K2248">
        <f t="shared" si="219"/>
        <v>89.147747346627924</v>
      </c>
      <c r="L2248">
        <f t="shared" si="218"/>
        <v>92.940841471735354</v>
      </c>
      <c r="M2248">
        <f t="shared" si="221"/>
        <v>93.744566574558363</v>
      </c>
      <c r="N2248">
        <f t="shared" si="220"/>
        <v>94.595805784952603</v>
      </c>
    </row>
    <row r="2249" spans="1:14" x14ac:dyDescent="0.15">
      <c r="A2249">
        <v>20080201</v>
      </c>
      <c r="B2249">
        <v>1379.5</v>
      </c>
      <c r="C2249">
        <v>1397.5</v>
      </c>
      <c r="D2249">
        <v>1377</v>
      </c>
      <c r="E2249">
        <v>1397.09998</v>
      </c>
      <c r="F2249">
        <v>17.5</v>
      </c>
      <c r="G2249">
        <v>1.26848364050711</v>
      </c>
      <c r="H2249">
        <v>0</v>
      </c>
      <c r="I2249">
        <f t="shared" si="222"/>
        <v>88.113002302640638</v>
      </c>
      <c r="J2249">
        <f t="shared" si="217"/>
        <v>85.182840625118601</v>
      </c>
      <c r="K2249">
        <f t="shared" si="219"/>
        <v>89.001848828756081</v>
      </c>
      <c r="L2249">
        <f t="shared" si="218"/>
        <v>92.801679748180106</v>
      </c>
      <c r="M2249">
        <f t="shared" si="221"/>
        <v>93.693292239364169</v>
      </c>
      <c r="N2249">
        <f t="shared" si="220"/>
        <v>94.530042738399018</v>
      </c>
    </row>
    <row r="2250" spans="1:14" x14ac:dyDescent="0.15">
      <c r="A2250">
        <v>20080204</v>
      </c>
      <c r="B2250">
        <v>1393.5</v>
      </c>
      <c r="C2250">
        <v>1394.5</v>
      </c>
      <c r="D2250">
        <v>1378</v>
      </c>
      <c r="E2250">
        <v>1378.8000500000001</v>
      </c>
      <c r="F2250">
        <v>-18.29993</v>
      </c>
      <c r="G2250">
        <v>-1.3098509279482</v>
      </c>
      <c r="H2250">
        <v>0</v>
      </c>
      <c r="I2250">
        <f t="shared" si="222"/>
        <v>86.958853324336488</v>
      </c>
      <c r="J2250">
        <f t="shared" si="217"/>
        <v>85.520257109562891</v>
      </c>
      <c r="K2250">
        <f t="shared" si="219"/>
        <v>88.820842281246797</v>
      </c>
      <c r="L2250">
        <f t="shared" si="218"/>
        <v>92.637373972320106</v>
      </c>
      <c r="M2250">
        <f t="shared" si="221"/>
        <v>93.619264241144677</v>
      </c>
      <c r="N2250">
        <f t="shared" si="220"/>
        <v>94.453782715331386</v>
      </c>
    </row>
    <row r="2251" spans="1:14" x14ac:dyDescent="0.15">
      <c r="A2251">
        <v>20080205</v>
      </c>
      <c r="B2251">
        <v>1360</v>
      </c>
      <c r="C2251">
        <v>1363.5</v>
      </c>
      <c r="D2251">
        <v>1337.5</v>
      </c>
      <c r="E2251">
        <v>1343.1999499999999</v>
      </c>
      <c r="F2251">
        <v>-35.600099999999998</v>
      </c>
      <c r="G2251">
        <v>-2.5819623393413398</v>
      </c>
      <c r="H2251">
        <v>0</v>
      </c>
      <c r="I2251">
        <f t="shared" si="222"/>
        <v>84.713608480779044</v>
      </c>
      <c r="J2251">
        <f t="shared" si="217"/>
        <v>85.7340587124759</v>
      </c>
      <c r="K2251">
        <f t="shared" si="219"/>
        <v>88.544392015175617</v>
      </c>
      <c r="L2251">
        <f t="shared" si="218"/>
        <v>92.447304769318265</v>
      </c>
      <c r="M2251">
        <f t="shared" si="221"/>
        <v>93.520605492190711</v>
      </c>
      <c r="N2251">
        <f t="shared" si="220"/>
        <v>94.364210665325359</v>
      </c>
    </row>
    <row r="2252" spans="1:14" x14ac:dyDescent="0.15">
      <c r="A2252">
        <v>20080206</v>
      </c>
      <c r="B2252">
        <v>1346.3000500000001</v>
      </c>
      <c r="C2252">
        <v>1353</v>
      </c>
      <c r="D2252">
        <v>1324.8000500000001</v>
      </c>
      <c r="E2252">
        <v>1330</v>
      </c>
      <c r="F2252">
        <v>-13.199949999999999</v>
      </c>
      <c r="G2252">
        <v>-0.98272420202016897</v>
      </c>
      <c r="H2252">
        <v>0</v>
      </c>
      <c r="I2252">
        <f t="shared" si="222"/>
        <v>83.881107347833819</v>
      </c>
      <c r="J2252">
        <f t="shared" si="217"/>
        <v>85.661529935445827</v>
      </c>
      <c r="K2252">
        <f t="shared" si="219"/>
        <v>88.191208405289998</v>
      </c>
      <c r="L2252">
        <f t="shared" si="218"/>
        <v>92.253259693999041</v>
      </c>
      <c r="M2252">
        <f t="shared" si="221"/>
        <v>93.408047633296079</v>
      </c>
      <c r="N2252">
        <f t="shared" si="220"/>
        <v>94.268234178962473</v>
      </c>
    </row>
    <row r="2253" spans="1:14" x14ac:dyDescent="0.15">
      <c r="A2253">
        <v>20080207</v>
      </c>
      <c r="B2253">
        <v>1321</v>
      </c>
      <c r="C2253">
        <v>1348.5</v>
      </c>
      <c r="D2253">
        <v>1317.5</v>
      </c>
      <c r="E2253">
        <v>1340.1999499999999</v>
      </c>
      <c r="F2253">
        <v>10.199949999999999</v>
      </c>
      <c r="G2253">
        <v>0.766913609022561</v>
      </c>
      <c r="H2253">
        <v>0</v>
      </c>
      <c r="I2253">
        <f t="shared" si="222"/>
        <v>84.524402975483184</v>
      </c>
      <c r="J2253">
        <f t="shared" ref="J2253:J2316" si="223">AVERAGE(I2244:I2253)</f>
        <v>85.585847733327483</v>
      </c>
      <c r="K2253">
        <f t="shared" si="219"/>
        <v>87.841388396274795</v>
      </c>
      <c r="L2253">
        <f t="shared" si="218"/>
        <v>92.059793454422206</v>
      </c>
      <c r="M2253">
        <f t="shared" si="221"/>
        <v>93.30192273067793</v>
      </c>
      <c r="N2253">
        <f t="shared" si="220"/>
        <v>94.185047821097314</v>
      </c>
    </row>
    <row r="2254" spans="1:14" x14ac:dyDescent="0.15">
      <c r="A2254">
        <v>20080208</v>
      </c>
      <c r="B2254">
        <v>1332.6999499999999</v>
      </c>
      <c r="C2254">
        <v>1342.5</v>
      </c>
      <c r="D2254">
        <v>1321</v>
      </c>
      <c r="E2254">
        <v>1330.3000500000001</v>
      </c>
      <c r="F2254">
        <v>-9.8999000000000006</v>
      </c>
      <c r="G2254">
        <v>-0.73868843172343202</v>
      </c>
      <c r="H2254">
        <v>0</v>
      </c>
      <c r="I2254">
        <f t="shared" si="222"/>
        <v>83.90003098871999</v>
      </c>
      <c r="J2254">
        <f t="shared" si="223"/>
        <v>85.561882163056737</v>
      </c>
      <c r="K2254">
        <f t="shared" si="219"/>
        <v>87.46423896174214</v>
      </c>
      <c r="L2254">
        <f t="shared" si="218"/>
        <v>91.869954254271832</v>
      </c>
      <c r="M2254">
        <f t="shared" si="221"/>
        <v>93.194761837583599</v>
      </c>
      <c r="N2254">
        <f t="shared" si="220"/>
        <v>94.094435292817437</v>
      </c>
    </row>
    <row r="2255" spans="1:14" x14ac:dyDescent="0.15">
      <c r="A2255">
        <v>20080211</v>
      </c>
      <c r="B2255">
        <v>1331</v>
      </c>
      <c r="C2255">
        <v>1342.5</v>
      </c>
      <c r="D2255">
        <v>1320.5</v>
      </c>
      <c r="E2255">
        <v>1338.1999499999999</v>
      </c>
      <c r="F2255">
        <v>7.8998999999999997</v>
      </c>
      <c r="G2255">
        <v>0.59384362241725497</v>
      </c>
      <c r="H2255">
        <v>0</v>
      </c>
      <c r="I2255">
        <f t="shared" si="222"/>
        <v>84.398265971952611</v>
      </c>
      <c r="J2255">
        <f t="shared" si="223"/>
        <v>85.458449662490409</v>
      </c>
      <c r="K2255">
        <f t="shared" si="219"/>
        <v>87.145532593464438</v>
      </c>
      <c r="L2255">
        <f t="shared" si="218"/>
        <v>91.696345682302763</v>
      </c>
      <c r="M2255">
        <f t="shared" si="221"/>
        <v>93.06508382481438</v>
      </c>
      <c r="N2255">
        <f t="shared" si="220"/>
        <v>94.013063404611458</v>
      </c>
    </row>
    <row r="2256" spans="1:14" x14ac:dyDescent="0.15">
      <c r="A2256">
        <v>20080212</v>
      </c>
      <c r="B2256">
        <v>1349.5</v>
      </c>
      <c r="C2256">
        <v>1363.3000500000001</v>
      </c>
      <c r="D2256">
        <v>1340</v>
      </c>
      <c r="E2256">
        <v>1349.8000500000001</v>
      </c>
      <c r="F2256">
        <v>11.600099999999999</v>
      </c>
      <c r="G2256">
        <v>0.86684340343395305</v>
      </c>
      <c r="H2256">
        <v>0</v>
      </c>
      <c r="I2256">
        <f t="shared" si="222"/>
        <v>85.129866773143121</v>
      </c>
      <c r="J2256">
        <f t="shared" si="223"/>
        <v>85.380875865719162</v>
      </c>
      <c r="K2256">
        <f t="shared" si="219"/>
        <v>86.860252840157997</v>
      </c>
      <c r="L2256">
        <f t="shared" si="218"/>
        <v>91.528071525771594</v>
      </c>
      <c r="M2256">
        <f t="shared" si="221"/>
        <v>92.937450519787092</v>
      </c>
      <c r="N2256">
        <f t="shared" si="220"/>
        <v>93.939027030858043</v>
      </c>
    </row>
    <row r="2257" spans="1:14" x14ac:dyDescent="0.15">
      <c r="A2257">
        <v>20080213</v>
      </c>
      <c r="B2257">
        <v>1360.3000500000001</v>
      </c>
      <c r="C2257">
        <v>1370</v>
      </c>
      <c r="D2257">
        <v>1351</v>
      </c>
      <c r="E2257">
        <v>1363.6999499999999</v>
      </c>
      <c r="F2257">
        <v>13.899900000000001</v>
      </c>
      <c r="G2257">
        <v>1.0297748922366601</v>
      </c>
      <c r="H2257">
        <v>0</v>
      </c>
      <c r="I2257">
        <f t="shared" si="222"/>
        <v>86.006512766967461</v>
      </c>
      <c r="J2257">
        <f t="shared" si="223"/>
        <v>85.463495445360451</v>
      </c>
      <c r="K2257">
        <f t="shared" si="219"/>
        <v>86.621643675146004</v>
      </c>
      <c r="L2257">
        <f t="shared" si="218"/>
        <v>91.375201073533248</v>
      </c>
      <c r="M2257">
        <f t="shared" si="221"/>
        <v>92.824680549175071</v>
      </c>
      <c r="N2257">
        <f t="shared" si="220"/>
        <v>93.876796534520992</v>
      </c>
    </row>
    <row r="2258" spans="1:14" x14ac:dyDescent="0.15">
      <c r="A2258">
        <v>20080214</v>
      </c>
      <c r="B2258">
        <v>1369</v>
      </c>
      <c r="C2258">
        <v>1369.6999499999999</v>
      </c>
      <c r="D2258">
        <v>1347.1999499999999</v>
      </c>
      <c r="E2258">
        <v>1351.09998</v>
      </c>
      <c r="F2258">
        <v>-12.59998</v>
      </c>
      <c r="G2258">
        <v>-0.92395508196363396</v>
      </c>
      <c r="H2258">
        <v>0</v>
      </c>
      <c r="I2258">
        <f t="shared" si="222"/>
        <v>85.211851221437357</v>
      </c>
      <c r="J2258">
        <f t="shared" si="223"/>
        <v>85.283750215329377</v>
      </c>
      <c r="K2258">
        <f t="shared" si="219"/>
        <v>86.396068566255892</v>
      </c>
      <c r="L2258">
        <f t="shared" si="218"/>
        <v>91.244945855169448</v>
      </c>
      <c r="M2258">
        <f t="shared" si="221"/>
        <v>92.702312737847407</v>
      </c>
      <c r="N2258">
        <f t="shared" si="220"/>
        <v>93.801150240127683</v>
      </c>
    </row>
    <row r="2259" spans="1:14" x14ac:dyDescent="0.15">
      <c r="A2259">
        <v>20080215</v>
      </c>
      <c r="B2259">
        <v>1344.5</v>
      </c>
      <c r="C2259">
        <v>1351.6999499999999</v>
      </c>
      <c r="D2259">
        <v>1338.5</v>
      </c>
      <c r="E2259">
        <v>1351.3000500000001</v>
      </c>
      <c r="F2259">
        <v>0.20007</v>
      </c>
      <c r="G2259">
        <v>1.48081565801149E-2</v>
      </c>
      <c r="H2259">
        <v>0</v>
      </c>
      <c r="I2259">
        <f t="shared" si="222"/>
        <v>85.224469525791037</v>
      </c>
      <c r="J2259">
        <f t="shared" si="223"/>
        <v>84.994896937644413</v>
      </c>
      <c r="K2259">
        <f t="shared" si="219"/>
        <v>86.170283535959939</v>
      </c>
      <c r="L2259">
        <f t="shared" ref="L2259:L2322" si="224">AVERAGE(I2180:I2259)</f>
        <v>91.10881500437695</v>
      </c>
      <c r="M2259">
        <f t="shared" si="221"/>
        <v>92.581785906337231</v>
      </c>
      <c r="N2259">
        <f t="shared" si="220"/>
        <v>93.726263578458045</v>
      </c>
    </row>
    <row r="2260" spans="1:14" x14ac:dyDescent="0.15">
      <c r="A2260">
        <v>20080219</v>
      </c>
      <c r="B2260">
        <v>1366.3000500000001</v>
      </c>
      <c r="C2260">
        <v>1368.1999499999999</v>
      </c>
      <c r="D2260">
        <v>1345.5</v>
      </c>
      <c r="E2260">
        <v>1355.40002</v>
      </c>
      <c r="F2260">
        <v>4.0999800000000004</v>
      </c>
      <c r="G2260">
        <v>0.303409668565777</v>
      </c>
      <c r="H2260">
        <v>0</v>
      </c>
      <c r="I2260">
        <f t="shared" si="222"/>
        <v>85.483048806316177</v>
      </c>
      <c r="J2260">
        <f t="shared" si="223"/>
        <v>84.847316485842384</v>
      </c>
      <c r="K2260">
        <f t="shared" si="219"/>
        <v>86.028379406988023</v>
      </c>
      <c r="L2260">
        <f t="shared" si="224"/>
        <v>90.966390003412357</v>
      </c>
      <c r="M2260">
        <f t="shared" si="221"/>
        <v>92.465623080957172</v>
      </c>
      <c r="N2260">
        <f t="shared" si="220"/>
        <v>93.653713790625517</v>
      </c>
    </row>
    <row r="2261" spans="1:14" x14ac:dyDescent="0.15">
      <c r="A2261">
        <v>20080220</v>
      </c>
      <c r="B2261">
        <v>1339</v>
      </c>
      <c r="C2261">
        <v>1364.59998</v>
      </c>
      <c r="D2261">
        <v>1336.5</v>
      </c>
      <c r="E2261">
        <v>1359</v>
      </c>
      <c r="F2261">
        <v>3.59998</v>
      </c>
      <c r="G2261">
        <v>0.26560247426998501</v>
      </c>
      <c r="H2261">
        <v>0</v>
      </c>
      <c r="I2261">
        <f t="shared" si="222"/>
        <v>85.710093899027171</v>
      </c>
      <c r="J2261">
        <f t="shared" si="223"/>
        <v>84.94696502766719</v>
      </c>
      <c r="K2261">
        <f t="shared" si="219"/>
        <v>85.896986694977002</v>
      </c>
      <c r="L2261">
        <f t="shared" si="224"/>
        <v>90.829581596867087</v>
      </c>
      <c r="M2261">
        <f t="shared" si="221"/>
        <v>92.347094575825778</v>
      </c>
      <c r="N2261">
        <f t="shared" si="220"/>
        <v>93.576336261997909</v>
      </c>
    </row>
    <row r="2262" spans="1:14" x14ac:dyDescent="0.15">
      <c r="A2262">
        <v>20080221</v>
      </c>
      <c r="B2262">
        <v>1365.5</v>
      </c>
      <c r="C2262">
        <v>1369</v>
      </c>
      <c r="D2262">
        <v>1339.1999499999999</v>
      </c>
      <c r="E2262">
        <v>1347</v>
      </c>
      <c r="F2262">
        <v>-12</v>
      </c>
      <c r="G2262">
        <v>-0.88300220750551905</v>
      </c>
      <c r="H2262">
        <v>0</v>
      </c>
      <c r="I2262">
        <f t="shared" si="222"/>
        <v>84.953271877843704</v>
      </c>
      <c r="J2262">
        <f t="shared" si="223"/>
        <v>85.054181480668177</v>
      </c>
      <c r="K2262">
        <f t="shared" si="219"/>
        <v>85.791872525368191</v>
      </c>
      <c r="L2262">
        <f t="shared" si="224"/>
        <v>90.680772582181618</v>
      </c>
      <c r="M2262">
        <f t="shared" si="221"/>
        <v>92.215663055545193</v>
      </c>
      <c r="N2262">
        <f t="shared" si="220"/>
        <v>93.492146354614206</v>
      </c>
    </row>
    <row r="2263" spans="1:14" x14ac:dyDescent="0.15">
      <c r="A2263">
        <v>20080222</v>
      </c>
      <c r="B2263">
        <v>1348.5</v>
      </c>
      <c r="C2263">
        <v>1357.40002</v>
      </c>
      <c r="D2263">
        <v>1327.5</v>
      </c>
      <c r="E2263">
        <v>1355.5</v>
      </c>
      <c r="F2263">
        <v>8.5</v>
      </c>
      <c r="G2263">
        <v>0.63103192279138798</v>
      </c>
      <c r="H2263">
        <v>0</v>
      </c>
      <c r="I2263">
        <f t="shared" si="222"/>
        <v>85.489354142848654</v>
      </c>
      <c r="J2263">
        <f t="shared" si="223"/>
        <v>85.150676597404725</v>
      </c>
      <c r="K2263">
        <f t="shared" si="219"/>
        <v>85.673934477521897</v>
      </c>
      <c r="L2263">
        <f t="shared" si="224"/>
        <v>90.524771942006524</v>
      </c>
      <c r="M2263">
        <f t="shared" si="221"/>
        <v>92.093720460758718</v>
      </c>
      <c r="N2263">
        <f t="shared" si="220"/>
        <v>93.411947646989759</v>
      </c>
    </row>
    <row r="2264" spans="1:14" x14ac:dyDescent="0.15">
      <c r="A2264">
        <v>20080225</v>
      </c>
      <c r="B2264">
        <v>1354</v>
      </c>
      <c r="C2264">
        <v>1375.5</v>
      </c>
      <c r="D2264">
        <v>1346.40002</v>
      </c>
      <c r="E2264">
        <v>1371.59998</v>
      </c>
      <c r="F2264">
        <v>16.099979999999999</v>
      </c>
      <c r="G2264">
        <v>1.1877518258944999</v>
      </c>
      <c r="H2264">
        <v>0</v>
      </c>
      <c r="I2264">
        <f t="shared" si="222"/>
        <v>86.504755507625759</v>
      </c>
      <c r="J2264">
        <f t="shared" si="223"/>
        <v>85.411149049295304</v>
      </c>
      <c r="K2264">
        <f t="shared" si="219"/>
        <v>85.570081627493593</v>
      </c>
      <c r="L2264">
        <f t="shared" si="224"/>
        <v>90.377970789739535</v>
      </c>
      <c r="M2264">
        <f t="shared" si="221"/>
        <v>91.970182663833015</v>
      </c>
      <c r="N2264">
        <f t="shared" si="220"/>
        <v>93.334931753691365</v>
      </c>
    </row>
    <row r="2265" spans="1:14" x14ac:dyDescent="0.15">
      <c r="A2265">
        <v>20080226</v>
      </c>
      <c r="B2265">
        <v>1366</v>
      </c>
      <c r="C2265">
        <v>1388.09998</v>
      </c>
      <c r="D2265">
        <v>1364</v>
      </c>
      <c r="E2265">
        <v>1382.8000500000001</v>
      </c>
      <c r="F2265">
        <v>11.20007</v>
      </c>
      <c r="G2265">
        <v>0.81656993263172595</v>
      </c>
      <c r="H2265">
        <v>0</v>
      </c>
      <c r="I2265">
        <f t="shared" si="222"/>
        <v>87.21112733139762</v>
      </c>
      <c r="J2265">
        <f t="shared" si="223"/>
        <v>85.692435185239816</v>
      </c>
      <c r="K2265">
        <f t="shared" si="219"/>
        <v>85.517524542689202</v>
      </c>
      <c r="L2265">
        <f t="shared" si="224"/>
        <v>90.248731810516773</v>
      </c>
      <c r="M2265">
        <f t="shared" si="221"/>
        <v>91.85497877063554</v>
      </c>
      <c r="N2265">
        <f t="shared" si="220"/>
        <v>93.262330684291555</v>
      </c>
    </row>
    <row r="2266" spans="1:14" x14ac:dyDescent="0.15">
      <c r="A2266">
        <v>20080227</v>
      </c>
      <c r="B2266">
        <v>1374</v>
      </c>
      <c r="C2266">
        <v>1389</v>
      </c>
      <c r="D2266">
        <v>1372.8000500000001</v>
      </c>
      <c r="E2266">
        <v>1380.40002</v>
      </c>
      <c r="F2266">
        <v>-2.40002</v>
      </c>
      <c r="G2266">
        <v>-0.173562692721593</v>
      </c>
      <c r="H2266">
        <v>0</v>
      </c>
      <c r="I2266">
        <f t="shared" si="222"/>
        <v>87.059761350448383</v>
      </c>
      <c r="J2266">
        <f t="shared" si="223"/>
        <v>85.885424642970335</v>
      </c>
      <c r="K2266">
        <f t="shared" si="219"/>
        <v>85.433643382784268</v>
      </c>
      <c r="L2266">
        <f t="shared" si="224"/>
        <v>90.102596671373036</v>
      </c>
      <c r="M2266">
        <f t="shared" si="221"/>
        <v>91.740738095212308</v>
      </c>
      <c r="N2266">
        <f t="shared" si="220"/>
        <v>93.197793359580501</v>
      </c>
    </row>
    <row r="2267" spans="1:14" x14ac:dyDescent="0.15">
      <c r="A2267">
        <v>20080228</v>
      </c>
      <c r="B2267">
        <v>1370.3000500000001</v>
      </c>
      <c r="C2267">
        <v>1377.5</v>
      </c>
      <c r="D2267">
        <v>1363.5</v>
      </c>
      <c r="E2267">
        <v>1365.8000500000001</v>
      </c>
      <c r="F2267">
        <v>-14.59998</v>
      </c>
      <c r="G2267">
        <v>-1.0576626156303299</v>
      </c>
      <c r="H2267">
        <v>0</v>
      </c>
      <c r="I2267">
        <f t="shared" si="222"/>
        <v>86.138962801387706</v>
      </c>
      <c r="J2267">
        <f t="shared" si="223"/>
        <v>85.898669646412358</v>
      </c>
      <c r="K2267">
        <f t="shared" si="219"/>
        <v>85.386972794489836</v>
      </c>
      <c r="L2267">
        <f t="shared" si="224"/>
        <v>89.975991688443088</v>
      </c>
      <c r="M2267">
        <f t="shared" si="221"/>
        <v>91.616336795180644</v>
      </c>
      <c r="N2267">
        <f t="shared" si="220"/>
        <v>93.12305622772719</v>
      </c>
    </row>
    <row r="2268" spans="1:14" x14ac:dyDescent="0.15">
      <c r="A2268">
        <v>20080229</v>
      </c>
      <c r="B2268">
        <v>1353.5</v>
      </c>
      <c r="C2268">
        <v>1354.6999499999999</v>
      </c>
      <c r="D2268">
        <v>1325.1999499999999</v>
      </c>
      <c r="E2268">
        <v>1331.3000500000001</v>
      </c>
      <c r="F2268">
        <v>-34.5</v>
      </c>
      <c r="G2268">
        <v>-2.5259920019229698</v>
      </c>
      <c r="H2268">
        <v>0</v>
      </c>
      <c r="I2268">
        <f t="shared" si="222"/>
        <v>83.963099490485249</v>
      </c>
      <c r="J2268">
        <f t="shared" si="223"/>
        <v>85.773794473317153</v>
      </c>
      <c r="K2268">
        <f t="shared" si="219"/>
        <v>85.292790651987019</v>
      </c>
      <c r="L2268">
        <f t="shared" si="224"/>
        <v>89.820759513402308</v>
      </c>
      <c r="M2268">
        <f t="shared" si="221"/>
        <v>91.458427646252943</v>
      </c>
      <c r="N2268">
        <f t="shared" si="220"/>
        <v>93.024869265128785</v>
      </c>
    </row>
    <row r="2269" spans="1:14" x14ac:dyDescent="0.15">
      <c r="A2269">
        <v>20080303</v>
      </c>
      <c r="B2269">
        <v>1329</v>
      </c>
      <c r="C2269">
        <v>1335.6999499999999</v>
      </c>
      <c r="D2269">
        <v>1320.09998</v>
      </c>
      <c r="E2269">
        <v>1331.90002</v>
      </c>
      <c r="F2269">
        <v>0.59997999999999996</v>
      </c>
      <c r="G2269">
        <v>4.5066850290492698E-2</v>
      </c>
      <c r="H2269">
        <v>0</v>
      </c>
      <c r="I2269">
        <f t="shared" si="222"/>
        <v>84.000939014831872</v>
      </c>
      <c r="J2269">
        <f t="shared" si="223"/>
        <v>85.651441422221211</v>
      </c>
      <c r="K2269">
        <f t="shared" si="219"/>
        <v>85.276392994994737</v>
      </c>
      <c r="L2269">
        <f t="shared" si="224"/>
        <v>89.67568545867519</v>
      </c>
      <c r="M2269">
        <f t="shared" si="221"/>
        <v>91.305977634530649</v>
      </c>
      <c r="N2269">
        <f t="shared" si="220"/>
        <v>92.925156876608611</v>
      </c>
    </row>
    <row r="2270" spans="1:14" x14ac:dyDescent="0.15">
      <c r="A2270">
        <v>20080304</v>
      </c>
      <c r="B2270">
        <v>1319.5</v>
      </c>
      <c r="C2270">
        <v>1332</v>
      </c>
      <c r="D2270">
        <v>1307.1999499999999</v>
      </c>
      <c r="E2270">
        <v>1327</v>
      </c>
      <c r="F2270">
        <v>-4.9000199999999996</v>
      </c>
      <c r="G2270">
        <v>-0.36789728295703</v>
      </c>
      <c r="H2270">
        <v>0</v>
      </c>
      <c r="I2270">
        <f t="shared" si="222"/>
        <v>83.691901842537916</v>
      </c>
      <c r="J2270">
        <f t="shared" si="223"/>
        <v>85.472326725843402</v>
      </c>
      <c r="K2270">
        <f t="shared" si="219"/>
        <v>85.27996677374955</v>
      </c>
      <c r="L2270">
        <f t="shared" si="224"/>
        <v>89.511188686088772</v>
      </c>
      <c r="M2270">
        <f t="shared" si="221"/>
        <v>91.14186349902468</v>
      </c>
      <c r="N2270">
        <f t="shared" si="220"/>
        <v>92.82367318967593</v>
      </c>
    </row>
    <row r="2271" spans="1:14" x14ac:dyDescent="0.15">
      <c r="A2271">
        <v>20080305</v>
      </c>
      <c r="B2271">
        <v>1331.5</v>
      </c>
      <c r="C2271">
        <v>1345</v>
      </c>
      <c r="D2271">
        <v>1320.5</v>
      </c>
      <c r="E2271">
        <v>1335.59998</v>
      </c>
      <c r="F2271">
        <v>8.5999800000000004</v>
      </c>
      <c r="G2271">
        <v>0.64807656367746602</v>
      </c>
      <c r="H2271">
        <v>0</v>
      </c>
      <c r="I2271">
        <f t="shared" si="222"/>
        <v>84.234289444075358</v>
      </c>
      <c r="J2271">
        <f t="shared" si="223"/>
        <v>85.324746280348222</v>
      </c>
      <c r="K2271">
        <f t="shared" si="219"/>
        <v>85.335256673497085</v>
      </c>
      <c r="L2271">
        <f t="shared" si="224"/>
        <v>89.386972861933657</v>
      </c>
      <c r="M2271">
        <f t="shared" si="221"/>
        <v>90.985014946256157</v>
      </c>
      <c r="N2271">
        <f t="shared" si="220"/>
        <v>92.725979860011492</v>
      </c>
    </row>
    <row r="2272" spans="1:14" x14ac:dyDescent="0.15">
      <c r="A2272">
        <v>20080306</v>
      </c>
      <c r="B2272">
        <v>1327</v>
      </c>
      <c r="C2272">
        <v>1329.3000500000001</v>
      </c>
      <c r="D2272">
        <v>1302.5</v>
      </c>
      <c r="E2272">
        <v>1307.90002</v>
      </c>
      <c r="F2272">
        <v>-27.699950000000001</v>
      </c>
      <c r="G2272">
        <v>-2.0739706871632899</v>
      </c>
      <c r="H2272">
        <v>0</v>
      </c>
      <c r="I2272">
        <f t="shared" si="222"/>
        <v>82.487294972464952</v>
      </c>
      <c r="J2272">
        <f t="shared" si="223"/>
        <v>85.07814858981034</v>
      </c>
      <c r="K2272">
        <f t="shared" si="219"/>
        <v>85.264620001974791</v>
      </c>
      <c r="L2272">
        <f t="shared" si="224"/>
        <v>89.246714867083199</v>
      </c>
      <c r="M2272">
        <f t="shared" si="221"/>
        <v>90.815840762247078</v>
      </c>
      <c r="N2272">
        <f t="shared" si="220"/>
        <v>92.618929471215637</v>
      </c>
    </row>
    <row r="2273" spans="1:14" x14ac:dyDescent="0.15">
      <c r="A2273">
        <v>20080307</v>
      </c>
      <c r="B2273">
        <v>1294.5</v>
      </c>
      <c r="C2273">
        <v>1314</v>
      </c>
      <c r="D2273">
        <v>1282.3000500000001</v>
      </c>
      <c r="E2273">
        <v>1292.8000500000001</v>
      </c>
      <c r="F2273">
        <v>-15.09998</v>
      </c>
      <c r="G2273">
        <v>-1.1545205843654101</v>
      </c>
      <c r="H2273">
        <v>0</v>
      </c>
      <c r="I2273">
        <f t="shared" si="222"/>
        <v>81.534962172521631</v>
      </c>
      <c r="J2273">
        <f t="shared" si="223"/>
        <v>84.682709392777653</v>
      </c>
      <c r="K2273">
        <f t="shared" ref="K2273:K2336" si="225">AVERAGE(I2244:I2273)</f>
        <v>85.139744574503283</v>
      </c>
      <c r="L2273">
        <f t="shared" si="224"/>
        <v>89.110906331370657</v>
      </c>
      <c r="M2273">
        <f t="shared" si="221"/>
        <v>90.631173362556012</v>
      </c>
      <c r="N2273">
        <f t="shared" si="220"/>
        <v>92.503924828626864</v>
      </c>
    </row>
    <row r="2274" spans="1:14" x14ac:dyDescent="0.15">
      <c r="A2274">
        <v>20080310</v>
      </c>
      <c r="B2274">
        <v>1294.5</v>
      </c>
      <c r="C2274">
        <v>1295.6999499999999</v>
      </c>
      <c r="D2274">
        <v>1272.8000500000001</v>
      </c>
      <c r="E2274">
        <v>1275.59998</v>
      </c>
      <c r="F2274">
        <v>-17.20007</v>
      </c>
      <c r="G2274">
        <v>-1.3304511407858099</v>
      </c>
      <c r="H2274">
        <v>0</v>
      </c>
      <c r="I2274">
        <f t="shared" si="222"/>
        <v>80.450179338158037</v>
      </c>
      <c r="J2274">
        <f t="shared" si="223"/>
        <v>84.077251775830874</v>
      </c>
      <c r="K2274">
        <f t="shared" si="225"/>
        <v>85.016760996060981</v>
      </c>
      <c r="L2274">
        <f t="shared" si="224"/>
        <v>88.973207897374593</v>
      </c>
      <c r="M2274">
        <f t="shared" si="221"/>
        <v>90.444803485930095</v>
      </c>
      <c r="N2274">
        <f t="shared" si="220"/>
        <v>92.388026713507244</v>
      </c>
    </row>
    <row r="2275" spans="1:14" x14ac:dyDescent="0.15">
      <c r="A2275">
        <v>20080311</v>
      </c>
      <c r="B2275">
        <v>1304.1999499999999</v>
      </c>
      <c r="C2275">
        <v>1324.3000500000001</v>
      </c>
      <c r="D2275">
        <v>1286.5</v>
      </c>
      <c r="E2275">
        <v>1323.90002</v>
      </c>
      <c r="F2275">
        <v>48.300049999999999</v>
      </c>
      <c r="G2275">
        <v>3.7864572678543298</v>
      </c>
      <c r="H2275">
        <v>0</v>
      </c>
      <c r="I2275">
        <f t="shared" si="222"/>
        <v>83.496391000709565</v>
      </c>
      <c r="J2275">
        <f t="shared" si="223"/>
        <v>83.705778142762057</v>
      </c>
      <c r="K2275">
        <f t="shared" si="225"/>
        <v>84.952220996830775</v>
      </c>
      <c r="L2275">
        <f t="shared" si="224"/>
        <v>88.83937140971166</v>
      </c>
      <c r="M2275">
        <f t="shared" si="221"/>
        <v>90.296897878642412</v>
      </c>
      <c r="N2275">
        <f t="shared" ref="N2275:N2338" si="226">AVERAGE(I2116:I2275)</f>
        <v>92.289605716109392</v>
      </c>
    </row>
    <row r="2276" spans="1:14" x14ac:dyDescent="0.15">
      <c r="A2276">
        <v>20080312</v>
      </c>
      <c r="B2276">
        <v>1323.5</v>
      </c>
      <c r="C2276">
        <v>1334</v>
      </c>
      <c r="D2276">
        <v>1308</v>
      </c>
      <c r="E2276">
        <v>1309.40002</v>
      </c>
      <c r="F2276">
        <v>-14.5</v>
      </c>
      <c r="G2276">
        <v>-1.0952488660125601</v>
      </c>
      <c r="H2276">
        <v>0</v>
      </c>
      <c r="I2276">
        <f t="shared" si="222"/>
        <v>82.581897725112881</v>
      </c>
      <c r="J2276">
        <f t="shared" si="223"/>
        <v>83.257991780228508</v>
      </c>
      <c r="K2276">
        <f t="shared" si="225"/>
        <v>84.841430762972692</v>
      </c>
      <c r="L2276">
        <f t="shared" si="224"/>
        <v>88.698231916900028</v>
      </c>
      <c r="M2276">
        <f t="shared" si="221"/>
        <v>90.136798862937169</v>
      </c>
      <c r="N2276">
        <f t="shared" si="226"/>
        <v>92.19608065684335</v>
      </c>
    </row>
    <row r="2277" spans="1:14" x14ac:dyDescent="0.15">
      <c r="A2277">
        <v>20080313</v>
      </c>
      <c r="B2277">
        <v>1293.5</v>
      </c>
      <c r="C2277">
        <v>1324</v>
      </c>
      <c r="D2277">
        <v>1283</v>
      </c>
      <c r="E2277">
        <v>1313.3000500000001</v>
      </c>
      <c r="F2277">
        <v>3.90002</v>
      </c>
      <c r="G2277">
        <v>0.29784824564810902</v>
      </c>
      <c r="H2277">
        <v>2</v>
      </c>
      <c r="I2277">
        <f t="shared" si="222"/>
        <v>82.827866458710048</v>
      </c>
      <c r="J2277">
        <f t="shared" si="223"/>
        <v>82.926882145960761</v>
      </c>
      <c r="K2277">
        <f t="shared" si="225"/>
        <v>84.76301574591119</v>
      </c>
      <c r="L2277">
        <f t="shared" si="224"/>
        <v>88.576203086970153</v>
      </c>
      <c r="M2277">
        <f t="shared" si="221"/>
        <v>89.982716038063913</v>
      </c>
      <c r="N2277">
        <f t="shared" si="226"/>
        <v>92.103211965314543</v>
      </c>
    </row>
    <row r="2278" spans="1:14" x14ac:dyDescent="0.15">
      <c r="A2278">
        <v>20080314</v>
      </c>
      <c r="B2278">
        <v>1325.5</v>
      </c>
      <c r="C2278">
        <v>1325.8000500000001</v>
      </c>
      <c r="D2278">
        <v>1275.8000500000001</v>
      </c>
      <c r="E2278">
        <v>1293</v>
      </c>
      <c r="F2278">
        <v>-22.300049999999999</v>
      </c>
      <c r="G2278">
        <v>-1.69543436244485</v>
      </c>
      <c r="H2278">
        <v>0</v>
      </c>
      <c r="I2278">
        <f t="shared" si="222"/>
        <v>81.423574349089151</v>
      </c>
      <c r="J2278">
        <f t="shared" si="223"/>
        <v>82.672929631821134</v>
      </c>
      <c r="K2278">
        <f t="shared" si="225"/>
        <v>84.576824773489221</v>
      </c>
      <c r="L2278">
        <f t="shared" si="224"/>
        <v>88.434794771979682</v>
      </c>
      <c r="M2278">
        <f t="shared" si="221"/>
        <v>89.840629094649429</v>
      </c>
      <c r="N2278">
        <f t="shared" si="226"/>
        <v>92.016302417987305</v>
      </c>
    </row>
    <row r="2279" spans="1:14" x14ac:dyDescent="0.15">
      <c r="A2279">
        <v>20080317</v>
      </c>
      <c r="B2279">
        <v>1260.5</v>
      </c>
      <c r="C2279">
        <v>1289.5</v>
      </c>
      <c r="D2279">
        <v>1258</v>
      </c>
      <c r="E2279">
        <v>1279.5</v>
      </c>
      <c r="F2279">
        <v>-13.5</v>
      </c>
      <c r="G2279">
        <v>-1.04408352668213</v>
      </c>
      <c r="H2279">
        <v>0</v>
      </c>
      <c r="I2279">
        <f t="shared" si="222"/>
        <v>80.573444222474535</v>
      </c>
      <c r="J2279">
        <f t="shared" si="223"/>
        <v>82.330180152585413</v>
      </c>
      <c r="K2279">
        <f t="shared" si="225"/>
        <v>84.325506170817008</v>
      </c>
      <c r="L2279">
        <f t="shared" si="224"/>
        <v>88.300780548153355</v>
      </c>
      <c r="M2279">
        <f t="shared" ref="M2279:M2342" si="227">AVERAGE(I2180:I2279)</f>
        <v>89.685214160982255</v>
      </c>
      <c r="N2279">
        <f t="shared" si="226"/>
        <v>91.936052566262859</v>
      </c>
    </row>
    <row r="2280" spans="1:14" x14ac:dyDescent="0.15">
      <c r="A2280">
        <v>20080318</v>
      </c>
      <c r="B2280">
        <v>1302.5</v>
      </c>
      <c r="C2280">
        <v>1334.5</v>
      </c>
      <c r="D2280">
        <v>1296.5</v>
      </c>
      <c r="E2280">
        <v>1334</v>
      </c>
      <c r="F2280">
        <v>54.5</v>
      </c>
      <c r="G2280">
        <v>4.2594763579523196</v>
      </c>
      <c r="H2280">
        <v>0</v>
      </c>
      <c r="I2280">
        <f t="shared" si="222"/>
        <v>84.005451029918731</v>
      </c>
      <c r="J2280">
        <f t="shared" si="223"/>
        <v>82.361535071323473</v>
      </c>
      <c r="K2280">
        <f t="shared" si="225"/>
        <v>84.22705942766973</v>
      </c>
      <c r="L2280">
        <f t="shared" si="224"/>
        <v>88.20299791654223</v>
      </c>
      <c r="M2280">
        <f t="shared" si="227"/>
        <v>89.556498182446589</v>
      </c>
      <c r="N2280">
        <f t="shared" si="226"/>
        <v>91.86816290768482</v>
      </c>
    </row>
    <row r="2281" spans="1:14" x14ac:dyDescent="0.15">
      <c r="A2281">
        <v>20080319</v>
      </c>
      <c r="B2281">
        <v>1338.6999499999999</v>
      </c>
      <c r="C2281">
        <v>1343.5</v>
      </c>
      <c r="D2281">
        <v>1297</v>
      </c>
      <c r="E2281">
        <v>1299.40002</v>
      </c>
      <c r="F2281">
        <v>-34.599980000000002</v>
      </c>
      <c r="G2281">
        <v>-2.59370134932534</v>
      </c>
      <c r="H2281">
        <v>0</v>
      </c>
      <c r="I2281">
        <f t="shared" si="222"/>
        <v>81.826600513048888</v>
      </c>
      <c r="J2281">
        <f t="shared" si="223"/>
        <v>82.120766178220848</v>
      </c>
      <c r="K2281">
        <f t="shared" si="225"/>
        <v>84.130825828745401</v>
      </c>
      <c r="L2281">
        <f t="shared" si="224"/>
        <v>88.100287266300228</v>
      </c>
      <c r="M2281">
        <f t="shared" si="227"/>
        <v>89.408216523350589</v>
      </c>
      <c r="N2281">
        <f t="shared" si="226"/>
        <v>91.794183577607271</v>
      </c>
    </row>
    <row r="2282" spans="1:14" x14ac:dyDescent="0.15">
      <c r="A2282">
        <v>20080320</v>
      </c>
      <c r="B2282">
        <v>1303.5</v>
      </c>
      <c r="C2282">
        <v>1332</v>
      </c>
      <c r="D2282">
        <v>1295.5</v>
      </c>
      <c r="E2282">
        <v>1324.6999499999999</v>
      </c>
      <c r="F2282">
        <v>25.29993</v>
      </c>
      <c r="G2282">
        <v>1.94704683182306</v>
      </c>
      <c r="H2282">
        <v>0</v>
      </c>
      <c r="I2282">
        <f t="shared" si="222"/>
        <v>83.419802745926717</v>
      </c>
      <c r="J2282">
        <f t="shared" si="223"/>
        <v>82.214016955567018</v>
      </c>
      <c r="K2282">
        <f t="shared" si="225"/>
        <v>84.115449008681807</v>
      </c>
      <c r="L2282">
        <f t="shared" si="224"/>
        <v>87.998359494865454</v>
      </c>
      <c r="M2282">
        <f t="shared" si="227"/>
        <v>89.273834620283012</v>
      </c>
      <c r="N2282">
        <f t="shared" si="226"/>
        <v>91.726958283415982</v>
      </c>
    </row>
    <row r="2283" spans="1:14" x14ac:dyDescent="0.15">
      <c r="A2283">
        <v>20080324</v>
      </c>
      <c r="B2283">
        <v>1336.1999499999999</v>
      </c>
      <c r="C2283">
        <v>1361</v>
      </c>
      <c r="D2283">
        <v>1335.8000500000001</v>
      </c>
      <c r="E2283">
        <v>1351.59998</v>
      </c>
      <c r="F2283">
        <v>26.900020000000001</v>
      </c>
      <c r="G2283">
        <v>2.03065041103787</v>
      </c>
      <c r="H2283">
        <v>0</v>
      </c>
      <c r="I2283">
        <f t="shared" si="222"/>
        <v>85.113767313273854</v>
      </c>
      <c r="J2283">
        <f t="shared" si="223"/>
        <v>82.571897469642252</v>
      </c>
      <c r="K2283">
        <f t="shared" si="225"/>
        <v>84.135094486608196</v>
      </c>
      <c r="L2283">
        <f t="shared" si="224"/>
        <v>87.943486290044461</v>
      </c>
      <c r="M2283">
        <f t="shared" si="227"/>
        <v>89.145278239847229</v>
      </c>
      <c r="N2283">
        <f t="shared" si="226"/>
        <v>91.665595166850281</v>
      </c>
    </row>
    <row r="2284" spans="1:14" x14ac:dyDescent="0.15">
      <c r="A2284">
        <v>20080325</v>
      </c>
      <c r="B2284">
        <v>1351</v>
      </c>
      <c r="C2284">
        <v>1358.90002</v>
      </c>
      <c r="D2284">
        <v>1342</v>
      </c>
      <c r="E2284">
        <v>1351.40002</v>
      </c>
      <c r="F2284">
        <v>-0.19994999999999999</v>
      </c>
      <c r="G2284">
        <v>-1.4793726217108101E-2</v>
      </c>
      <c r="H2284">
        <v>0</v>
      </c>
      <c r="I2284">
        <f t="shared" si="222"/>
        <v>85.10117581556446</v>
      </c>
      <c r="J2284">
        <f t="shared" si="223"/>
        <v>83.036997117382896</v>
      </c>
      <c r="K2284">
        <f t="shared" si="225"/>
        <v>84.17513264750302</v>
      </c>
      <c r="L2284">
        <f t="shared" si="224"/>
        <v>87.874880603919195</v>
      </c>
      <c r="M2284">
        <f t="shared" si="227"/>
        <v>89.013801521113024</v>
      </c>
      <c r="N2284">
        <f t="shared" si="226"/>
        <v>91.619650158962401</v>
      </c>
    </row>
    <row r="2285" spans="1:14" x14ac:dyDescent="0.15">
      <c r="A2285">
        <v>20080326</v>
      </c>
      <c r="B2285">
        <v>1348</v>
      </c>
      <c r="C2285">
        <v>1349.5</v>
      </c>
      <c r="D2285">
        <v>1334</v>
      </c>
      <c r="E2285">
        <v>1335.40002</v>
      </c>
      <c r="F2285">
        <v>-16</v>
      </c>
      <c r="G2285">
        <v>-1.1839573565080801</v>
      </c>
      <c r="H2285">
        <v>0</v>
      </c>
      <c r="I2285">
        <f t="shared" si="222"/>
        <v>84.093614184021206</v>
      </c>
      <c r="J2285">
        <f t="shared" si="223"/>
        <v>83.096719435714064</v>
      </c>
      <c r="K2285">
        <f t="shared" si="225"/>
        <v>84.164977587905312</v>
      </c>
      <c r="L2285">
        <f t="shared" si="224"/>
        <v>87.758591561330576</v>
      </c>
      <c r="M2285">
        <f t="shared" si="227"/>
        <v>88.879235206261043</v>
      </c>
      <c r="N2285">
        <f t="shared" si="226"/>
        <v>91.557517171959987</v>
      </c>
    </row>
    <row r="2286" spans="1:14" x14ac:dyDescent="0.15">
      <c r="A2286">
        <v>20080327</v>
      </c>
      <c r="B2286">
        <v>1345.3000500000001</v>
      </c>
      <c r="C2286">
        <v>1347.5</v>
      </c>
      <c r="D2286">
        <v>1327</v>
      </c>
      <c r="E2286">
        <v>1329.8000500000001</v>
      </c>
      <c r="F2286">
        <v>-5.5999800000000004</v>
      </c>
      <c r="G2286">
        <v>-0.41934812785356701</v>
      </c>
      <c r="H2286">
        <v>0</v>
      </c>
      <c r="I2286">
        <f t="shared" si="222"/>
        <v>83.740969187296116</v>
      </c>
      <c r="J2286">
        <f t="shared" si="223"/>
        <v>83.212626581932383</v>
      </c>
      <c r="K2286">
        <f t="shared" si="225"/>
        <v>84.118681001710414</v>
      </c>
      <c r="L2286">
        <f t="shared" si="224"/>
        <v>87.637259325432083</v>
      </c>
      <c r="M2286">
        <f t="shared" si="227"/>
        <v>88.729139173314508</v>
      </c>
      <c r="N2286">
        <f t="shared" si="226"/>
        <v>91.487293733544107</v>
      </c>
    </row>
    <row r="2287" spans="1:14" x14ac:dyDescent="0.15">
      <c r="A2287">
        <v>20080328</v>
      </c>
      <c r="B2287">
        <v>1332.6999499999999</v>
      </c>
      <c r="C2287">
        <v>1336.6999499999999</v>
      </c>
      <c r="D2287">
        <v>1314</v>
      </c>
      <c r="E2287">
        <v>1318.90002</v>
      </c>
      <c r="F2287">
        <v>-10.90002</v>
      </c>
      <c r="G2287">
        <v>-0.81967398092642996</v>
      </c>
      <c r="H2287">
        <v>0</v>
      </c>
      <c r="I2287">
        <f t="shared" si="222"/>
        <v>83.054566251492233</v>
      </c>
      <c r="J2287">
        <f t="shared" si="223"/>
        <v>83.235296561210603</v>
      </c>
      <c r="K2287">
        <f t="shared" si="225"/>
        <v>84.020282784527893</v>
      </c>
      <c r="L2287">
        <f t="shared" si="224"/>
        <v>87.497582559830164</v>
      </c>
      <c r="M2287">
        <f t="shared" si="227"/>
        <v>88.59701122147159</v>
      </c>
      <c r="N2287">
        <f t="shared" si="226"/>
        <v>91.404170929468435</v>
      </c>
    </row>
    <row r="2288" spans="1:14" x14ac:dyDescent="0.15">
      <c r="A2288">
        <v>20080331</v>
      </c>
      <c r="B2288">
        <v>1315.6999499999999</v>
      </c>
      <c r="C2288">
        <v>1324</v>
      </c>
      <c r="D2288">
        <v>1313.6999499999999</v>
      </c>
      <c r="E2288">
        <v>1324</v>
      </c>
      <c r="F2288">
        <v>5.0999800000000004</v>
      </c>
      <c r="G2288">
        <v>0.38668404785774502</v>
      </c>
      <c r="H2288">
        <v>0</v>
      </c>
      <c r="I2288">
        <f t="shared" si="222"/>
        <v>83.375725010204206</v>
      </c>
      <c r="J2288">
        <f t="shared" si="223"/>
        <v>83.43051162732209</v>
      </c>
      <c r="K2288">
        <f t="shared" si="225"/>
        <v>83.959078577486807</v>
      </c>
      <c r="L2288">
        <f t="shared" si="224"/>
        <v>87.368429940451449</v>
      </c>
      <c r="M2288">
        <f t="shared" si="227"/>
        <v>88.466951736636162</v>
      </c>
      <c r="N2288">
        <f t="shared" si="226"/>
        <v>91.341475366532705</v>
      </c>
    </row>
    <row r="2289" spans="1:14" x14ac:dyDescent="0.15">
      <c r="A2289">
        <v>20080401</v>
      </c>
      <c r="B2289">
        <v>1339.5</v>
      </c>
      <c r="C2289">
        <v>1372.3000500000001</v>
      </c>
      <c r="D2289">
        <v>1338</v>
      </c>
      <c r="E2289">
        <v>1370.59998</v>
      </c>
      <c r="F2289">
        <v>46.599980000000002</v>
      </c>
      <c r="G2289">
        <v>3.5196356495468302</v>
      </c>
      <c r="H2289">
        <v>0</v>
      </c>
      <c r="I2289">
        <f t="shared" si="222"/>
        <v>86.31024675073148</v>
      </c>
      <c r="J2289">
        <f t="shared" si="223"/>
        <v>84.004191880147786</v>
      </c>
      <c r="K2289">
        <f t="shared" si="225"/>
        <v>83.99527115165148</v>
      </c>
      <c r="L2289">
        <f t="shared" si="224"/>
        <v>87.285643968294835</v>
      </c>
      <c r="M2289">
        <f t="shared" si="227"/>
        <v>88.373985570213463</v>
      </c>
      <c r="N2289">
        <f t="shared" si="226"/>
        <v>91.299883573920425</v>
      </c>
    </row>
    <row r="2290" spans="1:14" x14ac:dyDescent="0.15">
      <c r="A2290">
        <v>20080402</v>
      </c>
      <c r="B2290">
        <v>1373.5</v>
      </c>
      <c r="C2290">
        <v>1379.5</v>
      </c>
      <c r="D2290">
        <v>1363.09998</v>
      </c>
      <c r="E2290">
        <v>1370.90002</v>
      </c>
      <c r="F2290">
        <v>0.30004999999999998</v>
      </c>
      <c r="G2290">
        <v>2.1891726634618101E-2</v>
      </c>
      <c r="H2290">
        <v>0</v>
      </c>
      <c r="I2290">
        <f t="shared" si="222"/>
        <v>86.329141554007819</v>
      </c>
      <c r="J2290">
        <f t="shared" si="223"/>
        <v>84.236560932556699</v>
      </c>
      <c r="K2290">
        <f t="shared" si="225"/>
        <v>84.023474243241225</v>
      </c>
      <c r="L2290">
        <f t="shared" si="224"/>
        <v>87.184358965041156</v>
      </c>
      <c r="M2290">
        <f t="shared" si="227"/>
        <v>88.268760549259028</v>
      </c>
      <c r="N2290">
        <f t="shared" si="226"/>
        <v>91.256768100928554</v>
      </c>
    </row>
    <row r="2291" spans="1:14" x14ac:dyDescent="0.15">
      <c r="A2291">
        <v>20080403</v>
      </c>
      <c r="B2291">
        <v>1362.5</v>
      </c>
      <c r="C2291">
        <v>1377.5</v>
      </c>
      <c r="D2291">
        <v>1360.5</v>
      </c>
      <c r="E2291">
        <v>1373.40002</v>
      </c>
      <c r="F2291">
        <v>2.5</v>
      </c>
      <c r="G2291">
        <v>0.18236194880977</v>
      </c>
      <c r="H2291">
        <v>0</v>
      </c>
      <c r="I2291">
        <f t="shared" si="222"/>
        <v>86.486573058936443</v>
      </c>
      <c r="J2291">
        <f t="shared" si="223"/>
        <v>84.702558187145456</v>
      </c>
      <c r="K2291">
        <f t="shared" si="225"/>
        <v>84.049356881904856</v>
      </c>
      <c r="L2291">
        <f t="shared" si="224"/>
        <v>87.068688236461881</v>
      </c>
      <c r="M2291">
        <f t="shared" si="227"/>
        <v>88.191910726083549</v>
      </c>
      <c r="N2291">
        <f t="shared" si="226"/>
        <v>91.222965588590739</v>
      </c>
    </row>
    <row r="2292" spans="1:14" x14ac:dyDescent="0.15">
      <c r="A2292">
        <v>20080404</v>
      </c>
      <c r="B2292">
        <v>1372.5</v>
      </c>
      <c r="C2292">
        <v>1382.59998</v>
      </c>
      <c r="D2292">
        <v>1364</v>
      </c>
      <c r="E2292">
        <v>1371.90002</v>
      </c>
      <c r="F2292">
        <v>-1.5</v>
      </c>
      <c r="G2292">
        <v>-0.10921799721768501</v>
      </c>
      <c r="H2292">
        <v>0</v>
      </c>
      <c r="I2292">
        <f t="shared" si="222"/>
        <v>86.392114155979272</v>
      </c>
      <c r="J2292">
        <f t="shared" si="223"/>
        <v>84.999789328150712</v>
      </c>
      <c r="K2292">
        <f t="shared" si="225"/>
        <v>84.097318291176023</v>
      </c>
      <c r="L2292">
        <f t="shared" si="224"/>
        <v>86.951995505882536</v>
      </c>
      <c r="M2292">
        <f t="shared" si="227"/>
        <v>88.118752522038335</v>
      </c>
      <c r="N2292">
        <f t="shared" si="226"/>
        <v>91.196541369817481</v>
      </c>
    </row>
    <row r="2293" spans="1:14" x14ac:dyDescent="0.15">
      <c r="A2293">
        <v>20080407</v>
      </c>
      <c r="B2293">
        <v>1381.8000500000001</v>
      </c>
      <c r="C2293">
        <v>1388.5</v>
      </c>
      <c r="D2293">
        <v>1370.5</v>
      </c>
      <c r="E2293">
        <v>1372.1999499999999</v>
      </c>
      <c r="F2293">
        <v>0.29992999999999997</v>
      </c>
      <c r="G2293">
        <v>2.18621615827033E-2</v>
      </c>
      <c r="H2293">
        <v>0</v>
      </c>
      <c r="I2293">
        <f t="shared" si="222"/>
        <v>86.411001339570774</v>
      </c>
      <c r="J2293">
        <f t="shared" si="223"/>
        <v>85.129512730780405</v>
      </c>
      <c r="K2293">
        <f t="shared" si="225"/>
        <v>84.128039864400094</v>
      </c>
      <c r="L2293">
        <f t="shared" si="224"/>
        <v>86.826409406885233</v>
      </c>
      <c r="M2293">
        <f t="shared" si="227"/>
        <v>88.058866085138774</v>
      </c>
      <c r="N2293">
        <f t="shared" si="226"/>
        <v>91.166190814489724</v>
      </c>
    </row>
    <row r="2294" spans="1:14" x14ac:dyDescent="0.15">
      <c r="A2294">
        <v>20080408</v>
      </c>
      <c r="B2294">
        <v>1365</v>
      </c>
      <c r="C2294">
        <v>1372.1999499999999</v>
      </c>
      <c r="D2294">
        <v>1362.40002</v>
      </c>
      <c r="E2294">
        <v>1371</v>
      </c>
      <c r="F2294">
        <v>-1.1999500000000001</v>
      </c>
      <c r="G2294">
        <v>-8.7447241134616202E-2</v>
      </c>
      <c r="H2294">
        <v>0</v>
      </c>
      <c r="I2294">
        <f t="shared" si="222"/>
        <v>86.335437302862516</v>
      </c>
      <c r="J2294">
        <f t="shared" si="223"/>
        <v>85.252938879510197</v>
      </c>
      <c r="K2294">
        <f t="shared" si="225"/>
        <v>84.122395924241303</v>
      </c>
      <c r="L2294">
        <f t="shared" si="224"/>
        <v>86.732189158795478</v>
      </c>
      <c r="M2294">
        <f t="shared" si="227"/>
        <v>88.007559917588992</v>
      </c>
      <c r="N2294">
        <f t="shared" si="226"/>
        <v>91.125196931452336</v>
      </c>
    </row>
    <row r="2295" spans="1:14" x14ac:dyDescent="0.15">
      <c r="A2295">
        <v>20080409</v>
      </c>
      <c r="B2295">
        <v>1368.59998</v>
      </c>
      <c r="C2295">
        <v>1370.5</v>
      </c>
      <c r="D2295">
        <v>1351.5</v>
      </c>
      <c r="E2295">
        <v>1360.3000500000001</v>
      </c>
      <c r="F2295">
        <v>-10.699949999999999</v>
      </c>
      <c r="G2295">
        <v>-0.78044865061998903</v>
      </c>
      <c r="H2295">
        <v>0</v>
      </c>
      <c r="I2295">
        <f t="shared" si="222"/>
        <v>85.661633547425453</v>
      </c>
      <c r="J2295">
        <f t="shared" si="223"/>
        <v>85.40974081585064</v>
      </c>
      <c r="K2295">
        <f t="shared" si="225"/>
        <v>84.070746131442235</v>
      </c>
      <c r="L2295">
        <f t="shared" si="224"/>
        <v>86.619940605837627</v>
      </c>
      <c r="M2295">
        <f t="shared" si="227"/>
        <v>87.922143152925798</v>
      </c>
      <c r="N2295">
        <f t="shared" si="226"/>
        <v>91.080312141971234</v>
      </c>
    </row>
    <row r="2296" spans="1:14" x14ac:dyDescent="0.15">
      <c r="A2296">
        <v>20080410</v>
      </c>
      <c r="B2296">
        <v>1356.5</v>
      </c>
      <c r="C2296">
        <v>1369.1999499999999</v>
      </c>
      <c r="D2296">
        <v>1351.5</v>
      </c>
      <c r="E2296">
        <v>1362.8000500000001</v>
      </c>
      <c r="F2296">
        <v>2.5</v>
      </c>
      <c r="G2296">
        <v>0.18378298242640101</v>
      </c>
      <c r="H2296">
        <v>0</v>
      </c>
      <c r="I2296">
        <f t="shared" si="222"/>
        <v>85.819065052354091</v>
      </c>
      <c r="J2296">
        <f t="shared" si="223"/>
        <v>85.617550402356429</v>
      </c>
      <c r="K2296">
        <f t="shared" si="225"/>
        <v>84.029389588172435</v>
      </c>
      <c r="L2296">
        <f t="shared" si="224"/>
        <v>86.511327045300987</v>
      </c>
      <c r="M2296">
        <f t="shared" si="227"/>
        <v>87.841603231948909</v>
      </c>
      <c r="N2296">
        <f t="shared" si="226"/>
        <v>91.035930748453836</v>
      </c>
    </row>
    <row r="2297" spans="1:14" x14ac:dyDescent="0.15">
      <c r="A2297">
        <v>20080411</v>
      </c>
      <c r="B2297">
        <v>1347</v>
      </c>
      <c r="C2297">
        <v>1351.8000500000001</v>
      </c>
      <c r="D2297">
        <v>1331.8000500000001</v>
      </c>
      <c r="E2297">
        <v>1335.59998</v>
      </c>
      <c r="F2297">
        <v>-27.20007</v>
      </c>
      <c r="G2297">
        <v>-1.9958960978875</v>
      </c>
      <c r="H2297">
        <v>0</v>
      </c>
      <c r="I2297">
        <f t="shared" si="222"/>
        <v>84.106205681730628</v>
      </c>
      <c r="J2297">
        <f t="shared" si="223"/>
        <v>85.722714345380268</v>
      </c>
      <c r="K2297">
        <f t="shared" si="225"/>
        <v>83.961631017517192</v>
      </c>
      <c r="L2297">
        <f t="shared" si="224"/>
        <v>86.397148684779523</v>
      </c>
      <c r="M2297">
        <f t="shared" si="227"/>
        <v>87.756763560235214</v>
      </c>
      <c r="N2297">
        <f t="shared" si="226"/>
        <v>90.973476023553459</v>
      </c>
    </row>
    <row r="2298" spans="1:14" x14ac:dyDescent="0.15">
      <c r="A2298">
        <v>20080414</v>
      </c>
      <c r="B2298">
        <v>1333.8000500000001</v>
      </c>
      <c r="C2298">
        <v>1337.1999499999999</v>
      </c>
      <c r="D2298">
        <v>1327.1999499999999</v>
      </c>
      <c r="E2298">
        <v>1331.3000500000001</v>
      </c>
      <c r="F2298">
        <v>-4.2999299999999998</v>
      </c>
      <c r="G2298">
        <v>-0.321947220520168</v>
      </c>
      <c r="H2298">
        <v>0</v>
      </c>
      <c r="I2298">
        <f t="shared" si="222"/>
        <v>83.835428090253316</v>
      </c>
      <c r="J2298">
        <f t="shared" si="223"/>
        <v>85.768684653385179</v>
      </c>
      <c r="K2298">
        <f t="shared" si="225"/>
        <v>83.957375304176125</v>
      </c>
      <c r="L2298">
        <f t="shared" si="224"/>
        <v>86.296614080132343</v>
      </c>
      <c r="M2298">
        <f t="shared" si="227"/>
        <v>87.667755445654478</v>
      </c>
      <c r="N2298">
        <f t="shared" si="226"/>
        <v>90.910249909419491</v>
      </c>
    </row>
    <row r="2299" spans="1:14" x14ac:dyDescent="0.15">
      <c r="A2299">
        <v>20080415</v>
      </c>
      <c r="B2299">
        <v>1337.5</v>
      </c>
      <c r="C2299">
        <v>1338.6999499999999</v>
      </c>
      <c r="D2299">
        <v>1325.5</v>
      </c>
      <c r="E2299">
        <v>1335.90002</v>
      </c>
      <c r="F2299">
        <v>4.5999800000000004</v>
      </c>
      <c r="G2299">
        <v>0.34552503798488798</v>
      </c>
      <c r="H2299">
        <v>0</v>
      </c>
      <c r="I2299">
        <f t="shared" si="222"/>
        <v>84.125100485006953</v>
      </c>
      <c r="J2299">
        <f t="shared" si="223"/>
        <v>85.550170026812722</v>
      </c>
      <c r="K2299">
        <f t="shared" si="225"/>
        <v>83.961514019848622</v>
      </c>
      <c r="L2299">
        <f t="shared" si="224"/>
        <v>86.192053363209979</v>
      </c>
      <c r="M2299">
        <f t="shared" si="227"/>
        <v>87.596060629218741</v>
      </c>
      <c r="N2299">
        <f t="shared" si="226"/>
        <v>90.841946789124805</v>
      </c>
    </row>
    <row r="2300" spans="1:14" x14ac:dyDescent="0.15">
      <c r="A2300">
        <v>20080416</v>
      </c>
      <c r="B2300">
        <v>1347</v>
      </c>
      <c r="C2300">
        <v>1371.3000500000001</v>
      </c>
      <c r="D2300">
        <v>1347</v>
      </c>
      <c r="E2300">
        <v>1370.90002</v>
      </c>
      <c r="F2300">
        <v>35</v>
      </c>
      <c r="G2300">
        <v>2.619956536508</v>
      </c>
      <c r="H2300">
        <v>0</v>
      </c>
      <c r="I2300">
        <f t="shared" si="222"/>
        <v>86.329141554007805</v>
      </c>
      <c r="J2300">
        <f t="shared" si="223"/>
        <v>85.550170026812737</v>
      </c>
      <c r="K2300">
        <f t="shared" si="225"/>
        <v>84.049422010230955</v>
      </c>
      <c r="L2300">
        <f t="shared" si="224"/>
        <v>86.116304510764891</v>
      </c>
      <c r="M2300">
        <f t="shared" si="227"/>
        <v>87.541071429170728</v>
      </c>
      <c r="N2300">
        <f t="shared" si="226"/>
        <v>90.792944895949006</v>
      </c>
    </row>
    <row r="2301" spans="1:14" x14ac:dyDescent="0.15">
      <c r="A2301">
        <v>20080417</v>
      </c>
      <c r="B2301">
        <v>1362.1999499999999</v>
      </c>
      <c r="C2301">
        <v>1374.3000500000001</v>
      </c>
      <c r="D2301">
        <v>1358.8000500000001</v>
      </c>
      <c r="E2301">
        <v>1372.1999499999999</v>
      </c>
      <c r="F2301">
        <v>1.29993</v>
      </c>
      <c r="G2301">
        <v>9.4822888412176801E-2</v>
      </c>
      <c r="H2301">
        <v>0</v>
      </c>
      <c r="I2301">
        <f t="shared" si="222"/>
        <v>86.41100133957076</v>
      </c>
      <c r="J2301">
        <f t="shared" si="223"/>
        <v>85.542612854876168</v>
      </c>
      <c r="K2301">
        <f t="shared" si="225"/>
        <v>84.121979073414138</v>
      </c>
      <c r="L2301">
        <f t="shared" si="224"/>
        <v>86.033853071723101</v>
      </c>
      <c r="M2301">
        <f t="shared" si="227"/>
        <v>87.504746917242358</v>
      </c>
      <c r="N2301">
        <f t="shared" si="226"/>
        <v>90.757068321330536</v>
      </c>
    </row>
    <row r="2302" spans="1:14" x14ac:dyDescent="0.15">
      <c r="A2302">
        <v>20080418</v>
      </c>
      <c r="B2302">
        <v>1391.6999499999999</v>
      </c>
      <c r="C2302">
        <v>1398</v>
      </c>
      <c r="D2302">
        <v>1385.1999499999999</v>
      </c>
      <c r="E2302">
        <v>1387.90002</v>
      </c>
      <c r="F2302">
        <v>15.70007</v>
      </c>
      <c r="G2302">
        <v>1.14415344415065</v>
      </c>
      <c r="H2302">
        <v>0</v>
      </c>
      <c r="I2302">
        <f t="shared" si="222"/>
        <v>87.399675787522511</v>
      </c>
      <c r="J2302">
        <f t="shared" si="223"/>
        <v>85.643369018030484</v>
      </c>
      <c r="K2302">
        <f t="shared" si="225"/>
        <v>84.285725100582724</v>
      </c>
      <c r="L2302">
        <f t="shared" si="224"/>
        <v>85.945391323512112</v>
      </c>
      <c r="M2302">
        <f t="shared" si="227"/>
        <v>87.463003430510483</v>
      </c>
      <c r="N2302">
        <f t="shared" si="226"/>
        <v>90.716519190063167</v>
      </c>
    </row>
    <row r="2303" spans="1:14" x14ac:dyDescent="0.15">
      <c r="A2303">
        <v>20080421</v>
      </c>
      <c r="B2303">
        <v>1385</v>
      </c>
      <c r="C2303">
        <v>1392</v>
      </c>
      <c r="D2303">
        <v>1381</v>
      </c>
      <c r="E2303">
        <v>1388.3000500000001</v>
      </c>
      <c r="F2303">
        <v>0.40001999999999999</v>
      </c>
      <c r="G2303">
        <v>2.8822320994492199E-2</v>
      </c>
      <c r="H2303">
        <v>0</v>
      </c>
      <c r="I2303">
        <f t="shared" si="222"/>
        <v>87.424866402626122</v>
      </c>
      <c r="J2303">
        <f t="shared" si="223"/>
        <v>85.744755524336</v>
      </c>
      <c r="K2303">
        <f t="shared" si="225"/>
        <v>84.482055241586224</v>
      </c>
      <c r="L2303">
        <f t="shared" si="224"/>
        <v>85.850464612970697</v>
      </c>
      <c r="M2303">
        <f t="shared" si="227"/>
        <v>87.442215857547211</v>
      </c>
      <c r="N2303">
        <f t="shared" si="226"/>
        <v>90.677649171443932</v>
      </c>
    </row>
    <row r="2304" spans="1:14" x14ac:dyDescent="0.15">
      <c r="A2304">
        <v>20080422</v>
      </c>
      <c r="B2304">
        <v>1384</v>
      </c>
      <c r="C2304">
        <v>1385</v>
      </c>
      <c r="D2304">
        <v>1370.8000500000001</v>
      </c>
      <c r="E2304">
        <v>1380.8000500000001</v>
      </c>
      <c r="F2304">
        <v>-7.5</v>
      </c>
      <c r="G2304">
        <v>-0.54022903805285405</v>
      </c>
      <c r="H2304">
        <v>0</v>
      </c>
      <c r="I2304">
        <f t="shared" si="222"/>
        <v>86.952571887840222</v>
      </c>
      <c r="J2304">
        <f t="shared" si="223"/>
        <v>85.806468982833763</v>
      </c>
      <c r="K2304">
        <f t="shared" si="225"/>
        <v>84.698801659908966</v>
      </c>
      <c r="L2304">
        <f t="shared" si="224"/>
        <v>85.747190336259948</v>
      </c>
      <c r="M2304">
        <f t="shared" si="227"/>
        <v>87.405845269369763</v>
      </c>
      <c r="N2304">
        <f t="shared" si="226"/>
        <v>90.629780757262509</v>
      </c>
    </row>
    <row r="2305" spans="1:14" x14ac:dyDescent="0.15">
      <c r="A2305">
        <v>20080423</v>
      </c>
      <c r="B2305">
        <v>1382.5</v>
      </c>
      <c r="C2305">
        <v>1389.40002</v>
      </c>
      <c r="D2305">
        <v>1373.1999499999999</v>
      </c>
      <c r="E2305">
        <v>1378.5</v>
      </c>
      <c r="F2305">
        <v>-2.3000500000000001</v>
      </c>
      <c r="G2305">
        <v>-0.16657364704366001</v>
      </c>
      <c r="H2305">
        <v>0</v>
      </c>
      <c r="I2305">
        <f t="shared" si="222"/>
        <v>86.807731817648389</v>
      </c>
      <c r="J2305">
        <f t="shared" si="223"/>
        <v>85.921078809856084</v>
      </c>
      <c r="K2305">
        <f t="shared" si="225"/>
        <v>84.809179687140258</v>
      </c>
      <c r="L2305">
        <f t="shared" si="224"/>
        <v>85.657793771227006</v>
      </c>
      <c r="M2305">
        <f t="shared" si="227"/>
        <v>87.339955211635129</v>
      </c>
      <c r="N2305">
        <f t="shared" si="226"/>
        <v>90.575841474244925</v>
      </c>
    </row>
    <row r="2306" spans="1:14" x14ac:dyDescent="0.15">
      <c r="A2306">
        <v>20080424</v>
      </c>
      <c r="B2306">
        <v>1382.6999499999999</v>
      </c>
      <c r="C2306">
        <v>1399</v>
      </c>
      <c r="D2306">
        <v>1372</v>
      </c>
      <c r="E2306">
        <v>1386</v>
      </c>
      <c r="F2306">
        <v>7.5</v>
      </c>
      <c r="G2306">
        <v>0.54406964091403698</v>
      </c>
      <c r="H2306">
        <v>0</v>
      </c>
      <c r="I2306">
        <f t="shared" si="222"/>
        <v>87.280026332434304</v>
      </c>
      <c r="J2306">
        <f t="shared" si="223"/>
        <v>86.06717493786411</v>
      </c>
      <c r="K2306">
        <f t="shared" si="225"/>
        <v>84.965783974050979</v>
      </c>
      <c r="L2306">
        <f t="shared" si="224"/>
        <v>85.577690858228237</v>
      </c>
      <c r="M2306">
        <f t="shared" si="227"/>
        <v>87.278279994367708</v>
      </c>
      <c r="N2306">
        <f t="shared" si="226"/>
        <v>90.530059683807195</v>
      </c>
    </row>
    <row r="2307" spans="1:14" x14ac:dyDescent="0.15">
      <c r="A2307">
        <v>20080425</v>
      </c>
      <c r="B2307">
        <v>1396</v>
      </c>
      <c r="C2307">
        <v>1401</v>
      </c>
      <c r="D2307">
        <v>1380.5</v>
      </c>
      <c r="E2307">
        <v>1397.09998</v>
      </c>
      <c r="F2307">
        <v>11.09998</v>
      </c>
      <c r="G2307">
        <v>0.80086406926406695</v>
      </c>
      <c r="H2307">
        <v>0</v>
      </c>
      <c r="I2307">
        <f t="shared" si="222"/>
        <v>87.979020702974992</v>
      </c>
      <c r="J2307">
        <f t="shared" si="223"/>
        <v>86.454456439988533</v>
      </c>
      <c r="K2307">
        <f t="shared" si="225"/>
        <v>85.137489115526478</v>
      </c>
      <c r="L2307">
        <f t="shared" si="224"/>
        <v>85.512868770548835</v>
      </c>
      <c r="M2307">
        <f t="shared" si="227"/>
        <v>87.215783126401007</v>
      </c>
      <c r="N2307">
        <f t="shared" si="226"/>
        <v>90.487445303909425</v>
      </c>
    </row>
    <row r="2308" spans="1:14" x14ac:dyDescent="0.15">
      <c r="A2308">
        <v>20080428</v>
      </c>
      <c r="B2308">
        <v>1400</v>
      </c>
      <c r="C2308">
        <v>1404</v>
      </c>
      <c r="D2308">
        <v>1395.5</v>
      </c>
      <c r="E2308">
        <v>1397.59998</v>
      </c>
      <c r="F2308">
        <v>0.5</v>
      </c>
      <c r="G2308">
        <v>3.5788419482443698E-2</v>
      </c>
      <c r="H2308">
        <v>0</v>
      </c>
      <c r="I2308">
        <f t="shared" ref="I2308:I2371" si="228">I2307*(1+G2308/100)</f>
        <v>88.010507003960711</v>
      </c>
      <c r="J2308">
        <f t="shared" si="223"/>
        <v>86.871964331359266</v>
      </c>
      <c r="K2308">
        <f t="shared" si="225"/>
        <v>85.357053537355526</v>
      </c>
      <c r="L2308">
        <f t="shared" si="224"/>
        <v>85.463261301996596</v>
      </c>
      <c r="M2308">
        <f t="shared" si="227"/>
        <v>87.158808850835612</v>
      </c>
      <c r="N2308">
        <f t="shared" si="226"/>
        <v>90.452956292382368</v>
      </c>
    </row>
    <row r="2309" spans="1:14" x14ac:dyDescent="0.15">
      <c r="A2309">
        <v>20080429</v>
      </c>
      <c r="B2309">
        <v>1395</v>
      </c>
      <c r="C2309">
        <v>1398</v>
      </c>
      <c r="D2309">
        <v>1387.1999499999999</v>
      </c>
      <c r="E2309">
        <v>1391.3000500000001</v>
      </c>
      <c r="F2309">
        <v>-6.2999299999999998</v>
      </c>
      <c r="G2309">
        <v>-0.450767537792232</v>
      </c>
      <c r="H2309">
        <v>0</v>
      </c>
      <c r="I2309">
        <f t="shared" si="228"/>
        <v>87.613784208540494</v>
      </c>
      <c r="J2309">
        <f t="shared" si="223"/>
        <v>87.220832703712631</v>
      </c>
      <c r="K2309">
        <f t="shared" si="225"/>
        <v>85.591731536891047</v>
      </c>
      <c r="L2309">
        <f t="shared" si="224"/>
        <v>85.40845834916999</v>
      </c>
      <c r="M2309">
        <f t="shared" si="227"/>
        <v>87.105615447688422</v>
      </c>
      <c r="N2309">
        <f t="shared" si="226"/>
        <v>90.417789719797867</v>
      </c>
    </row>
    <row r="2310" spans="1:14" x14ac:dyDescent="0.15">
      <c r="A2310">
        <v>20080430</v>
      </c>
      <c r="B2310">
        <v>1393.6999499999999</v>
      </c>
      <c r="C2310">
        <v>1407</v>
      </c>
      <c r="D2310">
        <v>1383.5</v>
      </c>
      <c r="E2310">
        <v>1386</v>
      </c>
      <c r="F2310">
        <v>-5.3000499999999997</v>
      </c>
      <c r="G2310">
        <v>-0.38094219890306003</v>
      </c>
      <c r="H2310">
        <v>0</v>
      </c>
      <c r="I2310">
        <f t="shared" si="228"/>
        <v>87.280026332434304</v>
      </c>
      <c r="J2310">
        <f t="shared" si="223"/>
        <v>87.315921181555296</v>
      </c>
      <c r="K2310">
        <f t="shared" si="225"/>
        <v>85.700884046974892</v>
      </c>
      <c r="L2310">
        <f t="shared" si="224"/>
        <v>85.377706519881983</v>
      </c>
      <c r="M2310">
        <f t="shared" si="227"/>
        <v>87.034096292869719</v>
      </c>
      <c r="N2310">
        <f t="shared" si="226"/>
        <v>90.373529552211295</v>
      </c>
    </row>
    <row r="2311" spans="1:14" x14ac:dyDescent="0.15">
      <c r="A2311">
        <v>20080501</v>
      </c>
      <c r="B2311">
        <v>1384.3000500000001</v>
      </c>
      <c r="C2311">
        <v>1412</v>
      </c>
      <c r="D2311">
        <v>1383</v>
      </c>
      <c r="E2311">
        <v>1411.59998</v>
      </c>
      <c r="F2311">
        <v>25.599979999999999</v>
      </c>
      <c r="G2311">
        <v>1.8470401154401099</v>
      </c>
      <c r="H2311">
        <v>0</v>
      </c>
      <c r="I2311">
        <f t="shared" si="228"/>
        <v>88.892123431561046</v>
      </c>
      <c r="J2311">
        <f t="shared" si="223"/>
        <v>87.564033390754318</v>
      </c>
      <c r="K2311">
        <f t="shared" si="225"/>
        <v>85.936401477591971</v>
      </c>
      <c r="L2311">
        <f t="shared" si="224"/>
        <v>85.368209622034527</v>
      </c>
      <c r="M2311">
        <f t="shared" si="227"/>
        <v>86.965615213732548</v>
      </c>
      <c r="N2311">
        <f t="shared" si="226"/>
        <v>90.337983552557446</v>
      </c>
    </row>
    <row r="2312" spans="1:14" x14ac:dyDescent="0.15">
      <c r="A2312">
        <v>20080502</v>
      </c>
      <c r="B2312">
        <v>1423.5</v>
      </c>
      <c r="C2312">
        <v>1424</v>
      </c>
      <c r="D2312">
        <v>1406</v>
      </c>
      <c r="E2312">
        <v>1415.8000500000001</v>
      </c>
      <c r="F2312">
        <v>4.2000700000000002</v>
      </c>
      <c r="G2312">
        <v>0.29753988887854499</v>
      </c>
      <c r="H2312">
        <v>0</v>
      </c>
      <c r="I2312">
        <f t="shared" si="228"/>
        <v>89.156612956841101</v>
      </c>
      <c r="J2312">
        <f t="shared" si="223"/>
        <v>87.73972710768615</v>
      </c>
      <c r="K2312">
        <f t="shared" si="225"/>
        <v>86.127628484622434</v>
      </c>
      <c r="L2312">
        <f t="shared" si="224"/>
        <v>85.381333571918688</v>
      </c>
      <c r="M2312">
        <f t="shared" si="227"/>
        <v>86.899906017277715</v>
      </c>
      <c r="N2312">
        <f t="shared" si="226"/>
        <v>90.300606800804601</v>
      </c>
    </row>
    <row r="2313" spans="1:14" x14ac:dyDescent="0.15">
      <c r="A2313">
        <v>20080505</v>
      </c>
      <c r="B2313">
        <v>1410.5</v>
      </c>
      <c r="C2313">
        <v>1415.6999499999999</v>
      </c>
      <c r="D2313">
        <v>1404.3000500000001</v>
      </c>
      <c r="E2313">
        <v>1408.3000500000001</v>
      </c>
      <c r="F2313">
        <v>-7.5</v>
      </c>
      <c r="G2313">
        <v>-0.52973582006140996</v>
      </c>
      <c r="H2313">
        <v>0</v>
      </c>
      <c r="I2313">
        <f t="shared" si="228"/>
        <v>88.684318442055201</v>
      </c>
      <c r="J2313">
        <f t="shared" si="223"/>
        <v>87.865672311629069</v>
      </c>
      <c r="K2313">
        <f t="shared" si="225"/>
        <v>86.246646855581815</v>
      </c>
      <c r="L2313">
        <f t="shared" si="224"/>
        <v>85.377043857716416</v>
      </c>
      <c r="M2313">
        <f t="shared" si="227"/>
        <v>86.822170309104692</v>
      </c>
      <c r="N2313">
        <f t="shared" si="226"/>
        <v>90.260278208334341</v>
      </c>
    </row>
    <row r="2314" spans="1:14" x14ac:dyDescent="0.15">
      <c r="A2314">
        <v>20080506</v>
      </c>
      <c r="B2314">
        <v>1400.3000500000001</v>
      </c>
      <c r="C2314">
        <v>1422.1999499999999</v>
      </c>
      <c r="D2314">
        <v>1397.3000500000001</v>
      </c>
      <c r="E2314">
        <v>1420.6999499999999</v>
      </c>
      <c r="F2314">
        <v>12.399900000000001</v>
      </c>
      <c r="G2314">
        <v>0.88048722350077202</v>
      </c>
      <c r="H2314">
        <v>0</v>
      </c>
      <c r="I2314">
        <f t="shared" si="228"/>
        <v>89.465172535186241</v>
      </c>
      <c r="J2314">
        <f t="shared" si="223"/>
        <v>88.116932376363664</v>
      </c>
      <c r="K2314">
        <f t="shared" si="225"/>
        <v>86.392113412902546</v>
      </c>
      <c r="L2314">
        <f t="shared" si="224"/>
        <v>85.375104251800295</v>
      </c>
      <c r="M2314">
        <f t="shared" si="227"/>
        <v>86.778091462956141</v>
      </c>
      <c r="N2314">
        <f t="shared" si="226"/>
        <v>90.228084784815806</v>
      </c>
    </row>
    <row r="2315" spans="1:14" x14ac:dyDescent="0.15">
      <c r="A2315">
        <v>20080507</v>
      </c>
      <c r="B2315">
        <v>1418.8000500000001</v>
      </c>
      <c r="C2315">
        <v>1420</v>
      </c>
      <c r="D2315">
        <v>1390.8000500000001</v>
      </c>
      <c r="E2315">
        <v>1395.3000500000001</v>
      </c>
      <c r="F2315">
        <v>-25.399899999999999</v>
      </c>
      <c r="G2315">
        <v>-1.7878442229917499</v>
      </c>
      <c r="H2315">
        <v>0</v>
      </c>
      <c r="I2315">
        <f t="shared" si="228"/>
        <v>87.865674616426304</v>
      </c>
      <c r="J2315">
        <f t="shared" si="223"/>
        <v>88.222726656241463</v>
      </c>
      <c r="K2315">
        <f t="shared" si="225"/>
        <v>86.5178487606494</v>
      </c>
      <c r="L2315">
        <f t="shared" si="224"/>
        <v>85.363577186061505</v>
      </c>
      <c r="M2315">
        <f t="shared" si="227"/>
        <v>86.710333031279902</v>
      </c>
      <c r="N2315">
        <f t="shared" si="226"/>
        <v>90.168707330862986</v>
      </c>
    </row>
    <row r="2316" spans="1:14" x14ac:dyDescent="0.15">
      <c r="A2316">
        <v>20080508</v>
      </c>
      <c r="B2316">
        <v>1396.8000500000001</v>
      </c>
      <c r="C2316">
        <v>1402.8000500000001</v>
      </c>
      <c r="D2316">
        <v>1389.5</v>
      </c>
      <c r="E2316">
        <v>1392</v>
      </c>
      <c r="F2316">
        <v>-3.3000500000000001</v>
      </c>
      <c r="G2316">
        <v>-0.236511781273502</v>
      </c>
      <c r="H2316">
        <v>0</v>
      </c>
      <c r="I2316">
        <f t="shared" si="228"/>
        <v>87.657861944263004</v>
      </c>
      <c r="J2316">
        <f t="shared" si="223"/>
        <v>88.260510217424354</v>
      </c>
      <c r="K2316">
        <f t="shared" si="225"/>
        <v>86.648411852548278</v>
      </c>
      <c r="L2316">
        <f t="shared" si="224"/>
        <v>85.339598008519857</v>
      </c>
      <c r="M2316">
        <f t="shared" si="227"/>
        <v>86.641830151769668</v>
      </c>
      <c r="N2316">
        <f t="shared" si="226"/>
        <v>90.104736485040448</v>
      </c>
    </row>
    <row r="2317" spans="1:14" x14ac:dyDescent="0.15">
      <c r="A2317">
        <v>20080509</v>
      </c>
      <c r="B2317">
        <v>1385.1999499999999</v>
      </c>
      <c r="C2317">
        <v>1393.3000500000001</v>
      </c>
      <c r="D2317">
        <v>1383.6999499999999</v>
      </c>
      <c r="E2317">
        <v>1389</v>
      </c>
      <c r="F2317">
        <v>-3</v>
      </c>
      <c r="G2317">
        <v>-0.21551724137931</v>
      </c>
      <c r="H2317">
        <v>0</v>
      </c>
      <c r="I2317">
        <f t="shared" si="228"/>
        <v>87.468944138348647</v>
      </c>
      <c r="J2317">
        <f t="shared" ref="J2317:J2380" si="229">AVERAGE(I2308:I2317)</f>
        <v>88.20950256096171</v>
      </c>
      <c r="K2317">
        <f t="shared" si="225"/>
        <v>86.795557782110151</v>
      </c>
      <c r="L2317">
        <f t="shared" si="224"/>
        <v>85.33872130462143</v>
      </c>
      <c r="M2317">
        <f t="shared" si="227"/>
        <v>86.584114847918684</v>
      </c>
      <c r="N2317">
        <f t="shared" si="226"/>
        <v>90.04339544947905</v>
      </c>
    </row>
    <row r="2318" spans="1:14" x14ac:dyDescent="0.15">
      <c r="A2318">
        <v>20080512</v>
      </c>
      <c r="B2318">
        <v>1391</v>
      </c>
      <c r="C2318">
        <v>1405</v>
      </c>
      <c r="D2318">
        <v>1386.3000500000001</v>
      </c>
      <c r="E2318">
        <v>1404.6999499999999</v>
      </c>
      <c r="F2318">
        <v>15.699949999999999</v>
      </c>
      <c r="G2318">
        <v>1.1303060475161999</v>
      </c>
      <c r="H2318">
        <v>0</v>
      </c>
      <c r="I2318">
        <f t="shared" si="228"/>
        <v>88.457610903642973</v>
      </c>
      <c r="J2318">
        <f t="shared" si="229"/>
        <v>88.25421295092994</v>
      </c>
      <c r="K2318">
        <f t="shared" si="225"/>
        <v>86.964953978558142</v>
      </c>
      <c r="L2318">
        <f t="shared" si="224"/>
        <v>85.359584393847371</v>
      </c>
      <c r="M2318">
        <f t="shared" si="227"/>
        <v>86.549908992334821</v>
      </c>
      <c r="N2318">
        <f t="shared" si="226"/>
        <v>89.987201565413073</v>
      </c>
    </row>
    <row r="2319" spans="1:14" x14ac:dyDescent="0.15">
      <c r="A2319">
        <v>20080513</v>
      </c>
      <c r="B2319">
        <v>1407.6999499999999</v>
      </c>
      <c r="C2319">
        <v>1408</v>
      </c>
      <c r="D2319">
        <v>1396.8000500000001</v>
      </c>
      <c r="E2319">
        <v>1404.6999499999999</v>
      </c>
      <c r="F2319">
        <v>0</v>
      </c>
      <c r="G2319">
        <v>0</v>
      </c>
      <c r="H2319">
        <v>0</v>
      </c>
      <c r="I2319">
        <f t="shared" si="228"/>
        <v>88.457610903642973</v>
      </c>
      <c r="J2319">
        <f t="shared" si="229"/>
        <v>88.338595620440174</v>
      </c>
      <c r="K2319">
        <f t="shared" si="225"/>
        <v>87.03653278365519</v>
      </c>
      <c r="L2319">
        <f t="shared" si="224"/>
        <v>85.409143671085388</v>
      </c>
      <c r="M2319">
        <f t="shared" si="227"/>
        <v>86.509585522983272</v>
      </c>
      <c r="N2319">
        <f t="shared" si="226"/>
        <v>89.932079429330784</v>
      </c>
    </row>
    <row r="2320" spans="1:14" x14ac:dyDescent="0.15">
      <c r="A2320">
        <v>20080514</v>
      </c>
      <c r="B2320">
        <v>1410</v>
      </c>
      <c r="C2320">
        <v>1421.5</v>
      </c>
      <c r="D2320">
        <v>1407.5</v>
      </c>
      <c r="E2320">
        <v>1407.8000500000001</v>
      </c>
      <c r="F2320">
        <v>3.1000999999999999</v>
      </c>
      <c r="G2320">
        <v>0.22069467559907999</v>
      </c>
      <c r="H2320">
        <v>0</v>
      </c>
      <c r="I2320">
        <f t="shared" si="228"/>
        <v>88.652832141069467</v>
      </c>
      <c r="J2320">
        <f t="shared" si="229"/>
        <v>88.475876201303691</v>
      </c>
      <c r="K2320">
        <f t="shared" si="225"/>
        <v>87.113989136557237</v>
      </c>
      <c r="L2320">
        <f t="shared" si="224"/>
        <v>85.47249546685012</v>
      </c>
      <c r="M2320">
        <f t="shared" si="227"/>
        <v>86.472223346897806</v>
      </c>
      <c r="N2320">
        <f t="shared" si="226"/>
        <v>89.879288809310452</v>
      </c>
    </row>
    <row r="2321" spans="1:14" x14ac:dyDescent="0.15">
      <c r="A2321">
        <v>20080515</v>
      </c>
      <c r="B2321">
        <v>1409.3000500000001</v>
      </c>
      <c r="C2321">
        <v>1425.5</v>
      </c>
      <c r="D2321">
        <v>1407.1999499999999</v>
      </c>
      <c r="E2321">
        <v>1424.59998</v>
      </c>
      <c r="F2321">
        <v>16.79993</v>
      </c>
      <c r="G2321">
        <v>1.1933461013823301</v>
      </c>
      <c r="H2321">
        <v>0</v>
      </c>
      <c r="I2321">
        <f t="shared" si="228"/>
        <v>89.710767257189943</v>
      </c>
      <c r="J2321">
        <f t="shared" si="229"/>
        <v>88.557740583866575</v>
      </c>
      <c r="K2321">
        <f t="shared" si="225"/>
        <v>87.221462276499025</v>
      </c>
      <c r="L2321">
        <f t="shared" si="224"/>
        <v>85.561685151919363</v>
      </c>
      <c r="M2321">
        <f t="shared" si="227"/>
        <v>86.439259854840572</v>
      </c>
      <c r="N2321">
        <f t="shared" si="226"/>
        <v>89.830212702091828</v>
      </c>
    </row>
    <row r="2322" spans="1:14" x14ac:dyDescent="0.15">
      <c r="A2322">
        <v>20080516</v>
      </c>
      <c r="B2322">
        <v>1427.8000500000001</v>
      </c>
      <c r="C2322">
        <v>1427.8000500000001</v>
      </c>
      <c r="D2322">
        <v>1414.6999499999999</v>
      </c>
      <c r="E2322">
        <v>1425.8000500000001</v>
      </c>
      <c r="F2322">
        <v>1.20007</v>
      </c>
      <c r="G2322">
        <v>8.4239296659933002E-2</v>
      </c>
      <c r="H2322">
        <v>0</v>
      </c>
      <c r="I2322">
        <f t="shared" si="228"/>
        <v>89.786338976555626</v>
      </c>
      <c r="J2322">
        <f t="shared" si="229"/>
        <v>88.620713185838028</v>
      </c>
      <c r="K2322">
        <f t="shared" si="225"/>
        <v>87.334603103851563</v>
      </c>
      <c r="L2322">
        <f t="shared" si="224"/>
        <v>85.626434450149631</v>
      </c>
      <c r="M2322">
        <f t="shared" si="227"/>
        <v>86.3923570881621</v>
      </c>
      <c r="N2322">
        <f t="shared" si="226"/>
        <v>89.778274671283413</v>
      </c>
    </row>
    <row r="2323" spans="1:14" x14ac:dyDescent="0.15">
      <c r="A2323">
        <v>20080519</v>
      </c>
      <c r="B2323">
        <v>1426.6999499999999</v>
      </c>
      <c r="C2323">
        <v>1440.6999499999999</v>
      </c>
      <c r="D2323">
        <v>1422</v>
      </c>
      <c r="E2323">
        <v>1429.8000500000001</v>
      </c>
      <c r="F2323">
        <v>4</v>
      </c>
      <c r="G2323">
        <v>0.28054424621498902</v>
      </c>
      <c r="H2323">
        <v>0</v>
      </c>
      <c r="I2323">
        <f t="shared" si="228"/>
        <v>90.038229384441451</v>
      </c>
      <c r="J2323">
        <f t="shared" si="229"/>
        <v>88.756104280076656</v>
      </c>
      <c r="K2323">
        <f t="shared" si="225"/>
        <v>87.455510705347265</v>
      </c>
      <c r="L2323">
        <f t="shared" ref="L2323:L2386" si="230">AVERAGE(I2244:I2323)</f>
        <v>85.685897004996818</v>
      </c>
      <c r="M2323">
        <f t="shared" si="227"/>
        <v>86.342549349547141</v>
      </c>
      <c r="N2323">
        <f t="shared" si="226"/>
        <v>89.730491019801818</v>
      </c>
    </row>
    <row r="2324" spans="1:14" x14ac:dyDescent="0.15">
      <c r="A2324">
        <v>20080520</v>
      </c>
      <c r="B2324">
        <v>1421.3000500000001</v>
      </c>
      <c r="C2324">
        <v>1421.8000500000001</v>
      </c>
      <c r="D2324">
        <v>1409</v>
      </c>
      <c r="E2324">
        <v>1417.40002</v>
      </c>
      <c r="F2324">
        <v>-12.40002</v>
      </c>
      <c r="G2324">
        <v>-0.86725588019614896</v>
      </c>
      <c r="H2324">
        <v>0</v>
      </c>
      <c r="I2324">
        <f t="shared" si="228"/>
        <v>89.257367545680381</v>
      </c>
      <c r="J2324">
        <f t="shared" si="229"/>
        <v>88.73532378112607</v>
      </c>
      <c r="K2324">
        <f t="shared" si="225"/>
        <v>87.552908380107837</v>
      </c>
      <c r="L2324">
        <f t="shared" si="230"/>
        <v>85.749868015674991</v>
      </c>
      <c r="M2324">
        <f t="shared" si="227"/>
        <v>86.282977884756932</v>
      </c>
      <c r="N2324">
        <f t="shared" si="226"/>
        <v>89.670483721961119</v>
      </c>
    </row>
    <row r="2325" spans="1:14" x14ac:dyDescent="0.15">
      <c r="A2325">
        <v>20080521</v>
      </c>
      <c r="B2325">
        <v>1416.09998</v>
      </c>
      <c r="C2325">
        <v>1419.5</v>
      </c>
      <c r="D2325">
        <v>1388.5</v>
      </c>
      <c r="E2325">
        <v>1392.90002</v>
      </c>
      <c r="F2325">
        <v>-24.5</v>
      </c>
      <c r="G2325">
        <v>-1.72851697369521</v>
      </c>
      <c r="H2325">
        <v>0</v>
      </c>
      <c r="I2325">
        <f t="shared" si="228"/>
        <v>87.714538797379788</v>
      </c>
      <c r="J2325">
        <f t="shared" si="229"/>
        <v>88.720210199221412</v>
      </c>
      <c r="K2325">
        <f t="shared" si="225"/>
        <v>87.621338555106348</v>
      </c>
      <c r="L2325">
        <f t="shared" si="230"/>
        <v>85.778392363422029</v>
      </c>
      <c r="M2325">
        <f t="shared" si="227"/>
        <v>86.220528702527901</v>
      </c>
      <c r="N2325">
        <f t="shared" si="226"/>
        <v>89.601627610375061</v>
      </c>
    </row>
    <row r="2326" spans="1:14" x14ac:dyDescent="0.15">
      <c r="A2326">
        <v>20080522</v>
      </c>
      <c r="B2326">
        <v>1392</v>
      </c>
      <c r="C2326">
        <v>1399.5</v>
      </c>
      <c r="D2326">
        <v>1390.5</v>
      </c>
      <c r="E2326">
        <v>1393.1999499999999</v>
      </c>
      <c r="F2326">
        <v>0.29992999999999997</v>
      </c>
      <c r="G2326">
        <v>2.1532557601565899E-2</v>
      </c>
      <c r="H2326">
        <v>0</v>
      </c>
      <c r="I2326">
        <f t="shared" si="228"/>
        <v>87.733425980971276</v>
      </c>
      <c r="J2326">
        <f t="shared" si="229"/>
        <v>88.72776660289226</v>
      </c>
      <c r="K2326">
        <f t="shared" si="225"/>
        <v>87.685150586060232</v>
      </c>
      <c r="L2326">
        <f t="shared" si="230"/>
        <v>85.801240128923467</v>
      </c>
      <c r="M2326">
        <f t="shared" si="227"/>
        <v>86.160980368614261</v>
      </c>
      <c r="N2326">
        <f t="shared" si="226"/>
        <v>89.534437592176317</v>
      </c>
    </row>
    <row r="2327" spans="1:14" x14ac:dyDescent="0.15">
      <c r="A2327">
        <v>20080523</v>
      </c>
      <c r="B2327">
        <v>1388</v>
      </c>
      <c r="C2327">
        <v>1389.6999499999999</v>
      </c>
      <c r="D2327">
        <v>1373</v>
      </c>
      <c r="E2327">
        <v>1373.40002</v>
      </c>
      <c r="F2327">
        <v>-19.79993</v>
      </c>
      <c r="G2327">
        <v>-1.4211834407393</v>
      </c>
      <c r="H2327">
        <v>0</v>
      </c>
      <c r="I2327">
        <f t="shared" si="228"/>
        <v>86.486573058936443</v>
      </c>
      <c r="J2327">
        <f t="shared" si="229"/>
        <v>88.629529494951029</v>
      </c>
      <c r="K2327">
        <f t="shared" si="225"/>
        <v>87.764496165300415</v>
      </c>
      <c r="L2327">
        <f t="shared" si="230"/>
        <v>85.817568330028251</v>
      </c>
      <c r="M2327">
        <f t="shared" si="227"/>
        <v>86.094198222030357</v>
      </c>
      <c r="N2327">
        <f t="shared" si="226"/>
        <v>89.458859343766207</v>
      </c>
    </row>
    <row r="2328" spans="1:14" x14ac:dyDescent="0.15">
      <c r="A2328">
        <v>20080527</v>
      </c>
      <c r="B2328">
        <v>1375.6999499999999</v>
      </c>
      <c r="C2328">
        <v>1387.5</v>
      </c>
      <c r="D2328">
        <v>1373</v>
      </c>
      <c r="E2328">
        <v>1384.6999499999999</v>
      </c>
      <c r="F2328">
        <v>11.29993</v>
      </c>
      <c r="G2328">
        <v>0.82277026376402795</v>
      </c>
      <c r="H2328">
        <v>0</v>
      </c>
      <c r="I2328">
        <f t="shared" si="228"/>
        <v>87.198158864213923</v>
      </c>
      <c r="J2328">
        <f t="shared" si="229"/>
        <v>88.503584291008139</v>
      </c>
      <c r="K2328">
        <f t="shared" si="225"/>
        <v>87.876587191099105</v>
      </c>
      <c r="L2328">
        <f t="shared" si="230"/>
        <v>85.81992902180906</v>
      </c>
      <c r="M2328">
        <f t="shared" si="227"/>
        <v>86.046388765791065</v>
      </c>
      <c r="N2328">
        <f t="shared" si="226"/>
        <v>89.380385246772192</v>
      </c>
    </row>
    <row r="2329" spans="1:14" x14ac:dyDescent="0.15">
      <c r="A2329">
        <v>20080528</v>
      </c>
      <c r="B2329">
        <v>1389</v>
      </c>
      <c r="C2329">
        <v>1393</v>
      </c>
      <c r="D2329">
        <v>1377.8000500000001</v>
      </c>
      <c r="E2329">
        <v>1391.5</v>
      </c>
      <c r="F2329">
        <v>6.8000499999999997</v>
      </c>
      <c r="G2329">
        <v>0.49108465664991902</v>
      </c>
      <c r="H2329">
        <v>0</v>
      </c>
      <c r="I2329">
        <f t="shared" si="228"/>
        <v>87.626375643277285</v>
      </c>
      <c r="J2329">
        <f t="shared" si="229"/>
        <v>88.420460764971537</v>
      </c>
      <c r="K2329">
        <f t="shared" si="225"/>
        <v>87.993296363041438</v>
      </c>
      <c r="L2329">
        <f t="shared" si="230"/>
        <v>85.813846188567027</v>
      </c>
      <c r="M2329">
        <f t="shared" si="227"/>
        <v>86.002672317877185</v>
      </c>
      <c r="N2329">
        <f t="shared" si="226"/>
        <v>89.307762968373552</v>
      </c>
    </row>
    <row r="2330" spans="1:14" x14ac:dyDescent="0.15">
      <c r="A2330">
        <v>20080529</v>
      </c>
      <c r="B2330">
        <v>1388.3000500000001</v>
      </c>
      <c r="C2330">
        <v>1407</v>
      </c>
      <c r="D2330">
        <v>1388.3000500000001</v>
      </c>
      <c r="E2330">
        <v>1397.8000500000001</v>
      </c>
      <c r="F2330">
        <v>6.3000499999999997</v>
      </c>
      <c r="G2330">
        <v>0.45275235357527399</v>
      </c>
      <c r="H2330">
        <v>0</v>
      </c>
      <c r="I2330">
        <f t="shared" si="228"/>
        <v>88.023106121354928</v>
      </c>
      <c r="J2330">
        <f t="shared" si="229"/>
        <v>88.357488163000085</v>
      </c>
      <c r="K2330">
        <f t="shared" si="225"/>
        <v>88.049761848619681</v>
      </c>
      <c r="L2330">
        <f t="shared" si="230"/>
        <v>85.82714934852973</v>
      </c>
      <c r="M2330">
        <f t="shared" si="227"/>
        <v>85.985501652335984</v>
      </c>
      <c r="N2330">
        <f t="shared" si="226"/>
        <v>89.232261660424925</v>
      </c>
    </row>
    <row r="2331" spans="1:14" x14ac:dyDescent="0.15">
      <c r="A2331">
        <v>20080530</v>
      </c>
      <c r="B2331">
        <v>1402.1999499999999</v>
      </c>
      <c r="C2331">
        <v>1404.90002</v>
      </c>
      <c r="D2331">
        <v>1398</v>
      </c>
      <c r="E2331">
        <v>1400.59998</v>
      </c>
      <c r="F2331">
        <v>2.7999299999999998</v>
      </c>
      <c r="G2331">
        <v>0.20030955085479599</v>
      </c>
      <c r="H2331">
        <v>0</v>
      </c>
      <c r="I2331">
        <f t="shared" si="228"/>
        <v>88.199424809875055</v>
      </c>
      <c r="J2331">
        <f t="shared" si="229"/>
        <v>88.206353918268604</v>
      </c>
      <c r="K2331">
        <f t="shared" si="225"/>
        <v>88.10937596429649</v>
      </c>
      <c r="L2331">
        <f t="shared" si="230"/>
        <v>85.870722052643444</v>
      </c>
      <c r="M2331">
        <f t="shared" si="227"/>
        <v>85.970977147841154</v>
      </c>
      <c r="N2331">
        <f t="shared" si="226"/>
        <v>89.159013410980847</v>
      </c>
    </row>
    <row r="2332" spans="1:14" x14ac:dyDescent="0.15">
      <c r="A2332">
        <v>20080602</v>
      </c>
      <c r="B2332">
        <v>1395.6999499999999</v>
      </c>
      <c r="C2332">
        <v>1396</v>
      </c>
      <c r="D2332">
        <v>1377.6999499999999</v>
      </c>
      <c r="E2332">
        <v>1385.40002</v>
      </c>
      <c r="F2332">
        <v>-15.199949999999999</v>
      </c>
      <c r="G2332">
        <v>-1.0852457704168901</v>
      </c>
      <c r="H2332">
        <v>0</v>
      </c>
      <c r="I2332">
        <f t="shared" si="228"/>
        <v>87.242244282593859</v>
      </c>
      <c r="J2332">
        <f t="shared" si="229"/>
        <v>87.951944448872439</v>
      </c>
      <c r="K2332">
        <f t="shared" si="225"/>
        <v>88.104128247465525</v>
      </c>
      <c r="L2332">
        <f t="shared" si="230"/>
        <v>85.912736264327947</v>
      </c>
      <c r="M2332">
        <f t="shared" si="227"/>
        <v>85.962332621006013</v>
      </c>
      <c r="N2332">
        <f t="shared" si="226"/>
        <v>89.08299797916348</v>
      </c>
    </row>
    <row r="2333" spans="1:14" x14ac:dyDescent="0.15">
      <c r="A2333">
        <v>20080603</v>
      </c>
      <c r="B2333">
        <v>1390</v>
      </c>
      <c r="C2333">
        <v>1393.3000500000001</v>
      </c>
      <c r="D2333">
        <v>1369.6999499999999</v>
      </c>
      <c r="E2333">
        <v>1378.59998</v>
      </c>
      <c r="F2333">
        <v>-6.8000499999999997</v>
      </c>
      <c r="G2333">
        <v>-0.490836428627062</v>
      </c>
      <c r="H2333">
        <v>0</v>
      </c>
      <c r="I2333">
        <f t="shared" si="228"/>
        <v>86.814027566503071</v>
      </c>
      <c r="J2333">
        <f t="shared" si="229"/>
        <v>87.629524267078608</v>
      </c>
      <c r="K2333">
        <f t="shared" si="225"/>
        <v>88.083766952928102</v>
      </c>
      <c r="L2333">
        <f t="shared" si="230"/>
        <v>85.941356571715687</v>
      </c>
      <c r="M2333">
        <f t="shared" si="227"/>
        <v>85.940197940888652</v>
      </c>
      <c r="N2333">
        <f t="shared" si="226"/>
        <v>89.000575013068939</v>
      </c>
    </row>
    <row r="2334" spans="1:14" x14ac:dyDescent="0.15">
      <c r="A2334">
        <v>20080604</v>
      </c>
      <c r="B2334">
        <v>1374.5</v>
      </c>
      <c r="C2334">
        <v>1388.5</v>
      </c>
      <c r="D2334">
        <v>1372</v>
      </c>
      <c r="E2334">
        <v>1377.59998</v>
      </c>
      <c r="F2334">
        <v>-1</v>
      </c>
      <c r="G2334">
        <v>-7.2537358001520794E-2</v>
      </c>
      <c r="H2334">
        <v>0</v>
      </c>
      <c r="I2334">
        <f t="shared" si="228"/>
        <v>86.751054964531619</v>
      </c>
      <c r="J2334">
        <f t="shared" si="229"/>
        <v>87.378893008963729</v>
      </c>
      <c r="K2334">
        <f t="shared" si="225"/>
        <v>88.077049722151145</v>
      </c>
      <c r="L2334">
        <f t="shared" si="230"/>
        <v>85.976994371413326</v>
      </c>
      <c r="M2334">
        <f t="shared" si="227"/>
        <v>85.911505080449203</v>
      </c>
      <c r="N2334">
        <f t="shared" si="226"/>
        <v>88.923474312842572</v>
      </c>
    </row>
    <row r="2335" spans="1:14" x14ac:dyDescent="0.15">
      <c r="A2335">
        <v>20080605</v>
      </c>
      <c r="B2335">
        <v>1382</v>
      </c>
      <c r="C2335">
        <v>1405.6999499999999</v>
      </c>
      <c r="D2335">
        <v>1380</v>
      </c>
      <c r="E2335">
        <v>1405.3000500000001</v>
      </c>
      <c r="F2335">
        <v>27.70007</v>
      </c>
      <c r="G2335">
        <v>2.0107486558202399</v>
      </c>
      <c r="H2335">
        <v>0</v>
      </c>
      <c r="I2335">
        <f t="shared" si="228"/>
        <v>88.495400636140829</v>
      </c>
      <c r="J2335">
        <f t="shared" si="229"/>
        <v>87.456979192839839</v>
      </c>
      <c r="K2335">
        <f t="shared" si="225"/>
        <v>88.133305349434238</v>
      </c>
      <c r="L2335">
        <f t="shared" si="230"/>
        <v>86.028208554715675</v>
      </c>
      <c r="M2335">
        <f t="shared" si="227"/>
        <v>85.908580688055338</v>
      </c>
      <c r="N2335">
        <f t="shared" si="226"/>
        <v>88.862277118509212</v>
      </c>
    </row>
    <row r="2336" spans="1:14" x14ac:dyDescent="0.15">
      <c r="A2336">
        <v>20080606</v>
      </c>
      <c r="B2336">
        <v>1392.1999499999999</v>
      </c>
      <c r="C2336">
        <v>1394.6999499999999</v>
      </c>
      <c r="D2336">
        <v>1358.5</v>
      </c>
      <c r="E2336">
        <v>1359.5</v>
      </c>
      <c r="F2336">
        <v>-45.800049999999999</v>
      </c>
      <c r="G2336">
        <v>-3.2590939588019601</v>
      </c>
      <c r="H2336">
        <v>0</v>
      </c>
      <c r="I2336">
        <f t="shared" si="228"/>
        <v>85.611252380190777</v>
      </c>
      <c r="J2336">
        <f t="shared" si="229"/>
        <v>87.244761832761782</v>
      </c>
      <c r="K2336">
        <f t="shared" si="225"/>
        <v>88.077679551026137</v>
      </c>
      <c r="L2336">
        <f t="shared" si="230"/>
        <v>86.034225874803781</v>
      </c>
      <c r="M2336">
        <f t="shared" si="227"/>
        <v>85.868931250381308</v>
      </c>
      <c r="N2336">
        <f t="shared" si="226"/>
        <v>88.781148700287673</v>
      </c>
    </row>
    <row r="2337" spans="1:14" x14ac:dyDescent="0.15">
      <c r="A2337">
        <v>20080609</v>
      </c>
      <c r="B2337">
        <v>1365</v>
      </c>
      <c r="C2337">
        <v>1371.3000500000001</v>
      </c>
      <c r="D2337">
        <v>1350.59998</v>
      </c>
      <c r="E2337">
        <v>1363.5</v>
      </c>
      <c r="F2337">
        <v>4</v>
      </c>
      <c r="G2337">
        <v>0.294225818315557</v>
      </c>
      <c r="H2337">
        <v>0</v>
      </c>
      <c r="I2337">
        <f t="shared" si="228"/>
        <v>85.863142788076587</v>
      </c>
      <c r="J2337">
        <f t="shared" si="229"/>
        <v>87.182418805675795</v>
      </c>
      <c r="K2337">
        <f t="shared" ref="K2337:K2400" si="231">AVERAGE(I2308:I2337)</f>
        <v>88.007150287196183</v>
      </c>
      <c r="L2337">
        <f t="shared" si="230"/>
        <v>86.032433750067639</v>
      </c>
      <c r="M2337">
        <f t="shared" si="227"/>
        <v>85.852171873759858</v>
      </c>
      <c r="N2337">
        <f t="shared" si="226"/>
        <v>88.703817411800429</v>
      </c>
    </row>
    <row r="2338" spans="1:14" x14ac:dyDescent="0.15">
      <c r="A2338">
        <v>20080610</v>
      </c>
      <c r="B2338">
        <v>1352.8000500000001</v>
      </c>
      <c r="C2338">
        <v>1367</v>
      </c>
      <c r="D2338">
        <v>1351.3000500000001</v>
      </c>
      <c r="E2338">
        <v>1356.1999499999999</v>
      </c>
      <c r="F2338">
        <v>-7.3000499999999997</v>
      </c>
      <c r="G2338">
        <v>-0.53539046571323401</v>
      </c>
      <c r="H2338">
        <v>0</v>
      </c>
      <c r="I2338">
        <f t="shared" si="228"/>
        <v>85.403439708027477</v>
      </c>
      <c r="J2338">
        <f t="shared" si="229"/>
        <v>87.002946890057146</v>
      </c>
      <c r="K2338">
        <f t="shared" si="231"/>
        <v>87.920248043998427</v>
      </c>
      <c r="L2338">
        <f t="shared" si="230"/>
        <v>86.034828606150029</v>
      </c>
      <c r="M2338">
        <f t="shared" si="227"/>
        <v>85.838320633184424</v>
      </c>
      <c r="N2338">
        <f t="shared" si="226"/>
        <v>88.639887230659724</v>
      </c>
    </row>
    <row r="2339" spans="1:14" x14ac:dyDescent="0.15">
      <c r="A2339">
        <v>20080611</v>
      </c>
      <c r="B2339">
        <v>1356.3000500000001</v>
      </c>
      <c r="C2339">
        <v>1363.1999499999999</v>
      </c>
      <c r="D2339">
        <v>1335</v>
      </c>
      <c r="E2339">
        <v>1335.8000500000001</v>
      </c>
      <c r="F2339">
        <v>-20.399899999999999</v>
      </c>
      <c r="G2339">
        <v>-1.50419574819761</v>
      </c>
      <c r="H2339">
        <v>0</v>
      </c>
      <c r="I2339">
        <f t="shared" si="228"/>
        <v>84.118804799124817</v>
      </c>
      <c r="J2339">
        <f t="shared" si="229"/>
        <v>86.65218980564191</v>
      </c>
      <c r="K2339">
        <f t="shared" si="231"/>
        <v>87.803748730351217</v>
      </c>
      <c r="L2339">
        <f t="shared" si="230"/>
        <v>86.021007797066687</v>
      </c>
      <c r="M2339">
        <f t="shared" si="227"/>
        <v>85.83457999392968</v>
      </c>
      <c r="N2339">
        <f t="shared" ref="N2339:N2402" si="232">AVERAGE(I2180:I2339)</f>
        <v>88.564911400721812</v>
      </c>
    </row>
    <row r="2340" spans="1:14" x14ac:dyDescent="0.15">
      <c r="A2340">
        <v>20080612</v>
      </c>
      <c r="B2340">
        <v>1341.5</v>
      </c>
      <c r="C2340">
        <v>1353</v>
      </c>
      <c r="D2340">
        <v>1331.5</v>
      </c>
      <c r="E2340">
        <v>1341.09998</v>
      </c>
      <c r="F2340">
        <v>5.2999299999999998</v>
      </c>
      <c r="G2340">
        <v>0.396760503487601</v>
      </c>
      <c r="H2340">
        <v>2.09998</v>
      </c>
      <c r="I2340">
        <f t="shared" si="228"/>
        <v>84.452554992573582</v>
      </c>
      <c r="J2340">
        <f t="shared" si="229"/>
        <v>86.295134692763781</v>
      </c>
      <c r="K2340">
        <f t="shared" si="231"/>
        <v>87.709499685689195</v>
      </c>
      <c r="L2340">
        <f t="shared" si="230"/>
        <v>86.008126624394905</v>
      </c>
      <c r="M2340">
        <f t="shared" si="227"/>
        <v>85.84325865905646</v>
      </c>
      <c r="N2340">
        <f t="shared" si="232"/>
        <v>88.48725831390361</v>
      </c>
    </row>
    <row r="2341" spans="1:14" x14ac:dyDescent="0.15">
      <c r="A2341">
        <v>20080613</v>
      </c>
      <c r="B2341">
        <v>1349.8000500000001</v>
      </c>
      <c r="C2341">
        <v>1363</v>
      </c>
      <c r="D2341">
        <v>1344.09998</v>
      </c>
      <c r="E2341">
        <v>1359.6999499999999</v>
      </c>
      <c r="F2341">
        <v>16.5</v>
      </c>
      <c r="G2341">
        <v>1.2284098125313301</v>
      </c>
      <c r="H2341">
        <v>0</v>
      </c>
      <c r="I2341">
        <f t="shared" si="228"/>
        <v>85.489978465035776</v>
      </c>
      <c r="J2341">
        <f t="shared" si="229"/>
        <v>86.024190058279842</v>
      </c>
      <c r="K2341">
        <f t="shared" si="231"/>
        <v>87.596094853471669</v>
      </c>
      <c r="L2341">
        <f t="shared" si="230"/>
        <v>86.005375181470001</v>
      </c>
      <c r="M2341">
        <f t="shared" si="227"/>
        <v>85.872402519190302</v>
      </c>
      <c r="N2341">
        <f t="shared" si="232"/>
        <v>88.417478389168522</v>
      </c>
    </row>
    <row r="2342" spans="1:14" x14ac:dyDescent="0.15">
      <c r="A2342">
        <v>20080616</v>
      </c>
      <c r="B2342">
        <v>1353.3000500000001</v>
      </c>
      <c r="C2342">
        <v>1367.1999499999999</v>
      </c>
      <c r="D2342">
        <v>1352.5</v>
      </c>
      <c r="E2342">
        <v>1360</v>
      </c>
      <c r="F2342">
        <v>0.30004999999999998</v>
      </c>
      <c r="G2342">
        <v>2.20672950513289E-2</v>
      </c>
      <c r="H2342">
        <v>0</v>
      </c>
      <c r="I2342">
        <f t="shared" si="228"/>
        <v>85.508843790822965</v>
      </c>
      <c r="J2342">
        <f t="shared" si="229"/>
        <v>85.850850009102757</v>
      </c>
      <c r="K2342">
        <f t="shared" si="231"/>
        <v>87.47450254793776</v>
      </c>
      <c r="L2342">
        <f t="shared" si="230"/>
        <v>86.012319830382253</v>
      </c>
      <c r="M2342">
        <f t="shared" si="227"/>
        <v>85.881427005917217</v>
      </c>
      <c r="N2342">
        <f t="shared" si="232"/>
        <v>88.3465462062819</v>
      </c>
    </row>
    <row r="2343" spans="1:14" x14ac:dyDescent="0.15">
      <c r="A2343">
        <v>20080617</v>
      </c>
      <c r="B2343">
        <v>1368.5</v>
      </c>
      <c r="C2343">
        <v>1369</v>
      </c>
      <c r="D2343">
        <v>1351.5</v>
      </c>
      <c r="E2343">
        <v>1353</v>
      </c>
      <c r="F2343">
        <v>-7</v>
      </c>
      <c r="G2343">
        <v>-0.51470588235294101</v>
      </c>
      <c r="H2343">
        <v>0</v>
      </c>
      <c r="I2343">
        <f t="shared" si="228"/>
        <v>85.068724741899615</v>
      </c>
      <c r="J2343">
        <f t="shared" si="229"/>
        <v>85.67631972664239</v>
      </c>
      <c r="K2343">
        <f t="shared" si="231"/>
        <v>87.353982757932556</v>
      </c>
      <c r="L2343">
        <f t="shared" si="230"/>
        <v>86.007061962870395</v>
      </c>
      <c r="M2343">
        <f t="shared" ref="M2343:M2406" si="233">AVERAGE(I2244:I2343)</f>
        <v>85.879302003369546</v>
      </c>
      <c r="N2343">
        <f t="shared" si="232"/>
        <v>88.265916952438445</v>
      </c>
    </row>
    <row r="2344" spans="1:14" x14ac:dyDescent="0.15">
      <c r="A2344">
        <v>20080618</v>
      </c>
      <c r="B2344">
        <v>1344.6999499999999</v>
      </c>
      <c r="C2344">
        <v>1348.1999499999999</v>
      </c>
      <c r="D2344">
        <v>1335</v>
      </c>
      <c r="E2344">
        <v>1338.8000500000001</v>
      </c>
      <c r="F2344">
        <v>-14.199949999999999</v>
      </c>
      <c r="G2344">
        <v>-1.0495159645232901</v>
      </c>
      <c r="H2344">
        <v>0</v>
      </c>
      <c r="I2344">
        <f t="shared" si="228"/>
        <v>84.175914894917</v>
      </c>
      <c r="J2344">
        <f t="shared" si="229"/>
        <v>85.418805719680932</v>
      </c>
      <c r="K2344">
        <f t="shared" si="231"/>
        <v>87.177674169923577</v>
      </c>
      <c r="L2344">
        <f t="shared" si="230"/>
        <v>85.977951455211524</v>
      </c>
      <c r="M2344">
        <f t="shared" si="233"/>
        <v>85.879664285404431</v>
      </c>
      <c r="N2344">
        <f t="shared" si="232"/>
        <v>88.177961122475523</v>
      </c>
    </row>
    <row r="2345" spans="1:14" x14ac:dyDescent="0.15">
      <c r="A2345">
        <v>20080619</v>
      </c>
      <c r="B2345">
        <v>1339</v>
      </c>
      <c r="C2345">
        <v>1349.59998</v>
      </c>
      <c r="D2345">
        <v>1332.3000500000001</v>
      </c>
      <c r="E2345">
        <v>1341.59998</v>
      </c>
      <c r="F2345">
        <v>2.7999299999999998</v>
      </c>
      <c r="G2345">
        <v>0.20913705538712801</v>
      </c>
      <c r="H2345">
        <v>0</v>
      </c>
      <c r="I2345">
        <f t="shared" si="228"/>
        <v>84.3519579246734</v>
      </c>
      <c r="J2345">
        <f t="shared" si="229"/>
        <v>85.004461448534201</v>
      </c>
      <c r="K2345">
        <f t="shared" si="231"/>
        <v>87.06055028019847</v>
      </c>
      <c r="L2345">
        <f t="shared" si="230"/>
        <v>85.942211837627468</v>
      </c>
      <c r="M2345">
        <f t="shared" si="233"/>
        <v>85.868857954875025</v>
      </c>
      <c r="N2345">
        <f t="shared" si="232"/>
        <v>88.095471824072106</v>
      </c>
    </row>
    <row r="2346" spans="1:14" x14ac:dyDescent="0.15">
      <c r="A2346">
        <v>20080620</v>
      </c>
      <c r="B2346">
        <v>1332</v>
      </c>
      <c r="C2346">
        <v>1333.8000500000001</v>
      </c>
      <c r="D2346">
        <v>1315.5</v>
      </c>
      <c r="E2346">
        <v>1319</v>
      </c>
      <c r="F2346">
        <v>-22.599979999999999</v>
      </c>
      <c r="G2346">
        <v>-1.6845539955495601</v>
      </c>
      <c r="H2346">
        <v>0</v>
      </c>
      <c r="I2346">
        <f t="shared" si="228"/>
        <v>82.931003647129032</v>
      </c>
      <c r="J2346">
        <f t="shared" si="229"/>
        <v>84.736436575228026</v>
      </c>
      <c r="K2346">
        <f t="shared" si="231"/>
        <v>86.902988336960661</v>
      </c>
      <c r="L2346">
        <f t="shared" si="230"/>
        <v>85.890602366335969</v>
      </c>
      <c r="M2346">
        <f t="shared" si="233"/>
        <v>85.839111943937752</v>
      </c>
      <c r="N2346">
        <f t="shared" si="232"/>
        <v>87.996599518854481</v>
      </c>
    </row>
    <row r="2347" spans="1:14" x14ac:dyDescent="0.15">
      <c r="A2347">
        <v>20080623</v>
      </c>
      <c r="B2347">
        <v>1323.6999499999999</v>
      </c>
      <c r="C2347">
        <v>1325.1999499999999</v>
      </c>
      <c r="D2347">
        <v>1316.40002</v>
      </c>
      <c r="E2347">
        <v>1318.3000500000001</v>
      </c>
      <c r="F2347">
        <v>-0.69994999999999996</v>
      </c>
      <c r="G2347">
        <v>-5.30667930250232E-2</v>
      </c>
      <c r="H2347">
        <v>0</v>
      </c>
      <c r="I2347">
        <f t="shared" si="228"/>
        <v>82.88699482307004</v>
      </c>
      <c r="J2347">
        <f t="shared" si="229"/>
        <v>84.438821778727373</v>
      </c>
      <c r="K2347">
        <f t="shared" si="231"/>
        <v>86.750256693118047</v>
      </c>
      <c r="L2347">
        <f t="shared" si="230"/>
        <v>85.849952766607004</v>
      </c>
      <c r="M2347">
        <f t="shared" si="233"/>
        <v>85.816178722462894</v>
      </c>
      <c r="N2347">
        <f t="shared" si="232"/>
        <v>87.912972227525003</v>
      </c>
    </row>
    <row r="2348" spans="1:14" x14ac:dyDescent="0.15">
      <c r="A2348">
        <v>20080624</v>
      </c>
      <c r="B2348">
        <v>1314</v>
      </c>
      <c r="C2348">
        <v>1327.6999499999999</v>
      </c>
      <c r="D2348">
        <v>1305.5</v>
      </c>
      <c r="E2348">
        <v>1315.5</v>
      </c>
      <c r="F2348">
        <v>-2.8000500000000001</v>
      </c>
      <c r="G2348">
        <v>-0.212398459828924</v>
      </c>
      <c r="H2348">
        <v>0</v>
      </c>
      <c r="I2348">
        <f t="shared" si="228"/>
        <v>82.710944122667357</v>
      </c>
      <c r="J2348">
        <f t="shared" si="229"/>
        <v>84.169572220191355</v>
      </c>
      <c r="K2348">
        <f t="shared" si="231"/>
        <v>86.558701133752209</v>
      </c>
      <c r="L2348">
        <f t="shared" si="230"/>
        <v>85.834300824509299</v>
      </c>
      <c r="M2348">
        <f t="shared" si="233"/>
        <v>85.773195128472082</v>
      </c>
      <c r="N2348">
        <f t="shared" si="232"/>
        <v>87.827530168955761</v>
      </c>
    </row>
    <row r="2349" spans="1:14" x14ac:dyDescent="0.15">
      <c r="A2349">
        <v>20080625</v>
      </c>
      <c r="B2349">
        <v>1320.5</v>
      </c>
      <c r="C2349">
        <v>1337.5</v>
      </c>
      <c r="D2349">
        <v>1319.5</v>
      </c>
      <c r="E2349">
        <v>1322.59998</v>
      </c>
      <c r="F2349">
        <v>7.0999800000000004</v>
      </c>
      <c r="G2349">
        <v>0.53971691372101605</v>
      </c>
      <c r="H2349">
        <v>0</v>
      </c>
      <c r="I2349">
        <f t="shared" si="228"/>
        <v>83.157349077595725</v>
      </c>
      <c r="J2349">
        <f t="shared" si="229"/>
        <v>84.073426648038449</v>
      </c>
      <c r="K2349">
        <f t="shared" si="231"/>
        <v>86.382025739550642</v>
      </c>
      <c r="L2349">
        <f t="shared" si="230"/>
        <v>85.82375595029383</v>
      </c>
      <c r="M2349">
        <f t="shared" si="233"/>
        <v>85.723638596221647</v>
      </c>
      <c r="N2349">
        <f t="shared" si="232"/>
        <v>87.749720704484474</v>
      </c>
    </row>
    <row r="2350" spans="1:14" x14ac:dyDescent="0.15">
      <c r="A2350">
        <v>20080626</v>
      </c>
      <c r="B2350">
        <v>1308.5</v>
      </c>
      <c r="C2350">
        <v>1310.1999499999999</v>
      </c>
      <c r="D2350">
        <v>1283.5</v>
      </c>
      <c r="E2350">
        <v>1284.40002</v>
      </c>
      <c r="F2350">
        <v>-38.199950000000001</v>
      </c>
      <c r="G2350">
        <v>-2.8882468390427301</v>
      </c>
      <c r="H2350">
        <v>0</v>
      </c>
      <c r="I2350">
        <f t="shared" si="228"/>
        <v>80.755559571430339</v>
      </c>
      <c r="J2350">
        <f t="shared" si="229"/>
        <v>83.703727105924116</v>
      </c>
      <c r="K2350">
        <f t="shared" si="231"/>
        <v>86.118783320562656</v>
      </c>
      <c r="L2350">
        <f t="shared" si="230"/>
        <v>85.78705167190499</v>
      </c>
      <c r="M2350">
        <f t="shared" si="233"/>
        <v>85.661605658692565</v>
      </c>
      <c r="N2350">
        <f t="shared" si="232"/>
        <v>87.649120178996853</v>
      </c>
    </row>
    <row r="2351" spans="1:14" x14ac:dyDescent="0.15">
      <c r="A2351">
        <v>20080627</v>
      </c>
      <c r="B2351">
        <v>1285.3000500000001</v>
      </c>
      <c r="C2351">
        <v>1291</v>
      </c>
      <c r="D2351">
        <v>1273</v>
      </c>
      <c r="E2351">
        <v>1280</v>
      </c>
      <c r="F2351">
        <v>-4.4000199999999996</v>
      </c>
      <c r="G2351">
        <v>-0.342574269525242</v>
      </c>
      <c r="H2351">
        <v>0</v>
      </c>
      <c r="I2351">
        <f t="shared" si="228"/>
        <v>80.478911803127488</v>
      </c>
      <c r="J2351">
        <f t="shared" si="229"/>
        <v>83.202620439733309</v>
      </c>
      <c r="K2351">
        <f t="shared" si="231"/>
        <v>85.811054805427247</v>
      </c>
      <c r="L2351">
        <f t="shared" si="230"/>
        <v>85.740109451393124</v>
      </c>
      <c r="M2351">
        <f t="shared" si="233"/>
        <v>85.619258691916059</v>
      </c>
      <c r="N2351">
        <f t="shared" si="232"/>
        <v>87.563541156663376</v>
      </c>
    </row>
    <row r="2352" spans="1:14" x14ac:dyDescent="0.15">
      <c r="A2352">
        <v>20080630</v>
      </c>
      <c r="B2352">
        <v>1281.1999499999999</v>
      </c>
      <c r="C2352">
        <v>1291.6999499999999</v>
      </c>
      <c r="D2352">
        <v>1275.8000500000001</v>
      </c>
      <c r="E2352">
        <v>1281.09998</v>
      </c>
      <c r="F2352">
        <v>1.09998</v>
      </c>
      <c r="G2352">
        <v>8.5935624999997601E-2</v>
      </c>
      <c r="H2352">
        <v>0</v>
      </c>
      <c r="I2352">
        <f t="shared" si="228"/>
        <v>80.548071858978702</v>
      </c>
      <c r="J2352">
        <f t="shared" si="229"/>
        <v>82.706543246548875</v>
      </c>
      <c r="K2352">
        <f t="shared" si="231"/>
        <v>85.5031125681747</v>
      </c>
      <c r="L2352">
        <f t="shared" si="230"/>
        <v>85.715869162474547</v>
      </c>
      <c r="M2352">
        <f t="shared" si="233"/>
        <v>85.585928337027511</v>
      </c>
      <c r="N2352">
        <f t="shared" si="232"/>
        <v>87.481292014778859</v>
      </c>
    </row>
    <row r="2353" spans="1:14" x14ac:dyDescent="0.15">
      <c r="A2353">
        <v>20080701</v>
      </c>
      <c r="B2353">
        <v>1267</v>
      </c>
      <c r="C2353">
        <v>1286.5</v>
      </c>
      <c r="D2353">
        <v>1261.1999499999999</v>
      </c>
      <c r="E2353">
        <v>1286.1999499999999</v>
      </c>
      <c r="F2353">
        <v>5.0999800000000004</v>
      </c>
      <c r="G2353">
        <v>0.39809344278686398</v>
      </c>
      <c r="H2353">
        <v>0</v>
      </c>
      <c r="I2353">
        <f t="shared" si="228"/>
        <v>80.868728451340559</v>
      </c>
      <c r="J2353">
        <f t="shared" si="229"/>
        <v>82.286543617492967</v>
      </c>
      <c r="K2353">
        <f t="shared" si="231"/>
        <v>85.197462537071345</v>
      </c>
      <c r="L2353">
        <f t="shared" si="230"/>
        <v>85.707541240959799</v>
      </c>
      <c r="M2353">
        <f t="shared" si="233"/>
        <v>85.549371591786098</v>
      </c>
      <c r="N2353">
        <f t="shared" si="232"/>
        <v>87.409223786165199</v>
      </c>
    </row>
    <row r="2354" spans="1:14" x14ac:dyDescent="0.15">
      <c r="A2354">
        <v>20080702</v>
      </c>
      <c r="B2354">
        <v>1289.5</v>
      </c>
      <c r="C2354">
        <v>1293.1999499999999</v>
      </c>
      <c r="D2354">
        <v>1261</v>
      </c>
      <c r="E2354">
        <v>1262.8000500000001</v>
      </c>
      <c r="F2354">
        <v>-23.399899999999999</v>
      </c>
      <c r="G2354">
        <v>-1.81930515405533</v>
      </c>
      <c r="H2354">
        <v>0</v>
      </c>
      <c r="I2354">
        <f t="shared" si="228"/>
        <v>79.397479506606317</v>
      </c>
      <c r="J2354">
        <f t="shared" si="229"/>
        <v>81.8087000786619</v>
      </c>
      <c r="K2354">
        <f t="shared" si="231"/>
        <v>84.868799602435558</v>
      </c>
      <c r="L2354">
        <f t="shared" si="230"/>
        <v>85.694382493065405</v>
      </c>
      <c r="M2354">
        <f t="shared" si="233"/>
        <v>85.504346076964936</v>
      </c>
      <c r="N2354">
        <f t="shared" si="232"/>
        <v>87.333795195219963</v>
      </c>
    </row>
    <row r="2355" spans="1:14" x14ac:dyDescent="0.15">
      <c r="A2355">
        <v>20080703</v>
      </c>
      <c r="B2355">
        <v>1272.8000500000001</v>
      </c>
      <c r="C2355">
        <v>1272.8000500000001</v>
      </c>
      <c r="D2355">
        <v>1252</v>
      </c>
      <c r="E2355">
        <v>1264.90002</v>
      </c>
      <c r="F2355">
        <v>2.09998</v>
      </c>
      <c r="G2355">
        <v>0.16629513133635301</v>
      </c>
      <c r="H2355">
        <v>0</v>
      </c>
      <c r="I2355">
        <f t="shared" si="228"/>
        <v>79.529513649429575</v>
      </c>
      <c r="J2355">
        <f t="shared" si="229"/>
        <v>81.326455651137493</v>
      </c>
      <c r="K2355">
        <f t="shared" si="231"/>
        <v>84.595965430837197</v>
      </c>
      <c r="L2355">
        <f t="shared" si="230"/>
        <v>85.644796526174417</v>
      </c>
      <c r="M2355">
        <f t="shared" si="233"/>
        <v>85.45565855373971</v>
      </c>
      <c r="N2355">
        <f t="shared" si="232"/>
        <v>87.242083967943003</v>
      </c>
    </row>
    <row r="2356" spans="1:14" x14ac:dyDescent="0.15">
      <c r="A2356">
        <v>20080707</v>
      </c>
      <c r="B2356">
        <v>1269</v>
      </c>
      <c r="C2356">
        <v>1275</v>
      </c>
      <c r="D2356">
        <v>1241</v>
      </c>
      <c r="E2356">
        <v>1251.8000500000001</v>
      </c>
      <c r="F2356">
        <v>-13.09998</v>
      </c>
      <c r="G2356">
        <v>-1.0356529963984</v>
      </c>
      <c r="H2356">
        <v>0</v>
      </c>
      <c r="I2356">
        <f t="shared" si="228"/>
        <v>78.705863858298187</v>
      </c>
      <c r="J2356">
        <f t="shared" si="229"/>
        <v>80.903941672254405</v>
      </c>
      <c r="K2356">
        <f t="shared" si="231"/>
        <v>84.295046693414761</v>
      </c>
      <c r="L2356">
        <f t="shared" si="230"/>
        <v>85.59634610283922</v>
      </c>
      <c r="M2356">
        <f t="shared" si="233"/>
        <v>85.391418524591259</v>
      </c>
      <c r="N2356">
        <f t="shared" si="232"/>
        <v>87.147289009869596</v>
      </c>
    </row>
    <row r="2357" spans="1:14" x14ac:dyDescent="0.15">
      <c r="A2357">
        <v>20080708</v>
      </c>
      <c r="B2357">
        <v>1251.1999499999999</v>
      </c>
      <c r="C2357">
        <v>1275.5</v>
      </c>
      <c r="D2357">
        <v>1244</v>
      </c>
      <c r="E2357">
        <v>1273.6999499999999</v>
      </c>
      <c r="F2357">
        <v>21.899899999999999</v>
      </c>
      <c r="G2357">
        <v>1.74947285051593</v>
      </c>
      <c r="H2357">
        <v>0</v>
      </c>
      <c r="I2357">
        <f t="shared" si="228"/>
        <v>80.08280157826313</v>
      </c>
      <c r="J2357">
        <f t="shared" si="229"/>
        <v>80.623522347773729</v>
      </c>
      <c r="K2357">
        <f t="shared" si="231"/>
        <v>84.08158764405897</v>
      </c>
      <c r="L2357">
        <f t="shared" si="230"/>
        <v>85.562032791833644</v>
      </c>
      <c r="M2357">
        <f t="shared" si="233"/>
        <v>85.332181412704216</v>
      </c>
      <c r="N2357">
        <f t="shared" si="232"/>
        <v>87.069117939401877</v>
      </c>
    </row>
    <row r="2358" spans="1:14" x14ac:dyDescent="0.15">
      <c r="A2358">
        <v>20080709</v>
      </c>
      <c r="B2358">
        <v>1276.3000500000001</v>
      </c>
      <c r="C2358">
        <v>1278.8000500000001</v>
      </c>
      <c r="D2358">
        <v>1245</v>
      </c>
      <c r="E2358">
        <v>1248</v>
      </c>
      <c r="F2358">
        <v>-25.699950000000001</v>
      </c>
      <c r="G2358">
        <v>-2.0177398122550501</v>
      </c>
      <c r="H2358">
        <v>0</v>
      </c>
      <c r="I2358">
        <f t="shared" si="228"/>
        <v>78.466939008049295</v>
      </c>
      <c r="J2358">
        <f t="shared" si="229"/>
        <v>80.199121836311946</v>
      </c>
      <c r="K2358">
        <f t="shared" si="231"/>
        <v>83.790546982186825</v>
      </c>
      <c r="L2358">
        <f t="shared" si="230"/>
        <v>85.525074850070638</v>
      </c>
      <c r="M2358">
        <f t="shared" si="233"/>
        <v>85.26473229057035</v>
      </c>
      <c r="N2358">
        <f t="shared" si="232"/>
        <v>86.979934811025132</v>
      </c>
    </row>
    <row r="2359" spans="1:14" x14ac:dyDescent="0.15">
      <c r="A2359">
        <v>20080710</v>
      </c>
      <c r="B2359">
        <v>1246</v>
      </c>
      <c r="C2359">
        <v>1258.5</v>
      </c>
      <c r="D2359">
        <v>1237</v>
      </c>
      <c r="E2359">
        <v>1254.5</v>
      </c>
      <c r="F2359">
        <v>6.5</v>
      </c>
      <c r="G2359">
        <v>0.52083333333333304</v>
      </c>
      <c r="H2359">
        <v>0</v>
      </c>
      <c r="I2359">
        <f t="shared" si="228"/>
        <v>78.87562098204954</v>
      </c>
      <c r="J2359">
        <f t="shared" si="229"/>
        <v>79.770949026757307</v>
      </c>
      <c r="K2359">
        <f t="shared" si="231"/>
        <v>83.498855160145894</v>
      </c>
      <c r="L2359">
        <f t="shared" si="230"/>
        <v>85.503852059565318</v>
      </c>
      <c r="M2359">
        <f t="shared" si="233"/>
        <v>85.201243805132904</v>
      </c>
      <c r="N2359">
        <f t="shared" si="232"/>
        <v>86.902316303859308</v>
      </c>
    </row>
    <row r="2360" spans="1:14" x14ac:dyDescent="0.15">
      <c r="A2360">
        <v>20080711</v>
      </c>
      <c r="B2360">
        <v>1240</v>
      </c>
      <c r="C2360">
        <v>1258.5</v>
      </c>
      <c r="D2360">
        <v>1225.5</v>
      </c>
      <c r="E2360">
        <v>1239.8000500000001</v>
      </c>
      <c r="F2360">
        <v>-14.699949999999999</v>
      </c>
      <c r="G2360">
        <v>-1.17177768035074</v>
      </c>
      <c r="H2360">
        <v>0</v>
      </c>
      <c r="I2360">
        <f t="shared" si="228"/>
        <v>77.951374060143834</v>
      </c>
      <c r="J2360">
        <f t="shared" si="229"/>
        <v>79.490530475628674</v>
      </c>
      <c r="K2360">
        <f t="shared" si="231"/>
        <v>83.163130758105495</v>
      </c>
      <c r="L2360">
        <f t="shared" si="230"/>
        <v>85.428176097443128</v>
      </c>
      <c r="M2360">
        <f t="shared" si="233"/>
        <v>85.125927057671177</v>
      </c>
      <c r="N2360">
        <f t="shared" si="232"/>
        <v>86.815587006992658</v>
      </c>
    </row>
    <row r="2361" spans="1:14" x14ac:dyDescent="0.15">
      <c r="A2361">
        <v>20080714</v>
      </c>
      <c r="B2361">
        <v>1254</v>
      </c>
      <c r="C2361">
        <v>1255.6999499999999</v>
      </c>
      <c r="D2361">
        <v>1225.1999499999999</v>
      </c>
      <c r="E2361">
        <v>1228.3000500000001</v>
      </c>
      <c r="F2361">
        <v>-11.5</v>
      </c>
      <c r="G2361">
        <v>-0.92756892607607899</v>
      </c>
      <c r="H2361">
        <v>0</v>
      </c>
      <c r="I2361">
        <f t="shared" si="228"/>
        <v>77.228321336912614</v>
      </c>
      <c r="J2361">
        <f t="shared" si="229"/>
        <v>79.165471429007169</v>
      </c>
      <c r="K2361">
        <f t="shared" si="231"/>
        <v>82.797427309006764</v>
      </c>
      <c r="L2361">
        <f t="shared" si="230"/>
        <v>85.370697607741434</v>
      </c>
      <c r="M2361">
        <f t="shared" si="233"/>
        <v>85.041109332050041</v>
      </c>
      <c r="N2361">
        <f t="shared" si="232"/>
        <v>86.735492437020795</v>
      </c>
    </row>
    <row r="2362" spans="1:14" x14ac:dyDescent="0.15">
      <c r="A2362">
        <v>20080715</v>
      </c>
      <c r="B2362">
        <v>1218.8000500000001</v>
      </c>
      <c r="C2362">
        <v>1235.5</v>
      </c>
      <c r="D2362">
        <v>1201</v>
      </c>
      <c r="E2362">
        <v>1211.5</v>
      </c>
      <c r="F2362">
        <v>-16.800049999999999</v>
      </c>
      <c r="G2362">
        <v>-1.36774797116368</v>
      </c>
      <c r="H2362">
        <v>0</v>
      </c>
      <c r="I2362">
        <f t="shared" si="228"/>
        <v>76.172032538663231</v>
      </c>
      <c r="J2362">
        <f t="shared" si="229"/>
        <v>78.72786749697562</v>
      </c>
      <c r="K2362">
        <f t="shared" si="231"/>
        <v>82.428420250875746</v>
      </c>
      <c r="L2362">
        <f t="shared" si="230"/>
        <v>85.280100480150637</v>
      </c>
      <c r="M2362">
        <f t="shared" si="233"/>
        <v>84.953296938658241</v>
      </c>
      <c r="N2362">
        <f t="shared" si="232"/>
        <v>86.639229987508003</v>
      </c>
    </row>
    <row r="2363" spans="1:14" x14ac:dyDescent="0.15">
      <c r="A2363">
        <v>20080716</v>
      </c>
      <c r="B2363">
        <v>1214.6999499999999</v>
      </c>
      <c r="C2363">
        <v>1246</v>
      </c>
      <c r="D2363">
        <v>1211.5</v>
      </c>
      <c r="E2363">
        <v>1241.09998</v>
      </c>
      <c r="F2363">
        <v>29.599979999999999</v>
      </c>
      <c r="G2363">
        <v>2.44325018572018</v>
      </c>
      <c r="H2363">
        <v>0</v>
      </c>
      <c r="I2363">
        <f t="shared" si="228"/>
        <v>78.033105865130963</v>
      </c>
      <c r="J2363">
        <f t="shared" si="229"/>
        <v>78.444305238354659</v>
      </c>
      <c r="K2363">
        <f t="shared" si="231"/>
        <v>82.135722860830001</v>
      </c>
      <c r="L2363">
        <f t="shared" si="230"/>
        <v>85.191592212048846</v>
      </c>
      <c r="M2363">
        <f t="shared" si="233"/>
        <v>84.878734455881073</v>
      </c>
      <c r="N2363">
        <f t="shared" si="232"/>
        <v>86.567539251046625</v>
      </c>
    </row>
    <row r="2364" spans="1:14" x14ac:dyDescent="0.15">
      <c r="A2364">
        <v>20080717</v>
      </c>
      <c r="B2364">
        <v>1252</v>
      </c>
      <c r="C2364">
        <v>1263</v>
      </c>
      <c r="D2364">
        <v>1241</v>
      </c>
      <c r="E2364">
        <v>1253.40002</v>
      </c>
      <c r="F2364">
        <v>12.300050000000001</v>
      </c>
      <c r="G2364">
        <v>0.99106020770723602</v>
      </c>
      <c r="H2364">
        <v>0</v>
      </c>
      <c r="I2364">
        <f t="shared" si="228"/>
        <v>78.806460926198326</v>
      </c>
      <c r="J2364">
        <f t="shared" si="229"/>
        <v>78.385203380313868</v>
      </c>
      <c r="K2364">
        <f t="shared" si="231"/>
        <v>81.870903059552219</v>
      </c>
      <c r="L2364">
        <f t="shared" si="230"/>
        <v>85.112908275931758</v>
      </c>
      <c r="M2364">
        <f t="shared" si="233"/>
        <v>84.801751510066808</v>
      </c>
      <c r="N2364">
        <f t="shared" si="232"/>
        <v>86.493894439925469</v>
      </c>
    </row>
    <row r="2365" spans="1:14" x14ac:dyDescent="0.15">
      <c r="A2365">
        <v>20080718</v>
      </c>
      <c r="B2365">
        <v>1262</v>
      </c>
      <c r="C2365">
        <v>1262.8000500000001</v>
      </c>
      <c r="D2365">
        <v>1251.59998</v>
      </c>
      <c r="E2365">
        <v>1260.40002</v>
      </c>
      <c r="F2365">
        <v>7</v>
      </c>
      <c r="G2365">
        <v>0.55848092117157999</v>
      </c>
      <c r="H2365">
        <v>0</v>
      </c>
      <c r="I2365">
        <f t="shared" si="228"/>
        <v>79.246579975121691</v>
      </c>
      <c r="J2365">
        <f t="shared" si="229"/>
        <v>78.356910012883077</v>
      </c>
      <c r="K2365">
        <f t="shared" si="231"/>
        <v>81.562609037518271</v>
      </c>
      <c r="L2365">
        <f t="shared" si="230"/>
        <v>85.052320348320521</v>
      </c>
      <c r="M2365">
        <f t="shared" si="233"/>
        <v>84.722106036504059</v>
      </c>
      <c r="N2365">
        <f t="shared" si="232"/>
        <v>86.405455954825527</v>
      </c>
    </row>
    <row r="2366" spans="1:14" x14ac:dyDescent="0.15">
      <c r="A2366">
        <v>20080721</v>
      </c>
      <c r="B2366">
        <v>1264.6999499999999</v>
      </c>
      <c r="C2366">
        <v>1268</v>
      </c>
      <c r="D2366">
        <v>1255.40002</v>
      </c>
      <c r="E2366">
        <v>1261.59998</v>
      </c>
      <c r="F2366">
        <v>1.1999500000000001</v>
      </c>
      <c r="G2366">
        <v>9.52040603896354E-2</v>
      </c>
      <c r="H2366">
        <v>0</v>
      </c>
      <c r="I2366">
        <f t="shared" si="228"/>
        <v>79.322025936977923</v>
      </c>
      <c r="J2366">
        <f t="shared" si="229"/>
        <v>78.418526220751048</v>
      </c>
      <c r="K2366">
        <f t="shared" si="231"/>
        <v>81.352968156077822</v>
      </c>
      <c r="L2366">
        <f t="shared" si="230"/>
        <v>84.997083557691539</v>
      </c>
      <c r="M2366">
        <f t="shared" si="233"/>
        <v>84.644728682369347</v>
      </c>
      <c r="N2366">
        <f t="shared" si="232"/>
        <v>86.317171441561783</v>
      </c>
    </row>
    <row r="2367" spans="1:14" x14ac:dyDescent="0.15">
      <c r="A2367">
        <v>20080722</v>
      </c>
      <c r="B2367">
        <v>1251.3000500000001</v>
      </c>
      <c r="C2367">
        <v>1278</v>
      </c>
      <c r="D2367">
        <v>1248.6999499999999</v>
      </c>
      <c r="E2367">
        <v>1274.1999499999999</v>
      </c>
      <c r="F2367">
        <v>12.59998</v>
      </c>
      <c r="G2367">
        <v>0.99872980657064403</v>
      </c>
      <c r="H2367">
        <v>0</v>
      </c>
      <c r="I2367">
        <f t="shared" si="228"/>
        <v>80.11423865318622</v>
      </c>
      <c r="J2367">
        <f t="shared" si="229"/>
        <v>78.421669928243361</v>
      </c>
      <c r="K2367">
        <f t="shared" si="231"/>
        <v>81.161338018248145</v>
      </c>
      <c r="L2367">
        <f t="shared" si="230"/>
        <v>84.960329462712735</v>
      </c>
      <c r="M2367">
        <f t="shared" si="233"/>
        <v>84.584481440887345</v>
      </c>
      <c r="N2367">
        <f t="shared" si="232"/>
        <v>86.228956011271421</v>
      </c>
    </row>
    <row r="2368" spans="1:14" x14ac:dyDescent="0.15">
      <c r="A2368">
        <v>20080723</v>
      </c>
      <c r="B2368">
        <v>1278.8000500000001</v>
      </c>
      <c r="C2368">
        <v>1291</v>
      </c>
      <c r="D2368">
        <v>1275.59998</v>
      </c>
      <c r="E2368">
        <v>1282.40002</v>
      </c>
      <c r="F2368">
        <v>8.2000700000000002</v>
      </c>
      <c r="G2368">
        <v>0.64354679919462499</v>
      </c>
      <c r="H2368">
        <v>0</v>
      </c>
      <c r="I2368">
        <f t="shared" si="228"/>
        <v>80.62981127173795</v>
      </c>
      <c r="J2368">
        <f t="shared" si="229"/>
        <v>78.637957154612238</v>
      </c>
      <c r="K2368">
        <f t="shared" si="231"/>
        <v>81.002217070371842</v>
      </c>
      <c r="L2368">
        <f t="shared" si="230"/>
        <v>84.926005540981905</v>
      </c>
      <c r="M2368">
        <f t="shared" si="233"/>
        <v>84.551148558699865</v>
      </c>
      <c r="N2368">
        <f t="shared" si="232"/>
        <v>86.147217740716655</v>
      </c>
    </row>
    <row r="2369" spans="1:14" x14ac:dyDescent="0.15">
      <c r="A2369">
        <v>20080724</v>
      </c>
      <c r="B2369">
        <v>1283</v>
      </c>
      <c r="C2369">
        <v>1283.5</v>
      </c>
      <c r="D2369">
        <v>1251.1999499999999</v>
      </c>
      <c r="E2369">
        <v>1253.8000500000001</v>
      </c>
      <c r="F2369">
        <v>-28.599979999999999</v>
      </c>
      <c r="G2369">
        <v>-2.23019139619106</v>
      </c>
      <c r="H2369">
        <v>0</v>
      </c>
      <c r="I2369">
        <f t="shared" si="228"/>
        <v>78.831612157990563</v>
      </c>
      <c r="J2369">
        <f t="shared" si="229"/>
        <v>78.633556272206334</v>
      </c>
      <c r="K2369">
        <f t="shared" si="231"/>
        <v>80.825977315667359</v>
      </c>
      <c r="L2369">
        <f t="shared" si="230"/>
        <v>84.832522608572646</v>
      </c>
      <c r="M2369">
        <f t="shared" si="233"/>
        <v>84.499455290131422</v>
      </c>
      <c r="N2369">
        <f t="shared" si="232"/>
        <v>86.059083288433712</v>
      </c>
    </row>
    <row r="2370" spans="1:14" x14ac:dyDescent="0.15">
      <c r="A2370">
        <v>20080725</v>
      </c>
      <c r="B2370">
        <v>1258.3000500000001</v>
      </c>
      <c r="C2370">
        <v>1262.5</v>
      </c>
      <c r="D2370">
        <v>1251</v>
      </c>
      <c r="E2370">
        <v>1253.8000500000001</v>
      </c>
      <c r="F2370">
        <v>0</v>
      </c>
      <c r="G2370">
        <v>0</v>
      </c>
      <c r="H2370">
        <v>0</v>
      </c>
      <c r="I2370">
        <f t="shared" si="228"/>
        <v>78.831612157990563</v>
      </c>
      <c r="J2370">
        <f t="shared" si="229"/>
        <v>78.721580081990993</v>
      </c>
      <c r="K2370">
        <f t="shared" si="231"/>
        <v>80.63861255451458</v>
      </c>
      <c r="L2370">
        <f t="shared" si="230"/>
        <v>84.738803491122439</v>
      </c>
      <c r="M2370">
        <f t="shared" si="233"/>
        <v>84.450852393285956</v>
      </c>
      <c r="N2370">
        <f t="shared" si="232"/>
        <v>85.961581228081769</v>
      </c>
    </row>
    <row r="2371" spans="1:14" x14ac:dyDescent="0.15">
      <c r="A2371">
        <v>20080728</v>
      </c>
      <c r="B2371">
        <v>1254.1999499999999</v>
      </c>
      <c r="C2371">
        <v>1259.5</v>
      </c>
      <c r="D2371">
        <v>1233.09998</v>
      </c>
      <c r="E2371">
        <v>1235.09998</v>
      </c>
      <c r="F2371">
        <v>-18.70007</v>
      </c>
      <c r="G2371">
        <v>-1.4914717075433801</v>
      </c>
      <c r="H2371">
        <v>0</v>
      </c>
      <c r="I2371">
        <f t="shared" si="228"/>
        <v>77.655860966053808</v>
      </c>
      <c r="J2371">
        <f t="shared" si="229"/>
        <v>78.764334044905127</v>
      </c>
      <c r="K2371">
        <f t="shared" si="231"/>
        <v>80.37747530454854</v>
      </c>
      <c r="L2371">
        <f t="shared" si="230"/>
        <v>84.62841958996141</v>
      </c>
      <c r="M2371">
        <f t="shared" si="233"/>
        <v>84.385068108505735</v>
      </c>
      <c r="N2371">
        <f t="shared" si="232"/>
        <v>85.848553913211603</v>
      </c>
    </row>
    <row r="2372" spans="1:14" x14ac:dyDescent="0.15">
      <c r="A2372">
        <v>20080729</v>
      </c>
      <c r="B2372">
        <v>1239</v>
      </c>
      <c r="C2372">
        <v>1263</v>
      </c>
      <c r="D2372">
        <v>1237.5</v>
      </c>
      <c r="E2372">
        <v>1261.6999499999999</v>
      </c>
      <c r="F2372">
        <v>26.599979999999999</v>
      </c>
      <c r="G2372">
        <v>2.1536697851899298</v>
      </c>
      <c r="H2372">
        <v>0</v>
      </c>
      <c r="I2372">
        <f t="shared" ref="I2372:I2435" si="234">I2371*(1+G2372/100)</f>
        <v>79.32831178010882</v>
      </c>
      <c r="J2372">
        <f t="shared" si="229"/>
        <v>79.079961969049663</v>
      </c>
      <c r="K2372">
        <f t="shared" si="231"/>
        <v>80.171457570858067</v>
      </c>
      <c r="L2372">
        <f t="shared" si="230"/>
        <v>84.54012206026303</v>
      </c>
      <c r="M2372">
        <f t="shared" si="233"/>
        <v>84.353478276582166</v>
      </c>
      <c r="N2372">
        <f t="shared" si="232"/>
        <v>85.746058783072755</v>
      </c>
    </row>
    <row r="2373" spans="1:14" x14ac:dyDescent="0.15">
      <c r="A2373">
        <v>20080730</v>
      </c>
      <c r="B2373">
        <v>1269.1999499999999</v>
      </c>
      <c r="C2373">
        <v>1285</v>
      </c>
      <c r="D2373">
        <v>1264</v>
      </c>
      <c r="E2373">
        <v>1284.6999499999999</v>
      </c>
      <c r="F2373">
        <v>23</v>
      </c>
      <c r="G2373">
        <v>1.8229373776047599</v>
      </c>
      <c r="H2373">
        <v>0</v>
      </c>
      <c r="I2373">
        <f t="shared" si="234"/>
        <v>80.774417226571259</v>
      </c>
      <c r="J2373">
        <f t="shared" si="229"/>
        <v>79.354093105193698</v>
      </c>
      <c r="K2373">
        <f t="shared" si="231"/>
        <v>80.02831398701376</v>
      </c>
      <c r="L2373">
        <f t="shared" si="230"/>
        <v>84.469664758850541</v>
      </c>
      <c r="M2373">
        <f t="shared" si="233"/>
        <v>84.34587282712269</v>
      </c>
      <c r="N2373">
        <f t="shared" si="232"/>
        <v>85.648037082867845</v>
      </c>
    </row>
    <row r="2374" spans="1:14" x14ac:dyDescent="0.15">
      <c r="A2374">
        <v>20080731</v>
      </c>
      <c r="B2374">
        <v>1272.6999499999999</v>
      </c>
      <c r="C2374">
        <v>1285</v>
      </c>
      <c r="D2374">
        <v>1265</v>
      </c>
      <c r="E2374">
        <v>1267.09998</v>
      </c>
      <c r="F2374">
        <v>-17.599979999999999</v>
      </c>
      <c r="G2374">
        <v>-1.36996774899076</v>
      </c>
      <c r="H2374">
        <v>0</v>
      </c>
      <c r="I2374">
        <f t="shared" si="234"/>
        <v>79.667833761131988</v>
      </c>
      <c r="J2374">
        <f t="shared" si="229"/>
        <v>79.44023038868707</v>
      </c>
      <c r="K2374">
        <f t="shared" si="231"/>
        <v>79.878044615887603</v>
      </c>
      <c r="L2374">
        <f t="shared" si="230"/>
        <v>84.386319714578889</v>
      </c>
      <c r="M2374">
        <f t="shared" si="233"/>
        <v>84.33804937135244</v>
      </c>
      <c r="N2374">
        <f t="shared" si="232"/>
        <v>85.559254436687155</v>
      </c>
    </row>
    <row r="2375" spans="1:14" x14ac:dyDescent="0.15">
      <c r="A2375">
        <v>20080801</v>
      </c>
      <c r="B2375">
        <v>1269.6999499999999</v>
      </c>
      <c r="C2375">
        <v>1271.5</v>
      </c>
      <c r="D2375">
        <v>1253.5</v>
      </c>
      <c r="E2375">
        <v>1260.3000500000001</v>
      </c>
      <c r="F2375">
        <v>-6.7999299999999998</v>
      </c>
      <c r="G2375">
        <v>-0.53665276053955402</v>
      </c>
      <c r="H2375">
        <v>0</v>
      </c>
      <c r="I2375">
        <f t="shared" si="234"/>
        <v>79.240294131990808</v>
      </c>
      <c r="J2375">
        <f t="shared" si="229"/>
        <v>79.439601804373993</v>
      </c>
      <c r="K2375">
        <f t="shared" si="231"/>
        <v>79.707655822798174</v>
      </c>
      <c r="L2375">
        <f t="shared" si="230"/>
        <v>84.306052971885975</v>
      </c>
      <c r="M2375">
        <f t="shared" si="233"/>
        <v>84.295488402665256</v>
      </c>
      <c r="N2375">
        <f t="shared" si="232"/>
        <v>85.462996788861773</v>
      </c>
    </row>
    <row r="2376" spans="1:14" x14ac:dyDescent="0.15">
      <c r="A2376">
        <v>20080804</v>
      </c>
      <c r="B2376">
        <v>1258.5</v>
      </c>
      <c r="C2376">
        <v>1259.8000500000001</v>
      </c>
      <c r="D2376">
        <v>1246.5</v>
      </c>
      <c r="E2376">
        <v>1248.8000500000001</v>
      </c>
      <c r="F2376">
        <v>-11.5</v>
      </c>
      <c r="G2376">
        <v>-0.91248111980355895</v>
      </c>
      <c r="H2376">
        <v>0</v>
      </c>
      <c r="I2376">
        <f t="shared" si="234"/>
        <v>78.517241408759588</v>
      </c>
      <c r="J2376">
        <f t="shared" si="229"/>
        <v>79.359123351552157</v>
      </c>
      <c r="K2376">
        <f t="shared" si="231"/>
        <v>79.560530414852522</v>
      </c>
      <c r="L2376">
        <f t="shared" si="230"/>
        <v>84.214780176341023</v>
      </c>
      <c r="M2376">
        <f t="shared" si="233"/>
        <v>84.254841839501708</v>
      </c>
      <c r="N2376">
        <f t="shared" si="232"/>
        <v>85.363053610820984</v>
      </c>
    </row>
    <row r="2377" spans="1:14" x14ac:dyDescent="0.15">
      <c r="A2377">
        <v>20080805</v>
      </c>
      <c r="B2377">
        <v>1259</v>
      </c>
      <c r="C2377">
        <v>1284.40002</v>
      </c>
      <c r="D2377">
        <v>1257.6999499999999</v>
      </c>
      <c r="E2377">
        <v>1282.90002</v>
      </c>
      <c r="F2377">
        <v>34.099980000000002</v>
      </c>
      <c r="G2377">
        <v>2.7306192874757098</v>
      </c>
      <c r="H2377">
        <v>0</v>
      </c>
      <c r="I2377">
        <f t="shared" si="234"/>
        <v>80.66124834666104</v>
      </c>
      <c r="J2377">
        <f t="shared" si="229"/>
        <v>79.413824320899636</v>
      </c>
      <c r="K2377">
        <f t="shared" si="231"/>
        <v>79.486338865638885</v>
      </c>
      <c r="L2377">
        <f t="shared" si="230"/>
        <v>84.171718209652653</v>
      </c>
      <c r="M2377">
        <f t="shared" si="233"/>
        <v>84.233175658381228</v>
      </c>
      <c r="N2377">
        <f t="shared" si="232"/>
        <v>85.284433447216074</v>
      </c>
    </row>
    <row r="2378" spans="1:14" x14ac:dyDescent="0.15">
      <c r="A2378">
        <v>20080806</v>
      </c>
      <c r="B2378">
        <v>1278.8000500000001</v>
      </c>
      <c r="C2378">
        <v>1291.5</v>
      </c>
      <c r="D2378">
        <v>1275.5</v>
      </c>
      <c r="E2378">
        <v>1287.6999499999999</v>
      </c>
      <c r="F2378">
        <v>4.7999299999999998</v>
      </c>
      <c r="G2378">
        <v>0.374146613937551</v>
      </c>
      <c r="H2378">
        <v>0</v>
      </c>
      <c r="I2378">
        <f t="shared" si="234"/>
        <v>80.96303967610983</v>
      </c>
      <c r="J2378">
        <f t="shared" si="229"/>
        <v>79.447147161336815</v>
      </c>
      <c r="K2378">
        <f t="shared" si="231"/>
        <v>79.428075384086995</v>
      </c>
      <c r="L2378">
        <f t="shared" si="230"/>
        <v>84.135813354475857</v>
      </c>
      <c r="M2378">
        <f t="shared" si="233"/>
        <v>84.228570311651424</v>
      </c>
      <c r="N2378">
        <f t="shared" si="232"/>
        <v>85.216213717304086</v>
      </c>
    </row>
    <row r="2379" spans="1:14" x14ac:dyDescent="0.15">
      <c r="A2379">
        <v>20080807</v>
      </c>
      <c r="B2379">
        <v>1277.6999499999999</v>
      </c>
      <c r="C2379">
        <v>1282.5</v>
      </c>
      <c r="D2379">
        <v>1263.6999499999999</v>
      </c>
      <c r="E2379">
        <v>1267.90002</v>
      </c>
      <c r="F2379">
        <v>-19.79993</v>
      </c>
      <c r="G2379">
        <v>-1.53761961275403</v>
      </c>
      <c r="H2379">
        <v>0</v>
      </c>
      <c r="I2379">
        <f t="shared" si="234"/>
        <v>79.718136098968145</v>
      </c>
      <c r="J2379">
        <f t="shared" si="229"/>
        <v>79.535799555434579</v>
      </c>
      <c r="K2379">
        <f t="shared" si="231"/>
        <v>79.313434951466064</v>
      </c>
      <c r="L2379">
        <f t="shared" si="230"/>
        <v>84.080726299650365</v>
      </c>
      <c r="M2379">
        <f t="shared" si="233"/>
        <v>84.22001723041636</v>
      </c>
      <c r="N2379">
        <f t="shared" si="232"/>
        <v>85.136389831430151</v>
      </c>
    </row>
    <row r="2380" spans="1:14" x14ac:dyDescent="0.15">
      <c r="A2380">
        <v>20080808</v>
      </c>
      <c r="B2380">
        <v>1264</v>
      </c>
      <c r="C2380">
        <v>1298</v>
      </c>
      <c r="D2380">
        <v>1262</v>
      </c>
      <c r="E2380">
        <v>1292.3000500000001</v>
      </c>
      <c r="F2380">
        <v>24.400020000000001</v>
      </c>
      <c r="G2380">
        <v>1.92444392602992</v>
      </c>
      <c r="H2380">
        <v>0</v>
      </c>
      <c r="I2380">
        <f t="shared" si="234"/>
        <v>81.252266927069016</v>
      </c>
      <c r="J2380">
        <f t="shared" si="229"/>
        <v>79.777865032342433</v>
      </c>
      <c r="K2380">
        <f t="shared" si="231"/>
        <v>79.329991863320686</v>
      </c>
      <c r="L2380">
        <f t="shared" si="230"/>
        <v>84.017265366813632</v>
      </c>
      <c r="M2380">
        <f t="shared" si="233"/>
        <v>84.192485389387855</v>
      </c>
      <c r="N2380">
        <f t="shared" si="232"/>
        <v>85.06678493878924</v>
      </c>
    </row>
    <row r="2381" spans="1:14" x14ac:dyDescent="0.15">
      <c r="A2381">
        <v>20080811</v>
      </c>
      <c r="B2381">
        <v>1293</v>
      </c>
      <c r="C2381">
        <v>1313.3000500000001</v>
      </c>
      <c r="D2381">
        <v>1291</v>
      </c>
      <c r="E2381">
        <v>1305.09998</v>
      </c>
      <c r="F2381">
        <v>12.79993</v>
      </c>
      <c r="G2381">
        <v>0.99047639980396096</v>
      </c>
      <c r="H2381">
        <v>0</v>
      </c>
      <c r="I2381">
        <f t="shared" si="234"/>
        <v>82.05705145528735</v>
      </c>
      <c r="J2381">
        <f t="shared" ref="J2381:J2444" si="235">AVERAGE(I2372:I2381)</f>
        <v>80.217984081265783</v>
      </c>
      <c r="K2381">
        <f t="shared" si="231"/>
        <v>79.382596518392702</v>
      </c>
      <c r="L2381">
        <f t="shared" si="230"/>
        <v>83.962840993260087</v>
      </c>
      <c r="M2381">
        <f t="shared" si="233"/>
        <v>84.194789898810228</v>
      </c>
      <c r="N2381">
        <f t="shared" si="232"/>
        <v>84.99834703249158</v>
      </c>
    </row>
    <row r="2382" spans="1:14" x14ac:dyDescent="0.15">
      <c r="A2382">
        <v>20080812</v>
      </c>
      <c r="B2382">
        <v>1301.1999499999999</v>
      </c>
      <c r="C2382">
        <v>1301.6999499999999</v>
      </c>
      <c r="D2382">
        <v>1285.3000500000001</v>
      </c>
      <c r="E2382">
        <v>1291.5</v>
      </c>
      <c r="F2382">
        <v>-13.59998</v>
      </c>
      <c r="G2382">
        <v>-1.04206392231211</v>
      </c>
      <c r="H2382">
        <v>0</v>
      </c>
      <c r="I2382">
        <f t="shared" si="234"/>
        <v>81.201964526358722</v>
      </c>
      <c r="J2382">
        <f t="shared" si="235"/>
        <v>80.405349355890777</v>
      </c>
      <c r="K2382">
        <f t="shared" si="231"/>
        <v>79.404392940638687</v>
      </c>
      <c r="L2382">
        <f t="shared" si="230"/>
        <v>83.885369602495558</v>
      </c>
      <c r="M2382">
        <f t="shared" si="233"/>
        <v>84.172611516614538</v>
      </c>
      <c r="N2382">
        <f t="shared" si="232"/>
        <v>84.9153804630038</v>
      </c>
    </row>
    <row r="2383" spans="1:14" x14ac:dyDescent="0.15">
      <c r="A2383">
        <v>20080813</v>
      </c>
      <c r="B2383">
        <v>1286</v>
      </c>
      <c r="C2383">
        <v>1294.3000500000001</v>
      </c>
      <c r="D2383">
        <v>1274.5</v>
      </c>
      <c r="E2383">
        <v>1284.59998</v>
      </c>
      <c r="F2383">
        <v>-6.9000199999999996</v>
      </c>
      <c r="G2383">
        <v>-0.53426434378629695</v>
      </c>
      <c r="H2383">
        <v>0</v>
      </c>
      <c r="I2383">
        <f t="shared" si="234"/>
        <v>80.768131383440391</v>
      </c>
      <c r="J2383">
        <f t="shared" si="235"/>
        <v>80.404720771577686</v>
      </c>
      <c r="K2383">
        <f t="shared" si="231"/>
        <v>79.401039705042024</v>
      </c>
      <c r="L2383">
        <f t="shared" si="230"/>
        <v>83.802160414755718</v>
      </c>
      <c r="M2383">
        <f t="shared" si="233"/>
        <v>84.129155157316205</v>
      </c>
      <c r="N2383">
        <f t="shared" si="232"/>
        <v>84.826312513863201</v>
      </c>
    </row>
    <row r="2384" spans="1:14" x14ac:dyDescent="0.15">
      <c r="A2384">
        <v>20080814</v>
      </c>
      <c r="B2384">
        <v>1276</v>
      </c>
      <c r="C2384">
        <v>1300.3000500000001</v>
      </c>
      <c r="D2384">
        <v>1275.5</v>
      </c>
      <c r="E2384">
        <v>1293.8000500000001</v>
      </c>
      <c r="F2384">
        <v>9.2000700000000002</v>
      </c>
      <c r="G2384">
        <v>0.71618193771474703</v>
      </c>
      <c r="H2384">
        <v>0</v>
      </c>
      <c r="I2384">
        <f t="shared" si="234"/>
        <v>81.346578151838301</v>
      </c>
      <c r="J2384">
        <f t="shared" si="235"/>
        <v>80.572595210648316</v>
      </c>
      <c r="K2384">
        <f t="shared" si="231"/>
        <v>79.466009659883113</v>
      </c>
      <c r="L2384">
        <f t="shared" si="230"/>
        <v>83.732085493055692</v>
      </c>
      <c r="M2384">
        <f t="shared" si="233"/>
        <v>84.091609180678958</v>
      </c>
      <c r="N2384">
        <f t="shared" si="232"/>
        <v>84.739637914657806</v>
      </c>
    </row>
    <row r="2385" spans="1:14" x14ac:dyDescent="0.15">
      <c r="A2385">
        <v>20080815</v>
      </c>
      <c r="B2385">
        <v>1296.6999499999999</v>
      </c>
      <c r="C2385">
        <v>1302.1999499999999</v>
      </c>
      <c r="D2385">
        <v>1291</v>
      </c>
      <c r="E2385">
        <v>1299.6999499999999</v>
      </c>
      <c r="F2385">
        <v>5.8998999999999997</v>
      </c>
      <c r="G2385">
        <v>0.45601343148504597</v>
      </c>
      <c r="H2385">
        <v>0</v>
      </c>
      <c r="I2385">
        <f t="shared" si="234"/>
        <v>81.717529474264168</v>
      </c>
      <c r="J2385">
        <f t="shared" si="235"/>
        <v>80.820318744875664</v>
      </c>
      <c r="K2385">
        <f t="shared" si="231"/>
        <v>79.53894352071093</v>
      </c>
      <c r="L2385">
        <f t="shared" si="230"/>
        <v>83.668457963763387</v>
      </c>
      <c r="M2385">
        <f t="shared" si="233"/>
        <v>84.067848333581381</v>
      </c>
      <c r="N2385">
        <f t="shared" si="232"/>
        <v>84.663125867495197</v>
      </c>
    </row>
    <row r="2386" spans="1:14" x14ac:dyDescent="0.15">
      <c r="A2386">
        <v>20080818</v>
      </c>
      <c r="B2386">
        <v>1302.1999499999999</v>
      </c>
      <c r="C2386">
        <v>1302.6999499999999</v>
      </c>
      <c r="D2386">
        <v>1274</v>
      </c>
      <c r="E2386">
        <v>1282.09998</v>
      </c>
      <c r="F2386">
        <v>-17.599979999999999</v>
      </c>
      <c r="G2386">
        <v>-1.35415677952888</v>
      </c>
      <c r="H2386">
        <v>0</v>
      </c>
      <c r="I2386">
        <f t="shared" si="234"/>
        <v>80.610946008824911</v>
      </c>
      <c r="J2386">
        <f t="shared" si="235"/>
        <v>81.029689204882203</v>
      </c>
      <c r="K2386">
        <f t="shared" si="231"/>
        <v>79.602446259061836</v>
      </c>
      <c r="L2386">
        <f t="shared" si="230"/>
        <v>83.585094459718277</v>
      </c>
      <c r="M2386">
        <f t="shared" si="233"/>
        <v>84.036548101796669</v>
      </c>
      <c r="N2386">
        <f t="shared" si="232"/>
        <v>84.581392658973257</v>
      </c>
    </row>
    <row r="2387" spans="1:14" x14ac:dyDescent="0.15">
      <c r="A2387">
        <v>20080819</v>
      </c>
      <c r="B2387">
        <v>1271.8000500000001</v>
      </c>
      <c r="C2387">
        <v>1274.1999499999999</v>
      </c>
      <c r="D2387">
        <v>1263</v>
      </c>
      <c r="E2387">
        <v>1268.40002</v>
      </c>
      <c r="F2387">
        <v>-13.699949999999999</v>
      </c>
      <c r="G2387">
        <v>-1.0685556708878601</v>
      </c>
      <c r="H2387">
        <v>0</v>
      </c>
      <c r="I2387">
        <f t="shared" si="234"/>
        <v>79.749573173891264</v>
      </c>
      <c r="J2387">
        <f t="shared" si="235"/>
        <v>80.938521687605217</v>
      </c>
      <c r="K2387">
        <f t="shared" si="231"/>
        <v>79.591338645582766</v>
      </c>
      <c r="L2387">
        <f t="shared" ref="L2387:L2450" si="236">AVERAGE(I2308:I2387)</f>
        <v>83.482226365604717</v>
      </c>
      <c r="M2387">
        <f t="shared" si="233"/>
        <v>84.003498171020652</v>
      </c>
      <c r="N2387">
        <f t="shared" si="232"/>
        <v>84.497547568076783</v>
      </c>
    </row>
    <row r="2388" spans="1:14" x14ac:dyDescent="0.15">
      <c r="A2388">
        <v>20080820</v>
      </c>
      <c r="B2388">
        <v>1271</v>
      </c>
      <c r="C2388">
        <v>1276.5</v>
      </c>
      <c r="D2388">
        <v>1261</v>
      </c>
      <c r="E2388">
        <v>1273.8000500000001</v>
      </c>
      <c r="F2388">
        <v>5.4000199999999996</v>
      </c>
      <c r="G2388">
        <v>0.42573517012168699</v>
      </c>
      <c r="H2388">
        <v>0</v>
      </c>
      <c r="I2388">
        <f t="shared" si="234"/>
        <v>80.089095154914446</v>
      </c>
      <c r="J2388">
        <f t="shared" si="235"/>
        <v>80.851127235485677</v>
      </c>
      <c r="K2388">
        <f t="shared" si="231"/>
        <v>79.645410517144938</v>
      </c>
      <c r="L2388">
        <f t="shared" si="236"/>
        <v>83.383208717491655</v>
      </c>
      <c r="M2388">
        <f t="shared" si="233"/>
        <v>83.970631872467749</v>
      </c>
      <c r="N2388">
        <f t="shared" si="232"/>
        <v>84.423235009744104</v>
      </c>
    </row>
    <row r="2389" spans="1:14" x14ac:dyDescent="0.15">
      <c r="A2389">
        <v>20080821</v>
      </c>
      <c r="B2389">
        <v>1264.6999499999999</v>
      </c>
      <c r="C2389">
        <v>1281.5</v>
      </c>
      <c r="D2389">
        <v>1263.5</v>
      </c>
      <c r="E2389">
        <v>1275.5</v>
      </c>
      <c r="F2389">
        <v>1.6999500000000001</v>
      </c>
      <c r="G2389">
        <v>0.13345508985767501</v>
      </c>
      <c r="H2389">
        <v>0</v>
      </c>
      <c r="I2389">
        <f t="shared" si="234"/>
        <v>80.195978128819633</v>
      </c>
      <c r="J2389">
        <f t="shared" si="235"/>
        <v>80.898911438470833</v>
      </c>
      <c r="K2389">
        <f t="shared" si="231"/>
        <v>79.689422422037268</v>
      </c>
      <c r="L2389">
        <f t="shared" si="236"/>
        <v>83.290486141495123</v>
      </c>
      <c r="M2389">
        <f t="shared" si="233"/>
        <v>83.909489186248635</v>
      </c>
      <c r="N2389">
        <f t="shared" si="232"/>
        <v>84.349472245332549</v>
      </c>
    </row>
    <row r="2390" spans="1:14" x14ac:dyDescent="0.15">
      <c r="A2390">
        <v>20080822</v>
      </c>
      <c r="B2390">
        <v>1284</v>
      </c>
      <c r="C2390">
        <v>1294</v>
      </c>
      <c r="D2390">
        <v>1283</v>
      </c>
      <c r="E2390">
        <v>1292.1999499999999</v>
      </c>
      <c r="F2390">
        <v>16.699950000000001</v>
      </c>
      <c r="G2390">
        <v>1.3092866326930701</v>
      </c>
      <c r="H2390">
        <v>0</v>
      </c>
      <c r="I2390">
        <f t="shared" si="234"/>
        <v>81.245973350417728</v>
      </c>
      <c r="J2390">
        <f t="shared" si="235"/>
        <v>80.898282080805686</v>
      </c>
      <c r="K2390">
        <f t="shared" si="231"/>
        <v>79.799242398379732</v>
      </c>
      <c r="L2390">
        <f t="shared" si="236"/>
        <v>83.215060479219915</v>
      </c>
      <c r="M2390">
        <f t="shared" si="233"/>
        <v>83.858657504212729</v>
      </c>
      <c r="N2390">
        <f t="shared" si="232"/>
        <v>84.296383499550956</v>
      </c>
    </row>
    <row r="2391" spans="1:14" x14ac:dyDescent="0.15">
      <c r="A2391">
        <v>20080825</v>
      </c>
      <c r="B2391">
        <v>1285</v>
      </c>
      <c r="C2391">
        <v>1285.3000500000001</v>
      </c>
      <c r="D2391">
        <v>1264.5</v>
      </c>
      <c r="E2391">
        <v>1266.40002</v>
      </c>
      <c r="F2391">
        <v>-25.79993</v>
      </c>
      <c r="G2391">
        <v>-1.9965893807714601</v>
      </c>
      <c r="H2391">
        <v>0</v>
      </c>
      <c r="I2391">
        <f t="shared" si="234"/>
        <v>79.623824874198874</v>
      </c>
      <c r="J2391">
        <f t="shared" si="235"/>
        <v>80.654959422696834</v>
      </c>
      <c r="K2391">
        <f t="shared" si="231"/>
        <v>79.879092516289276</v>
      </c>
      <c r="L2391">
        <f t="shared" si="236"/>
        <v>83.099206747252907</v>
      </c>
      <c r="M2391">
        <f t="shared" si="233"/>
        <v>83.790030022365372</v>
      </c>
      <c r="N2391">
        <f t="shared" si="232"/>
        <v>84.233708184643703</v>
      </c>
    </row>
    <row r="2392" spans="1:14" x14ac:dyDescent="0.15">
      <c r="A2392">
        <v>20080826</v>
      </c>
      <c r="B2392">
        <v>1267</v>
      </c>
      <c r="C2392">
        <v>1275.5</v>
      </c>
      <c r="D2392">
        <v>1262.8000500000001</v>
      </c>
      <c r="E2392">
        <v>1271.6999499999999</v>
      </c>
      <c r="F2392">
        <v>5.2999299999999998</v>
      </c>
      <c r="G2392">
        <v>0.41850338752046801</v>
      </c>
      <c r="H2392">
        <v>0</v>
      </c>
      <c r="I2392">
        <f t="shared" si="234"/>
        <v>79.957053278570768</v>
      </c>
      <c r="J2392">
        <f t="shared" si="235"/>
        <v>80.530468297918034</v>
      </c>
      <c r="K2392">
        <f t="shared" si="231"/>
        <v>80.005259874286168</v>
      </c>
      <c r="L2392">
        <f t="shared" si="236"/>
        <v>82.984212251274514</v>
      </c>
      <c r="M2392">
        <f t="shared" si="233"/>
        <v>83.72567941359128</v>
      </c>
      <c r="N2392">
        <f t="shared" si="232"/>
        <v>84.182772911596601</v>
      </c>
    </row>
    <row r="2393" spans="1:14" x14ac:dyDescent="0.15">
      <c r="A2393">
        <v>20080827</v>
      </c>
      <c r="B2393">
        <v>1272</v>
      </c>
      <c r="C2393">
        <v>1285.09998</v>
      </c>
      <c r="D2393">
        <v>1269.6999499999999</v>
      </c>
      <c r="E2393">
        <v>1282.09998</v>
      </c>
      <c r="F2393">
        <v>10.40002</v>
      </c>
      <c r="G2393">
        <v>0.81780493832856305</v>
      </c>
      <c r="H2393">
        <v>0</v>
      </c>
      <c r="I2393">
        <f t="shared" si="234"/>
        <v>80.610946008824925</v>
      </c>
      <c r="J2393">
        <f t="shared" si="235"/>
        <v>80.51474976045651</v>
      </c>
      <c r="K2393">
        <f t="shared" si="231"/>
        <v>80.091187879075974</v>
      </c>
      <c r="L2393">
        <f t="shared" si="236"/>
        <v>82.88329509585914</v>
      </c>
      <c r="M2393">
        <f t="shared" si="233"/>
        <v>83.667678860283814</v>
      </c>
      <c r="N2393">
        <f t="shared" si="232"/>
        <v>84.130169476787756</v>
      </c>
    </row>
    <row r="2394" spans="1:14" x14ac:dyDescent="0.15">
      <c r="A2394">
        <v>20080828</v>
      </c>
      <c r="B2394">
        <v>1288.8000500000001</v>
      </c>
      <c r="C2394">
        <v>1300</v>
      </c>
      <c r="D2394">
        <v>1288</v>
      </c>
      <c r="E2394">
        <v>1298.09998</v>
      </c>
      <c r="F2394">
        <v>16</v>
      </c>
      <c r="G2394">
        <v>1.2479526011628299</v>
      </c>
      <c r="H2394">
        <v>0</v>
      </c>
      <c r="I2394">
        <f t="shared" si="234"/>
        <v>81.616932406364029</v>
      </c>
      <c r="J2394">
        <f t="shared" si="235"/>
        <v>80.541785185909092</v>
      </c>
      <c r="K2394">
        <f t="shared" si="231"/>
        <v>80.184870261748159</v>
      </c>
      <c r="L2394">
        <f t="shared" si="236"/>
        <v>82.785192094248856</v>
      </c>
      <c r="M2394">
        <f t="shared" si="233"/>
        <v>83.620493811318823</v>
      </c>
      <c r="N2394">
        <f t="shared" si="232"/>
        <v>84.080148173024568</v>
      </c>
    </row>
    <row r="2395" spans="1:14" x14ac:dyDescent="0.15">
      <c r="A2395">
        <v>20080829</v>
      </c>
      <c r="B2395">
        <v>1293.1999499999999</v>
      </c>
      <c r="C2395">
        <v>1297.8000500000001</v>
      </c>
      <c r="D2395">
        <v>1281.5</v>
      </c>
      <c r="E2395">
        <v>1282.59998</v>
      </c>
      <c r="F2395">
        <v>-15.5</v>
      </c>
      <c r="G2395">
        <v>-1.19405286854423</v>
      </c>
      <c r="H2395">
        <v>0</v>
      </c>
      <c r="I2395">
        <f t="shared" si="234"/>
        <v>80.642383083748044</v>
      </c>
      <c r="J2395">
        <f t="shared" si="235"/>
        <v>80.434270546857476</v>
      </c>
      <c r="K2395">
        <f t="shared" si="231"/>
        <v>80.231397032035701</v>
      </c>
      <c r="L2395">
        <f t="shared" si="236"/>
        <v>82.694900950090386</v>
      </c>
      <c r="M2395">
        <f t="shared" si="233"/>
        <v>83.570301306682083</v>
      </c>
      <c r="N2395">
        <f t="shared" si="232"/>
        <v>84.029239068075952</v>
      </c>
    </row>
    <row r="2396" spans="1:14" x14ac:dyDescent="0.15">
      <c r="A2396">
        <v>20080902</v>
      </c>
      <c r="B2396">
        <v>1297</v>
      </c>
      <c r="C2396">
        <v>1303.5</v>
      </c>
      <c r="D2396">
        <v>1271.59998</v>
      </c>
      <c r="E2396">
        <v>1276.5</v>
      </c>
      <c r="F2396">
        <v>-6.0999800000000004</v>
      </c>
      <c r="G2396">
        <v>-0.47559458242185199</v>
      </c>
      <c r="H2396">
        <v>0</v>
      </c>
      <c r="I2396">
        <f t="shared" si="234"/>
        <v>80.258852278665856</v>
      </c>
      <c r="J2396">
        <f t="shared" si="235"/>
        <v>80.399061173841559</v>
      </c>
      <c r="K2396">
        <f t="shared" si="231"/>
        <v>80.262624576758654</v>
      </c>
      <c r="L2396">
        <f t="shared" si="236"/>
        <v>82.602413329270419</v>
      </c>
      <c r="M2396">
        <f t="shared" si="233"/>
        <v>83.514699178945179</v>
      </c>
      <c r="N2396">
        <f t="shared" si="232"/>
        <v>83.971005668895145</v>
      </c>
    </row>
    <row r="2397" spans="1:14" x14ac:dyDescent="0.15">
      <c r="A2397">
        <v>20080903</v>
      </c>
      <c r="B2397">
        <v>1274.90002</v>
      </c>
      <c r="C2397">
        <v>1281</v>
      </c>
      <c r="D2397">
        <v>1265.5</v>
      </c>
      <c r="E2397">
        <v>1275.1999499999999</v>
      </c>
      <c r="F2397">
        <v>-1.3000499999999999</v>
      </c>
      <c r="G2397">
        <v>-0.101844810027414</v>
      </c>
      <c r="H2397">
        <v>0</v>
      </c>
      <c r="I2397">
        <f t="shared" si="234"/>
        <v>80.177112803032458</v>
      </c>
      <c r="J2397">
        <f t="shared" si="235"/>
        <v>80.441815136755665</v>
      </c>
      <c r="K2397">
        <f t="shared" si="231"/>
        <v>80.264720381753506</v>
      </c>
      <c r="L2397">
        <f t="shared" si="236"/>
        <v>82.511265437578956</v>
      </c>
      <c r="M2397">
        <f t="shared" si="233"/>
        <v>83.475408250158196</v>
      </c>
      <c r="N2397">
        <f t="shared" si="232"/>
        <v>83.924993371100214</v>
      </c>
    </row>
    <row r="2398" spans="1:14" x14ac:dyDescent="0.15">
      <c r="A2398">
        <v>20080904</v>
      </c>
      <c r="B2398">
        <v>1265</v>
      </c>
      <c r="C2398">
        <v>1268</v>
      </c>
      <c r="D2398">
        <v>1235.1999499999999</v>
      </c>
      <c r="E2398">
        <v>1236.59998</v>
      </c>
      <c r="F2398">
        <v>-38.599980000000002</v>
      </c>
      <c r="G2398">
        <v>-3.0269743164380101</v>
      </c>
      <c r="H2398">
        <v>0</v>
      </c>
      <c r="I2398">
        <f t="shared" si="234"/>
        <v>77.750172190823136</v>
      </c>
      <c r="J2398">
        <f t="shared" si="235"/>
        <v>80.207922840346527</v>
      </c>
      <c r="K2398">
        <f t="shared" si="231"/>
        <v>80.168732412389673</v>
      </c>
      <c r="L2398">
        <f t="shared" si="236"/>
        <v>82.3774224536687</v>
      </c>
      <c r="M2398">
        <f t="shared" si="233"/>
        <v>83.414555691163898</v>
      </c>
      <c r="N2398">
        <f t="shared" si="232"/>
        <v>83.868503423758042</v>
      </c>
    </row>
    <row r="2399" spans="1:14" x14ac:dyDescent="0.15">
      <c r="A2399">
        <v>20080905</v>
      </c>
      <c r="B2399">
        <v>1228.6999499999999</v>
      </c>
      <c r="C2399">
        <v>1245</v>
      </c>
      <c r="D2399">
        <v>1216.6999499999999</v>
      </c>
      <c r="E2399">
        <v>1241.09998</v>
      </c>
      <c r="F2399">
        <v>4.5</v>
      </c>
      <c r="G2399">
        <v>0.36390102598546398</v>
      </c>
      <c r="H2399">
        <v>0</v>
      </c>
      <c r="I2399">
        <f t="shared" si="234"/>
        <v>78.033105865131006</v>
      </c>
      <c r="J2399">
        <f t="shared" si="235"/>
        <v>79.991635613977664</v>
      </c>
      <c r="K2399">
        <f t="shared" si="231"/>
        <v>80.142115535961011</v>
      </c>
      <c r="L2399">
        <f t="shared" si="236"/>
        <v>82.247116140687297</v>
      </c>
      <c r="M2399">
        <f t="shared" si="233"/>
        <v>83.353635744965146</v>
      </c>
      <c r="N2399">
        <f t="shared" si="232"/>
        <v>83.828129905886357</v>
      </c>
    </row>
    <row r="2400" spans="1:14" x14ac:dyDescent="0.15">
      <c r="A2400">
        <v>20080908</v>
      </c>
      <c r="B2400">
        <v>1276.5</v>
      </c>
      <c r="C2400">
        <v>1278.5</v>
      </c>
      <c r="D2400">
        <v>1247.09998</v>
      </c>
      <c r="E2400">
        <v>1267</v>
      </c>
      <c r="F2400">
        <v>25.900020000000001</v>
      </c>
      <c r="G2400">
        <v>2.0868604061595799</v>
      </c>
      <c r="H2400">
        <v>0</v>
      </c>
      <c r="I2400">
        <f t="shared" si="234"/>
        <v>79.661547855127012</v>
      </c>
      <c r="J2400">
        <f t="shared" si="235"/>
        <v>79.833193064448608</v>
      </c>
      <c r="K2400">
        <f t="shared" si="231"/>
        <v>80.169780059198885</v>
      </c>
      <c r="L2400">
        <f t="shared" si="236"/>
        <v>82.134725087113011</v>
      </c>
      <c r="M2400">
        <f t="shared" si="233"/>
        <v>83.286959807976302</v>
      </c>
      <c r="N2400">
        <f t="shared" si="232"/>
        <v>83.803610276981573</v>
      </c>
    </row>
    <row r="2401" spans="1:14" x14ac:dyDescent="0.15">
      <c r="A2401">
        <v>20080909</v>
      </c>
      <c r="B2401">
        <v>1266.6999499999999</v>
      </c>
      <c r="C2401">
        <v>1269.40002</v>
      </c>
      <c r="D2401">
        <v>1223.5</v>
      </c>
      <c r="E2401">
        <v>1226.5</v>
      </c>
      <c r="F2401">
        <v>-40.5</v>
      </c>
      <c r="G2401">
        <v>-3.1965272296763998</v>
      </c>
      <c r="H2401">
        <v>0</v>
      </c>
      <c r="I2401">
        <f t="shared" si="234"/>
        <v>77.115144786356183</v>
      </c>
      <c r="J2401">
        <f t="shared" si="235"/>
        <v>79.582325055664327</v>
      </c>
      <c r="K2401">
        <f t="shared" ref="K2401:K2464" si="237">AVERAGE(I2372:I2401)</f>
        <v>80.151756186542315</v>
      </c>
      <c r="L2401">
        <f t="shared" si="236"/>
        <v>81.977279806227585</v>
      </c>
      <c r="M2401">
        <f t="shared" si="233"/>
        <v>83.194001242444173</v>
      </c>
      <c r="N2401">
        <f t="shared" si="232"/>
        <v>83.769482479073474</v>
      </c>
    </row>
    <row r="2402" spans="1:14" x14ac:dyDescent="0.15">
      <c r="A2402">
        <v>20080910</v>
      </c>
      <c r="B2402">
        <v>1234</v>
      </c>
      <c r="C2402">
        <v>1244.40002</v>
      </c>
      <c r="D2402">
        <v>1221.5</v>
      </c>
      <c r="E2402">
        <v>1233.3000500000001</v>
      </c>
      <c r="F2402">
        <v>6.8000499999999997</v>
      </c>
      <c r="G2402">
        <v>0.55442715042804303</v>
      </c>
      <c r="H2402">
        <v>0</v>
      </c>
      <c r="I2402">
        <f t="shared" si="234"/>
        <v>77.542692086143632</v>
      </c>
      <c r="J2402">
        <f t="shared" si="235"/>
        <v>79.340888936421635</v>
      </c>
      <c r="K2402">
        <f t="shared" si="237"/>
        <v>80.09223553007682</v>
      </c>
      <c r="L2402">
        <f t="shared" si="236"/>
        <v>81.824234220097438</v>
      </c>
      <c r="M2402">
        <f t="shared" si="233"/>
        <v>83.095431405430375</v>
      </c>
      <c r="N2402">
        <f t="shared" si="232"/>
        <v>83.725334335123534</v>
      </c>
    </row>
    <row r="2403" spans="1:14" x14ac:dyDescent="0.15">
      <c r="A2403">
        <v>20080911</v>
      </c>
      <c r="B2403">
        <v>1216</v>
      </c>
      <c r="C2403">
        <v>1252</v>
      </c>
      <c r="D2403">
        <v>1211.5</v>
      </c>
      <c r="E2403">
        <v>1250.90002</v>
      </c>
      <c r="F2403">
        <v>17.599979999999999</v>
      </c>
      <c r="G2403">
        <v>1.4270635125872799</v>
      </c>
      <c r="H2403">
        <v>1.09998</v>
      </c>
      <c r="I2403">
        <f t="shared" si="234"/>
        <v>78.649275551582889</v>
      </c>
      <c r="J2403">
        <f t="shared" si="235"/>
        <v>79.144721890697411</v>
      </c>
      <c r="K2403">
        <f t="shared" si="237"/>
        <v>80.021397474243884</v>
      </c>
      <c r="L2403">
        <f t="shared" si="236"/>
        <v>81.6818722971867</v>
      </c>
      <c r="M2403">
        <f t="shared" si="233"/>
        <v>83.007675496919944</v>
      </c>
      <c r="N2403">
        <f t="shared" ref="N2403:N2466" si="238">AVERAGE(I2244:I2403)</f>
        <v>83.683884651091759</v>
      </c>
    </row>
    <row r="2404" spans="1:14" x14ac:dyDescent="0.15">
      <c r="A2404">
        <v>20080912</v>
      </c>
      <c r="B2404">
        <v>1239.5</v>
      </c>
      <c r="C2404">
        <v>1259</v>
      </c>
      <c r="D2404">
        <v>1234.59998</v>
      </c>
      <c r="E2404">
        <v>1258.5</v>
      </c>
      <c r="F2404">
        <v>6.5</v>
      </c>
      <c r="G2404">
        <v>0.51916932907348201</v>
      </c>
      <c r="H2404">
        <v>0</v>
      </c>
      <c r="I2404">
        <f t="shared" si="234"/>
        <v>79.057598467785198</v>
      </c>
      <c r="J2404">
        <f t="shared" si="235"/>
        <v>78.888788496839524</v>
      </c>
      <c r="K2404">
        <f t="shared" si="237"/>
        <v>80.001056297798996</v>
      </c>
      <c r="L2404">
        <f t="shared" si="236"/>
        <v>81.554375183713006</v>
      </c>
      <c r="M2404">
        <f t="shared" si="233"/>
        <v>82.928725762719409</v>
      </c>
      <c r="N2404">
        <f t="shared" si="238"/>
        <v>83.652121599693999</v>
      </c>
    </row>
    <row r="2405" spans="1:14" x14ac:dyDescent="0.15">
      <c r="A2405">
        <v>20080915</v>
      </c>
      <c r="B2405">
        <v>1214</v>
      </c>
      <c r="C2405">
        <v>1238.5</v>
      </c>
      <c r="D2405">
        <v>1195.6999499999999</v>
      </c>
      <c r="E2405">
        <v>1196.09998</v>
      </c>
      <c r="F2405">
        <v>-62.400019999999998</v>
      </c>
      <c r="G2405">
        <v>-4.9582855780691304</v>
      </c>
      <c r="H2405">
        <v>0</v>
      </c>
      <c r="I2405">
        <f t="shared" si="234"/>
        <v>75.137696964589196</v>
      </c>
      <c r="J2405">
        <f t="shared" si="235"/>
        <v>78.338319884923649</v>
      </c>
      <c r="K2405">
        <f t="shared" si="237"/>
        <v>79.864303058885596</v>
      </c>
      <c r="L2405">
        <f t="shared" si="236"/>
        <v>81.397164660803128</v>
      </c>
      <c r="M2405">
        <f t="shared" si="233"/>
        <v>82.81202541418881</v>
      </c>
      <c r="N2405">
        <f t="shared" si="238"/>
        <v>83.587778512112592</v>
      </c>
    </row>
    <row r="2406" spans="1:14" x14ac:dyDescent="0.15">
      <c r="A2406">
        <v>20080916</v>
      </c>
      <c r="B2406">
        <v>1168</v>
      </c>
      <c r="C2406">
        <v>1221</v>
      </c>
      <c r="D2406">
        <v>1168</v>
      </c>
      <c r="E2406">
        <v>1216.1999499999999</v>
      </c>
      <c r="F2406">
        <v>20.099979999999999</v>
      </c>
      <c r="G2406">
        <v>1.6804594434671301</v>
      </c>
      <c r="H2406">
        <v>0</v>
      </c>
      <c r="I2406">
        <f t="shared" si="234"/>
        <v>76.40035548883435</v>
      </c>
      <c r="J2406">
        <f t="shared" si="235"/>
        <v>77.9524702059405</v>
      </c>
      <c r="K2406">
        <f t="shared" si="237"/>
        <v>79.793740194888102</v>
      </c>
      <c r="L2406">
        <f t="shared" si="236"/>
        <v>81.255501279651412</v>
      </c>
      <c r="M2406">
        <f t="shared" si="233"/>
        <v>82.703228705752821</v>
      </c>
      <c r="N2406">
        <f t="shared" si="238"/>
        <v>83.528370704287468</v>
      </c>
    </row>
    <row r="2407" spans="1:14" x14ac:dyDescent="0.15">
      <c r="A2407">
        <v>20080917</v>
      </c>
      <c r="B2407">
        <v>1192.8000500000001</v>
      </c>
      <c r="C2407">
        <v>1200.5</v>
      </c>
      <c r="D2407">
        <v>1157</v>
      </c>
      <c r="E2407">
        <v>1162.90002</v>
      </c>
      <c r="F2407">
        <v>-53.299930000000003</v>
      </c>
      <c r="G2407">
        <v>-4.38249705208219</v>
      </c>
      <c r="H2407">
        <v>0</v>
      </c>
      <c r="I2407">
        <f t="shared" si="234"/>
        <v>73.052112161755872</v>
      </c>
      <c r="J2407">
        <f t="shared" si="235"/>
        <v>77.239970141812847</v>
      </c>
      <c r="K2407">
        <f t="shared" si="237"/>
        <v>79.540102322057919</v>
      </c>
      <c r="L2407">
        <f t="shared" si="236"/>
        <v>81.08757051843665</v>
      </c>
      <c r="M2407">
        <f t="shared" ref="M2407:M2470" si="239">AVERAGE(I2308:I2407)</f>
        <v>82.553959620340606</v>
      </c>
      <c r="N2407">
        <f t="shared" si="238"/>
        <v>83.452569424232479</v>
      </c>
    </row>
    <row r="2408" spans="1:14" x14ac:dyDescent="0.15">
      <c r="A2408">
        <v>20080918</v>
      </c>
      <c r="B2408">
        <v>1177</v>
      </c>
      <c r="C2408">
        <v>1218</v>
      </c>
      <c r="D2408">
        <v>1136</v>
      </c>
      <c r="E2408">
        <v>1203.1999499999999</v>
      </c>
      <c r="F2408">
        <v>40.299930000000003</v>
      </c>
      <c r="G2408">
        <v>3.4654678964904702</v>
      </c>
      <c r="H2408">
        <v>0</v>
      </c>
      <c r="I2408">
        <f t="shared" si="234"/>
        <v>75.583709656429733</v>
      </c>
      <c r="J2408">
        <f t="shared" si="235"/>
        <v>77.023323888373511</v>
      </c>
      <c r="K2408">
        <f t="shared" si="237"/>
        <v>79.360791321401919</v>
      </c>
      <c r="L2408">
        <f t="shared" si="236"/>
        <v>80.942389903339375</v>
      </c>
      <c r="M2408">
        <f t="shared" si="239"/>
        <v>82.429691646865308</v>
      </c>
      <c r="N2408">
        <f t="shared" si="238"/>
        <v>83.381159462574232</v>
      </c>
    </row>
    <row r="2409" spans="1:14" x14ac:dyDescent="0.15">
      <c r="A2409">
        <v>20080919</v>
      </c>
      <c r="B2409">
        <v>1278</v>
      </c>
      <c r="C2409">
        <v>1280</v>
      </c>
      <c r="D2409">
        <v>1238</v>
      </c>
      <c r="E2409">
        <v>1246</v>
      </c>
      <c r="F2409">
        <v>42.800049999999999</v>
      </c>
      <c r="G2409">
        <v>3.55718506840264</v>
      </c>
      <c r="H2409">
        <v>0</v>
      </c>
      <c r="I2409">
        <f t="shared" si="234"/>
        <v>78.272362090473052</v>
      </c>
      <c r="J2409">
        <f t="shared" si="235"/>
        <v>77.047249510907704</v>
      </c>
      <c r="K2409">
        <f t="shared" si="237"/>
        <v>79.312598854452077</v>
      </c>
      <c r="L2409">
        <f t="shared" si="236"/>
        <v>80.825464733929309</v>
      </c>
      <c r="M2409">
        <f t="shared" si="239"/>
        <v>82.336277425684614</v>
      </c>
      <c r="N2409">
        <f t="shared" si="238"/>
        <v>83.319655461248189</v>
      </c>
    </row>
    <row r="2410" spans="1:14" x14ac:dyDescent="0.15">
      <c r="A2410">
        <v>20080922</v>
      </c>
      <c r="B2410">
        <v>1247.09998</v>
      </c>
      <c r="C2410">
        <v>1250</v>
      </c>
      <c r="D2410">
        <v>1205.3000500000001</v>
      </c>
      <c r="E2410">
        <v>1213.8000500000001</v>
      </c>
      <c r="F2410">
        <v>-32.199950000000001</v>
      </c>
      <c r="G2410">
        <v>-2.58426573033708</v>
      </c>
      <c r="H2410">
        <v>0</v>
      </c>
      <c r="I2410">
        <f t="shared" si="234"/>
        <v>76.249596260643614</v>
      </c>
      <c r="J2410">
        <f t="shared" si="235"/>
        <v>76.706054351459372</v>
      </c>
      <c r="K2410">
        <f t="shared" si="237"/>
        <v>79.145843165571222</v>
      </c>
      <c r="L2410">
        <f t="shared" si="236"/>
        <v>80.678295860670403</v>
      </c>
      <c r="M2410">
        <f t="shared" si="239"/>
        <v>82.225973124966728</v>
      </c>
      <c r="N2410">
        <f t="shared" si="238"/>
        <v>83.252722604600109</v>
      </c>
    </row>
    <row r="2411" spans="1:14" x14ac:dyDescent="0.15">
      <c r="A2411">
        <v>20080923</v>
      </c>
      <c r="B2411">
        <v>1211</v>
      </c>
      <c r="C2411">
        <v>1222.5</v>
      </c>
      <c r="D2411">
        <v>1186</v>
      </c>
      <c r="E2411">
        <v>1187</v>
      </c>
      <c r="F2411">
        <v>-26.800049999999999</v>
      </c>
      <c r="G2411">
        <v>-2.20794594810565</v>
      </c>
      <c r="H2411">
        <v>0</v>
      </c>
      <c r="I2411">
        <f t="shared" si="234"/>
        <v>74.566046389559816</v>
      </c>
      <c r="J2411">
        <f t="shared" si="235"/>
        <v>76.451144511779731</v>
      </c>
      <c r="K2411">
        <f t="shared" si="237"/>
        <v>78.896142996713635</v>
      </c>
      <c r="L2411">
        <f t="shared" si="236"/>
        <v>80.507878630416471</v>
      </c>
      <c r="M2411">
        <f t="shared" si="239"/>
        <v>82.082712354546715</v>
      </c>
      <c r="N2411">
        <f t="shared" si="238"/>
        <v>83.189300341529986</v>
      </c>
    </row>
    <row r="2412" spans="1:14" x14ac:dyDescent="0.15">
      <c r="A2412">
        <v>20080924</v>
      </c>
      <c r="B2412">
        <v>1193</v>
      </c>
      <c r="C2412">
        <v>1198.5</v>
      </c>
      <c r="D2412">
        <v>1180.5</v>
      </c>
      <c r="E2412">
        <v>1193</v>
      </c>
      <c r="F2412">
        <v>6</v>
      </c>
      <c r="G2412">
        <v>0.50547598989048004</v>
      </c>
      <c r="H2412">
        <v>0</v>
      </c>
      <c r="I2412">
        <f t="shared" si="234"/>
        <v>74.942959850669638</v>
      </c>
      <c r="J2412">
        <f t="shared" si="235"/>
        <v>76.191171288232312</v>
      </c>
      <c r="K2412">
        <f t="shared" si="237"/>
        <v>78.687509507523998</v>
      </c>
      <c r="L2412">
        <f t="shared" si="236"/>
        <v>80.354137575017418</v>
      </c>
      <c r="M2412">
        <f t="shared" si="239"/>
        <v>81.940575823484991</v>
      </c>
      <c r="N2412">
        <f t="shared" si="238"/>
        <v>83.133436919672718</v>
      </c>
    </row>
    <row r="2413" spans="1:14" x14ac:dyDescent="0.15">
      <c r="A2413">
        <v>20080925</v>
      </c>
      <c r="B2413">
        <v>1198</v>
      </c>
      <c r="C2413">
        <v>1224.5</v>
      </c>
      <c r="D2413">
        <v>1194</v>
      </c>
      <c r="E2413">
        <v>1213.59998</v>
      </c>
      <c r="F2413">
        <v>20.599979999999999</v>
      </c>
      <c r="G2413">
        <v>1.7267373009220399</v>
      </c>
      <c r="H2413">
        <v>0</v>
      </c>
      <c r="I2413">
        <f t="shared" si="234"/>
        <v>76.237027892826177</v>
      </c>
      <c r="J2413">
        <f t="shared" si="235"/>
        <v>75.949946522356655</v>
      </c>
      <c r="K2413">
        <f t="shared" si="237"/>
        <v>78.536472724503511</v>
      </c>
      <c r="L2413">
        <f t="shared" si="236"/>
        <v>80.221925079096465</v>
      </c>
      <c r="M2413">
        <f t="shared" si="239"/>
        <v>81.816102917992708</v>
      </c>
      <c r="N2413">
        <f t="shared" si="238"/>
        <v>83.081640825406126</v>
      </c>
    </row>
    <row r="2414" spans="1:14" x14ac:dyDescent="0.15">
      <c r="A2414">
        <v>20080926</v>
      </c>
      <c r="B2414">
        <v>1194</v>
      </c>
      <c r="C2414">
        <v>1220.5</v>
      </c>
      <c r="D2414">
        <v>1190</v>
      </c>
      <c r="E2414">
        <v>1214.5</v>
      </c>
      <c r="F2414">
        <v>0.90002000000000004</v>
      </c>
      <c r="G2414">
        <v>7.4161504432992006E-2</v>
      </c>
      <c r="H2414">
        <v>0</v>
      </c>
      <c r="I2414">
        <f t="shared" si="234"/>
        <v>76.29356641964651</v>
      </c>
      <c r="J2414">
        <f t="shared" si="235"/>
        <v>75.673543317542794</v>
      </c>
      <c r="K2414">
        <f t="shared" si="237"/>
        <v>78.368039000097127</v>
      </c>
      <c r="L2414">
        <f t="shared" si="236"/>
        <v>80.091206472285393</v>
      </c>
      <c r="M2414">
        <f t="shared" si="239"/>
        <v>81.684386856837321</v>
      </c>
      <c r="N2414">
        <f t="shared" si="238"/>
        <v>83.034100421849402</v>
      </c>
    </row>
    <row r="2415" spans="1:14" x14ac:dyDescent="0.15">
      <c r="A2415">
        <v>20080929</v>
      </c>
      <c r="B2415">
        <v>1197</v>
      </c>
      <c r="C2415">
        <v>1198.1999499999999</v>
      </c>
      <c r="D2415">
        <v>1114.5</v>
      </c>
      <c r="E2415">
        <v>1118.8000500000001</v>
      </c>
      <c r="F2415">
        <v>-95.699950000000001</v>
      </c>
      <c r="G2415">
        <v>-7.87978188554961</v>
      </c>
      <c r="H2415">
        <v>0</v>
      </c>
      <c r="I2415">
        <f t="shared" si="234"/>
        <v>70.281799793071443</v>
      </c>
      <c r="J2415">
        <f t="shared" si="235"/>
        <v>75.187953600391012</v>
      </c>
      <c r="K2415">
        <f t="shared" si="237"/>
        <v>77.98684801072406</v>
      </c>
      <c r="L2415">
        <f t="shared" si="236"/>
        <v>79.86353646174706</v>
      </c>
      <c r="M2415">
        <f t="shared" si="239"/>
        <v>81.508548108603762</v>
      </c>
      <c r="N2415">
        <f t="shared" si="238"/>
        <v>82.945872508231389</v>
      </c>
    </row>
    <row r="2416" spans="1:14" x14ac:dyDescent="0.15">
      <c r="A2416">
        <v>20080930</v>
      </c>
      <c r="B2416">
        <v>1140</v>
      </c>
      <c r="C2416">
        <v>1175</v>
      </c>
      <c r="D2416">
        <v>1132</v>
      </c>
      <c r="E2416">
        <v>1169</v>
      </c>
      <c r="F2416">
        <v>50.199950000000001</v>
      </c>
      <c r="G2416">
        <v>4.4869457276900802</v>
      </c>
      <c r="H2416">
        <v>0</v>
      </c>
      <c r="I2416">
        <f t="shared" si="234"/>
        <v>73.435306006230363</v>
      </c>
      <c r="J2416">
        <f t="shared" si="235"/>
        <v>74.891448652130606</v>
      </c>
      <c r="K2416">
        <f t="shared" si="237"/>
        <v>77.747660010637574</v>
      </c>
      <c r="L2416">
        <f t="shared" si="236"/>
        <v>79.711337132072543</v>
      </c>
      <c r="M2416">
        <f t="shared" si="239"/>
        <v>81.36632254922344</v>
      </c>
      <c r="N2416">
        <f t="shared" si="238"/>
        <v>82.87278150343819</v>
      </c>
    </row>
    <row r="2417" spans="1:14" x14ac:dyDescent="0.15">
      <c r="A2417">
        <v>20081001</v>
      </c>
      <c r="B2417">
        <v>1156.5</v>
      </c>
      <c r="C2417">
        <v>1172.6999499999999</v>
      </c>
      <c r="D2417">
        <v>1143.8000500000001</v>
      </c>
      <c r="E2417">
        <v>1168.40002</v>
      </c>
      <c r="F2417">
        <v>-0.59997999999999996</v>
      </c>
      <c r="G2417">
        <v>-5.1323866552606498E-2</v>
      </c>
      <c r="H2417">
        <v>0</v>
      </c>
      <c r="I2417">
        <f t="shared" si="234"/>
        <v>73.397616167773222</v>
      </c>
      <c r="J2417">
        <f t="shared" si="235"/>
        <v>74.925999052732351</v>
      </c>
      <c r="K2417">
        <f t="shared" si="237"/>
        <v>77.53592811043363</v>
      </c>
      <c r="L2417">
        <f t="shared" si="236"/>
        <v>79.555518049318749</v>
      </c>
      <c r="M2417">
        <f t="shared" si="239"/>
        <v>81.225609269517676</v>
      </c>
      <c r="N2417">
        <f t="shared" si="238"/>
        <v>82.793975899693223</v>
      </c>
    </row>
    <row r="2418" spans="1:14" x14ac:dyDescent="0.15">
      <c r="A2418">
        <v>20081002</v>
      </c>
      <c r="B2418">
        <v>1154</v>
      </c>
      <c r="C2418">
        <v>1155.5</v>
      </c>
      <c r="D2418">
        <v>1115.5</v>
      </c>
      <c r="E2418">
        <v>1124.40002</v>
      </c>
      <c r="F2418">
        <v>-44</v>
      </c>
      <c r="G2418">
        <v>-3.7658335412701098</v>
      </c>
      <c r="H2418">
        <v>0</v>
      </c>
      <c r="I2418">
        <f t="shared" si="234"/>
        <v>70.63358411963452</v>
      </c>
      <c r="J2418">
        <f t="shared" si="235"/>
        <v>74.430986499052821</v>
      </c>
      <c r="K2418">
        <f t="shared" si="237"/>
        <v>77.220744409257634</v>
      </c>
      <c r="L2418">
        <f t="shared" si="236"/>
        <v>79.370894854463842</v>
      </c>
      <c r="M2418">
        <f t="shared" si="239"/>
        <v>81.047369001677581</v>
      </c>
      <c r="N2418">
        <f t="shared" si="238"/>
        <v>82.702861730306978</v>
      </c>
    </row>
    <row r="2419" spans="1:14" x14ac:dyDescent="0.15">
      <c r="A2419">
        <v>20081003</v>
      </c>
      <c r="B2419">
        <v>1134.5</v>
      </c>
      <c r="C2419">
        <v>1160.5</v>
      </c>
      <c r="D2419">
        <v>1102.5</v>
      </c>
      <c r="E2419">
        <v>1108.3000500000001</v>
      </c>
      <c r="F2419">
        <v>-16.099979999999999</v>
      </c>
      <c r="G2419">
        <v>-1.4318725236882499</v>
      </c>
      <c r="H2419">
        <v>0</v>
      </c>
      <c r="I2419">
        <f t="shared" si="234"/>
        <v>69.622201236129243</v>
      </c>
      <c r="J2419">
        <f t="shared" si="235"/>
        <v>73.565970413618459</v>
      </c>
      <c r="K2419">
        <f t="shared" si="237"/>
        <v>76.868285179501271</v>
      </c>
      <c r="L2419">
        <f t="shared" si="236"/>
        <v>79.189687309926413</v>
      </c>
      <c r="M2419">
        <f t="shared" si="239"/>
        <v>80.859014905002454</v>
      </c>
      <c r="N2419">
        <f t="shared" si="238"/>
        <v>82.605347553496557</v>
      </c>
    </row>
    <row r="2420" spans="1:14" x14ac:dyDescent="0.15">
      <c r="A2420">
        <v>20081006</v>
      </c>
      <c r="B2420">
        <v>1076.5</v>
      </c>
      <c r="C2420">
        <v>1082</v>
      </c>
      <c r="D2420">
        <v>1010</v>
      </c>
      <c r="E2420">
        <v>1053.3000500000001</v>
      </c>
      <c r="F2420">
        <v>-55</v>
      </c>
      <c r="G2420">
        <v>-4.9625550454162299</v>
      </c>
      <c r="H2420">
        <v>0</v>
      </c>
      <c r="I2420">
        <f t="shared" si="234"/>
        <v>66.167161175955869</v>
      </c>
      <c r="J2420">
        <f t="shared" si="235"/>
        <v>72.557726905149678</v>
      </c>
      <c r="K2420">
        <f t="shared" si="237"/>
        <v>76.365658107019215</v>
      </c>
      <c r="L2420">
        <f t="shared" si="236"/>
        <v>78.961119887218672</v>
      </c>
      <c r="M2420">
        <f t="shared" si="239"/>
        <v>80.634158195351304</v>
      </c>
      <c r="N2420">
        <f t="shared" si="238"/>
        <v>82.48462325580681</v>
      </c>
    </row>
    <row r="2421" spans="1:14" x14ac:dyDescent="0.15">
      <c r="A2421">
        <v>20081007</v>
      </c>
      <c r="B2421">
        <v>1073</v>
      </c>
      <c r="C2421">
        <v>1077.5</v>
      </c>
      <c r="D2421">
        <v>999.5</v>
      </c>
      <c r="E2421">
        <v>1005.79999</v>
      </c>
      <c r="F2421">
        <v>-47.500059999999998</v>
      </c>
      <c r="G2421">
        <v>-4.5096419624300204</v>
      </c>
      <c r="H2421">
        <v>0</v>
      </c>
      <c r="I2421">
        <f t="shared" si="234"/>
        <v>63.183259110216255</v>
      </c>
      <c r="J2421">
        <f t="shared" si="235"/>
        <v>71.419448177215315</v>
      </c>
      <c r="K2421">
        <f t="shared" si="237"/>
        <v>75.817639248219791</v>
      </c>
      <c r="L2421">
        <f t="shared" si="236"/>
        <v>78.682285895283442</v>
      </c>
      <c r="M2421">
        <f t="shared" si="239"/>
        <v>80.368883113881566</v>
      </c>
      <c r="N2421">
        <f t="shared" si="238"/>
        <v>82.34383053837675</v>
      </c>
    </row>
    <row r="2422" spans="1:14" x14ac:dyDescent="0.15">
      <c r="A2422">
        <v>20081008</v>
      </c>
      <c r="B2422">
        <v>978</v>
      </c>
      <c r="C2422">
        <v>1027</v>
      </c>
      <c r="D2422">
        <v>972</v>
      </c>
      <c r="E2422">
        <v>981</v>
      </c>
      <c r="F2422">
        <v>-24.799990000000001</v>
      </c>
      <c r="G2422">
        <v>-2.4656977824501598</v>
      </c>
      <c r="H2422">
        <v>0</v>
      </c>
      <c r="I2422">
        <f t="shared" si="234"/>
        <v>61.625350891455916</v>
      </c>
      <c r="J2422">
        <f t="shared" si="235"/>
        <v>70.087687281293938</v>
      </c>
      <c r="K2422">
        <f t="shared" si="237"/>
        <v>75.206582501982638</v>
      </c>
      <c r="L2422">
        <f t="shared" si="236"/>
        <v>78.38374223404135</v>
      </c>
      <c r="M2422">
        <f t="shared" si="239"/>
        <v>80.087273233030572</v>
      </c>
      <c r="N2422">
        <f t="shared" si="238"/>
        <v>82.19803103221183</v>
      </c>
    </row>
    <row r="2423" spans="1:14" x14ac:dyDescent="0.15">
      <c r="A2423">
        <v>20081009</v>
      </c>
      <c r="B2423">
        <v>1001</v>
      </c>
      <c r="C2423">
        <v>1009.5</v>
      </c>
      <c r="D2423">
        <v>906</v>
      </c>
      <c r="E2423">
        <v>912.5</v>
      </c>
      <c r="F2423">
        <v>-68.5</v>
      </c>
      <c r="G2423">
        <v>-6.9826707441386304</v>
      </c>
      <c r="H2423">
        <v>0</v>
      </c>
      <c r="I2423">
        <f t="shared" si="234"/>
        <v>57.322255543785452</v>
      </c>
      <c r="J2423">
        <f t="shared" si="235"/>
        <v>68.196210046389879</v>
      </c>
      <c r="K2423">
        <f t="shared" si="237"/>
        <v>74.430292819814667</v>
      </c>
      <c r="L2423">
        <f t="shared" si="236"/>
        <v>78.036911369064924</v>
      </c>
      <c r="M2423">
        <f t="shared" si="239"/>
        <v>79.760113494624008</v>
      </c>
      <c r="N2423">
        <f t="shared" si="238"/>
        <v>82.021986665967688</v>
      </c>
    </row>
    <row r="2424" spans="1:14" x14ac:dyDescent="0.15">
      <c r="A2424">
        <v>20081010</v>
      </c>
      <c r="B2424">
        <v>871</v>
      </c>
      <c r="C2424">
        <v>942</v>
      </c>
      <c r="D2424">
        <v>838.5</v>
      </c>
      <c r="E2424">
        <v>891</v>
      </c>
      <c r="F2424">
        <v>-21.5</v>
      </c>
      <c r="G2424">
        <v>-2.3561643835616399</v>
      </c>
      <c r="H2424">
        <v>0</v>
      </c>
      <c r="I2424">
        <f t="shared" si="234"/>
        <v>55.971648974808588</v>
      </c>
      <c r="J2424">
        <f t="shared" si="235"/>
        <v>66.164018301906083</v>
      </c>
      <c r="K2424">
        <f t="shared" si="237"/>
        <v>73.57545003876281</v>
      </c>
      <c r="L2424">
        <f t="shared" si="236"/>
        <v>77.684358045063576</v>
      </c>
      <c r="M2424">
        <f t="shared" si="239"/>
        <v>79.42725630891529</v>
      </c>
      <c r="N2424">
        <f t="shared" si="238"/>
        <v>81.831154750137586</v>
      </c>
    </row>
    <row r="2425" spans="1:14" x14ac:dyDescent="0.15">
      <c r="A2425">
        <v>20081013</v>
      </c>
      <c r="B2425">
        <v>943</v>
      </c>
      <c r="C2425">
        <v>1017.5</v>
      </c>
      <c r="D2425">
        <v>934</v>
      </c>
      <c r="E2425">
        <v>1016.70001</v>
      </c>
      <c r="F2425">
        <v>125.70001000000001</v>
      </c>
      <c r="G2425">
        <v>14.107745454545499</v>
      </c>
      <c r="H2425">
        <v>0</v>
      </c>
      <c r="I2425">
        <f t="shared" si="234"/>
        <v>63.867986738886309</v>
      </c>
      <c r="J2425">
        <f t="shared" si="235"/>
        <v>65.522636996487577</v>
      </c>
      <c r="K2425">
        <f t="shared" si="237"/>
        <v>73.016303493934103</v>
      </c>
      <c r="L2425">
        <f t="shared" si="236"/>
        <v>77.428308405241239</v>
      </c>
      <c r="M2425">
        <f t="shared" si="239"/>
        <v>79.188790788330365</v>
      </c>
      <c r="N2425">
        <f t="shared" si="238"/>
        <v>81.685260121434382</v>
      </c>
    </row>
    <row r="2426" spans="1:14" x14ac:dyDescent="0.15">
      <c r="A2426">
        <v>20081014</v>
      </c>
      <c r="B2426">
        <v>1051</v>
      </c>
      <c r="C2426">
        <v>1057</v>
      </c>
      <c r="D2426">
        <v>975</v>
      </c>
      <c r="E2426">
        <v>1002.29999</v>
      </c>
      <c r="F2426">
        <v>-14.40002</v>
      </c>
      <c r="G2426">
        <v>-1.41634934887756</v>
      </c>
      <c r="H2426">
        <v>0</v>
      </c>
      <c r="I2426">
        <f t="shared" si="234"/>
        <v>62.963392924568886</v>
      </c>
      <c r="J2426">
        <f t="shared" si="235"/>
        <v>64.475445688321415</v>
      </c>
      <c r="K2426">
        <f t="shared" si="237"/>
        <v>72.439788182130854</v>
      </c>
      <c r="L2426">
        <f t="shared" si="236"/>
        <v>77.178713271209219</v>
      </c>
      <c r="M2426">
        <f t="shared" si="239"/>
        <v>78.94109045776635</v>
      </c>
      <c r="N2426">
        <f t="shared" si="238"/>
        <v>81.534657818772629</v>
      </c>
    </row>
    <row r="2427" spans="1:14" x14ac:dyDescent="0.15">
      <c r="A2427">
        <v>20081015</v>
      </c>
      <c r="B2427">
        <v>978.5</v>
      </c>
      <c r="C2427">
        <v>981</v>
      </c>
      <c r="D2427">
        <v>898</v>
      </c>
      <c r="E2427">
        <v>903.29998999999998</v>
      </c>
      <c r="F2427">
        <v>-99</v>
      </c>
      <c r="G2427">
        <v>-9.8772823690785092</v>
      </c>
      <c r="H2427">
        <v>0</v>
      </c>
      <c r="I2427">
        <f t="shared" si="234"/>
        <v>56.744320816256817</v>
      </c>
      <c r="J2427">
        <f t="shared" si="235"/>
        <v>62.81011615316978</v>
      </c>
      <c r="K2427">
        <f t="shared" si="237"/>
        <v>71.658695115905005</v>
      </c>
      <c r="L2427">
        <f t="shared" si="236"/>
        <v>76.851929846124065</v>
      </c>
      <c r="M2427">
        <f t="shared" si="239"/>
        <v>78.64366793533955</v>
      </c>
      <c r="N2427">
        <f t="shared" si="238"/>
        <v>81.35094130636557</v>
      </c>
    </row>
    <row r="2428" spans="1:14" x14ac:dyDescent="0.15">
      <c r="A2428">
        <v>20081016</v>
      </c>
      <c r="B2428">
        <v>915.5</v>
      </c>
      <c r="C2428">
        <v>950</v>
      </c>
      <c r="D2428">
        <v>865.5</v>
      </c>
      <c r="E2428">
        <v>941</v>
      </c>
      <c r="F2428">
        <v>37.700009999999999</v>
      </c>
      <c r="G2428">
        <v>4.1735871250781003</v>
      </c>
      <c r="H2428">
        <v>0</v>
      </c>
      <c r="I2428">
        <f t="shared" si="234"/>
        <v>59.112594484057119</v>
      </c>
      <c r="J2428">
        <f t="shared" si="235"/>
        <v>61.658017189612039</v>
      </c>
      <c r="K2428">
        <f t="shared" si="237"/>
        <v>71.037442525679452</v>
      </c>
      <c r="L2428">
        <f t="shared" si="236"/>
        <v>76.556950475641457</v>
      </c>
      <c r="M2428">
        <f t="shared" si="239"/>
        <v>78.362812291537992</v>
      </c>
      <c r="N2428">
        <f t="shared" si="238"/>
        <v>81.195625650075385</v>
      </c>
    </row>
    <row r="2429" spans="1:14" x14ac:dyDescent="0.15">
      <c r="A2429">
        <v>20081017</v>
      </c>
      <c r="B2429">
        <v>921.5</v>
      </c>
      <c r="C2429">
        <v>987.5</v>
      </c>
      <c r="D2429">
        <v>918.5</v>
      </c>
      <c r="E2429">
        <v>933.5</v>
      </c>
      <c r="F2429">
        <v>-7.5</v>
      </c>
      <c r="G2429">
        <v>-0.79702444208289103</v>
      </c>
      <c r="H2429">
        <v>0</v>
      </c>
      <c r="I2429">
        <f t="shared" si="234"/>
        <v>58.641452657669838</v>
      </c>
      <c r="J2429">
        <f t="shared" si="235"/>
        <v>60.559942331766102</v>
      </c>
      <c r="K2429">
        <f t="shared" si="237"/>
        <v>70.391054085430767</v>
      </c>
      <c r="L2429">
        <f t="shared" si="236"/>
        <v>76.25050177039239</v>
      </c>
      <c r="M2429">
        <f t="shared" si="239"/>
        <v>78.072963061681918</v>
      </c>
      <c r="N2429">
        <f t="shared" si="238"/>
        <v>81.037128860343117</v>
      </c>
    </row>
    <row r="2430" spans="1:14" x14ac:dyDescent="0.15">
      <c r="A2430">
        <v>20081020</v>
      </c>
      <c r="B2430">
        <v>953</v>
      </c>
      <c r="C2430">
        <v>992.5</v>
      </c>
      <c r="D2430">
        <v>943</v>
      </c>
      <c r="E2430">
        <v>990.40002000000004</v>
      </c>
      <c r="F2430">
        <v>56.900019999999998</v>
      </c>
      <c r="G2430">
        <v>6.0953426888055704</v>
      </c>
      <c r="H2430">
        <v>0</v>
      </c>
      <c r="I2430">
        <f t="shared" si="234"/>
        <v>62.215850154848489</v>
      </c>
      <c r="J2430">
        <f t="shared" si="235"/>
        <v>60.164811229655356</v>
      </c>
      <c r="K2430">
        <f t="shared" si="237"/>
        <v>69.809530828754802</v>
      </c>
      <c r="L2430">
        <f t="shared" si="236"/>
        <v>76.018755402685102</v>
      </c>
      <c r="M2430">
        <f t="shared" si="239"/>
        <v>77.814890502016837</v>
      </c>
      <c r="N2430">
        <f t="shared" si="238"/>
        <v>80.90290353729506</v>
      </c>
    </row>
    <row r="2431" spans="1:14" x14ac:dyDescent="0.15">
      <c r="A2431">
        <v>20081021</v>
      </c>
      <c r="B2431">
        <v>969.5</v>
      </c>
      <c r="C2431">
        <v>986</v>
      </c>
      <c r="D2431">
        <v>951.5</v>
      </c>
      <c r="E2431">
        <v>959.29998999999998</v>
      </c>
      <c r="F2431">
        <v>-31.10004</v>
      </c>
      <c r="G2431">
        <v>-3.1401489546005998</v>
      </c>
      <c r="H2431">
        <v>0</v>
      </c>
      <c r="I2431">
        <f t="shared" si="234"/>
        <v>60.262179786615143</v>
      </c>
      <c r="J2431">
        <f t="shared" si="235"/>
        <v>59.872703297295253</v>
      </c>
      <c r="K2431">
        <f t="shared" si="237"/>
        <v>69.24776532876345</v>
      </c>
      <c r="L2431">
        <f t="shared" si="236"/>
        <v>75.766046252478716</v>
      </c>
      <c r="M2431">
        <f t="shared" si="239"/>
        <v>77.535518051784237</v>
      </c>
      <c r="N2431">
        <f t="shared" si="238"/>
        <v>80.753077851935942</v>
      </c>
    </row>
    <row r="2432" spans="1:14" x14ac:dyDescent="0.15">
      <c r="A2432">
        <v>20081022</v>
      </c>
      <c r="B2432">
        <v>930</v>
      </c>
      <c r="C2432">
        <v>933</v>
      </c>
      <c r="D2432">
        <v>872.5</v>
      </c>
      <c r="E2432">
        <v>902.79998999999998</v>
      </c>
      <c r="F2432">
        <v>-56.5</v>
      </c>
      <c r="G2432">
        <v>-5.8897113214599601</v>
      </c>
      <c r="H2432">
        <v>0</v>
      </c>
      <c r="I2432">
        <f t="shared" si="234"/>
        <v>56.712911361164316</v>
      </c>
      <c r="J2432">
        <f t="shared" si="235"/>
        <v>59.381459344266091</v>
      </c>
      <c r="K2432">
        <f t="shared" si="237"/>
        <v>68.553439304597475</v>
      </c>
      <c r="L2432">
        <f t="shared" si="236"/>
        <v>75.468106746256012</v>
      </c>
      <c r="M2432">
        <f t="shared" si="239"/>
        <v>77.230224722569943</v>
      </c>
      <c r="N2432">
        <f t="shared" si="238"/>
        <v>80.591987954365308</v>
      </c>
    </row>
    <row r="2433" spans="1:14" x14ac:dyDescent="0.15">
      <c r="A2433">
        <v>20081023</v>
      </c>
      <c r="B2433">
        <v>900</v>
      </c>
      <c r="C2433">
        <v>923.5</v>
      </c>
      <c r="D2433">
        <v>856.5</v>
      </c>
      <c r="E2433">
        <v>915.20001000000002</v>
      </c>
      <c r="F2433">
        <v>12.40002</v>
      </c>
      <c r="G2433">
        <v>1.3735073288459101</v>
      </c>
      <c r="H2433">
        <v>0</v>
      </c>
      <c r="I2433">
        <f t="shared" si="234"/>
        <v>57.491867355111793</v>
      </c>
      <c r="J2433">
        <f t="shared" si="235"/>
        <v>59.398420525398741</v>
      </c>
      <c r="K2433">
        <f t="shared" si="237"/>
        <v>67.848192364715075</v>
      </c>
      <c r="L2433">
        <f t="shared" si="236"/>
        <v>75.175895982553158</v>
      </c>
      <c r="M2433">
        <f t="shared" si="239"/>
        <v>76.937003120456041</v>
      </c>
      <c r="N2433">
        <f t="shared" si="238"/>
        <v>80.4417186117565</v>
      </c>
    </row>
    <row r="2434" spans="1:14" x14ac:dyDescent="0.15">
      <c r="A2434">
        <v>20081024</v>
      </c>
      <c r="B2434">
        <v>840</v>
      </c>
      <c r="C2434">
        <v>898</v>
      </c>
      <c r="D2434">
        <v>835</v>
      </c>
      <c r="E2434">
        <v>866</v>
      </c>
      <c r="F2434">
        <v>-49.200009999999999</v>
      </c>
      <c r="G2434">
        <v>-5.3758753665750598</v>
      </c>
      <c r="H2434">
        <v>0</v>
      </c>
      <c r="I2434">
        <f t="shared" si="234"/>
        <v>54.401176220184333</v>
      </c>
      <c r="J2434">
        <f t="shared" si="235"/>
        <v>59.241373249936302</v>
      </c>
      <c r="K2434">
        <f t="shared" si="237"/>
        <v>67.026311623128393</v>
      </c>
      <c r="L2434">
        <f t="shared" si="236"/>
        <v>74.863442191472913</v>
      </c>
      <c r="M2434">
        <f t="shared" si="239"/>
        <v>76.613504333012557</v>
      </c>
      <c r="N2434">
        <f t="shared" si="238"/>
        <v>80.27891234226918</v>
      </c>
    </row>
    <row r="2435" spans="1:14" x14ac:dyDescent="0.15">
      <c r="A2435">
        <v>20081027</v>
      </c>
      <c r="B2435">
        <v>856</v>
      </c>
      <c r="C2435">
        <v>893</v>
      </c>
      <c r="D2435">
        <v>834</v>
      </c>
      <c r="E2435">
        <v>834.70001000000002</v>
      </c>
      <c r="F2435">
        <v>-31.299990000000001</v>
      </c>
      <c r="G2435">
        <v>-3.6143173210161601</v>
      </c>
      <c r="H2435">
        <v>0</v>
      </c>
      <c r="I2435">
        <f t="shared" si="234"/>
        <v>52.434945085221685</v>
      </c>
      <c r="J2435">
        <f t="shared" si="235"/>
        <v>58.098069084569843</v>
      </c>
      <c r="K2435">
        <f t="shared" si="237"/>
        <v>66.269553227149473</v>
      </c>
      <c r="L2435">
        <f t="shared" si="236"/>
        <v>74.524760084420308</v>
      </c>
      <c r="M2435">
        <f t="shared" si="239"/>
        <v>76.252899777503387</v>
      </c>
      <c r="N2435">
        <f t="shared" si="238"/>
        <v>80.084778305297377</v>
      </c>
    </row>
    <row r="2436" spans="1:14" x14ac:dyDescent="0.15">
      <c r="A2436">
        <v>20081028</v>
      </c>
      <c r="B2436">
        <v>872.5</v>
      </c>
      <c r="C2436">
        <v>943</v>
      </c>
      <c r="D2436">
        <v>843.5</v>
      </c>
      <c r="E2436">
        <v>938.70001000000002</v>
      </c>
      <c r="F2436">
        <v>104</v>
      </c>
      <c r="G2436">
        <v>12.4595661321256</v>
      </c>
      <c r="H2436">
        <v>0</v>
      </c>
      <c r="I2436">
        <f t="shared" ref="I2436:I2499" si="240">I2435*(1+G2436/100)</f>
        <v>58.968111744458625</v>
      </c>
      <c r="J2436">
        <f t="shared" si="235"/>
        <v>57.698540966558809</v>
      </c>
      <c r="K2436">
        <f t="shared" si="237"/>
        <v>65.688478435670291</v>
      </c>
      <c r="L2436">
        <f t="shared" si="236"/>
        <v>74.278038182997321</v>
      </c>
      <c r="M2436">
        <f t="shared" si="239"/>
        <v>75.98646837114606</v>
      </c>
      <c r="N2436">
        <f t="shared" si="238"/>
        <v>79.937192142918292</v>
      </c>
    </row>
    <row r="2437" spans="1:14" x14ac:dyDescent="0.15">
      <c r="A2437">
        <v>20081029</v>
      </c>
      <c r="B2437">
        <v>936.5</v>
      </c>
      <c r="C2437">
        <v>970.5</v>
      </c>
      <c r="D2437">
        <v>919</v>
      </c>
      <c r="E2437">
        <v>927</v>
      </c>
      <c r="F2437">
        <v>-11.700010000000001</v>
      </c>
      <c r="G2437">
        <v>-1.2464058645394001</v>
      </c>
      <c r="H2437">
        <v>0</v>
      </c>
      <c r="I2437">
        <f t="shared" si="240"/>
        <v>58.233129741467543</v>
      </c>
      <c r="J2437">
        <f t="shared" si="235"/>
        <v>57.847421859079887</v>
      </c>
      <c r="K2437">
        <f t="shared" si="237"/>
        <v>65.194512354994004</v>
      </c>
      <c r="L2437">
        <f t="shared" si="236"/>
        <v>74.004917285037365</v>
      </c>
      <c r="M2437">
        <f t="shared" si="239"/>
        <v>75.710168240679963</v>
      </c>
      <c r="N2437">
        <f t="shared" si="238"/>
        <v>79.783475038435512</v>
      </c>
    </row>
    <row r="2438" spans="1:14" x14ac:dyDescent="0.15">
      <c r="A2438">
        <v>20081030</v>
      </c>
      <c r="B2438">
        <v>956</v>
      </c>
      <c r="C2438">
        <v>964</v>
      </c>
      <c r="D2438">
        <v>927.5</v>
      </c>
      <c r="E2438">
        <v>961.5</v>
      </c>
      <c r="F2438">
        <v>34.5</v>
      </c>
      <c r="G2438">
        <v>3.7216828478964401</v>
      </c>
      <c r="H2438">
        <v>0</v>
      </c>
      <c r="I2438">
        <f t="shared" si="240"/>
        <v>60.400382142849026</v>
      </c>
      <c r="J2438">
        <f t="shared" si="235"/>
        <v>57.976200624959077</v>
      </c>
      <c r="K2438">
        <f t="shared" si="237"/>
        <v>64.68840143787466</v>
      </c>
      <c r="L2438">
        <f t="shared" si="236"/>
        <v>73.779085324222365</v>
      </c>
      <c r="M2438">
        <f t="shared" si="239"/>
        <v>75.460137665028185</v>
      </c>
      <c r="N2438">
        <f t="shared" si="238"/>
        <v>79.652080087146516</v>
      </c>
    </row>
    <row r="2439" spans="1:14" x14ac:dyDescent="0.15">
      <c r="A2439">
        <v>20081031</v>
      </c>
      <c r="B2439">
        <v>949</v>
      </c>
      <c r="C2439">
        <v>984</v>
      </c>
      <c r="D2439">
        <v>943</v>
      </c>
      <c r="E2439">
        <v>967.29998999999998</v>
      </c>
      <c r="F2439">
        <v>5.7999900000000002</v>
      </c>
      <c r="G2439">
        <v>0.60322288091523502</v>
      </c>
      <c r="H2439">
        <v>0</v>
      </c>
      <c r="I2439">
        <f t="shared" si="240"/>
        <v>60.764731068094932</v>
      </c>
      <c r="J2439">
        <f t="shared" si="235"/>
        <v>58.188528466001593</v>
      </c>
      <c r="K2439">
        <f t="shared" si="237"/>
        <v>64.104813737128708</v>
      </c>
      <c r="L2439">
        <f t="shared" si="236"/>
        <v>73.552699200297923</v>
      </c>
      <c r="M2439">
        <f t="shared" si="239"/>
        <v>75.226596927717907</v>
      </c>
      <c r="N2439">
        <f t="shared" si="238"/>
        <v>79.528275629931642</v>
      </c>
    </row>
    <row r="2440" spans="1:14" x14ac:dyDescent="0.15">
      <c r="A2440">
        <v>20081103</v>
      </c>
      <c r="B2440">
        <v>964</v>
      </c>
      <c r="C2440">
        <v>974.20001000000002</v>
      </c>
      <c r="D2440">
        <v>957.5</v>
      </c>
      <c r="E2440">
        <v>969.5</v>
      </c>
      <c r="F2440">
        <v>2.2000099999999998</v>
      </c>
      <c r="G2440">
        <v>0.227438439707705</v>
      </c>
      <c r="H2440">
        <v>0</v>
      </c>
      <c r="I2440">
        <f t="shared" si="240"/>
        <v>60.902933424328786</v>
      </c>
      <c r="J2440">
        <f t="shared" si="235"/>
        <v>58.057236792949617</v>
      </c>
      <c r="K2440">
        <f t="shared" si="237"/>
        <v>63.593258309251539</v>
      </c>
      <c r="L2440">
        <f t="shared" si="236"/>
        <v>73.339593692350235</v>
      </c>
      <c r="M2440">
        <f t="shared" si="239"/>
        <v>74.991100712035447</v>
      </c>
      <c r="N2440">
        <f t="shared" si="238"/>
        <v>79.383884894896696</v>
      </c>
    </row>
    <row r="2441" spans="1:14" x14ac:dyDescent="0.15">
      <c r="A2441">
        <v>20081104</v>
      </c>
      <c r="B2441">
        <v>988</v>
      </c>
      <c r="C2441">
        <v>1006.5</v>
      </c>
      <c r="D2441">
        <v>980</v>
      </c>
      <c r="E2441">
        <v>1003.20001</v>
      </c>
      <c r="F2441">
        <v>33.700009999999999</v>
      </c>
      <c r="G2441">
        <v>3.4760198040226902</v>
      </c>
      <c r="H2441">
        <v>0</v>
      </c>
      <c r="I2441">
        <f t="shared" si="240"/>
        <v>63.019931451389219</v>
      </c>
      <c r="J2441">
        <f t="shared" si="235"/>
        <v>58.333011959427026</v>
      </c>
      <c r="K2441">
        <f t="shared" si="237"/>
        <v>63.208387811312527</v>
      </c>
      <c r="L2441">
        <f t="shared" si="236"/>
        <v>73.161988818781182</v>
      </c>
      <c r="M2441">
        <f t="shared" si="239"/>
        <v>74.766400241898978</v>
      </c>
      <c r="N2441">
        <f t="shared" si="238"/>
        <v>79.266343213261308</v>
      </c>
    </row>
    <row r="2442" spans="1:14" x14ac:dyDescent="0.15">
      <c r="A2442">
        <v>20081105</v>
      </c>
      <c r="B2442">
        <v>988.5</v>
      </c>
      <c r="C2442">
        <v>999.5</v>
      </c>
      <c r="D2442">
        <v>947.5</v>
      </c>
      <c r="E2442">
        <v>958</v>
      </c>
      <c r="F2442">
        <v>-45.200009999999999</v>
      </c>
      <c r="G2442">
        <v>-4.5055832794387998</v>
      </c>
      <c r="H2442">
        <v>0</v>
      </c>
      <c r="I2442">
        <f t="shared" si="240"/>
        <v>60.180515957201635</v>
      </c>
      <c r="J2442">
        <f t="shared" si="235"/>
        <v>58.679772419030769</v>
      </c>
      <c r="K2442">
        <f t="shared" si="237"/>
        <v>62.71630634819693</v>
      </c>
      <c r="L2442">
        <f t="shared" si="236"/>
        <v>72.962094861512895</v>
      </c>
      <c r="M2442">
        <f t="shared" si="239"/>
        <v>74.513116963562766</v>
      </c>
      <c r="N2442">
        <f t="shared" si="238"/>
        <v>79.121097670831773</v>
      </c>
    </row>
    <row r="2443" spans="1:14" x14ac:dyDescent="0.15">
      <c r="A2443">
        <v>20081106</v>
      </c>
      <c r="B2443">
        <v>941.70001000000002</v>
      </c>
      <c r="C2443">
        <v>950.5</v>
      </c>
      <c r="D2443">
        <v>897</v>
      </c>
      <c r="E2443">
        <v>904.5</v>
      </c>
      <c r="F2443">
        <v>-53.5</v>
      </c>
      <c r="G2443">
        <v>-5.5845511482254704</v>
      </c>
      <c r="H2443">
        <v>0</v>
      </c>
      <c r="I2443">
        <f t="shared" si="240"/>
        <v>56.81970426230572</v>
      </c>
      <c r="J2443">
        <f t="shared" si="235"/>
        <v>58.612556109750152</v>
      </c>
      <c r="K2443">
        <f t="shared" si="237"/>
        <v>62.069062227179593</v>
      </c>
      <c r="L2443">
        <f t="shared" si="236"/>
        <v>72.69692734147759</v>
      </c>
      <c r="M2443">
        <f t="shared" si="239"/>
        <v>74.230626758766832</v>
      </c>
      <c r="N2443">
        <f t="shared" si="238"/>
        <v>78.944259776763218</v>
      </c>
    </row>
    <row r="2444" spans="1:14" x14ac:dyDescent="0.15">
      <c r="A2444">
        <v>20081107</v>
      </c>
      <c r="B2444">
        <v>912</v>
      </c>
      <c r="C2444">
        <v>938</v>
      </c>
      <c r="D2444">
        <v>905.20001000000002</v>
      </c>
      <c r="E2444">
        <v>936.20001000000002</v>
      </c>
      <c r="F2444">
        <v>31.700009999999999</v>
      </c>
      <c r="G2444">
        <v>3.5047000552791601</v>
      </c>
      <c r="H2444">
        <v>0</v>
      </c>
      <c r="I2444">
        <f t="shared" si="240"/>
        <v>58.811064468996207</v>
      </c>
      <c r="J2444">
        <f t="shared" si="235"/>
        <v>59.053544934631326</v>
      </c>
      <c r="K2444">
        <f t="shared" si="237"/>
        <v>61.486312162157908</v>
      </c>
      <c r="L2444">
        <f t="shared" si="236"/>
        <v>72.446984885762561</v>
      </c>
      <c r="M2444">
        <f t="shared" si="239"/>
        <v>73.976978254507628</v>
      </c>
      <c r="N2444">
        <f t="shared" si="238"/>
        <v>78.779946580847167</v>
      </c>
    </row>
    <row r="2445" spans="1:14" x14ac:dyDescent="0.15">
      <c r="A2445">
        <v>20081110</v>
      </c>
      <c r="B2445">
        <v>948.5</v>
      </c>
      <c r="C2445">
        <v>952</v>
      </c>
      <c r="D2445">
        <v>906</v>
      </c>
      <c r="E2445">
        <v>921.5</v>
      </c>
      <c r="F2445">
        <v>-14.700010000000001</v>
      </c>
      <c r="G2445">
        <v>-1.5701785741912599</v>
      </c>
      <c r="H2445">
        <v>0</v>
      </c>
      <c r="I2445">
        <f t="shared" si="240"/>
        <v>57.887625735450221</v>
      </c>
      <c r="J2445">
        <f t="shared" ref="J2445:J2508" si="241">AVERAGE(I2436:I2445)</f>
        <v>59.598812999654193</v>
      </c>
      <c r="K2445">
        <f t="shared" si="237"/>
        <v>61.073173026903866</v>
      </c>
      <c r="L2445">
        <f t="shared" si="236"/>
        <v>72.179997957766687</v>
      </c>
      <c r="M2445">
        <f t="shared" si="239"/>
        <v>73.712334932615391</v>
      </c>
      <c r="N2445">
        <f t="shared" si="238"/>
        <v>78.616159153043597</v>
      </c>
    </row>
    <row r="2446" spans="1:14" x14ac:dyDescent="0.15">
      <c r="A2446">
        <v>20081111</v>
      </c>
      <c r="B2446">
        <v>904</v>
      </c>
      <c r="C2446">
        <v>916.5</v>
      </c>
      <c r="D2446">
        <v>883</v>
      </c>
      <c r="E2446">
        <v>893</v>
      </c>
      <c r="F2446">
        <v>-28.5</v>
      </c>
      <c r="G2446">
        <v>-3.0927835051546402</v>
      </c>
      <c r="H2446">
        <v>0</v>
      </c>
      <c r="I2446">
        <f t="shared" si="240"/>
        <v>56.097286795178562</v>
      </c>
      <c r="J2446">
        <f t="shared" si="241"/>
        <v>59.311730504726178</v>
      </c>
      <c r="K2446">
        <f t="shared" si="237"/>
        <v>60.495239053202141</v>
      </c>
      <c r="L2446">
        <f t="shared" si="236"/>
        <v>71.889688718494185</v>
      </c>
      <c r="M2446">
        <f t="shared" si="239"/>
        <v>73.443997764095869</v>
      </c>
      <c r="N2446">
        <f t="shared" si="238"/>
        <v>78.443386138092862</v>
      </c>
    </row>
    <row r="2447" spans="1:14" x14ac:dyDescent="0.15">
      <c r="A2447">
        <v>20081112</v>
      </c>
      <c r="B2447">
        <v>878.5</v>
      </c>
      <c r="C2447">
        <v>885.5</v>
      </c>
      <c r="D2447">
        <v>848.5</v>
      </c>
      <c r="E2447">
        <v>853.5</v>
      </c>
      <c r="F2447">
        <v>-39.5</v>
      </c>
      <c r="G2447">
        <v>-4.4232922732362798</v>
      </c>
      <c r="H2447">
        <v>0</v>
      </c>
      <c r="I2447">
        <f t="shared" si="240"/>
        <v>53.61593984287223</v>
      </c>
      <c r="J2447">
        <f t="shared" si="241"/>
        <v>58.850011514866651</v>
      </c>
      <c r="K2447">
        <f t="shared" si="237"/>
        <v>59.835849842372106</v>
      </c>
      <c r="L2447">
        <f t="shared" si="236"/>
        <v>71.558459983365267</v>
      </c>
      <c r="M2447">
        <f t="shared" si="239"/>
        <v>73.151287214293902</v>
      </c>
      <c r="N2447">
        <f t="shared" si="238"/>
        <v>78.25939472303898</v>
      </c>
    </row>
    <row r="2448" spans="1:14" x14ac:dyDescent="0.15">
      <c r="A2448">
        <v>20081113</v>
      </c>
      <c r="B2448">
        <v>857</v>
      </c>
      <c r="C2448">
        <v>914</v>
      </c>
      <c r="D2448">
        <v>817.5</v>
      </c>
      <c r="E2448">
        <v>907.70001000000002</v>
      </c>
      <c r="F2448">
        <v>54.200009999999999</v>
      </c>
      <c r="G2448">
        <v>6.3503236086701804</v>
      </c>
      <c r="H2448">
        <v>0</v>
      </c>
      <c r="I2448">
        <f t="shared" si="240"/>
        <v>57.020725528724547</v>
      </c>
      <c r="J2448">
        <f t="shared" si="241"/>
        <v>58.512045853454211</v>
      </c>
      <c r="K2448">
        <f t="shared" si="237"/>
        <v>59.382087889341769</v>
      </c>
      <c r="L2448">
        <f t="shared" si="236"/>
        <v>71.263346411577587</v>
      </c>
      <c r="M2448">
        <f t="shared" si="239"/>
        <v>72.894385028354492</v>
      </c>
      <c r="N2448">
        <f t="shared" si="238"/>
        <v>78.094675976279731</v>
      </c>
    </row>
    <row r="2449" spans="1:14" x14ac:dyDescent="0.15">
      <c r="A2449">
        <v>20081114</v>
      </c>
      <c r="B2449">
        <v>890.5</v>
      </c>
      <c r="C2449">
        <v>917.5</v>
      </c>
      <c r="D2449">
        <v>860.5</v>
      </c>
      <c r="E2449">
        <v>861.5</v>
      </c>
      <c r="F2449">
        <v>-46.200009999999999</v>
      </c>
      <c r="G2449">
        <v>-5.0897886294178001</v>
      </c>
      <c r="H2449">
        <v>0</v>
      </c>
      <c r="I2449">
        <f t="shared" si="240"/>
        <v>54.118491124351991</v>
      </c>
      <c r="J2449">
        <f t="shared" si="241"/>
        <v>57.847421859079915</v>
      </c>
      <c r="K2449">
        <f t="shared" si="237"/>
        <v>58.865297552282534</v>
      </c>
      <c r="L2449">
        <f t="shared" si="236"/>
        <v>70.95443239865709</v>
      </c>
      <c r="M2449">
        <f t="shared" si="239"/>
        <v>72.603996448822059</v>
      </c>
      <c r="N2449">
        <f t="shared" si="238"/>
        <v>77.893477503614875</v>
      </c>
    </row>
    <row r="2450" spans="1:14" x14ac:dyDescent="0.15">
      <c r="A2450">
        <v>20081117</v>
      </c>
      <c r="B2450">
        <v>859.59997999999996</v>
      </c>
      <c r="C2450">
        <v>881.70001000000002</v>
      </c>
      <c r="D2450">
        <v>847.5</v>
      </c>
      <c r="E2450">
        <v>851</v>
      </c>
      <c r="F2450">
        <v>-10.5</v>
      </c>
      <c r="G2450">
        <v>-1.2188044109112</v>
      </c>
      <c r="H2450">
        <v>0</v>
      </c>
      <c r="I2450">
        <f t="shared" si="240"/>
        <v>53.458892567409805</v>
      </c>
      <c r="J2450">
        <f t="shared" si="241"/>
        <v>57.103017773388025</v>
      </c>
      <c r="K2450">
        <f t="shared" si="237"/>
        <v>58.441688598664328</v>
      </c>
      <c r="L2450">
        <f t="shared" si="236"/>
        <v>70.637273403774842</v>
      </c>
      <c r="M2450">
        <f t="shared" si="239"/>
        <v>72.33102977878184</v>
      </c>
      <c r="N2450">
        <f t="shared" si="238"/>
        <v>77.688038447448633</v>
      </c>
    </row>
    <row r="2451" spans="1:14" x14ac:dyDescent="0.15">
      <c r="A2451">
        <v>20081118</v>
      </c>
      <c r="B2451">
        <v>847</v>
      </c>
      <c r="C2451">
        <v>869</v>
      </c>
      <c r="D2451">
        <v>825</v>
      </c>
      <c r="E2451">
        <v>866.5</v>
      </c>
      <c r="F2451">
        <v>15.5</v>
      </c>
      <c r="G2451">
        <v>1.8213866039952999</v>
      </c>
      <c r="H2451">
        <v>0</v>
      </c>
      <c r="I2451">
        <f t="shared" si="240"/>
        <v>54.43258567527684</v>
      </c>
      <c r="J2451">
        <f t="shared" si="241"/>
        <v>56.244283195776781</v>
      </c>
      <c r="K2451">
        <f t="shared" si="237"/>
        <v>58.149999484166351</v>
      </c>
      <c r="L2451">
        <f t="shared" ref="L2451:L2514" si="242">AVERAGE(I2372:I2451)</f>
        <v>70.346982462640113</v>
      </c>
      <c r="M2451">
        <f t="shared" si="239"/>
        <v>72.070566517503352</v>
      </c>
      <c r="N2451">
        <f t="shared" si="238"/>
        <v>77.487701026300769</v>
      </c>
    </row>
    <row r="2452" spans="1:14" x14ac:dyDescent="0.15">
      <c r="A2452">
        <v>20081119</v>
      </c>
      <c r="B2452">
        <v>855</v>
      </c>
      <c r="C2452">
        <v>864.5</v>
      </c>
      <c r="D2452">
        <v>804.5</v>
      </c>
      <c r="E2452">
        <v>812.5</v>
      </c>
      <c r="F2452">
        <v>-54</v>
      </c>
      <c r="G2452">
        <v>-6.2319676860934798</v>
      </c>
      <c r="H2452">
        <v>0</v>
      </c>
      <c r="I2452">
        <f t="shared" si="240"/>
        <v>51.040364525288439</v>
      </c>
      <c r="J2452">
        <f t="shared" si="241"/>
        <v>55.330268052585453</v>
      </c>
      <c r="K2452">
        <f t="shared" si="237"/>
        <v>57.797166605294102</v>
      </c>
      <c r="L2452">
        <f t="shared" si="242"/>
        <v>69.993383121954864</v>
      </c>
      <c r="M2452">
        <f t="shared" si="239"/>
        <v>71.775489444166425</v>
      </c>
      <c r="N2452">
        <f t="shared" si="238"/>
        <v>77.26675259110894</v>
      </c>
    </row>
    <row r="2453" spans="1:14" x14ac:dyDescent="0.15">
      <c r="A2453">
        <v>20081120</v>
      </c>
      <c r="B2453">
        <v>796.5</v>
      </c>
      <c r="C2453">
        <v>820</v>
      </c>
      <c r="D2453">
        <v>745</v>
      </c>
      <c r="E2453">
        <v>748.29998999999998</v>
      </c>
      <c r="F2453">
        <v>-64.200010000000006</v>
      </c>
      <c r="G2453">
        <v>-7.9015399384615401</v>
      </c>
      <c r="H2453">
        <v>0</v>
      </c>
      <c r="I2453">
        <f t="shared" si="240"/>
        <v>47.007389737586415</v>
      </c>
      <c r="J2453">
        <f t="shared" si="241"/>
        <v>54.349036600113529</v>
      </c>
      <c r="K2453">
        <f t="shared" si="237"/>
        <v>57.453337745087467</v>
      </c>
      <c r="L2453">
        <f t="shared" si="242"/>
        <v>69.571295278342546</v>
      </c>
      <c r="M2453">
        <f t="shared" si="239"/>
        <v>71.436876057028883</v>
      </c>
      <c r="N2453">
        <f t="shared" si="238"/>
        <v>77.020480018596544</v>
      </c>
    </row>
    <row r="2454" spans="1:14" x14ac:dyDescent="0.15">
      <c r="A2454">
        <v>20081121</v>
      </c>
      <c r="B2454">
        <v>769</v>
      </c>
      <c r="C2454">
        <v>802.5</v>
      </c>
      <c r="D2454">
        <v>739</v>
      </c>
      <c r="E2454">
        <v>792</v>
      </c>
      <c r="F2454">
        <v>43.700009999999999</v>
      </c>
      <c r="G2454">
        <v>5.8399054791913203</v>
      </c>
      <c r="H2454">
        <v>0</v>
      </c>
      <c r="I2454">
        <f t="shared" si="240"/>
        <v>49.75257686649654</v>
      </c>
      <c r="J2454">
        <f t="shared" si="241"/>
        <v>53.443187839863562</v>
      </c>
      <c r="K2454">
        <f t="shared" si="237"/>
        <v>57.246035341477068</v>
      </c>
      <c r="L2454">
        <f t="shared" si="242"/>
        <v>69.197354567159607</v>
      </c>
      <c r="M2454">
        <f t="shared" si="239"/>
        <v>71.140427030627805</v>
      </c>
      <c r="N2454">
        <f t="shared" si="238"/>
        <v>76.791837140869248</v>
      </c>
    </row>
    <row r="2455" spans="1:14" x14ac:dyDescent="0.15">
      <c r="A2455">
        <v>20081124</v>
      </c>
      <c r="B2455">
        <v>814.5</v>
      </c>
      <c r="C2455">
        <v>866</v>
      </c>
      <c r="D2455">
        <v>808</v>
      </c>
      <c r="E2455">
        <v>848</v>
      </c>
      <c r="F2455">
        <v>56</v>
      </c>
      <c r="G2455">
        <v>7.0707070707070701</v>
      </c>
      <c r="H2455">
        <v>0</v>
      </c>
      <c r="I2455">
        <f t="shared" si="240"/>
        <v>53.27043583685488</v>
      </c>
      <c r="J2455">
        <f t="shared" si="241"/>
        <v>52.981468850004021</v>
      </c>
      <c r="K2455">
        <f t="shared" si="237"/>
        <v>56.892783644742693</v>
      </c>
      <c r="L2455">
        <f t="shared" si="242"/>
        <v>68.872731338470402</v>
      </c>
      <c r="M2455">
        <f t="shared" si="239"/>
        <v>70.87783625250205</v>
      </c>
      <c r="N2455">
        <f t="shared" si="238"/>
        <v>76.589392155178203</v>
      </c>
    </row>
    <row r="2456" spans="1:14" x14ac:dyDescent="0.15">
      <c r="A2456">
        <v>20081125</v>
      </c>
      <c r="B2456">
        <v>868.5</v>
      </c>
      <c r="C2456">
        <v>870</v>
      </c>
      <c r="D2456">
        <v>833.5</v>
      </c>
      <c r="E2456">
        <v>853.20001000000002</v>
      </c>
      <c r="F2456">
        <v>5.2000099999999998</v>
      </c>
      <c r="G2456">
        <v>0.613208962264153</v>
      </c>
      <c r="H2456">
        <v>0</v>
      </c>
      <c r="I2456">
        <f t="shared" si="240"/>
        <v>53.597094923643652</v>
      </c>
      <c r="J2456">
        <f t="shared" si="241"/>
        <v>52.731449662850537</v>
      </c>
      <c r="K2456">
        <f t="shared" si="237"/>
        <v>56.580573711378513</v>
      </c>
      <c r="L2456">
        <f t="shared" si="242"/>
        <v>68.561229507406452</v>
      </c>
      <c r="M2456">
        <f t="shared" si="239"/>
        <v>70.626748563155502</v>
      </c>
      <c r="N2456">
        <f t="shared" si="238"/>
        <v>76.388004841873737</v>
      </c>
    </row>
    <row r="2457" spans="1:14" x14ac:dyDescent="0.15">
      <c r="A2457">
        <v>20081126</v>
      </c>
      <c r="B2457">
        <v>838</v>
      </c>
      <c r="C2457">
        <v>887.70001000000002</v>
      </c>
      <c r="D2457">
        <v>837.5</v>
      </c>
      <c r="E2457">
        <v>884</v>
      </c>
      <c r="F2457">
        <v>30.799990000000001</v>
      </c>
      <c r="G2457">
        <v>3.6099375957345798</v>
      </c>
      <c r="H2457">
        <v>0</v>
      </c>
      <c r="I2457">
        <f t="shared" si="240"/>
        <v>55.531916603513814</v>
      </c>
      <c r="J2457">
        <f t="shared" si="241"/>
        <v>52.923047338914692</v>
      </c>
      <c r="K2457">
        <f t="shared" si="237"/>
        <v>56.540160237620412</v>
      </c>
      <c r="L2457">
        <f t="shared" si="242"/>
        <v>68.247112860617108</v>
      </c>
      <c r="M2457">
        <f t="shared" si="239"/>
        <v>70.381239713408007</v>
      </c>
      <c r="N2457">
        <f t="shared" si="238"/>
        <v>76.20941553513488</v>
      </c>
    </row>
    <row r="2458" spans="1:14" x14ac:dyDescent="0.15">
      <c r="A2458">
        <v>20081128</v>
      </c>
      <c r="B2458">
        <v>882</v>
      </c>
      <c r="C2458">
        <v>896</v>
      </c>
      <c r="D2458">
        <v>880.5</v>
      </c>
      <c r="E2458">
        <v>895.29998999999998</v>
      </c>
      <c r="F2458">
        <v>11.299989999999999</v>
      </c>
      <c r="G2458">
        <v>1.2782791855203599</v>
      </c>
      <c r="H2458">
        <v>0</v>
      </c>
      <c r="I2458">
        <f t="shared" si="240"/>
        <v>56.241769534777063</v>
      </c>
      <c r="J2458">
        <f t="shared" si="241"/>
        <v>52.845151739519949</v>
      </c>
      <c r="K2458">
        <f t="shared" si="237"/>
        <v>56.444466072644417</v>
      </c>
      <c r="L2458">
        <f t="shared" si="242"/>
        <v>67.938096983850457</v>
      </c>
      <c r="M2458">
        <f t="shared" si="239"/>
        <v>70.158988018675288</v>
      </c>
      <c r="N2458">
        <f t="shared" si="238"/>
        <v>76.036955169163164</v>
      </c>
    </row>
    <row r="2459" spans="1:14" x14ac:dyDescent="0.15">
      <c r="A2459">
        <v>20081201</v>
      </c>
      <c r="B2459">
        <v>869.5</v>
      </c>
      <c r="C2459">
        <v>870.5</v>
      </c>
      <c r="D2459">
        <v>813</v>
      </c>
      <c r="E2459">
        <v>815.79998999999998</v>
      </c>
      <c r="F2459">
        <v>-79.5</v>
      </c>
      <c r="G2459">
        <v>-8.8797052457907508</v>
      </c>
      <c r="H2459">
        <v>0</v>
      </c>
      <c r="I2459">
        <f t="shared" si="240"/>
        <v>51.24766617507192</v>
      </c>
      <c r="J2459">
        <f t="shared" si="241"/>
        <v>52.558069244591934</v>
      </c>
      <c r="K2459">
        <f t="shared" si="237"/>
        <v>56.198006523224485</v>
      </c>
      <c r="L2459">
        <f t="shared" si="242"/>
        <v>67.582216109801749</v>
      </c>
      <c r="M2459">
        <f t="shared" si="239"/>
        <v>69.882708470605508</v>
      </c>
      <c r="N2459">
        <f t="shared" si="238"/>
        <v>75.831471204726057</v>
      </c>
    </row>
    <row r="2460" spans="1:14" x14ac:dyDescent="0.15">
      <c r="A2460">
        <v>20081202</v>
      </c>
      <c r="B2460">
        <v>816.09997999999996</v>
      </c>
      <c r="C2460">
        <v>850.5</v>
      </c>
      <c r="D2460">
        <v>813.20001000000002</v>
      </c>
      <c r="E2460">
        <v>849</v>
      </c>
      <c r="F2460">
        <v>33.200009999999999</v>
      </c>
      <c r="G2460">
        <v>4.0696264388765897</v>
      </c>
      <c r="H2460">
        <v>0</v>
      </c>
      <c r="I2460">
        <f t="shared" si="240"/>
        <v>53.333254747039859</v>
      </c>
      <c r="J2460">
        <f t="shared" si="241"/>
        <v>52.545505462554942</v>
      </c>
      <c r="K2460">
        <f t="shared" si="237"/>
        <v>55.901920009630857</v>
      </c>
      <c r="L2460">
        <f t="shared" si="242"/>
        <v>67.233228457551377</v>
      </c>
      <c r="M2460">
        <f t="shared" si="239"/>
        <v>69.636527277474457</v>
      </c>
      <c r="N2460">
        <f t="shared" si="238"/>
        <v>75.625246912182504</v>
      </c>
    </row>
    <row r="2461" spans="1:14" x14ac:dyDescent="0.15">
      <c r="A2461">
        <v>20081203</v>
      </c>
      <c r="B2461">
        <v>848.09997999999996</v>
      </c>
      <c r="C2461">
        <v>873.5</v>
      </c>
      <c r="D2461">
        <v>826</v>
      </c>
      <c r="E2461">
        <v>868.5</v>
      </c>
      <c r="F2461">
        <v>19.5</v>
      </c>
      <c r="G2461">
        <v>2.2968197879858701</v>
      </c>
      <c r="H2461">
        <v>0</v>
      </c>
      <c r="I2461">
        <f t="shared" si="240"/>
        <v>54.558223495646779</v>
      </c>
      <c r="J2461">
        <f t="shared" si="241"/>
        <v>52.558069244591934</v>
      </c>
      <c r="K2461">
        <f t="shared" si="237"/>
        <v>55.711788133265266</v>
      </c>
      <c r="L2461">
        <f t="shared" si="242"/>
        <v>66.889493108055873</v>
      </c>
      <c r="M2461">
        <f t="shared" si="239"/>
        <v>69.409826299061791</v>
      </c>
      <c r="N2461">
        <f t="shared" si="238"/>
        <v>75.426167050657995</v>
      </c>
    </row>
    <row r="2462" spans="1:14" x14ac:dyDescent="0.15">
      <c r="A2462">
        <v>20081204</v>
      </c>
      <c r="B2462">
        <v>868.5</v>
      </c>
      <c r="C2462">
        <v>875.5</v>
      </c>
      <c r="D2462">
        <v>832</v>
      </c>
      <c r="E2462">
        <v>847.5</v>
      </c>
      <c r="F2462">
        <v>-21</v>
      </c>
      <c r="G2462">
        <v>-2.41796200345423</v>
      </c>
      <c r="H2462">
        <v>0</v>
      </c>
      <c r="I2462">
        <f t="shared" si="240"/>
        <v>53.2390263817624</v>
      </c>
      <c r="J2462">
        <f t="shared" si="241"/>
        <v>52.777935430239324</v>
      </c>
      <c r="K2462">
        <f t="shared" si="237"/>
        <v>55.595991967285194</v>
      </c>
      <c r="L2462">
        <f t="shared" si="242"/>
        <v>66.53995638124843</v>
      </c>
      <c r="M2462">
        <f t="shared" si="239"/>
        <v>69.180496237492775</v>
      </c>
      <c r="N2462">
        <f t="shared" si="238"/>
        <v>75.21266299187198</v>
      </c>
    </row>
    <row r="2463" spans="1:14" x14ac:dyDescent="0.15">
      <c r="A2463">
        <v>20081205</v>
      </c>
      <c r="B2463">
        <v>846.40002000000004</v>
      </c>
      <c r="C2463">
        <v>880</v>
      </c>
      <c r="D2463">
        <v>817</v>
      </c>
      <c r="E2463">
        <v>872.40002000000004</v>
      </c>
      <c r="F2463">
        <v>24.900020000000001</v>
      </c>
      <c r="G2463">
        <v>2.9380559292035402</v>
      </c>
      <c r="H2463">
        <v>0</v>
      </c>
      <c r="I2463">
        <f t="shared" si="240"/>
        <v>54.803218753022001</v>
      </c>
      <c r="J2463">
        <f t="shared" si="241"/>
        <v>53.557518331782887</v>
      </c>
      <c r="K2463">
        <f t="shared" si="237"/>
        <v>55.506370347215537</v>
      </c>
      <c r="L2463">
        <f t="shared" si="242"/>
        <v>66.215394973368191</v>
      </c>
      <c r="M2463">
        <f t="shared" si="239"/>
        <v>68.948197366371687</v>
      </c>
      <c r="N2463">
        <f t="shared" si="238"/>
        <v>75.008777694061962</v>
      </c>
    </row>
    <row r="2464" spans="1:14" x14ac:dyDescent="0.15">
      <c r="A2464">
        <v>20081208</v>
      </c>
      <c r="B2464">
        <v>872.40002000000004</v>
      </c>
      <c r="C2464">
        <v>919</v>
      </c>
      <c r="D2464">
        <v>868</v>
      </c>
      <c r="E2464">
        <v>904.70001000000002</v>
      </c>
      <c r="F2464">
        <v>32.299990000000001</v>
      </c>
      <c r="G2464">
        <v>3.7024286005750899</v>
      </c>
      <c r="H2464">
        <v>0</v>
      </c>
      <c r="I2464">
        <f t="shared" si="240"/>
        <v>56.832268798169615</v>
      </c>
      <c r="J2464">
        <f t="shared" si="241"/>
        <v>54.265487524950196</v>
      </c>
      <c r="K2464">
        <f t="shared" si="237"/>
        <v>55.587406766481713</v>
      </c>
      <c r="L2464">
        <f t="shared" si="242"/>
        <v>65.908966106447338</v>
      </c>
      <c r="M2464">
        <f t="shared" si="239"/>
        <v>68.728455445091399</v>
      </c>
      <c r="N2464">
        <f t="shared" si="238"/>
        <v>74.820525799751522</v>
      </c>
    </row>
    <row r="2465" spans="1:14" x14ac:dyDescent="0.15">
      <c r="A2465">
        <v>20081209</v>
      </c>
      <c r="B2465">
        <v>905.70001000000002</v>
      </c>
      <c r="C2465">
        <v>916.20001000000002</v>
      </c>
      <c r="D2465">
        <v>885</v>
      </c>
      <c r="E2465">
        <v>889.5</v>
      </c>
      <c r="F2465">
        <v>-15.200010000000001</v>
      </c>
      <c r="G2465">
        <v>-1.68011625935515</v>
      </c>
      <c r="H2465">
        <v>0</v>
      </c>
      <c r="I2465">
        <f t="shared" si="240"/>
        <v>55.877420609531143</v>
      </c>
      <c r="J2465">
        <f t="shared" si="241"/>
        <v>54.52618600221782</v>
      </c>
      <c r="K2465">
        <f t="shared" ref="K2465:K2528" si="243">AVERAGE(I2436:I2465)</f>
        <v>55.702155950625368</v>
      </c>
      <c r="L2465">
        <f t="shared" si="242"/>
        <v>65.585964745638179</v>
      </c>
      <c r="M2465">
        <f t="shared" si="239"/>
        <v>68.494763851435508</v>
      </c>
      <c r="N2465">
        <f t="shared" si="238"/>
        <v>74.62721135470079</v>
      </c>
    </row>
    <row r="2466" spans="1:14" x14ac:dyDescent="0.15">
      <c r="A2466">
        <v>20081210</v>
      </c>
      <c r="B2466">
        <v>890.59997999999996</v>
      </c>
      <c r="C2466">
        <v>908.5</v>
      </c>
      <c r="D2466">
        <v>884.5</v>
      </c>
      <c r="E2466">
        <v>895.79998999999998</v>
      </c>
      <c r="F2466">
        <v>6.2999900000000002</v>
      </c>
      <c r="G2466">
        <v>0.70826172006745203</v>
      </c>
      <c r="H2466">
        <v>0</v>
      </c>
      <c r="I2466">
        <f t="shared" si="240"/>
        <v>56.273178989869535</v>
      </c>
      <c r="J2466">
        <f t="shared" si="241"/>
        <v>54.793794408840412</v>
      </c>
      <c r="K2466">
        <f t="shared" si="243"/>
        <v>55.612324858805728</v>
      </c>
      <c r="L2466">
        <f t="shared" si="242"/>
        <v>65.281742657901233</v>
      </c>
      <c r="M2466">
        <f t="shared" si="239"/>
        <v>68.264275381964424</v>
      </c>
      <c r="N2466">
        <f t="shared" si="238"/>
        <v>74.433418558809763</v>
      </c>
    </row>
    <row r="2467" spans="1:14" x14ac:dyDescent="0.15">
      <c r="A2467">
        <v>20081211</v>
      </c>
      <c r="B2467">
        <v>898.09997999999996</v>
      </c>
      <c r="C2467">
        <v>904</v>
      </c>
      <c r="D2467">
        <v>868.20001000000002</v>
      </c>
      <c r="E2467">
        <v>875.09997999999996</v>
      </c>
      <c r="F2467">
        <v>-20.700009999999999</v>
      </c>
      <c r="G2467">
        <v>-2.3107850276059598</v>
      </c>
      <c r="H2467">
        <v>-0.59997999999999996</v>
      </c>
      <c r="I2467">
        <f t="shared" si="240"/>
        <v>54.972826795213727</v>
      </c>
      <c r="J2467">
        <f t="shared" si="241"/>
        <v>54.737885428010394</v>
      </c>
      <c r="K2467">
        <f t="shared" si="243"/>
        <v>55.503648093930593</v>
      </c>
      <c r="L2467">
        <f t="shared" si="242"/>
        <v>64.972033328167782</v>
      </c>
      <c r="M2467">
        <f t="shared" si="239"/>
        <v>68.012861263384707</v>
      </c>
      <c r="N2467">
        <f t="shared" ref="N2467:N2530" si="244">AVERAGE(I2308:I2467)</f>
        <v>74.227129846886243</v>
      </c>
    </row>
    <row r="2468" spans="1:14" x14ac:dyDescent="0.15">
      <c r="A2468">
        <v>20081212</v>
      </c>
      <c r="B2468">
        <v>871</v>
      </c>
      <c r="C2468">
        <v>886.5</v>
      </c>
      <c r="D2468">
        <v>828.59997999999996</v>
      </c>
      <c r="E2468">
        <v>885.40002000000004</v>
      </c>
      <c r="F2468">
        <v>10.90002</v>
      </c>
      <c r="G2468">
        <v>1.2464292738707901</v>
      </c>
      <c r="H2468">
        <v>0</v>
      </c>
      <c r="I2468">
        <f t="shared" si="240"/>
        <v>55.658024201063562</v>
      </c>
      <c r="J2468">
        <f t="shared" si="241"/>
        <v>54.679510894639051</v>
      </c>
      <c r="K2468">
        <f t="shared" si="243"/>
        <v>55.345569495871096</v>
      </c>
      <c r="L2468">
        <f t="shared" si="242"/>
        <v>64.666644941244641</v>
      </c>
      <c r="M2468">
        <f t="shared" si="239"/>
        <v>67.763143392677947</v>
      </c>
      <c r="N2468">
        <f t="shared" si="244"/>
        <v>74.024926829368127</v>
      </c>
    </row>
    <row r="2469" spans="1:14" x14ac:dyDescent="0.15">
      <c r="A2469">
        <v>20081215</v>
      </c>
      <c r="B2469">
        <v>884.5</v>
      </c>
      <c r="C2469">
        <v>885.5</v>
      </c>
      <c r="D2469">
        <v>856.5</v>
      </c>
      <c r="E2469">
        <v>872.29998999999998</v>
      </c>
      <c r="F2469">
        <v>-13.10004</v>
      </c>
      <c r="G2469">
        <v>-1.4795612881076701</v>
      </c>
      <c r="H2469">
        <v>0</v>
      </c>
      <c r="I2469">
        <f t="shared" si="240"/>
        <v>54.83452962125903</v>
      </c>
      <c r="J2469">
        <f t="shared" si="241"/>
        <v>55.038197239257762</v>
      </c>
      <c r="K2469">
        <f t="shared" si="243"/>
        <v>55.14789611430988</v>
      </c>
      <c r="L2469">
        <f t="shared" si="242"/>
        <v>64.349626834900135</v>
      </c>
      <c r="M2469">
        <f t="shared" si="239"/>
        <v>67.523172567310624</v>
      </c>
      <c r="N2469">
        <f t="shared" si="244"/>
        <v>73.820056488197622</v>
      </c>
    </row>
    <row r="2470" spans="1:14" x14ac:dyDescent="0.15">
      <c r="A2470">
        <v>20081216</v>
      </c>
      <c r="B2470">
        <v>877</v>
      </c>
      <c r="C2470">
        <v>915</v>
      </c>
      <c r="D2470">
        <v>876.20001000000002</v>
      </c>
      <c r="E2470">
        <v>912.79998999999998</v>
      </c>
      <c r="F2470">
        <v>40.5</v>
      </c>
      <c r="G2470">
        <v>4.6428981493921597</v>
      </c>
      <c r="H2470">
        <v>0</v>
      </c>
      <c r="I2470">
        <f t="shared" si="240"/>
        <v>57.380440982272361</v>
      </c>
      <c r="J2470">
        <f t="shared" si="241"/>
        <v>55.442915862781014</v>
      </c>
      <c r="K2470">
        <f t="shared" si="243"/>
        <v>55.03047969957467</v>
      </c>
      <c r="L2470">
        <f t="shared" si="242"/>
        <v>64.051307680298322</v>
      </c>
      <c r="M2470">
        <f t="shared" si="239"/>
        <v>67.308660855553455</v>
      </c>
      <c r="N2470">
        <f t="shared" si="244"/>
        <v>73.633184079759104</v>
      </c>
    </row>
    <row r="2471" spans="1:14" x14ac:dyDescent="0.15">
      <c r="A2471">
        <v>20081217</v>
      </c>
      <c r="B2471">
        <v>913</v>
      </c>
      <c r="C2471">
        <v>918</v>
      </c>
      <c r="D2471">
        <v>887</v>
      </c>
      <c r="E2471">
        <v>903</v>
      </c>
      <c r="F2471">
        <v>-9.7999899999999993</v>
      </c>
      <c r="G2471">
        <v>-1.0736183313797301</v>
      </c>
      <c r="H2471">
        <v>0</v>
      </c>
      <c r="I2471">
        <f t="shared" si="240"/>
        <v>56.764394049260154</v>
      </c>
      <c r="J2471">
        <f t="shared" si="241"/>
        <v>55.663532918142359</v>
      </c>
      <c r="K2471">
        <f t="shared" si="243"/>
        <v>54.821961786170363</v>
      </c>
      <c r="L2471">
        <f t="shared" si="242"/>
        <v>63.765564794986588</v>
      </c>
      <c r="M2471">
        <f t="shared" ref="M2471:M2534" si="245">AVERAGE(I2372:I2471)</f>
        <v>67.099746186385516</v>
      </c>
      <c r="N2471">
        <f t="shared" si="244"/>
        <v>73.432385771119726</v>
      </c>
    </row>
    <row r="2472" spans="1:14" x14ac:dyDescent="0.15">
      <c r="A2472">
        <v>20081218</v>
      </c>
      <c r="B2472">
        <v>905.79998999999998</v>
      </c>
      <c r="C2472">
        <v>911.40002000000004</v>
      </c>
      <c r="D2472">
        <v>873.5</v>
      </c>
      <c r="E2472">
        <v>892.5</v>
      </c>
      <c r="F2472">
        <v>-10.5</v>
      </c>
      <c r="G2472">
        <v>-1.16279069767442</v>
      </c>
      <c r="H2472">
        <v>0</v>
      </c>
      <c r="I2472">
        <f t="shared" si="240"/>
        <v>56.104342955664102</v>
      </c>
      <c r="J2472">
        <f t="shared" si="241"/>
        <v>55.950064575532522</v>
      </c>
      <c r="K2472">
        <f t="shared" si="243"/>
        <v>54.686089352785771</v>
      </c>
      <c r="L2472">
        <f t="shared" si="242"/>
        <v>63.467405915950259</v>
      </c>
      <c r="M2472">
        <f t="shared" si="245"/>
        <v>66.867506498141069</v>
      </c>
      <c r="N2472">
        <f t="shared" si="244"/>
        <v>73.225809083612361</v>
      </c>
    </row>
    <row r="2473" spans="1:14" x14ac:dyDescent="0.15">
      <c r="A2473">
        <v>20081219</v>
      </c>
      <c r="B2473">
        <v>889</v>
      </c>
      <c r="C2473">
        <v>903</v>
      </c>
      <c r="D2473">
        <v>877</v>
      </c>
      <c r="E2473">
        <v>881.29998999999998</v>
      </c>
      <c r="F2473">
        <v>-11.200010000000001</v>
      </c>
      <c r="G2473">
        <v>-1.2549033053221299</v>
      </c>
      <c r="H2473">
        <v>0</v>
      </c>
      <c r="I2473">
        <f t="shared" si="240"/>
        <v>55.40028770148421</v>
      </c>
      <c r="J2473">
        <f t="shared" si="241"/>
        <v>56.009771470378745</v>
      </c>
      <c r="K2473">
        <f t="shared" si="243"/>
        <v>54.638775467425049</v>
      </c>
      <c r="L2473">
        <f t="shared" si="242"/>
        <v>63.152272687108521</v>
      </c>
      <c r="M2473">
        <f t="shared" si="245"/>
        <v>66.613765202890193</v>
      </c>
      <c r="N2473">
        <f t="shared" si="244"/>
        <v>73.017783891483788</v>
      </c>
    </row>
    <row r="2474" spans="1:14" x14ac:dyDescent="0.15">
      <c r="A2474">
        <v>20081222</v>
      </c>
      <c r="B2474">
        <v>884.09997999999996</v>
      </c>
      <c r="C2474">
        <v>891.20001000000002</v>
      </c>
      <c r="D2474">
        <v>853</v>
      </c>
      <c r="E2474">
        <v>871.29998999999998</v>
      </c>
      <c r="F2474">
        <v>-10</v>
      </c>
      <c r="G2474">
        <v>-1.1346874090732399</v>
      </c>
      <c r="H2474">
        <v>0</v>
      </c>
      <c r="I2474">
        <f t="shared" si="240"/>
        <v>54.771667612345119</v>
      </c>
      <c r="J2474">
        <f t="shared" si="241"/>
        <v>55.803711351796288</v>
      </c>
      <c r="K2474">
        <f t="shared" si="243"/>
        <v>54.504128905536682</v>
      </c>
      <c r="L2474">
        <f t="shared" si="242"/>
        <v>62.816706877183279</v>
      </c>
      <c r="M2474">
        <f t="shared" si="245"/>
        <v>66.364803541402338</v>
      </c>
      <c r="N2474">
        <f t="shared" si="244"/>
        <v>72.800949485716046</v>
      </c>
    </row>
    <row r="2475" spans="1:14" x14ac:dyDescent="0.15">
      <c r="A2475">
        <v>20081223</v>
      </c>
      <c r="B2475">
        <v>871.40002000000004</v>
      </c>
      <c r="C2475">
        <v>878</v>
      </c>
      <c r="D2475">
        <v>855.5</v>
      </c>
      <c r="E2475">
        <v>858.59997999999996</v>
      </c>
      <c r="F2475">
        <v>-12.700010000000001</v>
      </c>
      <c r="G2475">
        <v>-1.45759350108014</v>
      </c>
      <c r="H2475">
        <v>0</v>
      </c>
      <c r="I2475">
        <f t="shared" si="240"/>
        <v>53.973319344794355</v>
      </c>
      <c r="J2475">
        <f t="shared" si="241"/>
        <v>55.613301225322616</v>
      </c>
      <c r="K2475">
        <f t="shared" si="243"/>
        <v>54.373652025848152</v>
      </c>
      <c r="L2475">
        <f t="shared" si="242"/>
        <v>62.483343580446366</v>
      </c>
      <c r="M2475">
        <f t="shared" si="245"/>
        <v>66.112133793530376</v>
      </c>
      <c r="N2475">
        <f t="shared" si="244"/>
        <v>72.589122265268344</v>
      </c>
    </row>
    <row r="2476" spans="1:14" x14ac:dyDescent="0.15">
      <c r="A2476">
        <v>20081224</v>
      </c>
      <c r="B2476">
        <v>860</v>
      </c>
      <c r="C2476">
        <v>866.20001000000002</v>
      </c>
      <c r="D2476">
        <v>856.09997999999996</v>
      </c>
      <c r="E2476">
        <v>865</v>
      </c>
      <c r="F2476">
        <v>6.4000199999999996</v>
      </c>
      <c r="G2476">
        <v>0.74540230362177795</v>
      </c>
      <c r="H2476">
        <v>0</v>
      </c>
      <c r="I2476">
        <f t="shared" si="240"/>
        <v>54.375637710531585</v>
      </c>
      <c r="J2476">
        <f t="shared" si="241"/>
        <v>55.423547097388827</v>
      </c>
      <c r="K2476">
        <f t="shared" si="243"/>
        <v>54.316263723026587</v>
      </c>
      <c r="L2476">
        <f t="shared" si="242"/>
        <v>62.159803398344692</v>
      </c>
      <c r="M2476">
        <f t="shared" si="245"/>
        <v>65.870717756548089</v>
      </c>
      <c r="N2476">
        <f t="shared" si="244"/>
        <v>72.381108363807513</v>
      </c>
    </row>
    <row r="2477" spans="1:14" x14ac:dyDescent="0.15">
      <c r="A2477">
        <v>20081226</v>
      </c>
      <c r="B2477">
        <v>865</v>
      </c>
      <c r="C2477">
        <v>871.59997999999996</v>
      </c>
      <c r="D2477">
        <v>863.29998999999998</v>
      </c>
      <c r="E2477">
        <v>868.90002000000004</v>
      </c>
      <c r="F2477">
        <v>3.90002</v>
      </c>
      <c r="G2477">
        <v>0.45086982658959901</v>
      </c>
      <c r="H2477">
        <v>0</v>
      </c>
      <c r="I2477">
        <f t="shared" si="240"/>
        <v>54.620801053984046</v>
      </c>
      <c r="J2477">
        <f t="shared" si="241"/>
        <v>55.388344523265843</v>
      </c>
      <c r="K2477">
        <f t="shared" si="243"/>
        <v>54.34975909673031</v>
      </c>
      <c r="L2477">
        <f t="shared" si="242"/>
        <v>61.84034950148159</v>
      </c>
      <c r="M2477">
        <f t="shared" si="245"/>
        <v>65.610313283621323</v>
      </c>
      <c r="N2477">
        <f t="shared" si="244"/>
        <v>72.175807469530241</v>
      </c>
    </row>
    <row r="2478" spans="1:14" x14ac:dyDescent="0.15">
      <c r="A2478">
        <v>20081229</v>
      </c>
      <c r="B2478">
        <v>870</v>
      </c>
      <c r="C2478">
        <v>871.5</v>
      </c>
      <c r="D2478">
        <v>853</v>
      </c>
      <c r="E2478">
        <v>870.40002000000004</v>
      </c>
      <c r="F2478">
        <v>1.5</v>
      </c>
      <c r="G2478">
        <v>0.17263205876030699</v>
      </c>
      <c r="H2478">
        <v>0</v>
      </c>
      <c r="I2478">
        <f t="shared" si="240"/>
        <v>54.715094067354904</v>
      </c>
      <c r="J2478">
        <f t="shared" si="241"/>
        <v>55.294051509894985</v>
      </c>
      <c r="K2478">
        <f t="shared" si="243"/>
        <v>54.27290471468465</v>
      </c>
      <c r="L2478">
        <f t="shared" si="242"/>
        <v>61.552411024938237</v>
      </c>
      <c r="M2478">
        <f t="shared" si="245"/>
        <v>65.347833827533776</v>
      </c>
      <c r="N2478">
        <f t="shared" si="244"/>
        <v>71.964916739303447</v>
      </c>
    </row>
    <row r="2479" spans="1:14" x14ac:dyDescent="0.15">
      <c r="A2479">
        <v>20081230</v>
      </c>
      <c r="B2479">
        <v>870</v>
      </c>
      <c r="C2479">
        <v>889</v>
      </c>
      <c r="D2479">
        <v>868.75</v>
      </c>
      <c r="E2479">
        <v>888.20001000000002</v>
      </c>
      <c r="F2479">
        <v>17.799990000000001</v>
      </c>
      <c r="G2479">
        <v>2.0450353296405699</v>
      </c>
      <c r="H2479">
        <v>0</v>
      </c>
      <c r="I2479">
        <f t="shared" si="240"/>
        <v>55.834037071678388</v>
      </c>
      <c r="J2479">
        <f t="shared" si="241"/>
        <v>55.394002254936922</v>
      </c>
      <c r="K2479">
        <f t="shared" si="243"/>
        <v>54.33008957959553</v>
      </c>
      <c r="L2479">
        <f t="shared" si="242"/>
        <v>61.274922665020085</v>
      </c>
      <c r="M2479">
        <f t="shared" si="245"/>
        <v>65.108992837260871</v>
      </c>
      <c r="N2479">
        <f t="shared" si="244"/>
        <v>71.761019402853663</v>
      </c>
    </row>
    <row r="2480" spans="1:14" x14ac:dyDescent="0.15">
      <c r="A2480">
        <v>20081231</v>
      </c>
      <c r="B2480">
        <v>888.40002000000004</v>
      </c>
      <c r="C2480">
        <v>908</v>
      </c>
      <c r="D2480">
        <v>886.5</v>
      </c>
      <c r="E2480">
        <v>900.09997999999996</v>
      </c>
      <c r="F2480">
        <v>11.89996</v>
      </c>
      <c r="G2480">
        <v>1.33978426471806</v>
      </c>
      <c r="H2480">
        <v>0</v>
      </c>
      <c r="I2480">
        <f t="shared" si="240"/>
        <v>56.582092714721583</v>
      </c>
      <c r="J2480">
        <f t="shared" si="241"/>
        <v>55.314167428181847</v>
      </c>
      <c r="K2480">
        <f t="shared" si="243"/>
        <v>54.434196251172587</v>
      </c>
      <c r="L2480">
        <f t="shared" si="242"/>
        <v>60.986429475765007</v>
      </c>
      <c r="M2480">
        <f t="shared" si="245"/>
        <v>64.862291095137394</v>
      </c>
      <c r="N2480">
        <f t="shared" si="244"/>
        <v>71.560577281438981</v>
      </c>
    </row>
    <row r="2481" spans="1:14" x14ac:dyDescent="0.15">
      <c r="A2481">
        <v>20090102</v>
      </c>
      <c r="B2481">
        <v>902.5</v>
      </c>
      <c r="C2481">
        <v>933</v>
      </c>
      <c r="D2481">
        <v>896.5</v>
      </c>
      <c r="E2481">
        <v>925.40002000000004</v>
      </c>
      <c r="F2481">
        <v>25.300049999999999</v>
      </c>
      <c r="G2481">
        <v>2.8108042078205799</v>
      </c>
      <c r="H2481">
        <v>0</v>
      </c>
      <c r="I2481">
        <f t="shared" si="240"/>
        <v>58.172504557619924</v>
      </c>
      <c r="J2481">
        <f t="shared" si="241"/>
        <v>55.454978479017825</v>
      </c>
      <c r="K2481">
        <f t="shared" si="243"/>
        <v>54.558860213917356</v>
      </c>
      <c r="L2481">
        <f t="shared" si="242"/>
        <v>60.749646472905809</v>
      </c>
      <c r="M2481">
        <f t="shared" si="245"/>
        <v>64.623445626160731</v>
      </c>
      <c r="N2481">
        <f t="shared" si="244"/>
        <v>71.363463139566676</v>
      </c>
    </row>
    <row r="2482" spans="1:14" x14ac:dyDescent="0.15">
      <c r="A2482">
        <v>20090105</v>
      </c>
      <c r="B2482">
        <v>924</v>
      </c>
      <c r="C2482">
        <v>934</v>
      </c>
      <c r="D2482">
        <v>916.20001000000002</v>
      </c>
      <c r="E2482">
        <v>927.40002000000004</v>
      </c>
      <c r="F2482">
        <v>2</v>
      </c>
      <c r="G2482">
        <v>0.216122752121303</v>
      </c>
      <c r="H2482">
        <v>0</v>
      </c>
      <c r="I2482">
        <f t="shared" si="240"/>
        <v>58.298228575447745</v>
      </c>
      <c r="J2482">
        <f t="shared" si="241"/>
        <v>55.674367040996188</v>
      </c>
      <c r="K2482">
        <f t="shared" si="243"/>
        <v>54.800789015589331</v>
      </c>
      <c r="L2482">
        <f t="shared" si="242"/>
        <v>60.509090679022108</v>
      </c>
      <c r="M2482">
        <f t="shared" si="245"/>
        <v>64.394408266651624</v>
      </c>
      <c r="N2482">
        <f t="shared" si="244"/>
        <v>71.166662449559766</v>
      </c>
    </row>
    <row r="2483" spans="1:14" x14ac:dyDescent="0.15">
      <c r="A2483">
        <v>20090106</v>
      </c>
      <c r="B2483">
        <v>934</v>
      </c>
      <c r="C2483">
        <v>942</v>
      </c>
      <c r="D2483">
        <v>924.59997999999996</v>
      </c>
      <c r="E2483">
        <v>930.5</v>
      </c>
      <c r="F2483">
        <v>3.09998</v>
      </c>
      <c r="G2483">
        <v>0.33426524905933902</v>
      </c>
      <c r="H2483">
        <v>0</v>
      </c>
      <c r="I2483">
        <f t="shared" si="240"/>
        <v>58.493099294392643</v>
      </c>
      <c r="J2483">
        <f t="shared" si="241"/>
        <v>55.983648200287028</v>
      </c>
      <c r="K2483">
        <f t="shared" si="243"/>
        <v>55.183646000816204</v>
      </c>
      <c r="L2483">
        <f t="shared" si="242"/>
        <v>60.257138475807224</v>
      </c>
      <c r="M2483">
        <f t="shared" si="245"/>
        <v>64.17165794576114</v>
      </c>
      <c r="N2483">
        <f t="shared" si="244"/>
        <v>70.969505386496948</v>
      </c>
    </row>
    <row r="2484" spans="1:14" x14ac:dyDescent="0.15">
      <c r="A2484">
        <v>20090107</v>
      </c>
      <c r="B2484">
        <v>917</v>
      </c>
      <c r="C2484">
        <v>919.79998999999998</v>
      </c>
      <c r="D2484">
        <v>899</v>
      </c>
      <c r="E2484">
        <v>905.20001000000002</v>
      </c>
      <c r="F2484">
        <v>-25.299990000000001</v>
      </c>
      <c r="G2484">
        <v>-2.7189670069854901</v>
      </c>
      <c r="H2484">
        <v>0</v>
      </c>
      <c r="I2484">
        <f t="shared" si="240"/>
        <v>56.902691223214838</v>
      </c>
      <c r="J2484">
        <f t="shared" si="241"/>
        <v>56.196750561373996</v>
      </c>
      <c r="K2484">
        <f t="shared" si="243"/>
        <v>55.421983146040148</v>
      </c>
      <c r="L2484">
        <f t="shared" si="242"/>
        <v>59.980202135250103</v>
      </c>
      <c r="M2484">
        <f t="shared" si="245"/>
        <v>63.927219076474913</v>
      </c>
      <c r="N2484">
        <f t="shared" si="244"/>
        <v>70.767288659481537</v>
      </c>
    </row>
    <row r="2485" spans="1:14" x14ac:dyDescent="0.15">
      <c r="A2485">
        <v>20090108</v>
      </c>
      <c r="B2485">
        <v>905</v>
      </c>
      <c r="C2485">
        <v>907.5</v>
      </c>
      <c r="D2485">
        <v>893.5</v>
      </c>
      <c r="E2485">
        <v>906.70001000000002</v>
      </c>
      <c r="F2485">
        <v>1.5</v>
      </c>
      <c r="G2485">
        <v>0.165709233331296</v>
      </c>
      <c r="H2485">
        <v>0</v>
      </c>
      <c r="I2485">
        <f t="shared" si="240"/>
        <v>56.996984236585703</v>
      </c>
      <c r="J2485">
        <f t="shared" si="241"/>
        <v>56.499117050553139</v>
      </c>
      <c r="K2485">
        <f t="shared" si="243"/>
        <v>55.546201426031182</v>
      </c>
      <c r="L2485">
        <f t="shared" si="242"/>
        <v>59.753443226150047</v>
      </c>
      <c r="M2485">
        <f t="shared" si="245"/>
        <v>63.68001362409813</v>
      </c>
      <c r="N2485">
        <f t="shared" si="244"/>
        <v>70.575303943476584</v>
      </c>
    </row>
    <row r="2486" spans="1:14" x14ac:dyDescent="0.15">
      <c r="A2486">
        <v>20090109</v>
      </c>
      <c r="B2486">
        <v>907</v>
      </c>
      <c r="C2486">
        <v>915.79998999999998</v>
      </c>
      <c r="D2486">
        <v>883</v>
      </c>
      <c r="E2486">
        <v>885.5</v>
      </c>
      <c r="F2486">
        <v>-21.200009999999999</v>
      </c>
      <c r="G2486">
        <v>-2.3381506252809001</v>
      </c>
      <c r="H2486">
        <v>0</v>
      </c>
      <c r="I2486">
        <f t="shared" si="240"/>
        <v>55.664308893266721</v>
      </c>
      <c r="J2486">
        <f t="shared" si="241"/>
        <v>56.62798416882665</v>
      </c>
      <c r="K2486">
        <f t="shared" si="243"/>
        <v>55.615108558351949</v>
      </c>
      <c r="L2486">
        <f t="shared" si="242"/>
        <v>59.494242643705434</v>
      </c>
      <c r="M2486">
        <f t="shared" si="245"/>
        <v>63.430547252942546</v>
      </c>
      <c r="N2486">
        <f t="shared" si="244"/>
        <v>70.374871961678423</v>
      </c>
    </row>
    <row r="2487" spans="1:14" x14ac:dyDescent="0.15">
      <c r="A2487">
        <v>20090112</v>
      </c>
      <c r="B2487">
        <v>884</v>
      </c>
      <c r="C2487">
        <v>885.5</v>
      </c>
      <c r="D2487">
        <v>860</v>
      </c>
      <c r="E2487">
        <v>868.09997999999996</v>
      </c>
      <c r="F2487">
        <v>-17.400020000000001</v>
      </c>
      <c r="G2487">
        <v>-1.9649942405420699</v>
      </c>
      <c r="H2487">
        <v>0</v>
      </c>
      <c r="I2487">
        <f t="shared" si="240"/>
        <v>54.570508429476483</v>
      </c>
      <c r="J2487">
        <f t="shared" si="241"/>
        <v>56.622954906375888</v>
      </c>
      <c r="K2487">
        <f t="shared" si="243"/>
        <v>55.583061619217368</v>
      </c>
      <c r="L2487">
        <f t="shared" si="242"/>
        <v>59.26322259705195</v>
      </c>
      <c r="M2487">
        <f t="shared" si="245"/>
        <v>63.1787566054984</v>
      </c>
      <c r="N2487">
        <f t="shared" si="244"/>
        <v>70.175396557744293</v>
      </c>
    </row>
    <row r="2488" spans="1:14" x14ac:dyDescent="0.15">
      <c r="A2488">
        <v>20090113</v>
      </c>
      <c r="B2488">
        <v>863.5</v>
      </c>
      <c r="C2488">
        <v>874</v>
      </c>
      <c r="D2488">
        <v>858.09997999999996</v>
      </c>
      <c r="E2488">
        <v>868.59997999999996</v>
      </c>
      <c r="F2488">
        <v>0.5</v>
      </c>
      <c r="G2488">
        <v>5.7597052623349E-2</v>
      </c>
      <c r="H2488">
        <v>0</v>
      </c>
      <c r="I2488">
        <f t="shared" si="240"/>
        <v>54.601939433933445</v>
      </c>
      <c r="J2488">
        <f t="shared" si="241"/>
        <v>56.611639443033752</v>
      </c>
      <c r="K2488">
        <f t="shared" si="243"/>
        <v>55.528400615855922</v>
      </c>
      <c r="L2488">
        <f t="shared" si="242"/>
        <v>59.000950469270741</v>
      </c>
      <c r="M2488">
        <f t="shared" si="245"/>
        <v>62.923885048288597</v>
      </c>
      <c r="N2488">
        <f t="shared" si="244"/>
        <v>69.971670186305047</v>
      </c>
    </row>
    <row r="2489" spans="1:14" x14ac:dyDescent="0.15">
      <c r="A2489">
        <v>20090114</v>
      </c>
      <c r="B2489">
        <v>851.5</v>
      </c>
      <c r="C2489">
        <v>853.5</v>
      </c>
      <c r="D2489">
        <v>832.5</v>
      </c>
      <c r="E2489">
        <v>839.79998999999998</v>
      </c>
      <c r="F2489">
        <v>-28.799990000000001</v>
      </c>
      <c r="G2489">
        <v>-3.3156791153307599</v>
      </c>
      <c r="H2489">
        <v>0</v>
      </c>
      <c r="I2489">
        <f t="shared" si="240"/>
        <v>52.791514331556961</v>
      </c>
      <c r="J2489">
        <f t="shared" si="241"/>
        <v>56.307387169021602</v>
      </c>
      <c r="K2489">
        <f t="shared" si="243"/>
        <v>55.579862221072084</v>
      </c>
      <c r="L2489">
        <f t="shared" si="242"/>
        <v>58.682439872284284</v>
      </c>
      <c r="M2489">
        <f t="shared" si="245"/>
        <v>62.649840410315967</v>
      </c>
      <c r="N2489">
        <f t="shared" si="244"/>
        <v>69.753952303106786</v>
      </c>
    </row>
    <row r="2490" spans="1:14" x14ac:dyDescent="0.15">
      <c r="A2490">
        <v>20090115</v>
      </c>
      <c r="B2490">
        <v>836</v>
      </c>
      <c r="C2490">
        <v>848</v>
      </c>
      <c r="D2490">
        <v>813</v>
      </c>
      <c r="E2490">
        <v>839.29998999999998</v>
      </c>
      <c r="F2490">
        <v>-0.5</v>
      </c>
      <c r="G2490">
        <v>-5.9537986085324901E-2</v>
      </c>
      <c r="H2490">
        <v>0</v>
      </c>
      <c r="I2490">
        <f t="shared" si="240"/>
        <v>52.760083327100006</v>
      </c>
      <c r="J2490">
        <f t="shared" si="241"/>
        <v>55.925186230259456</v>
      </c>
      <c r="K2490">
        <f t="shared" si="243"/>
        <v>55.560756507074089</v>
      </c>
      <c r="L2490">
        <f t="shared" si="242"/>
        <v>58.388820960614986</v>
      </c>
      <c r="M2490">
        <f t="shared" si="245"/>
        <v>62.364981510082792</v>
      </c>
      <c r="N2490">
        <f t="shared" si="244"/>
        <v>69.533558410642712</v>
      </c>
    </row>
    <row r="2491" spans="1:14" x14ac:dyDescent="0.15">
      <c r="A2491">
        <v>20090116</v>
      </c>
      <c r="B2491">
        <v>854.70001000000002</v>
      </c>
      <c r="C2491">
        <v>856</v>
      </c>
      <c r="D2491">
        <v>826.5</v>
      </c>
      <c r="E2491">
        <v>848.59997999999996</v>
      </c>
      <c r="F2491">
        <v>9.2999899999999993</v>
      </c>
      <c r="G2491">
        <v>1.10806483176072</v>
      </c>
      <c r="H2491">
        <v>0</v>
      </c>
      <c r="I2491">
        <f t="shared" si="240"/>
        <v>53.34469925565525</v>
      </c>
      <c r="J2491">
        <f t="shared" si="241"/>
        <v>55.442405700062977</v>
      </c>
      <c r="K2491">
        <f t="shared" si="243"/>
        <v>55.52030569907437</v>
      </c>
      <c r="L2491">
        <f t="shared" si="242"/>
        <v>58.123554121441188</v>
      </c>
      <c r="M2491">
        <f t="shared" si="245"/>
        <v>62.102190253897362</v>
      </c>
      <c r="N2491">
        <f t="shared" si="244"/>
        <v>69.315716375928815</v>
      </c>
    </row>
    <row r="2492" spans="1:14" x14ac:dyDescent="0.15">
      <c r="A2492">
        <v>20090120</v>
      </c>
      <c r="B2492">
        <v>838.79998999999998</v>
      </c>
      <c r="C2492">
        <v>840.5</v>
      </c>
      <c r="D2492">
        <v>797</v>
      </c>
      <c r="E2492">
        <v>806</v>
      </c>
      <c r="F2492">
        <v>-42.599980000000002</v>
      </c>
      <c r="G2492">
        <v>-5.0200303093103003</v>
      </c>
      <c r="H2492">
        <v>0</v>
      </c>
      <c r="I2492">
        <f t="shared" si="240"/>
        <v>50.666779184610931</v>
      </c>
      <c r="J2492">
        <f t="shared" si="241"/>
        <v>54.679260760979297</v>
      </c>
      <c r="K2492">
        <f t="shared" si="243"/>
        <v>55.43456412583599</v>
      </c>
      <c r="L2492">
        <f t="shared" si="242"/>
        <v>57.820101863115461</v>
      </c>
      <c r="M2492">
        <f t="shared" si="245"/>
        <v>61.809287512957773</v>
      </c>
      <c r="N2492">
        <f t="shared" si="244"/>
        <v>69.087119719066422</v>
      </c>
    </row>
    <row r="2493" spans="1:14" x14ac:dyDescent="0.15">
      <c r="A2493">
        <v>20090121</v>
      </c>
      <c r="B2493">
        <v>815.5</v>
      </c>
      <c r="C2493">
        <v>838.20001000000002</v>
      </c>
      <c r="D2493">
        <v>801</v>
      </c>
      <c r="E2493">
        <v>836.79998999999998</v>
      </c>
      <c r="F2493">
        <v>30.799990000000001</v>
      </c>
      <c r="G2493">
        <v>3.8213384615384598</v>
      </c>
      <c r="H2493">
        <v>0</v>
      </c>
      <c r="I2493">
        <f t="shared" si="240"/>
        <v>52.602928304815237</v>
      </c>
      <c r="J2493">
        <f t="shared" si="241"/>
        <v>54.090243662021564</v>
      </c>
      <c r="K2493">
        <f t="shared" si="243"/>
        <v>55.361221110895777</v>
      </c>
      <c r="L2493">
        <f t="shared" si="242"/>
        <v>57.524675618265334</v>
      </c>
      <c r="M2493">
        <f t="shared" si="245"/>
        <v>61.52920733591769</v>
      </c>
      <c r="N2493">
        <f t="shared" si="244"/>
        <v>68.873300348680885</v>
      </c>
    </row>
    <row r="2494" spans="1:14" x14ac:dyDescent="0.15">
      <c r="A2494">
        <v>20090122</v>
      </c>
      <c r="B2494">
        <v>819</v>
      </c>
      <c r="C2494">
        <v>836.5</v>
      </c>
      <c r="D2494">
        <v>807.5</v>
      </c>
      <c r="E2494">
        <v>825.5</v>
      </c>
      <c r="F2494">
        <v>-11.299989999999999</v>
      </c>
      <c r="G2494">
        <v>-1.35038099450833</v>
      </c>
      <c r="H2494">
        <v>0</v>
      </c>
      <c r="I2494">
        <f t="shared" si="240"/>
        <v>51.892588358432171</v>
      </c>
      <c r="J2494">
        <f t="shared" si="241"/>
        <v>53.589233375543287</v>
      </c>
      <c r="K2494">
        <f t="shared" si="243"/>
        <v>55.196565096237848</v>
      </c>
      <c r="L2494">
        <f t="shared" si="242"/>
        <v>57.219663392500159</v>
      </c>
      <c r="M2494">
        <f t="shared" si="245"/>
        <v>61.231963895438369</v>
      </c>
      <c r="N2494">
        <f t="shared" si="244"/>
        <v>68.655434932392765</v>
      </c>
    </row>
    <row r="2495" spans="1:14" x14ac:dyDescent="0.15">
      <c r="A2495">
        <v>20090123</v>
      </c>
      <c r="B2495">
        <v>804.20001000000002</v>
      </c>
      <c r="C2495">
        <v>835.90002000000004</v>
      </c>
      <c r="D2495">
        <v>801.5</v>
      </c>
      <c r="E2495">
        <v>823.5</v>
      </c>
      <c r="F2495">
        <v>-2</v>
      </c>
      <c r="G2495">
        <v>-0.242277407631738</v>
      </c>
      <c r="H2495">
        <v>0</v>
      </c>
      <c r="I2495">
        <f t="shared" si="240"/>
        <v>51.76686434060435</v>
      </c>
      <c r="J2495">
        <f t="shared" si="241"/>
        <v>53.066221385945163</v>
      </c>
      <c r="K2495">
        <f t="shared" si="243"/>
        <v>55.059546553940301</v>
      </c>
      <c r="L2495">
        <f t="shared" si="242"/>
        <v>56.988226699344317</v>
      </c>
      <c r="M2495">
        <f t="shared" si="245"/>
        <v>60.943208708006935</v>
      </c>
      <c r="N2495">
        <f t="shared" si="244"/>
        <v>68.425881580545678</v>
      </c>
    </row>
    <row r="2496" spans="1:14" x14ac:dyDescent="0.15">
      <c r="A2496">
        <v>20090126</v>
      </c>
      <c r="B2496">
        <v>832</v>
      </c>
      <c r="C2496">
        <v>849.5</v>
      </c>
      <c r="D2496">
        <v>824</v>
      </c>
      <c r="E2496">
        <v>830.79998999999998</v>
      </c>
      <c r="F2496">
        <v>7.2999900000000002</v>
      </c>
      <c r="G2496">
        <v>0.88645877352762403</v>
      </c>
      <c r="H2496">
        <v>0</v>
      </c>
      <c r="I2496">
        <f t="shared" si="240"/>
        <v>52.225756251331781</v>
      </c>
      <c r="J2496">
        <f t="shared" si="241"/>
        <v>52.722366121751669</v>
      </c>
      <c r="K2496">
        <f t="shared" si="243"/>
        <v>54.924632462655715</v>
      </c>
      <c r="L2496">
        <f t="shared" si="242"/>
        <v>56.723107327408073</v>
      </c>
      <c r="M2496">
        <f t="shared" si="245"/>
        <v>60.662877747733589</v>
      </c>
      <c r="N2496">
        <f t="shared" si="244"/>
        <v>68.217222229740315</v>
      </c>
    </row>
    <row r="2497" spans="1:14" x14ac:dyDescent="0.15">
      <c r="A2497">
        <v>20090127</v>
      </c>
      <c r="B2497">
        <v>833.29998999999998</v>
      </c>
      <c r="C2497">
        <v>847.40002000000004</v>
      </c>
      <c r="D2497">
        <v>831.5</v>
      </c>
      <c r="E2497">
        <v>839.20001000000002</v>
      </c>
      <c r="F2497">
        <v>8.4000199999999996</v>
      </c>
      <c r="G2497">
        <v>1.01107656732417</v>
      </c>
      <c r="H2497">
        <v>0</v>
      </c>
      <c r="I2497">
        <f t="shared" si="240"/>
        <v>52.753798634896839</v>
      </c>
      <c r="J2497">
        <f t="shared" si="241"/>
        <v>52.5406951422937</v>
      </c>
      <c r="K2497">
        <f t="shared" si="243"/>
        <v>54.85066485731182</v>
      </c>
      <c r="L2497">
        <f t="shared" si="242"/>
        <v>56.465059608247124</v>
      </c>
      <c r="M2497">
        <f t="shared" si="245"/>
        <v>60.388644606052239</v>
      </c>
      <c r="N2497">
        <f t="shared" si="244"/>
        <v>68.010288828782933</v>
      </c>
    </row>
    <row r="2498" spans="1:14" x14ac:dyDescent="0.15">
      <c r="A2498">
        <v>20090128</v>
      </c>
      <c r="B2498">
        <v>860</v>
      </c>
      <c r="C2498">
        <v>875.5</v>
      </c>
      <c r="D2498">
        <v>856.5</v>
      </c>
      <c r="E2498">
        <v>871.5</v>
      </c>
      <c r="F2498">
        <v>32.299990000000001</v>
      </c>
      <c r="G2498">
        <v>3.8489022328565001</v>
      </c>
      <c r="H2498">
        <v>0</v>
      </c>
      <c r="I2498">
        <f t="shared" si="240"/>
        <v>54.784240768472003</v>
      </c>
      <c r="J2498">
        <f t="shared" si="241"/>
        <v>52.558925275747562</v>
      </c>
      <c r="K2498">
        <f t="shared" si="243"/>
        <v>54.821538742892102</v>
      </c>
      <c r="L2498">
        <f t="shared" si="242"/>
        <v>56.266942816357584</v>
      </c>
      <c r="M2498">
        <f t="shared" si="245"/>
        <v>60.158985291828728</v>
      </c>
      <c r="N2498">
        <f t="shared" si="244"/>
        <v>67.818918835410699</v>
      </c>
    </row>
    <row r="2499" spans="1:14" x14ac:dyDescent="0.15">
      <c r="A2499">
        <v>20090129</v>
      </c>
      <c r="B2499">
        <v>857</v>
      </c>
      <c r="C2499">
        <v>859.5</v>
      </c>
      <c r="D2499">
        <v>840</v>
      </c>
      <c r="E2499">
        <v>842.79998999999998</v>
      </c>
      <c r="F2499">
        <v>-28.700009999999999</v>
      </c>
      <c r="G2499">
        <v>-3.2931740676993702</v>
      </c>
      <c r="H2499">
        <v>0</v>
      </c>
      <c r="I2499">
        <f t="shared" si="240"/>
        <v>52.980100358298699</v>
      </c>
      <c r="J2499">
        <f t="shared" si="241"/>
        <v>52.577783878421727</v>
      </c>
      <c r="K2499">
        <f t="shared" si="243"/>
        <v>54.75972443412676</v>
      </c>
      <c r="L2499">
        <f t="shared" si="242"/>
        <v>56.058916555384698</v>
      </c>
      <c r="M2499">
        <f t="shared" si="245"/>
        <v>59.90845523676041</v>
      </c>
      <c r="N2499">
        <f t="shared" si="244"/>
        <v>67.624301932655541</v>
      </c>
    </row>
    <row r="2500" spans="1:14" x14ac:dyDescent="0.15">
      <c r="A2500">
        <v>20090130</v>
      </c>
      <c r="B2500">
        <v>843.40002000000004</v>
      </c>
      <c r="C2500">
        <v>848.79998999999998</v>
      </c>
      <c r="D2500">
        <v>817.79998999999998</v>
      </c>
      <c r="E2500">
        <v>822.5</v>
      </c>
      <c r="F2500">
        <v>-20.299990000000001</v>
      </c>
      <c r="G2500">
        <v>-2.4086364842235799</v>
      </c>
      <c r="H2500">
        <v>0</v>
      </c>
      <c r="I2500">
        <f t="shared" ref="I2500:I2563" si="246">I2499*(1+G2500/100)</f>
        <v>51.704002331690447</v>
      </c>
      <c r="J2500">
        <f t="shared" si="241"/>
        <v>52.472175778880775</v>
      </c>
      <c r="K2500">
        <f t="shared" si="243"/>
        <v>54.570509812440697</v>
      </c>
      <c r="L2500">
        <f t="shared" si="242"/>
        <v>55.878127069831372</v>
      </c>
      <c r="M2500">
        <f t="shared" si="245"/>
        <v>59.628879781526038</v>
      </c>
      <c r="N2500">
        <f t="shared" si="244"/>
        <v>67.419623478525025</v>
      </c>
    </row>
    <row r="2501" spans="1:14" x14ac:dyDescent="0.15">
      <c r="A2501">
        <v>20090202</v>
      </c>
      <c r="B2501">
        <v>811.5</v>
      </c>
      <c r="C2501">
        <v>827.5</v>
      </c>
      <c r="D2501">
        <v>809</v>
      </c>
      <c r="E2501">
        <v>821.29998999999998</v>
      </c>
      <c r="F2501">
        <v>-1.20001</v>
      </c>
      <c r="G2501">
        <v>-0.14589811550152201</v>
      </c>
      <c r="H2501">
        <v>0</v>
      </c>
      <c r="I2501">
        <f t="shared" si="246"/>
        <v>51.628567166649646</v>
      </c>
      <c r="J2501">
        <f t="shared" si="241"/>
        <v>52.300562569980208</v>
      </c>
      <c r="K2501">
        <f t="shared" si="243"/>
        <v>54.399315583020339</v>
      </c>
      <c r="L2501">
        <f t="shared" si="242"/>
        <v>55.733693420536795</v>
      </c>
      <c r="M2501">
        <f t="shared" si="245"/>
        <v>59.374014005328974</v>
      </c>
      <c r="N2501">
        <f t="shared" si="244"/>
        <v>67.207989657910105</v>
      </c>
    </row>
    <row r="2502" spans="1:14" x14ac:dyDescent="0.15">
      <c r="A2502">
        <v>20090203</v>
      </c>
      <c r="B2502">
        <v>826.09997999999996</v>
      </c>
      <c r="C2502">
        <v>839.5</v>
      </c>
      <c r="D2502">
        <v>818</v>
      </c>
      <c r="E2502">
        <v>831.5</v>
      </c>
      <c r="F2502">
        <v>10.200010000000001</v>
      </c>
      <c r="G2502">
        <v>1.2419349992733699</v>
      </c>
      <c r="H2502">
        <v>0</v>
      </c>
      <c r="I2502">
        <f t="shared" si="246"/>
        <v>52.269760411915627</v>
      </c>
      <c r="J2502">
        <f t="shared" si="241"/>
        <v>52.460860692710682</v>
      </c>
      <c r="K2502">
        <f t="shared" si="243"/>
        <v>54.271496164895403</v>
      </c>
      <c r="L2502">
        <f t="shared" si="242"/>
        <v>55.616748539542542</v>
      </c>
      <c r="M2502">
        <f t="shared" si="245"/>
        <v>59.121284688586705</v>
      </c>
      <c r="N2502">
        <f t="shared" si="244"/>
        <v>67.000245386791931</v>
      </c>
    </row>
    <row r="2503" spans="1:14" x14ac:dyDescent="0.15">
      <c r="A2503">
        <v>20090204</v>
      </c>
      <c r="B2503">
        <v>839</v>
      </c>
      <c r="C2503">
        <v>849.5</v>
      </c>
      <c r="D2503">
        <v>826.20001000000002</v>
      </c>
      <c r="E2503">
        <v>829.79998999999998</v>
      </c>
      <c r="F2503">
        <v>-1.70001</v>
      </c>
      <c r="G2503">
        <v>-0.204451232711968</v>
      </c>
      <c r="H2503">
        <v>0</v>
      </c>
      <c r="I2503">
        <f t="shared" si="246"/>
        <v>52.16289424241787</v>
      </c>
      <c r="J2503">
        <f t="shared" si="241"/>
        <v>52.416857286470943</v>
      </c>
      <c r="K2503">
        <f t="shared" si="243"/>
        <v>54.163583049593178</v>
      </c>
      <c r="L2503">
        <f t="shared" si="242"/>
        <v>55.552256523275432</v>
      </c>
      <c r="M2503">
        <f t="shared" si="245"/>
        <v>58.856420875495033</v>
      </c>
      <c r="N2503">
        <f t="shared" si="244"/>
        <v>66.794583946170164</v>
      </c>
    </row>
    <row r="2504" spans="1:14" x14ac:dyDescent="0.15">
      <c r="A2504">
        <v>20090205</v>
      </c>
      <c r="B2504">
        <v>822.5</v>
      </c>
      <c r="C2504">
        <v>848.5</v>
      </c>
      <c r="D2504">
        <v>817</v>
      </c>
      <c r="E2504">
        <v>840.5</v>
      </c>
      <c r="F2504">
        <v>10.700010000000001</v>
      </c>
      <c r="G2504">
        <v>1.28946880630709</v>
      </c>
      <c r="H2504">
        <v>0</v>
      </c>
      <c r="I2504">
        <f t="shared" si="246"/>
        <v>52.835518492140807</v>
      </c>
      <c r="J2504">
        <f t="shared" si="241"/>
        <v>52.511150299841802</v>
      </c>
      <c r="K2504">
        <f t="shared" si="243"/>
        <v>54.099044745586376</v>
      </c>
      <c r="L2504">
        <f t="shared" si="242"/>
        <v>55.513054892242096</v>
      </c>
      <c r="M2504">
        <f t="shared" si="245"/>
        <v>58.594200075738605</v>
      </c>
      <c r="N2504">
        <f t="shared" si="244"/>
        <v>66.598706468652807</v>
      </c>
    </row>
    <row r="2505" spans="1:14" x14ac:dyDescent="0.15">
      <c r="A2505">
        <v>20090206</v>
      </c>
      <c r="B2505">
        <v>844</v>
      </c>
      <c r="C2505">
        <v>869</v>
      </c>
      <c r="D2505">
        <v>842.5</v>
      </c>
      <c r="E2505">
        <v>867.70001000000002</v>
      </c>
      <c r="F2505">
        <v>27.200009999999999</v>
      </c>
      <c r="G2505">
        <v>3.2361703747769202</v>
      </c>
      <c r="H2505">
        <v>0</v>
      </c>
      <c r="I2505">
        <f t="shared" si="246"/>
        <v>54.545365888943252</v>
      </c>
      <c r="J2505">
        <f t="shared" si="241"/>
        <v>52.789000454675694</v>
      </c>
      <c r="K2505">
        <f t="shared" si="243"/>
        <v>54.118112963724663</v>
      </c>
      <c r="L2505">
        <f t="shared" si="242"/>
        <v>55.396522131617829</v>
      </c>
      <c r="M2505">
        <f t="shared" si="245"/>
        <v>58.388276764982145</v>
      </c>
      <c r="N2505">
        <f t="shared" si="244"/>
        <v>66.412415268429498</v>
      </c>
    </row>
    <row r="2506" spans="1:14" x14ac:dyDescent="0.15">
      <c r="A2506">
        <v>20090209</v>
      </c>
      <c r="B2506">
        <v>865</v>
      </c>
      <c r="C2506">
        <v>872.79998999999998</v>
      </c>
      <c r="D2506">
        <v>859</v>
      </c>
      <c r="E2506">
        <v>865.09997999999996</v>
      </c>
      <c r="F2506">
        <v>-2.6000399999999999</v>
      </c>
      <c r="G2506">
        <v>-0.29964687841908699</v>
      </c>
      <c r="H2506">
        <v>0</v>
      </c>
      <c r="I2506">
        <f t="shared" si="246"/>
        <v>54.381922402734759</v>
      </c>
      <c r="J2506">
        <f t="shared" si="241"/>
        <v>53.004617069815993</v>
      </c>
      <c r="K2506">
        <f t="shared" si="243"/>
        <v>54.118322453464771</v>
      </c>
      <c r="L2506">
        <f t="shared" si="242"/>
        <v>55.289253750094886</v>
      </c>
      <c r="M2506">
        <f t="shared" si="245"/>
        <v>58.168092434121128</v>
      </c>
      <c r="N2506">
        <f t="shared" si="244"/>
        <v>66.233983510652038</v>
      </c>
    </row>
    <row r="2507" spans="1:14" x14ac:dyDescent="0.15">
      <c r="A2507">
        <v>20090210</v>
      </c>
      <c r="B2507">
        <v>858.5</v>
      </c>
      <c r="C2507">
        <v>865.20001000000002</v>
      </c>
      <c r="D2507">
        <v>819.70001000000002</v>
      </c>
      <c r="E2507">
        <v>826.90002000000004</v>
      </c>
      <c r="F2507">
        <v>-38.199950000000001</v>
      </c>
      <c r="G2507">
        <v>-4.4156690625084396</v>
      </c>
      <c r="H2507">
        <v>0</v>
      </c>
      <c r="I2507">
        <f t="shared" si="246"/>
        <v>51.980596679599849</v>
      </c>
      <c r="J2507">
        <f t="shared" si="241"/>
        <v>52.927296874286299</v>
      </c>
      <c r="K2507">
        <f t="shared" si="243"/>
        <v>54.0303156409853</v>
      </c>
      <c r="L2507">
        <f t="shared" si="242"/>
        <v>55.229707198386677</v>
      </c>
      <c r="M2507">
        <f t="shared" si="245"/>
        <v>57.957377279299578</v>
      </c>
      <c r="N2507">
        <f t="shared" si="244"/>
        <v>66.04081852225535</v>
      </c>
    </row>
    <row r="2508" spans="1:14" x14ac:dyDescent="0.15">
      <c r="A2508">
        <v>20090211</v>
      </c>
      <c r="B2508">
        <v>829.5</v>
      </c>
      <c r="C2508">
        <v>836</v>
      </c>
      <c r="D2508">
        <v>819.70001000000002</v>
      </c>
      <c r="E2508">
        <v>831.5</v>
      </c>
      <c r="F2508">
        <v>4.5999800000000004</v>
      </c>
      <c r="G2508">
        <v>0.55629167571531801</v>
      </c>
      <c r="H2508">
        <v>0</v>
      </c>
      <c r="I2508">
        <f t="shared" si="246"/>
        <v>52.269760411915613</v>
      </c>
      <c r="J2508">
        <f t="shared" si="241"/>
        <v>52.675848838630657</v>
      </c>
      <c r="K2508">
        <f t="shared" si="243"/>
        <v>53.948804519137312</v>
      </c>
      <c r="L2508">
        <f t="shared" si="242"/>
        <v>55.14417177248491</v>
      </c>
      <c r="M2508">
        <f t="shared" si="245"/>
        <v>57.724237786854438</v>
      </c>
      <c r="N2508">
        <f t="shared" si="244"/>
        <v>65.850561124063148</v>
      </c>
    </row>
    <row r="2509" spans="1:14" x14ac:dyDescent="0.15">
      <c r="A2509">
        <v>20090212</v>
      </c>
      <c r="B2509">
        <v>817</v>
      </c>
      <c r="C2509">
        <v>836.5</v>
      </c>
      <c r="D2509">
        <v>806</v>
      </c>
      <c r="E2509">
        <v>835.40002000000004</v>
      </c>
      <c r="F2509">
        <v>3.90002</v>
      </c>
      <c r="G2509">
        <v>0.46903475646422499</v>
      </c>
      <c r="H2509">
        <v>0</v>
      </c>
      <c r="I2509">
        <f t="shared" si="246"/>
        <v>52.514923755368073</v>
      </c>
      <c r="J2509">
        <f t="shared" ref="J2509:J2572" si="247">AVERAGE(I2500:I2509)</f>
        <v>52.629331178337601</v>
      </c>
      <c r="K2509">
        <f t="shared" si="243"/>
        <v>53.838167408593627</v>
      </c>
      <c r="L2509">
        <f t="shared" si="242"/>
        <v>55.067590161206134</v>
      </c>
      <c r="M2509">
        <f t="shared" si="245"/>
        <v>57.466663403503368</v>
      </c>
      <c r="N2509">
        <f t="shared" si="244"/>
        <v>65.659045965799237</v>
      </c>
    </row>
    <row r="2510" spans="1:14" x14ac:dyDescent="0.15">
      <c r="A2510">
        <v>20090213</v>
      </c>
      <c r="B2510">
        <v>835.09997999999996</v>
      </c>
      <c r="C2510">
        <v>840.20001000000002</v>
      </c>
      <c r="D2510">
        <v>818.79998999999998</v>
      </c>
      <c r="E2510">
        <v>820.09997999999996</v>
      </c>
      <c r="F2510">
        <v>-15.300050000000001</v>
      </c>
      <c r="G2510">
        <v>-1.83146367733406</v>
      </c>
      <c r="H2510">
        <v>0</v>
      </c>
      <c r="I2510">
        <f t="shared" si="246"/>
        <v>51.553132001608837</v>
      </c>
      <c r="J2510">
        <f t="shared" si="247"/>
        <v>52.61424414532943</v>
      </c>
      <c r="K2510">
        <f t="shared" si="243"/>
        <v>53.670535384823218</v>
      </c>
      <c r="L2510">
        <f t="shared" si="242"/>
        <v>54.934306184290634</v>
      </c>
      <c r="M2510">
        <f t="shared" si="245"/>
        <v>57.219698760913033</v>
      </c>
      <c r="N2510">
        <f t="shared" si="244"/>
        <v>65.476530793487854</v>
      </c>
    </row>
    <row r="2511" spans="1:14" x14ac:dyDescent="0.15">
      <c r="A2511">
        <v>20090217</v>
      </c>
      <c r="B2511">
        <v>797</v>
      </c>
      <c r="C2511">
        <v>801.20001000000002</v>
      </c>
      <c r="D2511">
        <v>785.20001000000002</v>
      </c>
      <c r="E2511">
        <v>785.59997999999996</v>
      </c>
      <c r="F2511">
        <v>-34.5</v>
      </c>
      <c r="G2511">
        <v>-4.20680417139776</v>
      </c>
      <c r="H2511">
        <v>0</v>
      </c>
      <c r="I2511">
        <f t="shared" si="246"/>
        <v>49.384392694078961</v>
      </c>
      <c r="J2511">
        <f t="shared" si="247"/>
        <v>52.389826698072362</v>
      </c>
      <c r="K2511">
        <f t="shared" si="243"/>
        <v>53.37759832270519</v>
      </c>
      <c r="L2511">
        <f t="shared" si="242"/>
        <v>54.798333845633941</v>
      </c>
      <c r="M2511">
        <f t="shared" si="245"/>
        <v>56.96788222395822</v>
      </c>
      <c r="N2511">
        <f t="shared" si="244"/>
        <v>65.282190049056311</v>
      </c>
    </row>
    <row r="2512" spans="1:14" x14ac:dyDescent="0.15">
      <c r="A2512">
        <v>20090218</v>
      </c>
      <c r="B2512">
        <v>793.20001000000002</v>
      </c>
      <c r="C2512">
        <v>794.79998999999998</v>
      </c>
      <c r="D2512">
        <v>778</v>
      </c>
      <c r="E2512">
        <v>779.5</v>
      </c>
      <c r="F2512">
        <v>-6.0999800000000004</v>
      </c>
      <c r="G2512">
        <v>-0.77647354714277295</v>
      </c>
      <c r="H2512">
        <v>0</v>
      </c>
      <c r="I2512">
        <f t="shared" si="246"/>
        <v>49.000935948392332</v>
      </c>
      <c r="J2512">
        <f t="shared" si="247"/>
        <v>52.062944251720033</v>
      </c>
      <c r="K2512">
        <f t="shared" si="243"/>
        <v>53.067688568469997</v>
      </c>
      <c r="L2512">
        <f t="shared" si="242"/>
        <v>54.701934152974275</v>
      </c>
      <c r="M2512">
        <f t="shared" si="245"/>
        <v>56.708461984935454</v>
      </c>
      <c r="N2512">
        <f t="shared" si="244"/>
        <v>65.085020449615129</v>
      </c>
    </row>
    <row r="2513" spans="1:14" x14ac:dyDescent="0.15">
      <c r="A2513">
        <v>20090219</v>
      </c>
      <c r="B2513">
        <v>793</v>
      </c>
      <c r="C2513">
        <v>796.5</v>
      </c>
      <c r="D2513">
        <v>775</v>
      </c>
      <c r="E2513">
        <v>779.40002000000004</v>
      </c>
      <c r="F2513">
        <v>-9.9979999999999999E-2</v>
      </c>
      <c r="G2513">
        <v>-1.2825657472734999E-2</v>
      </c>
      <c r="H2513">
        <v>0</v>
      </c>
      <c r="I2513">
        <f t="shared" si="246"/>
        <v>48.994651256189158</v>
      </c>
      <c r="J2513">
        <f t="shared" si="247"/>
        <v>51.746119953097164</v>
      </c>
      <c r="K2513">
        <f t="shared" si="243"/>
        <v>52.751073633863221</v>
      </c>
      <c r="L2513">
        <f t="shared" si="242"/>
        <v>54.595718951737737</v>
      </c>
      <c r="M2513">
        <f t="shared" si="245"/>
        <v>56.436038218569081</v>
      </c>
      <c r="N2513">
        <f t="shared" si="244"/>
        <v>64.885807467145426</v>
      </c>
    </row>
    <row r="2514" spans="1:14" x14ac:dyDescent="0.15">
      <c r="A2514">
        <v>20090220</v>
      </c>
      <c r="B2514">
        <v>762</v>
      </c>
      <c r="C2514">
        <v>778.5</v>
      </c>
      <c r="D2514">
        <v>752.5</v>
      </c>
      <c r="E2514">
        <v>769.5</v>
      </c>
      <c r="F2514">
        <v>-9.9000199999999996</v>
      </c>
      <c r="G2514">
        <v>-1.2702108923722599</v>
      </c>
      <c r="H2514">
        <v>0</v>
      </c>
      <c r="I2514">
        <f t="shared" si="246"/>
        <v>48.372315859253241</v>
      </c>
      <c r="J2514">
        <f t="shared" si="247"/>
        <v>51.29979968980841</v>
      </c>
      <c r="K2514">
        <f t="shared" si="243"/>
        <v>52.466727788397826</v>
      </c>
      <c r="L2514">
        <f t="shared" si="242"/>
        <v>54.520358197226095</v>
      </c>
      <c r="M2514">
        <f t="shared" si="245"/>
        <v>56.156825712965144</v>
      </c>
      <c r="N2514">
        <f t="shared" si="244"/>
        <v>64.691900194349472</v>
      </c>
    </row>
    <row r="2515" spans="1:14" x14ac:dyDescent="0.15">
      <c r="A2515">
        <v>20090223</v>
      </c>
      <c r="B2515">
        <v>778</v>
      </c>
      <c r="C2515">
        <v>778</v>
      </c>
      <c r="D2515">
        <v>739.79998999999998</v>
      </c>
      <c r="E2515">
        <v>745</v>
      </c>
      <c r="F2515">
        <v>-24.5</v>
      </c>
      <c r="G2515">
        <v>-3.1838856400259901</v>
      </c>
      <c r="H2515">
        <v>0</v>
      </c>
      <c r="I2515">
        <f t="shared" si="246"/>
        <v>46.832196640862463</v>
      </c>
      <c r="J2515">
        <f t="shared" si="247"/>
        <v>50.528482765000334</v>
      </c>
      <c r="K2515">
        <f t="shared" si="243"/>
        <v>52.127901535207052</v>
      </c>
      <c r="L2515">
        <f t="shared" ref="L2515:L2578" si="248">AVERAGE(I2436:I2515)</f>
        <v>54.450323841671604</v>
      </c>
      <c r="M2515">
        <f t="shared" si="245"/>
        <v>55.92232968144306</v>
      </c>
      <c r="N2515">
        <f t="shared" si="244"/>
        <v>64.487541963045942</v>
      </c>
    </row>
    <row r="2516" spans="1:14" x14ac:dyDescent="0.15">
      <c r="A2516">
        <v>20090224</v>
      </c>
      <c r="B2516">
        <v>748.5</v>
      </c>
      <c r="C2516">
        <v>774.79998999999998</v>
      </c>
      <c r="D2516">
        <v>743.79998999999998</v>
      </c>
      <c r="E2516">
        <v>768.79998999999998</v>
      </c>
      <c r="F2516">
        <v>23.799990000000001</v>
      </c>
      <c r="G2516">
        <v>3.1946292617449599</v>
      </c>
      <c r="H2516">
        <v>0</v>
      </c>
      <c r="I2516">
        <f t="shared" si="246"/>
        <v>48.328311698669395</v>
      </c>
      <c r="J2516">
        <f t="shared" si="247"/>
        <v>49.923121694593796</v>
      </c>
      <c r="K2516">
        <f t="shared" si="243"/>
        <v>51.88336829538715</v>
      </c>
      <c r="L2516">
        <f t="shared" si="248"/>
        <v>54.317326341099239</v>
      </c>
      <c r="M2516">
        <f t="shared" si="245"/>
        <v>55.671259738367446</v>
      </c>
      <c r="N2516">
        <f t="shared" si="244"/>
        <v>64.297682262048255</v>
      </c>
    </row>
    <row r="2517" spans="1:14" x14ac:dyDescent="0.15">
      <c r="A2517">
        <v>20090225</v>
      </c>
      <c r="B2517">
        <v>766.20001000000002</v>
      </c>
      <c r="C2517">
        <v>779.40002000000004</v>
      </c>
      <c r="D2517">
        <v>751.20001000000002</v>
      </c>
      <c r="E2517">
        <v>761.5</v>
      </c>
      <c r="F2517">
        <v>-7.2999900000000002</v>
      </c>
      <c r="G2517">
        <v>-0.94953019172003195</v>
      </c>
      <c r="H2517">
        <v>0</v>
      </c>
      <c r="I2517">
        <f t="shared" si="246"/>
        <v>47.869419787941965</v>
      </c>
      <c r="J2517">
        <f t="shared" si="247"/>
        <v>49.512004005428004</v>
      </c>
      <c r="K2517">
        <f t="shared" si="243"/>
        <v>51.659998674002665</v>
      </c>
      <c r="L2517">
        <f t="shared" si="248"/>
        <v>54.187779966680182</v>
      </c>
      <c r="M2517">
        <f t="shared" si="245"/>
        <v>55.415977774569136</v>
      </c>
      <c r="N2517">
        <f t="shared" si="244"/>
        <v>64.096348625858752</v>
      </c>
    </row>
    <row r="2518" spans="1:14" x14ac:dyDescent="0.15">
      <c r="A2518">
        <v>20090226</v>
      </c>
      <c r="B2518">
        <v>773.5</v>
      </c>
      <c r="C2518">
        <v>779</v>
      </c>
      <c r="D2518">
        <v>750.5</v>
      </c>
      <c r="E2518">
        <v>752</v>
      </c>
      <c r="F2518">
        <v>-9.5</v>
      </c>
      <c r="G2518">
        <v>-1.2475377544320401</v>
      </c>
      <c r="H2518">
        <v>0</v>
      </c>
      <c r="I2518">
        <f t="shared" si="246"/>
        <v>47.272230703259829</v>
      </c>
      <c r="J2518">
        <f t="shared" si="247"/>
        <v>49.012251034562432</v>
      </c>
      <c r="K2518">
        <f t="shared" si="243"/>
        <v>51.415675049646886</v>
      </c>
      <c r="L2518">
        <f t="shared" si="248"/>
        <v>54.023678073685325</v>
      </c>
      <c r="M2518">
        <f t="shared" si="245"/>
        <v>55.182364240405377</v>
      </c>
      <c r="N2518">
        <f t="shared" si="244"/>
        <v>63.90138169895382</v>
      </c>
    </row>
    <row r="2519" spans="1:14" x14ac:dyDescent="0.15">
      <c r="A2519">
        <v>20090227</v>
      </c>
      <c r="B2519">
        <v>735.20001000000002</v>
      </c>
      <c r="C2519">
        <v>750.5</v>
      </c>
      <c r="D2519">
        <v>732.5</v>
      </c>
      <c r="E2519">
        <v>734.20001000000002</v>
      </c>
      <c r="F2519">
        <v>-17.799990000000001</v>
      </c>
      <c r="G2519">
        <v>-2.36701968085106</v>
      </c>
      <c r="H2519">
        <v>0</v>
      </c>
      <c r="I2519">
        <f t="shared" si="246"/>
        <v>46.153287698936353</v>
      </c>
      <c r="J2519">
        <f t="shared" si="247"/>
        <v>48.376087428919256</v>
      </c>
      <c r="K2519">
        <f t="shared" si="243"/>
        <v>51.194400828559523</v>
      </c>
      <c r="L2519">
        <f t="shared" si="248"/>
        <v>53.841035031570854</v>
      </c>
      <c r="M2519">
        <f t="shared" si="245"/>
        <v>54.947675105033461</v>
      </c>
      <c r="N2519">
        <f t="shared" si="244"/>
        <v>63.696867115934353</v>
      </c>
    </row>
    <row r="2520" spans="1:14" x14ac:dyDescent="0.15">
      <c r="A2520">
        <v>20090302</v>
      </c>
      <c r="B2520">
        <v>719.20001000000002</v>
      </c>
      <c r="C2520">
        <v>724.29998999999998</v>
      </c>
      <c r="D2520">
        <v>699</v>
      </c>
      <c r="E2520">
        <v>705.5</v>
      </c>
      <c r="F2520">
        <v>-28.700009999999999</v>
      </c>
      <c r="G2520">
        <v>-3.9090181872674798</v>
      </c>
      <c r="H2520">
        <v>0</v>
      </c>
      <c r="I2520">
        <f t="shared" si="246"/>
        <v>44.349147288763049</v>
      </c>
      <c r="J2520">
        <f t="shared" si="247"/>
        <v>47.655688957634673</v>
      </c>
      <c r="K2520">
        <f t="shared" si="243"/>
        <v>50.914036293948293</v>
      </c>
      <c r="L2520">
        <f t="shared" si="248"/>
        <v>53.63411270487628</v>
      </c>
      <c r="M2520">
        <f t="shared" si="245"/>
        <v>54.729494966161511</v>
      </c>
      <c r="N2520">
        <f t="shared" si="244"/>
        <v>63.486853198613233</v>
      </c>
    </row>
    <row r="2521" spans="1:14" x14ac:dyDescent="0.15">
      <c r="A2521">
        <v>20090303</v>
      </c>
      <c r="B2521">
        <v>711.5</v>
      </c>
      <c r="C2521">
        <v>712</v>
      </c>
      <c r="D2521">
        <v>689</v>
      </c>
      <c r="E2521">
        <v>689.5</v>
      </c>
      <c r="F2521">
        <v>-16</v>
      </c>
      <c r="G2521">
        <v>-2.2678951098511702</v>
      </c>
      <c r="H2521">
        <v>0</v>
      </c>
      <c r="I2521">
        <f t="shared" si="246"/>
        <v>43.343355146140496</v>
      </c>
      <c r="J2521">
        <f t="shared" si="247"/>
        <v>47.051585202840826</v>
      </c>
      <c r="K2521">
        <f t="shared" si="243"/>
        <v>50.580658156964461</v>
      </c>
      <c r="L2521">
        <f t="shared" si="248"/>
        <v>53.388155501060659</v>
      </c>
      <c r="M2521">
        <f t="shared" si="245"/>
        <v>54.531095926520756</v>
      </c>
      <c r="N2521">
        <f t="shared" si="244"/>
        <v>63.27507215992091</v>
      </c>
    </row>
    <row r="2522" spans="1:14" x14ac:dyDescent="0.15">
      <c r="A2522">
        <v>20090304</v>
      </c>
      <c r="B2522">
        <v>707.09997999999996</v>
      </c>
      <c r="C2522">
        <v>723.5</v>
      </c>
      <c r="D2522">
        <v>699.20001000000002</v>
      </c>
      <c r="E2522">
        <v>708.40002000000004</v>
      </c>
      <c r="F2522">
        <v>18.900020000000001</v>
      </c>
      <c r="G2522">
        <v>2.7411202320522201</v>
      </c>
      <c r="H2522">
        <v>0</v>
      </c>
      <c r="I2522">
        <f t="shared" si="246"/>
        <v>44.5314486233016</v>
      </c>
      <c r="J2522">
        <f t="shared" si="247"/>
        <v>46.604636470331755</v>
      </c>
      <c r="K2522">
        <f t="shared" si="243"/>
        <v>50.376147138254169</v>
      </c>
      <c r="L2522">
        <f t="shared" si="248"/>
        <v>53.192542159386903</v>
      </c>
      <c r="M2522">
        <f t="shared" si="245"/>
        <v>54.360156903839219</v>
      </c>
      <c r="N2522">
        <f t="shared" si="244"/>
        <v>63.077318510449892</v>
      </c>
    </row>
    <row r="2523" spans="1:14" x14ac:dyDescent="0.15">
      <c r="A2523">
        <v>20090305</v>
      </c>
      <c r="B2523">
        <v>696</v>
      </c>
      <c r="C2523">
        <v>703.5</v>
      </c>
      <c r="D2523">
        <v>676.5</v>
      </c>
      <c r="E2523">
        <v>686.09997999999996</v>
      </c>
      <c r="F2523">
        <v>-22.300049999999999</v>
      </c>
      <c r="G2523">
        <v>-3.1479456866873399</v>
      </c>
      <c r="H2523">
        <v>0</v>
      </c>
      <c r="I2523">
        <f t="shared" si="246"/>
        <v>43.12962280714499</v>
      </c>
      <c r="J2523">
        <f t="shared" si="247"/>
        <v>46.018133625427332</v>
      </c>
      <c r="K2523">
        <f t="shared" si="243"/>
        <v>50.060370288331825</v>
      </c>
      <c r="L2523">
        <f t="shared" si="248"/>
        <v>53.021416141197392</v>
      </c>
      <c r="M2523">
        <f t="shared" si="245"/>
        <v>54.218230576472806</v>
      </c>
      <c r="N2523">
        <f t="shared" si="244"/>
        <v>62.85917174133747</v>
      </c>
    </row>
    <row r="2524" spans="1:14" x14ac:dyDescent="0.15">
      <c r="A2524">
        <v>20090306</v>
      </c>
      <c r="B2524">
        <v>686.40002000000004</v>
      </c>
      <c r="C2524">
        <v>699</v>
      </c>
      <c r="D2524">
        <v>665.70001000000002</v>
      </c>
      <c r="E2524">
        <v>687.79998999999998</v>
      </c>
      <c r="F2524">
        <v>1.70001</v>
      </c>
      <c r="G2524">
        <v>0.24777904962352201</v>
      </c>
      <c r="H2524">
        <v>0</v>
      </c>
      <c r="I2524">
        <f t="shared" si="246"/>
        <v>43.23648897664274</v>
      </c>
      <c r="J2524">
        <f t="shared" si="247"/>
        <v>45.504550937166286</v>
      </c>
      <c r="K2524">
        <f t="shared" si="243"/>
        <v>49.771833642272178</v>
      </c>
      <c r="L2524">
        <f t="shared" si="248"/>
        <v>52.826733947542984</v>
      </c>
      <c r="M2524">
        <f t="shared" si="245"/>
        <v>54.090878976491155</v>
      </c>
      <c r="N2524">
        <f t="shared" si="244"/>
        <v>62.636859416652747</v>
      </c>
    </row>
    <row r="2525" spans="1:14" x14ac:dyDescent="0.15">
      <c r="A2525">
        <v>20090309</v>
      </c>
      <c r="B2525">
        <v>674.5</v>
      </c>
      <c r="C2525">
        <v>695</v>
      </c>
      <c r="D2525">
        <v>672</v>
      </c>
      <c r="E2525">
        <v>675.90002000000004</v>
      </c>
      <c r="F2525">
        <v>-11.89996</v>
      </c>
      <c r="G2525">
        <v>-1.7301489106743</v>
      </c>
      <c r="H2525">
        <v>0</v>
      </c>
      <c r="I2525">
        <f t="shared" si="246"/>
        <v>42.488433333599538</v>
      </c>
      <c r="J2525">
        <f t="shared" si="247"/>
        <v>45.070174606439991</v>
      </c>
      <c r="K2525">
        <f t="shared" si="243"/>
        <v>49.462552608705344</v>
      </c>
      <c r="L2525">
        <f t="shared" si="248"/>
        <v>52.634244042519846</v>
      </c>
      <c r="M2525">
        <f t="shared" si="245"/>
        <v>53.877083442438298</v>
      </c>
      <c r="N2525">
        <f t="shared" si="244"/>
        <v>62.407121000143242</v>
      </c>
    </row>
    <row r="2526" spans="1:14" x14ac:dyDescent="0.15">
      <c r="A2526">
        <v>20090310</v>
      </c>
      <c r="B2526">
        <v>690</v>
      </c>
      <c r="C2526">
        <v>721.20001000000002</v>
      </c>
      <c r="D2526">
        <v>688.5</v>
      </c>
      <c r="E2526">
        <v>716</v>
      </c>
      <c r="F2526">
        <v>40.099980000000002</v>
      </c>
      <c r="G2526">
        <v>5.9328265388550996</v>
      </c>
      <c r="H2526">
        <v>0</v>
      </c>
      <c r="I2526">
        <f t="shared" si="246"/>
        <v>45.009198382359088</v>
      </c>
      <c r="J2526">
        <f t="shared" si="247"/>
        <v>44.738263274808965</v>
      </c>
      <c r="K2526">
        <f t="shared" si="243"/>
        <v>49.222000679739587</v>
      </c>
      <c r="L2526">
        <f t="shared" si="248"/>
        <v>52.495642937359605</v>
      </c>
      <c r="M2526">
        <f t="shared" si="245"/>
        <v>53.697541497016189</v>
      </c>
      <c r="N2526">
        <f t="shared" si="244"/>
        <v>62.192665827926874</v>
      </c>
    </row>
    <row r="2527" spans="1:14" x14ac:dyDescent="0.15">
      <c r="A2527">
        <v>20090311</v>
      </c>
      <c r="B2527">
        <v>725</v>
      </c>
      <c r="C2527">
        <v>732</v>
      </c>
      <c r="D2527">
        <v>713.5</v>
      </c>
      <c r="E2527">
        <v>720.5</v>
      </c>
      <c r="F2527">
        <v>4.5</v>
      </c>
      <c r="G2527">
        <v>0.62849162011173199</v>
      </c>
      <c r="H2527">
        <v>-3.2000099999999998</v>
      </c>
      <c r="I2527">
        <f t="shared" si="246"/>
        <v>45.292077422471685</v>
      </c>
      <c r="J2527">
        <f t="shared" si="247"/>
        <v>44.480529038261935</v>
      </c>
      <c r="K2527">
        <f t="shared" si="243"/>
        <v>48.973276639325412</v>
      </c>
      <c r="L2527">
        <f t="shared" si="248"/>
        <v>52.391594657104591</v>
      </c>
      <c r="M2527">
        <f t="shared" si="245"/>
        <v>53.583019063078339</v>
      </c>
      <c r="N2527">
        <f t="shared" si="244"/>
        <v>61.975027320234901</v>
      </c>
    </row>
    <row r="2528" spans="1:14" x14ac:dyDescent="0.15">
      <c r="A2528">
        <v>20090312</v>
      </c>
      <c r="B2528">
        <v>717.5</v>
      </c>
      <c r="C2528">
        <v>750</v>
      </c>
      <c r="D2528">
        <v>710.79998999999998</v>
      </c>
      <c r="E2528">
        <v>748.40002000000004</v>
      </c>
      <c r="F2528">
        <v>31.10004</v>
      </c>
      <c r="G2528">
        <v>4.3357084232936103</v>
      </c>
      <c r="H2528">
        <v>0</v>
      </c>
      <c r="I2528">
        <f t="shared" si="246"/>
        <v>47.255809838362453</v>
      </c>
      <c r="J2528">
        <f t="shared" si="247"/>
        <v>44.478886951772196</v>
      </c>
      <c r="K2528">
        <f t="shared" si="243"/>
        <v>48.7223289416551</v>
      </c>
      <c r="L2528">
        <f t="shared" si="248"/>
        <v>52.269533210975055</v>
      </c>
      <c r="M2528">
        <f t="shared" si="245"/>
        <v>53.464451216621391</v>
      </c>
      <c r="N2528">
        <f t="shared" si="244"/>
        <v>61.766439811276314</v>
      </c>
    </row>
    <row r="2529" spans="1:14" x14ac:dyDescent="0.15">
      <c r="A2529">
        <v>20090313</v>
      </c>
      <c r="B2529">
        <v>751.79998999999998</v>
      </c>
      <c r="C2529">
        <v>755.5</v>
      </c>
      <c r="D2529">
        <v>739</v>
      </c>
      <c r="E2529">
        <v>754.59997999999996</v>
      </c>
      <c r="F2529">
        <v>6.1999500000000003</v>
      </c>
      <c r="G2529">
        <v>0.82842755226848297</v>
      </c>
      <c r="H2529">
        <v>0</v>
      </c>
      <c r="I2529">
        <f t="shared" si="246"/>
        <v>47.647289987111051</v>
      </c>
      <c r="J2529">
        <f t="shared" si="247"/>
        <v>44.628287180589666</v>
      </c>
      <c r="K2529">
        <f t="shared" ref="K2529:K2592" si="249">AVERAGE(I2500:I2529)</f>
        <v>48.544568595948839</v>
      </c>
      <c r="L2529">
        <f t="shared" si="248"/>
        <v>52.18864319675955</v>
      </c>
      <c r="M2529">
        <f t="shared" si="245"/>
        <v>53.354509589915807</v>
      </c>
      <c r="N2529">
        <f t="shared" si="244"/>
        <v>61.571537797708309</v>
      </c>
    </row>
    <row r="2530" spans="1:14" x14ac:dyDescent="0.15">
      <c r="A2530">
        <v>20090316</v>
      </c>
      <c r="B2530">
        <v>761.5</v>
      </c>
      <c r="C2530">
        <v>771.29998999999998</v>
      </c>
      <c r="D2530">
        <v>749.5</v>
      </c>
      <c r="E2530">
        <v>754</v>
      </c>
      <c r="F2530">
        <v>-0.59997999999999996</v>
      </c>
      <c r="G2530">
        <v>-7.9509146446086004E-2</v>
      </c>
      <c r="H2530">
        <v>0</v>
      </c>
      <c r="I2530">
        <f t="shared" si="246"/>
        <v>47.60940603353761</v>
      </c>
      <c r="J2530">
        <f t="shared" si="247"/>
        <v>44.954313055067118</v>
      </c>
      <c r="K2530">
        <f t="shared" si="249"/>
        <v>48.408082052677081</v>
      </c>
      <c r="L2530">
        <f t="shared" si="248"/>
        <v>52.11552461508613</v>
      </c>
      <c r="M2530">
        <f t="shared" si="245"/>
        <v>53.208445148702687</v>
      </c>
      <c r="N2530">
        <f t="shared" si="244"/>
        <v>61.376399009430486</v>
      </c>
    </row>
    <row r="2531" spans="1:14" x14ac:dyDescent="0.15">
      <c r="A2531">
        <v>20090317</v>
      </c>
      <c r="B2531">
        <v>752</v>
      </c>
      <c r="C2531">
        <v>777</v>
      </c>
      <c r="D2531">
        <v>746.20001000000002</v>
      </c>
      <c r="E2531">
        <v>775.29998999999998</v>
      </c>
      <c r="F2531">
        <v>21.299990000000001</v>
      </c>
      <c r="G2531">
        <v>2.82493209549071</v>
      </c>
      <c r="H2531">
        <v>0</v>
      </c>
      <c r="I2531">
        <f t="shared" si="246"/>
        <v>48.954339425051501</v>
      </c>
      <c r="J2531">
        <f t="shared" si="247"/>
        <v>45.515411482958214</v>
      </c>
      <c r="K2531">
        <f t="shared" si="249"/>
        <v>48.318941127957146</v>
      </c>
      <c r="L2531">
        <f t="shared" si="248"/>
        <v>52.04704653695832</v>
      </c>
      <c r="M2531">
        <f t="shared" si="245"/>
        <v>53.095366745087055</v>
      </c>
      <c r="N2531">
        <f t="shared" ref="N2531:N2594" si="250">AVERAGE(I2372:I2531)</f>
        <v>61.197014499799238</v>
      </c>
    </row>
    <row r="2532" spans="1:14" x14ac:dyDescent="0.15">
      <c r="A2532">
        <v>20090318</v>
      </c>
      <c r="B2532">
        <v>769.5</v>
      </c>
      <c r="C2532">
        <v>800.29998999999998</v>
      </c>
      <c r="D2532">
        <v>761.79998999999998</v>
      </c>
      <c r="E2532">
        <v>791.59997999999996</v>
      </c>
      <c r="F2532">
        <v>16.299990000000001</v>
      </c>
      <c r="G2532">
        <v>2.1024104543130702</v>
      </c>
      <c r="H2532">
        <v>0</v>
      </c>
      <c r="I2532">
        <f t="shared" si="246"/>
        <v>49.98356057496369</v>
      </c>
      <c r="J2532">
        <f t="shared" si="247"/>
        <v>46.060622678124432</v>
      </c>
      <c r="K2532">
        <f t="shared" si="249"/>
        <v>48.242734466725402</v>
      </c>
      <c r="L2532">
        <f t="shared" si="248"/>
        <v>52.033836487579279</v>
      </c>
      <c r="M2532">
        <f t="shared" si="245"/>
        <v>53.028073237225044</v>
      </c>
      <c r="N2532">
        <f t="shared" si="250"/>
        <v>61.013609804767079</v>
      </c>
    </row>
    <row r="2533" spans="1:14" x14ac:dyDescent="0.15">
      <c r="A2533">
        <v>20090319</v>
      </c>
      <c r="B2533">
        <v>800.5</v>
      </c>
      <c r="C2533">
        <v>800.5</v>
      </c>
      <c r="D2533">
        <v>777.5</v>
      </c>
      <c r="E2533">
        <v>780.09997999999996</v>
      </c>
      <c r="F2533">
        <v>-11.5</v>
      </c>
      <c r="G2533">
        <v>-1.45275396016434</v>
      </c>
      <c r="H2533">
        <v>0</v>
      </c>
      <c r="I2533">
        <f t="shared" si="246"/>
        <v>49.257422419279763</v>
      </c>
      <c r="J2533">
        <f t="shared" si="247"/>
        <v>46.673402639337908</v>
      </c>
      <c r="K2533">
        <f t="shared" si="249"/>
        <v>48.145885405954132</v>
      </c>
      <c r="L2533">
        <f t="shared" si="248"/>
        <v>52.061961896100435</v>
      </c>
      <c r="M2533">
        <f t="shared" si="245"/>
        <v>52.94572878786672</v>
      </c>
      <c r="N2533">
        <f t="shared" si="250"/>
        <v>60.816628587221501</v>
      </c>
    </row>
    <row r="2534" spans="1:14" x14ac:dyDescent="0.15">
      <c r="A2534">
        <v>20090320</v>
      </c>
      <c r="B2534">
        <v>784.5</v>
      </c>
      <c r="C2534">
        <v>785</v>
      </c>
      <c r="D2534">
        <v>761.70001000000002</v>
      </c>
      <c r="E2534">
        <v>764.09997999999996</v>
      </c>
      <c r="F2534">
        <v>-16</v>
      </c>
      <c r="G2534">
        <v>-2.0510191632155599</v>
      </c>
      <c r="H2534">
        <v>0</v>
      </c>
      <c r="I2534">
        <f t="shared" si="246"/>
        <v>48.247143246154295</v>
      </c>
      <c r="J2534">
        <f t="shared" si="247"/>
        <v>47.174468066289066</v>
      </c>
      <c r="K2534">
        <f t="shared" si="249"/>
        <v>47.992939564421256</v>
      </c>
      <c r="L2534">
        <f t="shared" si="248"/>
        <v>52.043143975846156</v>
      </c>
      <c r="M2534">
        <f t="shared" si="245"/>
        <v>52.884188458126417</v>
      </c>
      <c r="N2534">
        <f t="shared" si="250"/>
        <v>60.620249271502892</v>
      </c>
    </row>
    <row r="2535" spans="1:14" x14ac:dyDescent="0.15">
      <c r="A2535">
        <v>20090323</v>
      </c>
      <c r="B2535">
        <v>784</v>
      </c>
      <c r="C2535">
        <v>821</v>
      </c>
      <c r="D2535">
        <v>780.5</v>
      </c>
      <c r="E2535">
        <v>817.29998999999998</v>
      </c>
      <c r="F2535">
        <v>53.200009999999999</v>
      </c>
      <c r="G2535">
        <v>6.9624412604352699</v>
      </c>
      <c r="H2535">
        <v>0</v>
      </c>
      <c r="I2535">
        <f t="shared" si="246"/>
        <v>51.606322254505848</v>
      </c>
      <c r="J2535">
        <f t="shared" si="247"/>
        <v>48.086256958379693</v>
      </c>
      <c r="K2535">
        <f t="shared" si="249"/>
        <v>47.894971443273342</v>
      </c>
      <c r="L2535">
        <f t="shared" si="248"/>
        <v>52.022342556066803</v>
      </c>
      <c r="M2535">
        <f t="shared" ref="M2535:M2598" si="251">AVERAGE(I2436:I2535)</f>
        <v>52.875902229819268</v>
      </c>
      <c r="N2535">
        <f t="shared" si="250"/>
        <v>60.44753694726861</v>
      </c>
    </row>
    <row r="2536" spans="1:14" x14ac:dyDescent="0.15">
      <c r="A2536">
        <v>20090324</v>
      </c>
      <c r="B2536">
        <v>809</v>
      </c>
      <c r="C2536">
        <v>819.79998999999998</v>
      </c>
      <c r="D2536">
        <v>801.20001000000002</v>
      </c>
      <c r="E2536">
        <v>803.40002000000004</v>
      </c>
      <c r="F2536">
        <v>-13.89996</v>
      </c>
      <c r="G2536">
        <v>-1.7007175093706199</v>
      </c>
      <c r="H2536">
        <v>0</v>
      </c>
      <c r="I2536">
        <f t="shared" si="246"/>
        <v>50.728644495981243</v>
      </c>
      <c r="J2536">
        <f t="shared" si="247"/>
        <v>48.658201569741912</v>
      </c>
      <c r="K2536">
        <f t="shared" si="249"/>
        <v>47.773195513048222</v>
      </c>
      <c r="L2536">
        <f t="shared" si="248"/>
        <v>51.986486925721024</v>
      </c>
      <c r="M2536">
        <f t="shared" si="251"/>
        <v>52.793507557334486</v>
      </c>
      <c r="N2536">
        <f t="shared" si="250"/>
        <v>60.273858216563745</v>
      </c>
    </row>
    <row r="2537" spans="1:14" x14ac:dyDescent="0.15">
      <c r="A2537">
        <v>20090325</v>
      </c>
      <c r="B2537">
        <v>803.29998999999998</v>
      </c>
      <c r="C2537">
        <v>823.20001000000002</v>
      </c>
      <c r="D2537">
        <v>787</v>
      </c>
      <c r="E2537">
        <v>808.20001000000002</v>
      </c>
      <c r="F2537">
        <v>4.7999900000000002</v>
      </c>
      <c r="G2537">
        <v>0.59745928013564298</v>
      </c>
      <c r="H2537">
        <v>0</v>
      </c>
      <c r="I2537">
        <f t="shared" si="246"/>
        <v>51.031727490209498</v>
      </c>
      <c r="J2537">
        <f t="shared" si="247"/>
        <v>49.232166576515695</v>
      </c>
      <c r="K2537">
        <f t="shared" si="249"/>
        <v>47.741566540068547</v>
      </c>
      <c r="L2537">
        <f t="shared" si="248"/>
        <v>51.93023456180471</v>
      </c>
      <c r="M2537">
        <f t="shared" si="251"/>
        <v>52.72149353482191</v>
      </c>
      <c r="N2537">
        <f t="shared" si="250"/>
        <v>60.088673711210923</v>
      </c>
    </row>
    <row r="2538" spans="1:14" x14ac:dyDescent="0.15">
      <c r="A2538">
        <v>20090326</v>
      </c>
      <c r="B2538">
        <v>818</v>
      </c>
      <c r="C2538">
        <v>830.5</v>
      </c>
      <c r="D2538">
        <v>811</v>
      </c>
      <c r="E2538">
        <v>827.29998999999998</v>
      </c>
      <c r="F2538">
        <v>19.099979999999999</v>
      </c>
      <c r="G2538">
        <v>2.3632734120771</v>
      </c>
      <c r="H2538">
        <v>0</v>
      </c>
      <c r="I2538">
        <f t="shared" si="246"/>
        <v>52.237746737709259</v>
      </c>
      <c r="J2538">
        <f t="shared" si="247"/>
        <v>49.730360266450376</v>
      </c>
      <c r="K2538">
        <f t="shared" si="249"/>
        <v>47.740499417594997</v>
      </c>
      <c r="L2538">
        <f t="shared" si="248"/>
        <v>51.880184276841376</v>
      </c>
      <c r="M2538">
        <f t="shared" si="251"/>
        <v>52.639867180770516</v>
      </c>
      <c r="N2538">
        <f t="shared" si="250"/>
        <v>59.909140630345931</v>
      </c>
    </row>
    <row r="2539" spans="1:14" x14ac:dyDescent="0.15">
      <c r="A2539">
        <v>20090327</v>
      </c>
      <c r="B2539">
        <v>816.5</v>
      </c>
      <c r="C2539">
        <v>821.29998999999998</v>
      </c>
      <c r="D2539">
        <v>809.5</v>
      </c>
      <c r="E2539">
        <v>816.09997999999996</v>
      </c>
      <c r="F2539">
        <v>-11.200010000000001</v>
      </c>
      <c r="G2539">
        <v>-1.35380299316528</v>
      </c>
      <c r="H2539">
        <v>0</v>
      </c>
      <c r="I2539">
        <f t="shared" si="246"/>
        <v>51.530550558812052</v>
      </c>
      <c r="J2539">
        <f t="shared" si="247"/>
        <v>50.11868632362048</v>
      </c>
      <c r="K2539">
        <f t="shared" si="249"/>
        <v>47.707686977709812</v>
      </c>
      <c r="L2539">
        <f t="shared" si="248"/>
        <v>51.883720331638131</v>
      </c>
      <c r="M2539">
        <f t="shared" si="251"/>
        <v>52.547525375677694</v>
      </c>
      <c r="N2539">
        <f t="shared" si="250"/>
        <v>59.73296822071994</v>
      </c>
    </row>
    <row r="2540" spans="1:14" x14ac:dyDescent="0.15">
      <c r="A2540">
        <v>20090330</v>
      </c>
      <c r="B2540">
        <v>794</v>
      </c>
      <c r="C2540">
        <v>794.70001000000002</v>
      </c>
      <c r="D2540">
        <v>775.70001000000002</v>
      </c>
      <c r="E2540">
        <v>784.29998999999998</v>
      </c>
      <c r="F2540">
        <v>-31.799990000000001</v>
      </c>
      <c r="G2540">
        <v>-3.8965799454943202</v>
      </c>
      <c r="H2540">
        <v>0</v>
      </c>
      <c r="I2540">
        <f t="shared" si="246"/>
        <v>49.52262145993457</v>
      </c>
      <c r="J2540">
        <f t="shared" si="247"/>
        <v>50.310007866260165</v>
      </c>
      <c r="K2540">
        <f t="shared" si="249"/>
        <v>47.64000329298733</v>
      </c>
      <c r="L2540">
        <f t="shared" si="248"/>
        <v>51.836087415549301</v>
      </c>
      <c r="M2540">
        <f t="shared" si="251"/>
        <v>52.433722256033754</v>
      </c>
      <c r="N2540">
        <f t="shared" si="250"/>
        <v>59.534657936550353</v>
      </c>
    </row>
    <row r="2541" spans="1:14" x14ac:dyDescent="0.15">
      <c r="A2541">
        <v>20090331</v>
      </c>
      <c r="B2541">
        <v>791.5</v>
      </c>
      <c r="C2541">
        <v>807</v>
      </c>
      <c r="D2541">
        <v>786.70001000000002</v>
      </c>
      <c r="E2541">
        <v>794.79998999999998</v>
      </c>
      <c r="F2541">
        <v>10.5</v>
      </c>
      <c r="G2541">
        <v>1.3387734490185901</v>
      </c>
      <c r="H2541">
        <v>0</v>
      </c>
      <c r="I2541">
        <f t="shared" si="246"/>
        <v>50.185617167298155</v>
      </c>
      <c r="J2541">
        <f t="shared" si="247"/>
        <v>50.433135640484842</v>
      </c>
      <c r="K2541">
        <f t="shared" si="249"/>
        <v>47.666710775427973</v>
      </c>
      <c r="L2541">
        <f t="shared" si="248"/>
        <v>51.781429836444957</v>
      </c>
      <c r="M2541">
        <f t="shared" si="251"/>
        <v>52.305379113192828</v>
      </c>
      <c r="N2541">
        <f t="shared" si="250"/>
        <v>59.335461472250437</v>
      </c>
    </row>
    <row r="2542" spans="1:14" x14ac:dyDescent="0.15">
      <c r="A2542">
        <v>20090401</v>
      </c>
      <c r="B2542">
        <v>781.5</v>
      </c>
      <c r="C2542">
        <v>810.29998999999998</v>
      </c>
      <c r="D2542">
        <v>779.5</v>
      </c>
      <c r="E2542">
        <v>809.20001000000002</v>
      </c>
      <c r="F2542">
        <v>14.40002</v>
      </c>
      <c r="G2542">
        <v>1.8117795945412201</v>
      </c>
      <c r="H2542">
        <v>0</v>
      </c>
      <c r="I2542">
        <f t="shared" si="246"/>
        <v>51.09486993852984</v>
      </c>
      <c r="J2542">
        <f t="shared" si="247"/>
        <v>50.544266576841451</v>
      </c>
      <c r="K2542">
        <f t="shared" si="249"/>
        <v>47.736508575099222</v>
      </c>
      <c r="L2542">
        <f t="shared" si="248"/>
        <v>51.754627880904536</v>
      </c>
      <c r="M2542">
        <f t="shared" si="251"/>
        <v>52.214522653006107</v>
      </c>
      <c r="N2542">
        <f t="shared" si="250"/>
        <v>59.147292131076505</v>
      </c>
    </row>
    <row r="2543" spans="1:14" x14ac:dyDescent="0.15">
      <c r="A2543">
        <v>20090402</v>
      </c>
      <c r="B2543">
        <v>826.70001000000002</v>
      </c>
      <c r="C2543">
        <v>842</v>
      </c>
      <c r="D2543">
        <v>823.20001000000002</v>
      </c>
      <c r="E2543">
        <v>835.5</v>
      </c>
      <c r="F2543">
        <v>26.299990000000001</v>
      </c>
      <c r="G2543">
        <v>3.25012204769962</v>
      </c>
      <c r="H2543">
        <v>0</v>
      </c>
      <c r="I2543">
        <f t="shared" si="246"/>
        <v>52.755515571645439</v>
      </c>
      <c r="J2543">
        <f t="shared" si="247"/>
        <v>50.894075892078021</v>
      </c>
      <c r="K2543">
        <f t="shared" si="249"/>
        <v>47.861870718947763</v>
      </c>
      <c r="L2543">
        <f t="shared" si="248"/>
        <v>51.729031591137336</v>
      </c>
      <c r="M2543">
        <f t="shared" si="251"/>
        <v>52.173880766099501</v>
      </c>
      <c r="N2543">
        <f t="shared" si="250"/>
        <v>58.972213282252788</v>
      </c>
    </row>
    <row r="2544" spans="1:14" x14ac:dyDescent="0.15">
      <c r="A2544">
        <v>20090403</v>
      </c>
      <c r="B2544">
        <v>831</v>
      </c>
      <c r="C2544">
        <v>842</v>
      </c>
      <c r="D2544">
        <v>823</v>
      </c>
      <c r="E2544">
        <v>840.59997999999996</v>
      </c>
      <c r="F2544">
        <v>5.0999800000000004</v>
      </c>
      <c r="G2544">
        <v>0.61041005385995994</v>
      </c>
      <c r="H2544">
        <v>0</v>
      </c>
      <c r="I2544">
        <f t="shared" si="246"/>
        <v>53.077540542660415</v>
      </c>
      <c r="J2544">
        <f t="shared" si="247"/>
        <v>51.377115621728635</v>
      </c>
      <c r="K2544">
        <f t="shared" si="249"/>
        <v>48.018711541728003</v>
      </c>
      <c r="L2544">
        <f t="shared" si="248"/>
        <v>51.682097487943473</v>
      </c>
      <c r="M2544">
        <f t="shared" si="251"/>
        <v>52.116545526836141</v>
      </c>
      <c r="N2544">
        <f t="shared" si="250"/>
        <v>58.79553179719543</v>
      </c>
    </row>
    <row r="2545" spans="1:14" x14ac:dyDescent="0.15">
      <c r="A2545">
        <v>20090406</v>
      </c>
      <c r="B2545">
        <v>829</v>
      </c>
      <c r="C2545">
        <v>833.79998999999998</v>
      </c>
      <c r="D2545">
        <v>818.79998999999998</v>
      </c>
      <c r="E2545">
        <v>830.40002000000004</v>
      </c>
      <c r="F2545">
        <v>-10.199949999999999</v>
      </c>
      <c r="G2545">
        <v>-1.2134133108754599</v>
      </c>
      <c r="H2545">
        <v>0</v>
      </c>
      <c r="I2545">
        <f t="shared" si="246"/>
        <v>52.433490600630456</v>
      </c>
      <c r="J2545">
        <f t="shared" si="247"/>
        <v>51.459832456341097</v>
      </c>
      <c r="K2545">
        <f t="shared" si="249"/>
        <v>48.205421340386934</v>
      </c>
      <c r="L2545">
        <f t="shared" si="248"/>
        <v>51.639048362832213</v>
      </c>
      <c r="M2545">
        <f t="shared" si="251"/>
        <v>52.062004175487942</v>
      </c>
      <c r="N2545">
        <f t="shared" si="250"/>
        <v>58.612506554235225</v>
      </c>
    </row>
    <row r="2546" spans="1:14" x14ac:dyDescent="0.15">
      <c r="A2546">
        <v>20090407</v>
      </c>
      <c r="B2546">
        <v>817.79998999999998</v>
      </c>
      <c r="C2546">
        <v>822.20001000000002</v>
      </c>
      <c r="D2546">
        <v>811</v>
      </c>
      <c r="E2546">
        <v>814</v>
      </c>
      <c r="F2546">
        <v>-16.400020000000001</v>
      </c>
      <c r="G2546">
        <v>-1.9749546635369599</v>
      </c>
      <c r="H2546">
        <v>0</v>
      </c>
      <c r="I2546">
        <f t="shared" si="246"/>
        <v>51.397952932758088</v>
      </c>
      <c r="J2546">
        <f t="shared" si="247"/>
        <v>51.526763300018786</v>
      </c>
      <c r="K2546">
        <f t="shared" si="249"/>
        <v>48.307742714856559</v>
      </c>
      <c r="L2546">
        <f t="shared" si="248"/>
        <v>51.578108037118326</v>
      </c>
      <c r="M2546">
        <f t="shared" si="251"/>
        <v>52.015010836863738</v>
      </c>
      <c r="N2546">
        <f t="shared" si="250"/>
        <v>58.429925347509801</v>
      </c>
    </row>
    <row r="2547" spans="1:14" x14ac:dyDescent="0.15">
      <c r="A2547">
        <v>20090408</v>
      </c>
      <c r="B2547">
        <v>814.70001000000002</v>
      </c>
      <c r="C2547">
        <v>825</v>
      </c>
      <c r="D2547">
        <v>811</v>
      </c>
      <c r="E2547">
        <v>822.59997999999996</v>
      </c>
      <c r="F2547">
        <v>8.5999800000000004</v>
      </c>
      <c r="G2547">
        <v>1.0565081081081</v>
      </c>
      <c r="H2547">
        <v>0</v>
      </c>
      <c r="I2547">
        <f t="shared" si="246"/>
        <v>51.940976472894256</v>
      </c>
      <c r="J2547">
        <f t="shared" si="247"/>
        <v>51.617688198287262</v>
      </c>
      <c r="K2547">
        <f t="shared" si="249"/>
        <v>48.44346127102164</v>
      </c>
      <c r="L2547">
        <f t="shared" si="248"/>
        <v>51.540209908089331</v>
      </c>
      <c r="M2547">
        <f t="shared" si="251"/>
        <v>51.998261203163956</v>
      </c>
      <c r="N2547">
        <f t="shared" si="250"/>
        <v>58.256121618128574</v>
      </c>
    </row>
    <row r="2548" spans="1:14" x14ac:dyDescent="0.15">
      <c r="A2548">
        <v>20090409</v>
      </c>
      <c r="B2548">
        <v>843</v>
      </c>
      <c r="C2548">
        <v>854.5</v>
      </c>
      <c r="D2548">
        <v>839.5</v>
      </c>
      <c r="E2548">
        <v>852.59997999999996</v>
      </c>
      <c r="F2548">
        <v>30</v>
      </c>
      <c r="G2548">
        <v>3.6469731188030101</v>
      </c>
      <c r="H2548">
        <v>0</v>
      </c>
      <c r="I2548">
        <f t="shared" si="246"/>
        <v>53.835249922504509</v>
      </c>
      <c r="J2548">
        <f t="shared" si="247"/>
        <v>51.777438516766779</v>
      </c>
      <c r="K2548">
        <f t="shared" si="249"/>
        <v>48.662228578329788</v>
      </c>
      <c r="L2548">
        <f t="shared" si="248"/>
        <v>51.517425229607355</v>
      </c>
      <c r="M2548">
        <f t="shared" si="251"/>
        <v>51.966406447101754</v>
      </c>
      <c r="N2548">
        <f t="shared" si="250"/>
        <v>58.092035085426019</v>
      </c>
    </row>
    <row r="2549" spans="1:14" x14ac:dyDescent="0.15">
      <c r="A2549">
        <v>20090413</v>
      </c>
      <c r="B2549">
        <v>848.09997999999996</v>
      </c>
      <c r="C2549">
        <v>861.29998999999998</v>
      </c>
      <c r="D2549">
        <v>841.70001000000002</v>
      </c>
      <c r="E2549">
        <v>854</v>
      </c>
      <c r="F2549">
        <v>1.40002</v>
      </c>
      <c r="G2549">
        <v>0.16420643202082699</v>
      </c>
      <c r="H2549">
        <v>0</v>
      </c>
      <c r="I2549">
        <f t="shared" si="246"/>
        <v>53.923650865571744</v>
      </c>
      <c r="J2549">
        <f t="shared" si="247"/>
        <v>52.016748547442738</v>
      </c>
      <c r="K2549">
        <f t="shared" si="249"/>
        <v>48.921240683884307</v>
      </c>
      <c r="L2549">
        <f t="shared" si="248"/>
        <v>51.506039245161261</v>
      </c>
      <c r="M2549">
        <f t="shared" si="251"/>
        <v>51.964458044513961</v>
      </c>
      <c r="N2549">
        <f t="shared" si="250"/>
        <v>57.927833040030713</v>
      </c>
    </row>
    <row r="2550" spans="1:14" x14ac:dyDescent="0.15">
      <c r="A2550">
        <v>20090414</v>
      </c>
      <c r="B2550">
        <v>846</v>
      </c>
      <c r="C2550">
        <v>853.20001000000002</v>
      </c>
      <c r="D2550">
        <v>836.29998999999998</v>
      </c>
      <c r="E2550">
        <v>840.29998999999998</v>
      </c>
      <c r="F2550">
        <v>-13.700010000000001</v>
      </c>
      <c r="G2550">
        <v>-1.6042168618267001</v>
      </c>
      <c r="H2550">
        <v>0</v>
      </c>
      <c r="I2550">
        <f t="shared" si="246"/>
        <v>53.05859856587368</v>
      </c>
      <c r="J2550">
        <f t="shared" si="247"/>
        <v>52.370346258036662</v>
      </c>
      <c r="K2550">
        <f t="shared" si="249"/>
        <v>49.211555726454655</v>
      </c>
      <c r="L2550">
        <f t="shared" si="248"/>
        <v>51.452016214956281</v>
      </c>
      <c r="M2550">
        <f t="shared" si="251"/>
        <v>51.960455104498585</v>
      </c>
      <c r="N2550">
        <f t="shared" si="250"/>
        <v>57.751661947627312</v>
      </c>
    </row>
    <row r="2551" spans="1:14" x14ac:dyDescent="0.15">
      <c r="A2551">
        <v>20090415</v>
      </c>
      <c r="B2551">
        <v>833.70001000000002</v>
      </c>
      <c r="C2551">
        <v>850.5</v>
      </c>
      <c r="D2551">
        <v>831.70001000000002</v>
      </c>
      <c r="E2551">
        <v>848.5</v>
      </c>
      <c r="F2551">
        <v>8.2000100000000007</v>
      </c>
      <c r="G2551">
        <v>0.97584340320138296</v>
      </c>
      <c r="H2551">
        <v>0</v>
      </c>
      <c r="I2551">
        <f t="shared" si="246"/>
        <v>53.576367399809861</v>
      </c>
      <c r="J2551">
        <f t="shared" si="247"/>
        <v>52.709421281287824</v>
      </c>
      <c r="K2551">
        <f t="shared" si="249"/>
        <v>49.552656134910293</v>
      </c>
      <c r="L2551">
        <f t="shared" si="248"/>
        <v>51.412165881838135</v>
      </c>
      <c r="M2551">
        <f t="shared" si="251"/>
        <v>51.951892921743919</v>
      </c>
      <c r="N2551">
        <f t="shared" si="250"/>
        <v>57.588865338412383</v>
      </c>
    </row>
    <row r="2552" spans="1:14" x14ac:dyDescent="0.15">
      <c r="A2552">
        <v>20090416</v>
      </c>
      <c r="B2552">
        <v>854.79998999999998</v>
      </c>
      <c r="C2552">
        <v>867</v>
      </c>
      <c r="D2552">
        <v>843.29998999999998</v>
      </c>
      <c r="E2552">
        <v>861.5</v>
      </c>
      <c r="F2552">
        <v>13</v>
      </c>
      <c r="G2552">
        <v>1.53211549793754</v>
      </c>
      <c r="H2552">
        <v>0</v>
      </c>
      <c r="I2552">
        <f t="shared" si="246"/>
        <v>54.397219227974311</v>
      </c>
      <c r="J2552">
        <f t="shared" si="247"/>
        <v>53.039656210232273</v>
      </c>
      <c r="K2552">
        <f t="shared" si="249"/>
        <v>49.881515155066054</v>
      </c>
      <c r="L2552">
        <f t="shared" si="248"/>
        <v>51.390826835242009</v>
      </c>
      <c r="M2552">
        <f t="shared" si="251"/>
        <v>51.985461468770779</v>
      </c>
      <c r="N2552">
        <f t="shared" si="250"/>
        <v>57.429116375596166</v>
      </c>
    </row>
    <row r="2553" spans="1:14" x14ac:dyDescent="0.15">
      <c r="A2553">
        <v>20090417</v>
      </c>
      <c r="B2553">
        <v>864</v>
      </c>
      <c r="C2553">
        <v>872</v>
      </c>
      <c r="D2553">
        <v>856.70001000000002</v>
      </c>
      <c r="E2553">
        <v>866.79998999999998</v>
      </c>
      <c r="F2553">
        <v>5.2999900000000002</v>
      </c>
      <c r="G2553">
        <v>0.61520464306442102</v>
      </c>
      <c r="H2553">
        <v>0</v>
      </c>
      <c r="I2553">
        <f t="shared" si="246"/>
        <v>54.731873446362741</v>
      </c>
      <c r="J2553">
        <f t="shared" si="247"/>
        <v>53.237291997704006</v>
      </c>
      <c r="K2553">
        <f t="shared" si="249"/>
        <v>50.268256843039971</v>
      </c>
      <c r="L2553">
        <f t="shared" si="248"/>
        <v>51.382471657052996</v>
      </c>
      <c r="M2553">
        <f t="shared" si="251"/>
        <v>52.062706305858548</v>
      </c>
      <c r="N2553">
        <f t="shared" si="250"/>
        <v>57.267372172080783</v>
      </c>
    </row>
    <row r="2554" spans="1:14" x14ac:dyDescent="0.15">
      <c r="A2554">
        <v>20090420</v>
      </c>
      <c r="B2554">
        <v>850.79998999999998</v>
      </c>
      <c r="C2554">
        <v>851.70001000000002</v>
      </c>
      <c r="D2554">
        <v>828.70001000000002</v>
      </c>
      <c r="E2554">
        <v>832.90002000000004</v>
      </c>
      <c r="F2554">
        <v>-33.89996</v>
      </c>
      <c r="G2554">
        <v>-3.9109326798929298</v>
      </c>
      <c r="H2554">
        <v>0</v>
      </c>
      <c r="I2554">
        <f t="shared" si="246"/>
        <v>52.5913467214313</v>
      </c>
      <c r="J2554">
        <f t="shared" si="247"/>
        <v>53.188672615581098</v>
      </c>
      <c r="K2554">
        <f t="shared" si="249"/>
        <v>50.580085434532933</v>
      </c>
      <c r="L2554">
        <f t="shared" si="248"/>
        <v>51.355217645916568</v>
      </c>
      <c r="M2554">
        <f t="shared" si="251"/>
        <v>52.091094004407893</v>
      </c>
      <c r="N2554">
        <f t="shared" si="250"/>
        <v>57.085962261549945</v>
      </c>
    </row>
    <row r="2555" spans="1:14" x14ac:dyDescent="0.15">
      <c r="A2555">
        <v>20090421</v>
      </c>
      <c r="B2555">
        <v>824</v>
      </c>
      <c r="C2555">
        <v>848.5</v>
      </c>
      <c r="D2555">
        <v>823.29998999999998</v>
      </c>
      <c r="E2555">
        <v>847.70001000000002</v>
      </c>
      <c r="F2555">
        <v>14.799989999999999</v>
      </c>
      <c r="G2555">
        <v>1.7769225085290601</v>
      </c>
      <c r="H2555">
        <v>0</v>
      </c>
      <c r="I2555">
        <f t="shared" si="246"/>
        <v>53.525854198862973</v>
      </c>
      <c r="J2555">
        <f t="shared" si="247"/>
        <v>53.297908975404347</v>
      </c>
      <c r="K2555">
        <f t="shared" si="249"/>
        <v>50.947999463375048</v>
      </c>
      <c r="L2555">
        <f t="shared" si="248"/>
        <v>51.34962433159243</v>
      </c>
      <c r="M2555">
        <f t="shared" si="251"/>
        <v>52.09364818802797</v>
      </c>
      <c r="N2555">
        <f t="shared" si="250"/>
        <v>56.916483956019405</v>
      </c>
    </row>
    <row r="2556" spans="1:14" x14ac:dyDescent="0.15">
      <c r="A2556">
        <v>20090422</v>
      </c>
      <c r="B2556">
        <v>838</v>
      </c>
      <c r="C2556">
        <v>858.5</v>
      </c>
      <c r="D2556">
        <v>835.5</v>
      </c>
      <c r="E2556">
        <v>836.90002000000004</v>
      </c>
      <c r="F2556">
        <v>-10.799989999999999</v>
      </c>
      <c r="G2556">
        <v>-1.2740341921807099</v>
      </c>
      <c r="H2556">
        <v>0</v>
      </c>
      <c r="I2556">
        <f t="shared" si="246"/>
        <v>52.843916514712667</v>
      </c>
      <c r="J2556">
        <f t="shared" si="247"/>
        <v>53.442505333599797</v>
      </c>
      <c r="K2556">
        <f t="shared" si="249"/>
        <v>51.209156734453501</v>
      </c>
      <c r="L2556">
        <f t="shared" si="248"/>
        <v>51.330477816644688</v>
      </c>
      <c r="M2556">
        <f t="shared" si="251"/>
        <v>52.086116403938668</v>
      </c>
      <c r="N2556">
        <f t="shared" si="250"/>
        <v>56.74514060749469</v>
      </c>
    </row>
    <row r="2557" spans="1:14" x14ac:dyDescent="0.15">
      <c r="A2557">
        <v>20090423</v>
      </c>
      <c r="B2557">
        <v>842.29998999999998</v>
      </c>
      <c r="C2557">
        <v>850</v>
      </c>
      <c r="D2557">
        <v>831.5</v>
      </c>
      <c r="E2557">
        <v>848.70001000000002</v>
      </c>
      <c r="F2557">
        <v>11.799989999999999</v>
      </c>
      <c r="G2557">
        <v>1.40996387401227</v>
      </c>
      <c r="H2557">
        <v>0</v>
      </c>
      <c r="I2557">
        <f t="shared" si="246"/>
        <v>53.588996647183315</v>
      </c>
      <c r="J2557">
        <f t="shared" si="247"/>
        <v>53.607307351028716</v>
      </c>
      <c r="K2557">
        <f t="shared" si="249"/>
        <v>51.485720708610557</v>
      </c>
      <c r="L2557">
        <f t="shared" si="248"/>
        <v>51.317580261559684</v>
      </c>
      <c r="M2557">
        <f t="shared" si="251"/>
        <v>52.06668720437537</v>
      </c>
      <c r="N2557">
        <f t="shared" si="250"/>
        <v>56.578964881520641</v>
      </c>
    </row>
    <row r="2558" spans="1:14" x14ac:dyDescent="0.15">
      <c r="A2558">
        <v>20090424</v>
      </c>
      <c r="B2558">
        <v>856</v>
      </c>
      <c r="C2558">
        <v>868.5</v>
      </c>
      <c r="D2558">
        <v>852</v>
      </c>
      <c r="E2558">
        <v>866.5</v>
      </c>
      <c r="F2558">
        <v>17.799990000000001</v>
      </c>
      <c r="G2558">
        <v>2.0973238774974798</v>
      </c>
      <c r="H2558">
        <v>0</v>
      </c>
      <c r="I2558">
        <f t="shared" si="246"/>
        <v>54.712931469576013</v>
      </c>
      <c r="J2558">
        <f t="shared" si="247"/>
        <v>53.695075505735858</v>
      </c>
      <c r="K2558">
        <f t="shared" si="249"/>
        <v>51.734291429651009</v>
      </c>
      <c r="L2558">
        <f t="shared" si="248"/>
        <v>51.317553229087444</v>
      </c>
      <c r="M2558">
        <f t="shared" si="251"/>
        <v>52.051398823723368</v>
      </c>
      <c r="N2558">
        <f t="shared" si="250"/>
        <v>56.434982127012837</v>
      </c>
    </row>
    <row r="2559" spans="1:14" x14ac:dyDescent="0.15">
      <c r="A2559">
        <v>20090427</v>
      </c>
      <c r="B2559">
        <v>852</v>
      </c>
      <c r="C2559">
        <v>865.5</v>
      </c>
      <c r="D2559">
        <v>850.5</v>
      </c>
      <c r="E2559">
        <v>856.79998999999998</v>
      </c>
      <c r="F2559">
        <v>-9.7000100000000007</v>
      </c>
      <c r="G2559">
        <v>-1.1194474321985</v>
      </c>
      <c r="H2559">
        <v>0</v>
      </c>
      <c r="I2559">
        <f t="shared" si="246"/>
        <v>54.100448963159323</v>
      </c>
      <c r="J2559">
        <f t="shared" si="247"/>
        <v>53.712755315494618</v>
      </c>
      <c r="K2559">
        <f t="shared" si="249"/>
        <v>51.949396728852626</v>
      </c>
      <c r="L2559">
        <f t="shared" si="248"/>
        <v>51.295883377730959</v>
      </c>
      <c r="M2559">
        <f t="shared" si="251"/>
        <v>52.079926651604247</v>
      </c>
      <c r="N2559">
        <f t="shared" si="250"/>
        <v>56.285403021375522</v>
      </c>
    </row>
    <row r="2560" spans="1:14" x14ac:dyDescent="0.15">
      <c r="A2560">
        <v>20090428</v>
      </c>
      <c r="B2560">
        <v>844.5</v>
      </c>
      <c r="C2560">
        <v>861</v>
      </c>
      <c r="D2560">
        <v>843</v>
      </c>
      <c r="E2560">
        <v>851.79998999999998</v>
      </c>
      <c r="F2560">
        <v>-5</v>
      </c>
      <c r="G2560">
        <v>-0.58356676821055198</v>
      </c>
      <c r="H2560">
        <v>0</v>
      </c>
      <c r="I2560">
        <f t="shared" si="246"/>
        <v>53.784736721557614</v>
      </c>
      <c r="J2560">
        <f t="shared" si="247"/>
        <v>53.785369131063007</v>
      </c>
      <c r="K2560">
        <f t="shared" si="249"/>
        <v>52.155241085119961</v>
      </c>
      <c r="L2560">
        <f t="shared" si="248"/>
        <v>51.260916427816404</v>
      </c>
      <c r="M2560">
        <f t="shared" si="251"/>
        <v>52.0844414713494</v>
      </c>
      <c r="N2560">
        <f t="shared" si="250"/>
        <v>56.123672951790709</v>
      </c>
    </row>
    <row r="2561" spans="1:14" x14ac:dyDescent="0.15">
      <c r="A2561">
        <v>20090429</v>
      </c>
      <c r="B2561">
        <v>861</v>
      </c>
      <c r="C2561">
        <v>879</v>
      </c>
      <c r="D2561">
        <v>858.5</v>
      </c>
      <c r="E2561">
        <v>868.79998999999998</v>
      </c>
      <c r="F2561">
        <v>17</v>
      </c>
      <c r="G2561">
        <v>1.99577368390383</v>
      </c>
      <c r="H2561">
        <v>0</v>
      </c>
      <c r="I2561">
        <f t="shared" si="246"/>
        <v>54.858158343003417</v>
      </c>
      <c r="J2561">
        <f t="shared" si="247"/>
        <v>53.913548225382364</v>
      </c>
      <c r="K2561">
        <f t="shared" si="249"/>
        <v>52.352035049051686</v>
      </c>
      <c r="L2561">
        <f t="shared" si="248"/>
        <v>51.219487100133698</v>
      </c>
      <c r="M2561">
        <f t="shared" si="251"/>
        <v>52.08744081982298</v>
      </c>
      <c r="N2561">
        <f t="shared" si="250"/>
        <v>55.984566786519757</v>
      </c>
    </row>
    <row r="2562" spans="1:14" x14ac:dyDescent="0.15">
      <c r="A2562">
        <v>20090430</v>
      </c>
      <c r="B2562">
        <v>880</v>
      </c>
      <c r="C2562">
        <v>885.70001000000002</v>
      </c>
      <c r="D2562">
        <v>864.79998999999998</v>
      </c>
      <c r="E2562">
        <v>870</v>
      </c>
      <c r="F2562">
        <v>1.20001</v>
      </c>
      <c r="G2562">
        <v>0.13812293008457299</v>
      </c>
      <c r="H2562">
        <v>0</v>
      </c>
      <c r="I2562">
        <f t="shared" si="246"/>
        <v>54.933930038697206</v>
      </c>
      <c r="J2562">
        <f t="shared" si="247"/>
        <v>53.967219306454659</v>
      </c>
      <c r="K2562">
        <f t="shared" si="249"/>
        <v>52.517047364509466</v>
      </c>
      <c r="L2562">
        <f t="shared" si="248"/>
        <v>51.177433368424325</v>
      </c>
      <c r="M2562">
        <f t="shared" si="251"/>
        <v>52.104389856392316</v>
      </c>
      <c r="N2562">
        <f t="shared" si="250"/>
        <v>55.843262023723227</v>
      </c>
    </row>
    <row r="2563" spans="1:14" x14ac:dyDescent="0.15">
      <c r="A2563">
        <v>20090501</v>
      </c>
      <c r="B2563">
        <v>870</v>
      </c>
      <c r="C2563">
        <v>878</v>
      </c>
      <c r="D2563">
        <v>862.5</v>
      </c>
      <c r="E2563">
        <v>876.09997999999996</v>
      </c>
      <c r="F2563">
        <v>6.0999800000000004</v>
      </c>
      <c r="G2563">
        <v>0.70114666666666303</v>
      </c>
      <c r="H2563">
        <v>0</v>
      </c>
      <c r="I2563">
        <f t="shared" si="246"/>
        <v>55.319097458032523</v>
      </c>
      <c r="J2563">
        <f t="shared" si="247"/>
        <v>54.025941707621641</v>
      </c>
      <c r="K2563">
        <f t="shared" si="249"/>
        <v>52.719103199134565</v>
      </c>
      <c r="L2563">
        <f t="shared" si="248"/>
        <v>51.137758345469827</v>
      </c>
      <c r="M2563">
        <f t="shared" si="251"/>
        <v>52.109548643442437</v>
      </c>
      <c r="N2563">
        <f t="shared" si="250"/>
        <v>55.697448410638529</v>
      </c>
    </row>
    <row r="2564" spans="1:14" x14ac:dyDescent="0.15">
      <c r="A2564">
        <v>20090504</v>
      </c>
      <c r="B2564">
        <v>881</v>
      </c>
      <c r="C2564">
        <v>904.5</v>
      </c>
      <c r="D2564">
        <v>879.20001000000002</v>
      </c>
      <c r="E2564">
        <v>902.79998999999998</v>
      </c>
      <c r="F2564">
        <v>26.700009999999999</v>
      </c>
      <c r="G2564">
        <v>3.0475987594365601</v>
      </c>
      <c r="H2564">
        <v>0</v>
      </c>
      <c r="I2564">
        <f t="shared" ref="I2564:I2627" si="252">I2563*(1+G2564/100)</f>
        <v>57.005001585895023</v>
      </c>
      <c r="J2564">
        <f t="shared" si="247"/>
        <v>54.467307194068006</v>
      </c>
      <c r="K2564">
        <f t="shared" si="249"/>
        <v>53.011031810459258</v>
      </c>
      <c r="L2564">
        <f t="shared" si="248"/>
        <v>51.139037225003321</v>
      </c>
      <c r="M2564">
        <f t="shared" si="251"/>
        <v>52.111275971319699</v>
      </c>
      <c r="N2564">
        <f t="shared" si="250"/>
        <v>55.559619680126708</v>
      </c>
    </row>
    <row r="2565" spans="1:14" x14ac:dyDescent="0.15">
      <c r="A2565">
        <v>20090505</v>
      </c>
      <c r="B2565">
        <v>901</v>
      </c>
      <c r="C2565">
        <v>904.59997999999996</v>
      </c>
      <c r="D2565">
        <v>893.79998999999998</v>
      </c>
      <c r="E2565">
        <v>903.40002000000004</v>
      </c>
      <c r="F2565">
        <v>0.60004000000000002</v>
      </c>
      <c r="G2565">
        <v>6.6463891003069597E-2</v>
      </c>
      <c r="H2565">
        <v>0</v>
      </c>
      <c r="I2565">
        <f t="shared" si="252"/>
        <v>57.04288932801537</v>
      </c>
      <c r="J2565">
        <f t="shared" si="247"/>
        <v>54.819010706983249</v>
      </c>
      <c r="K2565">
        <f t="shared" si="249"/>
        <v>53.192250712909576</v>
      </c>
      <c r="L2565">
        <f t="shared" si="248"/>
        <v>51.139611038646201</v>
      </c>
      <c r="M2565">
        <f t="shared" si="251"/>
        <v>52.122930658504536</v>
      </c>
      <c r="N2565">
        <f t="shared" si="250"/>
        <v>55.446527132398124</v>
      </c>
    </row>
    <row r="2566" spans="1:14" x14ac:dyDescent="0.15">
      <c r="A2566">
        <v>20090506</v>
      </c>
      <c r="B2566">
        <v>912</v>
      </c>
      <c r="C2566">
        <v>918</v>
      </c>
      <c r="D2566">
        <v>901.29998999999998</v>
      </c>
      <c r="E2566">
        <v>917.20001000000002</v>
      </c>
      <c r="F2566">
        <v>13.799989999999999</v>
      </c>
      <c r="G2566">
        <v>1.5275611726129401</v>
      </c>
      <c r="H2566">
        <v>0</v>
      </c>
      <c r="I2566">
        <f t="shared" si="252"/>
        <v>57.914254357126708</v>
      </c>
      <c r="J2566">
        <f t="shared" si="247"/>
        <v>55.326044491224636</v>
      </c>
      <c r="K2566">
        <f t="shared" si="249"/>
        <v>53.431771041614425</v>
      </c>
      <c r="L2566">
        <f t="shared" si="248"/>
        <v>51.167735356944448</v>
      </c>
      <c r="M2566">
        <f t="shared" si="251"/>
        <v>52.13934141217711</v>
      </c>
      <c r="N2566">
        <f t="shared" si="250"/>
        <v>55.330989000324941</v>
      </c>
    </row>
    <row r="2567" spans="1:14" x14ac:dyDescent="0.15">
      <c r="A2567">
        <v>20090507</v>
      </c>
      <c r="B2567">
        <v>925.5</v>
      </c>
      <c r="C2567">
        <v>926.70001000000002</v>
      </c>
      <c r="D2567">
        <v>898.20001000000002</v>
      </c>
      <c r="E2567">
        <v>907</v>
      </c>
      <c r="F2567">
        <v>-10.200010000000001</v>
      </c>
      <c r="G2567">
        <v>-1.1120815380015501</v>
      </c>
      <c r="H2567">
        <v>0</v>
      </c>
      <c r="I2567">
        <f t="shared" si="252"/>
        <v>57.270200626549844</v>
      </c>
      <c r="J2567">
        <f t="shared" si="247"/>
        <v>55.6941648891613</v>
      </c>
      <c r="K2567">
        <f t="shared" si="249"/>
        <v>53.639720146159107</v>
      </c>
      <c r="L2567">
        <f t="shared" si="248"/>
        <v>51.201481509407856</v>
      </c>
      <c r="M2567">
        <f t="shared" si="251"/>
        <v>52.162315150490464</v>
      </c>
      <c r="N2567">
        <f t="shared" si="250"/>
        <v>55.232352053229917</v>
      </c>
    </row>
    <row r="2568" spans="1:14" x14ac:dyDescent="0.15">
      <c r="A2568">
        <v>20090508</v>
      </c>
      <c r="B2568">
        <v>916</v>
      </c>
      <c r="C2568">
        <v>927.70001000000002</v>
      </c>
      <c r="D2568">
        <v>909.79998999999998</v>
      </c>
      <c r="E2568">
        <v>924.70001000000002</v>
      </c>
      <c r="F2568">
        <v>17.700009999999999</v>
      </c>
      <c r="G2568">
        <v>1.95148974641676</v>
      </c>
      <c r="H2568">
        <v>0</v>
      </c>
      <c r="I2568">
        <f t="shared" si="252"/>
        <v>58.387822719529275</v>
      </c>
      <c r="J2568">
        <f t="shared" si="247"/>
        <v>56.061654014156623</v>
      </c>
      <c r="K2568">
        <f t="shared" si="249"/>
        <v>53.844722678886441</v>
      </c>
      <c r="L2568">
        <f t="shared" si="248"/>
        <v>51.248805050477813</v>
      </c>
      <c r="M2568">
        <f t="shared" si="251"/>
        <v>52.189613135675138</v>
      </c>
      <c r="N2568">
        <f t="shared" si="250"/>
        <v>55.124877759874288</v>
      </c>
    </row>
    <row r="2569" spans="1:14" x14ac:dyDescent="0.15">
      <c r="A2569">
        <v>20090511</v>
      </c>
      <c r="B2569">
        <v>912</v>
      </c>
      <c r="C2569">
        <v>916</v>
      </c>
      <c r="D2569">
        <v>905.90002000000004</v>
      </c>
      <c r="E2569">
        <v>909</v>
      </c>
      <c r="F2569">
        <v>-15.700010000000001</v>
      </c>
      <c r="G2569">
        <v>-1.6978492263715901</v>
      </c>
      <c r="H2569">
        <v>0</v>
      </c>
      <c r="I2569">
        <f t="shared" si="252"/>
        <v>57.396485523190528</v>
      </c>
      <c r="J2569">
        <f t="shared" si="247"/>
        <v>56.391257670159746</v>
      </c>
      <c r="K2569">
        <f t="shared" si="249"/>
        <v>54.040253844365708</v>
      </c>
      <c r="L2569">
        <f t="shared" si="248"/>
        <v>51.306367190373223</v>
      </c>
      <c r="M2569">
        <f t="shared" si="251"/>
        <v>52.21523269469445</v>
      </c>
      <c r="N2569">
        <f t="shared" si="250"/>
        <v>54.99440353132875</v>
      </c>
    </row>
    <row r="2570" spans="1:14" x14ac:dyDescent="0.15">
      <c r="A2570">
        <v>20090512</v>
      </c>
      <c r="B2570">
        <v>911.70001000000002</v>
      </c>
      <c r="C2570">
        <v>913.5</v>
      </c>
      <c r="D2570">
        <v>894.09997999999996</v>
      </c>
      <c r="E2570">
        <v>906.79998999999998</v>
      </c>
      <c r="F2570">
        <v>-2.2000099999999998</v>
      </c>
      <c r="G2570">
        <v>-0.24202552255225701</v>
      </c>
      <c r="H2570">
        <v>0</v>
      </c>
      <c r="I2570">
        <f t="shared" si="252"/>
        <v>57.257571379176397</v>
      </c>
      <c r="J2570">
        <f t="shared" si="247"/>
        <v>56.738541135921629</v>
      </c>
      <c r="K2570">
        <f t="shared" si="249"/>
        <v>54.298085508340442</v>
      </c>
      <c r="L2570">
        <f t="shared" si="248"/>
        <v>51.362585791024195</v>
      </c>
      <c r="M2570">
        <f t="shared" si="251"/>
        <v>52.214003998663493</v>
      </c>
      <c r="N2570">
        <f t="shared" si="250"/>
        <v>54.875703375819583</v>
      </c>
    </row>
    <row r="2571" spans="1:14" x14ac:dyDescent="0.15">
      <c r="A2571">
        <v>20090513</v>
      </c>
      <c r="B2571">
        <v>892.29998999999998</v>
      </c>
      <c r="C2571">
        <v>895.29998999999998</v>
      </c>
      <c r="D2571">
        <v>880</v>
      </c>
      <c r="E2571">
        <v>885.29998999999998</v>
      </c>
      <c r="F2571">
        <v>-21.5</v>
      </c>
      <c r="G2571">
        <v>-2.3709748880146702</v>
      </c>
      <c r="H2571">
        <v>0</v>
      </c>
      <c r="I2571">
        <f t="shared" si="252"/>
        <v>55.900008740289053</v>
      </c>
      <c r="J2571">
        <f t="shared" si="247"/>
        <v>56.842726175650192</v>
      </c>
      <c r="K2571">
        <f t="shared" si="249"/>
        <v>54.488565227440134</v>
      </c>
      <c r="L2571">
        <f t="shared" si="248"/>
        <v>51.394527159582118</v>
      </c>
      <c r="M2571">
        <f t="shared" si="251"/>
        <v>52.205360145573771</v>
      </c>
      <c r="N2571">
        <f t="shared" si="250"/>
        <v>54.759040640511635</v>
      </c>
    </row>
    <row r="2572" spans="1:14" x14ac:dyDescent="0.15">
      <c r="A2572">
        <v>20090514</v>
      </c>
      <c r="B2572">
        <v>883.20001000000002</v>
      </c>
      <c r="C2572">
        <v>896.5</v>
      </c>
      <c r="D2572">
        <v>880.20001000000002</v>
      </c>
      <c r="E2572">
        <v>889.5</v>
      </c>
      <c r="F2572">
        <v>4.2000099999999998</v>
      </c>
      <c r="G2572">
        <v>0.47441681429233401</v>
      </c>
      <c r="H2572">
        <v>0</v>
      </c>
      <c r="I2572">
        <f t="shared" si="252"/>
        <v>56.165207780943874</v>
      </c>
      <c r="J2572">
        <f t="shared" si="247"/>
        <v>56.965853949874862</v>
      </c>
      <c r="K2572">
        <f t="shared" si="249"/>
        <v>54.657576488853927</v>
      </c>
      <c r="L2572">
        <f t="shared" si="248"/>
        <v>51.463257517036276</v>
      </c>
      <c r="M2572">
        <f t="shared" si="251"/>
        <v>52.205968793826571</v>
      </c>
      <c r="N2572">
        <f t="shared" si="250"/>
        <v>54.641679690075854</v>
      </c>
    </row>
    <row r="2573" spans="1:14" x14ac:dyDescent="0.15">
      <c r="A2573">
        <v>20090515</v>
      </c>
      <c r="B2573">
        <v>888.79998999999998</v>
      </c>
      <c r="C2573">
        <v>895</v>
      </c>
      <c r="D2573">
        <v>876.79998999999998</v>
      </c>
      <c r="E2573">
        <v>883</v>
      </c>
      <c r="F2573">
        <v>-6.5</v>
      </c>
      <c r="G2573">
        <v>-0.73074761101742602</v>
      </c>
      <c r="H2573">
        <v>0</v>
      </c>
      <c r="I2573">
        <f t="shared" si="252"/>
        <v>55.754781866861656</v>
      </c>
      <c r="J2573">
        <f t="shared" ref="J2573:J2636" si="253">AVERAGE(I2564:I2573)</f>
        <v>57.009422390757777</v>
      </c>
      <c r="K2573">
        <f t="shared" si="249"/>
        <v>54.757552032027803</v>
      </c>
      <c r="L2573">
        <f t="shared" si="248"/>
        <v>51.502655686561866</v>
      </c>
      <c r="M2573">
        <f t="shared" si="251"/>
        <v>52.20951373548035</v>
      </c>
      <c r="N2573">
        <f t="shared" si="250"/>
        <v>54.513665652413579</v>
      </c>
    </row>
    <row r="2574" spans="1:14" x14ac:dyDescent="0.15">
      <c r="A2574">
        <v>20090518</v>
      </c>
      <c r="B2574">
        <v>891</v>
      </c>
      <c r="C2574">
        <v>908.5</v>
      </c>
      <c r="D2574">
        <v>889</v>
      </c>
      <c r="E2574">
        <v>907.09997999999996</v>
      </c>
      <c r="F2574">
        <v>24.099979999999999</v>
      </c>
      <c r="G2574">
        <v>2.7293291053227602</v>
      </c>
      <c r="H2574">
        <v>0</v>
      </c>
      <c r="I2574">
        <f t="shared" si="252"/>
        <v>57.276513355963125</v>
      </c>
      <c r="J2574">
        <f t="shared" si="253"/>
        <v>57.036573567764592</v>
      </c>
      <c r="K2574">
        <f t="shared" si="249"/>
        <v>54.897517792471227</v>
      </c>
      <c r="L2574">
        <f t="shared" si="248"/>
        <v>51.569954749030991</v>
      </c>
      <c r="M2574">
        <f t="shared" si="251"/>
        <v>52.234562192916528</v>
      </c>
      <c r="N2574">
        <f t="shared" si="250"/>
        <v>54.394809070765554</v>
      </c>
    </row>
    <row r="2575" spans="1:14" x14ac:dyDescent="0.15">
      <c r="A2575">
        <v>20090519</v>
      </c>
      <c r="B2575">
        <v>907</v>
      </c>
      <c r="C2575">
        <v>914.90002000000004</v>
      </c>
      <c r="D2575">
        <v>903.70001000000002</v>
      </c>
      <c r="E2575">
        <v>906.5</v>
      </c>
      <c r="F2575">
        <v>-0.59997999999999996</v>
      </c>
      <c r="G2575">
        <v>-6.6142213193043906E-2</v>
      </c>
      <c r="H2575">
        <v>0</v>
      </c>
      <c r="I2575">
        <f t="shared" si="252"/>
        <v>57.238629402389684</v>
      </c>
      <c r="J2575">
        <f t="shared" si="253"/>
        <v>57.056147575202033</v>
      </c>
      <c r="K2575">
        <f t="shared" si="249"/>
        <v>55.057689085863203</v>
      </c>
      <c r="L2575">
        <f t="shared" si="248"/>
        <v>51.638351812303313</v>
      </c>
      <c r="M2575">
        <f t="shared" si="251"/>
        <v>52.267215293492484</v>
      </c>
      <c r="N2575">
        <f t="shared" si="250"/>
        <v>54.31328925582379</v>
      </c>
    </row>
    <row r="2576" spans="1:14" x14ac:dyDescent="0.15">
      <c r="A2576">
        <v>20090520</v>
      </c>
      <c r="B2576">
        <v>915</v>
      </c>
      <c r="C2576">
        <v>923.20001000000002</v>
      </c>
      <c r="D2576">
        <v>899.5</v>
      </c>
      <c r="E2576">
        <v>899.90002000000004</v>
      </c>
      <c r="F2576">
        <v>-6.5999800000000004</v>
      </c>
      <c r="G2576">
        <v>-0.72807236624379101</v>
      </c>
      <c r="H2576">
        <v>0</v>
      </c>
      <c r="I2576">
        <f t="shared" si="252"/>
        <v>56.821890758894192</v>
      </c>
      <c r="J2576">
        <f t="shared" si="253"/>
        <v>56.946911215378762</v>
      </c>
      <c r="K2576">
        <f t="shared" si="249"/>
        <v>55.238487013401063</v>
      </c>
      <c r="L2576">
        <f t="shared" si="248"/>
        <v>51.695803493647837</v>
      </c>
      <c r="M2576">
        <f t="shared" si="251"/>
        <v>52.291677823976109</v>
      </c>
      <c r="N2576">
        <f t="shared" si="250"/>
        <v>54.209455410527937</v>
      </c>
    </row>
    <row r="2577" spans="1:14" x14ac:dyDescent="0.15">
      <c r="A2577">
        <v>20090521</v>
      </c>
      <c r="B2577">
        <v>889.79998999999998</v>
      </c>
      <c r="C2577">
        <v>893.09997999999996</v>
      </c>
      <c r="D2577">
        <v>878</v>
      </c>
      <c r="E2577">
        <v>888.70001000000002</v>
      </c>
      <c r="F2577">
        <v>-11.200010000000001</v>
      </c>
      <c r="G2577">
        <v>-1.24458403170351</v>
      </c>
      <c r="H2577">
        <v>0</v>
      </c>
      <c r="I2577">
        <f t="shared" si="252"/>
        <v>56.114694579996979</v>
      </c>
      <c r="J2577">
        <f t="shared" si="253"/>
        <v>56.831360610723479</v>
      </c>
      <c r="K2577">
        <f t="shared" si="249"/>
        <v>55.377610950304486</v>
      </c>
      <c r="L2577">
        <f t="shared" si="248"/>
        <v>51.737814692961592</v>
      </c>
      <c r="M2577">
        <f t="shared" si="251"/>
        <v>52.306616759236242</v>
      </c>
      <c r="N2577">
        <f t="shared" si="250"/>
        <v>54.10143715060434</v>
      </c>
    </row>
    <row r="2578" spans="1:14" x14ac:dyDescent="0.15">
      <c r="A2578">
        <v>20090522</v>
      </c>
      <c r="B2578">
        <v>889.70001000000002</v>
      </c>
      <c r="C2578">
        <v>895.29998999999998</v>
      </c>
      <c r="D2578">
        <v>882.29998999999998</v>
      </c>
      <c r="E2578">
        <v>884.90002000000004</v>
      </c>
      <c r="F2578">
        <v>-3.7999900000000002</v>
      </c>
      <c r="G2578">
        <v>-0.42758950699777698</v>
      </c>
      <c r="H2578">
        <v>0</v>
      </c>
      <c r="I2578">
        <f t="shared" si="252"/>
        <v>55.874754034089065</v>
      </c>
      <c r="J2578">
        <f t="shared" si="253"/>
        <v>56.580053742179459</v>
      </c>
      <c r="K2578">
        <f t="shared" si="249"/>
        <v>55.445594420690639</v>
      </c>
      <c r="L2578">
        <f t="shared" si="248"/>
        <v>51.751446108781806</v>
      </c>
      <c r="M2578">
        <f t="shared" si="251"/>
        <v>52.318213358903584</v>
      </c>
      <c r="N2578">
        <f t="shared" si="250"/>
        <v>54.009194462569681</v>
      </c>
    </row>
    <row r="2579" spans="1:14" x14ac:dyDescent="0.15">
      <c r="A2579">
        <v>20090526</v>
      </c>
      <c r="B2579">
        <v>878.79998999999998</v>
      </c>
      <c r="C2579">
        <v>910.90002000000004</v>
      </c>
      <c r="D2579">
        <v>878.5</v>
      </c>
      <c r="E2579">
        <v>908.70001000000002</v>
      </c>
      <c r="F2579">
        <v>23.799990000000001</v>
      </c>
      <c r="G2579">
        <v>2.6895680138437901</v>
      </c>
      <c r="H2579">
        <v>0</v>
      </c>
      <c r="I2579">
        <f t="shared" si="252"/>
        <v>57.377543546403821</v>
      </c>
      <c r="J2579">
        <f t="shared" si="253"/>
        <v>56.578159544500785</v>
      </c>
      <c r="K2579">
        <f t="shared" si="249"/>
        <v>55.560724176718367</v>
      </c>
      <c r="L2579">
        <f t="shared" ref="L2579:L2642" si="254">AVERAGE(I2500:I2579)</f>
        <v>51.806414148633124</v>
      </c>
      <c r="M2579">
        <f t="shared" si="251"/>
        <v>52.333648423650835</v>
      </c>
      <c r="N2579">
        <f t="shared" si="250"/>
        <v>53.932665352008897</v>
      </c>
    </row>
    <row r="2580" spans="1:14" x14ac:dyDescent="0.15">
      <c r="A2580">
        <v>20090527</v>
      </c>
      <c r="B2580">
        <v>909.20001000000002</v>
      </c>
      <c r="C2580">
        <v>912.70001000000002</v>
      </c>
      <c r="D2580">
        <v>890.5</v>
      </c>
      <c r="E2580">
        <v>892.5</v>
      </c>
      <c r="F2580">
        <v>-16.200009999999999</v>
      </c>
      <c r="G2580">
        <v>-1.78276788665873</v>
      </c>
      <c r="H2580">
        <v>0</v>
      </c>
      <c r="I2580">
        <f t="shared" si="252"/>
        <v>56.354635125904906</v>
      </c>
      <c r="J2580">
        <f t="shared" si="253"/>
        <v>56.487865919173636</v>
      </c>
      <c r="K2580">
        <f t="shared" si="249"/>
        <v>55.670592062052741</v>
      </c>
      <c r="L2580">
        <f t="shared" si="254"/>
        <v>51.864547058560802</v>
      </c>
      <c r="M2580">
        <f t="shared" si="251"/>
        <v>52.33137384776267</v>
      </c>
      <c r="N2580">
        <f t="shared" si="250"/>
        <v>53.871337064196076</v>
      </c>
    </row>
    <row r="2581" spans="1:14" x14ac:dyDescent="0.15">
      <c r="A2581">
        <v>20090528</v>
      </c>
      <c r="B2581">
        <v>899.5</v>
      </c>
      <c r="C2581">
        <v>908.5</v>
      </c>
      <c r="D2581">
        <v>886.29998999999998</v>
      </c>
      <c r="E2581">
        <v>905.09997999999996</v>
      </c>
      <c r="F2581">
        <v>12.59998</v>
      </c>
      <c r="G2581">
        <v>1.41176201680672</v>
      </c>
      <c r="H2581">
        <v>0</v>
      </c>
      <c r="I2581">
        <f t="shared" si="252"/>
        <v>57.150228459322456</v>
      </c>
      <c r="J2581">
        <f t="shared" si="253"/>
        <v>56.612887891076966</v>
      </c>
      <c r="K2581">
        <f t="shared" si="249"/>
        <v>55.789720764036502</v>
      </c>
      <c r="L2581">
        <f t="shared" si="254"/>
        <v>51.933567824719219</v>
      </c>
      <c r="M2581">
        <f t="shared" si="251"/>
        <v>52.3211510867797</v>
      </c>
      <c r="N2581">
        <f t="shared" si="250"/>
        <v>53.833630622627993</v>
      </c>
    </row>
    <row r="2582" spans="1:14" x14ac:dyDescent="0.15">
      <c r="A2582">
        <v>20090529</v>
      </c>
      <c r="B2582">
        <v>909.5</v>
      </c>
      <c r="C2582">
        <v>925</v>
      </c>
      <c r="D2582">
        <v>902.5</v>
      </c>
      <c r="E2582">
        <v>918.09997999999996</v>
      </c>
      <c r="F2582">
        <v>13</v>
      </c>
      <c r="G2582">
        <v>1.43630541870659</v>
      </c>
      <c r="H2582">
        <v>0</v>
      </c>
      <c r="I2582">
        <f t="shared" si="252"/>
        <v>57.971080287486899</v>
      </c>
      <c r="J2582">
        <f t="shared" si="253"/>
        <v>56.793475141731278</v>
      </c>
      <c r="K2582">
        <f t="shared" si="249"/>
        <v>55.908849466020257</v>
      </c>
      <c r="L2582">
        <f t="shared" si="254"/>
        <v>52.004834323163855</v>
      </c>
      <c r="M2582">
        <f t="shared" si="251"/>
        <v>52.317879603900089</v>
      </c>
      <c r="N2582">
        <f t="shared" si="250"/>
        <v>53.810791431353195</v>
      </c>
    </row>
    <row r="2583" spans="1:14" x14ac:dyDescent="0.15">
      <c r="A2583">
        <v>20090601</v>
      </c>
      <c r="B2583">
        <v>932</v>
      </c>
      <c r="C2583">
        <v>947</v>
      </c>
      <c r="D2583">
        <v>929.70001000000002</v>
      </c>
      <c r="E2583">
        <v>939.09997999999996</v>
      </c>
      <c r="F2583">
        <v>21</v>
      </c>
      <c r="G2583">
        <v>2.2873325943753202</v>
      </c>
      <c r="H2583">
        <v>0</v>
      </c>
      <c r="I2583">
        <f t="shared" si="252"/>
        <v>59.297071702214076</v>
      </c>
      <c r="J2583">
        <f t="shared" si="253"/>
        <v>57.147704125266522</v>
      </c>
      <c r="K2583">
        <f t="shared" si="249"/>
        <v>56.061022741215304</v>
      </c>
      <c r="L2583">
        <f t="shared" si="254"/>
        <v>52.094011541411319</v>
      </c>
      <c r="M2583">
        <f t="shared" si="251"/>
        <v>52.325919327978312</v>
      </c>
      <c r="N2583">
        <f t="shared" si="250"/>
        <v>53.823134032343376</v>
      </c>
    </row>
    <row r="2584" spans="1:14" x14ac:dyDescent="0.15">
      <c r="A2584">
        <v>20090602</v>
      </c>
      <c r="B2584">
        <v>938.70001000000002</v>
      </c>
      <c r="C2584">
        <v>948.5</v>
      </c>
      <c r="D2584">
        <v>934.59997999999996</v>
      </c>
      <c r="E2584">
        <v>942.59997999999996</v>
      </c>
      <c r="F2584">
        <v>3.5</v>
      </c>
      <c r="G2584">
        <v>0.37269727286203203</v>
      </c>
      <c r="H2584">
        <v>0</v>
      </c>
      <c r="I2584">
        <f t="shared" si="252"/>
        <v>59.518070271335269</v>
      </c>
      <c r="J2584">
        <f t="shared" si="253"/>
        <v>57.371859816803749</v>
      </c>
      <c r="K2584">
        <f t="shared" si="249"/>
        <v>56.291913526212106</v>
      </c>
      <c r="L2584">
        <f t="shared" si="254"/>
        <v>52.177543438651242</v>
      </c>
      <c r="M2584">
        <f t="shared" si="251"/>
        <v>52.352073118459515</v>
      </c>
      <c r="N2584">
        <f t="shared" si="250"/>
        <v>53.845299165446669</v>
      </c>
    </row>
    <row r="2585" spans="1:14" x14ac:dyDescent="0.15">
      <c r="A2585">
        <v>20090603</v>
      </c>
      <c r="B2585">
        <v>936</v>
      </c>
      <c r="C2585">
        <v>936.40002000000004</v>
      </c>
      <c r="D2585">
        <v>922.70001000000002</v>
      </c>
      <c r="E2585">
        <v>931.70001000000002</v>
      </c>
      <c r="F2585">
        <v>-10.89996</v>
      </c>
      <c r="G2585">
        <v>-1.15637219154777</v>
      </c>
      <c r="H2585">
        <v>0</v>
      </c>
      <c r="I2585">
        <f t="shared" si="252"/>
        <v>58.829819857771689</v>
      </c>
      <c r="J2585">
        <f t="shared" si="253"/>
        <v>57.530978862341932</v>
      </c>
      <c r="K2585">
        <f t="shared" si="249"/>
        <v>56.468712381509071</v>
      </c>
      <c r="L2585">
        <f t="shared" si="254"/>
        <v>52.231099113261585</v>
      </c>
      <c r="M2585">
        <f t="shared" si="251"/>
        <v>52.370401474671368</v>
      </c>
      <c r="N2585">
        <f t="shared" si="250"/>
        <v>53.813810622439711</v>
      </c>
    </row>
    <row r="2586" spans="1:14" x14ac:dyDescent="0.15">
      <c r="A2586">
        <v>20090604</v>
      </c>
      <c r="B2586">
        <v>934.5</v>
      </c>
      <c r="C2586">
        <v>942</v>
      </c>
      <c r="D2586">
        <v>928.20001000000002</v>
      </c>
      <c r="E2586">
        <v>940.5</v>
      </c>
      <c r="F2586">
        <v>8.7999899999999993</v>
      </c>
      <c r="G2586">
        <v>0.94450873528592205</v>
      </c>
      <c r="H2586">
        <v>0</v>
      </c>
      <c r="I2586">
        <f t="shared" si="252"/>
        <v>59.385472645281318</v>
      </c>
      <c r="J2586">
        <f t="shared" si="253"/>
        <v>57.787337050980646</v>
      </c>
      <c r="K2586">
        <f t="shared" si="249"/>
        <v>56.686764252528029</v>
      </c>
      <c r="L2586">
        <f t="shared" si="254"/>
        <v>52.293643491293423</v>
      </c>
      <c r="M2586">
        <f t="shared" si="251"/>
        <v>52.407613112191513</v>
      </c>
      <c r="N2586">
        <f t="shared" si="250"/>
        <v>53.791448620694169</v>
      </c>
    </row>
    <row r="2587" spans="1:14" x14ac:dyDescent="0.15">
      <c r="A2587">
        <v>20090605</v>
      </c>
      <c r="B2587">
        <v>950.5</v>
      </c>
      <c r="C2587">
        <v>951.79998999999998</v>
      </c>
      <c r="D2587">
        <v>933</v>
      </c>
      <c r="E2587">
        <v>940.5</v>
      </c>
      <c r="F2587">
        <v>0</v>
      </c>
      <c r="G2587">
        <v>0</v>
      </c>
      <c r="H2587">
        <v>0</v>
      </c>
      <c r="I2587">
        <f t="shared" si="252"/>
        <v>59.385472645281318</v>
      </c>
      <c r="J2587">
        <f t="shared" si="253"/>
        <v>58.114414857509075</v>
      </c>
      <c r="K2587">
        <f t="shared" si="249"/>
        <v>56.879980119131311</v>
      </c>
      <c r="L2587">
        <f t="shared" si="254"/>
        <v>52.386204440864432</v>
      </c>
      <c r="M2587">
        <f t="shared" si="251"/>
        <v>52.45576275434955</v>
      </c>
      <c r="N2587">
        <f t="shared" si="250"/>
        <v>53.807955819625569</v>
      </c>
    </row>
    <row r="2588" spans="1:14" x14ac:dyDescent="0.15">
      <c r="A2588">
        <v>20090608</v>
      </c>
      <c r="B2588">
        <v>933.70001000000002</v>
      </c>
      <c r="C2588">
        <v>946.20001000000002</v>
      </c>
      <c r="D2588">
        <v>925.70001000000002</v>
      </c>
      <c r="E2588">
        <v>938.79998999999998</v>
      </c>
      <c r="F2588">
        <v>-1.70001</v>
      </c>
      <c r="G2588">
        <v>-0.18075619351409</v>
      </c>
      <c r="H2588">
        <v>0</v>
      </c>
      <c r="I2588">
        <f t="shared" si="252"/>
        <v>59.278129725427355</v>
      </c>
      <c r="J2588">
        <f t="shared" si="253"/>
        <v>58.454752426642905</v>
      </c>
      <c r="K2588">
        <f t="shared" si="249"/>
        <v>57.03215339432635</v>
      </c>
      <c r="L2588">
        <f t="shared" si="254"/>
        <v>52.473809057283347</v>
      </c>
      <c r="M2588">
        <f t="shared" si="251"/>
        <v>52.502524657264502</v>
      </c>
      <c r="N2588">
        <f t="shared" si="250"/>
        <v>53.808990414884136</v>
      </c>
    </row>
    <row r="2589" spans="1:14" x14ac:dyDescent="0.15">
      <c r="A2589">
        <v>20090609</v>
      </c>
      <c r="B2589">
        <v>942.5</v>
      </c>
      <c r="C2589">
        <v>946.5</v>
      </c>
      <c r="D2589">
        <v>935.5</v>
      </c>
      <c r="E2589">
        <v>939.59997999999996</v>
      </c>
      <c r="F2589">
        <v>0.79998999999999998</v>
      </c>
      <c r="G2589">
        <v>8.52138911616587E-2</v>
      </c>
      <c r="H2589">
        <v>0</v>
      </c>
      <c r="I2589">
        <f t="shared" si="252"/>
        <v>59.328642926374243</v>
      </c>
      <c r="J2589">
        <f t="shared" si="253"/>
        <v>58.649862364639944</v>
      </c>
      <c r="K2589">
        <f t="shared" si="249"/>
        <v>57.206426526433511</v>
      </c>
      <c r="L2589">
        <f t="shared" si="254"/>
        <v>52.558980546920928</v>
      </c>
      <c r="M2589">
        <f t="shared" si="251"/>
        <v>52.567895943212669</v>
      </c>
      <c r="N2589">
        <f t="shared" si="250"/>
        <v>53.813285354063531</v>
      </c>
    </row>
    <row r="2590" spans="1:14" x14ac:dyDescent="0.15">
      <c r="A2590">
        <v>20090610</v>
      </c>
      <c r="B2590">
        <v>950</v>
      </c>
      <c r="C2590">
        <v>950.29998999999998</v>
      </c>
      <c r="D2590">
        <v>927.5</v>
      </c>
      <c r="E2590">
        <v>940.5</v>
      </c>
      <c r="F2590">
        <v>0.90002000000000004</v>
      </c>
      <c r="G2590">
        <v>9.5787997338138503E-2</v>
      </c>
      <c r="H2590">
        <v>0</v>
      </c>
      <c r="I2590">
        <f t="shared" si="252"/>
        <v>59.385472645281311</v>
      </c>
      <c r="J2590">
        <f t="shared" si="253"/>
        <v>58.952946116577586</v>
      </c>
      <c r="K2590">
        <f t="shared" si="249"/>
        <v>57.393117723890967</v>
      </c>
      <c r="L2590">
        <f t="shared" si="254"/>
        <v>52.656884804966822</v>
      </c>
      <c r="M2590">
        <f t="shared" si="251"/>
        <v>52.634149836394492</v>
      </c>
      <c r="N2590">
        <f t="shared" si="250"/>
        <v>53.795595494628728</v>
      </c>
    </row>
    <row r="2591" spans="1:14" x14ac:dyDescent="0.15">
      <c r="A2591">
        <v>20090611</v>
      </c>
      <c r="B2591">
        <v>941</v>
      </c>
      <c r="C2591">
        <v>956.5</v>
      </c>
      <c r="D2591">
        <v>941</v>
      </c>
      <c r="E2591">
        <v>942.09997999999996</v>
      </c>
      <c r="F2591">
        <v>1.59998</v>
      </c>
      <c r="G2591">
        <v>0.17011972355129901</v>
      </c>
      <c r="H2591">
        <v>-3.8999600000000001</v>
      </c>
      <c r="I2591">
        <f t="shared" si="252"/>
        <v>59.486499047175094</v>
      </c>
      <c r="J2591">
        <f t="shared" si="253"/>
        <v>59.186573175362852</v>
      </c>
      <c r="K2591">
        <f t="shared" si="249"/>
        <v>57.54739574736336</v>
      </c>
      <c r="L2591">
        <f t="shared" si="254"/>
        <v>52.783161134380521</v>
      </c>
      <c r="M2591">
        <f t="shared" si="251"/>
        <v>52.695567834309685</v>
      </c>
      <c r="N2591">
        <f t="shared" si="250"/>
        <v>53.790747490007234</v>
      </c>
    </row>
    <row r="2592" spans="1:14" x14ac:dyDescent="0.15">
      <c r="A2592">
        <v>20090612</v>
      </c>
      <c r="B2592">
        <v>935.20001000000002</v>
      </c>
      <c r="C2592">
        <v>942.5</v>
      </c>
      <c r="D2592">
        <v>931.5</v>
      </c>
      <c r="E2592">
        <v>940.70001000000002</v>
      </c>
      <c r="F2592">
        <v>2.5</v>
      </c>
      <c r="G2592">
        <v>0.26646770070601999</v>
      </c>
      <c r="H2592">
        <v>0</v>
      </c>
      <c r="I2592">
        <f t="shared" si="252"/>
        <v>59.645011353416606</v>
      </c>
      <c r="J2592">
        <f t="shared" si="253"/>
        <v>59.353966281955834</v>
      </c>
      <c r="K2592">
        <f t="shared" si="249"/>
        <v>57.704431791187332</v>
      </c>
      <c r="L2592">
        <f t="shared" si="254"/>
        <v>52.916212076943324</v>
      </c>
      <c r="M2592">
        <f t="shared" si="251"/>
        <v>52.78535015599774</v>
      </c>
      <c r="N2592">
        <f t="shared" si="250"/>
        <v>53.8090731149588</v>
      </c>
    </row>
    <row r="2593" spans="1:14" x14ac:dyDescent="0.15">
      <c r="A2593">
        <v>20090615</v>
      </c>
      <c r="B2593">
        <v>930.59997999999996</v>
      </c>
      <c r="C2593">
        <v>931</v>
      </c>
      <c r="D2593">
        <v>915</v>
      </c>
      <c r="E2593">
        <v>919.40002000000004</v>
      </c>
      <c r="F2593">
        <v>-21.299990000000001</v>
      </c>
      <c r="G2593">
        <v>-2.26426998280935</v>
      </c>
      <c r="H2593">
        <v>0</v>
      </c>
      <c r="I2593">
        <f t="shared" si="252"/>
        <v>58.294487265097963</v>
      </c>
      <c r="J2593">
        <f t="shared" si="253"/>
        <v>59.25370783824421</v>
      </c>
      <c r="K2593">
        <f t="shared" ref="K2593:K2656" si="255">AVERAGE(I2564:I2593)</f>
        <v>57.803611451422853</v>
      </c>
      <c r="L2593">
        <f t="shared" si="254"/>
        <v>53.032460027054697</v>
      </c>
      <c r="M2593">
        <f t="shared" si="251"/>
        <v>52.842265745600571</v>
      </c>
      <c r="N2593">
        <f t="shared" si="250"/>
        <v>53.814089489396224</v>
      </c>
    </row>
    <row r="2594" spans="1:14" x14ac:dyDescent="0.15">
      <c r="A2594">
        <v>20090616</v>
      </c>
      <c r="B2594">
        <v>923.20001000000002</v>
      </c>
      <c r="C2594">
        <v>924</v>
      </c>
      <c r="D2594">
        <v>906.70001000000002</v>
      </c>
      <c r="E2594">
        <v>907.79998999999998</v>
      </c>
      <c r="F2594">
        <v>-11.60004</v>
      </c>
      <c r="G2594">
        <v>-1.2616962907540701</v>
      </c>
      <c r="H2594">
        <v>0</v>
      </c>
      <c r="I2594">
        <f t="shared" si="252"/>
        <v>57.558987881560121</v>
      </c>
      <c r="J2594">
        <f t="shared" si="253"/>
        <v>59.057799599266694</v>
      </c>
      <c r="K2594">
        <f t="shared" si="255"/>
        <v>57.822077661278357</v>
      </c>
      <c r="L2594">
        <f t="shared" si="254"/>
        <v>53.147293427333523</v>
      </c>
      <c r="M2594">
        <f t="shared" si="251"/>
        <v>52.898929740831839</v>
      </c>
      <c r="N2594">
        <f t="shared" si="250"/>
        <v>53.833825812279827</v>
      </c>
    </row>
    <row r="2595" spans="1:14" x14ac:dyDescent="0.15">
      <c r="A2595">
        <v>20090617</v>
      </c>
      <c r="B2595">
        <v>907</v>
      </c>
      <c r="C2595">
        <v>914</v>
      </c>
      <c r="D2595">
        <v>899.5</v>
      </c>
      <c r="E2595">
        <v>905.29998999999998</v>
      </c>
      <c r="F2595">
        <v>-2.5</v>
      </c>
      <c r="G2595">
        <v>-0.27539105893885502</v>
      </c>
      <c r="H2595">
        <v>0</v>
      </c>
      <c r="I2595">
        <f t="shared" si="252"/>
        <v>57.400475575318602</v>
      </c>
      <c r="J2595">
        <f t="shared" si="253"/>
        <v>58.91486517102139</v>
      </c>
      <c r="K2595">
        <f t="shared" si="255"/>
        <v>57.833997202855123</v>
      </c>
      <c r="L2595">
        <f t="shared" si="254"/>
        <v>53.279396914014228</v>
      </c>
      <c r="M2595">
        <f t="shared" si="251"/>
        <v>52.955265853178979</v>
      </c>
      <c r="N2595">
        <f t="shared" ref="N2595:N2658" si="256">AVERAGE(I2436:I2595)</f>
        <v>53.864860377842923</v>
      </c>
    </row>
    <row r="2596" spans="1:14" x14ac:dyDescent="0.15">
      <c r="A2596">
        <v>20090618</v>
      </c>
      <c r="B2596">
        <v>907.70001000000002</v>
      </c>
      <c r="C2596">
        <v>917.5</v>
      </c>
      <c r="D2596">
        <v>903.70001000000002</v>
      </c>
      <c r="E2596">
        <v>913.20001000000002</v>
      </c>
      <c r="F2596">
        <v>7.9000199999999996</v>
      </c>
      <c r="G2596">
        <v>0.87264156685264704</v>
      </c>
      <c r="H2596">
        <v>0</v>
      </c>
      <c r="I2596">
        <f t="shared" si="252"/>
        <v>57.901375984759937</v>
      </c>
      <c r="J2596">
        <f t="shared" si="253"/>
        <v>58.766455504969258</v>
      </c>
      <c r="K2596">
        <f t="shared" si="255"/>
        <v>57.833567923776215</v>
      </c>
      <c r="L2596">
        <f t="shared" si="254"/>
        <v>53.39906021759036</v>
      </c>
      <c r="M2596">
        <f t="shared" si="251"/>
        <v>53.012022050513259</v>
      </c>
      <c r="N2596">
        <f t="shared" si="256"/>
        <v>53.858193279344825</v>
      </c>
    </row>
    <row r="2597" spans="1:14" x14ac:dyDescent="0.15">
      <c r="A2597">
        <v>20090619</v>
      </c>
      <c r="B2597">
        <v>921.5</v>
      </c>
      <c r="C2597">
        <v>923</v>
      </c>
      <c r="D2597">
        <v>911</v>
      </c>
      <c r="E2597">
        <v>915.70001000000002</v>
      </c>
      <c r="F2597">
        <v>2.5</v>
      </c>
      <c r="G2597">
        <v>0.27376258948187598</v>
      </c>
      <c r="H2597">
        <v>0</v>
      </c>
      <c r="I2597">
        <f t="shared" si="252"/>
        <v>58.059888291001457</v>
      </c>
      <c r="J2597">
        <f t="shared" si="253"/>
        <v>58.633897069541277</v>
      </c>
      <c r="K2597">
        <f t="shared" si="255"/>
        <v>57.859890845924618</v>
      </c>
      <c r="L2597">
        <f t="shared" si="254"/>
        <v>53.526441073878608</v>
      </c>
      <c r="M2597">
        <f t="shared" si="251"/>
        <v>53.065082947074309</v>
      </c>
      <c r="N2597">
        <f t="shared" si="256"/>
        <v>53.857110520279413</v>
      </c>
    </row>
    <row r="2598" spans="1:14" x14ac:dyDescent="0.15">
      <c r="A2598">
        <v>20090622</v>
      </c>
      <c r="B2598">
        <v>907</v>
      </c>
      <c r="C2598">
        <v>907.5</v>
      </c>
      <c r="D2598">
        <v>887.70001000000002</v>
      </c>
      <c r="E2598">
        <v>888.59997999999996</v>
      </c>
      <c r="F2598">
        <v>-27.10004</v>
      </c>
      <c r="G2598">
        <v>-2.9594884399761301</v>
      </c>
      <c r="H2598">
        <v>0</v>
      </c>
      <c r="I2598">
        <f t="shared" si="252"/>
        <v>56.341612608766212</v>
      </c>
      <c r="J2598">
        <f t="shared" si="253"/>
        <v>58.340245357875162</v>
      </c>
      <c r="K2598">
        <f t="shared" si="255"/>
        <v>57.791683842232501</v>
      </c>
      <c r="L2598">
        <f t="shared" si="254"/>
        <v>53.639808347697432</v>
      </c>
      <c r="M2598">
        <f t="shared" si="251"/>
        <v>53.080656665477242</v>
      </c>
      <c r="N2598">
        <f t="shared" si="256"/>
        <v>53.8317432106914</v>
      </c>
    </row>
    <row r="2599" spans="1:14" x14ac:dyDescent="0.15">
      <c r="A2599">
        <v>20090623</v>
      </c>
      <c r="B2599">
        <v>891</v>
      </c>
      <c r="C2599">
        <v>894.29998999999998</v>
      </c>
      <c r="D2599">
        <v>884.29998999999998</v>
      </c>
      <c r="E2599">
        <v>890.20001000000002</v>
      </c>
      <c r="F2599">
        <v>1.6000399999999999</v>
      </c>
      <c r="G2599">
        <v>0.180062575198634</v>
      </c>
      <c r="H2599">
        <v>0</v>
      </c>
      <c r="I2599">
        <f t="shared" si="252"/>
        <v>56.443062767337992</v>
      </c>
      <c r="J2599">
        <f t="shared" si="253"/>
        <v>58.051687341971537</v>
      </c>
      <c r="K2599">
        <f t="shared" si="255"/>
        <v>57.759903083704081</v>
      </c>
      <c r="L2599">
        <f t="shared" si="254"/>
        <v>53.768430536052463</v>
      </c>
      <c r="M2599">
        <f t="shared" ref="M2599:M2662" si="257">AVERAGE(I2500:I2599)</f>
        <v>53.115286289567642</v>
      </c>
      <c r="N2599">
        <f t="shared" si="256"/>
        <v>53.804732783811673</v>
      </c>
    </row>
    <row r="2600" spans="1:14" x14ac:dyDescent="0.15">
      <c r="A2600">
        <v>20090624</v>
      </c>
      <c r="B2600">
        <v>897.20001000000002</v>
      </c>
      <c r="C2600">
        <v>906.5</v>
      </c>
      <c r="D2600">
        <v>891.5</v>
      </c>
      <c r="E2600">
        <v>898</v>
      </c>
      <c r="F2600">
        <v>7.7999900000000002</v>
      </c>
      <c r="G2600">
        <v>0.87620623397609898</v>
      </c>
      <c r="H2600">
        <v>0</v>
      </c>
      <c r="I2600">
        <f t="shared" si="252"/>
        <v>56.937620401952451</v>
      </c>
      <c r="J2600">
        <f t="shared" si="253"/>
        <v>57.80690211763865</v>
      </c>
      <c r="K2600">
        <f t="shared" si="255"/>
        <v>57.749238051129957</v>
      </c>
      <c r="L2600">
        <f t="shared" si="254"/>
        <v>53.925786449967326</v>
      </c>
      <c r="M2600">
        <f t="shared" si="257"/>
        <v>53.16762247027026</v>
      </c>
      <c r="N2600">
        <f t="shared" si="256"/>
        <v>53.779949577421817</v>
      </c>
    </row>
    <row r="2601" spans="1:14" x14ac:dyDescent="0.15">
      <c r="A2601">
        <v>20090625</v>
      </c>
      <c r="B2601">
        <v>892.70001000000002</v>
      </c>
      <c r="C2601">
        <v>917.5</v>
      </c>
      <c r="D2601">
        <v>891.29998999999998</v>
      </c>
      <c r="E2601">
        <v>916.59997999999996</v>
      </c>
      <c r="F2601">
        <v>18.599979999999999</v>
      </c>
      <c r="G2601">
        <v>2.0712668151447602</v>
      </c>
      <c r="H2601">
        <v>0</v>
      </c>
      <c r="I2601">
        <f t="shared" si="252"/>
        <v>58.116950438671182</v>
      </c>
      <c r="J2601">
        <f t="shared" si="253"/>
        <v>57.669947256788262</v>
      </c>
      <c r="K2601">
        <f t="shared" si="255"/>
        <v>57.823136107742691</v>
      </c>
      <c r="L2601">
        <f t="shared" si="254"/>
        <v>54.110456391123947</v>
      </c>
      <c r="M2601">
        <f t="shared" si="257"/>
        <v>53.23250630299048</v>
      </c>
      <c r="N2601">
        <f t="shared" si="256"/>
        <v>53.749305946092306</v>
      </c>
    </row>
    <row r="2602" spans="1:14" x14ac:dyDescent="0.15">
      <c r="A2602">
        <v>20090626</v>
      </c>
      <c r="B2602">
        <v>912.5</v>
      </c>
      <c r="C2602">
        <v>918</v>
      </c>
      <c r="D2602">
        <v>908.5</v>
      </c>
      <c r="E2602">
        <v>913.90002000000004</v>
      </c>
      <c r="F2602">
        <v>-2.6999499999999999</v>
      </c>
      <c r="G2602">
        <v>-0.29456164855932099</v>
      </c>
      <c r="H2602">
        <v>0</v>
      </c>
      <c r="I2602">
        <f t="shared" si="252"/>
        <v>57.945760191366631</v>
      </c>
      <c r="J2602">
        <f t="shared" si="253"/>
        <v>57.500022140583255</v>
      </c>
      <c r="K2602">
        <f t="shared" si="255"/>
        <v>57.882487854756775</v>
      </c>
      <c r="L2602">
        <f t="shared" si="254"/>
        <v>54.278135285724758</v>
      </c>
      <c r="M2602">
        <f t="shared" si="257"/>
        <v>53.289266300784988</v>
      </c>
      <c r="N2602">
        <f t="shared" si="256"/>
        <v>53.735338722555845</v>
      </c>
    </row>
    <row r="2603" spans="1:14" x14ac:dyDescent="0.15">
      <c r="A2603">
        <v>20090629</v>
      </c>
      <c r="B2603">
        <v>916.79998999999998</v>
      </c>
      <c r="C2603">
        <v>924</v>
      </c>
      <c r="D2603">
        <v>911.79998999999998</v>
      </c>
      <c r="E2603">
        <v>921.20001000000002</v>
      </c>
      <c r="F2603">
        <v>7.2999900000000002</v>
      </c>
      <c r="G2603">
        <v>0.79877314895441798</v>
      </c>
      <c r="H2603">
        <v>0</v>
      </c>
      <c r="I2603">
        <f t="shared" si="252"/>
        <v>58.408615364732789</v>
      </c>
      <c r="J2603">
        <f t="shared" si="253"/>
        <v>57.511434950546743</v>
      </c>
      <c r="K2603">
        <f t="shared" si="255"/>
        <v>57.970948971352492</v>
      </c>
      <c r="L2603">
        <f t="shared" si="254"/>
        <v>54.469122692694611</v>
      </c>
      <c r="M2603">
        <f t="shared" si="257"/>
        <v>53.351723512008135</v>
      </c>
      <c r="N2603">
        <f t="shared" si="256"/>
        <v>53.745269416945995</v>
      </c>
    </row>
    <row r="2604" spans="1:14" x14ac:dyDescent="0.15">
      <c r="A2604">
        <v>20090630</v>
      </c>
      <c r="B2604">
        <v>922.5</v>
      </c>
      <c r="C2604">
        <v>926</v>
      </c>
      <c r="D2604">
        <v>908.5</v>
      </c>
      <c r="E2604">
        <v>915.5</v>
      </c>
      <c r="F2604">
        <v>-5.7000099999999998</v>
      </c>
      <c r="G2604">
        <v>-0.61875943614295303</v>
      </c>
      <c r="H2604">
        <v>0</v>
      </c>
      <c r="I2604">
        <f t="shared" si="252"/>
        <v>58.047206545643057</v>
      </c>
      <c r="J2604">
        <f t="shared" si="253"/>
        <v>57.560256816955032</v>
      </c>
      <c r="K2604">
        <f t="shared" si="255"/>
        <v>57.99663874434183</v>
      </c>
      <c r="L2604">
        <f t="shared" si="254"/>
        <v>54.654256662307112</v>
      </c>
      <c r="M2604">
        <f t="shared" si="257"/>
        <v>53.40384039254316</v>
      </c>
      <c r="N2604">
        <f t="shared" si="256"/>
        <v>53.740495304925048</v>
      </c>
    </row>
    <row r="2605" spans="1:14" x14ac:dyDescent="0.15">
      <c r="A2605">
        <v>20090701</v>
      </c>
      <c r="B2605">
        <v>919.5</v>
      </c>
      <c r="C2605">
        <v>928.20001000000002</v>
      </c>
      <c r="D2605">
        <v>918</v>
      </c>
      <c r="E2605">
        <v>919.20001000000002</v>
      </c>
      <c r="F2605">
        <v>3.7000099999999998</v>
      </c>
      <c r="G2605">
        <v>0.40415204806117</v>
      </c>
      <c r="H2605">
        <v>0</v>
      </c>
      <c r="I2605">
        <f t="shared" si="252"/>
        <v>58.281805519739571</v>
      </c>
      <c r="J2605">
        <f t="shared" si="253"/>
        <v>57.648389811397124</v>
      </c>
      <c r="K2605">
        <f t="shared" si="255"/>
        <v>58.031411281586813</v>
      </c>
      <c r="L2605">
        <f t="shared" si="254"/>
        <v>54.851673814633862</v>
      </c>
      <c r="M2605">
        <f t="shared" si="257"/>
        <v>53.441204788851117</v>
      </c>
      <c r="N2605">
        <f t="shared" si="256"/>
        <v>53.742958928576854</v>
      </c>
    </row>
    <row r="2606" spans="1:14" x14ac:dyDescent="0.15">
      <c r="A2606">
        <v>20090702</v>
      </c>
      <c r="B2606">
        <v>907</v>
      </c>
      <c r="C2606">
        <v>907</v>
      </c>
      <c r="D2606">
        <v>892.79998999999998</v>
      </c>
      <c r="E2606">
        <v>893.29998999999998</v>
      </c>
      <c r="F2606">
        <v>-25.900020000000001</v>
      </c>
      <c r="G2606">
        <v>-2.81767011117054</v>
      </c>
      <c r="H2606">
        <v>0</v>
      </c>
      <c r="I2606">
        <f t="shared" si="252"/>
        <v>56.639616505359321</v>
      </c>
      <c r="J2606">
        <f t="shared" si="253"/>
        <v>57.522213863457054</v>
      </c>
      <c r="K2606">
        <f t="shared" si="255"/>
        <v>58.025335473135648</v>
      </c>
      <c r="L2606">
        <f t="shared" si="254"/>
        <v>54.997054041171374</v>
      </c>
      <c r="M2606">
        <f t="shared" si="257"/>
        <v>53.463781729877375</v>
      </c>
      <c r="N2606">
        <f t="shared" si="256"/>
        <v>53.746348489265486</v>
      </c>
    </row>
    <row r="2607" spans="1:14" x14ac:dyDescent="0.15">
      <c r="A2607">
        <v>20090706</v>
      </c>
      <c r="B2607">
        <v>885</v>
      </c>
      <c r="C2607">
        <v>896</v>
      </c>
      <c r="D2607">
        <v>882</v>
      </c>
      <c r="E2607">
        <v>895.5</v>
      </c>
      <c r="F2607">
        <v>2.2000099999999998</v>
      </c>
      <c r="G2607">
        <v>0.24627919283034999</v>
      </c>
      <c r="H2607">
        <v>0</v>
      </c>
      <c r="I2607">
        <f t="shared" si="252"/>
        <v>56.779108095710932</v>
      </c>
      <c r="J2607">
        <f t="shared" si="253"/>
        <v>57.394135843928019</v>
      </c>
      <c r="K2607">
        <f t="shared" si="255"/>
        <v>58.047482590326119</v>
      </c>
      <c r="L2607">
        <f t="shared" si="254"/>
        <v>55.140641924586859</v>
      </c>
      <c r="M2607">
        <f t="shared" si="257"/>
        <v>53.511766844038483</v>
      </c>
      <c r="N2607">
        <f t="shared" si="256"/>
        <v>53.766118290845739</v>
      </c>
    </row>
    <row r="2608" spans="1:14" x14ac:dyDescent="0.15">
      <c r="A2608">
        <v>20090707</v>
      </c>
      <c r="B2608">
        <v>892.5</v>
      </c>
      <c r="C2608">
        <v>893.29998999999998</v>
      </c>
      <c r="D2608">
        <v>875.5</v>
      </c>
      <c r="E2608">
        <v>879.29998999999998</v>
      </c>
      <c r="F2608">
        <v>-16.200009999999999</v>
      </c>
      <c r="G2608">
        <v>-1.8090465661641599</v>
      </c>
      <c r="H2608">
        <v>0</v>
      </c>
      <c r="I2608">
        <f t="shared" si="252"/>
        <v>55.751947590406836</v>
      </c>
      <c r="J2608">
        <f t="shared" si="253"/>
        <v>57.33516934209208</v>
      </c>
      <c r="K2608">
        <f t="shared" si="255"/>
        <v>58.043389042203373</v>
      </c>
      <c r="L2608">
        <f t="shared" si="254"/>
        <v>55.246843646487413</v>
      </c>
      <c r="M2608">
        <f t="shared" si="257"/>
        <v>53.546588715823397</v>
      </c>
      <c r="N2608">
        <f t="shared" si="256"/>
        <v>53.758188428731238</v>
      </c>
    </row>
    <row r="2609" spans="1:14" x14ac:dyDescent="0.15">
      <c r="A2609">
        <v>20090708</v>
      </c>
      <c r="B2609">
        <v>881.20001000000002</v>
      </c>
      <c r="C2609">
        <v>883.29998999999998</v>
      </c>
      <c r="D2609">
        <v>865.5</v>
      </c>
      <c r="E2609">
        <v>873.70001000000002</v>
      </c>
      <c r="F2609">
        <v>-5.5999800000000004</v>
      </c>
      <c r="G2609">
        <v>-0.63686751693666199</v>
      </c>
      <c r="H2609">
        <v>0</v>
      </c>
      <c r="I2609">
        <f t="shared" si="252"/>
        <v>55.396881546143987</v>
      </c>
      <c r="J2609">
        <f t="shared" si="253"/>
        <v>57.230551219972668</v>
      </c>
      <c r="K2609">
        <f t="shared" si="255"/>
        <v>57.977366975528049</v>
      </c>
      <c r="L2609">
        <f t="shared" si="254"/>
        <v>55.34371354097533</v>
      </c>
      <c r="M2609">
        <f t="shared" si="257"/>
        <v>53.575408293731158</v>
      </c>
      <c r="N2609">
        <f t="shared" si="256"/>
        <v>53.76617836886745</v>
      </c>
    </row>
    <row r="2610" spans="1:14" x14ac:dyDescent="0.15">
      <c r="A2610">
        <v>20090709</v>
      </c>
      <c r="B2610">
        <v>881</v>
      </c>
      <c r="C2610">
        <v>884.5</v>
      </c>
      <c r="D2610">
        <v>874.70001000000002</v>
      </c>
      <c r="E2610">
        <v>878.90002000000004</v>
      </c>
      <c r="F2610">
        <v>5.2000099999999998</v>
      </c>
      <c r="G2610">
        <v>0.59517133210248996</v>
      </c>
      <c r="H2610">
        <v>0</v>
      </c>
      <c r="I2610">
        <f t="shared" si="252"/>
        <v>55.726587903985411</v>
      </c>
      <c r="J2610">
        <f t="shared" si="253"/>
        <v>57.109447970175971</v>
      </c>
      <c r="K2610">
        <f t="shared" si="255"/>
        <v>57.956432068130738</v>
      </c>
      <c r="L2610">
        <f t="shared" si="254"/>
        <v>55.445178314355914</v>
      </c>
      <c r="M2610">
        <f t="shared" si="257"/>
        <v>53.617142852754917</v>
      </c>
      <c r="N2610">
        <f t="shared" si="256"/>
        <v>53.780351464721036</v>
      </c>
    </row>
    <row r="2611" spans="1:14" x14ac:dyDescent="0.15">
      <c r="A2611">
        <v>20090710</v>
      </c>
      <c r="B2611">
        <v>872.5</v>
      </c>
      <c r="C2611">
        <v>880</v>
      </c>
      <c r="D2611">
        <v>869</v>
      </c>
      <c r="E2611">
        <v>874.29998999999998</v>
      </c>
      <c r="F2611">
        <v>-4.6000399999999999</v>
      </c>
      <c r="G2611">
        <v>-0.52338558133889002</v>
      </c>
      <c r="H2611">
        <v>0</v>
      </c>
      <c r="I2611">
        <f t="shared" si="252"/>
        <v>55.434922977923812</v>
      </c>
      <c r="J2611">
        <f t="shared" si="253"/>
        <v>56.841245224101236</v>
      </c>
      <c r="K2611">
        <f t="shared" si="255"/>
        <v>57.899255218750781</v>
      </c>
      <c r="L2611">
        <f t="shared" si="254"/>
        <v>55.526185608766824</v>
      </c>
      <c r="M2611">
        <f t="shared" si="257"/>
        <v>53.67764815559336</v>
      </c>
      <c r="N2611">
        <f t="shared" si="256"/>
        <v>53.786616072862579</v>
      </c>
    </row>
    <row r="2612" spans="1:14" x14ac:dyDescent="0.15">
      <c r="A2612">
        <v>20090713</v>
      </c>
      <c r="B2612">
        <v>878.20001000000002</v>
      </c>
      <c r="C2612">
        <v>897.5</v>
      </c>
      <c r="D2612">
        <v>871.5</v>
      </c>
      <c r="E2612">
        <v>895.59997999999996</v>
      </c>
      <c r="F2612">
        <v>21.299990000000001</v>
      </c>
      <c r="G2612">
        <v>2.4362333629587098</v>
      </c>
      <c r="H2612">
        <v>0</v>
      </c>
      <c r="I2612">
        <f t="shared" si="252"/>
        <v>56.785447066242455</v>
      </c>
      <c r="J2612">
        <f t="shared" si="253"/>
        <v>56.725213911588824</v>
      </c>
      <c r="K2612">
        <f t="shared" si="255"/>
        <v>57.859734111375971</v>
      </c>
      <c r="L2612">
        <f t="shared" si="254"/>
        <v>55.611209189907797</v>
      </c>
      <c r="M2612">
        <f t="shared" si="257"/>
        <v>53.755493266771865</v>
      </c>
      <c r="N2612">
        <f t="shared" si="256"/>
        <v>53.822522838743545</v>
      </c>
    </row>
    <row r="2613" spans="1:14" x14ac:dyDescent="0.15">
      <c r="A2613">
        <v>20090714</v>
      </c>
      <c r="B2613">
        <v>899</v>
      </c>
      <c r="C2613">
        <v>903.29998999999998</v>
      </c>
      <c r="D2613">
        <v>892.79998999999998</v>
      </c>
      <c r="E2613">
        <v>901.40002000000004</v>
      </c>
      <c r="F2613">
        <v>5.8000499999999997</v>
      </c>
      <c r="G2613">
        <v>0.64761591730994605</v>
      </c>
      <c r="H2613">
        <v>0</v>
      </c>
      <c r="I2613">
        <f t="shared" si="252"/>
        <v>57.153198660159056</v>
      </c>
      <c r="J2613">
        <f t="shared" si="253"/>
        <v>56.599672241131444</v>
      </c>
      <c r="K2613">
        <f t="shared" si="255"/>
        <v>57.78827167664079</v>
      </c>
      <c r="L2613">
        <f t="shared" si="254"/>
        <v>55.709906392918789</v>
      </c>
      <c r="M2613">
        <f t="shared" si="257"/>
        <v>53.837078740811577</v>
      </c>
      <c r="N2613">
        <f t="shared" si="256"/>
        <v>53.885934144509619</v>
      </c>
    </row>
    <row r="2614" spans="1:14" x14ac:dyDescent="0.15">
      <c r="A2614">
        <v>20090715</v>
      </c>
      <c r="B2614">
        <v>913.5</v>
      </c>
      <c r="C2614">
        <v>931</v>
      </c>
      <c r="D2614">
        <v>912.5</v>
      </c>
      <c r="E2614">
        <v>927.20001000000002</v>
      </c>
      <c r="F2614">
        <v>25.799990000000001</v>
      </c>
      <c r="G2614">
        <v>2.8622129257897599</v>
      </c>
      <c r="H2614">
        <v>0</v>
      </c>
      <c r="I2614">
        <f t="shared" si="252"/>
        <v>58.78904489971243</v>
      </c>
      <c r="J2614">
        <f t="shared" si="253"/>
        <v>56.673856076538378</v>
      </c>
      <c r="K2614">
        <f t="shared" si="255"/>
        <v>57.763970830920037</v>
      </c>
      <c r="L2614">
        <f t="shared" si="254"/>
        <v>55.841680163588265</v>
      </c>
      <c r="M2614">
        <f t="shared" si="257"/>
        <v>53.94124603121616</v>
      </c>
      <c r="N2614">
        <f t="shared" si="256"/>
        <v>53.942412069717228</v>
      </c>
    </row>
    <row r="2615" spans="1:14" x14ac:dyDescent="0.15">
      <c r="A2615">
        <v>20090716</v>
      </c>
      <c r="B2615">
        <v>925.5</v>
      </c>
      <c r="C2615">
        <v>940.5</v>
      </c>
      <c r="D2615">
        <v>923.79998999999998</v>
      </c>
      <c r="E2615">
        <v>935.70001000000002</v>
      </c>
      <c r="F2615">
        <v>8.5</v>
      </c>
      <c r="G2615">
        <v>0.91673855586619601</v>
      </c>
      <c r="H2615">
        <v>0</v>
      </c>
      <c r="I2615">
        <f t="shared" si="252"/>
        <v>59.327986740933589</v>
      </c>
      <c r="J2615">
        <f t="shared" si="253"/>
        <v>56.778474198657783</v>
      </c>
      <c r="K2615">
        <f t="shared" si="255"/>
        <v>57.780576393692094</v>
      </c>
      <c r="L2615">
        <f t="shared" si="254"/>
        <v>55.938200969668614</v>
      </c>
      <c r="M2615">
        <f t="shared" si="257"/>
        <v>54.066203932216879</v>
      </c>
      <c r="N2615">
        <f t="shared" si="256"/>
        <v>53.980271762867723</v>
      </c>
    </row>
    <row r="2616" spans="1:14" x14ac:dyDescent="0.15">
      <c r="A2616">
        <v>20090717</v>
      </c>
      <c r="B2616">
        <v>936</v>
      </c>
      <c r="C2616">
        <v>938.5</v>
      </c>
      <c r="D2616">
        <v>931</v>
      </c>
      <c r="E2616">
        <v>936.90002000000004</v>
      </c>
      <c r="F2616">
        <v>1.20001</v>
      </c>
      <c r="G2616">
        <v>0.128247513584516</v>
      </c>
      <c r="H2616">
        <v>0</v>
      </c>
      <c r="I2616">
        <f t="shared" si="252"/>
        <v>59.404073408788584</v>
      </c>
      <c r="J2616">
        <f t="shared" si="253"/>
        <v>57.054919889000715</v>
      </c>
      <c r="K2616">
        <f t="shared" si="255"/>
        <v>57.78119641914234</v>
      </c>
      <c r="L2616">
        <f t="shared" si="254"/>
        <v>56.046643831078711</v>
      </c>
      <c r="M2616">
        <f t="shared" si="257"/>
        <v>54.176961549318065</v>
      </c>
      <c r="N2616">
        <f t="shared" si="256"/>
        <v>54.016565378399868</v>
      </c>
    </row>
    <row r="2617" spans="1:14" x14ac:dyDescent="0.15">
      <c r="A2617">
        <v>20090720</v>
      </c>
      <c r="B2617">
        <v>942.5</v>
      </c>
      <c r="C2617">
        <v>949.29998999999998</v>
      </c>
      <c r="D2617">
        <v>937.29998999999998</v>
      </c>
      <c r="E2617">
        <v>949</v>
      </c>
      <c r="F2617">
        <v>12.09998</v>
      </c>
      <c r="G2617">
        <v>1.2914906276061699</v>
      </c>
      <c r="H2617">
        <v>0</v>
      </c>
      <c r="I2617">
        <f t="shared" si="252"/>
        <v>60.171271449279374</v>
      </c>
      <c r="J2617">
        <f t="shared" si="253"/>
        <v>57.394136224357553</v>
      </c>
      <c r="K2617">
        <f t="shared" si="255"/>
        <v>57.807389712608938</v>
      </c>
      <c r="L2617">
        <f t="shared" si="254"/>
        <v>56.160888130567081</v>
      </c>
      <c r="M2617">
        <f t="shared" si="257"/>
        <v>54.299980065931443</v>
      </c>
      <c r="N2617">
        <f t="shared" si="256"/>
        <v>54.045561346185899</v>
      </c>
    </row>
    <row r="2618" spans="1:14" x14ac:dyDescent="0.15">
      <c r="A2618">
        <v>20090721</v>
      </c>
      <c r="B2618">
        <v>954.20001000000002</v>
      </c>
      <c r="C2618">
        <v>954.5</v>
      </c>
      <c r="D2618">
        <v>939.70001000000002</v>
      </c>
      <c r="E2618">
        <v>953.40002000000004</v>
      </c>
      <c r="F2618">
        <v>4.4000199999999996</v>
      </c>
      <c r="G2618">
        <v>0.46364847207587301</v>
      </c>
      <c r="H2618">
        <v>0</v>
      </c>
      <c r="I2618">
        <f t="shared" si="252"/>
        <v>60.450254629982581</v>
      </c>
      <c r="J2618">
        <f t="shared" si="253"/>
        <v>57.863966928315129</v>
      </c>
      <c r="K2618">
        <f t="shared" si="255"/>
        <v>57.846460542760795</v>
      </c>
      <c r="L2618">
        <f t="shared" si="254"/>
        <v>56.263544479220499</v>
      </c>
      <c r="M2618">
        <f t="shared" si="257"/>
        <v>54.431760305198665</v>
      </c>
      <c r="N2618">
        <f t="shared" si="256"/>
        <v>54.071864378030945</v>
      </c>
    </row>
    <row r="2619" spans="1:14" x14ac:dyDescent="0.15">
      <c r="A2619">
        <v>20090722</v>
      </c>
      <c r="B2619">
        <v>945</v>
      </c>
      <c r="C2619">
        <v>956.5</v>
      </c>
      <c r="D2619">
        <v>944.5</v>
      </c>
      <c r="E2619">
        <v>949.40002000000004</v>
      </c>
      <c r="F2619">
        <v>-4</v>
      </c>
      <c r="G2619">
        <v>-0.419551069782646</v>
      </c>
      <c r="H2619">
        <v>0</v>
      </c>
      <c r="I2619">
        <f t="shared" si="252"/>
        <v>60.196634939996159</v>
      </c>
      <c r="J2619">
        <f t="shared" si="253"/>
        <v>58.343942267700342</v>
      </c>
      <c r="K2619">
        <f t="shared" si="255"/>
        <v>57.875393609881513</v>
      </c>
      <c r="L2619">
        <f t="shared" si="254"/>
        <v>56.371870533985302</v>
      </c>
      <c r="M2619">
        <f t="shared" si="257"/>
        <v>54.572193777609272</v>
      </c>
      <c r="N2619">
        <f t="shared" si="256"/>
        <v>54.127795432811716</v>
      </c>
    </row>
    <row r="2620" spans="1:14" x14ac:dyDescent="0.15">
      <c r="A2620">
        <v>20090723</v>
      </c>
      <c r="B2620">
        <v>951.5</v>
      </c>
      <c r="C2620">
        <v>976.5</v>
      </c>
      <c r="D2620">
        <v>950.79998999999998</v>
      </c>
      <c r="E2620">
        <v>968.90002000000004</v>
      </c>
      <c r="F2620">
        <v>19.5</v>
      </c>
      <c r="G2620">
        <v>2.05392874521351</v>
      </c>
      <c r="H2620">
        <v>0</v>
      </c>
      <c r="I2620">
        <f t="shared" si="252"/>
        <v>61.433030928679976</v>
      </c>
      <c r="J2620">
        <f t="shared" si="253"/>
        <v>58.914586570169796</v>
      </c>
      <c r="K2620">
        <f t="shared" si="255"/>
        <v>57.943645552661465</v>
      </c>
      <c r="L2620">
        <f t="shared" si="254"/>
        <v>56.52075065234461</v>
      </c>
      <c r="M2620">
        <f t="shared" si="257"/>
        <v>54.743032614008435</v>
      </c>
      <c r="N2620">
        <f t="shared" si="256"/>
        <v>54.178419033946952</v>
      </c>
    </row>
    <row r="2621" spans="1:14" x14ac:dyDescent="0.15">
      <c r="A2621">
        <v>20090724</v>
      </c>
      <c r="B2621">
        <v>967.5</v>
      </c>
      <c r="C2621">
        <v>978.20001000000002</v>
      </c>
      <c r="D2621">
        <v>962.59997999999996</v>
      </c>
      <c r="E2621">
        <v>977.79998999999998</v>
      </c>
      <c r="F2621">
        <v>8.8999600000000001</v>
      </c>
      <c r="G2621">
        <v>0.918563709314136</v>
      </c>
      <c r="H2621">
        <v>0</v>
      </c>
      <c r="I2621">
        <f t="shared" si="252"/>
        <v>61.99733245632256</v>
      </c>
      <c r="J2621">
        <f t="shared" si="253"/>
        <v>59.570827518009672</v>
      </c>
      <c r="K2621">
        <f t="shared" si="255"/>
        <v>58.027339999633043</v>
      </c>
      <c r="L2621">
        <f t="shared" si="254"/>
        <v>56.668397093457415</v>
      </c>
      <c r="M2621">
        <f t="shared" si="257"/>
        <v>54.929572387110248</v>
      </c>
      <c r="N2621">
        <f t="shared" si="256"/>
        <v>54.224913464951193</v>
      </c>
    </row>
    <row r="2622" spans="1:14" x14ac:dyDescent="0.15">
      <c r="A2622">
        <v>20090727</v>
      </c>
      <c r="B2622">
        <v>974.29998999999998</v>
      </c>
      <c r="C2622">
        <v>980.20001000000002</v>
      </c>
      <c r="D2622">
        <v>969</v>
      </c>
      <c r="E2622">
        <v>979.90002000000004</v>
      </c>
      <c r="F2622">
        <v>2.1000399999999999</v>
      </c>
      <c r="G2622">
        <v>0.214771530555597</v>
      </c>
      <c r="H2622">
        <v>0</v>
      </c>
      <c r="I2622">
        <f t="shared" si="252"/>
        <v>62.130485076142648</v>
      </c>
      <c r="J2622">
        <f t="shared" si="253"/>
        <v>60.105331318999696</v>
      </c>
      <c r="K2622">
        <f t="shared" si="255"/>
        <v>58.110189123723913</v>
      </c>
      <c r="L2622">
        <f t="shared" si="254"/>
        <v>56.806342282677562</v>
      </c>
      <c r="M2622">
        <f t="shared" si="257"/>
        <v>55.105562751638665</v>
      </c>
      <c r="N2622">
        <f t="shared" si="256"/>
        <v>54.280485081791063</v>
      </c>
    </row>
    <row r="2623" spans="1:14" x14ac:dyDescent="0.15">
      <c r="A2623">
        <v>20090728</v>
      </c>
      <c r="B2623">
        <v>972.20001000000002</v>
      </c>
      <c r="C2623">
        <v>979.29998999999998</v>
      </c>
      <c r="D2623">
        <v>966.29998999999998</v>
      </c>
      <c r="E2623">
        <v>975.90002000000004</v>
      </c>
      <c r="F2623">
        <v>-4</v>
      </c>
      <c r="G2623">
        <v>-0.40820490887139699</v>
      </c>
      <c r="H2623">
        <v>0</v>
      </c>
      <c r="I2623">
        <f t="shared" si="252"/>
        <v>61.876865386156219</v>
      </c>
      <c r="J2623">
        <f t="shared" si="253"/>
        <v>60.577697991599408</v>
      </c>
      <c r="K2623">
        <f t="shared" si="255"/>
        <v>58.229601727759196</v>
      </c>
      <c r="L2623">
        <f t="shared" si="254"/>
        <v>56.920359155358959</v>
      </c>
      <c r="M2623">
        <f t="shared" si="257"/>
        <v>55.293035177428777</v>
      </c>
      <c r="N2623">
        <f t="shared" si="256"/>
        <v>54.324695373248161</v>
      </c>
    </row>
    <row r="2624" spans="1:14" x14ac:dyDescent="0.15">
      <c r="A2624">
        <v>20090729</v>
      </c>
      <c r="B2624">
        <v>969.79998999999998</v>
      </c>
      <c r="C2624">
        <v>975.5</v>
      </c>
      <c r="D2624">
        <v>965.20001000000002</v>
      </c>
      <c r="E2624">
        <v>974.90002000000004</v>
      </c>
      <c r="F2624">
        <v>-1</v>
      </c>
      <c r="G2624">
        <v>-0.102469512799192</v>
      </c>
      <c r="H2624">
        <v>0</v>
      </c>
      <c r="I2624">
        <f t="shared" si="252"/>
        <v>61.813460463659609</v>
      </c>
      <c r="J2624">
        <f t="shared" si="253"/>
        <v>60.880139547994119</v>
      </c>
      <c r="K2624">
        <f t="shared" si="255"/>
        <v>58.371417480495843</v>
      </c>
      <c r="L2624">
        <f t="shared" si="254"/>
        <v>57.029558154371443</v>
      </c>
      <c r="M2624">
        <f t="shared" si="257"/>
        <v>55.478804892298939</v>
      </c>
      <c r="N2624">
        <f t="shared" si="256"/>
        <v>54.355827821157483</v>
      </c>
    </row>
    <row r="2625" spans="1:14" x14ac:dyDescent="0.15">
      <c r="A2625">
        <v>20090730</v>
      </c>
      <c r="B2625">
        <v>983.79998999999998</v>
      </c>
      <c r="C2625">
        <v>994</v>
      </c>
      <c r="D2625">
        <v>981.20001000000002</v>
      </c>
      <c r="E2625">
        <v>982.20001000000002</v>
      </c>
      <c r="F2625">
        <v>7.2999900000000002</v>
      </c>
      <c r="G2625">
        <v>0.74879349885009205</v>
      </c>
      <c r="H2625">
        <v>0</v>
      </c>
      <c r="I2625">
        <f t="shared" si="252"/>
        <v>62.27631563702576</v>
      </c>
      <c r="J2625">
        <f t="shared" si="253"/>
        <v>61.174972437603344</v>
      </c>
      <c r="K2625">
        <f t="shared" si="255"/>
        <v>58.533945482552753</v>
      </c>
      <c r="L2625">
        <f t="shared" si="254"/>
        <v>57.152593467326383</v>
      </c>
      <c r="M2625">
        <f t="shared" si="257"/>
        <v>55.676683715333205</v>
      </c>
      <c r="N2625">
        <f t="shared" si="256"/>
        <v>54.395820915079319</v>
      </c>
    </row>
    <row r="2626" spans="1:14" x14ac:dyDescent="0.15">
      <c r="A2626">
        <v>20090731</v>
      </c>
      <c r="B2626">
        <v>982.20001000000002</v>
      </c>
      <c r="C2626">
        <v>990.5</v>
      </c>
      <c r="D2626">
        <v>979.5</v>
      </c>
      <c r="E2626">
        <v>984.40002000000004</v>
      </c>
      <c r="F2626">
        <v>2.2000099999999998</v>
      </c>
      <c r="G2626">
        <v>0.22398818704148199</v>
      </c>
      <c r="H2626">
        <v>0</v>
      </c>
      <c r="I2626">
        <f t="shared" si="252"/>
        <v>62.415807227377364</v>
      </c>
      <c r="J2626">
        <f t="shared" si="253"/>
        <v>61.476145819462225</v>
      </c>
      <c r="K2626">
        <f t="shared" si="255"/>
        <v>58.684426523973329</v>
      </c>
      <c r="L2626">
        <f t="shared" si="254"/>
        <v>57.290316646009124</v>
      </c>
      <c r="M2626">
        <f t="shared" si="257"/>
        <v>55.850749803783394</v>
      </c>
      <c r="N2626">
        <f t="shared" si="256"/>
        <v>54.434212341563736</v>
      </c>
    </row>
    <row r="2627" spans="1:14" x14ac:dyDescent="0.15">
      <c r="A2627">
        <v>20090803</v>
      </c>
      <c r="B2627">
        <v>994.5</v>
      </c>
      <c r="C2627">
        <v>1001</v>
      </c>
      <c r="D2627">
        <v>988.70001000000002</v>
      </c>
      <c r="E2627">
        <v>1000.70001</v>
      </c>
      <c r="F2627">
        <v>16.299990000000001</v>
      </c>
      <c r="G2627">
        <v>1.6558297036368199</v>
      </c>
      <c r="H2627">
        <v>0</v>
      </c>
      <c r="I2627">
        <f t="shared" si="252"/>
        <v>63.449306703212976</v>
      </c>
      <c r="J2627">
        <f t="shared" si="253"/>
        <v>61.803949344855596</v>
      </c>
      <c r="K2627">
        <f t="shared" si="255"/>
        <v>58.864073804380382</v>
      </c>
      <c r="L2627">
        <f t="shared" si="254"/>
        <v>57.434170773888106</v>
      </c>
      <c r="M2627">
        <f t="shared" si="257"/>
        <v>56.032322096590796</v>
      </c>
      <c r="N2627">
        <f t="shared" si="256"/>
        <v>54.487190340988739</v>
      </c>
    </row>
    <row r="2628" spans="1:14" x14ac:dyDescent="0.15">
      <c r="A2628">
        <v>20090804</v>
      </c>
      <c r="B2628">
        <v>995.5</v>
      </c>
      <c r="C2628">
        <v>1005</v>
      </c>
      <c r="D2628">
        <v>993.5</v>
      </c>
      <c r="E2628">
        <v>1004.70001</v>
      </c>
      <c r="F2628">
        <v>4</v>
      </c>
      <c r="G2628">
        <v>0.39972019106960899</v>
      </c>
      <c r="H2628">
        <v>0</v>
      </c>
      <c r="I2628">
        <f t="shared" ref="I2628:I2691" si="258">I2627*(1+G2628/100)</f>
        <v>63.702926393199405</v>
      </c>
      <c r="J2628">
        <f t="shared" si="253"/>
        <v>62.129216521177263</v>
      </c>
      <c r="K2628">
        <f t="shared" si="255"/>
        <v>59.109450930528155</v>
      </c>
      <c r="L2628">
        <f t="shared" si="254"/>
        <v>57.557516729771784</v>
      </c>
      <c r="M2628">
        <f t="shared" si="257"/>
        <v>56.19679326213916</v>
      </c>
      <c r="N2628">
        <f t="shared" si="256"/>
        <v>54.537470979689601</v>
      </c>
    </row>
    <row r="2629" spans="1:14" x14ac:dyDescent="0.15">
      <c r="A2629">
        <v>20090805</v>
      </c>
      <c r="B2629">
        <v>1003.5</v>
      </c>
      <c r="C2629">
        <v>1004</v>
      </c>
      <c r="D2629">
        <v>991.5</v>
      </c>
      <c r="E2629">
        <v>1000.79999</v>
      </c>
      <c r="F2629">
        <v>-3.90002</v>
      </c>
      <c r="G2629">
        <v>-0.388177958934874</v>
      </c>
      <c r="H2629">
        <v>0</v>
      </c>
      <c r="I2629">
        <f t="shared" si="258"/>
        <v>63.455645673744499</v>
      </c>
      <c r="J2629">
        <f t="shared" si="253"/>
        <v>62.4551175945521</v>
      </c>
      <c r="K2629">
        <f t="shared" si="255"/>
        <v>59.343203694075029</v>
      </c>
      <c r="L2629">
        <f t="shared" si="254"/>
        <v>57.676666664873949</v>
      </c>
      <c r="M2629">
        <f t="shared" si="257"/>
        <v>56.354876819005504</v>
      </c>
      <c r="N2629">
        <f t="shared" si="256"/>
        <v>54.591352955017634</v>
      </c>
    </row>
    <row r="2630" spans="1:14" x14ac:dyDescent="0.15">
      <c r="A2630">
        <v>20090806</v>
      </c>
      <c r="B2630">
        <v>1004.5</v>
      </c>
      <c r="C2630">
        <v>1005.5</v>
      </c>
      <c r="D2630">
        <v>989.79998999999998</v>
      </c>
      <c r="E2630">
        <v>994.90002000000004</v>
      </c>
      <c r="F2630">
        <v>-5.8999600000000001</v>
      </c>
      <c r="G2630">
        <v>-0.58952478724449697</v>
      </c>
      <c r="H2630">
        <v>0</v>
      </c>
      <c r="I2630">
        <f t="shared" si="258"/>
        <v>63.081558913591735</v>
      </c>
      <c r="J2630">
        <f t="shared" si="253"/>
        <v>62.619970393043275</v>
      </c>
      <c r="K2630">
        <f t="shared" si="255"/>
        <v>59.548001644463021</v>
      </c>
      <c r="L2630">
        <f t="shared" si="254"/>
        <v>57.801953669220424</v>
      </c>
      <c r="M2630">
        <f t="shared" si="257"/>
        <v>56.50959834780604</v>
      </c>
      <c r="N2630">
        <f t="shared" si="256"/>
        <v>54.62698494208837</v>
      </c>
    </row>
    <row r="2631" spans="1:14" x14ac:dyDescent="0.15">
      <c r="A2631">
        <v>20090807</v>
      </c>
      <c r="B2631">
        <v>1004.79999</v>
      </c>
      <c r="C2631">
        <v>1015.59998</v>
      </c>
      <c r="D2631">
        <v>999.59997999999996</v>
      </c>
      <c r="E2631">
        <v>1009</v>
      </c>
      <c r="F2631">
        <v>14.09998</v>
      </c>
      <c r="G2631">
        <v>1.4172254156061801</v>
      </c>
      <c r="H2631">
        <v>0</v>
      </c>
      <c r="I2631">
        <f t="shared" si="258"/>
        <v>63.975566799075743</v>
      </c>
      <c r="J2631">
        <f t="shared" si="253"/>
        <v>62.817793827318596</v>
      </c>
      <c r="K2631">
        <f t="shared" si="255"/>
        <v>59.743288856476511</v>
      </c>
      <c r="L2631">
        <f t="shared" si="254"/>
        <v>57.931943661711259</v>
      </c>
      <c r="M2631">
        <f t="shared" si="257"/>
        <v>56.659810621546285</v>
      </c>
      <c r="N2631">
        <f t="shared" si="256"/>
        <v>54.672054771774711</v>
      </c>
    </row>
    <row r="2632" spans="1:14" x14ac:dyDescent="0.15">
      <c r="A2632">
        <v>20090810</v>
      </c>
      <c r="B2632">
        <v>1003.5</v>
      </c>
      <c r="C2632">
        <v>1007.70001</v>
      </c>
      <c r="D2632">
        <v>998.5</v>
      </c>
      <c r="E2632">
        <v>1004.70001</v>
      </c>
      <c r="F2632">
        <v>-4.2999900000000002</v>
      </c>
      <c r="G2632">
        <v>-0.426163330029731</v>
      </c>
      <c r="H2632">
        <v>0</v>
      </c>
      <c r="I2632">
        <f t="shared" si="258"/>
        <v>63.702926393199412</v>
      </c>
      <c r="J2632">
        <f t="shared" si="253"/>
        <v>62.97503795902427</v>
      </c>
      <c r="K2632">
        <f t="shared" si="255"/>
        <v>59.935194396537604</v>
      </c>
      <c r="L2632">
        <f t="shared" si="254"/>
        <v>58.048265001276562</v>
      </c>
      <c r="M2632">
        <f t="shared" si="257"/>
        <v>56.797004279728633</v>
      </c>
      <c r="N2632">
        <f t="shared" si="256"/>
        <v>54.7195459182593</v>
      </c>
    </row>
    <row r="2633" spans="1:14" x14ac:dyDescent="0.15">
      <c r="A2633">
        <v>20090811</v>
      </c>
      <c r="B2633">
        <v>1001</v>
      </c>
      <c r="C2633">
        <v>1001.5</v>
      </c>
      <c r="D2633">
        <v>990.09997999999996</v>
      </c>
      <c r="E2633">
        <v>992.5</v>
      </c>
      <c r="F2633">
        <v>-12.200010000000001</v>
      </c>
      <c r="G2633">
        <v>-1.2142940036115</v>
      </c>
      <c r="H2633">
        <v>0</v>
      </c>
      <c r="I2633">
        <f t="shared" si="258"/>
        <v>62.929385577881739</v>
      </c>
      <c r="J2633">
        <f t="shared" si="253"/>
        <v>63.080289978196824</v>
      </c>
      <c r="K2633">
        <f t="shared" si="255"/>
        <v>60.085886736975901</v>
      </c>
      <c r="L2633">
        <f t="shared" si="254"/>
        <v>58.15073390292055</v>
      </c>
      <c r="M2633">
        <f t="shared" si="257"/>
        <v>56.933723911314644</v>
      </c>
      <c r="N2633">
        <f t="shared" si="256"/>
        <v>54.766602779986783</v>
      </c>
    </row>
    <row r="2634" spans="1:14" x14ac:dyDescent="0.15">
      <c r="A2634">
        <v>20090812</v>
      </c>
      <c r="B2634">
        <v>990.79998999999998</v>
      </c>
      <c r="C2634">
        <v>1011.5</v>
      </c>
      <c r="D2634">
        <v>990.79998999999998</v>
      </c>
      <c r="E2634">
        <v>1006.5</v>
      </c>
      <c r="F2634">
        <v>14</v>
      </c>
      <c r="G2634">
        <v>1.4105793450881601</v>
      </c>
      <c r="H2634">
        <v>0</v>
      </c>
      <c r="I2634">
        <f t="shared" si="258"/>
        <v>63.817054492834231</v>
      </c>
      <c r="J2634">
        <f t="shared" si="253"/>
        <v>63.28064938111428</v>
      </c>
      <c r="K2634">
        <f t="shared" si="255"/>
        <v>60.278215001882266</v>
      </c>
      <c r="L2634">
        <f t="shared" si="254"/>
        <v>58.291055250063081</v>
      </c>
      <c r="M2634">
        <f t="shared" si="257"/>
        <v>57.08942302378145</v>
      </c>
      <c r="N2634">
        <f t="shared" si="256"/>
        <v>54.823136447989853</v>
      </c>
    </row>
    <row r="2635" spans="1:14" x14ac:dyDescent="0.15">
      <c r="A2635">
        <v>20090813</v>
      </c>
      <c r="B2635">
        <v>1008</v>
      </c>
      <c r="C2635">
        <v>1011.59998</v>
      </c>
      <c r="D2635">
        <v>998.29998999999998</v>
      </c>
      <c r="E2635">
        <v>1009.79999</v>
      </c>
      <c r="F2635">
        <v>3.2999900000000002</v>
      </c>
      <c r="G2635">
        <v>0.327867660208642</v>
      </c>
      <c r="H2635">
        <v>0</v>
      </c>
      <c r="I2635">
        <f t="shared" si="258"/>
        <v>64.02628997621396</v>
      </c>
      <c r="J2635">
        <f t="shared" si="253"/>
        <v>63.455646815033106</v>
      </c>
      <c r="K2635">
        <f t="shared" si="255"/>
        <v>60.469697817098094</v>
      </c>
      <c r="L2635">
        <f t="shared" si="254"/>
        <v>58.422310697279968</v>
      </c>
      <c r="M2635">
        <f t="shared" si="257"/>
        <v>57.213622700998528</v>
      </c>
      <c r="N2635">
        <f t="shared" si="256"/>
        <v>54.885967514436217</v>
      </c>
    </row>
    <row r="2636" spans="1:14" x14ac:dyDescent="0.15">
      <c r="A2636">
        <v>20090814</v>
      </c>
      <c r="B2636">
        <v>1010.5</v>
      </c>
      <c r="C2636">
        <v>1011.40002</v>
      </c>
      <c r="D2636">
        <v>992.5</v>
      </c>
      <c r="E2636">
        <v>1005.79999</v>
      </c>
      <c r="F2636">
        <v>-4</v>
      </c>
      <c r="G2636">
        <v>-0.396118047884152</v>
      </c>
      <c r="H2636">
        <v>0</v>
      </c>
      <c r="I2636">
        <f t="shared" si="258"/>
        <v>63.77267028622753</v>
      </c>
      <c r="J2636">
        <f t="shared" si="253"/>
        <v>63.591333120918122</v>
      </c>
      <c r="K2636">
        <f t="shared" si="255"/>
        <v>60.707466276460373</v>
      </c>
      <c r="L2636">
        <f t="shared" si="254"/>
        <v>58.558920119423895</v>
      </c>
      <c r="M2636">
        <f t="shared" si="257"/>
        <v>57.344062958900992</v>
      </c>
      <c r="N2636">
        <f t="shared" si="256"/>
        <v>54.944698968034324</v>
      </c>
    </row>
    <row r="2637" spans="1:14" x14ac:dyDescent="0.15">
      <c r="A2637">
        <v>20090817</v>
      </c>
      <c r="B2637">
        <v>984</v>
      </c>
      <c r="C2637">
        <v>985</v>
      </c>
      <c r="D2637">
        <v>975.79998999999998</v>
      </c>
      <c r="E2637">
        <v>978.29998999999998</v>
      </c>
      <c r="F2637">
        <v>-27.5</v>
      </c>
      <c r="G2637">
        <v>-2.7341420091566002</v>
      </c>
      <c r="H2637">
        <v>0</v>
      </c>
      <c r="I2637">
        <f t="shared" si="258"/>
        <v>62.029034917570854</v>
      </c>
      <c r="J2637">
        <f t="shared" ref="J2637:J2700" si="259">AVERAGE(I2628:I2637)</f>
        <v>63.449305942353909</v>
      </c>
      <c r="K2637">
        <f t="shared" si="255"/>
        <v>60.882463837189022</v>
      </c>
      <c r="L2637">
        <f t="shared" si="254"/>
        <v>58.664420597803755</v>
      </c>
      <c r="M2637">
        <f t="shared" si="257"/>
        <v>57.45403603317461</v>
      </c>
      <c r="N2637">
        <f t="shared" si="256"/>
        <v>54.991000429681733</v>
      </c>
    </row>
    <row r="2638" spans="1:14" x14ac:dyDescent="0.15">
      <c r="A2638">
        <v>20090818</v>
      </c>
      <c r="B2638">
        <v>980.79998999999998</v>
      </c>
      <c r="C2638">
        <v>990</v>
      </c>
      <c r="D2638">
        <v>979.20001000000002</v>
      </c>
      <c r="E2638">
        <v>989.59997999999996</v>
      </c>
      <c r="F2638">
        <v>11.299989999999999</v>
      </c>
      <c r="G2638">
        <v>1.15506369606538</v>
      </c>
      <c r="H2638">
        <v>0</v>
      </c>
      <c r="I2638">
        <f t="shared" si="258"/>
        <v>62.745509780923427</v>
      </c>
      <c r="J2638">
        <f t="shared" si="259"/>
        <v>63.35356428112631</v>
      </c>
      <c r="K2638">
        <f t="shared" si="255"/>
        <v>61.11558257687291</v>
      </c>
      <c r="L2638">
        <f t="shared" si="254"/>
        <v>58.764827826695601</v>
      </c>
      <c r="M2638">
        <f t="shared" si="257"/>
        <v>57.559113663606752</v>
      </c>
      <c r="N2638">
        <f t="shared" si="256"/>
        <v>55.041190527891537</v>
      </c>
    </row>
    <row r="2639" spans="1:14" x14ac:dyDescent="0.15">
      <c r="A2639">
        <v>20090819</v>
      </c>
      <c r="B2639">
        <v>978.70001000000002</v>
      </c>
      <c r="C2639">
        <v>998.5</v>
      </c>
      <c r="D2639">
        <v>978</v>
      </c>
      <c r="E2639">
        <v>997.09997999999996</v>
      </c>
      <c r="F2639">
        <v>7.5</v>
      </c>
      <c r="G2639">
        <v>0.75788199089446995</v>
      </c>
      <c r="H2639">
        <v>0</v>
      </c>
      <c r="I2639">
        <f t="shared" si="258"/>
        <v>63.221046699647971</v>
      </c>
      <c r="J2639">
        <f t="shared" si="259"/>
        <v>63.330104383716659</v>
      </c>
      <c r="K2639">
        <f t="shared" si="255"/>
        <v>61.37638808198971</v>
      </c>
      <c r="L2639">
        <f t="shared" si="254"/>
        <v>58.878835298401704</v>
      </c>
      <c r="M2639">
        <f t="shared" si="257"/>
        <v>57.676018625015104</v>
      </c>
      <c r="N2639">
        <f t="shared" si="256"/>
        <v>55.087359338066349</v>
      </c>
    </row>
    <row r="2640" spans="1:14" x14ac:dyDescent="0.15">
      <c r="A2640">
        <v>20090820</v>
      </c>
      <c r="B2640">
        <v>995.70001000000002</v>
      </c>
      <c r="C2640">
        <v>1008</v>
      </c>
      <c r="D2640">
        <v>994.5</v>
      </c>
      <c r="E2640">
        <v>1004.70001</v>
      </c>
      <c r="F2640">
        <v>7.6000399999999999</v>
      </c>
      <c r="G2640">
        <v>0.76221403900625995</v>
      </c>
      <c r="H2640">
        <v>0</v>
      </c>
      <c r="I2640">
        <f t="shared" si="258"/>
        <v>63.702926393199398</v>
      </c>
      <c r="J2640">
        <f t="shared" si="259"/>
        <v>63.39224113167743</v>
      </c>
      <c r="K2640">
        <f t="shared" si="255"/>
        <v>61.642266031630179</v>
      </c>
      <c r="L2640">
        <f t="shared" si="254"/>
        <v>59.002812669297228</v>
      </c>
      <c r="M2640">
        <f t="shared" si="257"/>
        <v>57.817821674347741</v>
      </c>
      <c r="N2640">
        <f t="shared" si="256"/>
        <v>55.131864548556834</v>
      </c>
    </row>
    <row r="2641" spans="1:14" x14ac:dyDescent="0.15">
      <c r="A2641">
        <v>20090821</v>
      </c>
      <c r="B2641">
        <v>1013.5</v>
      </c>
      <c r="C2641">
        <v>1027</v>
      </c>
      <c r="D2641">
        <v>1011.79999</v>
      </c>
      <c r="E2641">
        <v>1025.1999499999999</v>
      </c>
      <c r="F2641">
        <v>20.499939999999999</v>
      </c>
      <c r="G2641">
        <v>2.0404039768240798</v>
      </c>
      <c r="H2641">
        <v>0</v>
      </c>
      <c r="I2641">
        <f t="shared" si="258"/>
        <v>65.00272343667956</v>
      </c>
      <c r="J2641">
        <f t="shared" si="259"/>
        <v>63.494956795437815</v>
      </c>
      <c r="K2641">
        <f t="shared" si="255"/>
        <v>61.961192713588709</v>
      </c>
      <c r="L2641">
        <f t="shared" si="254"/>
        <v>59.12961973296818</v>
      </c>
      <c r="M2641">
        <f t="shared" si="257"/>
        <v>57.96599273704156</v>
      </c>
      <c r="N2641">
        <f t="shared" si="256"/>
        <v>55.17455341655095</v>
      </c>
    </row>
    <row r="2642" spans="1:14" x14ac:dyDescent="0.15">
      <c r="A2642">
        <v>20090824</v>
      </c>
      <c r="B2642">
        <v>1029.3000500000001</v>
      </c>
      <c r="C2642">
        <v>1035</v>
      </c>
      <c r="D2642">
        <v>1021.40002</v>
      </c>
      <c r="E2642">
        <v>1024.5</v>
      </c>
      <c r="F2642">
        <v>-0.69994999999999996</v>
      </c>
      <c r="G2642">
        <v>-6.8274583832871799E-2</v>
      </c>
      <c r="H2642">
        <v>0</v>
      </c>
      <c r="I2642">
        <f t="shared" si="258"/>
        <v>64.958343097773138</v>
      </c>
      <c r="J2642">
        <f t="shared" si="259"/>
        <v>63.620498465895182</v>
      </c>
      <c r="K2642">
        <f t="shared" si="255"/>
        <v>62.233622581306392</v>
      </c>
      <c r="L2642">
        <f t="shared" si="254"/>
        <v>59.254924896206624</v>
      </c>
      <c r="M2642">
        <f t="shared" si="257"/>
        <v>58.104627468633979</v>
      </c>
      <c r="N2642">
        <f t="shared" si="256"/>
        <v>55.216179132315482</v>
      </c>
    </row>
    <row r="2643" spans="1:14" x14ac:dyDescent="0.15">
      <c r="A2643">
        <v>20090825</v>
      </c>
      <c r="B2643">
        <v>1029.3000500000001</v>
      </c>
      <c r="C2643">
        <v>1037</v>
      </c>
      <c r="D2643">
        <v>1025</v>
      </c>
      <c r="E2643">
        <v>1026.09998</v>
      </c>
      <c r="F2643">
        <v>1.59998</v>
      </c>
      <c r="G2643">
        <v>0.15617140068325699</v>
      </c>
      <c r="H2643">
        <v>0</v>
      </c>
      <c r="I2643">
        <f t="shared" si="258"/>
        <v>65.059789452049557</v>
      </c>
      <c r="J2643">
        <f t="shared" si="259"/>
        <v>63.833538853311971</v>
      </c>
      <c r="K2643">
        <f t="shared" si="255"/>
        <v>62.497175607702736</v>
      </c>
      <c r="L2643">
        <f t="shared" ref="L2643:L2706" si="260">AVERAGE(I2564:I2643)</f>
        <v>59.376683546131844</v>
      </c>
      <c r="M2643">
        <f t="shared" si="257"/>
        <v>58.227670207438031</v>
      </c>
      <c r="N2643">
        <f t="shared" si="256"/>
        <v>55.257220945800839</v>
      </c>
    </row>
    <row r="2644" spans="1:14" x14ac:dyDescent="0.15">
      <c r="A2644">
        <v>20090826</v>
      </c>
      <c r="B2644">
        <v>1023.79999</v>
      </c>
      <c r="C2644">
        <v>1031.5</v>
      </c>
      <c r="D2644">
        <v>1020.29999</v>
      </c>
      <c r="E2644">
        <v>1026.8000500000001</v>
      </c>
      <c r="F2644">
        <v>0.70006999999999997</v>
      </c>
      <c r="G2644">
        <v>6.8226587698504607E-2</v>
      </c>
      <c r="H2644">
        <v>0</v>
      </c>
      <c r="I2644">
        <f t="shared" si="258"/>
        <v>65.104177526356509</v>
      </c>
      <c r="J2644">
        <f t="shared" si="259"/>
        <v>63.96225115666418</v>
      </c>
      <c r="K2644">
        <f t="shared" si="255"/>
        <v>62.707680028590872</v>
      </c>
      <c r="L2644">
        <f t="shared" si="260"/>
        <v>59.477923245387629</v>
      </c>
      <c r="M2644">
        <f t="shared" si="257"/>
        <v>58.347936577274986</v>
      </c>
      <c r="N2644">
        <f t="shared" si="256"/>
        <v>55.308480235195461</v>
      </c>
    </row>
    <row r="2645" spans="1:14" x14ac:dyDescent="0.15">
      <c r="A2645">
        <v>20090827</v>
      </c>
      <c r="B2645">
        <v>1026.5</v>
      </c>
      <c r="C2645">
        <v>1032.5</v>
      </c>
      <c r="D2645">
        <v>1015</v>
      </c>
      <c r="E2645">
        <v>1029.3000500000001</v>
      </c>
      <c r="F2645">
        <v>2.5</v>
      </c>
      <c r="G2645">
        <v>0.24347486177418401</v>
      </c>
      <c r="H2645">
        <v>0</v>
      </c>
      <c r="I2645">
        <f t="shared" si="258"/>
        <v>65.262689832598028</v>
      </c>
      <c r="J2645">
        <f t="shared" si="259"/>
        <v>64.085891142302586</v>
      </c>
      <c r="K2645">
        <f t="shared" si="255"/>
        <v>62.905503464979688</v>
      </c>
      <c r="L2645">
        <f t="shared" si="260"/>
        <v>59.58067075169491</v>
      </c>
      <c r="M2645">
        <f t="shared" si="257"/>
        <v>58.47622856959466</v>
      </c>
      <c r="N2645">
        <f t="shared" si="256"/>
        <v>55.360140895170545</v>
      </c>
    </row>
    <row r="2646" spans="1:14" x14ac:dyDescent="0.15">
      <c r="A2646">
        <v>20090828</v>
      </c>
      <c r="B2646">
        <v>1038</v>
      </c>
      <c r="C2646">
        <v>1038.5</v>
      </c>
      <c r="D2646">
        <v>1022</v>
      </c>
      <c r="E2646">
        <v>1027.40002</v>
      </c>
      <c r="F2646">
        <v>-1.90002</v>
      </c>
      <c r="G2646">
        <v>-0.18459388997852</v>
      </c>
      <c r="H2646">
        <v>0</v>
      </c>
      <c r="I2646">
        <f t="shared" si="258"/>
        <v>65.142218894731414</v>
      </c>
      <c r="J2646">
        <f t="shared" si="259"/>
        <v>64.222846003152981</v>
      </c>
      <c r="K2646">
        <f t="shared" si="255"/>
        <v>63.096774981177788</v>
      </c>
      <c r="L2646">
        <f t="shared" si="260"/>
        <v>59.671020308414974</v>
      </c>
      <c r="M2646">
        <f t="shared" si="257"/>
        <v>58.613671229214397</v>
      </c>
      <c r="N2646">
        <f t="shared" si="256"/>
        <v>55.4193778326797</v>
      </c>
    </row>
    <row r="2647" spans="1:14" x14ac:dyDescent="0.15">
      <c r="A2647">
        <v>20090831</v>
      </c>
      <c r="B2647">
        <v>1019</v>
      </c>
      <c r="C2647">
        <v>1021.5</v>
      </c>
      <c r="D2647">
        <v>1013.5</v>
      </c>
      <c r="E2647">
        <v>1019.70001</v>
      </c>
      <c r="F2647">
        <v>-7.7000099999999998</v>
      </c>
      <c r="G2647">
        <v>-0.74946581858363004</v>
      </c>
      <c r="H2647">
        <v>0</v>
      </c>
      <c r="I2647">
        <f t="shared" si="258"/>
        <v>64.654000230648478</v>
      </c>
      <c r="J2647">
        <f t="shared" si="259"/>
        <v>64.485342534460756</v>
      </c>
      <c r="K2647">
        <f t="shared" si="255"/>
        <v>63.246199273890092</v>
      </c>
      <c r="L2647">
        <f t="shared" si="260"/>
        <v>59.763317803466201</v>
      </c>
      <c r="M2647">
        <f t="shared" si="257"/>
        <v>58.740801466791936</v>
      </c>
      <c r="N2647">
        <f t="shared" si="256"/>
        <v>55.482399656437018</v>
      </c>
    </row>
    <row r="2648" spans="1:14" x14ac:dyDescent="0.15">
      <c r="A2648">
        <v>20090901</v>
      </c>
      <c r="B2648">
        <v>1015</v>
      </c>
      <c r="C2648">
        <v>1027.8000500000001</v>
      </c>
      <c r="D2648">
        <v>995.20001000000002</v>
      </c>
      <c r="E2648">
        <v>996.5</v>
      </c>
      <c r="F2648">
        <v>-23.200009999999999</v>
      </c>
      <c r="G2648">
        <v>-2.27518012425011</v>
      </c>
      <c r="H2648">
        <v>0</v>
      </c>
      <c r="I2648">
        <f t="shared" si="258"/>
        <v>63.183005267868147</v>
      </c>
      <c r="J2648">
        <f t="shared" si="259"/>
        <v>64.529092083155234</v>
      </c>
      <c r="K2648">
        <f t="shared" si="255"/>
        <v>63.337290961819605</v>
      </c>
      <c r="L2648">
        <f t="shared" si="260"/>
        <v>59.823257585320427</v>
      </c>
      <c r="M2648">
        <f t="shared" si="257"/>
        <v>58.834279020245567</v>
      </c>
      <c r="N2648">
        <f t="shared" si="256"/>
        <v>55.536031317899116</v>
      </c>
    </row>
    <row r="2649" spans="1:14" x14ac:dyDescent="0.15">
      <c r="A2649">
        <v>20090902</v>
      </c>
      <c r="B2649">
        <v>993.29998999999998</v>
      </c>
      <c r="C2649">
        <v>999.59997999999996</v>
      </c>
      <c r="D2649">
        <v>991.09997999999996</v>
      </c>
      <c r="E2649">
        <v>994.20001000000002</v>
      </c>
      <c r="F2649">
        <v>-2.2999900000000002</v>
      </c>
      <c r="G2649">
        <v>-0.23080662318113199</v>
      </c>
      <c r="H2649">
        <v>0</v>
      </c>
      <c r="I2649">
        <f t="shared" si="258"/>
        <v>63.03717470698502</v>
      </c>
      <c r="J2649">
        <f t="shared" si="259"/>
        <v>64.510704883888934</v>
      </c>
      <c r="K2649">
        <f t="shared" si="255"/>
        <v>63.431975620719236</v>
      </c>
      <c r="L2649">
        <f t="shared" si="260"/>
        <v>59.893766200117867</v>
      </c>
      <c r="M2649">
        <f t="shared" si="257"/>
        <v>58.9254142586597</v>
      </c>
      <c r="N2649">
        <f t="shared" si="256"/>
        <v>55.600066695245552</v>
      </c>
    </row>
    <row r="2650" spans="1:14" x14ac:dyDescent="0.15">
      <c r="A2650">
        <v>20090903</v>
      </c>
      <c r="B2650">
        <v>999.5</v>
      </c>
      <c r="C2650">
        <v>1003</v>
      </c>
      <c r="D2650">
        <v>991.40002000000004</v>
      </c>
      <c r="E2650">
        <v>1001.70001</v>
      </c>
      <c r="F2650">
        <v>7.5</v>
      </c>
      <c r="G2650">
        <v>0.75437536808237304</v>
      </c>
      <c r="H2650">
        <v>0</v>
      </c>
      <c r="I2650">
        <f t="shared" si="258"/>
        <v>63.512711625709571</v>
      </c>
      <c r="J2650">
        <f t="shared" si="259"/>
        <v>64.491683407139945</v>
      </c>
      <c r="K2650">
        <f t="shared" si="255"/>
        <v>63.501298310620221</v>
      </c>
      <c r="L2650">
        <f t="shared" si="260"/>
        <v>59.971955453199541</v>
      </c>
      <c r="M2650">
        <f t="shared" si="257"/>
        <v>59.029955389258063</v>
      </c>
      <c r="N2650">
        <f t="shared" si="256"/>
        <v>55.667270622111872</v>
      </c>
    </row>
    <row r="2651" spans="1:14" x14ac:dyDescent="0.15">
      <c r="A2651">
        <v>20090904</v>
      </c>
      <c r="B2651">
        <v>1003.79999</v>
      </c>
      <c r="C2651">
        <v>1016.20001</v>
      </c>
      <c r="D2651">
        <v>1000.5</v>
      </c>
      <c r="E2651">
        <v>1013.90002</v>
      </c>
      <c r="F2651">
        <v>12.200010000000001</v>
      </c>
      <c r="G2651">
        <v>1.21793070318941</v>
      </c>
      <c r="H2651">
        <v>0</v>
      </c>
      <c r="I2651">
        <f t="shared" si="258"/>
        <v>64.28625244102723</v>
      </c>
      <c r="J2651">
        <f t="shared" si="259"/>
        <v>64.420036307574719</v>
      </c>
      <c r="K2651">
        <f t="shared" si="255"/>
        <v>63.577595643443715</v>
      </c>
      <c r="L2651">
        <f t="shared" si="260"/>
        <v>60.07678349945877</v>
      </c>
      <c r="M2651">
        <f t="shared" si="257"/>
        <v>59.137054239670249</v>
      </c>
      <c r="N2651">
        <f t="shared" si="256"/>
        <v>55.735655329520434</v>
      </c>
    </row>
    <row r="2652" spans="1:14" x14ac:dyDescent="0.15">
      <c r="A2652">
        <v>20090908</v>
      </c>
      <c r="B2652">
        <v>1025.1999499999999</v>
      </c>
      <c r="C2652">
        <v>1025.6999499999999</v>
      </c>
      <c r="D2652">
        <v>1019.20001</v>
      </c>
      <c r="E2652">
        <v>1025.09998</v>
      </c>
      <c r="F2652">
        <v>11.199949999999999</v>
      </c>
      <c r="G2652">
        <v>1.10464066820063</v>
      </c>
      <c r="H2652">
        <v>0</v>
      </c>
      <c r="I2652">
        <f t="shared" si="258"/>
        <v>64.996384529552941</v>
      </c>
      <c r="J2652">
        <f t="shared" si="259"/>
        <v>64.423840450752692</v>
      </c>
      <c r="K2652">
        <f t="shared" si="255"/>
        <v>63.673125625224053</v>
      </c>
      <c r="L2652">
        <f t="shared" si="260"/>
        <v>60.187173208816375</v>
      </c>
      <c r="M2652">
        <f t="shared" si="257"/>
        <v>59.243045892686034</v>
      </c>
      <c r="N2652">
        <f t="shared" si="256"/>
        <v>55.825215362926315</v>
      </c>
    </row>
    <row r="2653" spans="1:14" x14ac:dyDescent="0.15">
      <c r="A2653">
        <v>20090909</v>
      </c>
      <c r="B2653">
        <v>1026.3000500000001</v>
      </c>
      <c r="C2653">
        <v>1036.1999499999999</v>
      </c>
      <c r="D2653">
        <v>1023.29999</v>
      </c>
      <c r="E2653">
        <v>1032.5</v>
      </c>
      <c r="F2653">
        <v>7.4000199999999996</v>
      </c>
      <c r="G2653">
        <v>0.72188315025382799</v>
      </c>
      <c r="H2653">
        <v>0</v>
      </c>
      <c r="I2653">
        <f t="shared" si="258"/>
        <v>65.465582477745969</v>
      </c>
      <c r="J2653">
        <f t="shared" si="259"/>
        <v>64.464419753322346</v>
      </c>
      <c r="K2653">
        <f t="shared" si="255"/>
        <v>63.792749528277042</v>
      </c>
      <c r="L2653">
        <f t="shared" si="260"/>
        <v>60.308558216452433</v>
      </c>
      <c r="M2653">
        <f t="shared" si="257"/>
        <v>59.350382982999861</v>
      </c>
      <c r="N2653">
        <f t="shared" si="256"/>
        <v>55.905606951507139</v>
      </c>
    </row>
    <row r="2654" spans="1:14" x14ac:dyDescent="0.15">
      <c r="A2654">
        <v>20090910</v>
      </c>
      <c r="B2654">
        <v>1033.5</v>
      </c>
      <c r="C2654">
        <v>1044</v>
      </c>
      <c r="D2654">
        <v>1028</v>
      </c>
      <c r="E2654">
        <v>1041.6999499999999</v>
      </c>
      <c r="F2654">
        <v>9.1999499999999994</v>
      </c>
      <c r="G2654">
        <v>0.89103641646489595</v>
      </c>
      <c r="H2654">
        <v>-4.2999299999999998</v>
      </c>
      <c r="I2654">
        <f t="shared" si="258"/>
        <v>66.048904657873535</v>
      </c>
      <c r="J2654">
        <f t="shared" si="259"/>
        <v>64.558892466474035</v>
      </c>
      <c r="K2654">
        <f t="shared" si="255"/>
        <v>63.933931001417498</v>
      </c>
      <c r="L2654">
        <f t="shared" si="260"/>
        <v>60.418213107726309</v>
      </c>
      <c r="M2654">
        <f t="shared" si="257"/>
        <v>59.484958562364284</v>
      </c>
      <c r="N2654">
        <f t="shared" si="256"/>
        <v>55.994083928378643</v>
      </c>
    </row>
    <row r="2655" spans="1:14" x14ac:dyDescent="0.15">
      <c r="A2655">
        <v>20090911</v>
      </c>
      <c r="B2655">
        <v>1040.8000500000001</v>
      </c>
      <c r="C2655">
        <v>1043.5</v>
      </c>
      <c r="D2655">
        <v>1033.5</v>
      </c>
      <c r="E2655">
        <v>1037.3000500000001</v>
      </c>
      <c r="F2655">
        <v>-9.9979999999999999E-2</v>
      </c>
      <c r="G2655">
        <v>-9.6370732299198292E-3</v>
      </c>
      <c r="H2655">
        <v>0</v>
      </c>
      <c r="I2655">
        <f t="shared" si="258"/>
        <v>66.042539476564102</v>
      </c>
      <c r="J2655">
        <f t="shared" si="259"/>
        <v>64.636877430870641</v>
      </c>
      <c r="K2655">
        <f t="shared" si="255"/>
        <v>64.059471796068777</v>
      </c>
      <c r="L2655">
        <f t="shared" si="260"/>
        <v>60.528261983653486</v>
      </c>
      <c r="M2655">
        <f t="shared" si="257"/>
        <v>59.61012541514129</v>
      </c>
      <c r="N2655">
        <f t="shared" si="256"/>
        <v>56.083306897978389</v>
      </c>
    </row>
    <row r="2656" spans="1:14" x14ac:dyDescent="0.15">
      <c r="A2656">
        <v>20090914</v>
      </c>
      <c r="B2656">
        <v>1029.3000500000001</v>
      </c>
      <c r="C2656">
        <v>1045.3000500000001</v>
      </c>
      <c r="D2656">
        <v>1029.3000500000001</v>
      </c>
      <c r="E2656">
        <v>1043.5</v>
      </c>
      <c r="F2656">
        <v>6.1999500000000003</v>
      </c>
      <c r="G2656">
        <v>0.59770082976252303</v>
      </c>
      <c r="H2656">
        <v>0</v>
      </c>
      <c r="I2656">
        <f t="shared" si="258"/>
        <v>66.437276283011755</v>
      </c>
      <c r="J2656">
        <f t="shared" si="259"/>
        <v>64.76638316969867</v>
      </c>
      <c r="K2656">
        <f t="shared" si="255"/>
        <v>64.19352076458992</v>
      </c>
      <c r="L2656">
        <f t="shared" si="260"/>
        <v>60.648454302704963</v>
      </c>
      <c r="M2656">
        <f t="shared" si="257"/>
        <v>59.746059012824283</v>
      </c>
      <c r="N2656">
        <f t="shared" si="256"/>
        <v>56.172128898176389</v>
      </c>
    </row>
    <row r="2657" spans="1:14" x14ac:dyDescent="0.15">
      <c r="A2657">
        <v>20090915</v>
      </c>
      <c r="B2657">
        <v>1045</v>
      </c>
      <c r="C2657">
        <v>1051.90002</v>
      </c>
      <c r="D2657">
        <v>1038.59998</v>
      </c>
      <c r="E2657">
        <v>1045.90002</v>
      </c>
      <c r="F2657">
        <v>2.40002</v>
      </c>
      <c r="G2657">
        <v>0.22999750838524499</v>
      </c>
      <c r="H2657">
        <v>0</v>
      </c>
      <c r="I2657">
        <f t="shared" si="258"/>
        <v>66.590080363101706</v>
      </c>
      <c r="J2657">
        <f t="shared" si="259"/>
        <v>64.959991182943995</v>
      </c>
      <c r="K2657">
        <f t="shared" ref="K2657:K2720" si="261">AVERAGE(I2628:I2657)</f>
        <v>64.298213219919546</v>
      </c>
      <c r="L2657">
        <f t="shared" si="260"/>
        <v>60.779396624993772</v>
      </c>
      <c r="M2657">
        <f t="shared" si="257"/>
        <v>59.87606984998348</v>
      </c>
      <c r="N2657">
        <f t="shared" si="256"/>
        <v>56.258605658977672</v>
      </c>
    </row>
    <row r="2658" spans="1:14" x14ac:dyDescent="0.15">
      <c r="A2658">
        <v>20090916</v>
      </c>
      <c r="B2658">
        <v>1052</v>
      </c>
      <c r="C2658">
        <v>1064.09998</v>
      </c>
      <c r="D2658">
        <v>1048</v>
      </c>
      <c r="E2658">
        <v>1063.5</v>
      </c>
      <c r="F2658">
        <v>17.599979999999999</v>
      </c>
      <c r="G2658">
        <v>1.6827589249582</v>
      </c>
      <c r="H2658">
        <v>0</v>
      </c>
      <c r="I2658">
        <f t="shared" si="258"/>
        <v>67.710630883548632</v>
      </c>
      <c r="J2658">
        <f t="shared" si="259"/>
        <v>65.412753744512059</v>
      </c>
      <c r="K2658">
        <f t="shared" si="261"/>
        <v>64.431803369597858</v>
      </c>
      <c r="L2658">
        <f t="shared" si="260"/>
        <v>60.927345085612011</v>
      </c>
      <c r="M2658">
        <f t="shared" si="257"/>
        <v>60.006046844123205</v>
      </c>
      <c r="N2658">
        <f t="shared" si="256"/>
        <v>56.339395597196891</v>
      </c>
    </row>
    <row r="2659" spans="1:14" x14ac:dyDescent="0.15">
      <c r="A2659">
        <v>20090917</v>
      </c>
      <c r="B2659">
        <v>1062.3000500000001</v>
      </c>
      <c r="C2659">
        <v>1070.5</v>
      </c>
      <c r="D2659">
        <v>1056.5</v>
      </c>
      <c r="E2659">
        <v>1062.8000500000001</v>
      </c>
      <c r="F2659">
        <v>-0.69994999999999996</v>
      </c>
      <c r="G2659">
        <v>-6.5815796897043297E-2</v>
      </c>
      <c r="H2659">
        <v>0</v>
      </c>
      <c r="I2659">
        <f t="shared" si="258"/>
        <v>67.666066592248612</v>
      </c>
      <c r="J2659">
        <f t="shared" si="259"/>
        <v>65.875642933038407</v>
      </c>
      <c r="K2659">
        <f t="shared" si="261"/>
        <v>64.572150733547986</v>
      </c>
      <c r="L2659">
        <f t="shared" si="260"/>
        <v>61.055951623685061</v>
      </c>
      <c r="M2659">
        <f t="shared" si="257"/>
        <v>60.141703020414091</v>
      </c>
      <c r="N2659">
        <f t="shared" ref="N2659:N2722" si="262">AVERAGE(I2500:I2659)</f>
        <v>56.431182886159078</v>
      </c>
    </row>
    <row r="2660" spans="1:14" x14ac:dyDescent="0.15">
      <c r="A2660">
        <v>20090918</v>
      </c>
      <c r="B2660">
        <v>1067</v>
      </c>
      <c r="C2660">
        <v>1067</v>
      </c>
      <c r="D2660">
        <v>1059</v>
      </c>
      <c r="E2660">
        <v>1061</v>
      </c>
      <c r="F2660">
        <v>-1.8000499999999999</v>
      </c>
      <c r="G2660">
        <v>-0.169368546952329</v>
      </c>
      <c r="H2660">
        <v>0</v>
      </c>
      <c r="I2660">
        <f t="shared" si="258"/>
        <v>67.55146155848152</v>
      </c>
      <c r="J2660">
        <f t="shared" si="259"/>
        <v>66.279517926315606</v>
      </c>
      <c r="K2660">
        <f t="shared" si="261"/>
        <v>64.721147488377653</v>
      </c>
      <c r="L2660">
        <f t="shared" si="260"/>
        <v>61.195911954092274</v>
      </c>
      <c r="M2660">
        <f t="shared" si="257"/>
        <v>60.279370268783332</v>
      </c>
      <c r="N2660">
        <f t="shared" si="262"/>
        <v>56.530229506326535</v>
      </c>
    </row>
    <row r="2661" spans="1:14" x14ac:dyDescent="0.15">
      <c r="A2661">
        <v>20090921</v>
      </c>
      <c r="B2661">
        <v>1054.1999499999999</v>
      </c>
      <c r="C2661">
        <v>1062.6999499999999</v>
      </c>
      <c r="D2661">
        <v>1052</v>
      </c>
      <c r="E2661">
        <v>1060.40002</v>
      </c>
      <c r="F2661">
        <v>-0.59997999999999996</v>
      </c>
      <c r="G2661">
        <v>-5.6548162111213003E-2</v>
      </c>
      <c r="H2661">
        <v>0</v>
      </c>
      <c r="I2661">
        <f t="shared" si="258"/>
        <v>67.513262448490934</v>
      </c>
      <c r="J2661">
        <f t="shared" si="259"/>
        <v>66.602218927061969</v>
      </c>
      <c r="K2661">
        <f t="shared" si="261"/>
        <v>64.839070676691492</v>
      </c>
      <c r="L2661">
        <f t="shared" si="260"/>
        <v>61.325449878956896</v>
      </c>
      <c r="M2661">
        <f t="shared" si="257"/>
        <v>60.405921309838213</v>
      </c>
      <c r="N2661">
        <f t="shared" si="262"/>
        <v>56.629508851838033</v>
      </c>
    </row>
    <row r="2662" spans="1:14" x14ac:dyDescent="0.15">
      <c r="A2662">
        <v>20090922</v>
      </c>
      <c r="B2662">
        <v>1066</v>
      </c>
      <c r="C2662">
        <v>1069.1999499999999</v>
      </c>
      <c r="D2662">
        <v>1061.5</v>
      </c>
      <c r="E2662">
        <v>1067.3000500000001</v>
      </c>
      <c r="F2662">
        <v>6.9000199999999996</v>
      </c>
      <c r="G2662">
        <v>0.65070019274159396</v>
      </c>
      <c r="H2662">
        <v>0</v>
      </c>
      <c r="I2662">
        <f t="shared" si="258"/>
        <v>67.952571377369409</v>
      </c>
      <c r="J2662">
        <f t="shared" si="259"/>
        <v>66.897837611843627</v>
      </c>
      <c r="K2662">
        <f t="shared" si="261"/>
        <v>64.980725509497148</v>
      </c>
      <c r="L2662">
        <f t="shared" si="260"/>
        <v>61.450218517580424</v>
      </c>
      <c r="M2662">
        <f t="shared" si="257"/>
        <v>60.53610772322493</v>
      </c>
      <c r="N2662">
        <f t="shared" si="262"/>
        <v>56.727526420372115</v>
      </c>
    </row>
    <row r="2663" spans="1:14" x14ac:dyDescent="0.15">
      <c r="A2663">
        <v>20090923</v>
      </c>
      <c r="B2663">
        <v>1068.5</v>
      </c>
      <c r="C2663">
        <v>1075.5</v>
      </c>
      <c r="D2663">
        <v>1055.5</v>
      </c>
      <c r="E2663">
        <v>1058.90002</v>
      </c>
      <c r="F2663">
        <v>-8.4000199999999996</v>
      </c>
      <c r="G2663">
        <v>-0.78703500556102002</v>
      </c>
      <c r="H2663">
        <v>0</v>
      </c>
      <c r="I2663">
        <f t="shared" si="258"/>
        <v>67.417760853450673</v>
      </c>
      <c r="J2663">
        <f t="shared" si="259"/>
        <v>67.093055449414095</v>
      </c>
      <c r="K2663">
        <f t="shared" si="261"/>
        <v>65.130338018682792</v>
      </c>
      <c r="L2663">
        <f t="shared" si="260"/>
        <v>61.551727131970871</v>
      </c>
      <c r="M2663">
        <f t="shared" ref="M2663:M2726" si="263">AVERAGE(I2564:I2663)</f>
        <v>60.657094357179119</v>
      </c>
      <c r="N2663">
        <f t="shared" si="262"/>
        <v>56.822869336691056</v>
      </c>
    </row>
    <row r="2664" spans="1:14" x14ac:dyDescent="0.15">
      <c r="A2664">
        <v>20090924</v>
      </c>
      <c r="B2664">
        <v>1058.59998</v>
      </c>
      <c r="C2664">
        <v>1058.59998</v>
      </c>
      <c r="D2664">
        <v>1043.40002</v>
      </c>
      <c r="E2664">
        <v>1044.3000500000001</v>
      </c>
      <c r="F2664">
        <v>-14.59998</v>
      </c>
      <c r="G2664">
        <v>-1.3787869174701299</v>
      </c>
      <c r="H2664">
        <v>0</v>
      </c>
      <c r="I2664">
        <f t="shared" si="258"/>
        <v>66.488213586751996</v>
      </c>
      <c r="J2664">
        <f t="shared" si="259"/>
        <v>67.136986342301924</v>
      </c>
      <c r="K2664">
        <f t="shared" si="261"/>
        <v>65.219376655146704</v>
      </c>
      <c r="L2664">
        <f t="shared" si="260"/>
        <v>61.638853923413578</v>
      </c>
      <c r="M2664">
        <f t="shared" si="263"/>
        <v>60.751926477187702</v>
      </c>
      <c r="N2664">
        <f t="shared" si="262"/>
        <v>56.908198681032374</v>
      </c>
    </row>
    <row r="2665" spans="1:14" x14ac:dyDescent="0.15">
      <c r="A2665">
        <v>20090925</v>
      </c>
      <c r="B2665">
        <v>1043.3000500000001</v>
      </c>
      <c r="C2665">
        <v>1049</v>
      </c>
      <c r="D2665">
        <v>1036.3000500000001</v>
      </c>
      <c r="E2665">
        <v>1041.09998</v>
      </c>
      <c r="F2665">
        <v>-3.2000700000000002</v>
      </c>
      <c r="G2665">
        <v>-0.30643233264848502</v>
      </c>
      <c r="H2665">
        <v>0</v>
      </c>
      <c r="I2665">
        <f t="shared" si="258"/>
        <v>66.284472202921805</v>
      </c>
      <c r="J2665">
        <f t="shared" si="259"/>
        <v>67.161179614937708</v>
      </c>
      <c r="K2665">
        <f t="shared" si="261"/>
        <v>65.294649396036959</v>
      </c>
      <c r="L2665">
        <f t="shared" si="260"/>
        <v>61.732037077727952</v>
      </c>
      <c r="M2665">
        <f t="shared" si="263"/>
        <v>60.84434230593677</v>
      </c>
      <c r="N2665">
        <f t="shared" si="262"/>
        <v>56.981568095494744</v>
      </c>
    </row>
    <row r="2666" spans="1:14" x14ac:dyDescent="0.15">
      <c r="A2666">
        <v>20090928</v>
      </c>
      <c r="B2666">
        <v>1044.1999499999999</v>
      </c>
      <c r="C2666">
        <v>1060.90002</v>
      </c>
      <c r="D2666">
        <v>1043.8000500000001</v>
      </c>
      <c r="E2666">
        <v>1059</v>
      </c>
      <c r="F2666">
        <v>17.900020000000001</v>
      </c>
      <c r="G2666">
        <v>1.71933766330238</v>
      </c>
      <c r="H2666">
        <v>0</v>
      </c>
      <c r="I2666">
        <f t="shared" si="258"/>
        <v>67.424126098427848</v>
      </c>
      <c r="J2666">
        <f t="shared" si="259"/>
        <v>67.259864596479318</v>
      </c>
      <c r="K2666">
        <f t="shared" si="261"/>
        <v>65.41636458977699</v>
      </c>
      <c r="L2666">
        <f t="shared" si="260"/>
        <v>61.832520245892297</v>
      </c>
      <c r="M2666">
        <f t="shared" si="263"/>
        <v>60.939441023349779</v>
      </c>
      <c r="N2666">
        <f t="shared" si="262"/>
        <v>57.063081868592825</v>
      </c>
    </row>
    <row r="2667" spans="1:14" x14ac:dyDescent="0.15">
      <c r="A2667">
        <v>20090929</v>
      </c>
      <c r="B2667">
        <v>1060.5</v>
      </c>
      <c r="C2667">
        <v>1065.5</v>
      </c>
      <c r="D2667">
        <v>1053.40002</v>
      </c>
      <c r="E2667">
        <v>1054.8000500000001</v>
      </c>
      <c r="F2667">
        <v>-4.1999500000000003</v>
      </c>
      <c r="G2667">
        <v>-0.39659593956563299</v>
      </c>
      <c r="H2667">
        <v>0</v>
      </c>
      <c r="I2667">
        <f t="shared" si="258"/>
        <v>67.156724752033867</v>
      </c>
      <c r="J2667">
        <f t="shared" si="259"/>
        <v>67.316529035372511</v>
      </c>
      <c r="K2667">
        <f t="shared" si="261"/>
        <v>65.587287584259087</v>
      </c>
      <c r="L2667">
        <f t="shared" si="260"/>
        <v>61.929660897226711</v>
      </c>
      <c r="M2667">
        <f t="shared" si="263"/>
        <v>61.038306264604628</v>
      </c>
      <c r="N2667">
        <f t="shared" si="262"/>
        <v>57.157932669045543</v>
      </c>
    </row>
    <row r="2668" spans="1:14" x14ac:dyDescent="0.15">
      <c r="A2668">
        <v>20090930</v>
      </c>
      <c r="B2668">
        <v>1059</v>
      </c>
      <c r="C2668">
        <v>1060</v>
      </c>
      <c r="D2668">
        <v>1041.90002</v>
      </c>
      <c r="E2668">
        <v>1052.90002</v>
      </c>
      <c r="F2668">
        <v>-1.90002</v>
      </c>
      <c r="G2668">
        <v>-0.18013129614482201</v>
      </c>
      <c r="H2668">
        <v>0</v>
      </c>
      <c r="I2668">
        <f t="shared" si="258"/>
        <v>67.035754473289614</v>
      </c>
      <c r="J2668">
        <f t="shared" si="259"/>
        <v>67.249041394346619</v>
      </c>
      <c r="K2668">
        <f t="shared" si="261"/>
        <v>65.730295740671309</v>
      </c>
      <c r="L2668">
        <f t="shared" si="260"/>
        <v>62.026631206574983</v>
      </c>
      <c r="M2668">
        <f t="shared" si="263"/>
        <v>61.124785582142223</v>
      </c>
      <c r="N2668">
        <f t="shared" si="262"/>
        <v>57.250220131929133</v>
      </c>
    </row>
    <row r="2669" spans="1:14" x14ac:dyDescent="0.15">
      <c r="A2669">
        <v>20091001</v>
      </c>
      <c r="B2669">
        <v>1048.5</v>
      </c>
      <c r="C2669">
        <v>1048.6999499999999</v>
      </c>
      <c r="D2669">
        <v>1024.5</v>
      </c>
      <c r="E2669">
        <v>1027.40002</v>
      </c>
      <c r="F2669">
        <v>-25.5</v>
      </c>
      <c r="G2669">
        <v>-2.4218823647780598</v>
      </c>
      <c r="H2669">
        <v>0</v>
      </c>
      <c r="I2669">
        <f t="shared" si="258"/>
        <v>65.41222735760509</v>
      </c>
      <c r="J2669">
        <f t="shared" si="259"/>
        <v>67.023657470882284</v>
      </c>
      <c r="K2669">
        <f t="shared" si="261"/>
        <v>65.803335095936546</v>
      </c>
      <c r="L2669">
        <f t="shared" si="260"/>
        <v>62.102676011965364</v>
      </c>
      <c r="M2669">
        <f t="shared" si="263"/>
        <v>61.204943000486374</v>
      </c>
      <c r="N2669">
        <f t="shared" si="262"/>
        <v>57.330828279443111</v>
      </c>
    </row>
    <row r="2670" spans="1:14" x14ac:dyDescent="0.15">
      <c r="A2670">
        <v>20091002</v>
      </c>
      <c r="B2670">
        <v>1015.5</v>
      </c>
      <c r="C2670">
        <v>1026.1999499999999</v>
      </c>
      <c r="D2670">
        <v>1015</v>
      </c>
      <c r="E2670">
        <v>1021.70001</v>
      </c>
      <c r="F2670">
        <v>-5.7000099999999998</v>
      </c>
      <c r="G2670">
        <v>-0.55479967557407905</v>
      </c>
      <c r="H2670">
        <v>0</v>
      </c>
      <c r="I2670">
        <f t="shared" si="258"/>
        <v>65.04932053243931</v>
      </c>
      <c r="J2670">
        <f t="shared" si="259"/>
        <v>66.773443368278052</v>
      </c>
      <c r="K2670">
        <f t="shared" si="261"/>
        <v>65.848214900577872</v>
      </c>
      <c r="L2670">
        <f t="shared" si="260"/>
        <v>62.173474110554835</v>
      </c>
      <c r="M2670">
        <f t="shared" si="263"/>
        <v>61.282860492019012</v>
      </c>
      <c r="N2670">
        <f t="shared" si="262"/>
        <v>57.4151794577608</v>
      </c>
    </row>
    <row r="2671" spans="1:14" x14ac:dyDescent="0.15">
      <c r="A2671">
        <v>20091005</v>
      </c>
      <c r="B2671">
        <v>1024.5</v>
      </c>
      <c r="C2671">
        <v>1038.5</v>
      </c>
      <c r="D2671">
        <v>1021.20001</v>
      </c>
      <c r="E2671">
        <v>1036.40002</v>
      </c>
      <c r="F2671">
        <v>14.700010000000001</v>
      </c>
      <c r="G2671">
        <v>1.4387796640253001</v>
      </c>
      <c r="H2671">
        <v>0</v>
      </c>
      <c r="I2671">
        <f t="shared" si="258"/>
        <v>65.985236927846685</v>
      </c>
      <c r="J2671">
        <f t="shared" si="259"/>
        <v>66.620640816213637</v>
      </c>
      <c r="K2671">
        <f t="shared" si="261"/>
        <v>65.880965350283446</v>
      </c>
      <c r="L2671">
        <f t="shared" si="260"/>
        <v>62.254708334063238</v>
      </c>
      <c r="M2671">
        <f t="shared" si="263"/>
        <v>61.383712773894587</v>
      </c>
      <c r="N2671">
        <f t="shared" si="262"/>
        <v>57.518934734221851</v>
      </c>
    </row>
    <row r="2672" spans="1:14" x14ac:dyDescent="0.15">
      <c r="A2672">
        <v>20091006</v>
      </c>
      <c r="B2672">
        <v>1043</v>
      </c>
      <c r="C2672">
        <v>1056.5</v>
      </c>
      <c r="D2672">
        <v>1042.5</v>
      </c>
      <c r="E2672">
        <v>1048.59998</v>
      </c>
      <c r="F2672">
        <v>12.199949999999999</v>
      </c>
      <c r="G2672">
        <v>1.1771470202127201</v>
      </c>
      <c r="H2672">
        <v>0</v>
      </c>
      <c r="I2672">
        <f t="shared" si="258"/>
        <v>66.761980178123139</v>
      </c>
      <c r="J2672">
        <f t="shared" si="259"/>
        <v>66.501581696289009</v>
      </c>
      <c r="K2672">
        <f t="shared" si="261"/>
        <v>65.941086586295114</v>
      </c>
      <c r="L2672">
        <f t="shared" si="260"/>
        <v>62.343670444372073</v>
      </c>
      <c r="M2672">
        <f t="shared" si="263"/>
        <v>61.489680497866367</v>
      </c>
      <c r="N2672">
        <f t="shared" si="262"/>
        <v>57.629941260657674</v>
      </c>
    </row>
    <row r="2673" spans="1:14" x14ac:dyDescent="0.15">
      <c r="A2673">
        <v>20091007</v>
      </c>
      <c r="B2673">
        <v>1048.1999499999999</v>
      </c>
      <c r="C2673">
        <v>1054.5</v>
      </c>
      <c r="D2673">
        <v>1046.5</v>
      </c>
      <c r="E2673">
        <v>1053.59998</v>
      </c>
      <c r="F2673">
        <v>5</v>
      </c>
      <c r="G2673">
        <v>0.47682625542993501</v>
      </c>
      <c r="H2673">
        <v>0</v>
      </c>
      <c r="I2673">
        <f t="shared" si="258"/>
        <v>67.080318828257361</v>
      </c>
      <c r="J2673">
        <f t="shared" si="259"/>
        <v>66.467837493769679</v>
      </c>
      <c r="K2673">
        <f t="shared" si="261"/>
        <v>66.008437565502035</v>
      </c>
      <c r="L2673">
        <f t="shared" si="260"/>
        <v>62.453493338911564</v>
      </c>
      <c r="M2673">
        <f t="shared" si="263"/>
        <v>61.602935867480326</v>
      </c>
      <c r="N2673">
        <f t="shared" si="262"/>
        <v>57.742976682983112</v>
      </c>
    </row>
    <row r="2674" spans="1:14" x14ac:dyDescent="0.15">
      <c r="A2674">
        <v>20091008</v>
      </c>
      <c r="B2674">
        <v>1061</v>
      </c>
      <c r="C2674">
        <v>1067.1999499999999</v>
      </c>
      <c r="D2674">
        <v>1056.8000500000001</v>
      </c>
      <c r="E2674">
        <v>1063.8000500000001</v>
      </c>
      <c r="F2674">
        <v>10.20007</v>
      </c>
      <c r="G2674">
        <v>0.96811629008616995</v>
      </c>
      <c r="H2674">
        <v>0</v>
      </c>
      <c r="I2674">
        <f t="shared" si="258"/>
        <v>67.729734322275462</v>
      </c>
      <c r="J2674">
        <f t="shared" si="259"/>
        <v>66.591989567322017</v>
      </c>
      <c r="K2674">
        <f t="shared" si="261"/>
        <v>66.095956125365987</v>
      </c>
      <c r="L2674">
        <f t="shared" si="260"/>
        <v>62.580627669420508</v>
      </c>
      <c r="M2674">
        <f t="shared" si="263"/>
        <v>61.707468077143446</v>
      </c>
      <c r="N2674">
        <f t="shared" si="262"/>
        <v>57.863960548377008</v>
      </c>
    </row>
    <row r="2675" spans="1:14" x14ac:dyDescent="0.15">
      <c r="A2675">
        <v>20091009</v>
      </c>
      <c r="B2675">
        <v>1061.8000500000001</v>
      </c>
      <c r="C2675">
        <v>1068.90002</v>
      </c>
      <c r="D2675">
        <v>1059.1999499999999</v>
      </c>
      <c r="E2675">
        <v>1068.09998</v>
      </c>
      <c r="F2675">
        <v>4.2999299999999998</v>
      </c>
      <c r="G2675">
        <v>0.40420443710658499</v>
      </c>
      <c r="H2675">
        <v>0</v>
      </c>
      <c r="I2675">
        <f t="shared" si="258"/>
        <v>68.003500913646604</v>
      </c>
      <c r="J2675">
        <f t="shared" si="259"/>
        <v>66.763892438394493</v>
      </c>
      <c r="K2675">
        <f t="shared" si="261"/>
        <v>66.187316494734276</v>
      </c>
      <c r="L2675">
        <f t="shared" si="260"/>
        <v>62.713165486149606</v>
      </c>
      <c r="M2675">
        <f t="shared" si="263"/>
        <v>61.815116792256013</v>
      </c>
      <c r="N2675">
        <f t="shared" si="262"/>
        <v>57.99628120008191</v>
      </c>
    </row>
    <row r="2676" spans="1:14" x14ac:dyDescent="0.15">
      <c r="A2676">
        <v>20091012</v>
      </c>
      <c r="B2676">
        <v>1073</v>
      </c>
      <c r="C2676">
        <v>1076</v>
      </c>
      <c r="D2676">
        <v>1068.3000500000001</v>
      </c>
      <c r="E2676">
        <v>1071.5</v>
      </c>
      <c r="F2676">
        <v>3.40002</v>
      </c>
      <c r="G2676">
        <v>0.31832450860386802</v>
      </c>
      <c r="H2676">
        <v>0</v>
      </c>
      <c r="I2676">
        <f t="shared" si="258"/>
        <v>68.219972723763405</v>
      </c>
      <c r="J2676">
        <f t="shared" si="259"/>
        <v>66.843477100928041</v>
      </c>
      <c r="K2676">
        <f t="shared" si="261"/>
        <v>66.289908289035353</v>
      </c>
      <c r="L2676">
        <f t="shared" si="260"/>
        <v>62.84214794538714</v>
      </c>
      <c r="M2676">
        <f t="shared" si="263"/>
        <v>61.929097611904709</v>
      </c>
      <c r="N2676">
        <f t="shared" si="262"/>
        <v>58.120604081488736</v>
      </c>
    </row>
    <row r="2677" spans="1:14" x14ac:dyDescent="0.15">
      <c r="A2677">
        <v>20091013</v>
      </c>
      <c r="B2677">
        <v>1069</v>
      </c>
      <c r="C2677">
        <v>1072.5</v>
      </c>
      <c r="D2677">
        <v>1063.09998</v>
      </c>
      <c r="E2677">
        <v>1068.8000500000001</v>
      </c>
      <c r="F2677">
        <v>-2.6999499999999999</v>
      </c>
      <c r="G2677">
        <v>-0.25197862809146598</v>
      </c>
      <c r="H2677">
        <v>0</v>
      </c>
      <c r="I2677">
        <f t="shared" si="258"/>
        <v>68.048072972409699</v>
      </c>
      <c r="J2677">
        <f t="shared" si="259"/>
        <v>66.932611922965648</v>
      </c>
      <c r="K2677">
        <f t="shared" si="261"/>
        <v>66.403044047094056</v>
      </c>
      <c r="L2677">
        <f t="shared" si="260"/>
        <v>62.967000253904736</v>
      </c>
      <c r="M2677">
        <f t="shared" si="263"/>
        <v>62.048431395828828</v>
      </c>
      <c r="N2677">
        <f t="shared" si="262"/>
        <v>58.246720663891665</v>
      </c>
    </row>
    <row r="2678" spans="1:14" x14ac:dyDescent="0.15">
      <c r="A2678">
        <v>20091014</v>
      </c>
      <c r="B2678">
        <v>1082.59998</v>
      </c>
      <c r="C2678">
        <v>1089.6999499999999</v>
      </c>
      <c r="D2678">
        <v>1078</v>
      </c>
      <c r="E2678">
        <v>1087.6999499999999</v>
      </c>
      <c r="F2678">
        <v>18.899899999999999</v>
      </c>
      <c r="G2678">
        <v>1.7683290731211501</v>
      </c>
      <c r="H2678">
        <v>0</v>
      </c>
      <c r="I2678">
        <f t="shared" si="258"/>
        <v>69.251386830479518</v>
      </c>
      <c r="J2678">
        <f t="shared" si="259"/>
        <v>67.154175158684637</v>
      </c>
      <c r="K2678">
        <f t="shared" si="261"/>
        <v>66.605323432514439</v>
      </c>
      <c r="L2678">
        <f t="shared" si="260"/>
        <v>63.128372431676155</v>
      </c>
      <c r="M2678">
        <f t="shared" si="263"/>
        <v>62.182197723792733</v>
      </c>
      <c r="N2678">
        <f t="shared" si="262"/>
        <v>58.38409038968679</v>
      </c>
    </row>
    <row r="2679" spans="1:14" x14ac:dyDescent="0.15">
      <c r="A2679">
        <v>20091015</v>
      </c>
      <c r="B2679">
        <v>1083</v>
      </c>
      <c r="C2679">
        <v>1093.1999499999999</v>
      </c>
      <c r="D2679">
        <v>1082.8000500000001</v>
      </c>
      <c r="E2679">
        <v>1089.8000500000001</v>
      </c>
      <c r="F2679">
        <v>2.1000999999999999</v>
      </c>
      <c r="G2679">
        <v>0.19307696006321601</v>
      </c>
      <c r="H2679">
        <v>0</v>
      </c>
      <c r="I2679">
        <f t="shared" si="258"/>
        <v>69.385095302973426</v>
      </c>
      <c r="J2679">
        <f t="shared" si="259"/>
        <v>67.551461953221462</v>
      </c>
      <c r="K2679">
        <f t="shared" si="261"/>
        <v>66.816920785714046</v>
      </c>
      <c r="L2679">
        <f t="shared" si="260"/>
        <v>63.290147838371581</v>
      </c>
      <c r="M2679">
        <f t="shared" si="263"/>
        <v>62.302273241358428</v>
      </c>
      <c r="N2679">
        <f t="shared" si="262"/>
        <v>58.529289187212029</v>
      </c>
    </row>
    <row r="2680" spans="1:14" x14ac:dyDescent="0.15">
      <c r="A2680">
        <v>20091016</v>
      </c>
      <c r="B2680">
        <v>1083.3000500000001</v>
      </c>
      <c r="C2680">
        <v>1088</v>
      </c>
      <c r="D2680">
        <v>1077.5</v>
      </c>
      <c r="E2680">
        <v>1082</v>
      </c>
      <c r="F2680">
        <v>-7.8000499999999997</v>
      </c>
      <c r="G2680">
        <v>-0.71573212050754298</v>
      </c>
      <c r="H2680">
        <v>0</v>
      </c>
      <c r="I2680">
        <f t="shared" si="258"/>
        <v>68.888483889045276</v>
      </c>
      <c r="J2680">
        <f t="shared" si="259"/>
        <v>67.935378288882049</v>
      </c>
      <c r="K2680">
        <f t="shared" si="261"/>
        <v>66.996113194491912</v>
      </c>
      <c r="L2680">
        <f t="shared" si="260"/>
        <v>63.439533631960238</v>
      </c>
      <c r="M2680">
        <f t="shared" si="263"/>
        <v>62.427611728989831</v>
      </c>
      <c r="N2680">
        <f t="shared" si="262"/>
        <v>58.682660040963789</v>
      </c>
    </row>
    <row r="2681" spans="1:14" x14ac:dyDescent="0.15">
      <c r="A2681">
        <v>20091019</v>
      </c>
      <c r="B2681">
        <v>1086</v>
      </c>
      <c r="C2681">
        <v>1096.6999499999999</v>
      </c>
      <c r="D2681">
        <v>1082.8000500000001</v>
      </c>
      <c r="E2681">
        <v>1091.09998</v>
      </c>
      <c r="F2681">
        <v>9.0999800000000004</v>
      </c>
      <c r="G2681">
        <v>0.84103290203326897</v>
      </c>
      <c r="H2681">
        <v>0</v>
      </c>
      <c r="I2681">
        <f t="shared" si="258"/>
        <v>69.467858704264046</v>
      </c>
      <c r="J2681">
        <f t="shared" si="259"/>
        <v>68.283640466523792</v>
      </c>
      <c r="K2681">
        <f t="shared" si="261"/>
        <v>67.168833403266476</v>
      </c>
      <c r="L2681">
        <f t="shared" si="260"/>
        <v>63.581419985280164</v>
      </c>
      <c r="M2681">
        <f t="shared" si="263"/>
        <v>62.550788031439261</v>
      </c>
      <c r="N2681">
        <f t="shared" si="262"/>
        <v>58.845938188202055</v>
      </c>
    </row>
    <row r="2682" spans="1:14" x14ac:dyDescent="0.15">
      <c r="A2682">
        <v>20091020</v>
      </c>
      <c r="B2682">
        <v>1095</v>
      </c>
      <c r="C2682">
        <v>1095.3000500000001</v>
      </c>
      <c r="D2682">
        <v>1082.3000500000001</v>
      </c>
      <c r="E2682">
        <v>1089.40002</v>
      </c>
      <c r="F2682">
        <v>-1.6999500000000001</v>
      </c>
      <c r="G2682">
        <v>-0.155801671468458</v>
      </c>
      <c r="H2682">
        <v>0</v>
      </c>
      <c r="I2682">
        <f t="shared" si="258"/>
        <v>69.359626619269449</v>
      </c>
      <c r="J2682">
        <f t="shared" si="259"/>
        <v>68.543405110638417</v>
      </c>
      <c r="K2682">
        <f t="shared" si="261"/>
        <v>67.314274806257032</v>
      </c>
      <c r="L2682">
        <f t="shared" si="260"/>
        <v>63.724093315628942</v>
      </c>
      <c r="M2682">
        <f t="shared" si="263"/>
        <v>62.664673494757089</v>
      </c>
      <c r="N2682">
        <f t="shared" si="262"/>
        <v>59.001114300676861</v>
      </c>
    </row>
    <row r="2683" spans="1:14" x14ac:dyDescent="0.15">
      <c r="A2683">
        <v>20091021</v>
      </c>
      <c r="B2683">
        <v>1085.5</v>
      </c>
      <c r="C2683">
        <v>1098.5</v>
      </c>
      <c r="D2683">
        <v>1073</v>
      </c>
      <c r="E2683">
        <v>1078.09998</v>
      </c>
      <c r="F2683">
        <v>-11.300050000000001</v>
      </c>
      <c r="G2683">
        <v>-1.0372726042825999</v>
      </c>
      <c r="H2683">
        <v>0</v>
      </c>
      <c r="I2683">
        <f t="shared" si="258"/>
        <v>68.640178213915064</v>
      </c>
      <c r="J2683">
        <f t="shared" si="259"/>
        <v>68.699391049204195</v>
      </c>
      <c r="K2683">
        <f t="shared" si="261"/>
        <v>67.420094664129323</v>
      </c>
      <c r="L2683">
        <f t="shared" si="260"/>
        <v>63.85198785124372</v>
      </c>
      <c r="M2683">
        <f t="shared" si="263"/>
        <v>62.758104559874084</v>
      </c>
      <c r="N2683">
        <f t="shared" si="262"/>
        <v>59.160555271969166</v>
      </c>
    </row>
    <row r="2684" spans="1:14" x14ac:dyDescent="0.15">
      <c r="A2684">
        <v>20091022</v>
      </c>
      <c r="B2684">
        <v>1077.1999499999999</v>
      </c>
      <c r="C2684">
        <v>1092</v>
      </c>
      <c r="D2684">
        <v>1070.5</v>
      </c>
      <c r="E2684">
        <v>1090.8000500000001</v>
      </c>
      <c r="F2684">
        <v>12.70007</v>
      </c>
      <c r="G2684">
        <v>1.1780051277915999</v>
      </c>
      <c r="H2684">
        <v>0</v>
      </c>
      <c r="I2684">
        <f t="shared" si="258"/>
        <v>69.448763033000276</v>
      </c>
      <c r="J2684">
        <f t="shared" si="259"/>
        <v>68.871293920276671</v>
      </c>
      <c r="K2684">
        <f t="shared" si="261"/>
        <v>67.533423276633542</v>
      </c>
      <c r="L2684">
        <f t="shared" si="260"/>
        <v>63.994507307335688</v>
      </c>
      <c r="M2684">
        <f t="shared" si="263"/>
        <v>62.857411487490737</v>
      </c>
      <c r="N2684">
        <f t="shared" si="262"/>
        <v>59.3243819848214</v>
      </c>
    </row>
    <row r="2685" spans="1:14" x14ac:dyDescent="0.15">
      <c r="A2685">
        <v>20091023</v>
      </c>
      <c r="B2685">
        <v>1092.5</v>
      </c>
      <c r="C2685">
        <v>1092.6999499999999</v>
      </c>
      <c r="D2685">
        <v>1071.6999499999999</v>
      </c>
      <c r="E2685">
        <v>1076.90002</v>
      </c>
      <c r="F2685">
        <v>-13.90002</v>
      </c>
      <c r="G2685">
        <v>-1.2742963307292501</v>
      </c>
      <c r="H2685">
        <v>0</v>
      </c>
      <c r="I2685">
        <f t="shared" si="258"/>
        <v>68.563779993933906</v>
      </c>
      <c r="J2685">
        <f t="shared" si="259"/>
        <v>68.927321828305409</v>
      </c>
      <c r="K2685">
        <f t="shared" si="261"/>
        <v>67.617464627212527</v>
      </c>
      <c r="L2685">
        <f t="shared" si="260"/>
        <v>64.123031988263122</v>
      </c>
      <c r="M2685">
        <f t="shared" si="263"/>
        <v>62.954751088852355</v>
      </c>
      <c r="N2685">
        <f t="shared" si="262"/>
        <v>59.487352901448489</v>
      </c>
    </row>
    <row r="2686" spans="1:14" x14ac:dyDescent="0.15">
      <c r="A2686">
        <v>20091026</v>
      </c>
      <c r="B2686">
        <v>1077.5</v>
      </c>
      <c r="C2686">
        <v>1088.40002</v>
      </c>
      <c r="D2686">
        <v>1061.5</v>
      </c>
      <c r="E2686">
        <v>1066.40002</v>
      </c>
      <c r="F2686">
        <v>-10.5</v>
      </c>
      <c r="G2686">
        <v>-0.975020871575354</v>
      </c>
      <c r="H2686">
        <v>0</v>
      </c>
      <c r="I2686">
        <f t="shared" si="258"/>
        <v>67.89526882865205</v>
      </c>
      <c r="J2686">
        <f t="shared" si="259"/>
        <v>68.894851438794277</v>
      </c>
      <c r="K2686">
        <f t="shared" si="261"/>
        <v>67.666064378733878</v>
      </c>
      <c r="L2686">
        <f t="shared" si="260"/>
        <v>64.263727642304275</v>
      </c>
      <c r="M2686">
        <f t="shared" si="263"/>
        <v>63.039849050686058</v>
      </c>
      <c r="N2686">
        <f t="shared" si="262"/>
        <v>59.630390841737821</v>
      </c>
    </row>
    <row r="2687" spans="1:14" x14ac:dyDescent="0.15">
      <c r="A2687">
        <v>20091027</v>
      </c>
      <c r="B2687">
        <v>1065.5</v>
      </c>
      <c r="C2687">
        <v>1069</v>
      </c>
      <c r="D2687">
        <v>1057.09998</v>
      </c>
      <c r="E2687">
        <v>1060.40002</v>
      </c>
      <c r="F2687">
        <v>-6</v>
      </c>
      <c r="G2687">
        <v>-0.56264064750246101</v>
      </c>
      <c r="H2687">
        <v>0</v>
      </c>
      <c r="I2687">
        <f t="shared" si="258"/>
        <v>67.513262448490977</v>
      </c>
      <c r="J2687">
        <f t="shared" si="259"/>
        <v>68.841370386402403</v>
      </c>
      <c r="K2687">
        <f t="shared" si="261"/>
        <v>67.696837114913507</v>
      </c>
      <c r="L2687">
        <f t="shared" si="260"/>
        <v>64.397904571714022</v>
      </c>
      <c r="M2687">
        <f t="shared" si="263"/>
        <v>63.121126948718164</v>
      </c>
      <c r="N2687">
        <f t="shared" si="262"/>
        <v>59.769273248150441</v>
      </c>
    </row>
    <row r="2688" spans="1:14" x14ac:dyDescent="0.15">
      <c r="A2688">
        <v>20091028</v>
      </c>
      <c r="B2688">
        <v>1057</v>
      </c>
      <c r="C2688">
        <v>1060.09998</v>
      </c>
      <c r="D2688">
        <v>1038</v>
      </c>
      <c r="E2688">
        <v>1038.59998</v>
      </c>
      <c r="F2688">
        <v>-21.800049999999999</v>
      </c>
      <c r="G2688">
        <v>-2.0558324695021</v>
      </c>
      <c r="H2688">
        <v>0</v>
      </c>
      <c r="I2688">
        <f t="shared" si="258"/>
        <v>66.125302877854736</v>
      </c>
      <c r="J2688">
        <f t="shared" si="259"/>
        <v>68.52876199113993</v>
      </c>
      <c r="K2688">
        <f t="shared" si="261"/>
        <v>67.643992848057039</v>
      </c>
      <c r="L2688">
        <f t="shared" si="260"/>
        <v>64.527571512807128</v>
      </c>
      <c r="M2688">
        <f t="shared" si="263"/>
        <v>63.189598680242433</v>
      </c>
      <c r="N2688">
        <f t="shared" si="262"/>
        <v>59.887207579647281</v>
      </c>
    </row>
    <row r="2689" spans="1:14" x14ac:dyDescent="0.15">
      <c r="A2689">
        <v>20091029</v>
      </c>
      <c r="B2689">
        <v>1047.3000500000001</v>
      </c>
      <c r="C2689">
        <v>1064</v>
      </c>
      <c r="D2689">
        <v>1044.90002</v>
      </c>
      <c r="E2689">
        <v>1061.59998</v>
      </c>
      <c r="F2689">
        <v>23</v>
      </c>
      <c r="G2689">
        <v>2.21451959671526</v>
      </c>
      <c r="H2689">
        <v>0</v>
      </c>
      <c r="I2689">
        <f t="shared" si="258"/>
        <v>67.589660668472149</v>
      </c>
      <c r="J2689">
        <f t="shared" si="259"/>
        <v>68.349218527689786</v>
      </c>
      <c r="K2689">
        <f t="shared" si="261"/>
        <v>67.641445983931177</v>
      </c>
      <c r="L2689">
        <f t="shared" si="260"/>
        <v>64.679981251836224</v>
      </c>
      <c r="M2689">
        <f t="shared" si="263"/>
        <v>63.272208857663408</v>
      </c>
      <c r="N2689">
        <f t="shared" si="262"/>
        <v>60.011847396405798</v>
      </c>
    </row>
    <row r="2690" spans="1:14" x14ac:dyDescent="0.15">
      <c r="A2690">
        <v>20091030</v>
      </c>
      <c r="B2690">
        <v>1058.3000500000001</v>
      </c>
      <c r="C2690">
        <v>1061.3000500000001</v>
      </c>
      <c r="D2690">
        <v>1029.5</v>
      </c>
      <c r="E2690">
        <v>1033</v>
      </c>
      <c r="F2690">
        <v>-28.599979999999999</v>
      </c>
      <c r="G2690">
        <v>-2.6940445220959499</v>
      </c>
      <c r="H2690">
        <v>0</v>
      </c>
      <c r="I2690">
        <f t="shared" si="258"/>
        <v>65.768765117729927</v>
      </c>
      <c r="J2690">
        <f t="shared" si="259"/>
        <v>68.037246650558259</v>
      </c>
      <c r="K2690">
        <f t="shared" si="261"/>
        <v>67.582022769239444</v>
      </c>
      <c r="L2690">
        <f t="shared" si="260"/>
        <v>64.805508467008039</v>
      </c>
      <c r="M2690">
        <f t="shared" si="263"/>
        <v>63.336041782387895</v>
      </c>
      <c r="N2690">
        <f t="shared" si="262"/>
        <v>60.125343390681998</v>
      </c>
    </row>
    <row r="2691" spans="1:14" x14ac:dyDescent="0.15">
      <c r="A2691">
        <v>20091102</v>
      </c>
      <c r="B2691">
        <v>1036.5</v>
      </c>
      <c r="C2691">
        <v>1049.5</v>
      </c>
      <c r="D2691">
        <v>1026.1999499999999</v>
      </c>
      <c r="E2691">
        <v>1039.09998</v>
      </c>
      <c r="F2691">
        <v>6.0999800000000004</v>
      </c>
      <c r="G2691">
        <v>0.59051074540173998</v>
      </c>
      <c r="H2691">
        <v>0</v>
      </c>
      <c r="I2691">
        <f t="shared" si="258"/>
        <v>66.157136742868161</v>
      </c>
      <c r="J2691">
        <f t="shared" si="259"/>
        <v>67.706174454418658</v>
      </c>
      <c r="K2691">
        <f t="shared" si="261"/>
        <v>67.536818579052024</v>
      </c>
      <c r="L2691">
        <f t="shared" si="260"/>
        <v>64.93953613906983</v>
      </c>
      <c r="M2691">
        <f t="shared" si="263"/>
        <v>63.402748159344831</v>
      </c>
      <c r="N2691">
        <f t="shared" si="262"/>
        <v>60.232860873918341</v>
      </c>
    </row>
    <row r="2692" spans="1:14" x14ac:dyDescent="0.15">
      <c r="A2692">
        <v>20091103</v>
      </c>
      <c r="B2692">
        <v>1032.5</v>
      </c>
      <c r="C2692">
        <v>1043</v>
      </c>
      <c r="D2692">
        <v>1030.8000500000001</v>
      </c>
      <c r="E2692">
        <v>1041.6999499999999</v>
      </c>
      <c r="F2692">
        <v>2.59998</v>
      </c>
      <c r="G2692">
        <v>0.25021413338961401</v>
      </c>
      <c r="H2692">
        <v>0</v>
      </c>
      <c r="I2692">
        <f t="shared" ref="I2692:I2755" si="264">I2691*(1+G2692/100)</f>
        <v>66.322671249244706</v>
      </c>
      <c r="J2692">
        <f t="shared" si="259"/>
        <v>67.40247891741619</v>
      </c>
      <c r="K2692">
        <f t="shared" si="261"/>
        <v>67.4824885747812</v>
      </c>
      <c r="L2692">
        <f t="shared" si="260"/>
        <v>65.058751441357373</v>
      </c>
      <c r="M2692">
        <f t="shared" si="263"/>
        <v>63.469524758303116</v>
      </c>
      <c r="N2692">
        <f t="shared" si="262"/>
        <v>60.334980315632592</v>
      </c>
    </row>
    <row r="2693" spans="1:14" x14ac:dyDescent="0.15">
      <c r="A2693">
        <v>20091104</v>
      </c>
      <c r="B2693">
        <v>1050.3000500000001</v>
      </c>
      <c r="C2693">
        <v>1058.3000500000001</v>
      </c>
      <c r="D2693">
        <v>1041.5</v>
      </c>
      <c r="E2693">
        <v>1047</v>
      </c>
      <c r="F2693">
        <v>5.3000499999999997</v>
      </c>
      <c r="G2693">
        <v>0.50878844670310897</v>
      </c>
      <c r="H2693">
        <v>0</v>
      </c>
      <c r="I2693">
        <f t="shared" si="264"/>
        <v>66.660113338105745</v>
      </c>
      <c r="J2693">
        <f t="shared" si="259"/>
        <v>67.204472429835249</v>
      </c>
      <c r="K2693">
        <f t="shared" si="261"/>
        <v>67.457233657603041</v>
      </c>
      <c r="L2693">
        <f t="shared" si="260"/>
        <v>65.177587874831715</v>
      </c>
      <c r="M2693">
        <f t="shared" si="263"/>
        <v>63.55318101903319</v>
      </c>
      <c r="N2693">
        <f t="shared" si="262"/>
        <v>60.443747133875249</v>
      </c>
    </row>
    <row r="2694" spans="1:14" x14ac:dyDescent="0.15">
      <c r="A2694">
        <v>20091105</v>
      </c>
      <c r="B2694">
        <v>1051.5</v>
      </c>
      <c r="C2694">
        <v>1064</v>
      </c>
      <c r="D2694">
        <v>1049.59998</v>
      </c>
      <c r="E2694">
        <v>1063.1999499999999</v>
      </c>
      <c r="F2694">
        <v>16.199950000000001</v>
      </c>
      <c r="G2694">
        <v>1.54727325692455</v>
      </c>
      <c r="H2694">
        <v>0</v>
      </c>
      <c r="I2694">
        <f t="shared" si="264"/>
        <v>67.691527444821844</v>
      </c>
      <c r="J2694">
        <f t="shared" si="259"/>
        <v>67.028748871017427</v>
      </c>
      <c r="K2694">
        <f t="shared" si="261"/>
        <v>67.497344119538695</v>
      </c>
      <c r="L2694">
        <f t="shared" si="260"/>
        <v>65.288868906645575</v>
      </c>
      <c r="M2694">
        <f t="shared" si="263"/>
        <v>63.654506414665811</v>
      </c>
      <c r="N2694">
        <f t="shared" si="262"/>
        <v>60.565274535116927</v>
      </c>
    </row>
    <row r="2695" spans="1:14" x14ac:dyDescent="0.15">
      <c r="A2695">
        <v>20091106</v>
      </c>
      <c r="B2695">
        <v>1057.5</v>
      </c>
      <c r="C2695">
        <v>1069.3000500000001</v>
      </c>
      <c r="D2695">
        <v>1056</v>
      </c>
      <c r="E2695">
        <v>1066.1999499999999</v>
      </c>
      <c r="F2695">
        <v>3</v>
      </c>
      <c r="G2695">
        <v>0.282167055893704</v>
      </c>
      <c r="H2695">
        <v>0</v>
      </c>
      <c r="I2695">
        <f t="shared" si="264"/>
        <v>67.88253063490238</v>
      </c>
      <c r="J2695">
        <f t="shared" si="259"/>
        <v>66.96062393511427</v>
      </c>
      <c r="K2695">
        <f t="shared" si="261"/>
        <v>67.550612733938053</v>
      </c>
      <c r="L2695">
        <f t="shared" si="260"/>
        <v>65.395800705320198</v>
      </c>
      <c r="M2695">
        <f t="shared" si="263"/>
        <v>63.75932696526165</v>
      </c>
      <c r="N2695">
        <f t="shared" si="262"/>
        <v>60.667000837494413</v>
      </c>
    </row>
    <row r="2696" spans="1:14" x14ac:dyDescent="0.15">
      <c r="A2696">
        <v>20091109</v>
      </c>
      <c r="B2696">
        <v>1074.6999499999999</v>
      </c>
      <c r="C2696">
        <v>1092</v>
      </c>
      <c r="D2696">
        <v>1074</v>
      </c>
      <c r="E2696">
        <v>1091.6999499999999</v>
      </c>
      <c r="F2696">
        <v>25.5</v>
      </c>
      <c r="G2696">
        <v>2.3916714661338401</v>
      </c>
      <c r="H2696">
        <v>0</v>
      </c>
      <c r="I2696">
        <f t="shared" si="264"/>
        <v>69.506057750586905</v>
      </c>
      <c r="J2696">
        <f t="shared" si="259"/>
        <v>67.121702827307757</v>
      </c>
      <c r="K2696">
        <f t="shared" si="261"/>
        <v>67.620010455676677</v>
      </c>
      <c r="L2696">
        <f t="shared" si="260"/>
        <v>65.522075509592668</v>
      </c>
      <c r="M2696">
        <f t="shared" si="263"/>
        <v>63.875373782919915</v>
      </c>
      <c r="N2696">
        <f t="shared" si="262"/>
        <v>60.784359670335689</v>
      </c>
    </row>
    <row r="2697" spans="1:14" x14ac:dyDescent="0.15">
      <c r="A2697">
        <v>20091110</v>
      </c>
      <c r="B2697">
        <v>1088</v>
      </c>
      <c r="C2697">
        <v>1094.5</v>
      </c>
      <c r="D2697">
        <v>1085.1999499999999</v>
      </c>
      <c r="E2697">
        <v>1091.90002</v>
      </c>
      <c r="F2697">
        <v>0.20007</v>
      </c>
      <c r="G2697">
        <v>1.83267389374441E-2</v>
      </c>
      <c r="H2697">
        <v>0</v>
      </c>
      <c r="I2697">
        <f t="shared" si="264"/>
        <v>69.51879594433656</v>
      </c>
      <c r="J2697">
        <f t="shared" si="259"/>
        <v>67.322256176892324</v>
      </c>
      <c r="K2697">
        <f t="shared" si="261"/>
        <v>67.698746162086778</v>
      </c>
      <c r="L2697">
        <f t="shared" si="260"/>
        <v>65.638919565780881</v>
      </c>
      <c r="M2697">
        <f t="shared" si="263"/>
        <v>63.989962859453264</v>
      </c>
      <c r="N2697">
        <f t="shared" si="262"/>
        <v>60.899903848173984</v>
      </c>
    </row>
    <row r="2698" spans="1:14" x14ac:dyDescent="0.15">
      <c r="A2698">
        <v>20091111</v>
      </c>
      <c r="B2698">
        <v>1098.1999499999999</v>
      </c>
      <c r="C2698">
        <v>1103.1999499999999</v>
      </c>
      <c r="D2698">
        <v>1091.1999499999999</v>
      </c>
      <c r="E2698">
        <v>1096.3000500000001</v>
      </c>
      <c r="F2698">
        <v>4.4000199999999996</v>
      </c>
      <c r="G2698">
        <v>0.40296958542789801</v>
      </c>
      <c r="H2698">
        <v>0</v>
      </c>
      <c r="I2698">
        <f t="shared" si="264"/>
        <v>69.798935548147909</v>
      </c>
      <c r="J2698">
        <f t="shared" si="259"/>
        <v>67.689619443921629</v>
      </c>
      <c r="K2698">
        <f t="shared" si="261"/>
        <v>67.790852197915385</v>
      </c>
      <c r="L2698">
        <f t="shared" si="260"/>
        <v>65.755778077257943</v>
      </c>
      <c r="M2698">
        <f t="shared" si="263"/>
        <v>64.12453608884708</v>
      </c>
      <c r="N2698">
        <f t="shared" si="262"/>
        <v>61.009661278239228</v>
      </c>
    </row>
    <row r="2699" spans="1:14" x14ac:dyDescent="0.15">
      <c r="A2699">
        <v>20091112</v>
      </c>
      <c r="B2699">
        <v>1095</v>
      </c>
      <c r="C2699">
        <v>1100.6999499999999</v>
      </c>
      <c r="D2699">
        <v>1082.6999499999999</v>
      </c>
      <c r="E2699">
        <v>1087.3000500000001</v>
      </c>
      <c r="F2699">
        <v>-9</v>
      </c>
      <c r="G2699">
        <v>-0.82094313579657596</v>
      </c>
      <c r="H2699">
        <v>0</v>
      </c>
      <c r="I2699">
        <f t="shared" si="264"/>
        <v>69.225925977906314</v>
      </c>
      <c r="J2699">
        <f t="shared" si="259"/>
        <v>67.853245974865047</v>
      </c>
      <c r="K2699">
        <f t="shared" si="261"/>
        <v>67.917975485258765</v>
      </c>
      <c r="L2699">
        <f t="shared" si="260"/>
        <v>65.868644215231825</v>
      </c>
      <c r="M2699">
        <f t="shared" si="263"/>
        <v>64.252364720952755</v>
      </c>
      <c r="N2699">
        <f t="shared" si="262"/>
        <v>61.120257374608556</v>
      </c>
    </row>
    <row r="2700" spans="1:14" x14ac:dyDescent="0.15">
      <c r="A2700">
        <v>20091113</v>
      </c>
      <c r="B2700">
        <v>1088.5</v>
      </c>
      <c r="C2700">
        <v>1096</v>
      </c>
      <c r="D2700">
        <v>1082.5</v>
      </c>
      <c r="E2700">
        <v>1091.40002</v>
      </c>
      <c r="F2700">
        <v>4.0999800000000004</v>
      </c>
      <c r="G2700">
        <v>0.37707852618703303</v>
      </c>
      <c r="H2700">
        <v>0</v>
      </c>
      <c r="I2700">
        <f t="shared" si="264"/>
        <v>69.486962079323121</v>
      </c>
      <c r="J2700">
        <f t="shared" si="259"/>
        <v>68.225065671024353</v>
      </c>
      <c r="K2700">
        <f t="shared" si="261"/>
        <v>68.065896870154887</v>
      </c>
      <c r="L2700">
        <f t="shared" si="260"/>
        <v>65.969318354614856</v>
      </c>
      <c r="M2700">
        <f t="shared" si="263"/>
        <v>64.377858137726463</v>
      </c>
      <c r="N2700">
        <f t="shared" si="262"/>
        <v>61.245034503479737</v>
      </c>
    </row>
    <row r="2701" spans="1:14" x14ac:dyDescent="0.15">
      <c r="A2701">
        <v>20091116</v>
      </c>
      <c r="B2701">
        <v>1098.6999499999999</v>
      </c>
      <c r="C2701">
        <v>1112.09998</v>
      </c>
      <c r="D2701">
        <v>1098.5</v>
      </c>
      <c r="E2701">
        <v>1106.3000500000001</v>
      </c>
      <c r="F2701">
        <v>14.90002</v>
      </c>
      <c r="G2701">
        <v>1.3652212454046899</v>
      </c>
      <c r="H2701">
        <v>0</v>
      </c>
      <c r="I2701">
        <f t="shared" si="264"/>
        <v>70.435612848416326</v>
      </c>
      <c r="J2701">
        <f t="shared" ref="J2701:J2764" si="265">AVERAGE(I2692:I2701)</f>
        <v>68.652913281579174</v>
      </c>
      <c r="K2701">
        <f t="shared" si="261"/>
        <v>68.21424273417388</v>
      </c>
      <c r="L2701">
        <f t="shared" si="260"/>
        <v>66.074796859516027</v>
      </c>
      <c r="M2701">
        <f t="shared" si="263"/>
        <v>64.50104476182392</v>
      </c>
      <c r="N2701">
        <f t="shared" si="262"/>
        <v>61.371596976486714</v>
      </c>
    </row>
    <row r="2702" spans="1:14" x14ac:dyDescent="0.15">
      <c r="A2702">
        <v>20091117</v>
      </c>
      <c r="B2702">
        <v>1104.3000500000001</v>
      </c>
      <c r="C2702">
        <v>1109</v>
      </c>
      <c r="D2702">
        <v>1100</v>
      </c>
      <c r="E2702">
        <v>1107.40002</v>
      </c>
      <c r="F2702">
        <v>1.09998</v>
      </c>
      <c r="G2702">
        <v>9.9428270024426793E-2</v>
      </c>
      <c r="H2702">
        <v>0</v>
      </c>
      <c r="I2702">
        <f t="shared" si="264"/>
        <v>70.505645759752611</v>
      </c>
      <c r="J2702">
        <f t="shared" si="265"/>
        <v>69.071210732629964</v>
      </c>
      <c r="K2702">
        <f t="shared" si="261"/>
        <v>68.339031586894862</v>
      </c>
      <c r="L2702">
        <f t="shared" si="260"/>
        <v>66.179486368061163</v>
      </c>
      <c r="M2702">
        <f t="shared" si="263"/>
        <v>64.626643617507767</v>
      </c>
      <c r="N2702">
        <f t="shared" si="262"/>
        <v>61.492914325369348</v>
      </c>
    </row>
    <row r="2703" spans="1:14" x14ac:dyDescent="0.15">
      <c r="A2703">
        <v>20091118</v>
      </c>
      <c r="B2703">
        <v>1108</v>
      </c>
      <c r="C2703">
        <v>1109.5</v>
      </c>
      <c r="D2703">
        <v>1101</v>
      </c>
      <c r="E2703">
        <v>1108.5</v>
      </c>
      <c r="F2703">
        <v>1.09998</v>
      </c>
      <c r="G2703">
        <v>9.9329598714183301E-2</v>
      </c>
      <c r="H2703">
        <v>0</v>
      </c>
      <c r="I2703">
        <f t="shared" si="264"/>
        <v>70.575678734756622</v>
      </c>
      <c r="J2703">
        <f t="shared" si="265"/>
        <v>69.462767272295054</v>
      </c>
      <c r="K2703">
        <f t="shared" si="261"/>
        <v>68.455543583778166</v>
      </c>
      <c r="L2703">
        <f t="shared" si="260"/>
        <v>66.288221534918677</v>
      </c>
      <c r="M2703">
        <f t="shared" si="263"/>
        <v>64.748314251208015</v>
      </c>
      <c r="N2703">
        <f t="shared" si="262"/>
        <v>61.604290345138807</v>
      </c>
    </row>
    <row r="2704" spans="1:14" x14ac:dyDescent="0.15">
      <c r="A2704">
        <v>20091119</v>
      </c>
      <c r="B2704">
        <v>1100</v>
      </c>
      <c r="C2704">
        <v>1100.5</v>
      </c>
      <c r="D2704">
        <v>1086.5</v>
      </c>
      <c r="E2704">
        <v>1094.3000500000001</v>
      </c>
      <c r="F2704">
        <v>-14.199949999999999</v>
      </c>
      <c r="G2704">
        <v>-1.2810059539918901</v>
      </c>
      <c r="H2704">
        <v>0</v>
      </c>
      <c r="I2704">
        <f t="shared" si="264"/>
        <v>69.671600088094209</v>
      </c>
      <c r="J2704">
        <f t="shared" si="265"/>
        <v>69.660774536622299</v>
      </c>
      <c r="K2704">
        <f t="shared" si="261"/>
        <v>68.520272442638799</v>
      </c>
      <c r="L2704">
        <f t="shared" si="260"/>
        <v>66.386448280224101</v>
      </c>
      <c r="M2704">
        <f t="shared" si="263"/>
        <v>64.864558186632522</v>
      </c>
      <c r="N2704">
        <f t="shared" si="262"/>
        <v>61.708003217297758</v>
      </c>
    </row>
    <row r="2705" spans="1:14" x14ac:dyDescent="0.15">
      <c r="A2705">
        <v>20091120</v>
      </c>
      <c r="B2705">
        <v>1087.5</v>
      </c>
      <c r="C2705">
        <v>1092.59998</v>
      </c>
      <c r="D2705">
        <v>1085.1999499999999</v>
      </c>
      <c r="E2705">
        <v>1090.09998</v>
      </c>
      <c r="F2705">
        <v>-4.2000700000000002</v>
      </c>
      <c r="G2705">
        <v>-0.38381365365359499</v>
      </c>
      <c r="H2705">
        <v>0</v>
      </c>
      <c r="I2705">
        <f t="shared" si="264"/>
        <v>69.404190974237167</v>
      </c>
      <c r="J2705">
        <f t="shared" si="265"/>
        <v>69.812940570555782</v>
      </c>
      <c r="K2705">
        <f t="shared" si="261"/>
        <v>68.566962111325154</v>
      </c>
      <c r="L2705">
        <f t="shared" si="260"/>
        <v>66.475546721939253</v>
      </c>
      <c r="M2705">
        <f t="shared" si="263"/>
        <v>64.975782041177496</v>
      </c>
      <c r="N2705">
        <f t="shared" si="262"/>
        <v>61.814070094632804</v>
      </c>
    </row>
    <row r="2706" spans="1:14" x14ac:dyDescent="0.15">
      <c r="A2706">
        <v>20091123</v>
      </c>
      <c r="B2706">
        <v>1102.5</v>
      </c>
      <c r="C2706">
        <v>1111.40002</v>
      </c>
      <c r="D2706">
        <v>1101.40002</v>
      </c>
      <c r="E2706">
        <v>1103.8000500000001</v>
      </c>
      <c r="F2706">
        <v>13.70007</v>
      </c>
      <c r="G2706">
        <v>1.25677215866666</v>
      </c>
      <c r="H2706">
        <v>0</v>
      </c>
      <c r="I2706">
        <f t="shared" si="264"/>
        <v>70.276443523349215</v>
      </c>
      <c r="J2706">
        <f t="shared" si="265"/>
        <v>69.889979147832008</v>
      </c>
      <c r="K2706">
        <f t="shared" si="261"/>
        <v>68.635511137978014</v>
      </c>
      <c r="L2706">
        <f t="shared" si="260"/>
        <v>66.573804675638897</v>
      </c>
      <c r="M2706">
        <f t="shared" si="263"/>
        <v>65.112150311357397</v>
      </c>
      <c r="N2706">
        <f t="shared" si="262"/>
        <v>61.932060660823993</v>
      </c>
    </row>
    <row r="2707" spans="1:14" x14ac:dyDescent="0.15">
      <c r="A2707">
        <v>20091124</v>
      </c>
      <c r="B2707">
        <v>1105.3000500000001</v>
      </c>
      <c r="C2707">
        <v>1106.5</v>
      </c>
      <c r="D2707">
        <v>1096.09998</v>
      </c>
      <c r="E2707">
        <v>1103.09998</v>
      </c>
      <c r="F2707">
        <v>-0.70006999999999997</v>
      </c>
      <c r="G2707">
        <v>-6.3423896441589606E-2</v>
      </c>
      <c r="H2707">
        <v>0</v>
      </c>
      <c r="I2707">
        <f t="shared" si="264"/>
        <v>70.231871464586135</v>
      </c>
      <c r="J2707">
        <f t="shared" si="265"/>
        <v>69.96128669985697</v>
      </c>
      <c r="K2707">
        <f t="shared" si="261"/>
        <v>68.708304421050542</v>
      </c>
      <c r="L2707">
        <f t="shared" ref="L2707:L2770" si="266">AVERAGE(I2628:I2707)</f>
        <v>66.658586735156049</v>
      </c>
      <c r="M2707">
        <f t="shared" si="263"/>
        <v>65.246677945046144</v>
      </c>
      <c r="N2707">
        <f t="shared" si="262"/>
        <v>62.046378754522074</v>
      </c>
    </row>
    <row r="2708" spans="1:14" x14ac:dyDescent="0.15">
      <c r="A2708">
        <v>20091125</v>
      </c>
      <c r="B2708">
        <v>1109</v>
      </c>
      <c r="C2708">
        <v>1110.09998</v>
      </c>
      <c r="D2708">
        <v>1103.5</v>
      </c>
      <c r="E2708">
        <v>1108.90002</v>
      </c>
      <c r="F2708">
        <v>5.8000499999999997</v>
      </c>
      <c r="G2708">
        <v>0.52579531558253401</v>
      </c>
      <c r="H2708">
        <v>0</v>
      </c>
      <c r="I2708">
        <f t="shared" si="264"/>
        <v>70.601147354792886</v>
      </c>
      <c r="J2708">
        <f t="shared" si="265"/>
        <v>70.041507880521451</v>
      </c>
      <c r="K2708">
        <f t="shared" si="261"/>
        <v>68.75329643852767</v>
      </c>
      <c r="L2708">
        <f t="shared" si="266"/>
        <v>66.74481449717598</v>
      </c>
      <c r="M2708">
        <f t="shared" si="263"/>
        <v>65.395169942690018</v>
      </c>
      <c r="N2708">
        <f t="shared" si="262"/>
        <v>62.151165613473879</v>
      </c>
    </row>
    <row r="2709" spans="1:14" x14ac:dyDescent="0.15">
      <c r="A2709">
        <v>20091127</v>
      </c>
      <c r="B2709">
        <v>1079</v>
      </c>
      <c r="C2709">
        <v>1098</v>
      </c>
      <c r="D2709">
        <v>1077.5</v>
      </c>
      <c r="E2709">
        <v>1089.5</v>
      </c>
      <c r="F2709">
        <v>-19.400020000000001</v>
      </c>
      <c r="G2709">
        <v>-1.7494835945643401</v>
      </c>
      <c r="H2709">
        <v>0</v>
      </c>
      <c r="I2709">
        <f t="shared" si="264"/>
        <v>69.365991864246595</v>
      </c>
      <c r="J2709">
        <f t="shared" si="265"/>
        <v>70.055514469155497</v>
      </c>
      <c r="K2709">
        <f t="shared" si="261"/>
        <v>68.752659657236777</v>
      </c>
      <c r="L2709">
        <f t="shared" si="266"/>
        <v>66.818693824557258</v>
      </c>
      <c r="M2709">
        <f t="shared" si="263"/>
        <v>65.534861045871054</v>
      </c>
      <c r="N2709">
        <f t="shared" si="262"/>
        <v>62.247680244715596</v>
      </c>
    </row>
    <row r="2710" spans="1:14" x14ac:dyDescent="0.15">
      <c r="A2710">
        <v>20091130</v>
      </c>
      <c r="B2710">
        <v>1090</v>
      </c>
      <c r="C2710">
        <v>1096.5</v>
      </c>
      <c r="D2710">
        <v>1085.1999499999999</v>
      </c>
      <c r="E2710">
        <v>1094.8000500000001</v>
      </c>
      <c r="F2710">
        <v>5.3000499999999997</v>
      </c>
      <c r="G2710">
        <v>0.48646617714547402</v>
      </c>
      <c r="H2710">
        <v>0</v>
      </c>
      <c r="I2710">
        <f t="shared" si="264"/>
        <v>69.703433953107634</v>
      </c>
      <c r="J2710">
        <f t="shared" si="265"/>
        <v>70.077161656533946</v>
      </c>
      <c r="K2710">
        <f t="shared" si="261"/>
        <v>68.779824659372181</v>
      </c>
      <c r="L2710">
        <f t="shared" si="266"/>
        <v>66.901467262551208</v>
      </c>
      <c r="M2710">
        <f t="shared" si="263"/>
        <v>65.674629506362265</v>
      </c>
      <c r="N2710">
        <f t="shared" si="262"/>
        <v>62.351710465885809</v>
      </c>
    </row>
    <row r="2711" spans="1:14" x14ac:dyDescent="0.15">
      <c r="A2711">
        <v>20091201</v>
      </c>
      <c r="B2711">
        <v>1092.6999499999999</v>
      </c>
      <c r="C2711">
        <v>1111.6999499999999</v>
      </c>
      <c r="D2711">
        <v>1092.6999499999999</v>
      </c>
      <c r="E2711">
        <v>1108.40002</v>
      </c>
      <c r="F2711">
        <v>13.59998</v>
      </c>
      <c r="G2711">
        <v>1.24223368572393</v>
      </c>
      <c r="H2711">
        <v>0</v>
      </c>
      <c r="I2711">
        <f t="shared" si="264"/>
        <v>70.569313489779475</v>
      </c>
      <c r="J2711">
        <f t="shared" si="265"/>
        <v>70.090531720670256</v>
      </c>
      <c r="K2711">
        <f t="shared" si="261"/>
        <v>68.816539818889368</v>
      </c>
      <c r="L2711">
        <f t="shared" si="266"/>
        <v>66.983889096184996</v>
      </c>
      <c r="M2711">
        <f t="shared" si="263"/>
        <v>65.825973411480817</v>
      </c>
      <c r="N2711">
        <f t="shared" si="262"/>
        <v>62.45791637894812</v>
      </c>
    </row>
    <row r="2712" spans="1:14" x14ac:dyDescent="0.15">
      <c r="A2712">
        <v>20091202</v>
      </c>
      <c r="B2712">
        <v>1107.8000500000001</v>
      </c>
      <c r="C2712">
        <v>1115</v>
      </c>
      <c r="D2712">
        <v>1104.5</v>
      </c>
      <c r="E2712">
        <v>1107.90002</v>
      </c>
      <c r="F2712">
        <v>-0.5</v>
      </c>
      <c r="G2712">
        <v>-4.51100675905435E-2</v>
      </c>
      <c r="H2712">
        <v>0</v>
      </c>
      <c r="I2712">
        <f t="shared" si="264"/>
        <v>70.53747962476605</v>
      </c>
      <c r="J2712">
        <f t="shared" si="265"/>
        <v>70.093715107171604</v>
      </c>
      <c r="K2712">
        <f t="shared" si="261"/>
        <v>68.855801585739243</v>
      </c>
      <c r="L2712">
        <f t="shared" si="266"/>
        <v>67.069321011579589</v>
      </c>
      <c r="M2712">
        <f t="shared" si="263"/>
        <v>65.963493737066059</v>
      </c>
      <c r="N2712">
        <f t="shared" si="262"/>
        <v>62.558793006428061</v>
      </c>
    </row>
    <row r="2713" spans="1:14" x14ac:dyDescent="0.15">
      <c r="A2713">
        <v>20091203</v>
      </c>
      <c r="B2713">
        <v>1110.5</v>
      </c>
      <c r="C2713">
        <v>1116.8000500000001</v>
      </c>
      <c r="D2713">
        <v>1097.5</v>
      </c>
      <c r="E2713">
        <v>1098</v>
      </c>
      <c r="F2713">
        <v>-9.9000199999999996</v>
      </c>
      <c r="G2713">
        <v>-0.89358460019313302</v>
      </c>
      <c r="H2713">
        <v>0</v>
      </c>
      <c r="I2713">
        <f t="shared" si="264"/>
        <v>69.90716756947478</v>
      </c>
      <c r="J2713">
        <f t="shared" si="265"/>
        <v>70.02686399064342</v>
      </c>
      <c r="K2713">
        <f t="shared" si="261"/>
        <v>68.898034564257898</v>
      </c>
      <c r="L2713">
        <f t="shared" si="266"/>
        <v>67.156543286474502</v>
      </c>
      <c r="M2713">
        <f t="shared" si="263"/>
        <v>66.091033426159228</v>
      </c>
      <c r="N2713">
        <f t="shared" si="262"/>
        <v>62.653638594697512</v>
      </c>
    </row>
    <row r="2714" spans="1:14" x14ac:dyDescent="0.15">
      <c r="A2714">
        <v>20091204</v>
      </c>
      <c r="B2714">
        <v>1113.5</v>
      </c>
      <c r="C2714">
        <v>1119</v>
      </c>
      <c r="D2714">
        <v>1095.5</v>
      </c>
      <c r="E2714">
        <v>1108.09998</v>
      </c>
      <c r="F2714">
        <v>10.09998</v>
      </c>
      <c r="G2714">
        <v>0.91985209471766605</v>
      </c>
      <c r="H2714">
        <v>0</v>
      </c>
      <c r="I2714">
        <f t="shared" si="264"/>
        <v>70.550210114720386</v>
      </c>
      <c r="J2714">
        <f t="shared" si="265"/>
        <v>70.114724993306027</v>
      </c>
      <c r="K2714">
        <f t="shared" si="261"/>
        <v>68.934749466981913</v>
      </c>
      <c r="L2714">
        <f t="shared" si="266"/>
        <v>67.240707731748074</v>
      </c>
      <c r="M2714">
        <f t="shared" si="263"/>
        <v>66.208645078309303</v>
      </c>
      <c r="N2714">
        <f t="shared" si="262"/>
        <v>62.765881490905578</v>
      </c>
    </row>
    <row r="2715" spans="1:14" x14ac:dyDescent="0.15">
      <c r="A2715">
        <v>20091207</v>
      </c>
      <c r="B2715">
        <v>1104.5</v>
      </c>
      <c r="C2715">
        <v>1110.1999499999999</v>
      </c>
      <c r="D2715">
        <v>1100</v>
      </c>
      <c r="E2715">
        <v>1103.6999499999999</v>
      </c>
      <c r="F2715">
        <v>-4.4000199999999996</v>
      </c>
      <c r="G2715">
        <v>-0.39707834088067101</v>
      </c>
      <c r="H2715">
        <v>0</v>
      </c>
      <c r="I2715">
        <f t="shared" si="264"/>
        <v>70.270070510909022</v>
      </c>
      <c r="J2715">
        <f t="shared" si="265"/>
        <v>70.201312946973218</v>
      </c>
      <c r="K2715">
        <f t="shared" si="261"/>
        <v>68.991625817547757</v>
      </c>
      <c r="L2715">
        <f t="shared" si="266"/>
        <v>67.318754988431778</v>
      </c>
      <c r="M2715">
        <f t="shared" si="263"/>
        <v>66.318065916009061</v>
      </c>
      <c r="N2715">
        <f t="shared" si="262"/>
        <v>62.870532842855859</v>
      </c>
    </row>
    <row r="2716" spans="1:14" x14ac:dyDescent="0.15">
      <c r="A2716">
        <v>20091208</v>
      </c>
      <c r="B2716">
        <v>1095.8000500000001</v>
      </c>
      <c r="C2716">
        <v>1097.3000500000001</v>
      </c>
      <c r="D2716">
        <v>1087.8000500000001</v>
      </c>
      <c r="E2716">
        <v>1090</v>
      </c>
      <c r="F2716">
        <v>-13.699949999999999</v>
      </c>
      <c r="G2716">
        <v>-1.2412749486477099</v>
      </c>
      <c r="H2716">
        <v>0</v>
      </c>
      <c r="I2716">
        <f t="shared" si="264"/>
        <v>69.397825729260035</v>
      </c>
      <c r="J2716">
        <f t="shared" si="265"/>
        <v>70.113451167564293</v>
      </c>
      <c r="K2716">
        <f t="shared" si="261"/>
        <v>69.041711047568029</v>
      </c>
      <c r="L2716">
        <f t="shared" si="266"/>
        <v>67.389069431469679</v>
      </c>
      <c r="M2716">
        <f t="shared" si="263"/>
        <v>66.418003439213777</v>
      </c>
      <c r="N2716">
        <f t="shared" si="262"/>
        <v>62.973994775446769</v>
      </c>
    </row>
    <row r="2717" spans="1:14" x14ac:dyDescent="0.15">
      <c r="A2717">
        <v>20091209</v>
      </c>
      <c r="B2717">
        <v>1090.8000500000001</v>
      </c>
      <c r="C2717">
        <v>1096.6999499999999</v>
      </c>
      <c r="D2717">
        <v>1085.5</v>
      </c>
      <c r="E2717">
        <v>1095.59998</v>
      </c>
      <c r="F2717">
        <v>5.5999800000000004</v>
      </c>
      <c r="G2717">
        <v>0.51375926605504296</v>
      </c>
      <c r="H2717">
        <v>0</v>
      </c>
      <c r="I2717">
        <f t="shared" si="264"/>
        <v>69.754363489384829</v>
      </c>
      <c r="J2717">
        <f t="shared" si="265"/>
        <v>70.065700370044169</v>
      </c>
      <c r="K2717">
        <f t="shared" si="261"/>
        <v>69.116414415597831</v>
      </c>
      <c r="L2717">
        <f t="shared" si="266"/>
        <v>67.485636038617344</v>
      </c>
      <c r="M2717">
        <f t="shared" si="263"/>
        <v>66.513834359614833</v>
      </c>
      <c r="N2717">
        <f t="shared" si="262"/>
        <v>63.075028318210535</v>
      </c>
    </row>
    <row r="2718" spans="1:14" x14ac:dyDescent="0.15">
      <c r="A2718">
        <v>20091210</v>
      </c>
      <c r="B2718">
        <v>1102.8000500000001</v>
      </c>
      <c r="C2718">
        <v>1106.3000500000001</v>
      </c>
      <c r="D2718">
        <v>1099.5</v>
      </c>
      <c r="E2718">
        <v>1102</v>
      </c>
      <c r="F2718">
        <v>6.4000199999999996</v>
      </c>
      <c r="G2718">
        <v>0.58415700439920704</v>
      </c>
      <c r="H2718">
        <v>0</v>
      </c>
      <c r="I2718">
        <f t="shared" si="264"/>
        <v>70.161838489582152</v>
      </c>
      <c r="J2718">
        <f t="shared" si="265"/>
        <v>70.021769483523087</v>
      </c>
      <c r="K2718">
        <f t="shared" si="261"/>
        <v>69.250965602655398</v>
      </c>
      <c r="L2718">
        <f t="shared" si="266"/>
        <v>67.578340147475586</v>
      </c>
      <c r="M2718">
        <f t="shared" si="263"/>
        <v>66.610950198210816</v>
      </c>
      <c r="N2718">
        <f t="shared" si="262"/>
        <v>63.17158398708559</v>
      </c>
    </row>
    <row r="2719" spans="1:14" x14ac:dyDescent="0.15">
      <c r="A2719">
        <v>20091211</v>
      </c>
      <c r="B2719">
        <v>1106</v>
      </c>
      <c r="C2719">
        <v>1108.8000500000001</v>
      </c>
      <c r="D2719">
        <v>1101.5</v>
      </c>
      <c r="E2719">
        <v>1108</v>
      </c>
      <c r="F2719">
        <v>6</v>
      </c>
      <c r="G2719">
        <v>0.54446460980036304</v>
      </c>
      <c r="H2719">
        <v>-4.8000499999999997</v>
      </c>
      <c r="I2719">
        <f t="shared" si="264"/>
        <v>70.543844869743211</v>
      </c>
      <c r="J2719">
        <f t="shared" si="265"/>
        <v>70.139554784072757</v>
      </c>
      <c r="K2719">
        <f t="shared" si="261"/>
        <v>69.349438409364424</v>
      </c>
      <c r="L2719">
        <f t="shared" si="266"/>
        <v>67.669875124601774</v>
      </c>
      <c r="M2719">
        <f t="shared" si="263"/>
        <v>66.714422297508293</v>
      </c>
      <c r="N2719">
        <f t="shared" si="262"/>
        <v>63.274355211501721</v>
      </c>
    </row>
    <row r="2720" spans="1:14" x14ac:dyDescent="0.15">
      <c r="A2720">
        <v>20091214</v>
      </c>
      <c r="B2720">
        <v>1108.5</v>
      </c>
      <c r="C2720">
        <v>1110.09998</v>
      </c>
      <c r="D2720">
        <v>1104.1999499999999</v>
      </c>
      <c r="E2720">
        <v>1108.59998</v>
      </c>
      <c r="F2720">
        <v>5.4000199999999996</v>
      </c>
      <c r="G2720">
        <v>0.48948742203125001</v>
      </c>
      <c r="H2720">
        <v>0</v>
      </c>
      <c r="I2720">
        <f t="shared" si="264"/>
        <v>70.889148117397838</v>
      </c>
      <c r="J2720">
        <f t="shared" si="265"/>
        <v>70.258126200501778</v>
      </c>
      <c r="K2720">
        <f t="shared" si="261"/>
        <v>69.520117842686687</v>
      </c>
      <c r="L2720">
        <f t="shared" si="266"/>
        <v>67.759702896154266</v>
      </c>
      <c r="M2720">
        <f t="shared" si="263"/>
        <v>66.808983469395457</v>
      </c>
      <c r="N2720">
        <f t="shared" si="262"/>
        <v>63.381257782725733</v>
      </c>
    </row>
    <row r="2721" spans="1:14" x14ac:dyDescent="0.15">
      <c r="A2721">
        <v>20091215</v>
      </c>
      <c r="B2721">
        <v>1105</v>
      </c>
      <c r="C2721">
        <v>1109.40002</v>
      </c>
      <c r="D2721">
        <v>1100.5</v>
      </c>
      <c r="E2721">
        <v>1103.90002</v>
      </c>
      <c r="F2721">
        <v>-4.6999500000000003</v>
      </c>
      <c r="G2721">
        <v>-0.423953824801448</v>
      </c>
      <c r="H2721">
        <v>0</v>
      </c>
      <c r="I2721">
        <f t="shared" si="264"/>
        <v>70.588610862584972</v>
      </c>
      <c r="J2721">
        <f t="shared" si="265"/>
        <v>70.26005593778234</v>
      </c>
      <c r="K2721">
        <f t="shared" ref="K2721:K2784" si="267">AVERAGE(I2692:I2721)</f>
        <v>69.667833646677252</v>
      </c>
      <c r="L2721">
        <f t="shared" si="266"/>
        <v>67.829526488978075</v>
      </c>
      <c r="M2721">
        <f t="shared" si="263"/>
        <v>66.894896253458086</v>
      </c>
      <c r="N2721">
        <f t="shared" si="262"/>
        <v>63.479573110973114</v>
      </c>
    </row>
    <row r="2722" spans="1:14" x14ac:dyDescent="0.15">
      <c r="A2722">
        <v>20091216</v>
      </c>
      <c r="B2722">
        <v>1108.3000500000001</v>
      </c>
      <c r="C2722">
        <v>1111.59998</v>
      </c>
      <c r="D2722">
        <v>1103</v>
      </c>
      <c r="E2722">
        <v>1105.6999499999999</v>
      </c>
      <c r="F2722">
        <v>1.79993</v>
      </c>
      <c r="G2722">
        <v>0.16305163156695701</v>
      </c>
      <c r="H2722">
        <v>0</v>
      </c>
      <c r="I2722">
        <f t="shared" si="264"/>
        <v>70.703706744296866</v>
      </c>
      <c r="J2722">
        <f t="shared" si="265"/>
        <v>70.276678649735416</v>
      </c>
      <c r="K2722">
        <f t="shared" si="267"/>
        <v>69.813868163178995</v>
      </c>
      <c r="L2722">
        <f t="shared" si="266"/>
        <v>67.901343534559629</v>
      </c>
      <c r="M2722">
        <f t="shared" si="263"/>
        <v>66.980628470139621</v>
      </c>
      <c r="N2722">
        <f t="shared" si="262"/>
        <v>63.578134215383102</v>
      </c>
    </row>
    <row r="2723" spans="1:14" x14ac:dyDescent="0.15">
      <c r="A2723">
        <v>20091217</v>
      </c>
      <c r="B2723">
        <v>1097.5</v>
      </c>
      <c r="C2723">
        <v>1099.5</v>
      </c>
      <c r="D2723">
        <v>1090.8000500000001</v>
      </c>
      <c r="E2723">
        <v>1094.1999499999999</v>
      </c>
      <c r="F2723">
        <v>-11.5</v>
      </c>
      <c r="G2723">
        <v>-1.0400651632117099</v>
      </c>
      <c r="H2723">
        <v>0</v>
      </c>
      <c r="I2723">
        <f t="shared" si="264"/>
        <v>69.968342121350062</v>
      </c>
      <c r="J2723">
        <f t="shared" si="265"/>
        <v>70.282796104922937</v>
      </c>
      <c r="K2723">
        <f t="shared" si="267"/>
        <v>69.924142455953813</v>
      </c>
      <c r="L2723">
        <f t="shared" si="266"/>
        <v>67.962700442925865</v>
      </c>
      <c r="M2723">
        <f t="shared" si="263"/>
        <v>67.061543237491577</v>
      </c>
      <c r="N2723">
        <f t="shared" ref="N2723:N2786" si="268">AVERAGE(I2564:I2723)</f>
        <v>63.66969199452884</v>
      </c>
    </row>
    <row r="2724" spans="1:14" x14ac:dyDescent="0.15">
      <c r="A2724">
        <v>20091218</v>
      </c>
      <c r="B2724">
        <v>1097.6999499999999</v>
      </c>
      <c r="C2724">
        <v>1098.8000500000001</v>
      </c>
      <c r="D2724">
        <v>1088.8000500000001</v>
      </c>
      <c r="E2724">
        <v>1097.6999499999999</v>
      </c>
      <c r="F2724">
        <v>3.5</v>
      </c>
      <c r="G2724">
        <v>0.319868411326588</v>
      </c>
      <c r="H2724">
        <v>0</v>
      </c>
      <c r="I2724">
        <f t="shared" si="264"/>
        <v>70.192148745725177</v>
      </c>
      <c r="J2724">
        <f t="shared" si="265"/>
        <v>70.246989968023414</v>
      </c>
      <c r="K2724">
        <f t="shared" si="267"/>
        <v>70.007496499317256</v>
      </c>
      <c r="L2724">
        <f t="shared" si="266"/>
        <v>68.026300083167968</v>
      </c>
      <c r="M2724">
        <f t="shared" si="263"/>
        <v>67.145330120312224</v>
      </c>
      <c r="N2724">
        <f t="shared" si="268"/>
        <v>63.752111664277798</v>
      </c>
    </row>
    <row r="2725" spans="1:14" x14ac:dyDescent="0.15">
      <c r="A2725">
        <v>20091221</v>
      </c>
      <c r="B2725">
        <v>1103.3000500000001</v>
      </c>
      <c r="C2725">
        <v>1113.1999499999999</v>
      </c>
      <c r="D2725">
        <v>1103.3000500000001</v>
      </c>
      <c r="E2725">
        <v>1108.1999499999999</v>
      </c>
      <c r="F2725">
        <v>10.5</v>
      </c>
      <c r="G2725">
        <v>0.95654554693516602</v>
      </c>
      <c r="H2725">
        <v>0</v>
      </c>
      <c r="I2725">
        <f t="shared" si="264"/>
        <v>70.863568618850522</v>
      </c>
      <c r="J2725">
        <f t="shared" si="265"/>
        <v>70.306339778817559</v>
      </c>
      <c r="K2725">
        <f t="shared" si="267"/>
        <v>70.106864432115529</v>
      </c>
      <c r="L2725">
        <f t="shared" si="266"/>
        <v>68.09631106799614</v>
      </c>
      <c r="M2725">
        <f t="shared" si="263"/>
        <v>67.231202650130484</v>
      </c>
      <c r="N2725">
        <f t="shared" si="268"/>
        <v>63.838490909845504</v>
      </c>
    </row>
    <row r="2726" spans="1:14" x14ac:dyDescent="0.15">
      <c r="A2726">
        <v>20091222</v>
      </c>
      <c r="B2726">
        <v>1111.6999499999999</v>
      </c>
      <c r="C2726">
        <v>1115.8000500000001</v>
      </c>
      <c r="D2726">
        <v>1110.5</v>
      </c>
      <c r="E2726">
        <v>1113.59998</v>
      </c>
      <c r="F2726">
        <v>5.4000199999999996</v>
      </c>
      <c r="G2726">
        <v>0.487278942317866</v>
      </c>
      <c r="H2726">
        <v>0</v>
      </c>
      <c r="I2726">
        <f t="shared" si="264"/>
        <v>71.208871866505149</v>
      </c>
      <c r="J2726">
        <f t="shared" si="265"/>
        <v>70.487444392542074</v>
      </c>
      <c r="K2726">
        <f t="shared" si="267"/>
        <v>70.163624902646134</v>
      </c>
      <c r="L2726">
        <f t="shared" si="266"/>
        <v>68.172144230143317</v>
      </c>
      <c r="M2726">
        <f t="shared" si="263"/>
        <v>67.319133296521755</v>
      </c>
      <c r="N2726">
        <f t="shared" si="268"/>
        <v>63.921582269279121</v>
      </c>
    </row>
    <row r="2727" spans="1:14" x14ac:dyDescent="0.15">
      <c r="A2727">
        <v>20091223</v>
      </c>
      <c r="B2727">
        <v>1116.3000500000001</v>
      </c>
      <c r="C2727">
        <v>1117.1999499999999</v>
      </c>
      <c r="D2727">
        <v>1111.5</v>
      </c>
      <c r="E2727">
        <v>1115.59998</v>
      </c>
      <c r="F2727">
        <v>2</v>
      </c>
      <c r="G2727">
        <v>0.179597705020065</v>
      </c>
      <c r="H2727">
        <v>0</v>
      </c>
      <c r="I2727">
        <f t="shared" si="264"/>
        <v>71.336761366148082</v>
      </c>
      <c r="J2727">
        <f t="shared" si="265"/>
        <v>70.64568418021841</v>
      </c>
      <c r="K2727">
        <f t="shared" si="267"/>
        <v>70.22422375003984</v>
      </c>
      <c r="L2727">
        <f t="shared" si="266"/>
        <v>68.255678744337061</v>
      </c>
      <c r="M2727">
        <f t="shared" ref="M2727:M2790" si="269">AVERAGE(I2628:I2727)</f>
        <v>67.398007843151106</v>
      </c>
      <c r="N2727">
        <f t="shared" si="268"/>
        <v>64.009498273901613</v>
      </c>
    </row>
    <row r="2728" spans="1:14" x14ac:dyDescent="0.15">
      <c r="A2728">
        <v>20091224</v>
      </c>
      <c r="B2728">
        <v>1118</v>
      </c>
      <c r="C2728">
        <v>1122.5</v>
      </c>
      <c r="D2728">
        <v>1118</v>
      </c>
      <c r="E2728">
        <v>1122</v>
      </c>
      <c r="F2728">
        <v>6.4000199999999996</v>
      </c>
      <c r="G2728">
        <v>0.57368448706385</v>
      </c>
      <c r="H2728">
        <v>0</v>
      </c>
      <c r="I2728">
        <f t="shared" si="264"/>
        <v>71.746009299679429</v>
      </c>
      <c r="J2728">
        <f t="shared" si="265"/>
        <v>70.804101261228126</v>
      </c>
      <c r="K2728">
        <f t="shared" si="267"/>
        <v>70.289126208424236</v>
      </c>
      <c r="L2728">
        <f t="shared" si="266"/>
        <v>68.362716294734724</v>
      </c>
      <c r="M2728">
        <f t="shared" si="269"/>
        <v>67.478438672215916</v>
      </c>
      <c r="N2728">
        <f t="shared" si="268"/>
        <v>64.092986940027544</v>
      </c>
    </row>
    <row r="2729" spans="1:14" x14ac:dyDescent="0.15">
      <c r="A2729">
        <v>20091228</v>
      </c>
      <c r="B2729">
        <v>1124.8000500000001</v>
      </c>
      <c r="C2729">
        <v>1126</v>
      </c>
      <c r="D2729">
        <v>1119.5</v>
      </c>
      <c r="E2729">
        <v>1123.09998</v>
      </c>
      <c r="F2729">
        <v>1.09998</v>
      </c>
      <c r="G2729">
        <v>9.8037076648838706E-2</v>
      </c>
      <c r="H2729">
        <v>0</v>
      </c>
      <c r="I2729">
        <f t="shared" si="264"/>
        <v>71.816346989809034</v>
      </c>
      <c r="J2729">
        <f t="shared" si="265"/>
        <v>70.931351473234713</v>
      </c>
      <c r="K2729">
        <f t="shared" si="267"/>
        <v>70.375473575487646</v>
      </c>
      <c r="L2729">
        <f t="shared" si="266"/>
        <v>68.47245594827001</v>
      </c>
      <c r="M2729">
        <f t="shared" si="269"/>
        <v>67.56204568537656</v>
      </c>
      <c r="N2729">
        <f t="shared" si="268"/>
        <v>64.183111074193917</v>
      </c>
    </row>
    <row r="2730" spans="1:14" x14ac:dyDescent="0.15">
      <c r="A2730">
        <v>20091229</v>
      </c>
      <c r="B2730">
        <v>1126.5</v>
      </c>
      <c r="C2730">
        <v>1126.5</v>
      </c>
      <c r="D2730">
        <v>1121.6999499999999</v>
      </c>
      <c r="E2730">
        <v>1121.6999499999999</v>
      </c>
      <c r="F2730">
        <v>-1.40002</v>
      </c>
      <c r="G2730">
        <v>-0.12465720148852701</v>
      </c>
      <c r="H2730">
        <v>0</v>
      </c>
      <c r="I2730">
        <f t="shared" si="264"/>
        <v>71.726822741440245</v>
      </c>
      <c r="J2730">
        <f t="shared" si="265"/>
        <v>71.015118935638966</v>
      </c>
      <c r="K2730">
        <f t="shared" si="267"/>
        <v>70.45013559755823</v>
      </c>
      <c r="L2730">
        <f t="shared" si="266"/>
        <v>68.575132337216658</v>
      </c>
      <c r="M2730">
        <f t="shared" si="269"/>
        <v>67.648498323655048</v>
      </c>
      <c r="N2730">
        <f t="shared" si="268"/>
        <v>64.273543895208064</v>
      </c>
    </row>
    <row r="2731" spans="1:14" x14ac:dyDescent="0.15">
      <c r="A2731">
        <v>20091230</v>
      </c>
      <c r="B2731">
        <v>1118.5</v>
      </c>
      <c r="C2731">
        <v>1122.5</v>
      </c>
      <c r="D2731">
        <v>1117.6999499999999</v>
      </c>
      <c r="E2731">
        <v>1122.09998</v>
      </c>
      <c r="F2731">
        <v>0.40001999999999999</v>
      </c>
      <c r="G2731">
        <v>3.5662389005481403E-2</v>
      </c>
      <c r="H2731">
        <v>0</v>
      </c>
      <c r="I2731">
        <f t="shared" si="264"/>
        <v>71.752402239987561</v>
      </c>
      <c r="J2731">
        <f t="shared" si="265"/>
        <v>71.13149807337922</v>
      </c>
      <c r="K2731">
        <f t="shared" si="267"/>
        <v>70.494028577277263</v>
      </c>
      <c r="L2731">
        <f t="shared" si="266"/>
        <v>68.668459209703656</v>
      </c>
      <c r="M2731">
        <f t="shared" si="269"/>
        <v>67.726266678064164</v>
      </c>
      <c r="N2731">
        <f t="shared" si="268"/>
        <v>64.372621354581185</v>
      </c>
    </row>
    <row r="2732" spans="1:14" x14ac:dyDescent="0.15">
      <c r="A2732">
        <v>20091231</v>
      </c>
      <c r="B2732">
        <v>1123.5</v>
      </c>
      <c r="C2732">
        <v>1123.8000500000001</v>
      </c>
      <c r="D2732">
        <v>1110</v>
      </c>
      <c r="E2732">
        <v>1110.6999499999999</v>
      </c>
      <c r="F2732">
        <v>-11.40002</v>
      </c>
      <c r="G2732">
        <v>-1.0159544821164801</v>
      </c>
      <c r="H2732">
        <v>0</v>
      </c>
      <c r="I2732">
        <f t="shared" si="264"/>
        <v>71.023430493404163</v>
      </c>
      <c r="J2732">
        <f t="shared" si="265"/>
        <v>71.163470448289942</v>
      </c>
      <c r="K2732">
        <f t="shared" si="267"/>
        <v>70.511288068398969</v>
      </c>
      <c r="L2732">
        <f t="shared" si="266"/>
        <v>68.743797284251798</v>
      </c>
      <c r="M2732">
        <f t="shared" si="269"/>
        <v>67.799471719066219</v>
      </c>
      <c r="N2732">
        <f t="shared" si="268"/>
        <v>64.465485246534058</v>
      </c>
    </row>
    <row r="2733" spans="1:14" x14ac:dyDescent="0.15">
      <c r="A2733">
        <v>20100104</v>
      </c>
      <c r="B2733">
        <v>1119.6999499999999</v>
      </c>
      <c r="C2733">
        <v>1129.8000500000001</v>
      </c>
      <c r="D2733">
        <v>1119.5</v>
      </c>
      <c r="E2733">
        <v>1128.8000500000001</v>
      </c>
      <c r="F2733">
        <v>18.100100000000001</v>
      </c>
      <c r="G2733">
        <v>1.6296118482497199</v>
      </c>
      <c r="H2733">
        <v>0</v>
      </c>
      <c r="I2733">
        <f t="shared" si="264"/>
        <v>72.180836731758077</v>
      </c>
      <c r="J2733">
        <f t="shared" si="265"/>
        <v>71.384719909330741</v>
      </c>
      <c r="K2733">
        <f t="shared" si="267"/>
        <v>70.5647933349657</v>
      </c>
      <c r="L2733">
        <f t="shared" si="266"/>
        <v>68.827737962426951</v>
      </c>
      <c r="M2733">
        <f t="shared" si="269"/>
        <v>67.891986230604985</v>
      </c>
      <c r="N2733">
        <f t="shared" si="268"/>
        <v>64.568148089439674</v>
      </c>
    </row>
    <row r="2734" spans="1:14" x14ac:dyDescent="0.15">
      <c r="A2734">
        <v>20100105</v>
      </c>
      <c r="B2734">
        <v>1128.5</v>
      </c>
      <c r="C2734">
        <v>1132.8000500000001</v>
      </c>
      <c r="D2734">
        <v>1125.1999499999999</v>
      </c>
      <c r="E2734">
        <v>1132.3000500000001</v>
      </c>
      <c r="F2734">
        <v>3.5</v>
      </c>
      <c r="G2734">
        <v>0.31006377109042799</v>
      </c>
      <c r="H2734">
        <v>0</v>
      </c>
      <c r="I2734">
        <f t="shared" si="264"/>
        <v>72.404643356133178</v>
      </c>
      <c r="J2734">
        <f t="shared" si="265"/>
        <v>71.60596937037154</v>
      </c>
      <c r="K2734">
        <f t="shared" si="267"/>
        <v>70.655894777233655</v>
      </c>
      <c r="L2734">
        <f t="shared" si="266"/>
        <v>68.907184696155184</v>
      </c>
      <c r="M2734">
        <f t="shared" si="269"/>
        <v>67.977862119237969</v>
      </c>
      <c r="N2734">
        <f t="shared" si="268"/>
        <v>64.662698901940729</v>
      </c>
    </row>
    <row r="2735" spans="1:14" x14ac:dyDescent="0.15">
      <c r="A2735">
        <v>20100106</v>
      </c>
      <c r="B2735">
        <v>1130.6999499999999</v>
      </c>
      <c r="C2735">
        <v>1135.5</v>
      </c>
      <c r="D2735">
        <v>1129.6999499999999</v>
      </c>
      <c r="E2735">
        <v>1133</v>
      </c>
      <c r="F2735">
        <v>0.69994999999999996</v>
      </c>
      <c r="G2735">
        <v>6.1816742003872799E-2</v>
      </c>
      <c r="H2735">
        <v>0</v>
      </c>
      <c r="I2735">
        <f t="shared" si="264"/>
        <v>72.449401547715468</v>
      </c>
      <c r="J2735">
        <f t="shared" si="265"/>
        <v>71.764552663258044</v>
      </c>
      <c r="K2735">
        <f t="shared" si="267"/>
        <v>70.757401796349598</v>
      </c>
      <c r="L2735">
        <f t="shared" si="266"/>
        <v>68.987270472044571</v>
      </c>
      <c r="M2735">
        <f t="shared" si="269"/>
        <v>68.062093234952997</v>
      </c>
      <c r="N2735">
        <f t="shared" si="268"/>
        <v>64.757766227849018</v>
      </c>
    </row>
    <row r="2736" spans="1:14" x14ac:dyDescent="0.15">
      <c r="A2736">
        <v>20100107</v>
      </c>
      <c r="B2736">
        <v>1130.5</v>
      </c>
      <c r="C2736">
        <v>1138.6999499999999</v>
      </c>
      <c r="D2736">
        <v>1127.5</v>
      </c>
      <c r="E2736">
        <v>1137.5</v>
      </c>
      <c r="F2736">
        <v>4.5</v>
      </c>
      <c r="G2736">
        <v>0.397175639894086</v>
      </c>
      <c r="H2736">
        <v>0</v>
      </c>
      <c r="I2736">
        <f t="shared" si="264"/>
        <v>72.737152921912042</v>
      </c>
      <c r="J2736">
        <f t="shared" si="265"/>
        <v>71.917380768798722</v>
      </c>
      <c r="K2736">
        <f t="shared" si="267"/>
        <v>70.839425442968363</v>
      </c>
      <c r="L2736">
        <f t="shared" si="266"/>
        <v>69.066018930030822</v>
      </c>
      <c r="M2736">
        <f t="shared" si="269"/>
        <v>68.151738061309828</v>
      </c>
      <c r="N2736">
        <f t="shared" si="268"/>
        <v>64.857236616367885</v>
      </c>
    </row>
    <row r="2737" spans="1:14" x14ac:dyDescent="0.15">
      <c r="A2737">
        <v>20100108</v>
      </c>
      <c r="B2737">
        <v>1134.3000500000001</v>
      </c>
      <c r="C2737">
        <v>1143</v>
      </c>
      <c r="D2737">
        <v>1132</v>
      </c>
      <c r="E2737">
        <v>1141.59998</v>
      </c>
      <c r="F2737">
        <v>4.0999800000000004</v>
      </c>
      <c r="G2737">
        <v>0.36043745054944798</v>
      </c>
      <c r="H2737">
        <v>0</v>
      </c>
      <c r="I2737">
        <f t="shared" si="264"/>
        <v>72.999324861506039</v>
      </c>
      <c r="J2737">
        <f t="shared" si="265"/>
        <v>72.083637118334522</v>
      </c>
      <c r="K2737">
        <f t="shared" si="267"/>
        <v>70.931673889532377</v>
      </c>
      <c r="L2737">
        <f t="shared" si="266"/>
        <v>69.146134486260891</v>
      </c>
      <c r="M2737">
        <f t="shared" si="269"/>
        <v>68.261440960749184</v>
      </c>
      <c r="N2737">
        <f t="shared" si="268"/>
        <v>64.962765555627328</v>
      </c>
    </row>
    <row r="2738" spans="1:14" x14ac:dyDescent="0.15">
      <c r="A2738">
        <v>20100111</v>
      </c>
      <c r="B2738">
        <v>1146.3000500000001</v>
      </c>
      <c r="C2738">
        <v>1146.8000500000001</v>
      </c>
      <c r="D2738">
        <v>1138</v>
      </c>
      <c r="E2738">
        <v>1142.5</v>
      </c>
      <c r="F2738">
        <v>0.90002000000000004</v>
      </c>
      <c r="G2738">
        <v>7.8838824362416599E-2</v>
      </c>
      <c r="H2738">
        <v>0</v>
      </c>
      <c r="I2738">
        <f t="shared" si="264"/>
        <v>73.056876671019353</v>
      </c>
      <c r="J2738">
        <f t="shared" si="265"/>
        <v>72.21472385546852</v>
      </c>
      <c r="K2738">
        <f t="shared" si="267"/>
        <v>71.013531533406592</v>
      </c>
      <c r="L2738">
        <f t="shared" si="266"/>
        <v>69.212962558604289</v>
      </c>
      <c r="M2738">
        <f t="shared" si="269"/>
        <v>68.364554629650144</v>
      </c>
      <c r="N2738">
        <f t="shared" si="268"/>
        <v>65.070153822108125</v>
      </c>
    </row>
    <row r="2739" spans="1:14" x14ac:dyDescent="0.15">
      <c r="A2739">
        <v>20100112</v>
      </c>
      <c r="B2739">
        <v>1135</v>
      </c>
      <c r="C2739">
        <v>1137.59998</v>
      </c>
      <c r="D2739">
        <v>1127.8000500000001</v>
      </c>
      <c r="E2739">
        <v>1133.90002</v>
      </c>
      <c r="F2739">
        <v>-8.5999800000000004</v>
      </c>
      <c r="G2739">
        <v>-0.75273312910284196</v>
      </c>
      <c r="H2739">
        <v>0</v>
      </c>
      <c r="I2739">
        <f t="shared" si="264"/>
        <v>72.506953357228781</v>
      </c>
      <c r="J2739">
        <f t="shared" si="265"/>
        <v>72.283784492210501</v>
      </c>
      <c r="K2739">
        <f t="shared" si="267"/>
        <v>71.118230249839314</v>
      </c>
      <c r="L2739">
        <f t="shared" si="266"/>
        <v>69.27347364316654</v>
      </c>
      <c r="M2739">
        <f t="shared" si="269"/>
        <v>68.457413696225956</v>
      </c>
      <c r="N2739">
        <f t="shared" si="268"/>
        <v>65.164712633425793</v>
      </c>
    </row>
    <row r="2740" spans="1:14" x14ac:dyDescent="0.15">
      <c r="A2740">
        <v>20100113</v>
      </c>
      <c r="B2740">
        <v>1135.3000500000001</v>
      </c>
      <c r="C2740">
        <v>1145</v>
      </c>
      <c r="D2740">
        <v>1129.3000500000001</v>
      </c>
      <c r="E2740">
        <v>1141.59998</v>
      </c>
      <c r="F2740">
        <v>7.6999500000000003</v>
      </c>
      <c r="G2740">
        <v>0.67906798104097599</v>
      </c>
      <c r="H2740">
        <v>0</v>
      </c>
      <c r="I2740">
        <f t="shared" si="264"/>
        <v>72.999324861506039</v>
      </c>
      <c r="J2740">
        <f t="shared" si="265"/>
        <v>72.411034704217073</v>
      </c>
      <c r="K2740">
        <f t="shared" si="267"/>
        <v>71.228093280119268</v>
      </c>
      <c r="L2740">
        <f t="shared" si="266"/>
        <v>69.34157193445435</v>
      </c>
      <c r="M2740">
        <f t="shared" si="269"/>
        <v>68.550377680909037</v>
      </c>
      <c r="N2740">
        <f t="shared" si="268"/>
        <v>65.268741944273302</v>
      </c>
    </row>
    <row r="2741" spans="1:14" x14ac:dyDescent="0.15">
      <c r="A2741">
        <v>20100114</v>
      </c>
      <c r="B2741">
        <v>1140.5</v>
      </c>
      <c r="C2741">
        <v>1147</v>
      </c>
      <c r="D2741">
        <v>1140</v>
      </c>
      <c r="E2741">
        <v>1145.1999499999999</v>
      </c>
      <c r="F2741">
        <v>3.59998</v>
      </c>
      <c r="G2741">
        <v>0.31534469829036599</v>
      </c>
      <c r="H2741">
        <v>0</v>
      </c>
      <c r="I2741">
        <f t="shared" si="264"/>
        <v>73.229524362244561</v>
      </c>
      <c r="J2741">
        <f t="shared" si="265"/>
        <v>72.558746916442772</v>
      </c>
      <c r="K2741">
        <f t="shared" si="267"/>
        <v>71.316766975868106</v>
      </c>
      <c r="L2741">
        <f t="shared" si="266"/>
        <v>69.413025208376283</v>
      </c>
      <c r="M2741">
        <f t="shared" si="269"/>
        <v>68.632645690164679</v>
      </c>
      <c r="N2741">
        <f t="shared" si="268"/>
        <v>65.369237543666571</v>
      </c>
    </row>
    <row r="2742" spans="1:14" x14ac:dyDescent="0.15">
      <c r="A2742">
        <v>20100115</v>
      </c>
      <c r="B2742">
        <v>1142.8000500000001</v>
      </c>
      <c r="C2742">
        <v>1144</v>
      </c>
      <c r="D2742">
        <v>1127.5</v>
      </c>
      <c r="E2742">
        <v>1132.3000500000001</v>
      </c>
      <c r="F2742">
        <v>-12.899900000000001</v>
      </c>
      <c r="G2742">
        <v>-1.1264322871072201</v>
      </c>
      <c r="H2742">
        <v>0</v>
      </c>
      <c r="I2742">
        <f t="shared" si="264"/>
        <v>72.404643356133192</v>
      </c>
      <c r="J2742">
        <f t="shared" si="265"/>
        <v>72.696868202715663</v>
      </c>
      <c r="K2742">
        <f t="shared" si="267"/>
        <v>71.379005766913664</v>
      </c>
      <c r="L2742">
        <f t="shared" si="266"/>
        <v>69.468676108110827</v>
      </c>
      <c r="M2742">
        <f t="shared" si="269"/>
        <v>68.707108692748292</v>
      </c>
      <c r="N2742">
        <f t="shared" si="268"/>
        <v>65.459447312845612</v>
      </c>
    </row>
    <row r="2743" spans="1:14" x14ac:dyDescent="0.15">
      <c r="A2743">
        <v>20100119</v>
      </c>
      <c r="B2743">
        <v>1131.5</v>
      </c>
      <c r="C2743">
        <v>1147</v>
      </c>
      <c r="D2743">
        <v>1131.1999499999999</v>
      </c>
      <c r="E2743">
        <v>1145.6999499999999</v>
      </c>
      <c r="F2743">
        <v>13.399900000000001</v>
      </c>
      <c r="G2743">
        <v>1.1834232465002801</v>
      </c>
      <c r="H2743">
        <v>0</v>
      </c>
      <c r="I2743">
        <f t="shared" si="264"/>
        <v>73.261496737155284</v>
      </c>
      <c r="J2743">
        <f t="shared" si="265"/>
        <v>72.804934203255385</v>
      </c>
      <c r="K2743">
        <f t="shared" si="267"/>
        <v>71.490816739169688</v>
      </c>
      <c r="L2743">
        <f t="shared" si="266"/>
        <v>69.541722806657134</v>
      </c>
      <c r="M2743">
        <f t="shared" si="269"/>
        <v>68.789125765599337</v>
      </c>
      <c r="N2743">
        <f t="shared" si="268"/>
        <v>65.546724969313999</v>
      </c>
    </row>
    <row r="2744" spans="1:14" x14ac:dyDescent="0.15">
      <c r="A2744">
        <v>20100120</v>
      </c>
      <c r="B2744">
        <v>1138.3000500000001</v>
      </c>
      <c r="C2744">
        <v>1138.3000500000001</v>
      </c>
      <c r="D2744">
        <v>1125.3000500000001</v>
      </c>
      <c r="E2744">
        <v>1134</v>
      </c>
      <c r="F2744">
        <v>-11.699949999999999</v>
      </c>
      <c r="G2744">
        <v>-1.02120550758408</v>
      </c>
      <c r="H2744">
        <v>0</v>
      </c>
      <c r="I2744">
        <f t="shared" si="264"/>
        <v>72.513346297536927</v>
      </c>
      <c r="J2744">
        <f t="shared" si="265"/>
        <v>72.81580449739576</v>
      </c>
      <c r="K2744">
        <f t="shared" si="267"/>
        <v>71.556254611930228</v>
      </c>
      <c r="L2744">
        <f t="shared" si="266"/>
        <v>69.617036965541956</v>
      </c>
      <c r="M2744">
        <f t="shared" si="269"/>
        <v>68.863217453311151</v>
      </c>
      <c r="N2744">
        <f t="shared" si="268"/>
        <v>65.62794544447776</v>
      </c>
    </row>
    <row r="2745" spans="1:14" x14ac:dyDescent="0.15">
      <c r="A2745">
        <v>20100121</v>
      </c>
      <c r="B2745">
        <v>1134.6999499999999</v>
      </c>
      <c r="C2745">
        <v>1138</v>
      </c>
      <c r="D2745">
        <v>1108.5</v>
      </c>
      <c r="E2745">
        <v>1111.09998</v>
      </c>
      <c r="F2745">
        <v>-22.900020000000001</v>
      </c>
      <c r="G2745">
        <v>-2.0194024691358101</v>
      </c>
      <c r="H2745">
        <v>0</v>
      </c>
      <c r="I2745">
        <f t="shared" si="264"/>
        <v>71.049009991951465</v>
      </c>
      <c r="J2745">
        <f t="shared" si="265"/>
        <v>72.675765341819371</v>
      </c>
      <c r="K2745">
        <f t="shared" si="267"/>
        <v>71.582219261298334</v>
      </c>
      <c r="L2745">
        <f t="shared" si="266"/>
        <v>69.676593687904827</v>
      </c>
      <c r="M2745">
        <f t="shared" si="269"/>
        <v>68.921080654904685</v>
      </c>
      <c r="N2745">
        <f t="shared" si="268"/>
        <v>65.704315382816375</v>
      </c>
    </row>
    <row r="2746" spans="1:14" x14ac:dyDescent="0.15">
      <c r="A2746">
        <v>20100122</v>
      </c>
      <c r="B2746">
        <v>1107.5</v>
      </c>
      <c r="C2746">
        <v>1111.5</v>
      </c>
      <c r="D2746">
        <v>1086.5</v>
      </c>
      <c r="E2746">
        <v>1091</v>
      </c>
      <c r="F2746">
        <v>-20.099979999999999</v>
      </c>
      <c r="G2746">
        <v>-1.8090159692344301</v>
      </c>
      <c r="H2746">
        <v>0</v>
      </c>
      <c r="I2746">
        <f t="shared" si="264"/>
        <v>69.763722055214103</v>
      </c>
      <c r="J2746">
        <f t="shared" si="265"/>
        <v>72.378422255149573</v>
      </c>
      <c r="K2746">
        <f t="shared" si="267"/>
        <v>71.594415805496794</v>
      </c>
      <c r="L2746">
        <f t="shared" si="266"/>
        <v>69.70583863736465</v>
      </c>
      <c r="M2746">
        <f t="shared" si="269"/>
        <v>68.967295686509516</v>
      </c>
      <c r="N2746">
        <f t="shared" si="268"/>
        <v>65.769179441628452</v>
      </c>
    </row>
    <row r="2747" spans="1:14" x14ac:dyDescent="0.15">
      <c r="A2747">
        <v>20100125</v>
      </c>
      <c r="B2747">
        <v>1097.8000500000001</v>
      </c>
      <c r="C2747">
        <v>1099.3000500000001</v>
      </c>
      <c r="D2747">
        <v>1089.8000500000001</v>
      </c>
      <c r="E2747">
        <v>1092.59998</v>
      </c>
      <c r="F2747">
        <v>1.59998</v>
      </c>
      <c r="G2747">
        <v>0.146652245646193</v>
      </c>
      <c r="H2747">
        <v>0</v>
      </c>
      <c r="I2747">
        <f t="shared" si="264"/>
        <v>69.866032120254431</v>
      </c>
      <c r="J2747">
        <f t="shared" si="265"/>
        <v>72.065092981024421</v>
      </c>
      <c r="K2747">
        <f t="shared" si="267"/>
        <v>71.598138093192446</v>
      </c>
      <c r="L2747">
        <f t="shared" si="266"/>
        <v>69.739704979467405</v>
      </c>
      <c r="M2747">
        <f t="shared" si="269"/>
        <v>69.01941600540556</v>
      </c>
      <c r="N2747">
        <f t="shared" si="268"/>
        <v>65.834682938347044</v>
      </c>
    </row>
    <row r="2748" spans="1:14" x14ac:dyDescent="0.15">
      <c r="A2748">
        <v>20100126</v>
      </c>
      <c r="B2748">
        <v>1089</v>
      </c>
      <c r="C2748">
        <v>1100</v>
      </c>
      <c r="D2748">
        <v>1085.5</v>
      </c>
      <c r="E2748">
        <v>1087.1999499999999</v>
      </c>
      <c r="F2748">
        <v>-5.4000199999999996</v>
      </c>
      <c r="G2748">
        <v>-0.49423623637347702</v>
      </c>
      <c r="H2748">
        <v>0</v>
      </c>
      <c r="I2748">
        <f t="shared" si="264"/>
        <v>69.520728872599804</v>
      </c>
      <c r="J2748">
        <f t="shared" si="265"/>
        <v>71.711478201182459</v>
      </c>
      <c r="K2748">
        <f t="shared" si="267"/>
        <v>71.576767772626354</v>
      </c>
      <c r="L2748">
        <f t="shared" si="266"/>
        <v>69.770767159458757</v>
      </c>
      <c r="M2748">
        <f t="shared" si="269"/>
        <v>69.08279324145289</v>
      </c>
      <c r="N2748">
        <f t="shared" si="268"/>
        <v>65.898699183016873</v>
      </c>
    </row>
    <row r="2749" spans="1:14" x14ac:dyDescent="0.15">
      <c r="A2749">
        <v>20100127</v>
      </c>
      <c r="B2749">
        <v>1087</v>
      </c>
      <c r="C2749">
        <v>1096</v>
      </c>
      <c r="D2749">
        <v>1079</v>
      </c>
      <c r="E2749">
        <v>1094.59998</v>
      </c>
      <c r="F2749">
        <v>7.4000199999999996</v>
      </c>
      <c r="G2749">
        <v>0.68064986511390202</v>
      </c>
      <c r="H2749">
        <v>0</v>
      </c>
      <c r="I2749">
        <f t="shared" si="264"/>
        <v>69.99392161989735</v>
      </c>
      <c r="J2749">
        <f t="shared" si="265"/>
        <v>71.46017502744931</v>
      </c>
      <c r="K2749">
        <f t="shared" si="267"/>
        <v>71.558436997631503</v>
      </c>
      <c r="L2749">
        <f t="shared" si="266"/>
        <v>69.828038337737411</v>
      </c>
      <c r="M2749">
        <f t="shared" si="269"/>
        <v>69.152360710582002</v>
      </c>
      <c r="N2749">
        <f t="shared" si="268"/>
        <v>65.965357174851391</v>
      </c>
    </row>
    <row r="2750" spans="1:14" x14ac:dyDescent="0.15">
      <c r="A2750">
        <v>20100128</v>
      </c>
      <c r="B2750">
        <v>1097.3000500000001</v>
      </c>
      <c r="C2750">
        <v>1097.5</v>
      </c>
      <c r="D2750">
        <v>1074.5</v>
      </c>
      <c r="E2750">
        <v>1079.1999499999999</v>
      </c>
      <c r="F2750">
        <v>-15.40002</v>
      </c>
      <c r="G2750">
        <v>-1.4069089473467999</v>
      </c>
      <c r="H2750">
        <v>0</v>
      </c>
      <c r="I2750">
        <f t="shared" si="264"/>
        <v>69.009170874028115</v>
      </c>
      <c r="J2750">
        <f t="shared" si="265"/>
        <v>71.061159628701517</v>
      </c>
      <c r="K2750">
        <f t="shared" si="267"/>
        <v>71.495771089519181</v>
      </c>
      <c r="L2750">
        <f t="shared" si="266"/>
        <v>69.877536467007275</v>
      </c>
      <c r="M2750">
        <f t="shared" si="269"/>
        <v>69.207325303065204</v>
      </c>
      <c r="N2750">
        <f t="shared" si="268"/>
        <v>66.025505288781048</v>
      </c>
    </row>
    <row r="2751" spans="1:14" x14ac:dyDescent="0.15">
      <c r="A2751">
        <v>20100129</v>
      </c>
      <c r="B2751">
        <v>1085.6999499999999</v>
      </c>
      <c r="C2751">
        <v>1093</v>
      </c>
      <c r="D2751">
        <v>1066.6999499999999</v>
      </c>
      <c r="E2751">
        <v>1070.40002</v>
      </c>
      <c r="F2751">
        <v>-8.7999299999999998</v>
      </c>
      <c r="G2751">
        <v>-0.81541210151519194</v>
      </c>
      <c r="H2751">
        <v>0</v>
      </c>
      <c r="I2751">
        <f t="shared" si="264"/>
        <v>68.44646174356599</v>
      </c>
      <c r="J2751">
        <f t="shared" si="265"/>
        <v>70.58285336683366</v>
      </c>
      <c r="K2751">
        <f t="shared" si="267"/>
        <v>71.424366118885217</v>
      </c>
      <c r="L2751">
        <f t="shared" si="266"/>
        <v>69.908301777203775</v>
      </c>
      <c r="M2751">
        <f t="shared" si="269"/>
        <v>69.248927396090579</v>
      </c>
      <c r="N2751">
        <f t="shared" si="268"/>
        <v>66.0815050556335</v>
      </c>
    </row>
    <row r="2752" spans="1:14" x14ac:dyDescent="0.15">
      <c r="A2752">
        <v>20100201</v>
      </c>
      <c r="B2752">
        <v>1077</v>
      </c>
      <c r="C2752">
        <v>1086.6999499999999</v>
      </c>
      <c r="D2752">
        <v>1076</v>
      </c>
      <c r="E2752">
        <v>1086.3000500000001</v>
      </c>
      <c r="F2752">
        <v>15.90002</v>
      </c>
      <c r="G2752">
        <v>1.48542831123852</v>
      </c>
      <c r="H2752">
        <v>0</v>
      </c>
      <c r="I2752">
        <f t="shared" si="264"/>
        <v>69.463184864345962</v>
      </c>
      <c r="J2752">
        <f t="shared" si="265"/>
        <v>70.288707517654956</v>
      </c>
      <c r="K2752">
        <f t="shared" si="267"/>
        <v>71.383015389553506</v>
      </c>
      <c r="L2752">
        <f t="shared" si="266"/>
        <v>69.94206683578156</v>
      </c>
      <c r="M2752">
        <f t="shared" si="269"/>
        <v>69.293595399438516</v>
      </c>
      <c r="N2752">
        <f t="shared" si="268"/>
        <v>66.142868640076799</v>
      </c>
    </row>
    <row r="2753" spans="1:14" x14ac:dyDescent="0.15">
      <c r="A2753">
        <v>20100202</v>
      </c>
      <c r="B2753">
        <v>1088</v>
      </c>
      <c r="C2753">
        <v>1101.5</v>
      </c>
      <c r="D2753">
        <v>1084.3000500000001</v>
      </c>
      <c r="E2753">
        <v>1097.1999499999999</v>
      </c>
      <c r="F2753">
        <v>10.899900000000001</v>
      </c>
      <c r="G2753">
        <v>1.00339699054917</v>
      </c>
      <c r="H2753">
        <v>0</v>
      </c>
      <c r="I2753">
        <f t="shared" si="264"/>
        <v>70.160176370814412</v>
      </c>
      <c r="J2753">
        <f t="shared" si="265"/>
        <v>69.978575481020854</v>
      </c>
      <c r="K2753">
        <f t="shared" si="267"/>
        <v>71.389409864535665</v>
      </c>
      <c r="L2753">
        <f t="shared" si="266"/>
        <v>69.980565055063522</v>
      </c>
      <c r="M2753">
        <f t="shared" si="269"/>
        <v>69.340541338369206</v>
      </c>
      <c r="N2753">
        <f t="shared" si="268"/>
        <v>66.217029196987539</v>
      </c>
    </row>
    <row r="2754" spans="1:14" x14ac:dyDescent="0.15">
      <c r="A2754">
        <v>20100203</v>
      </c>
      <c r="B2754">
        <v>1094</v>
      </c>
      <c r="C2754">
        <v>1099.5</v>
      </c>
      <c r="D2754">
        <v>1090.5</v>
      </c>
      <c r="E2754">
        <v>1096.40002</v>
      </c>
      <c r="F2754">
        <v>-0.79993000000000003</v>
      </c>
      <c r="G2754">
        <v>-7.2906219078023402E-2</v>
      </c>
      <c r="H2754">
        <v>0</v>
      </c>
      <c r="I2754">
        <f t="shared" si="264"/>
        <v>70.109025238923977</v>
      </c>
      <c r="J2754">
        <f t="shared" si="265"/>
        <v>69.738143375159552</v>
      </c>
      <c r="K2754">
        <f t="shared" si="267"/>
        <v>71.386639080975613</v>
      </c>
      <c r="L2754">
        <f t="shared" si="266"/>
        <v>70.010306191521622</v>
      </c>
      <c r="M2754">
        <f t="shared" si="269"/>
        <v>69.381142544179696</v>
      </c>
      <c r="N2754">
        <f t="shared" si="268"/>
        <v>66.295466930471065</v>
      </c>
    </row>
    <row r="2755" spans="1:14" x14ac:dyDescent="0.15">
      <c r="A2755">
        <v>20100204</v>
      </c>
      <c r="B2755">
        <v>1085</v>
      </c>
      <c r="C2755">
        <v>1085.5</v>
      </c>
      <c r="D2755">
        <v>1059.3000500000001</v>
      </c>
      <c r="E2755">
        <v>1061.6999499999999</v>
      </c>
      <c r="F2755">
        <v>-34.700069999999997</v>
      </c>
      <c r="G2755">
        <v>-3.1649099088308601</v>
      </c>
      <c r="H2755">
        <v>0</v>
      </c>
      <c r="I2755">
        <f t="shared" si="264"/>
        <v>67.89013775215254</v>
      </c>
      <c r="J2755">
        <f t="shared" si="265"/>
        <v>69.422256151179667</v>
      </c>
      <c r="K2755">
        <f t="shared" si="267"/>
        <v>71.287524718752351</v>
      </c>
      <c r="L2755">
        <f t="shared" si="266"/>
        <v>70.008889152002936</v>
      </c>
      <c r="M2755">
        <f t="shared" si="269"/>
        <v>69.399618526935569</v>
      </c>
      <c r="N2755">
        <f t="shared" si="268"/>
        <v>66.361027319076271</v>
      </c>
    </row>
    <row r="2756" spans="1:14" x14ac:dyDescent="0.15">
      <c r="A2756">
        <v>20100205</v>
      </c>
      <c r="B2756">
        <v>1061</v>
      </c>
      <c r="C2756">
        <v>1064</v>
      </c>
      <c r="D2756">
        <v>1041</v>
      </c>
      <c r="E2756">
        <v>1059.8000500000001</v>
      </c>
      <c r="F2756">
        <v>-1.8998999999999999</v>
      </c>
      <c r="G2756">
        <v>-0.17894905224499799</v>
      </c>
      <c r="H2756">
        <v>0</v>
      </c>
      <c r="I2756">
        <f t="shared" ref="I2756:I2819" si="270">I2755*(1+G2756/100)</f>
        <v>67.768648994077239</v>
      </c>
      <c r="J2756">
        <f t="shared" si="265"/>
        <v>69.222748845065979</v>
      </c>
      <c r="K2756">
        <f t="shared" si="267"/>
        <v>71.172850623004763</v>
      </c>
      <c r="L2756">
        <f t="shared" si="266"/>
        <v>70.003247605381858</v>
      </c>
      <c r="M2756">
        <f t="shared" si="269"/>
        <v>69.412932254046225</v>
      </c>
      <c r="N2756">
        <f t="shared" si="268"/>
        <v>66.422697775384506</v>
      </c>
    </row>
    <row r="2757" spans="1:14" x14ac:dyDescent="0.15">
      <c r="A2757">
        <v>20100208</v>
      </c>
      <c r="B2757">
        <v>1062.5</v>
      </c>
      <c r="C2757">
        <v>1068.3000500000001</v>
      </c>
      <c r="D2757">
        <v>1053.1999499999999</v>
      </c>
      <c r="E2757">
        <v>1055.90002</v>
      </c>
      <c r="F2757">
        <v>-3.90002</v>
      </c>
      <c r="G2757">
        <v>-0.36799630304602099</v>
      </c>
      <c r="H2757">
        <v>0</v>
      </c>
      <c r="I2757">
        <f t="shared" si="270"/>
        <v>67.519262871154794</v>
      </c>
      <c r="J2757">
        <f t="shared" si="265"/>
        <v>68.988071920156017</v>
      </c>
      <c r="K2757">
        <f t="shared" si="267"/>
        <v>71.045600673171649</v>
      </c>
      <c r="L2757">
        <f t="shared" si="266"/>
        <v>69.99663747911616</v>
      </c>
      <c r="M2757">
        <f t="shared" si="269"/>
        <v>69.422224079126764</v>
      </c>
      <c r="N2757">
        <f t="shared" si="268"/>
        <v>66.481818866510466</v>
      </c>
    </row>
    <row r="2758" spans="1:14" x14ac:dyDescent="0.15">
      <c r="A2758">
        <v>20100209</v>
      </c>
      <c r="B2758">
        <v>1066.3000500000001</v>
      </c>
      <c r="C2758">
        <v>1076.5</v>
      </c>
      <c r="D2758">
        <v>1058</v>
      </c>
      <c r="E2758">
        <v>1066.1999499999999</v>
      </c>
      <c r="F2758">
        <v>10.29993</v>
      </c>
      <c r="G2758">
        <v>0.97546422633664298</v>
      </c>
      <c r="H2758">
        <v>0</v>
      </c>
      <c r="I2758">
        <f t="shared" si="270"/>
        <v>68.177889126349115</v>
      </c>
      <c r="J2758">
        <f t="shared" si="265"/>
        <v>68.853787945530954</v>
      </c>
      <c r="K2758">
        <f t="shared" si="267"/>
        <v>70.926663334060635</v>
      </c>
      <c r="L2758">
        <f t="shared" si="266"/>
        <v>69.983218757814541</v>
      </c>
      <c r="M2758">
        <f t="shared" si="269"/>
        <v>69.426896661554778</v>
      </c>
      <c r="N2758">
        <f t="shared" si="268"/>
        <v>66.555795594745362</v>
      </c>
    </row>
    <row r="2759" spans="1:14" x14ac:dyDescent="0.15">
      <c r="A2759">
        <v>20100210</v>
      </c>
      <c r="B2759">
        <v>1065.6999499999999</v>
      </c>
      <c r="C2759">
        <v>1071.40002</v>
      </c>
      <c r="D2759">
        <v>1056.1999499999999</v>
      </c>
      <c r="E2759">
        <v>1063.3000500000001</v>
      </c>
      <c r="F2759">
        <v>-2.8999000000000001</v>
      </c>
      <c r="G2759">
        <v>-0.27198481835234201</v>
      </c>
      <c r="H2759">
        <v>0</v>
      </c>
      <c r="I2759">
        <f t="shared" si="270"/>
        <v>67.992455618452354</v>
      </c>
      <c r="J2759">
        <f t="shared" si="265"/>
        <v>68.653641345386447</v>
      </c>
      <c r="K2759">
        <f t="shared" si="267"/>
        <v>70.799200288348757</v>
      </c>
      <c r="L2759">
        <f t="shared" si="266"/>
        <v>69.965810761758021</v>
      </c>
      <c r="M2759">
        <f t="shared" si="269"/>
        <v>69.430160551816812</v>
      </c>
      <c r="N2759">
        <f t="shared" si="268"/>
        <v>66.627979300064823</v>
      </c>
    </row>
    <row r="2760" spans="1:14" x14ac:dyDescent="0.15">
      <c r="A2760">
        <v>20100211</v>
      </c>
      <c r="B2760">
        <v>1064</v>
      </c>
      <c r="C2760">
        <v>1077.90002</v>
      </c>
      <c r="D2760">
        <v>1057.59998</v>
      </c>
      <c r="E2760">
        <v>1076.59998</v>
      </c>
      <c r="F2760">
        <v>13.29993</v>
      </c>
      <c r="G2760">
        <v>1.25081598674882</v>
      </c>
      <c r="H2760">
        <v>0</v>
      </c>
      <c r="I2760">
        <f t="shared" si="270"/>
        <v>68.842916123111038</v>
      </c>
      <c r="J2760">
        <f t="shared" si="265"/>
        <v>68.637015870294746</v>
      </c>
      <c r="K2760">
        <f t="shared" si="267"/>
        <v>70.703070067737784</v>
      </c>
      <c r="L2760">
        <f t="shared" si="266"/>
        <v>69.965241164683832</v>
      </c>
      <c r="M2760">
        <f t="shared" si="269"/>
        <v>69.443075097463108</v>
      </c>
      <c r="N2760">
        <f t="shared" si="268"/>
        <v>66.70238739832206</v>
      </c>
    </row>
    <row r="2761" spans="1:14" x14ac:dyDescent="0.15">
      <c r="A2761">
        <v>20100212</v>
      </c>
      <c r="B2761">
        <v>1065.5</v>
      </c>
      <c r="C2761">
        <v>1079.5</v>
      </c>
      <c r="D2761">
        <v>1060.5</v>
      </c>
      <c r="E2761">
        <v>1079.09998</v>
      </c>
      <c r="F2761">
        <v>2.5</v>
      </c>
      <c r="G2761">
        <v>0.232212526075702</v>
      </c>
      <c r="H2761">
        <v>0</v>
      </c>
      <c r="I2761">
        <f t="shared" si="270"/>
        <v>69.002777997664694</v>
      </c>
      <c r="J2761">
        <f t="shared" si="265"/>
        <v>68.69264749570462</v>
      </c>
      <c r="K2761">
        <f t="shared" si="267"/>
        <v>70.611415926327027</v>
      </c>
      <c r="L2761">
        <f t="shared" si="266"/>
        <v>69.959427655851329</v>
      </c>
      <c r="M2761">
        <f t="shared" si="269"/>
        <v>69.457970252954851</v>
      </c>
      <c r="N2761">
        <f t="shared" si="268"/>
        <v>66.770423820565767</v>
      </c>
    </row>
    <row r="2762" spans="1:14" x14ac:dyDescent="0.15">
      <c r="A2762">
        <v>20100216</v>
      </c>
      <c r="B2762">
        <v>1084</v>
      </c>
      <c r="C2762">
        <v>1093.90002</v>
      </c>
      <c r="D2762">
        <v>1079.5</v>
      </c>
      <c r="E2762">
        <v>1093.1999499999999</v>
      </c>
      <c r="F2762">
        <v>14.09998</v>
      </c>
      <c r="G2762">
        <v>1.30664213822576</v>
      </c>
      <c r="H2762">
        <v>0</v>
      </c>
      <c r="I2762">
        <f t="shared" si="270"/>
        <v>69.904397371528546</v>
      </c>
      <c r="J2762">
        <f t="shared" si="265"/>
        <v>68.736768746422882</v>
      </c>
      <c r="K2762">
        <f t="shared" si="267"/>
        <v>70.574114822264491</v>
      </c>
      <c r="L2762">
        <f t="shared" si="266"/>
        <v>69.966237290254568</v>
      </c>
      <c r="M2762">
        <f t="shared" si="269"/>
        <v>69.477488512896443</v>
      </c>
      <c r="N2762">
        <f t="shared" si="268"/>
        <v>66.84516530294178</v>
      </c>
    </row>
    <row r="2763" spans="1:14" x14ac:dyDescent="0.15">
      <c r="A2763">
        <v>20100217</v>
      </c>
      <c r="B2763">
        <v>1098</v>
      </c>
      <c r="C2763">
        <v>1100</v>
      </c>
      <c r="D2763">
        <v>1093</v>
      </c>
      <c r="E2763">
        <v>1099.59998</v>
      </c>
      <c r="F2763">
        <v>6.4000199999999996</v>
      </c>
      <c r="G2763">
        <v>0.58543956155006405</v>
      </c>
      <c r="H2763">
        <v>0</v>
      </c>
      <c r="I2763">
        <f t="shared" si="270"/>
        <v>70.313645369004632</v>
      </c>
      <c r="J2763">
        <f t="shared" si="265"/>
        <v>68.75211564624189</v>
      </c>
      <c r="K2763">
        <f t="shared" si="267"/>
        <v>70.51187511017271</v>
      </c>
      <c r="L2763">
        <f t="shared" si="266"/>
        <v>69.987155629693191</v>
      </c>
      <c r="M2763">
        <f t="shared" si="269"/>
        <v>69.506447358051986</v>
      </c>
      <c r="N2763">
        <f t="shared" si="268"/>
        <v>66.919571740468484</v>
      </c>
    </row>
    <row r="2764" spans="1:14" x14ac:dyDescent="0.15">
      <c r="A2764">
        <v>20100218</v>
      </c>
      <c r="B2764">
        <v>1096.3000500000001</v>
      </c>
      <c r="C2764">
        <v>1106.6999499999999</v>
      </c>
      <c r="D2764">
        <v>1095.8000500000001</v>
      </c>
      <c r="E2764">
        <v>1105.59998</v>
      </c>
      <c r="F2764">
        <v>6</v>
      </c>
      <c r="G2764">
        <v>0.54565297662392798</v>
      </c>
      <c r="H2764">
        <v>0</v>
      </c>
      <c r="I2764">
        <f t="shared" si="270"/>
        <v>70.697313867933389</v>
      </c>
      <c r="J2764">
        <f t="shared" si="265"/>
        <v>68.810944509142843</v>
      </c>
      <c r="K2764">
        <f t="shared" si="267"/>
        <v>70.454964127232714</v>
      </c>
      <c r="L2764">
        <f t="shared" si="266"/>
        <v>70.002762515129859</v>
      </c>
      <c r="M2764">
        <f t="shared" si="269"/>
        <v>69.548538360863802</v>
      </c>
      <c r="N2764">
        <f t="shared" si="268"/>
        <v>66.998634911232799</v>
      </c>
    </row>
    <row r="2765" spans="1:14" x14ac:dyDescent="0.15">
      <c r="A2765">
        <v>20100219</v>
      </c>
      <c r="B2765">
        <v>1101.5</v>
      </c>
      <c r="C2765">
        <v>1111</v>
      </c>
      <c r="D2765">
        <v>1099</v>
      </c>
      <c r="E2765">
        <v>1106.1999499999999</v>
      </c>
      <c r="F2765">
        <v>0.59997999999999996</v>
      </c>
      <c r="G2765">
        <v>5.4266915070924897E-2</v>
      </c>
      <c r="H2765">
        <v>0</v>
      </c>
      <c r="I2765">
        <f t="shared" si="270"/>
        <v>70.735679119207532</v>
      </c>
      <c r="J2765">
        <f t="shared" ref="J2765:J2828" si="271">AVERAGE(I2756:I2765)</f>
        <v>69.095498645848323</v>
      </c>
      <c r="K2765">
        <f t="shared" si="267"/>
        <v>70.397840046282468</v>
      </c>
      <c r="L2765">
        <f t="shared" si="266"/>
        <v>70.029911254195767</v>
      </c>
      <c r="M2765">
        <f t="shared" si="269"/>
        <v>69.593050430026651</v>
      </c>
      <c r="N2765">
        <f t="shared" si="268"/>
        <v>67.076471621229473</v>
      </c>
    </row>
    <row r="2766" spans="1:14" x14ac:dyDescent="0.15">
      <c r="A2766">
        <v>20100222</v>
      </c>
      <c r="B2766">
        <v>1110.5</v>
      </c>
      <c r="C2766">
        <v>1111</v>
      </c>
      <c r="D2766">
        <v>1103.59998</v>
      </c>
      <c r="E2766">
        <v>1107.5</v>
      </c>
      <c r="F2766">
        <v>1.3000499999999999</v>
      </c>
      <c r="G2766">
        <v>0.117523870691253</v>
      </c>
      <c r="H2766">
        <v>0</v>
      </c>
      <c r="I2766">
        <f t="shared" si="270"/>
        <v>70.818810427268176</v>
      </c>
      <c r="J2766">
        <f t="shared" si="271"/>
        <v>69.400514789167431</v>
      </c>
      <c r="K2766">
        <f t="shared" si="267"/>
        <v>70.333895296460994</v>
      </c>
      <c r="L2766">
        <f t="shared" si="266"/>
        <v>70.06645552417848</v>
      </c>
      <c r="M2766">
        <f t="shared" si="269"/>
        <v>69.626997273315055</v>
      </c>
      <c r="N2766">
        <f t="shared" si="268"/>
        <v>67.165091583241406</v>
      </c>
    </row>
    <row r="2767" spans="1:14" x14ac:dyDescent="0.15">
      <c r="A2767">
        <v>20100223</v>
      </c>
      <c r="B2767">
        <v>1103.6999499999999</v>
      </c>
      <c r="C2767">
        <v>1107.1999499999999</v>
      </c>
      <c r="D2767">
        <v>1090.40002</v>
      </c>
      <c r="E2767">
        <v>1097.1999499999999</v>
      </c>
      <c r="F2767">
        <v>-10.300050000000001</v>
      </c>
      <c r="G2767">
        <v>-0.93002699774265896</v>
      </c>
      <c r="H2767">
        <v>0</v>
      </c>
      <c r="I2767">
        <f t="shared" si="270"/>
        <v>70.160176370814384</v>
      </c>
      <c r="J2767">
        <f t="shared" si="271"/>
        <v>69.664606139133383</v>
      </c>
      <c r="K2767">
        <f t="shared" si="267"/>
        <v>70.23925701343795</v>
      </c>
      <c r="L2767">
        <f t="shared" si="266"/>
        <v>70.099541948207516</v>
      </c>
      <c r="M2767">
        <f t="shared" si="269"/>
        <v>69.657031789502852</v>
      </c>
      <c r="N2767">
        <f t="shared" si="268"/>
        <v>67.248723259960798</v>
      </c>
    </row>
    <row r="2768" spans="1:14" x14ac:dyDescent="0.15">
      <c r="A2768">
        <v>20100224</v>
      </c>
      <c r="B2768">
        <v>1096.6999499999999</v>
      </c>
      <c r="C2768">
        <v>1105.1999499999999</v>
      </c>
      <c r="D2768">
        <v>1094</v>
      </c>
      <c r="E2768">
        <v>1103.59998</v>
      </c>
      <c r="F2768">
        <v>6.4000199999999996</v>
      </c>
      <c r="G2768">
        <v>0.58330525754825802</v>
      </c>
      <c r="H2768">
        <v>0</v>
      </c>
      <c r="I2768">
        <f t="shared" si="270"/>
        <v>70.56942436829047</v>
      </c>
      <c r="J2768">
        <f t="shared" si="271"/>
        <v>69.90375966332752</v>
      </c>
      <c r="K2768">
        <f t="shared" si="267"/>
        <v>70.15634193668032</v>
      </c>
      <c r="L2768">
        <f t="shared" si="266"/>
        <v>70.15509346683794</v>
      </c>
      <c r="M2768">
        <f t="shared" si="269"/>
        <v>69.692368488452843</v>
      </c>
      <c r="N2768">
        <f t="shared" si="268"/>
        <v>67.341332489822577</v>
      </c>
    </row>
    <row r="2769" spans="1:14" x14ac:dyDescent="0.15">
      <c r="A2769">
        <v>20100225</v>
      </c>
      <c r="B2769">
        <v>1087.5</v>
      </c>
      <c r="C2769">
        <v>1103</v>
      </c>
      <c r="D2769">
        <v>1084.6999499999999</v>
      </c>
      <c r="E2769">
        <v>1102.3000500000001</v>
      </c>
      <c r="F2769">
        <v>-1.29993</v>
      </c>
      <c r="G2769">
        <v>-0.117789690854436</v>
      </c>
      <c r="H2769">
        <v>0</v>
      </c>
      <c r="I2769">
        <f t="shared" si="270"/>
        <v>70.486300861489312</v>
      </c>
      <c r="J2769">
        <f t="shared" si="271"/>
        <v>70.153144187631227</v>
      </c>
      <c r="K2769">
        <f t="shared" si="267"/>
        <v>70.08898685348899</v>
      </c>
      <c r="L2769">
        <f t="shared" si="266"/>
        <v>70.191301469250661</v>
      </c>
      <c r="M2769">
        <f t="shared" si="269"/>
        <v>69.743109223491686</v>
      </c>
      <c r="N2769">
        <f t="shared" si="268"/>
        <v>67.435641360543471</v>
      </c>
    </row>
    <row r="2770" spans="1:14" x14ac:dyDescent="0.15">
      <c r="A2770">
        <v>20100226</v>
      </c>
      <c r="B2770">
        <v>1102.8000500000001</v>
      </c>
      <c r="C2770">
        <v>1106.5</v>
      </c>
      <c r="D2770">
        <v>1096.5</v>
      </c>
      <c r="E2770">
        <v>1103.40002</v>
      </c>
      <c r="F2770">
        <v>1.09998</v>
      </c>
      <c r="G2770">
        <v>9.9789072947785606E-2</v>
      </c>
      <c r="H2770">
        <v>0</v>
      </c>
      <c r="I2770">
        <f t="shared" si="270"/>
        <v>70.556638487674178</v>
      </c>
      <c r="J2770">
        <f t="shared" si="271"/>
        <v>70.324516424087534</v>
      </c>
      <c r="K2770">
        <f t="shared" si="267"/>
        <v>70.007563974361275</v>
      </c>
      <c r="L2770">
        <f t="shared" si="266"/>
        <v>70.251149886374961</v>
      </c>
      <c r="M2770">
        <f t="shared" si="269"/>
        <v>69.798182403044038</v>
      </c>
      <c r="N2770">
        <f t="shared" si="268"/>
        <v>67.528329176691528</v>
      </c>
    </row>
    <row r="2771" spans="1:14" x14ac:dyDescent="0.15">
      <c r="A2771">
        <v>20100301</v>
      </c>
      <c r="B2771">
        <v>1107.5</v>
      </c>
      <c r="C2771">
        <v>1115</v>
      </c>
      <c r="D2771">
        <v>1107.1999499999999</v>
      </c>
      <c r="E2771">
        <v>1114.59998</v>
      </c>
      <c r="F2771">
        <v>11.199949999999999</v>
      </c>
      <c r="G2771">
        <v>1.01504003592445</v>
      </c>
      <c r="H2771">
        <v>0</v>
      </c>
      <c r="I2771">
        <f t="shared" si="270"/>
        <v>71.272816616326551</v>
      </c>
      <c r="J2771">
        <f t="shared" si="271"/>
        <v>70.551520285953714</v>
      </c>
      <c r="K2771">
        <f t="shared" si="267"/>
        <v>69.942340382830679</v>
      </c>
      <c r="L2771">
        <f t="shared" ref="L2771:L2834" si="272">AVERAGE(I2692:I2771)</f>
        <v>70.315095884793195</v>
      </c>
      <c r="M2771">
        <f t="shared" si="269"/>
        <v>69.851058199928843</v>
      </c>
      <c r="N2771">
        <f t="shared" si="268"/>
        <v>67.627316011931541</v>
      </c>
    </row>
    <row r="2772" spans="1:14" x14ac:dyDescent="0.15">
      <c r="A2772">
        <v>20100302</v>
      </c>
      <c r="B2772">
        <v>1119</v>
      </c>
      <c r="C2772">
        <v>1123</v>
      </c>
      <c r="D2772">
        <v>1115.3000500000001</v>
      </c>
      <c r="E2772">
        <v>1117.40002</v>
      </c>
      <c r="F2772">
        <v>2.8000500000000001</v>
      </c>
      <c r="G2772">
        <v>0.25121550872885201</v>
      </c>
      <c r="H2772">
        <v>0</v>
      </c>
      <c r="I2772">
        <f t="shared" si="270"/>
        <v>71.451864985174623</v>
      </c>
      <c r="J2772">
        <f t="shared" si="271"/>
        <v>70.706267047318335</v>
      </c>
      <c r="K2772">
        <f t="shared" si="267"/>
        <v>69.910581103798734</v>
      </c>
      <c r="L2772">
        <f t="shared" si="272"/>
        <v>70.37921080649231</v>
      </c>
      <c r="M2772">
        <f t="shared" si="269"/>
        <v>69.897957047999355</v>
      </c>
      <c r="N2772">
        <f t="shared" si="268"/>
        <v>67.718981123924877</v>
      </c>
    </row>
    <row r="2773" spans="1:14" x14ac:dyDescent="0.15">
      <c r="A2773">
        <v>20100303</v>
      </c>
      <c r="B2773">
        <v>1120.1999499999999</v>
      </c>
      <c r="C2773">
        <v>1124.90002</v>
      </c>
      <c r="D2773">
        <v>1115.6999499999999</v>
      </c>
      <c r="E2773">
        <v>1118.59998</v>
      </c>
      <c r="F2773">
        <v>1.1999500000000001</v>
      </c>
      <c r="G2773">
        <v>0.10738786237935</v>
      </c>
      <c r="H2773">
        <v>0</v>
      </c>
      <c r="I2773">
        <f t="shared" si="270"/>
        <v>71.528595615612389</v>
      </c>
      <c r="J2773">
        <f t="shared" si="271"/>
        <v>70.827762071979095</v>
      </c>
      <c r="K2773">
        <f t="shared" si="267"/>
        <v>69.852817733080627</v>
      </c>
      <c r="L2773">
        <f t="shared" si="272"/>
        <v>70.440066834961144</v>
      </c>
      <c r="M2773">
        <f t="shared" si="269"/>
        <v>69.942439815872902</v>
      </c>
      <c r="N2773">
        <f t="shared" si="268"/>
        <v>67.808827354896465</v>
      </c>
    </row>
    <row r="2774" spans="1:14" x14ac:dyDescent="0.15">
      <c r="A2774">
        <v>20100304</v>
      </c>
      <c r="B2774">
        <v>1119.8000500000001</v>
      </c>
      <c r="C2774">
        <v>1123.3000500000001</v>
      </c>
      <c r="D2774">
        <v>1115.6999499999999</v>
      </c>
      <c r="E2774">
        <v>1122.3000500000001</v>
      </c>
      <c r="F2774">
        <v>3.7000700000000002</v>
      </c>
      <c r="G2774">
        <v>0.33077713922639801</v>
      </c>
      <c r="H2774">
        <v>0</v>
      </c>
      <c r="I2774">
        <f t="shared" si="270"/>
        <v>71.765195857918528</v>
      </c>
      <c r="J2774">
        <f t="shared" si="271"/>
        <v>70.93455027097761</v>
      </c>
      <c r="K2774">
        <f t="shared" si="267"/>
        <v>69.82787938509334</v>
      </c>
      <c r="L2774">
        <f t="shared" si="272"/>
        <v>70.490987690124854</v>
      </c>
      <c r="M2774">
        <f t="shared" si="269"/>
        <v>69.982794431229337</v>
      </c>
      <c r="N2774">
        <f t="shared" si="268"/>
        <v>67.889928298385243</v>
      </c>
    </row>
    <row r="2775" spans="1:14" x14ac:dyDescent="0.15">
      <c r="A2775">
        <v>20100305</v>
      </c>
      <c r="B2775">
        <v>1129</v>
      </c>
      <c r="C2775">
        <v>1138.6999499999999</v>
      </c>
      <c r="D2775">
        <v>1126.1999499999999</v>
      </c>
      <c r="E2775">
        <v>1136.5</v>
      </c>
      <c r="F2775">
        <v>14.199949999999999</v>
      </c>
      <c r="G2775">
        <v>1.26525442217102</v>
      </c>
      <c r="H2775">
        <v>0</v>
      </c>
      <c r="I2775">
        <f t="shared" si="270"/>
        <v>72.67320817209054</v>
      </c>
      <c r="J2775">
        <f t="shared" si="271"/>
        <v>71.128303176265916</v>
      </c>
      <c r="K2775">
        <f t="shared" si="267"/>
        <v>69.882019324431312</v>
      </c>
      <c r="L2775">
        <f t="shared" si="272"/>
        <v>70.550871159339707</v>
      </c>
      <c r="M2775">
        <f t="shared" si="269"/>
        <v>70.029491503813759</v>
      </c>
      <c r="N2775">
        <f t="shared" si="268"/>
        <v>67.973335932329988</v>
      </c>
    </row>
    <row r="2776" spans="1:14" x14ac:dyDescent="0.15">
      <c r="A2776">
        <v>20100308</v>
      </c>
      <c r="B2776">
        <v>1138</v>
      </c>
      <c r="C2776">
        <v>1140.5</v>
      </c>
      <c r="D2776">
        <v>1136</v>
      </c>
      <c r="E2776">
        <v>1137.09998</v>
      </c>
      <c r="F2776">
        <v>0.59997999999999996</v>
      </c>
      <c r="G2776">
        <v>5.2791553013635702E-2</v>
      </c>
      <c r="H2776">
        <v>0</v>
      </c>
      <c r="I2776">
        <f t="shared" si="270"/>
        <v>72.711573487309423</v>
      </c>
      <c r="J2776">
        <f t="shared" si="271"/>
        <v>71.317579482270048</v>
      </c>
      <c r="K2776">
        <f t="shared" si="267"/>
        <v>69.980281038834491</v>
      </c>
      <c r="L2776">
        <f t="shared" si="272"/>
        <v>70.590940106048734</v>
      </c>
      <c r="M2776">
        <f t="shared" si="269"/>
        <v>70.074407511449223</v>
      </c>
      <c r="N2776">
        <f t="shared" si="268"/>
        <v>68.056507807820736</v>
      </c>
    </row>
    <row r="2777" spans="1:14" x14ac:dyDescent="0.15">
      <c r="A2777">
        <v>20100309</v>
      </c>
      <c r="B2777">
        <v>1134.1999499999999</v>
      </c>
      <c r="C2777">
        <v>1144.90002</v>
      </c>
      <c r="D2777">
        <v>1134.09998</v>
      </c>
      <c r="E2777">
        <v>1140.5</v>
      </c>
      <c r="F2777">
        <v>3.40002</v>
      </c>
      <c r="G2777">
        <v>0.29900836089719801</v>
      </c>
      <c r="H2777">
        <v>0</v>
      </c>
      <c r="I2777">
        <f t="shared" si="270"/>
        <v>72.928987171376392</v>
      </c>
      <c r="J2777">
        <f t="shared" si="271"/>
        <v>71.594460562326248</v>
      </c>
      <c r="K2777">
        <f t="shared" si="267"/>
        <v>70.082379540538568</v>
      </c>
      <c r="L2777">
        <f t="shared" si="272"/>
        <v>70.633567496386746</v>
      </c>
      <c r="M2777">
        <f t="shared" si="269"/>
        <v>70.123216653438874</v>
      </c>
      <c r="N2777">
        <f t="shared" si="268"/>
        <v>68.136243531083863</v>
      </c>
    </row>
    <row r="2778" spans="1:14" x14ac:dyDescent="0.15">
      <c r="A2778">
        <v>20100310</v>
      </c>
      <c r="B2778">
        <v>1140.5</v>
      </c>
      <c r="C2778">
        <v>1147.90002</v>
      </c>
      <c r="D2778">
        <v>1139.3000500000001</v>
      </c>
      <c r="E2778">
        <v>1145.6999499999999</v>
      </c>
      <c r="F2778">
        <v>5.1999500000000003</v>
      </c>
      <c r="G2778">
        <v>0.45593608066637897</v>
      </c>
      <c r="H2778">
        <v>0</v>
      </c>
      <c r="I2778">
        <f t="shared" si="270"/>
        <v>73.261496737155255</v>
      </c>
      <c r="J2778">
        <f t="shared" si="271"/>
        <v>71.86366779921272</v>
      </c>
      <c r="K2778">
        <f t="shared" si="267"/>
        <v>70.207071802690407</v>
      </c>
      <c r="L2778">
        <f t="shared" si="272"/>
        <v>70.676849511249344</v>
      </c>
      <c r="M2778">
        <f t="shared" si="269"/>
        <v>70.163317752505648</v>
      </c>
      <c r="N2778">
        <f t="shared" si="268"/>
        <v>68.216313794253693</v>
      </c>
    </row>
    <row r="2779" spans="1:14" x14ac:dyDescent="0.15">
      <c r="A2779">
        <v>20100311</v>
      </c>
      <c r="B2779">
        <v>1142</v>
      </c>
      <c r="C2779">
        <v>1151.5</v>
      </c>
      <c r="D2779">
        <v>1138.8000500000001</v>
      </c>
      <c r="E2779">
        <v>1150.59998</v>
      </c>
      <c r="F2779">
        <v>4.9000199999999996</v>
      </c>
      <c r="G2779">
        <v>0.42768833111348498</v>
      </c>
      <c r="H2779">
        <v>0</v>
      </c>
      <c r="I2779">
        <f t="shared" si="270"/>
        <v>73.57482760989916</v>
      </c>
      <c r="J2779">
        <f t="shared" si="271"/>
        <v>72.172520474053698</v>
      </c>
      <c r="K2779">
        <f t="shared" si="267"/>
        <v>70.326435335690476</v>
      </c>
      <c r="L2779">
        <f t="shared" si="272"/>
        <v>70.731210781649253</v>
      </c>
      <c r="M2779">
        <f t="shared" si="269"/>
        <v>70.205215075574898</v>
      </c>
      <c r="N2779">
        <f t="shared" si="268"/>
        <v>68.299927498440567</v>
      </c>
    </row>
    <row r="2780" spans="1:14" x14ac:dyDescent="0.15">
      <c r="A2780">
        <v>20100312</v>
      </c>
      <c r="B2780">
        <v>1154</v>
      </c>
      <c r="C2780">
        <v>1155</v>
      </c>
      <c r="D2780">
        <v>1147</v>
      </c>
      <c r="E2780">
        <v>1151.3000500000001</v>
      </c>
      <c r="F2780">
        <v>0.70006999999999997</v>
      </c>
      <c r="G2780">
        <v>6.0844169529165298E-2</v>
      </c>
      <c r="H2780">
        <v>-4.7000700000000002</v>
      </c>
      <c r="I2780">
        <f t="shared" si="270"/>
        <v>73.61959360274092</v>
      </c>
      <c r="J2780">
        <f t="shared" si="271"/>
        <v>72.478815985560374</v>
      </c>
      <c r="K2780">
        <f t="shared" si="267"/>
        <v>70.480116093314237</v>
      </c>
      <c r="L2780">
        <f t="shared" si="272"/>
        <v>70.782868675691972</v>
      </c>
      <c r="M2780">
        <f t="shared" si="269"/>
        <v>70.252526172711853</v>
      </c>
      <c r="N2780">
        <f t="shared" si="268"/>
        <v>68.376093515153457</v>
      </c>
    </row>
    <row r="2781" spans="1:14" x14ac:dyDescent="0.15">
      <c r="A2781">
        <v>20100315</v>
      </c>
      <c r="B2781">
        <v>1143.09998</v>
      </c>
      <c r="C2781">
        <v>1146.3000500000001</v>
      </c>
      <c r="D2781">
        <v>1136.8000500000001</v>
      </c>
      <c r="E2781">
        <v>1145.6999499999999</v>
      </c>
      <c r="F2781">
        <v>-0.90002000000000004</v>
      </c>
      <c r="G2781">
        <v>-7.8495117638125098E-2</v>
      </c>
      <c r="H2781">
        <v>0</v>
      </c>
      <c r="I2781">
        <f t="shared" si="270"/>
        <v>73.561805816137735</v>
      </c>
      <c r="J2781">
        <f t="shared" si="271"/>
        <v>72.707714905541494</v>
      </c>
      <c r="K2781">
        <f t="shared" si="267"/>
        <v>70.650627562399947</v>
      </c>
      <c r="L2781">
        <f t="shared" si="272"/>
        <v>70.82194608778849</v>
      </c>
      <c r="M2781">
        <f t="shared" si="269"/>
        <v>70.293465643830586</v>
      </c>
      <c r="N2781">
        <f t="shared" si="268"/>
        <v>68.448371473652315</v>
      </c>
    </row>
    <row r="2782" spans="1:14" x14ac:dyDescent="0.15">
      <c r="A2782">
        <v>20100316</v>
      </c>
      <c r="B2782">
        <v>1148.8000500000001</v>
      </c>
      <c r="C2782">
        <v>1155.6999499999999</v>
      </c>
      <c r="D2782">
        <v>1145.6999499999999</v>
      </c>
      <c r="E2782">
        <v>1154.8000500000001</v>
      </c>
      <c r="F2782">
        <v>9.1000999999999994</v>
      </c>
      <c r="G2782">
        <v>0.79428283051396298</v>
      </c>
      <c r="H2782">
        <v>0</v>
      </c>
      <c r="I2782">
        <f t="shared" si="270"/>
        <v>74.146094609551341</v>
      </c>
      <c r="J2782">
        <f t="shared" si="271"/>
        <v>72.977137867979167</v>
      </c>
      <c r="K2782">
        <f t="shared" si="267"/>
        <v>70.80672455390679</v>
      </c>
      <c r="L2782">
        <f t="shared" si="272"/>
        <v>70.867451698410974</v>
      </c>
      <c r="M2782">
        <f t="shared" si="269"/>
        <v>70.341330323733402</v>
      </c>
      <c r="N2782">
        <f t="shared" si="268"/>
        <v>68.523469033236125</v>
      </c>
    </row>
    <row r="2783" spans="1:14" x14ac:dyDescent="0.15">
      <c r="A2783">
        <v>20100317</v>
      </c>
      <c r="B2783">
        <v>1158.1999499999999</v>
      </c>
      <c r="C2783">
        <v>1165</v>
      </c>
      <c r="D2783">
        <v>1157.6999499999999</v>
      </c>
      <c r="E2783">
        <v>1161</v>
      </c>
      <c r="F2783">
        <v>6.1999500000000003</v>
      </c>
      <c r="G2783">
        <v>0.53688523873625604</v>
      </c>
      <c r="H2783">
        <v>0</v>
      </c>
      <c r="I2783">
        <f t="shared" si="270"/>
        <v>74.544174046609442</v>
      </c>
      <c r="J2783">
        <f t="shared" si="271"/>
        <v>73.278695711078868</v>
      </c>
      <c r="K2783">
        <f t="shared" si="267"/>
        <v>70.952857809766613</v>
      </c>
      <c r="L2783">
        <f t="shared" si="272"/>
        <v>70.917057889809143</v>
      </c>
      <c r="M2783">
        <f t="shared" si="269"/>
        <v>70.400370282060337</v>
      </c>
      <c r="N2783">
        <f t="shared" si="268"/>
        <v>68.602639712363953</v>
      </c>
    </row>
    <row r="2784" spans="1:14" x14ac:dyDescent="0.15">
      <c r="A2784">
        <v>20100318</v>
      </c>
      <c r="B2784">
        <v>1161.5</v>
      </c>
      <c r="C2784">
        <v>1163</v>
      </c>
      <c r="D2784">
        <v>1156.5</v>
      </c>
      <c r="E2784">
        <v>1161.3000500000001</v>
      </c>
      <c r="F2784">
        <v>0.30004999999999998</v>
      </c>
      <c r="G2784">
        <v>2.5844013781218301E-2</v>
      </c>
      <c r="H2784">
        <v>0</v>
      </c>
      <c r="I2784">
        <f t="shared" si="270"/>
        <v>74.563439253223152</v>
      </c>
      <c r="J2784">
        <f t="shared" si="271"/>
        <v>73.558520050609332</v>
      </c>
      <c r="K2784">
        <f t="shared" si="267"/>
        <v>71.101338276909928</v>
      </c>
      <c r="L2784">
        <f t="shared" si="272"/>
        <v>70.978205879373235</v>
      </c>
      <c r="M2784">
        <f t="shared" si="269"/>
        <v>70.451517044262573</v>
      </c>
      <c r="N2784">
        <f t="shared" si="268"/>
        <v>68.682327079798739</v>
      </c>
    </row>
    <row r="2785" spans="1:14" x14ac:dyDescent="0.15">
      <c r="A2785">
        <v>20100319</v>
      </c>
      <c r="B2785">
        <v>1164.5</v>
      </c>
      <c r="C2785">
        <v>1164.8000500000001</v>
      </c>
      <c r="D2785">
        <v>1150.5</v>
      </c>
      <c r="E2785">
        <v>1156.3000500000001</v>
      </c>
      <c r="F2785">
        <v>-5</v>
      </c>
      <c r="G2785">
        <v>-0.43055194945574299</v>
      </c>
      <c r="H2785">
        <v>0</v>
      </c>
      <c r="I2785">
        <f t="shared" si="270"/>
        <v>74.242404911937157</v>
      </c>
      <c r="J2785">
        <f t="shared" si="271"/>
        <v>73.715439724593992</v>
      </c>
      <c r="K2785">
        <f t="shared" ref="K2785:K2848" si="273">AVERAGE(I2756:I2785)</f>
        <v>71.313080515569411</v>
      </c>
      <c r="L2785">
        <f t="shared" si="272"/>
        <v>71.038683553594495</v>
      </c>
      <c r="M2785">
        <f t="shared" si="269"/>
        <v>70.508303293442594</v>
      </c>
      <c r="N2785">
        <f t="shared" si="268"/>
        <v>68.757115137766917</v>
      </c>
    </row>
    <row r="2786" spans="1:14" x14ac:dyDescent="0.15">
      <c r="A2786">
        <v>20100322</v>
      </c>
      <c r="B2786">
        <v>1148.5</v>
      </c>
      <c r="C2786">
        <v>1163.3000500000001</v>
      </c>
      <c r="D2786">
        <v>1147.8000500000001</v>
      </c>
      <c r="E2786">
        <v>1162</v>
      </c>
      <c r="F2786">
        <v>5.6999500000000003</v>
      </c>
      <c r="G2786">
        <v>0.49294739760060802</v>
      </c>
      <c r="H2786">
        <v>0</v>
      </c>
      <c r="I2786">
        <f t="shared" si="270"/>
        <v>74.608380914866672</v>
      </c>
      <c r="J2786">
        <f t="shared" si="271"/>
        <v>73.905120467349704</v>
      </c>
      <c r="K2786">
        <f t="shared" si="273"/>
        <v>71.541071579595709</v>
      </c>
      <c r="L2786">
        <f t="shared" si="272"/>
        <v>71.092832770988466</v>
      </c>
      <c r="M2786">
        <f t="shared" si="269"/>
        <v>70.575434414304752</v>
      </c>
      <c r="N2786">
        <f t="shared" si="268"/>
        <v>68.833318723313738</v>
      </c>
    </row>
    <row r="2787" spans="1:14" x14ac:dyDescent="0.15">
      <c r="A2787">
        <v>20100323</v>
      </c>
      <c r="B2787">
        <v>1162.90002</v>
      </c>
      <c r="C2787">
        <v>1170.5</v>
      </c>
      <c r="D2787">
        <v>1159.1999499999999</v>
      </c>
      <c r="E2787">
        <v>1169.59998</v>
      </c>
      <c r="F2787">
        <v>7.5999800000000004</v>
      </c>
      <c r="G2787">
        <v>0.65404268502581497</v>
      </c>
      <c r="H2787">
        <v>0</v>
      </c>
      <c r="I2787">
        <f t="shared" si="270"/>
        <v>75.096351572656559</v>
      </c>
      <c r="J2787">
        <f t="shared" si="271"/>
        <v>74.121856907477735</v>
      </c>
      <c r="K2787">
        <f t="shared" si="273"/>
        <v>71.793641202979117</v>
      </c>
      <c r="L2787">
        <f t="shared" si="272"/>
        <v>71.153638772339335</v>
      </c>
      <c r="M2787">
        <f t="shared" si="269"/>
        <v>70.651265305546389</v>
      </c>
      <c r="N2787">
        <f t="shared" ref="N2787:N2850" si="274">AVERAGE(I2628:I2787)</f>
        <v>68.906112753747735</v>
      </c>
    </row>
    <row r="2788" spans="1:14" x14ac:dyDescent="0.15">
      <c r="A2788">
        <v>20100324</v>
      </c>
      <c r="B2788">
        <v>1165</v>
      </c>
      <c r="C2788">
        <v>1168.5</v>
      </c>
      <c r="D2788">
        <v>1161.1999499999999</v>
      </c>
      <c r="E2788">
        <v>1164.59998</v>
      </c>
      <c r="F2788">
        <v>-5</v>
      </c>
      <c r="G2788">
        <v>-0.42749658879952002</v>
      </c>
      <c r="H2788">
        <v>0</v>
      </c>
      <c r="I2788">
        <f t="shared" si="270"/>
        <v>74.775317231370551</v>
      </c>
      <c r="J2788">
        <f t="shared" si="271"/>
        <v>74.273238956899249</v>
      </c>
      <c r="K2788">
        <f t="shared" si="273"/>
        <v>72.013555473146482</v>
      </c>
      <c r="L2788">
        <f t="shared" si="272"/>
        <v>71.205815895796562</v>
      </c>
      <c r="M2788">
        <f t="shared" si="269"/>
        <v>70.73776544908155</v>
      </c>
      <c r="N2788">
        <f t="shared" si="274"/>
        <v>68.975315196486321</v>
      </c>
    </row>
    <row r="2789" spans="1:14" x14ac:dyDescent="0.15">
      <c r="A2789">
        <v>20100325</v>
      </c>
      <c r="B2789">
        <v>1171.5</v>
      </c>
      <c r="C2789">
        <v>1176.1999499999999</v>
      </c>
      <c r="D2789">
        <v>1160.3000500000001</v>
      </c>
      <c r="E2789">
        <v>1162.6999499999999</v>
      </c>
      <c r="F2789">
        <v>-1.90002</v>
      </c>
      <c r="G2789">
        <v>-0.16314829462094299</v>
      </c>
      <c r="H2789">
        <v>0</v>
      </c>
      <c r="I2789">
        <f t="shared" si="270"/>
        <v>74.653322576510178</v>
      </c>
      <c r="J2789">
        <f t="shared" si="271"/>
        <v>74.381088453560366</v>
      </c>
      <c r="K2789">
        <f t="shared" si="273"/>
        <v>72.23558437174843</v>
      </c>
      <c r="L2789">
        <f t="shared" si="272"/>
        <v>71.27190752969986</v>
      </c>
      <c r="M2789">
        <f t="shared" si="269"/>
        <v>70.808402068161925</v>
      </c>
      <c r="N2789">
        <f t="shared" si="274"/>
        <v>69.045300677128608</v>
      </c>
    </row>
    <row r="2790" spans="1:14" x14ac:dyDescent="0.15">
      <c r="A2790">
        <v>20100326</v>
      </c>
      <c r="B2790">
        <v>1164.3000500000001</v>
      </c>
      <c r="C2790">
        <v>1169.59998</v>
      </c>
      <c r="D2790">
        <v>1156.8000500000001</v>
      </c>
      <c r="E2790">
        <v>1163.5</v>
      </c>
      <c r="F2790">
        <v>0.80005000000000004</v>
      </c>
      <c r="G2790">
        <v>6.8809584047186803E-2</v>
      </c>
      <c r="H2790">
        <v>0</v>
      </c>
      <c r="I2790">
        <f t="shared" si="270"/>
        <v>74.704691217252474</v>
      </c>
      <c r="J2790">
        <f t="shared" si="271"/>
        <v>74.489598215011526</v>
      </c>
      <c r="K2790">
        <f t="shared" si="273"/>
        <v>72.430976874886483</v>
      </c>
      <c r="L2790">
        <f t="shared" si="272"/>
        <v>71.334423245501682</v>
      </c>
      <c r="M2790">
        <f t="shared" si="269"/>
        <v>70.897761329157163</v>
      </c>
      <c r="N2790">
        <f t="shared" si="274"/>
        <v>69.117945254026466</v>
      </c>
    </row>
    <row r="2791" spans="1:14" x14ac:dyDescent="0.15">
      <c r="A2791">
        <v>20100329</v>
      </c>
      <c r="B2791">
        <v>1167</v>
      </c>
      <c r="C2791">
        <v>1170.8000500000001</v>
      </c>
      <c r="D2791">
        <v>1165.3000500000001</v>
      </c>
      <c r="E2791">
        <v>1168.8000500000001</v>
      </c>
      <c r="F2791">
        <v>5.3000499999999997</v>
      </c>
      <c r="G2791">
        <v>0.45552634293080702</v>
      </c>
      <c r="H2791">
        <v>0</v>
      </c>
      <c r="I2791">
        <f t="shared" si="270"/>
        <v>75.044990765152178</v>
      </c>
      <c r="J2791">
        <f t="shared" si="271"/>
        <v>74.637916709912972</v>
      </c>
      <c r="K2791">
        <f t="shared" si="273"/>
        <v>72.632383967136064</v>
      </c>
      <c r="L2791">
        <f t="shared" si="272"/>
        <v>71.390369211443826</v>
      </c>
      <c r="M2791">
        <f t="shared" ref="M2791:M2854" si="275">AVERAGE(I2692:I2791)</f>
        <v>70.986639869379999</v>
      </c>
      <c r="N2791">
        <f t="shared" si="274"/>
        <v>69.187129153814453</v>
      </c>
    </row>
    <row r="2792" spans="1:14" x14ac:dyDescent="0.15">
      <c r="A2792">
        <v>20100330</v>
      </c>
      <c r="B2792">
        <v>1170.3000500000001</v>
      </c>
      <c r="C2792">
        <v>1173.5</v>
      </c>
      <c r="D2792">
        <v>1164.5</v>
      </c>
      <c r="E2792">
        <v>1169.40002</v>
      </c>
      <c r="F2792">
        <v>0.59997999999999996</v>
      </c>
      <c r="G2792">
        <v>5.13325611607744E-2</v>
      </c>
      <c r="H2792">
        <v>0</v>
      </c>
      <c r="I2792">
        <f t="shared" si="270"/>
        <v>75.083513280934795</v>
      </c>
      <c r="J2792">
        <f t="shared" si="271"/>
        <v>74.73165857705132</v>
      </c>
      <c r="K2792">
        <f t="shared" si="273"/>
        <v>72.805021164116269</v>
      </c>
      <c r="L2792">
        <f t="shared" si="272"/>
        <v>71.447194632145937</v>
      </c>
      <c r="M2792">
        <f t="shared" si="275"/>
        <v>71.074248289696897</v>
      </c>
      <c r="N2792">
        <f t="shared" si="274"/>
        <v>69.258257821862813</v>
      </c>
    </row>
    <row r="2793" spans="1:14" x14ac:dyDescent="0.15">
      <c r="A2793">
        <v>20100331</v>
      </c>
      <c r="B2793">
        <v>1164.6999499999999</v>
      </c>
      <c r="C2793">
        <v>1170.5</v>
      </c>
      <c r="D2793">
        <v>1161.3000500000001</v>
      </c>
      <c r="E2793">
        <v>1165.1999499999999</v>
      </c>
      <c r="F2793">
        <v>-4.2000700000000002</v>
      </c>
      <c r="G2793">
        <v>-0.35916477798874902</v>
      </c>
      <c r="H2793">
        <v>0</v>
      </c>
      <c r="I2793">
        <f t="shared" si="270"/>
        <v>74.813839747153168</v>
      </c>
      <c r="J2793">
        <f t="shared" si="271"/>
        <v>74.758625147105676</v>
      </c>
      <c r="K2793">
        <f t="shared" si="273"/>
        <v>72.955027643387893</v>
      </c>
      <c r="L2793">
        <f t="shared" si="272"/>
        <v>71.508528034366933</v>
      </c>
      <c r="M2793">
        <f t="shared" si="275"/>
        <v>71.155785553787368</v>
      </c>
      <c r="N2793">
        <f t="shared" si="274"/>
        <v>69.33253566042076</v>
      </c>
    </row>
    <row r="2794" spans="1:14" x14ac:dyDescent="0.15">
      <c r="A2794">
        <v>20100401</v>
      </c>
      <c r="B2794">
        <v>1173.5</v>
      </c>
      <c r="C2794">
        <v>1177</v>
      </c>
      <c r="D2794">
        <v>1166.5</v>
      </c>
      <c r="E2794">
        <v>1173.6999499999999</v>
      </c>
      <c r="F2794">
        <v>8.5</v>
      </c>
      <c r="G2794">
        <v>0.72948853050543905</v>
      </c>
      <c r="H2794">
        <v>0</v>
      </c>
      <c r="I2794">
        <f t="shared" si="270"/>
        <v>75.359598127339368</v>
      </c>
      <c r="J2794">
        <f t="shared" si="271"/>
        <v>74.83824103451731</v>
      </c>
      <c r="K2794">
        <f t="shared" si="273"/>
        <v>73.110437118701412</v>
      </c>
      <c r="L2794">
        <f t="shared" si="272"/>
        <v>71.568645384524672</v>
      </c>
      <c r="M2794">
        <f t="shared" si="275"/>
        <v>71.23246626061254</v>
      </c>
      <c r="N2794">
        <f t="shared" si="274"/>
        <v>69.404676558136401</v>
      </c>
    </row>
    <row r="2795" spans="1:14" x14ac:dyDescent="0.15">
      <c r="A2795">
        <v>20100405</v>
      </c>
      <c r="B2795">
        <v>1177.90002</v>
      </c>
      <c r="C2795">
        <v>1183.8000500000001</v>
      </c>
      <c r="D2795">
        <v>1174.6999499999999</v>
      </c>
      <c r="E2795">
        <v>1183.09998</v>
      </c>
      <c r="F2795">
        <v>9.4000199999999996</v>
      </c>
      <c r="G2795">
        <v>0.80088825018617704</v>
      </c>
      <c r="H2795">
        <v>0</v>
      </c>
      <c r="I2795">
        <f t="shared" si="270"/>
        <v>75.963144294128753</v>
      </c>
      <c r="J2795">
        <f t="shared" si="271"/>
        <v>75.010314972736452</v>
      </c>
      <c r="K2795">
        <f t="shared" si="273"/>
        <v>73.284685957865449</v>
      </c>
      <c r="L2795">
        <f t="shared" si="272"/>
        <v>71.639808806814926</v>
      </c>
      <c r="M2795">
        <f t="shared" si="275"/>
        <v>71.313272397204813</v>
      </c>
      <c r="N2795">
        <f t="shared" si="274"/>
        <v>69.47928189762338</v>
      </c>
    </row>
    <row r="2796" spans="1:14" x14ac:dyDescent="0.15">
      <c r="A2796">
        <v>20100406</v>
      </c>
      <c r="B2796">
        <v>1179.5</v>
      </c>
      <c r="C2796">
        <v>1187.8000500000001</v>
      </c>
      <c r="D2796">
        <v>1178.3000500000001</v>
      </c>
      <c r="E2796">
        <v>1185.8000500000001</v>
      </c>
      <c r="F2796">
        <v>2.7000700000000002</v>
      </c>
      <c r="G2796">
        <v>0.22822018889128701</v>
      </c>
      <c r="H2796">
        <v>0</v>
      </c>
      <c r="I2796">
        <f t="shared" si="270"/>
        <v>76.136507525524564</v>
      </c>
      <c r="J2796">
        <f t="shared" si="271"/>
        <v>75.163127633802262</v>
      </c>
      <c r="K2796">
        <f t="shared" si="273"/>
        <v>73.461942527807338</v>
      </c>
      <c r="L2796">
        <f t="shared" si="272"/>
        <v>71.724042329268229</v>
      </c>
      <c r="M2796">
        <f t="shared" si="275"/>
        <v>71.379576894954184</v>
      </c>
      <c r="N2796">
        <f t="shared" si="274"/>
        <v>69.55655588036899</v>
      </c>
    </row>
    <row r="2797" spans="1:14" x14ac:dyDescent="0.15">
      <c r="A2797">
        <v>20100407</v>
      </c>
      <c r="B2797">
        <v>1183.1999499999999</v>
      </c>
      <c r="C2797">
        <v>1186</v>
      </c>
      <c r="D2797">
        <v>1173.5</v>
      </c>
      <c r="E2797">
        <v>1179</v>
      </c>
      <c r="F2797">
        <v>-6.8000499999999997</v>
      </c>
      <c r="G2797">
        <v>-0.57345663003931502</v>
      </c>
      <c r="H2797">
        <v>0</v>
      </c>
      <c r="I2797">
        <f t="shared" si="270"/>
        <v>75.699897675239058</v>
      </c>
      <c r="J2797">
        <f t="shared" si="271"/>
        <v>75.223482244060506</v>
      </c>
      <c r="K2797">
        <f t="shared" si="273"/>
        <v>73.646599904621496</v>
      </c>
      <c r="L2797">
        <f t="shared" si="272"/>
        <v>71.798361506591419</v>
      </c>
      <c r="M2797">
        <f t="shared" si="275"/>
        <v>71.441387912263224</v>
      </c>
      <c r="N2797">
        <f t="shared" si="274"/>
        <v>69.64199877260441</v>
      </c>
    </row>
    <row r="2798" spans="1:14" x14ac:dyDescent="0.15">
      <c r="A2798">
        <v>20100408</v>
      </c>
      <c r="B2798">
        <v>1175</v>
      </c>
      <c r="C2798">
        <v>1185</v>
      </c>
      <c r="D2798">
        <v>1171.3000500000001</v>
      </c>
      <c r="E2798">
        <v>1183.6999499999999</v>
      </c>
      <c r="F2798">
        <v>4.6999500000000003</v>
      </c>
      <c r="G2798">
        <v>0.39863876166243001</v>
      </c>
      <c r="H2798">
        <v>0</v>
      </c>
      <c r="I2798">
        <f t="shared" si="270"/>
        <v>76.00166680991137</v>
      </c>
      <c r="J2798">
        <f t="shared" si="271"/>
        <v>75.346117201914595</v>
      </c>
      <c r="K2798">
        <f t="shared" si="273"/>
        <v>73.827674652675526</v>
      </c>
      <c r="L2798">
        <f t="shared" si="272"/>
        <v>71.87135936059552</v>
      </c>
      <c r="M2798">
        <f t="shared" si="275"/>
        <v>71.503415224880868</v>
      </c>
      <c r="N2798">
        <f t="shared" si="274"/>
        <v>69.724849754035574</v>
      </c>
    </row>
    <row r="2799" spans="1:14" x14ac:dyDescent="0.15">
      <c r="A2799">
        <v>20100409</v>
      </c>
      <c r="B2799">
        <v>1185.3000500000001</v>
      </c>
      <c r="C2799">
        <v>1193</v>
      </c>
      <c r="D2799">
        <v>1183.40002</v>
      </c>
      <c r="E2799">
        <v>1192.59998</v>
      </c>
      <c r="F2799">
        <v>8.9000199999999996</v>
      </c>
      <c r="G2799">
        <v>0.75188184239435796</v>
      </c>
      <c r="H2799">
        <v>0</v>
      </c>
      <c r="I2799">
        <f t="shared" si="270"/>
        <v>76.573109542572155</v>
      </c>
      <c r="J2799">
        <f t="shared" si="271"/>
        <v>75.538095898520794</v>
      </c>
      <c r="K2799">
        <f t="shared" si="273"/>
        <v>74.0305682753783</v>
      </c>
      <c r="L2799">
        <f t="shared" si="272"/>
        <v>71.946725169005887</v>
      </c>
      <c r="M2799">
        <f t="shared" si="275"/>
        <v>71.576887060527511</v>
      </c>
      <c r="N2799">
        <f t="shared" si="274"/>
        <v>69.808300146803859</v>
      </c>
    </row>
    <row r="2800" spans="1:14" x14ac:dyDescent="0.15">
      <c r="A2800">
        <v>20100412</v>
      </c>
      <c r="B2800">
        <v>1192.3000500000001</v>
      </c>
      <c r="C2800">
        <v>1195.59998</v>
      </c>
      <c r="D2800">
        <v>1190.8000500000001</v>
      </c>
      <c r="E2800">
        <v>1192.59998</v>
      </c>
      <c r="F2800">
        <v>0</v>
      </c>
      <c r="G2800">
        <v>0</v>
      </c>
      <c r="H2800">
        <v>0</v>
      </c>
      <c r="I2800">
        <f t="shared" si="270"/>
        <v>76.573109542572155</v>
      </c>
      <c r="J2800">
        <f t="shared" si="271"/>
        <v>75.724937731052762</v>
      </c>
      <c r="K2800">
        <f t="shared" si="273"/>
        <v>74.231117310541563</v>
      </c>
      <c r="L2800">
        <f t="shared" si="272"/>
        <v>72.017774686820559</v>
      </c>
      <c r="M2800">
        <f t="shared" si="275"/>
        <v>71.647748535160005</v>
      </c>
      <c r="N2800">
        <f t="shared" si="274"/>
        <v>69.888738791487441</v>
      </c>
    </row>
    <row r="2801" spans="1:14" x14ac:dyDescent="0.15">
      <c r="A2801">
        <v>20100413</v>
      </c>
      <c r="B2801">
        <v>1191.3000500000001</v>
      </c>
      <c r="C2801">
        <v>1195.5</v>
      </c>
      <c r="D2801">
        <v>1185.1999499999999</v>
      </c>
      <c r="E2801">
        <v>1193.09998</v>
      </c>
      <c r="F2801">
        <v>0.5</v>
      </c>
      <c r="G2801">
        <v>4.1925206277213599E-2</v>
      </c>
      <c r="H2801">
        <v>0</v>
      </c>
      <c r="I2801">
        <f t="shared" si="270"/>
        <v>76.605212976700756</v>
      </c>
      <c r="J2801">
        <f t="shared" si="271"/>
        <v>75.880959952207618</v>
      </c>
      <c r="K2801">
        <f t="shared" si="273"/>
        <v>74.408863855887361</v>
      </c>
      <c r="L2801">
        <f t="shared" si="272"/>
        <v>72.092982213246998</v>
      </c>
      <c r="M2801">
        <f t="shared" si="275"/>
        <v>71.709444536442845</v>
      </c>
      <c r="N2801">
        <f t="shared" si="274"/>
        <v>69.961254351112586</v>
      </c>
    </row>
    <row r="2802" spans="1:14" x14ac:dyDescent="0.15">
      <c r="A2802">
        <v>20100414</v>
      </c>
      <c r="B2802">
        <v>1198</v>
      </c>
      <c r="C2802">
        <v>1207</v>
      </c>
      <c r="D2802">
        <v>1196</v>
      </c>
      <c r="E2802">
        <v>1206.59998</v>
      </c>
      <c r="F2802">
        <v>13.5</v>
      </c>
      <c r="G2802">
        <v>1.1315061831834301</v>
      </c>
      <c r="H2802">
        <v>0</v>
      </c>
      <c r="I2802">
        <f t="shared" si="270"/>
        <v>77.472005698172964</v>
      </c>
      <c r="J2802">
        <f t="shared" si="271"/>
        <v>76.119809193931445</v>
      </c>
      <c r="K2802">
        <f t="shared" si="273"/>
        <v>74.609535212987296</v>
      </c>
      <c r="L2802">
        <f t="shared" si="272"/>
        <v>72.177585950170453</v>
      </c>
      <c r="M2802">
        <f t="shared" si="275"/>
        <v>71.779108135827059</v>
      </c>
      <c r="N2802">
        <f t="shared" si="274"/>
        <v>70.03946474236507</v>
      </c>
    </row>
    <row r="2803" spans="1:14" x14ac:dyDescent="0.15">
      <c r="A2803">
        <v>20100415</v>
      </c>
      <c r="B2803">
        <v>1205</v>
      </c>
      <c r="C2803">
        <v>1210.40002</v>
      </c>
      <c r="D2803">
        <v>1204.6999499999999</v>
      </c>
      <c r="E2803">
        <v>1208.5</v>
      </c>
      <c r="F2803">
        <v>1.90002</v>
      </c>
      <c r="G2803">
        <v>0.157469255577047</v>
      </c>
      <c r="H2803">
        <v>0</v>
      </c>
      <c r="I2803">
        <f t="shared" si="270"/>
        <v>77.594000288826479</v>
      </c>
      <c r="J2803">
        <f t="shared" si="271"/>
        <v>76.397825248098769</v>
      </c>
      <c r="K2803">
        <f t="shared" si="273"/>
        <v>74.811715368761085</v>
      </c>
      <c r="L2803">
        <f t="shared" si="272"/>
        <v>72.272906677263904</v>
      </c>
      <c r="M2803">
        <f t="shared" si="275"/>
        <v>71.849291351367754</v>
      </c>
      <c r="N2803">
        <f t="shared" si="274"/>
        <v>70.117803560094927</v>
      </c>
    </row>
    <row r="2804" spans="1:14" x14ac:dyDescent="0.15">
      <c r="A2804">
        <v>20100416</v>
      </c>
      <c r="B2804">
        <v>1203.8000500000001</v>
      </c>
      <c r="C2804">
        <v>1205.90002</v>
      </c>
      <c r="D2804">
        <v>1182.6999499999999</v>
      </c>
      <c r="E2804">
        <v>1190.3000500000001</v>
      </c>
      <c r="F2804">
        <v>-18.199950000000001</v>
      </c>
      <c r="G2804">
        <v>-1.5059951179147699</v>
      </c>
      <c r="H2804">
        <v>0</v>
      </c>
      <c r="I2804">
        <f t="shared" si="270"/>
        <v>76.425438432681972</v>
      </c>
      <c r="J2804">
        <f t="shared" si="271"/>
        <v>76.504409278633034</v>
      </c>
      <c r="K2804">
        <f t="shared" si="273"/>
        <v>74.967056787919873</v>
      </c>
      <c r="L2804">
        <f t="shared" si="272"/>
        <v>72.350822798350876</v>
      </c>
      <c r="M2804">
        <f t="shared" si="275"/>
        <v>71.916829734813632</v>
      </c>
      <c r="N2804">
        <f t="shared" si="274"/>
        <v>70.188561440759457</v>
      </c>
    </row>
    <row r="2805" spans="1:14" x14ac:dyDescent="0.15">
      <c r="A2805">
        <v>20100419</v>
      </c>
      <c r="B2805">
        <v>1185.5</v>
      </c>
      <c r="C2805">
        <v>1196</v>
      </c>
      <c r="D2805">
        <v>1180</v>
      </c>
      <c r="E2805">
        <v>1195.59998</v>
      </c>
      <c r="F2805">
        <v>5.2999299999999998</v>
      </c>
      <c r="G2805">
        <v>0.44525974811583202</v>
      </c>
      <c r="H2805">
        <v>0</v>
      </c>
      <c r="I2805">
        <f t="shared" si="270"/>
        <v>76.765730147343746</v>
      </c>
      <c r="J2805">
        <f t="shared" si="271"/>
        <v>76.584667863954536</v>
      </c>
      <c r="K2805">
        <f t="shared" si="273"/>
        <v>75.103474187094989</v>
      </c>
      <c r="L2805">
        <f t="shared" si="272"/>
        <v>72.424599817457036</v>
      </c>
      <c r="M2805">
        <f t="shared" si="275"/>
        <v>71.990445126544699</v>
      </c>
      <c r="N2805">
        <f t="shared" si="274"/>
        <v>70.260455442726624</v>
      </c>
    </row>
    <row r="2806" spans="1:14" x14ac:dyDescent="0.15">
      <c r="A2806">
        <v>20100420</v>
      </c>
      <c r="B2806">
        <v>1201</v>
      </c>
      <c r="C2806">
        <v>1205.59998</v>
      </c>
      <c r="D2806">
        <v>1197</v>
      </c>
      <c r="E2806">
        <v>1205.40002</v>
      </c>
      <c r="F2806">
        <v>9.8000500000000006</v>
      </c>
      <c r="G2806">
        <v>0.81967616232204299</v>
      </c>
      <c r="H2806">
        <v>0</v>
      </c>
      <c r="I2806">
        <f t="shared" si="270"/>
        <v>77.394960538193985</v>
      </c>
      <c r="J2806">
        <f t="shared" si="271"/>
        <v>76.710513165221471</v>
      </c>
      <c r="K2806">
        <f t="shared" si="273"/>
        <v>75.25958708879115</v>
      </c>
      <c r="L2806">
        <f t="shared" si="272"/>
        <v>72.501925925853158</v>
      </c>
      <c r="M2806">
        <f t="shared" si="275"/>
        <v>72.061630296693153</v>
      </c>
      <c r="N2806">
        <f t="shared" si="274"/>
        <v>70.33703507799828</v>
      </c>
    </row>
    <row r="2807" spans="1:14" x14ac:dyDescent="0.15">
      <c r="A2807">
        <v>20100421</v>
      </c>
      <c r="B2807">
        <v>1204.5</v>
      </c>
      <c r="C2807">
        <v>1207.5</v>
      </c>
      <c r="D2807">
        <v>1195.3000500000001</v>
      </c>
      <c r="E2807">
        <v>1200.40002</v>
      </c>
      <c r="F2807">
        <v>-5</v>
      </c>
      <c r="G2807">
        <v>-0.41480005810917397</v>
      </c>
      <c r="H2807">
        <v>0</v>
      </c>
      <c r="I2807">
        <f t="shared" si="270"/>
        <v>77.073926196907976</v>
      </c>
      <c r="J2807">
        <f t="shared" si="271"/>
        <v>76.847916017388371</v>
      </c>
      <c r="K2807">
        <f t="shared" si="273"/>
        <v>75.397751722975528</v>
      </c>
      <c r="L2807">
        <f t="shared" si="272"/>
        <v>72.57364048623765</v>
      </c>
      <c r="M2807">
        <f t="shared" si="275"/>
        <v>72.130050844016353</v>
      </c>
      <c r="N2807">
        <f t="shared" si="274"/>
        <v>70.414659615287391</v>
      </c>
    </row>
    <row r="2808" spans="1:14" x14ac:dyDescent="0.15">
      <c r="A2808">
        <v>20100422</v>
      </c>
      <c r="B2808">
        <v>1193.5</v>
      </c>
      <c r="C2808">
        <v>1207</v>
      </c>
      <c r="D2808">
        <v>1186.6999499999999</v>
      </c>
      <c r="E2808">
        <v>1201.6999499999999</v>
      </c>
      <c r="F2808">
        <v>1.29993</v>
      </c>
      <c r="G2808">
        <v>0.108291150783918</v>
      </c>
      <c r="H2808">
        <v>0</v>
      </c>
      <c r="I2808">
        <f t="shared" si="270"/>
        <v>77.157390438540958</v>
      </c>
      <c r="J2808">
        <f t="shared" si="271"/>
        <v>76.96348838025132</v>
      </c>
      <c r="K2808">
        <f t="shared" si="273"/>
        <v>75.527614846355064</v>
      </c>
      <c r="L2808">
        <f t="shared" si="272"/>
        <v>72.641282750473437</v>
      </c>
      <c r="M2808">
        <f t="shared" si="275"/>
        <v>72.195613274853855</v>
      </c>
      <c r="N2808">
        <f t="shared" si="274"/>
        <v>70.501999522604109</v>
      </c>
    </row>
    <row r="2809" spans="1:14" x14ac:dyDescent="0.15">
      <c r="A2809">
        <v>20100423</v>
      </c>
      <c r="B2809">
        <v>1204.3000500000001</v>
      </c>
      <c r="C2809">
        <v>1213.3000500000001</v>
      </c>
      <c r="D2809">
        <v>1201.5</v>
      </c>
      <c r="E2809">
        <v>1212.3000500000001</v>
      </c>
      <c r="F2809">
        <v>10.600099999999999</v>
      </c>
      <c r="G2809">
        <v>0.88209190581883301</v>
      </c>
      <c r="H2809">
        <v>0</v>
      </c>
      <c r="I2809">
        <f t="shared" si="270"/>
        <v>77.837989534340352</v>
      </c>
      <c r="J2809">
        <f t="shared" si="271"/>
        <v>77.089976379428137</v>
      </c>
      <c r="K2809">
        <f t="shared" si="273"/>
        <v>75.669720243836437</v>
      </c>
      <c r="L2809">
        <f t="shared" si="272"/>
        <v>72.716553282280074</v>
      </c>
      <c r="M2809">
        <f t="shared" si="275"/>
        <v>72.280333251554794</v>
      </c>
      <c r="N2809">
        <f t="shared" si="274"/>
        <v>70.594504615275085</v>
      </c>
    </row>
    <row r="2810" spans="1:14" x14ac:dyDescent="0.15">
      <c r="A2810">
        <v>20100426</v>
      </c>
      <c r="B2810">
        <v>1213.5</v>
      </c>
      <c r="C2810">
        <v>1216.3000500000001</v>
      </c>
      <c r="D2810">
        <v>1207.59998</v>
      </c>
      <c r="E2810">
        <v>1208.1999499999999</v>
      </c>
      <c r="F2810">
        <v>-4.1001000000000003</v>
      </c>
      <c r="G2810">
        <v>-0.338208185620546</v>
      </c>
      <c r="H2810">
        <v>0</v>
      </c>
      <c r="I2810">
        <f t="shared" si="270"/>
        <v>77.574735082212754</v>
      </c>
      <c r="J2810">
        <f t="shared" si="271"/>
        <v>77.190138933392205</v>
      </c>
      <c r="K2810">
        <f t="shared" si="273"/>
        <v>75.801558293152155</v>
      </c>
      <c r="L2810">
        <f t="shared" si="272"/>
        <v>72.78965218653974</v>
      </c>
      <c r="M2810">
        <f t="shared" si="275"/>
        <v>72.359046262845851</v>
      </c>
      <c r="N2810">
        <f t="shared" si="274"/>
        <v>70.682392261878221</v>
      </c>
    </row>
    <row r="2811" spans="1:14" x14ac:dyDescent="0.15">
      <c r="A2811">
        <v>20100427</v>
      </c>
      <c r="B2811">
        <v>1201.5</v>
      </c>
      <c r="C2811">
        <v>1207.8000500000001</v>
      </c>
      <c r="D2811">
        <v>1177.8000500000001</v>
      </c>
      <c r="E2811">
        <v>1181</v>
      </c>
      <c r="F2811">
        <v>-27.199950000000001</v>
      </c>
      <c r="G2811">
        <v>-2.2512789358654799</v>
      </c>
      <c r="H2811">
        <v>0</v>
      </c>
      <c r="I2811">
        <f t="shared" si="270"/>
        <v>75.828311411753447</v>
      </c>
      <c r="J2811">
        <f t="shared" si="271"/>
        <v>77.112448776897466</v>
      </c>
      <c r="K2811">
        <f t="shared" si="273"/>
        <v>75.877108479672685</v>
      </c>
      <c r="L2811">
        <f t="shared" si="272"/>
        <v>72.840601051186809</v>
      </c>
      <c r="M2811">
        <f t="shared" si="275"/>
        <v>72.411636242065583</v>
      </c>
      <c r="N2811">
        <f t="shared" si="274"/>
        <v>70.754530130445261</v>
      </c>
    </row>
    <row r="2812" spans="1:14" x14ac:dyDescent="0.15">
      <c r="A2812">
        <v>20100428</v>
      </c>
      <c r="B2812">
        <v>1185.5</v>
      </c>
      <c r="C2812">
        <v>1191.6999499999999</v>
      </c>
      <c r="D2812">
        <v>1178</v>
      </c>
      <c r="E2812">
        <v>1190.09998</v>
      </c>
      <c r="F2812">
        <v>9.0999800000000004</v>
      </c>
      <c r="G2812">
        <v>0.77053141405588199</v>
      </c>
      <c r="H2812">
        <v>0</v>
      </c>
      <c r="I2812">
        <f t="shared" si="270"/>
        <v>76.412592371929122</v>
      </c>
      <c r="J2812">
        <f t="shared" si="271"/>
        <v>77.006507444273069</v>
      </c>
      <c r="K2812">
        <f t="shared" si="273"/>
        <v>75.952658405085273</v>
      </c>
      <c r="L2812">
        <f t="shared" si="272"/>
        <v>72.907965574668367</v>
      </c>
      <c r="M2812">
        <f t="shared" si="275"/>
        <v>72.470387369537207</v>
      </c>
      <c r="N2812">
        <f t="shared" si="274"/>
        <v>70.825881429460111</v>
      </c>
    </row>
    <row r="2813" spans="1:14" x14ac:dyDescent="0.15">
      <c r="A2813">
        <v>20100429</v>
      </c>
      <c r="B2813">
        <v>1196</v>
      </c>
      <c r="C2813">
        <v>1206.40002</v>
      </c>
      <c r="D2813">
        <v>1195.8000500000001</v>
      </c>
      <c r="E2813">
        <v>1205.3000500000001</v>
      </c>
      <c r="F2813">
        <v>15.20007</v>
      </c>
      <c r="G2813">
        <v>1.2772097560314499</v>
      </c>
      <c r="H2813">
        <v>0</v>
      </c>
      <c r="I2813">
        <f t="shared" si="270"/>
        <v>77.38854145653994</v>
      </c>
      <c r="J2813">
        <f t="shared" si="271"/>
        <v>76.985961561044434</v>
      </c>
      <c r="K2813">
        <f t="shared" si="273"/>
        <v>76.04747065208295</v>
      </c>
      <c r="L2813">
        <f t="shared" si="272"/>
        <v>72.97306188372815</v>
      </c>
      <c r="M2813">
        <f t="shared" si="275"/>
        <v>72.545201108407866</v>
      </c>
      <c r="N2813">
        <f t="shared" si="274"/>
        <v>70.900399923077572</v>
      </c>
    </row>
    <row r="2814" spans="1:14" x14ac:dyDescent="0.15">
      <c r="A2814">
        <v>20100430</v>
      </c>
      <c r="B2814">
        <v>1204</v>
      </c>
      <c r="C2814">
        <v>1205</v>
      </c>
      <c r="D2814">
        <v>1183</v>
      </c>
      <c r="E2814">
        <v>1183.40002</v>
      </c>
      <c r="F2814">
        <v>-21.900020000000001</v>
      </c>
      <c r="G2814">
        <v>-1.8169770272696599</v>
      </c>
      <c r="H2814">
        <v>0</v>
      </c>
      <c r="I2814">
        <f t="shared" si="270"/>
        <v>75.982409436535548</v>
      </c>
      <c r="J2814">
        <f t="shared" si="271"/>
        <v>76.941658661429798</v>
      </c>
      <c r="K2814">
        <f t="shared" si="273"/>
        <v>76.094769658193371</v>
      </c>
      <c r="L2814">
        <f t="shared" si="272"/>
        <v>73.01778395973318</v>
      </c>
      <c r="M2814">
        <f t="shared" si="275"/>
        <v>72.599523101626033</v>
      </c>
      <c r="N2814">
        <f t="shared" si="274"/>
        <v>70.96248432794421</v>
      </c>
    </row>
    <row r="2815" spans="1:14" x14ac:dyDescent="0.15">
      <c r="A2815">
        <v>20100503</v>
      </c>
      <c r="B2815">
        <v>1189</v>
      </c>
      <c r="C2815">
        <v>1202</v>
      </c>
      <c r="D2815">
        <v>1187.3000500000001</v>
      </c>
      <c r="E2815">
        <v>1198.59998</v>
      </c>
      <c r="F2815">
        <v>15.199949999999999</v>
      </c>
      <c r="G2815">
        <v>1.28443059757788</v>
      </c>
      <c r="H2815">
        <v>0</v>
      </c>
      <c r="I2815">
        <f t="shared" si="270"/>
        <v>76.958350752115308</v>
      </c>
      <c r="J2815">
        <f t="shared" si="271"/>
        <v>76.960920721906945</v>
      </c>
      <c r="K2815">
        <f t="shared" si="273"/>
        <v>76.185301186199297</v>
      </c>
      <c r="L2815">
        <f t="shared" si="272"/>
        <v>73.074145824788189</v>
      </c>
      <c r="M2815">
        <f t="shared" si="275"/>
        <v>72.666405904038101</v>
      </c>
      <c r="N2815">
        <f t="shared" si="274"/>
        <v>71.03070814841638</v>
      </c>
    </row>
    <row r="2816" spans="1:14" x14ac:dyDescent="0.15">
      <c r="A2816">
        <v>20100504</v>
      </c>
      <c r="B2816">
        <v>1185</v>
      </c>
      <c r="C2816">
        <v>1185.3000500000001</v>
      </c>
      <c r="D2816">
        <v>1164</v>
      </c>
      <c r="E2816">
        <v>1172.40002</v>
      </c>
      <c r="F2816">
        <v>-26.199950000000001</v>
      </c>
      <c r="G2816">
        <v>-2.18587956988245</v>
      </c>
      <c r="H2816">
        <v>0</v>
      </c>
      <c r="I2816">
        <f t="shared" si="270"/>
        <v>75.276133885706344</v>
      </c>
      <c r="J2816">
        <f t="shared" si="271"/>
        <v>76.749038056658179</v>
      </c>
      <c r="K2816">
        <f t="shared" si="273"/>
        <v>76.207559618560623</v>
      </c>
      <c r="L2816">
        <f t="shared" si="272"/>
        <v>73.105883086835618</v>
      </c>
      <c r="M2816">
        <f t="shared" si="275"/>
        <v>72.725188985602557</v>
      </c>
      <c r="N2816">
        <f t="shared" si="274"/>
        <v>71.085951008433227</v>
      </c>
    </row>
    <row r="2817" spans="1:14" x14ac:dyDescent="0.15">
      <c r="A2817">
        <v>20100505</v>
      </c>
      <c r="B2817">
        <v>1160.5</v>
      </c>
      <c r="C2817">
        <v>1173</v>
      </c>
      <c r="D2817">
        <v>1155</v>
      </c>
      <c r="E2817">
        <v>1163.90002</v>
      </c>
      <c r="F2817">
        <v>-8.5</v>
      </c>
      <c r="G2817">
        <v>-0.72500851467058602</v>
      </c>
      <c r="H2817">
        <v>0</v>
      </c>
      <c r="I2817">
        <f t="shared" si="270"/>
        <v>74.730375505520144</v>
      </c>
      <c r="J2817">
        <f t="shared" si="271"/>
        <v>76.514682987519393</v>
      </c>
      <c r="K2817">
        <f t="shared" si="273"/>
        <v>76.195360416322728</v>
      </c>
      <c r="L2817">
        <f t="shared" si="272"/>
        <v>73.127521219885779</v>
      </c>
      <c r="M2817">
        <f t="shared" si="275"/>
        <v>72.774949105763923</v>
      </c>
      <c r="N2817">
        <f t="shared" si="274"/>
        <v>71.136827853073342</v>
      </c>
    </row>
    <row r="2818" spans="1:14" x14ac:dyDescent="0.15">
      <c r="A2818">
        <v>20100506</v>
      </c>
      <c r="B2818">
        <v>1158</v>
      </c>
      <c r="C2818">
        <v>1164.90002</v>
      </c>
      <c r="D2818">
        <v>1060</v>
      </c>
      <c r="E2818">
        <v>1122.40002</v>
      </c>
      <c r="F2818">
        <v>-41.5</v>
      </c>
      <c r="G2818">
        <v>-3.5655983455843598</v>
      </c>
      <c r="H2818">
        <v>0</v>
      </c>
      <c r="I2818">
        <f t="shared" si="270"/>
        <v>72.065790472846331</v>
      </c>
      <c r="J2818">
        <f t="shared" si="271"/>
        <v>76.005522990949913</v>
      </c>
      <c r="K2818">
        <f t="shared" si="273"/>
        <v>76.105042857705271</v>
      </c>
      <c r="L2818">
        <f t="shared" si="272"/>
        <v>73.115132642408611</v>
      </c>
      <c r="M2818">
        <f t="shared" si="275"/>
        <v>72.793988625596555</v>
      </c>
      <c r="N2818">
        <f t="shared" si="274"/>
        <v>71.16404760050645</v>
      </c>
    </row>
    <row r="2819" spans="1:14" x14ac:dyDescent="0.15">
      <c r="A2819">
        <v>20100507</v>
      </c>
      <c r="B2819">
        <v>1121.5</v>
      </c>
      <c r="C2819">
        <v>1132.5</v>
      </c>
      <c r="D2819">
        <v>1091</v>
      </c>
      <c r="E2819">
        <v>1107</v>
      </c>
      <c r="F2819">
        <v>-15.40002</v>
      </c>
      <c r="G2819">
        <v>-1.3720619806401599</v>
      </c>
      <c r="H2819">
        <v>0</v>
      </c>
      <c r="I2819">
        <f t="shared" si="270"/>
        <v>71.077003160720608</v>
      </c>
      <c r="J2819">
        <f t="shared" si="271"/>
        <v>75.329424353587953</v>
      </c>
      <c r="K2819">
        <f t="shared" si="273"/>
        <v>75.985832210512299</v>
      </c>
      <c r="L2819">
        <f t="shared" si="272"/>
        <v>73.097258264952259</v>
      </c>
      <c r="M2819">
        <f t="shared" si="275"/>
        <v>72.79932020850633</v>
      </c>
      <c r="N2819">
        <f t="shared" si="274"/>
        <v>71.185365954059407</v>
      </c>
    </row>
    <row r="2820" spans="1:14" x14ac:dyDescent="0.15">
      <c r="A2820">
        <v>20100510</v>
      </c>
      <c r="B2820">
        <v>1153.5</v>
      </c>
      <c r="C2820">
        <v>1161.59998</v>
      </c>
      <c r="D2820">
        <v>1144.5</v>
      </c>
      <c r="E2820">
        <v>1156.59998</v>
      </c>
      <c r="F2820">
        <v>49.599980000000002</v>
      </c>
      <c r="G2820">
        <v>4.4805759710930397</v>
      </c>
      <c r="H2820">
        <v>0</v>
      </c>
      <c r="I2820">
        <f t="shared" ref="I2820:I2883" si="276">I2819*(1+G2820/100)</f>
        <v>74.261662285312894</v>
      </c>
      <c r="J2820">
        <f t="shared" si="271"/>
        <v>74.998117073897973</v>
      </c>
      <c r="K2820">
        <f t="shared" si="273"/>
        <v>75.971064579447642</v>
      </c>
      <c r="L2820">
        <f t="shared" si="272"/>
        <v>73.113037482749831</v>
      </c>
      <c r="M2820">
        <f t="shared" si="275"/>
        <v>72.833045350185472</v>
      </c>
      <c r="N2820">
        <f t="shared" si="274"/>
        <v>71.227304708602091</v>
      </c>
    </row>
    <row r="2821" spans="1:14" x14ac:dyDescent="0.15">
      <c r="A2821">
        <v>20100511</v>
      </c>
      <c r="B2821">
        <v>1146</v>
      </c>
      <c r="C2821">
        <v>1168.5</v>
      </c>
      <c r="D2821">
        <v>1144.40002</v>
      </c>
      <c r="E2821">
        <v>1152.1999499999999</v>
      </c>
      <c r="F2821">
        <v>-4.4000199999999996</v>
      </c>
      <c r="G2821">
        <v>-0.38042755415031398</v>
      </c>
      <c r="H2821">
        <v>0</v>
      </c>
      <c r="I2821">
        <f t="shared" si="276"/>
        <v>73.979150459809517</v>
      </c>
      <c r="J2821">
        <f t="shared" si="271"/>
        <v>74.813200978703577</v>
      </c>
      <c r="K2821">
        <f t="shared" si="273"/>
        <v>75.935536569269559</v>
      </c>
      <c r="L2821">
        <f t="shared" si="272"/>
        <v>73.122407808969399</v>
      </c>
      <c r="M2821">
        <f t="shared" si="275"/>
        <v>72.866950746157727</v>
      </c>
      <c r="N2821">
        <f t="shared" si="274"/>
        <v>71.267716508672834</v>
      </c>
    </row>
    <row r="2822" spans="1:14" x14ac:dyDescent="0.15">
      <c r="A2822">
        <v>20100512</v>
      </c>
      <c r="B2822">
        <v>1158</v>
      </c>
      <c r="C2822">
        <v>1171</v>
      </c>
      <c r="D2822">
        <v>1156.3000500000001</v>
      </c>
      <c r="E2822">
        <v>1169.6999499999999</v>
      </c>
      <c r="F2822">
        <v>17.5</v>
      </c>
      <c r="G2822">
        <v>1.51883360043642</v>
      </c>
      <c r="H2822">
        <v>0</v>
      </c>
      <c r="I2822">
        <f t="shared" si="276"/>
        <v>75.102770654310504</v>
      </c>
      <c r="J2822">
        <f t="shared" si="271"/>
        <v>74.682218806941705</v>
      </c>
      <c r="K2822">
        <f t="shared" si="273"/>
        <v>75.936178481715416</v>
      </c>
      <c r="L2822">
        <f t="shared" si="272"/>
        <v>73.156134400196635</v>
      </c>
      <c r="M2822">
        <f t="shared" si="275"/>
        <v>72.910941385257871</v>
      </c>
      <c r="N2822">
        <f t="shared" si="274"/>
        <v>71.312405254153717</v>
      </c>
    </row>
    <row r="2823" spans="1:14" x14ac:dyDescent="0.15">
      <c r="A2823">
        <v>20100513</v>
      </c>
      <c r="B2823">
        <v>1167</v>
      </c>
      <c r="C2823">
        <v>1171.6999499999999</v>
      </c>
      <c r="D2823">
        <v>1154</v>
      </c>
      <c r="E2823">
        <v>1156.8000500000001</v>
      </c>
      <c r="F2823">
        <v>-12.899900000000001</v>
      </c>
      <c r="G2823">
        <v>-1.1028385517988399</v>
      </c>
      <c r="H2823">
        <v>0</v>
      </c>
      <c r="I2823">
        <f t="shared" si="276"/>
        <v>74.274508346065701</v>
      </c>
      <c r="J2823">
        <f t="shared" si="271"/>
        <v>74.370815495894277</v>
      </c>
      <c r="K2823">
        <f t="shared" si="273"/>
        <v>75.918200768345841</v>
      </c>
      <c r="L2823">
        <f t="shared" si="272"/>
        <v>73.168797045308025</v>
      </c>
      <c r="M2823">
        <f t="shared" si="275"/>
        <v>72.954003047505026</v>
      </c>
      <c r="N2823">
        <f t="shared" si="274"/>
        <v>71.355259925982551</v>
      </c>
    </row>
    <row r="2824" spans="1:14" x14ac:dyDescent="0.15">
      <c r="A2824">
        <v>20100514</v>
      </c>
      <c r="B2824">
        <v>1146</v>
      </c>
      <c r="C2824">
        <v>1148.1999499999999</v>
      </c>
      <c r="D2824">
        <v>1124</v>
      </c>
      <c r="E2824">
        <v>1135.3000500000001</v>
      </c>
      <c r="F2824">
        <v>-21.5</v>
      </c>
      <c r="G2824">
        <v>-1.8585753016336499</v>
      </c>
      <c r="H2824">
        <v>0</v>
      </c>
      <c r="I2824">
        <f t="shared" si="276"/>
        <v>72.894060678535908</v>
      </c>
      <c r="J2824">
        <f t="shared" si="271"/>
        <v>74.061980620094317</v>
      </c>
      <c r="K2824">
        <f t="shared" si="273"/>
        <v>75.836016186719064</v>
      </c>
      <c r="L2824">
        <f t="shared" si="272"/>
        <v>73.173555975070514</v>
      </c>
      <c r="M2824">
        <f t="shared" si="275"/>
        <v>72.981022166833142</v>
      </c>
      <c r="N2824">
        <f t="shared" si="274"/>
        <v>71.395296470306192</v>
      </c>
    </row>
    <row r="2825" spans="1:14" x14ac:dyDescent="0.15">
      <c r="A2825">
        <v>20100517</v>
      </c>
      <c r="B2825">
        <v>1136.8000500000001</v>
      </c>
      <c r="C2825">
        <v>1140.1999499999999</v>
      </c>
      <c r="D2825">
        <v>1113</v>
      </c>
      <c r="E2825">
        <v>1134.5</v>
      </c>
      <c r="F2825">
        <v>-0.80005000000000004</v>
      </c>
      <c r="G2825">
        <v>-7.0470269133225794E-2</v>
      </c>
      <c r="H2825">
        <v>0</v>
      </c>
      <c r="I2825">
        <f t="shared" si="276"/>
        <v>72.842692037793611</v>
      </c>
      <c r="J2825">
        <f t="shared" si="271"/>
        <v>73.650414748662143</v>
      </c>
      <c r="K2825">
        <f t="shared" si="273"/>
        <v>75.732001111507898</v>
      </c>
      <c r="L2825">
        <f t="shared" si="272"/>
        <v>73.195977000643538</v>
      </c>
      <c r="M2825">
        <f t="shared" si="275"/>
        <v>73.000813401022555</v>
      </c>
      <c r="N2825">
        <f t="shared" si="274"/>
        <v>71.43628534427414</v>
      </c>
    </row>
    <row r="2826" spans="1:14" x14ac:dyDescent="0.15">
      <c r="A2826">
        <v>20100518</v>
      </c>
      <c r="B2826">
        <v>1144</v>
      </c>
      <c r="C2826">
        <v>1147</v>
      </c>
      <c r="D2826">
        <v>1115.3000500000001</v>
      </c>
      <c r="E2826">
        <v>1118.6999499999999</v>
      </c>
      <c r="F2826">
        <v>-15.800050000000001</v>
      </c>
      <c r="G2826">
        <v>-1.39268832084618</v>
      </c>
      <c r="H2826">
        <v>0</v>
      </c>
      <c r="I2826">
        <f t="shared" si="276"/>
        <v>71.828220373193304</v>
      </c>
      <c r="J2826">
        <f t="shared" si="271"/>
        <v>73.305623397410855</v>
      </c>
      <c r="K2826">
        <f t="shared" si="273"/>
        <v>75.588391539763506</v>
      </c>
      <c r="L2826">
        <f t="shared" si="272"/>
        <v>73.221783229618282</v>
      </c>
      <c r="M2826">
        <f t="shared" si="275"/>
        <v>73.007006886089442</v>
      </c>
      <c r="N2826">
        <f t="shared" si="274"/>
        <v>71.46381093349143</v>
      </c>
    </row>
    <row r="2827" spans="1:14" x14ac:dyDescent="0.15">
      <c r="A2827">
        <v>20100519</v>
      </c>
      <c r="B2827">
        <v>1113</v>
      </c>
      <c r="C2827">
        <v>1122.8000500000001</v>
      </c>
      <c r="D2827">
        <v>1099</v>
      </c>
      <c r="E2827">
        <v>1109.90002</v>
      </c>
      <c r="F2827">
        <v>-8.7999299999999998</v>
      </c>
      <c r="G2827">
        <v>-0.78662084432325396</v>
      </c>
      <c r="H2827">
        <v>0</v>
      </c>
      <c r="I2827">
        <f t="shared" si="276"/>
        <v>71.263204619631324</v>
      </c>
      <c r="J2827">
        <f t="shared" si="271"/>
        <v>72.95890630882198</v>
      </c>
      <c r="K2827">
        <f t="shared" si="273"/>
        <v>75.440501771243234</v>
      </c>
      <c r="L2827">
        <f t="shared" si="272"/>
        <v>73.239247885860479</v>
      </c>
      <c r="M2827">
        <f t="shared" si="275"/>
        <v>73.006271318624272</v>
      </c>
      <c r="N2827">
        <f t="shared" si="274"/>
        <v>71.48947643266392</v>
      </c>
    </row>
    <row r="2828" spans="1:14" x14ac:dyDescent="0.15">
      <c r="A2828">
        <v>20100520</v>
      </c>
      <c r="B2828">
        <v>1088.5</v>
      </c>
      <c r="C2828">
        <v>1094</v>
      </c>
      <c r="D2828">
        <v>1067</v>
      </c>
      <c r="E2828">
        <v>1070</v>
      </c>
      <c r="F2828">
        <v>-39.900019999999998</v>
      </c>
      <c r="G2828">
        <v>-3.5949205457445799</v>
      </c>
      <c r="H2828">
        <v>0</v>
      </c>
      <c r="I2828">
        <f t="shared" si="276"/>
        <v>68.701349035204188</v>
      </c>
      <c r="J2828">
        <f t="shared" si="271"/>
        <v>72.622462165057769</v>
      </c>
      <c r="K2828">
        <f t="shared" si="273"/>
        <v>75.197157845419682</v>
      </c>
      <c r="L2828">
        <f t="shared" si="272"/>
        <v>73.229005637893039</v>
      </c>
      <c r="M2828">
        <f t="shared" si="275"/>
        <v>72.975824715979527</v>
      </c>
      <c r="N2828">
        <f t="shared" si="274"/>
        <v>71.499886398675883</v>
      </c>
    </row>
    <row r="2829" spans="1:14" x14ac:dyDescent="0.15">
      <c r="A2829">
        <v>20100521</v>
      </c>
      <c r="B2829">
        <v>1068.90002</v>
      </c>
      <c r="C2829">
        <v>1088.8000500000001</v>
      </c>
      <c r="D2829">
        <v>1051.5</v>
      </c>
      <c r="E2829">
        <v>1084.59998</v>
      </c>
      <c r="F2829">
        <v>14.59998</v>
      </c>
      <c r="G2829">
        <v>1.3644837383177499</v>
      </c>
      <c r="H2829">
        <v>0</v>
      </c>
      <c r="I2829">
        <f t="shared" si="276"/>
        <v>69.638767770794459</v>
      </c>
      <c r="J2829">
        <f t="shared" ref="J2829:J2892" si="277">AVERAGE(I2820:I2829)</f>
        <v>72.478638626065134</v>
      </c>
      <c r="K2829">
        <f t="shared" si="273"/>
        <v>74.966013119693756</v>
      </c>
      <c r="L2829">
        <f t="shared" si="272"/>
        <v>73.22456621477923</v>
      </c>
      <c r="M2829">
        <f t="shared" si="275"/>
        <v>72.954048923789372</v>
      </c>
      <c r="N2829">
        <f t="shared" si="274"/>
        <v>71.526302276258335</v>
      </c>
    </row>
    <row r="2830" spans="1:14" x14ac:dyDescent="0.15">
      <c r="A2830">
        <v>20100524</v>
      </c>
      <c r="B2830">
        <v>1080</v>
      </c>
      <c r="C2830">
        <v>1088.5</v>
      </c>
      <c r="D2830">
        <v>1070.3000500000001</v>
      </c>
      <c r="E2830">
        <v>1071</v>
      </c>
      <c r="F2830">
        <v>-13.59998</v>
      </c>
      <c r="G2830">
        <v>-1.2539163102470801</v>
      </c>
      <c r="H2830">
        <v>0</v>
      </c>
      <c r="I2830">
        <f t="shared" si="276"/>
        <v>68.765555903461376</v>
      </c>
      <c r="J2830">
        <f t="shared" si="277"/>
        <v>71.929027987879991</v>
      </c>
      <c r="K2830">
        <f t="shared" si="273"/>
        <v>74.70576133172338</v>
      </c>
      <c r="L2830">
        <f t="shared" si="272"/>
        <v>73.221521027647142</v>
      </c>
      <c r="M2830">
        <f t="shared" si="275"/>
        <v>72.924436255409589</v>
      </c>
      <c r="N2830">
        <f t="shared" si="274"/>
        <v>71.54952874732723</v>
      </c>
    </row>
    <row r="2831" spans="1:14" x14ac:dyDescent="0.15">
      <c r="A2831">
        <v>20100525</v>
      </c>
      <c r="B2831">
        <v>1046</v>
      </c>
      <c r="C2831">
        <v>1074.5</v>
      </c>
      <c r="D2831">
        <v>1039</v>
      </c>
      <c r="E2831">
        <v>1073</v>
      </c>
      <c r="F2831">
        <v>2</v>
      </c>
      <c r="G2831">
        <v>0.18674136321195101</v>
      </c>
      <c r="H2831">
        <v>0</v>
      </c>
      <c r="I2831">
        <f t="shared" si="276"/>
        <v>68.893969639975779</v>
      </c>
      <c r="J2831">
        <f t="shared" si="277"/>
        <v>71.420509905896623</v>
      </c>
      <c r="K2831">
        <f t="shared" si="273"/>
        <v>74.448719887165893</v>
      </c>
      <c r="L2831">
        <f t="shared" si="272"/>
        <v>73.22711487635226</v>
      </c>
      <c r="M2831">
        <f t="shared" si="275"/>
        <v>72.895851929409474</v>
      </c>
      <c r="N2831">
        <f t="shared" si="274"/>
        <v>71.567708326778018</v>
      </c>
    </row>
    <row r="2832" spans="1:14" x14ac:dyDescent="0.15">
      <c r="A2832">
        <v>20100526</v>
      </c>
      <c r="B2832">
        <v>1080</v>
      </c>
      <c r="C2832">
        <v>1089.5</v>
      </c>
      <c r="D2832">
        <v>1060.5</v>
      </c>
      <c r="E2832">
        <v>1061.1999499999999</v>
      </c>
      <c r="F2832">
        <v>-11.800050000000001</v>
      </c>
      <c r="G2832">
        <v>-1.0997249767008299</v>
      </c>
      <c r="H2832">
        <v>0</v>
      </c>
      <c r="I2832">
        <f t="shared" si="276"/>
        <v>68.136325448404278</v>
      </c>
      <c r="J2832">
        <f t="shared" si="277"/>
        <v>70.723865385305984</v>
      </c>
      <c r="K2832">
        <f t="shared" si="273"/>
        <v>74.137530545506934</v>
      </c>
      <c r="L2832">
        <f t="shared" si="272"/>
        <v>73.210529133652983</v>
      </c>
      <c r="M2832">
        <f t="shared" si="275"/>
        <v>72.866980878959467</v>
      </c>
      <c r="N2832">
        <f t="shared" si="274"/>
        <v>71.576297984717257</v>
      </c>
    </row>
    <row r="2833" spans="1:14" x14ac:dyDescent="0.15">
      <c r="A2833">
        <v>20100527</v>
      </c>
      <c r="B2833">
        <v>1087</v>
      </c>
      <c r="C2833">
        <v>1103</v>
      </c>
      <c r="D2833">
        <v>1082.8000500000001</v>
      </c>
      <c r="E2833">
        <v>1101.09998</v>
      </c>
      <c r="F2833">
        <v>39.900019999999998</v>
      </c>
      <c r="G2833">
        <v>3.7598969885365099</v>
      </c>
      <c r="H2833">
        <v>0</v>
      </c>
      <c r="I2833">
        <f t="shared" si="276"/>
        <v>70.698181097038272</v>
      </c>
      <c r="J2833">
        <f t="shared" si="277"/>
        <v>70.366232660403256</v>
      </c>
      <c r="K2833">
        <f t="shared" si="273"/>
        <v>73.907669905780665</v>
      </c>
      <c r="L2833">
        <f t="shared" si="272"/>
        <v>73.217254192730778</v>
      </c>
      <c r="M2833">
        <f t="shared" si="275"/>
        <v>72.852154322612265</v>
      </c>
      <c r="N2833">
        <f t="shared" si="274"/>
        <v>71.598909623897143</v>
      </c>
    </row>
    <row r="2834" spans="1:14" x14ac:dyDescent="0.15">
      <c r="A2834">
        <v>20100528</v>
      </c>
      <c r="B2834">
        <v>1101</v>
      </c>
      <c r="C2834">
        <v>1101.3000500000001</v>
      </c>
      <c r="D2834">
        <v>1083.3000500000001</v>
      </c>
      <c r="E2834">
        <v>1088.5</v>
      </c>
      <c r="F2834">
        <v>-12.59998</v>
      </c>
      <c r="G2834">
        <v>-1.1443080805225601</v>
      </c>
      <c r="H2834">
        <v>0</v>
      </c>
      <c r="I2834">
        <f t="shared" si="276"/>
        <v>69.889176097962391</v>
      </c>
      <c r="J2834">
        <f t="shared" si="277"/>
        <v>70.065744202345897</v>
      </c>
      <c r="K2834">
        <f t="shared" si="273"/>
        <v>73.689794494623328</v>
      </c>
      <c r="L2834">
        <f t="shared" si="272"/>
        <v>73.214506078468759</v>
      </c>
      <c r="M2834">
        <f t="shared" si="275"/>
        <v>72.826999650030558</v>
      </c>
      <c r="N2834">
        <f t="shared" si="274"/>
        <v>71.612406134995197</v>
      </c>
    </row>
    <row r="2835" spans="1:14" x14ac:dyDescent="0.15">
      <c r="A2835">
        <v>20100601</v>
      </c>
      <c r="B2835">
        <v>1077.5</v>
      </c>
      <c r="C2835">
        <v>1094.3000500000001</v>
      </c>
      <c r="D2835">
        <v>1068.5</v>
      </c>
      <c r="E2835">
        <v>1069.5</v>
      </c>
      <c r="F2835">
        <v>-19</v>
      </c>
      <c r="G2835">
        <v>-1.74552135966927</v>
      </c>
      <c r="H2835">
        <v>0</v>
      </c>
      <c r="I2835">
        <f t="shared" si="276"/>
        <v>68.669245601075588</v>
      </c>
      <c r="J2835">
        <f t="shared" si="277"/>
        <v>69.648399558674086</v>
      </c>
      <c r="K2835">
        <f t="shared" si="273"/>
        <v>73.419911676414372</v>
      </c>
      <c r="L2835">
        <f t="shared" ref="L2835:L2898" si="278">AVERAGE(I2756:I2835)</f>
        <v>73.224244926580297</v>
      </c>
      <c r="M2835">
        <f t="shared" si="275"/>
        <v>72.78919809056417</v>
      </c>
      <c r="N2835">
        <f t="shared" si="274"/>
        <v>71.61656703929161</v>
      </c>
    </row>
    <row r="2836" spans="1:14" x14ac:dyDescent="0.15">
      <c r="A2836">
        <v>20100602</v>
      </c>
      <c r="B2836">
        <v>1075.5</v>
      </c>
      <c r="C2836">
        <v>1098.5</v>
      </c>
      <c r="D2836">
        <v>1071</v>
      </c>
      <c r="E2836">
        <v>1096.6999499999999</v>
      </c>
      <c r="F2836">
        <v>27.199950000000001</v>
      </c>
      <c r="G2836">
        <v>2.5432399251987001</v>
      </c>
      <c r="H2836">
        <v>0</v>
      </c>
      <c r="I2836">
        <f t="shared" si="276"/>
        <v>70.415669271534895</v>
      </c>
      <c r="J2836">
        <f t="shared" si="277"/>
        <v>69.507144448508242</v>
      </c>
      <c r="K2836">
        <f t="shared" si="273"/>
        <v>73.187268634192407</v>
      </c>
      <c r="L2836">
        <f t="shared" si="278"/>
        <v>73.257332680048506</v>
      </c>
      <c r="M2836">
        <f t="shared" si="275"/>
        <v>72.765983254060401</v>
      </c>
      <c r="N2836">
        <f t="shared" si="274"/>
        <v>71.630290142715182</v>
      </c>
    </row>
    <row r="2837" spans="1:14" x14ac:dyDescent="0.15">
      <c r="A2837">
        <v>20100603</v>
      </c>
      <c r="B2837">
        <v>1101.5</v>
      </c>
      <c r="C2837">
        <v>1105</v>
      </c>
      <c r="D2837">
        <v>1091</v>
      </c>
      <c r="E2837">
        <v>1103.59998</v>
      </c>
      <c r="F2837">
        <v>6.9000199999999996</v>
      </c>
      <c r="G2837">
        <v>0.62916251557304104</v>
      </c>
      <c r="H2837">
        <v>0</v>
      </c>
      <c r="I2837">
        <f t="shared" si="276"/>
        <v>70.858698267681277</v>
      </c>
      <c r="J2837">
        <f t="shared" si="277"/>
        <v>69.466693813313242</v>
      </c>
      <c r="K2837">
        <f t="shared" si="273"/>
        <v>72.980094369884867</v>
      </c>
      <c r="L2837">
        <f t="shared" si="278"/>
        <v>73.2990756225051</v>
      </c>
      <c r="M2837">
        <f t="shared" si="275"/>
        <v>72.744576988122148</v>
      </c>
      <c r="N2837">
        <f t="shared" si="274"/>
        <v>71.647856550810616</v>
      </c>
    </row>
    <row r="2838" spans="1:14" x14ac:dyDescent="0.15">
      <c r="A2838">
        <v>20100604</v>
      </c>
      <c r="B2838">
        <v>1081</v>
      </c>
      <c r="C2838">
        <v>1087.6999499999999</v>
      </c>
      <c r="D2838">
        <v>1059.5</v>
      </c>
      <c r="E2838">
        <v>1066.09998</v>
      </c>
      <c r="F2838">
        <v>-37.5</v>
      </c>
      <c r="G2838">
        <v>-3.3979703529823202</v>
      </c>
      <c r="H2838">
        <v>0</v>
      </c>
      <c r="I2838">
        <f t="shared" si="276"/>
        <v>68.450940708036271</v>
      </c>
      <c r="J2838">
        <f t="shared" si="277"/>
        <v>69.441652980596444</v>
      </c>
      <c r="K2838">
        <f t="shared" si="273"/>
        <v>72.689879378868028</v>
      </c>
      <c r="L2838">
        <f t="shared" si="278"/>
        <v>73.302488767276174</v>
      </c>
      <c r="M2838">
        <f t="shared" si="275"/>
        <v>72.698517628492311</v>
      </c>
      <c r="N2838">
        <f t="shared" si="274"/>
        <v>71.642853762545357</v>
      </c>
    </row>
    <row r="2839" spans="1:14" x14ac:dyDescent="0.15">
      <c r="A2839">
        <v>20100607</v>
      </c>
      <c r="B2839">
        <v>1066.1999499999999</v>
      </c>
      <c r="C2839">
        <v>1070.6999499999999</v>
      </c>
      <c r="D2839">
        <v>1047.5</v>
      </c>
      <c r="E2839">
        <v>1048</v>
      </c>
      <c r="F2839">
        <v>-18.099979999999999</v>
      </c>
      <c r="G2839">
        <v>-1.69777473102579</v>
      </c>
      <c r="H2839">
        <v>0</v>
      </c>
      <c r="I2839">
        <f t="shared" si="276"/>
        <v>67.28879793354578</v>
      </c>
      <c r="J2839">
        <f t="shared" si="277"/>
        <v>69.206655996871589</v>
      </c>
      <c r="K2839">
        <f t="shared" si="273"/>
        <v>72.338239658841559</v>
      </c>
      <c r="L2839">
        <f t="shared" si="278"/>
        <v>73.293693046214841</v>
      </c>
      <c r="M2839">
        <f t="shared" si="275"/>
        <v>72.646336074255473</v>
      </c>
      <c r="N2839">
        <f t="shared" si="274"/>
        <v>71.629751903986431</v>
      </c>
    </row>
    <row r="2840" spans="1:14" x14ac:dyDescent="0.15">
      <c r="A2840">
        <v>20100608</v>
      </c>
      <c r="B2840">
        <v>1050.5</v>
      </c>
      <c r="C2840">
        <v>1063.3000500000001</v>
      </c>
      <c r="D2840">
        <v>1041.1999499999999</v>
      </c>
      <c r="E2840">
        <v>1059.1999499999999</v>
      </c>
      <c r="F2840">
        <v>11.199949999999999</v>
      </c>
      <c r="G2840">
        <v>1.0686976145038201</v>
      </c>
      <c r="H2840">
        <v>0</v>
      </c>
      <c r="I2840">
        <f t="shared" si="276"/>
        <v>68.007911711889875</v>
      </c>
      <c r="J2840">
        <f t="shared" si="277"/>
        <v>69.130891577714436</v>
      </c>
      <c r="K2840">
        <f t="shared" si="273"/>
        <v>72.019345546497462</v>
      </c>
      <c r="L2840">
        <f t="shared" si="278"/>
        <v>73.283255491074584</v>
      </c>
      <c r="M2840">
        <f t="shared" si="275"/>
        <v>72.596421942759321</v>
      </c>
      <c r="N2840">
        <f t="shared" si="274"/>
        <v>71.624248327879201</v>
      </c>
    </row>
    <row r="2841" spans="1:14" x14ac:dyDescent="0.15">
      <c r="A2841">
        <v>20100609</v>
      </c>
      <c r="B2841">
        <v>1067.1999499999999</v>
      </c>
      <c r="C2841">
        <v>1077.1999499999999</v>
      </c>
      <c r="D2841">
        <v>1051.6999499999999</v>
      </c>
      <c r="E2841">
        <v>1055.5</v>
      </c>
      <c r="F2841">
        <v>-3.6999499999999999</v>
      </c>
      <c r="G2841">
        <v>-0.34931563171872299</v>
      </c>
      <c r="H2841">
        <v>0</v>
      </c>
      <c r="I2841">
        <f t="shared" si="276"/>
        <v>67.770349445474778</v>
      </c>
      <c r="J2841">
        <f t="shared" si="277"/>
        <v>69.018529558264348</v>
      </c>
      <c r="K2841">
        <f t="shared" si="273"/>
        <v>71.750746814288178</v>
      </c>
      <c r="L2841">
        <f t="shared" si="278"/>
        <v>73.267850134172207</v>
      </c>
      <c r="M2841">
        <f t="shared" si="275"/>
        <v>72.541830193591608</v>
      </c>
      <c r="N2841">
        <f t="shared" si="274"/>
        <v>71.613638895011761</v>
      </c>
    </row>
    <row r="2842" spans="1:14" x14ac:dyDescent="0.15">
      <c r="A2842">
        <v>20100610</v>
      </c>
      <c r="B2842">
        <v>1073.1999499999999</v>
      </c>
      <c r="C2842">
        <v>1088</v>
      </c>
      <c r="D2842">
        <v>1071.8000500000001</v>
      </c>
      <c r="E2842">
        <v>1083.8000500000001</v>
      </c>
      <c r="F2842">
        <v>28.300049999999999</v>
      </c>
      <c r="G2842">
        <v>2.6811983893889102</v>
      </c>
      <c r="H2842">
        <v>0</v>
      </c>
      <c r="I2842">
        <f t="shared" si="276"/>
        <v>69.587406963290093</v>
      </c>
      <c r="J2842">
        <f t="shared" si="277"/>
        <v>69.163637709752919</v>
      </c>
      <c r="K2842">
        <f t="shared" si="273"/>
        <v>71.523240634000203</v>
      </c>
      <c r="L2842">
        <f t="shared" si="278"/>
        <v>73.263887754069231</v>
      </c>
      <c r="M2842">
        <f t="shared" si="275"/>
        <v>72.513657829663188</v>
      </c>
      <c r="N2842">
        <f t="shared" si="274"/>
        <v>71.615062522161892</v>
      </c>
    </row>
    <row r="2843" spans="1:14" x14ac:dyDescent="0.15">
      <c r="A2843">
        <v>20100611</v>
      </c>
      <c r="B2843">
        <v>1076</v>
      </c>
      <c r="C2843">
        <v>1092</v>
      </c>
      <c r="D2843">
        <v>1076</v>
      </c>
      <c r="E2843">
        <v>1089.1999499999999</v>
      </c>
      <c r="F2843">
        <v>5.3998999999999997</v>
      </c>
      <c r="G2843">
        <v>0.49823784423911899</v>
      </c>
      <c r="H2843">
        <v>-4.1999500000000003</v>
      </c>
      <c r="I2843">
        <f t="shared" si="276"/>
        <v>69.934117759605897</v>
      </c>
      <c r="J2843">
        <f t="shared" si="277"/>
        <v>69.087231376009683</v>
      </c>
      <c r="K2843">
        <f t="shared" si="273"/>
        <v>71.274759844102391</v>
      </c>
      <c r="L2843">
        <f t="shared" si="278"/>
        <v>73.259143658951743</v>
      </c>
      <c r="M2843">
        <f t="shared" si="275"/>
        <v>72.48038403988771</v>
      </c>
      <c r="N2843">
        <f t="shared" si="274"/>
        <v>71.623149644322467</v>
      </c>
    </row>
    <row r="2844" spans="1:14" x14ac:dyDescent="0.15">
      <c r="A2844">
        <v>20100614</v>
      </c>
      <c r="B2844">
        <v>1095.5</v>
      </c>
      <c r="C2844">
        <v>1101.5</v>
      </c>
      <c r="D2844">
        <v>1084.1999499999999</v>
      </c>
      <c r="E2844">
        <v>1086.1999499999999</v>
      </c>
      <c r="F2844">
        <v>1.1999500000000001</v>
      </c>
      <c r="G2844">
        <v>0.110594562211987</v>
      </c>
      <c r="H2844">
        <v>0</v>
      </c>
      <c r="I2844">
        <f t="shared" si="276"/>
        <v>70.011461090978941</v>
      </c>
      <c r="J2844">
        <f t="shared" si="277"/>
        <v>69.099459875311339</v>
      </c>
      <c r="K2844">
        <f t="shared" si="273"/>
        <v>71.075728232583842</v>
      </c>
      <c r="L2844">
        <f t="shared" si="278"/>
        <v>73.250570499239814</v>
      </c>
      <c r="M2844">
        <f t="shared" si="275"/>
        <v>72.45536518782211</v>
      </c>
      <c r="N2844">
        <f t="shared" si="274"/>
        <v>71.626666507184822</v>
      </c>
    </row>
    <row r="2845" spans="1:14" x14ac:dyDescent="0.15">
      <c r="A2845">
        <v>20100615</v>
      </c>
      <c r="B2845">
        <v>1093.1999499999999</v>
      </c>
      <c r="C2845">
        <v>1111.5</v>
      </c>
      <c r="D2845">
        <v>1091.5</v>
      </c>
      <c r="E2845">
        <v>1109.1999499999999</v>
      </c>
      <c r="F2845">
        <v>23</v>
      </c>
      <c r="G2845">
        <v>2.1174738572603702</v>
      </c>
      <c r="H2845">
        <v>0</v>
      </c>
      <c r="I2845">
        <f t="shared" si="276"/>
        <v>71.493935476666437</v>
      </c>
      <c r="J2845">
        <f t="shared" si="277"/>
        <v>69.381928862870424</v>
      </c>
      <c r="K2845">
        <f t="shared" si="273"/>
        <v>70.893581056735556</v>
      </c>
      <c r="L2845">
        <f t="shared" si="278"/>
        <v>73.260048703708051</v>
      </c>
      <c r="M2845">
        <f t="shared" si="275"/>
        <v>72.45981444266927</v>
      </c>
      <c r="N2845">
        <f t="shared" si="274"/>
        <v>71.644979978951895</v>
      </c>
    </row>
    <row r="2846" spans="1:14" x14ac:dyDescent="0.15">
      <c r="A2846">
        <v>20100616</v>
      </c>
      <c r="B2846">
        <v>1104.8000500000001</v>
      </c>
      <c r="C2846">
        <v>1114.5</v>
      </c>
      <c r="D2846">
        <v>1102.6999499999999</v>
      </c>
      <c r="E2846">
        <v>1109.59998</v>
      </c>
      <c r="F2846">
        <v>0.40001999999999999</v>
      </c>
      <c r="G2846">
        <v>3.6064282155734997E-2</v>
      </c>
      <c r="H2846">
        <v>0</v>
      </c>
      <c r="I2846">
        <f t="shared" si="276"/>
        <v>71.519719251280989</v>
      </c>
      <c r="J2846">
        <f t="shared" si="277"/>
        <v>69.492333860845036</v>
      </c>
      <c r="K2846">
        <f t="shared" si="273"/>
        <v>70.768367235588059</v>
      </c>
      <c r="L2846">
        <f t="shared" si="278"/>
        <v>73.268810064008207</v>
      </c>
      <c r="M2846">
        <f t="shared" si="275"/>
        <v>72.477374414629935</v>
      </c>
      <c r="N2846">
        <f t="shared" si="274"/>
        <v>71.667632794093322</v>
      </c>
    </row>
    <row r="2847" spans="1:14" x14ac:dyDescent="0.15">
      <c r="A2847">
        <v>20100617</v>
      </c>
      <c r="B2847">
        <v>1113.5</v>
      </c>
      <c r="C2847">
        <v>1113.5</v>
      </c>
      <c r="D2847">
        <v>1101</v>
      </c>
      <c r="E2847">
        <v>1111.6999499999999</v>
      </c>
      <c r="F2847">
        <v>2.09998</v>
      </c>
      <c r="G2847">
        <v>0.189255141079787</v>
      </c>
      <c r="H2847">
        <v>0</v>
      </c>
      <c r="I2847">
        <f t="shared" si="276"/>
        <v>71.655073996849879</v>
      </c>
      <c r="J2847">
        <f t="shared" si="277"/>
        <v>69.571971433761888</v>
      </c>
      <c r="K2847">
        <f t="shared" si="273"/>
        <v>70.665857185299032</v>
      </c>
      <c r="L2847">
        <f t="shared" si="278"/>
        <v>73.287496284333656</v>
      </c>
      <c r="M2847">
        <f t="shared" si="275"/>
        <v>72.495264833395879</v>
      </c>
      <c r="N2847">
        <f t="shared" si="274"/>
        <v>71.693519116270565</v>
      </c>
    </row>
    <row r="2848" spans="1:14" x14ac:dyDescent="0.15">
      <c r="A2848">
        <v>20100618</v>
      </c>
      <c r="B2848">
        <v>1113.5</v>
      </c>
      <c r="C2848">
        <v>1116.5</v>
      </c>
      <c r="D2848">
        <v>1109.40002</v>
      </c>
      <c r="E2848">
        <v>1110.1999499999999</v>
      </c>
      <c r="F2848">
        <v>-1.5</v>
      </c>
      <c r="G2848">
        <v>-0.134928493848607</v>
      </c>
      <c r="H2848">
        <v>0</v>
      </c>
      <c r="I2848">
        <f t="shared" si="276"/>
        <v>71.558390884739822</v>
      </c>
      <c r="J2848">
        <f t="shared" si="277"/>
        <v>69.882716451432245</v>
      </c>
      <c r="K2848">
        <f t="shared" si="273"/>
        <v>70.648943865695486</v>
      </c>
      <c r="L2848">
        <f t="shared" si="278"/>
        <v>73.299858365789262</v>
      </c>
      <c r="M2848">
        <f t="shared" si="275"/>
        <v>72.51564145351729</v>
      </c>
      <c r="N2848">
        <f t="shared" si="274"/>
        <v>71.727475916313594</v>
      </c>
    </row>
    <row r="2849" spans="1:14" x14ac:dyDescent="0.15">
      <c r="A2849">
        <v>20100621</v>
      </c>
      <c r="B2849">
        <v>1126.5</v>
      </c>
      <c r="C2849">
        <v>1127.5</v>
      </c>
      <c r="D2849">
        <v>1103.5</v>
      </c>
      <c r="E2849">
        <v>1110.59998</v>
      </c>
      <c r="F2849">
        <v>0.40001999999999999</v>
      </c>
      <c r="G2849">
        <v>3.6031797663078298E-2</v>
      </c>
      <c r="H2849">
        <v>0</v>
      </c>
      <c r="I2849">
        <f t="shared" si="276"/>
        <v>71.58417465935436</v>
      </c>
      <c r="J2849">
        <f t="shared" si="277"/>
        <v>70.312254124013108</v>
      </c>
      <c r="K2849">
        <f t="shared" ref="K2849:K2912" si="279">AVERAGE(I2820:I2849)</f>
        <v>70.665849582316611</v>
      </c>
      <c r="L2849">
        <f t="shared" si="278"/>
        <v>73.313581788262582</v>
      </c>
      <c r="M2849">
        <f t="shared" si="275"/>
        <v>72.531543983911845</v>
      </c>
      <c r="N2849">
        <f t="shared" si="274"/>
        <v>71.7524416287566</v>
      </c>
    </row>
    <row r="2850" spans="1:14" x14ac:dyDescent="0.15">
      <c r="A2850">
        <v>20100622</v>
      </c>
      <c r="B2850">
        <v>1109.5</v>
      </c>
      <c r="C2850">
        <v>1114.5</v>
      </c>
      <c r="D2850">
        <v>1089.5</v>
      </c>
      <c r="E2850">
        <v>1090.5</v>
      </c>
      <c r="F2850">
        <v>-20.099979999999999</v>
      </c>
      <c r="G2850">
        <v>-1.80983040107683</v>
      </c>
      <c r="H2850">
        <v>0</v>
      </c>
      <c r="I2850">
        <f t="shared" si="276"/>
        <v>70.288622504009425</v>
      </c>
      <c r="J2850">
        <f t="shared" si="277"/>
        <v>70.54032520322508</v>
      </c>
      <c r="K2850">
        <f t="shared" si="279"/>
        <v>70.533414922939826</v>
      </c>
      <c r="L2850">
        <f t="shared" si="278"/>
        <v>73.310231588466763</v>
      </c>
      <c r="M2850">
        <f t="shared" si="275"/>
        <v>72.544338500211666</v>
      </c>
      <c r="N2850">
        <f t="shared" si="274"/>
        <v>71.780690737420855</v>
      </c>
    </row>
    <row r="2851" spans="1:14" x14ac:dyDescent="0.15">
      <c r="A2851">
        <v>20100623</v>
      </c>
      <c r="B2851">
        <v>1091.8000500000001</v>
      </c>
      <c r="C2851">
        <v>1095.5</v>
      </c>
      <c r="D2851">
        <v>1080.1999499999999</v>
      </c>
      <c r="E2851">
        <v>1087.40002</v>
      </c>
      <c r="F2851">
        <v>-3.09998</v>
      </c>
      <c r="G2851">
        <v>-0.28427106831728299</v>
      </c>
      <c r="H2851">
        <v>0</v>
      </c>
      <c r="I2851">
        <f t="shared" si="276"/>
        <v>70.088812285911771</v>
      </c>
      <c r="J2851">
        <f t="shared" si="277"/>
        <v>70.772171487268764</v>
      </c>
      <c r="K2851">
        <f t="shared" si="279"/>
        <v>70.403736983809907</v>
      </c>
      <c r="L2851">
        <f t="shared" si="278"/>
        <v>73.295431534336586</v>
      </c>
      <c r="M2851">
        <f t="shared" si="275"/>
        <v>72.560762005635112</v>
      </c>
      <c r="N2851">
        <f t="shared" ref="N2851:N2914" si="280">AVERAGE(I2692:I2851)</f>
        <v>71.805263709564869</v>
      </c>
    </row>
    <row r="2852" spans="1:14" x14ac:dyDescent="0.15">
      <c r="A2852">
        <v>20100624</v>
      </c>
      <c r="B2852">
        <v>1082.3000500000001</v>
      </c>
      <c r="C2852">
        <v>1083.6999499999999</v>
      </c>
      <c r="D2852">
        <v>1066.5</v>
      </c>
      <c r="E2852">
        <v>1070.5</v>
      </c>
      <c r="F2852">
        <v>-16.900020000000001</v>
      </c>
      <c r="G2852">
        <v>-1.5541680731101399</v>
      </c>
      <c r="H2852">
        <v>0</v>
      </c>
      <c r="I2852">
        <f t="shared" si="276"/>
        <v>68.999514342542028</v>
      </c>
      <c r="J2852">
        <f t="shared" si="277"/>
        <v>70.713382225193953</v>
      </c>
      <c r="K2852">
        <f t="shared" si="279"/>
        <v>70.200295106750943</v>
      </c>
      <c r="L2852">
        <f t="shared" si="278"/>
        <v>73.264777151303662</v>
      </c>
      <c r="M2852">
        <f t="shared" si="275"/>
        <v>72.556125300417065</v>
      </c>
      <c r="N2852">
        <f t="shared" si="280"/>
        <v>71.821993978897993</v>
      </c>
    </row>
    <row r="2853" spans="1:14" x14ac:dyDescent="0.15">
      <c r="A2853">
        <v>20100625</v>
      </c>
      <c r="B2853">
        <v>1072.5</v>
      </c>
      <c r="C2853">
        <v>1079.09998</v>
      </c>
      <c r="D2853">
        <v>1063</v>
      </c>
      <c r="E2853">
        <v>1074.6999499999999</v>
      </c>
      <c r="F2853">
        <v>4.1999500000000003</v>
      </c>
      <c r="G2853">
        <v>0.39233545072396597</v>
      </c>
      <c r="H2853">
        <v>0</v>
      </c>
      <c r="I2853">
        <f t="shared" si="276"/>
        <v>69.270223898135185</v>
      </c>
      <c r="J2853">
        <f t="shared" si="277"/>
        <v>70.646992839046888</v>
      </c>
      <c r="K2853">
        <f t="shared" si="279"/>
        <v>70.033485625153247</v>
      </c>
      <c r="L2853">
        <f t="shared" si="278"/>
        <v>73.236547504835215</v>
      </c>
      <c r="M2853">
        <f t="shared" si="275"/>
        <v>72.547225775690279</v>
      </c>
      <c r="N2853">
        <f t="shared" si="280"/>
        <v>71.838307169898172</v>
      </c>
    </row>
    <row r="2854" spans="1:14" x14ac:dyDescent="0.15">
      <c r="A2854">
        <v>20100628</v>
      </c>
      <c r="B2854">
        <v>1075.5</v>
      </c>
      <c r="C2854">
        <v>1078.5</v>
      </c>
      <c r="D2854">
        <v>1067</v>
      </c>
      <c r="E2854">
        <v>1070.90002</v>
      </c>
      <c r="F2854">
        <v>-3.7999299999999998</v>
      </c>
      <c r="G2854">
        <v>-0.353580271076054</v>
      </c>
      <c r="H2854">
        <v>0</v>
      </c>
      <c r="I2854">
        <f t="shared" si="276"/>
        <v>69.02529805270116</v>
      </c>
      <c r="J2854">
        <f t="shared" si="277"/>
        <v>70.548376535219106</v>
      </c>
      <c r="K2854">
        <f t="shared" si="279"/>
        <v>69.904526870958762</v>
      </c>
      <c r="L2854">
        <f t="shared" si="278"/>
        <v>73.202298782269992</v>
      </c>
      <c r="M2854">
        <f t="shared" si="275"/>
        <v>72.53638850382805</v>
      </c>
      <c r="N2854">
        <f t="shared" si="280"/>
        <v>71.846643236197423</v>
      </c>
    </row>
    <row r="2855" spans="1:14" x14ac:dyDescent="0.15">
      <c r="A2855">
        <v>20100629</v>
      </c>
      <c r="B2855">
        <v>1055.5</v>
      </c>
      <c r="C2855">
        <v>1055.6999499999999</v>
      </c>
      <c r="D2855">
        <v>1030.5</v>
      </c>
      <c r="E2855">
        <v>1035.3000500000001</v>
      </c>
      <c r="F2855">
        <v>-35.599980000000002</v>
      </c>
      <c r="G2855">
        <v>-3.3243042489650798</v>
      </c>
      <c r="H2855">
        <v>0</v>
      </c>
      <c r="I2855">
        <f t="shared" si="276"/>
        <v>66.730687136674405</v>
      </c>
      <c r="J2855">
        <f t="shared" si="277"/>
        <v>70.072051701219905</v>
      </c>
      <c r="K2855">
        <f t="shared" si="279"/>
        <v>69.700793374254786</v>
      </c>
      <c r="L2855">
        <f t="shared" si="278"/>
        <v>73.128017269327302</v>
      </c>
      <c r="M2855">
        <f t="shared" ref="M2855:M2918" si="281">AVERAGE(I2756:I2855)</f>
        <v>72.524793997673271</v>
      </c>
      <c r="N2855">
        <f t="shared" si="280"/>
        <v>71.839444214333497</v>
      </c>
    </row>
    <row r="2856" spans="1:14" x14ac:dyDescent="0.15">
      <c r="A2856">
        <v>20100630</v>
      </c>
      <c r="B2856">
        <v>1034</v>
      </c>
      <c r="C2856">
        <v>1043.6999499999999</v>
      </c>
      <c r="D2856">
        <v>1023.20001</v>
      </c>
      <c r="E2856">
        <v>1026.59998</v>
      </c>
      <c r="F2856">
        <v>-8.7000700000000002</v>
      </c>
      <c r="G2856">
        <v>-0.840343145777247</v>
      </c>
      <c r="H2856">
        <v>0</v>
      </c>
      <c r="I2856">
        <f t="shared" si="276"/>
        <v>66.169920381191304</v>
      </c>
      <c r="J2856">
        <f t="shared" si="277"/>
        <v>69.537071814210933</v>
      </c>
      <c r="K2856">
        <f t="shared" si="279"/>
        <v>69.512183374521385</v>
      </c>
      <c r="L2856">
        <f t="shared" si="278"/>
        <v>73.046246605500841</v>
      </c>
      <c r="M2856">
        <f t="shared" si="281"/>
        <v>72.508806711544409</v>
      </c>
      <c r="N2856">
        <f t="shared" si="280"/>
        <v>71.81859335577478</v>
      </c>
    </row>
    <row r="2857" spans="1:14" x14ac:dyDescent="0.15">
      <c r="A2857">
        <v>20100701</v>
      </c>
      <c r="B2857">
        <v>1026.5</v>
      </c>
      <c r="C2857">
        <v>1029.40002</v>
      </c>
      <c r="D2857">
        <v>1006.5</v>
      </c>
      <c r="E2857">
        <v>1021.79999</v>
      </c>
      <c r="F2857">
        <v>-4.7999900000000002</v>
      </c>
      <c r="G2857">
        <v>-0.46756167077876298</v>
      </c>
      <c r="H2857">
        <v>0</v>
      </c>
      <c r="I2857">
        <f t="shared" si="276"/>
        <v>65.860535195904035</v>
      </c>
      <c r="J2857">
        <f t="shared" si="277"/>
        <v>68.957617934116357</v>
      </c>
      <c r="K2857">
        <f t="shared" si="279"/>
        <v>69.332094393730486</v>
      </c>
      <c r="L2857">
        <f t="shared" si="278"/>
        <v>72.957890955807429</v>
      </c>
      <c r="M2857">
        <f t="shared" si="281"/>
        <v>72.492219434791892</v>
      </c>
      <c r="N2857">
        <f t="shared" si="280"/>
        <v>71.79572922609708</v>
      </c>
    </row>
    <row r="2858" spans="1:14" x14ac:dyDescent="0.15">
      <c r="A2858">
        <v>20100702</v>
      </c>
      <c r="B2858">
        <v>1026.5</v>
      </c>
      <c r="C2858">
        <v>1028.6999499999999</v>
      </c>
      <c r="D2858">
        <v>1011</v>
      </c>
      <c r="E2858">
        <v>1014.29999</v>
      </c>
      <c r="F2858">
        <v>-7.5</v>
      </c>
      <c r="G2858">
        <v>-0.733998834221948</v>
      </c>
      <c r="H2858">
        <v>0</v>
      </c>
      <c r="I2858">
        <f t="shared" si="276"/>
        <v>65.377119635353765</v>
      </c>
      <c r="J2858">
        <f t="shared" si="277"/>
        <v>68.339490809177761</v>
      </c>
      <c r="K2858">
        <f t="shared" si="279"/>
        <v>69.221286747068788</v>
      </c>
      <c r="L2858">
        <f t="shared" si="278"/>
        <v>72.859336242034914</v>
      </c>
      <c r="M2858">
        <f t="shared" si="281"/>
        <v>72.464211739881932</v>
      </c>
      <c r="N2858">
        <f t="shared" si="280"/>
        <v>71.768092876642115</v>
      </c>
    </row>
    <row r="2859" spans="1:14" x14ac:dyDescent="0.15">
      <c r="A2859">
        <v>20100706</v>
      </c>
      <c r="B2859">
        <v>1031.3000500000001</v>
      </c>
      <c r="C2859">
        <v>1038.3000500000001</v>
      </c>
      <c r="D2859">
        <v>1014</v>
      </c>
      <c r="E2859">
        <v>1024.1999499999999</v>
      </c>
      <c r="F2859">
        <v>9.8999600000000001</v>
      </c>
      <c r="G2859">
        <v>0.97603895466082502</v>
      </c>
      <c r="H2859">
        <v>0</v>
      </c>
      <c r="I2859">
        <f t="shared" si="276"/>
        <v>66.015225790430037</v>
      </c>
      <c r="J2859">
        <f t="shared" si="277"/>
        <v>67.78259592228531</v>
      </c>
      <c r="K2859">
        <f t="shared" si="279"/>
        <v>69.100502014389988</v>
      </c>
      <c r="L2859">
        <f t="shared" si="278"/>
        <v>72.764841219291554</v>
      </c>
      <c r="M2859">
        <f t="shared" si="281"/>
        <v>72.444439441601716</v>
      </c>
      <c r="N2859">
        <f t="shared" si="280"/>
        <v>71.748026000470389</v>
      </c>
    </row>
    <row r="2860" spans="1:14" x14ac:dyDescent="0.15">
      <c r="A2860">
        <v>20100707</v>
      </c>
      <c r="B2860">
        <v>1025.6999499999999</v>
      </c>
      <c r="C2860">
        <v>1059.5</v>
      </c>
      <c r="D2860">
        <v>1025</v>
      </c>
      <c r="E2860">
        <v>1059.3000500000001</v>
      </c>
      <c r="F2860">
        <v>35.100099999999998</v>
      </c>
      <c r="G2860">
        <v>3.42707475876455</v>
      </c>
      <c r="H2860">
        <v>0</v>
      </c>
      <c r="I2860">
        <f t="shared" si="276"/>
        <v>68.2776169304353</v>
      </c>
      <c r="J2860">
        <f t="shared" si="277"/>
        <v>67.581495364927903</v>
      </c>
      <c r="K2860">
        <f t="shared" si="279"/>
        <v>69.084237381955788</v>
      </c>
      <c r="L2860">
        <f t="shared" si="278"/>
        <v>72.698066510887728</v>
      </c>
      <c r="M2860">
        <f t="shared" si="281"/>
        <v>72.438786449674964</v>
      </c>
      <c r="N2860">
        <f t="shared" si="280"/>
        <v>71.740467593289836</v>
      </c>
    </row>
    <row r="2861" spans="1:14" x14ac:dyDescent="0.15">
      <c r="A2861">
        <v>20100708</v>
      </c>
      <c r="B2861">
        <v>1064.6999499999999</v>
      </c>
      <c r="C2861">
        <v>1068.3000500000001</v>
      </c>
      <c r="D2861">
        <v>1054.5</v>
      </c>
      <c r="E2861">
        <v>1067</v>
      </c>
      <c r="F2861">
        <v>7.6999500000000003</v>
      </c>
      <c r="G2861">
        <v>0.72689046009852998</v>
      </c>
      <c r="H2861">
        <v>0</v>
      </c>
      <c r="I2861">
        <f t="shared" si="276"/>
        <v>68.773920414285257</v>
      </c>
      <c r="J2861">
        <f t="shared" si="277"/>
        <v>67.450006177765246</v>
      </c>
      <c r="K2861">
        <f t="shared" si="279"/>
        <v>69.080235741099443</v>
      </c>
      <c r="L2861">
        <f t="shared" si="278"/>
        <v>72.638217943364566</v>
      </c>
      <c r="M2861">
        <f t="shared" si="281"/>
        <v>72.436497873841162</v>
      </c>
      <c r="N2861">
        <f t="shared" si="280"/>
        <v>71.730082015576528</v>
      </c>
    </row>
    <row r="2862" spans="1:14" x14ac:dyDescent="0.15">
      <c r="A2862">
        <v>20100709</v>
      </c>
      <c r="B2862">
        <v>1066.3000500000001</v>
      </c>
      <c r="C2862">
        <v>1075</v>
      </c>
      <c r="D2862">
        <v>1064.5</v>
      </c>
      <c r="E2862">
        <v>1072.5</v>
      </c>
      <c r="F2862">
        <v>5.5</v>
      </c>
      <c r="G2862">
        <v>0.51546391752577303</v>
      </c>
      <c r="H2862">
        <v>0</v>
      </c>
      <c r="I2862">
        <f t="shared" si="276"/>
        <v>69.128425158688785</v>
      </c>
      <c r="J2862">
        <f t="shared" si="277"/>
        <v>67.462897259379929</v>
      </c>
      <c r="K2862">
        <f t="shared" si="279"/>
        <v>69.113305731442267</v>
      </c>
      <c r="L2862">
        <f t="shared" si="278"/>
        <v>72.575497075228782</v>
      </c>
      <c r="M2862">
        <f t="shared" si="281"/>
        <v>72.428738151712764</v>
      </c>
      <c r="N2862">
        <f t="shared" si="280"/>
        <v>71.721474386819892</v>
      </c>
    </row>
    <row r="2863" spans="1:14" x14ac:dyDescent="0.15">
      <c r="A2863">
        <v>20100712</v>
      </c>
      <c r="B2863">
        <v>1070.6999499999999</v>
      </c>
      <c r="C2863">
        <v>1077.1999499999999</v>
      </c>
      <c r="D2863">
        <v>1066.5</v>
      </c>
      <c r="E2863">
        <v>1076.59998</v>
      </c>
      <c r="F2863">
        <v>4.0999800000000004</v>
      </c>
      <c r="G2863">
        <v>0.38228214452214199</v>
      </c>
      <c r="H2863">
        <v>0</v>
      </c>
      <c r="I2863">
        <f t="shared" si="276"/>
        <v>69.392690784859809</v>
      </c>
      <c r="J2863">
        <f t="shared" si="277"/>
        <v>67.475143948052391</v>
      </c>
      <c r="K2863">
        <f t="shared" si="279"/>
        <v>69.069789387702968</v>
      </c>
      <c r="L2863">
        <f t="shared" si="278"/>
        <v>72.511103534456922</v>
      </c>
      <c r="M2863">
        <f t="shared" si="281"/>
        <v>72.419528605871321</v>
      </c>
      <c r="N2863">
        <f t="shared" si="280"/>
        <v>71.71408071213304</v>
      </c>
    </row>
    <row r="2864" spans="1:14" x14ac:dyDescent="0.15">
      <c r="A2864">
        <v>20100713</v>
      </c>
      <c r="B2864">
        <v>1086.5</v>
      </c>
      <c r="C2864">
        <v>1095.6999499999999</v>
      </c>
      <c r="D2864">
        <v>1084.5</v>
      </c>
      <c r="E2864">
        <v>1089.6999499999999</v>
      </c>
      <c r="F2864">
        <v>13.09998</v>
      </c>
      <c r="G2864">
        <v>1.21679131451142</v>
      </c>
      <c r="H2864">
        <v>0</v>
      </c>
      <c r="I2864">
        <f t="shared" si="276"/>
        <v>70.237055019235754</v>
      </c>
      <c r="J2864">
        <f t="shared" si="277"/>
        <v>67.596319644705858</v>
      </c>
      <c r="K2864">
        <f t="shared" si="279"/>
        <v>69.081385351745411</v>
      </c>
      <c r="L2864">
        <f t="shared" si="278"/>
        <v>72.457023731532075</v>
      </c>
      <c r="M2864">
        <f t="shared" si="281"/>
        <v>72.414926017384346</v>
      </c>
      <c r="N2864">
        <f t="shared" si="280"/>
        <v>71.717614805452655</v>
      </c>
    </row>
    <row r="2865" spans="1:14" x14ac:dyDescent="0.15">
      <c r="A2865">
        <v>20100714</v>
      </c>
      <c r="B2865">
        <v>1087.8000500000001</v>
      </c>
      <c r="C2865">
        <v>1095.5</v>
      </c>
      <c r="D2865">
        <v>1083.6999499999999</v>
      </c>
      <c r="E2865">
        <v>1091.09998</v>
      </c>
      <c r="F2865">
        <v>1.40002</v>
      </c>
      <c r="G2865">
        <v>0.12847802725099999</v>
      </c>
      <c r="H2865">
        <v>0</v>
      </c>
      <c r="I2865">
        <f t="shared" si="276"/>
        <v>70.327294201923664</v>
      </c>
      <c r="J2865">
        <f t="shared" si="277"/>
        <v>67.955980351230778</v>
      </c>
      <c r="K2865">
        <f t="shared" si="279"/>
        <v>69.136653638440336</v>
      </c>
      <c r="L2865">
        <f t="shared" si="278"/>
        <v>72.408084847656909</v>
      </c>
      <c r="M2865">
        <f t="shared" si="281"/>
        <v>72.410842168211502</v>
      </c>
      <c r="N2865">
        <f t="shared" si="280"/>
        <v>71.723384200625702</v>
      </c>
    </row>
    <row r="2866" spans="1:14" x14ac:dyDescent="0.15">
      <c r="A2866">
        <v>20100715</v>
      </c>
      <c r="B2866">
        <v>1091</v>
      </c>
      <c r="C2866">
        <v>1095.1999499999999</v>
      </c>
      <c r="D2866">
        <v>1076.8000500000001</v>
      </c>
      <c r="E2866">
        <v>1090.40002</v>
      </c>
      <c r="F2866">
        <v>-0.69994999999999996</v>
      </c>
      <c r="G2866">
        <v>-6.4151041645696003E-2</v>
      </c>
      <c r="H2866">
        <v>0</v>
      </c>
      <c r="I2866">
        <f t="shared" si="276"/>
        <v>70.282178510131899</v>
      </c>
      <c r="J2866">
        <f t="shared" si="277"/>
        <v>68.367206164124838</v>
      </c>
      <c r="K2866">
        <f t="shared" si="279"/>
        <v>69.132203946393602</v>
      </c>
      <c r="L2866">
        <f t="shared" si="278"/>
        <v>72.354007317597734</v>
      </c>
      <c r="M2866">
        <f t="shared" si="281"/>
        <v>72.405475849040144</v>
      </c>
      <c r="N2866">
        <f t="shared" si="280"/>
        <v>71.723420044293078</v>
      </c>
    </row>
    <row r="2867" spans="1:14" x14ac:dyDescent="0.15">
      <c r="A2867">
        <v>20100716</v>
      </c>
      <c r="B2867">
        <v>1085.5</v>
      </c>
      <c r="C2867">
        <v>1086.1999499999999</v>
      </c>
      <c r="D2867">
        <v>1059.3000500000001</v>
      </c>
      <c r="E2867">
        <v>1063.09998</v>
      </c>
      <c r="F2867">
        <v>-27.300049999999999</v>
      </c>
      <c r="G2867">
        <v>-2.5036727255244502</v>
      </c>
      <c r="H2867">
        <v>0</v>
      </c>
      <c r="I2867">
        <f t="shared" si="276"/>
        <v>68.522542775869326</v>
      </c>
      <c r="J2867">
        <f t="shared" si="277"/>
        <v>68.633406922121353</v>
      </c>
      <c r="K2867">
        <f t="shared" si="279"/>
        <v>69.054332096666528</v>
      </c>
      <c r="L2867">
        <f t="shared" si="278"/>
        <v>72.271834707637893</v>
      </c>
      <c r="M2867">
        <f t="shared" si="281"/>
        <v>72.389099513090699</v>
      </c>
      <c r="N2867">
        <f t="shared" si="280"/>
        <v>71.7127367399886</v>
      </c>
    </row>
    <row r="2868" spans="1:14" x14ac:dyDescent="0.15">
      <c r="A2868">
        <v>20100719</v>
      </c>
      <c r="B2868">
        <v>1065.3000500000001</v>
      </c>
      <c r="C2868">
        <v>1071</v>
      </c>
      <c r="D2868">
        <v>1057.09998</v>
      </c>
      <c r="E2868">
        <v>1063.8000500000001</v>
      </c>
      <c r="F2868">
        <v>0.70006999999999997</v>
      </c>
      <c r="G2868">
        <v>6.5852037983676406E-2</v>
      </c>
      <c r="H2868">
        <v>0</v>
      </c>
      <c r="I2868">
        <f t="shared" si="276"/>
        <v>68.567666266765471</v>
      </c>
      <c r="J2868">
        <f t="shared" si="277"/>
        <v>68.952461585262526</v>
      </c>
      <c r="K2868">
        <f t="shared" si="279"/>
        <v>69.058222948624177</v>
      </c>
      <c r="L2868">
        <f t="shared" si="278"/>
        <v>72.194239070580338</v>
      </c>
      <c r="M2868">
        <f t="shared" si="281"/>
        <v>72.369081932075446</v>
      </c>
      <c r="N2868">
        <f t="shared" si="280"/>
        <v>71.700027483188435</v>
      </c>
    </row>
    <row r="2869" spans="1:14" x14ac:dyDescent="0.15">
      <c r="A2869">
        <v>20100720</v>
      </c>
      <c r="B2869">
        <v>1053.5</v>
      </c>
      <c r="C2869">
        <v>1080.5</v>
      </c>
      <c r="D2869">
        <v>1053</v>
      </c>
      <c r="E2869">
        <v>1080.09998</v>
      </c>
      <c r="F2869">
        <v>16.29993</v>
      </c>
      <c r="G2869">
        <v>1.53223597003237</v>
      </c>
      <c r="H2869">
        <v>0</v>
      </c>
      <c r="I2869">
        <f t="shared" si="276"/>
        <v>69.618284713116608</v>
      </c>
      <c r="J2869">
        <f t="shared" si="277"/>
        <v>69.312767477531196</v>
      </c>
      <c r="K2869">
        <f t="shared" si="279"/>
        <v>69.135872507943205</v>
      </c>
      <c r="L2869">
        <f t="shared" si="278"/>
        <v>72.131301097287917</v>
      </c>
      <c r="M2869">
        <f t="shared" si="281"/>
        <v>72.360401770591722</v>
      </c>
      <c r="N2869">
        <f t="shared" si="280"/>
        <v>71.70160431349386</v>
      </c>
    </row>
    <row r="2870" spans="1:14" x14ac:dyDescent="0.15">
      <c r="A2870">
        <v>20100721</v>
      </c>
      <c r="B2870">
        <v>1085.1999499999999</v>
      </c>
      <c r="C2870">
        <v>1085.5</v>
      </c>
      <c r="D2870">
        <v>1061.1999499999999</v>
      </c>
      <c r="E2870">
        <v>1063.90002</v>
      </c>
      <c r="F2870">
        <v>-16.199950000000001</v>
      </c>
      <c r="G2870">
        <v>-1.4998567132641001</v>
      </c>
      <c r="H2870">
        <v>0</v>
      </c>
      <c r="I2870">
        <f t="shared" si="276"/>
        <v>68.574110196187618</v>
      </c>
      <c r="J2870">
        <f t="shared" si="277"/>
        <v>69.342416804106421</v>
      </c>
      <c r="K2870">
        <f t="shared" si="279"/>
        <v>69.154745790753125</v>
      </c>
      <c r="L2870">
        <f t="shared" si="278"/>
        <v>72.05466883452462</v>
      </c>
      <c r="M2870">
        <f t="shared" si="281"/>
        <v>72.340576487676856</v>
      </c>
      <c r="N2870">
        <f t="shared" si="280"/>
        <v>71.694546040013137</v>
      </c>
    </row>
    <row r="2871" spans="1:14" x14ac:dyDescent="0.15">
      <c r="A2871">
        <v>20100722</v>
      </c>
      <c r="B2871">
        <v>1078</v>
      </c>
      <c r="C2871">
        <v>1094.5</v>
      </c>
      <c r="D2871">
        <v>1078</v>
      </c>
      <c r="E2871">
        <v>1087.6999499999999</v>
      </c>
      <c r="F2871">
        <v>23.79993</v>
      </c>
      <c r="G2871">
        <v>2.2370454425330499</v>
      </c>
      <c r="H2871">
        <v>0</v>
      </c>
      <c r="I2871">
        <f t="shared" si="276"/>
        <v>70.108144203089026</v>
      </c>
      <c r="J2871">
        <f t="shared" si="277"/>
        <v>69.475839182986789</v>
      </c>
      <c r="K2871">
        <f t="shared" si="279"/>
        <v>69.23267228267359</v>
      </c>
      <c r="L2871">
        <f t="shared" si="278"/>
        <v>71.992958252498823</v>
      </c>
      <c r="M2871">
        <f t="shared" si="281"/>
        <v>72.32892976354448</v>
      </c>
      <c r="N2871">
        <f t="shared" si="280"/>
        <v>71.691663731971303</v>
      </c>
    </row>
    <row r="2872" spans="1:14" x14ac:dyDescent="0.15">
      <c r="A2872">
        <v>20100723</v>
      </c>
      <c r="B2872">
        <v>1087.8000500000001</v>
      </c>
      <c r="C2872">
        <v>1101.1999499999999</v>
      </c>
      <c r="D2872">
        <v>1084</v>
      </c>
      <c r="E2872">
        <v>1100.59998</v>
      </c>
      <c r="F2872">
        <v>12.90002</v>
      </c>
      <c r="G2872">
        <v>1.1859911355277699</v>
      </c>
      <c r="H2872">
        <v>0</v>
      </c>
      <c r="I2872">
        <f t="shared" si="276"/>
        <v>70.939620578620691</v>
      </c>
      <c r="J2872">
        <f t="shared" si="277"/>
        <v>69.656958724980001</v>
      </c>
      <c r="K2872">
        <f t="shared" si="279"/>
        <v>69.277746069851275</v>
      </c>
      <c r="L2872">
        <f t="shared" si="278"/>
        <v>71.941159593719902</v>
      </c>
      <c r="M2872">
        <f t="shared" si="281"/>
        <v>72.323807319478931</v>
      </c>
      <c r="N2872">
        <f t="shared" si="280"/>
        <v>71.69417711293292</v>
      </c>
    </row>
    <row r="2873" spans="1:14" x14ac:dyDescent="0.15">
      <c r="A2873">
        <v>20100726</v>
      </c>
      <c r="B2873">
        <v>1100.8000500000001</v>
      </c>
      <c r="C2873">
        <v>1111.5</v>
      </c>
      <c r="D2873">
        <v>1097.90002</v>
      </c>
      <c r="E2873">
        <v>1109.5</v>
      </c>
      <c r="F2873">
        <v>8.9000199999999996</v>
      </c>
      <c r="G2873">
        <v>0.80865202562934002</v>
      </c>
      <c r="H2873">
        <v>0</v>
      </c>
      <c r="I2873">
        <f t="shared" si="276"/>
        <v>71.513275257403478</v>
      </c>
      <c r="J2873">
        <f t="shared" si="277"/>
        <v>69.869017172234351</v>
      </c>
      <c r="K2873">
        <f t="shared" si="279"/>
        <v>69.330384653111196</v>
      </c>
      <c r="L2873">
        <f t="shared" si="278"/>
        <v>71.899902537598038</v>
      </c>
      <c r="M2873">
        <f t="shared" si="281"/>
        <v>72.323654115896858</v>
      </c>
      <c r="N2873">
        <f t="shared" si="280"/>
        <v>71.704215285982457</v>
      </c>
    </row>
    <row r="2874" spans="1:14" x14ac:dyDescent="0.15">
      <c r="A2874">
        <v>20100727</v>
      </c>
      <c r="B2874">
        <v>1116.5</v>
      </c>
      <c r="C2874">
        <v>1118</v>
      </c>
      <c r="D2874">
        <v>1106</v>
      </c>
      <c r="E2874">
        <v>1110.90002</v>
      </c>
      <c r="F2874">
        <v>1.40002</v>
      </c>
      <c r="G2874">
        <v>0.126185128436235</v>
      </c>
      <c r="H2874">
        <v>0</v>
      </c>
      <c r="I2874">
        <f t="shared" si="276"/>
        <v>71.603514375635982</v>
      </c>
      <c r="J2874">
        <f t="shared" si="277"/>
        <v>70.005663107874383</v>
      </c>
      <c r="K2874">
        <f t="shared" si="279"/>
        <v>69.383453095933106</v>
      </c>
      <c r="L2874">
        <f t="shared" si="278"/>
        <v>71.852951490701756</v>
      </c>
      <c r="M2874">
        <f t="shared" si="281"/>
        <v>72.322037301074033</v>
      </c>
      <c r="N2874">
        <f t="shared" si="280"/>
        <v>71.710798437613178</v>
      </c>
    </row>
    <row r="2875" spans="1:14" x14ac:dyDescent="0.15">
      <c r="A2875">
        <v>20100728</v>
      </c>
      <c r="B2875">
        <v>1108.3000500000001</v>
      </c>
      <c r="C2875">
        <v>1111.3000500000001</v>
      </c>
      <c r="D2875">
        <v>1099.5</v>
      </c>
      <c r="E2875">
        <v>1102.09998</v>
      </c>
      <c r="F2875">
        <v>-8.8000500000000006</v>
      </c>
      <c r="G2875">
        <v>-0.79215481230379903</v>
      </c>
      <c r="H2875">
        <v>0</v>
      </c>
      <c r="I2875">
        <f t="shared" si="276"/>
        <v>71.036303690730733</v>
      </c>
      <c r="J2875">
        <f t="shared" si="277"/>
        <v>70.076564056755075</v>
      </c>
      <c r="K2875">
        <f t="shared" si="279"/>
        <v>69.368198703068572</v>
      </c>
      <c r="L2875">
        <f t="shared" si="278"/>
        <v>71.791365983159281</v>
      </c>
      <c r="M2875">
        <f t="shared" si="281"/>
        <v>72.305668256260446</v>
      </c>
      <c r="N2875">
        <f t="shared" si="280"/>
        <v>71.715587394987068</v>
      </c>
    </row>
    <row r="2876" spans="1:14" x14ac:dyDescent="0.15">
      <c r="A2876">
        <v>20100729</v>
      </c>
      <c r="B2876">
        <v>1110</v>
      </c>
      <c r="C2876">
        <v>1112.8000500000001</v>
      </c>
      <c r="D2876">
        <v>1089</v>
      </c>
      <c r="E2876">
        <v>1097</v>
      </c>
      <c r="F2876">
        <v>-5.0999800000000004</v>
      </c>
      <c r="G2876">
        <v>-0.46275075864804899</v>
      </c>
      <c r="H2876">
        <v>0</v>
      </c>
      <c r="I2876">
        <f t="shared" si="276"/>
        <v>70.707582656486352</v>
      </c>
      <c r="J2876">
        <f t="shared" si="277"/>
        <v>70.119104471390528</v>
      </c>
      <c r="K2876">
        <f t="shared" si="279"/>
        <v>69.34112748324209</v>
      </c>
      <c r="L2876">
        <f t="shared" si="278"/>
        <v>71.723504422296287</v>
      </c>
      <c r="M2876">
        <f t="shared" si="281"/>
        <v>72.285628347952212</v>
      </c>
      <c r="N2876">
        <f t="shared" si="280"/>
        <v>71.723773375782244</v>
      </c>
    </row>
    <row r="2877" spans="1:14" x14ac:dyDescent="0.15">
      <c r="A2877">
        <v>20100730</v>
      </c>
      <c r="B2877">
        <v>1086.5</v>
      </c>
      <c r="C2877">
        <v>1103.1999499999999</v>
      </c>
      <c r="D2877">
        <v>1084.6999499999999</v>
      </c>
      <c r="E2877">
        <v>1098.3000500000001</v>
      </c>
      <c r="F2877">
        <v>1.3000499999999999</v>
      </c>
      <c r="G2877">
        <v>0.118509480401089</v>
      </c>
      <c r="H2877">
        <v>0</v>
      </c>
      <c r="I2877">
        <f t="shared" si="276"/>
        <v>70.791377845296722</v>
      </c>
      <c r="J2877">
        <f t="shared" si="277"/>
        <v>70.345987978333284</v>
      </c>
      <c r="K2877">
        <f t="shared" si="279"/>
        <v>69.312337611523645</v>
      </c>
      <c r="L2877">
        <f t="shared" si="278"/>
        <v>71.662147924422001</v>
      </c>
      <c r="M2877">
        <f t="shared" si="281"/>
        <v>72.264252254691414</v>
      </c>
      <c r="N2877">
        <f t="shared" si="280"/>
        <v>71.730254715506689</v>
      </c>
    </row>
    <row r="2878" spans="1:14" x14ac:dyDescent="0.15">
      <c r="A2878">
        <v>20100802</v>
      </c>
      <c r="B2878">
        <v>1114.5</v>
      </c>
      <c r="C2878">
        <v>1124.3000500000001</v>
      </c>
      <c r="D2878">
        <v>1110.3000500000001</v>
      </c>
      <c r="E2878">
        <v>1121.8000500000001</v>
      </c>
      <c r="F2878">
        <v>23.5</v>
      </c>
      <c r="G2878">
        <v>2.1396703042485301</v>
      </c>
      <c r="H2878">
        <v>0</v>
      </c>
      <c r="I2878">
        <f t="shared" si="276"/>
        <v>72.306079935020904</v>
      </c>
      <c r="J2878">
        <f t="shared" si="277"/>
        <v>70.7198293451588</v>
      </c>
      <c r="K2878">
        <f t="shared" si="279"/>
        <v>69.337260579866353</v>
      </c>
      <c r="L2878">
        <f t="shared" si="278"/>
        <v>71.615953088485867</v>
      </c>
      <c r="M2878">
        <f t="shared" si="281"/>
        <v>72.254698086670075</v>
      </c>
      <c r="N2878">
        <f t="shared" si="280"/>
        <v>71.743656224540672</v>
      </c>
    </row>
    <row r="2879" spans="1:14" x14ac:dyDescent="0.15">
      <c r="A2879">
        <v>20100803</v>
      </c>
      <c r="B2879">
        <v>1119.6999499999999</v>
      </c>
      <c r="C2879">
        <v>1122.3000500000001</v>
      </c>
      <c r="D2879">
        <v>1113.5</v>
      </c>
      <c r="E2879">
        <v>1118.3000500000001</v>
      </c>
      <c r="F2879">
        <v>-3.5</v>
      </c>
      <c r="G2879">
        <v>-0.31199856009277099</v>
      </c>
      <c r="H2879">
        <v>0</v>
      </c>
      <c r="I2879">
        <f t="shared" si="276"/>
        <v>72.080486006764104</v>
      </c>
      <c r="J2879">
        <f t="shared" si="277"/>
        <v>70.966049474523558</v>
      </c>
      <c r="K2879">
        <f t="shared" si="279"/>
        <v>69.353804291446693</v>
      </c>
      <c r="L2879">
        <f t="shared" si="278"/>
        <v>71.55979529428825</v>
      </c>
      <c r="M2879">
        <f t="shared" si="281"/>
        <v>72.239754670638717</v>
      </c>
      <c r="N2879">
        <f t="shared" si="280"/>
        <v>71.753260231647062</v>
      </c>
    </row>
    <row r="2880" spans="1:14" x14ac:dyDescent="0.15">
      <c r="A2880">
        <v>20100804</v>
      </c>
      <c r="B2880">
        <v>1119.8000500000001</v>
      </c>
      <c r="C2880">
        <v>1126</v>
      </c>
      <c r="D2880">
        <v>1116.5</v>
      </c>
      <c r="E2880">
        <v>1124.59998</v>
      </c>
      <c r="F2880">
        <v>6.2999299999999998</v>
      </c>
      <c r="G2880">
        <v>0.56334854010187296</v>
      </c>
      <c r="H2880">
        <v>0</v>
      </c>
      <c r="I2880">
        <f t="shared" si="276"/>
        <v>72.486550372381544</v>
      </c>
      <c r="J2880">
        <f t="shared" si="277"/>
        <v>71.357293492142944</v>
      </c>
      <c r="K2880">
        <f t="shared" si="279"/>
        <v>69.427068553725775</v>
      </c>
      <c r="L2880">
        <f t="shared" si="278"/>
        <v>71.508713304660859</v>
      </c>
      <c r="M2880">
        <f t="shared" si="281"/>
        <v>72.228424238335123</v>
      </c>
      <c r="N2880">
        <f t="shared" si="280"/>
        <v>71.763243995740694</v>
      </c>
    </row>
    <row r="2881" spans="1:14" x14ac:dyDescent="0.15">
      <c r="A2881">
        <v>20100805</v>
      </c>
      <c r="B2881">
        <v>1117.1999499999999</v>
      </c>
      <c r="C2881">
        <v>1124</v>
      </c>
      <c r="D2881">
        <v>1115.5</v>
      </c>
      <c r="E2881">
        <v>1123.5</v>
      </c>
      <c r="F2881">
        <v>-1.09998</v>
      </c>
      <c r="G2881">
        <v>-9.7810423570555902E-2</v>
      </c>
      <c r="H2881">
        <v>0</v>
      </c>
      <c r="I2881">
        <f t="shared" si="276"/>
        <v>72.415650970430633</v>
      </c>
      <c r="J2881">
        <f t="shared" si="277"/>
        <v>71.588044168877119</v>
      </c>
      <c r="K2881">
        <f t="shared" si="279"/>
        <v>69.504629843209713</v>
      </c>
      <c r="L2881">
        <f t="shared" si="278"/>
        <v>71.456343779582511</v>
      </c>
      <c r="M2881">
        <f t="shared" si="281"/>
        <v>72.216962689878045</v>
      </c>
      <c r="N2881">
        <f t="shared" si="280"/>
        <v>71.774662996414733</v>
      </c>
    </row>
    <row r="2882" spans="1:14" x14ac:dyDescent="0.15">
      <c r="A2882">
        <v>20100806</v>
      </c>
      <c r="B2882">
        <v>1112</v>
      </c>
      <c r="C2882">
        <v>1120.5</v>
      </c>
      <c r="D2882">
        <v>1104</v>
      </c>
      <c r="E2882">
        <v>1119.5</v>
      </c>
      <c r="F2882">
        <v>-4</v>
      </c>
      <c r="G2882">
        <v>-0.35603026257231901</v>
      </c>
      <c r="H2882">
        <v>0</v>
      </c>
      <c r="I2882">
        <f t="shared" si="276"/>
        <v>72.157829338137162</v>
      </c>
      <c r="J2882">
        <f t="shared" si="277"/>
        <v>71.70986504482876</v>
      </c>
      <c r="K2882">
        <f t="shared" si="279"/>
        <v>69.609907009729554</v>
      </c>
      <c r="L2882">
        <f t="shared" si="278"/>
        <v>71.389916575082054</v>
      </c>
      <c r="M2882">
        <f t="shared" si="281"/>
        <v>72.1970800371639</v>
      </c>
      <c r="N2882">
        <f t="shared" si="280"/>
        <v>71.78375126262624</v>
      </c>
    </row>
    <row r="2883" spans="1:14" x14ac:dyDescent="0.15">
      <c r="A2883">
        <v>20100809</v>
      </c>
      <c r="B2883">
        <v>1123.8000500000001</v>
      </c>
      <c r="C2883">
        <v>1126.5</v>
      </c>
      <c r="D2883">
        <v>1117.90002</v>
      </c>
      <c r="E2883">
        <v>1125.59998</v>
      </c>
      <c r="F2883">
        <v>6.0999800000000004</v>
      </c>
      <c r="G2883">
        <v>0.54488396605627198</v>
      </c>
      <c r="H2883">
        <v>0</v>
      </c>
      <c r="I2883">
        <f t="shared" si="276"/>
        <v>72.551005780454929</v>
      </c>
      <c r="J2883">
        <f t="shared" si="277"/>
        <v>71.813638097133918</v>
      </c>
      <c r="K2883">
        <f t="shared" si="279"/>
        <v>69.719266405806877</v>
      </c>
      <c r="L2883">
        <f t="shared" si="278"/>
        <v>71.326879143727396</v>
      </c>
      <c r="M2883">
        <f t="shared" si="281"/>
        <v>72.177148354502364</v>
      </c>
      <c r="N2883">
        <f t="shared" si="280"/>
        <v>71.799892910495643</v>
      </c>
    </row>
    <row r="2884" spans="1:14" x14ac:dyDescent="0.15">
      <c r="A2884">
        <v>20100810</v>
      </c>
      <c r="B2884">
        <v>1115</v>
      </c>
      <c r="C2884">
        <v>1124.5</v>
      </c>
      <c r="D2884">
        <v>1108.5</v>
      </c>
      <c r="E2884">
        <v>1119.6999499999999</v>
      </c>
      <c r="F2884">
        <v>-5.9000199999999996</v>
      </c>
      <c r="G2884">
        <v>-0.52416712205046401</v>
      </c>
      <c r="H2884">
        <v>0</v>
      </c>
      <c r="I2884">
        <f t="shared" ref="I2884:I2947" si="282">I2883*(1+G2884/100)</f>
        <v>72.170717261436849</v>
      </c>
      <c r="J2884">
        <f t="shared" si="277"/>
        <v>71.870358385713999</v>
      </c>
      <c r="K2884">
        <f t="shared" si="279"/>
        <v>69.824113712764742</v>
      </c>
      <c r="L2884">
        <f t="shared" si="278"/>
        <v>71.273695129086846</v>
      </c>
      <c r="M2884">
        <f t="shared" si="281"/>
        <v>72.153221134584513</v>
      </c>
      <c r="N2884">
        <f t="shared" si="280"/>
        <v>71.812258963718847</v>
      </c>
    </row>
    <row r="2885" spans="1:14" x14ac:dyDescent="0.15">
      <c r="A2885">
        <v>20100811</v>
      </c>
      <c r="B2885">
        <v>1101.3000500000001</v>
      </c>
      <c r="C2885">
        <v>1101.3000500000001</v>
      </c>
      <c r="D2885">
        <v>1084</v>
      </c>
      <c r="E2885">
        <v>1085</v>
      </c>
      <c r="F2885">
        <v>-34.699950000000001</v>
      </c>
      <c r="G2885">
        <v>-3.0990401463364901</v>
      </c>
      <c r="H2885">
        <v>0</v>
      </c>
      <c r="I2885">
        <f t="shared" si="282"/>
        <v>69.934117759605925</v>
      </c>
      <c r="J2885">
        <f t="shared" si="277"/>
        <v>71.760139792601507</v>
      </c>
      <c r="K2885">
        <f t="shared" si="279"/>
        <v>69.930894733529144</v>
      </c>
      <c r="L2885">
        <f t="shared" si="278"/>
        <v>71.188299974240124</v>
      </c>
      <c r="M2885">
        <f t="shared" si="281"/>
        <v>72.110138263061202</v>
      </c>
      <c r="N2885">
        <f t="shared" si="280"/>
        <v>71.806449895848559</v>
      </c>
    </row>
    <row r="2886" spans="1:14" x14ac:dyDescent="0.15">
      <c r="A2886">
        <v>20100812</v>
      </c>
      <c r="B2886">
        <v>1071</v>
      </c>
      <c r="C2886">
        <v>1084.8000500000001</v>
      </c>
      <c r="D2886">
        <v>1070.5</v>
      </c>
      <c r="E2886">
        <v>1079.1999499999999</v>
      </c>
      <c r="F2886">
        <v>-5.8000499999999997</v>
      </c>
      <c r="G2886">
        <v>-0.53456672811059402</v>
      </c>
      <c r="H2886">
        <v>0</v>
      </c>
      <c r="I2886">
        <f t="shared" si="282"/>
        <v>69.560273234465384</v>
      </c>
      <c r="J2886">
        <f t="shared" si="277"/>
        <v>71.64540885039942</v>
      </c>
      <c r="K2886">
        <f t="shared" si="279"/>
        <v>70.043906495304924</v>
      </c>
      <c r="L2886">
        <f t="shared" si="278"/>
        <v>71.090366382943515</v>
      </c>
      <c r="M2886">
        <f t="shared" si="281"/>
        <v>72.059657186257184</v>
      </c>
      <c r="N2886">
        <f t="shared" si="280"/>
        <v>71.796146154398315</v>
      </c>
    </row>
    <row r="2887" spans="1:14" x14ac:dyDescent="0.15">
      <c r="A2887">
        <v>20100813</v>
      </c>
      <c r="B2887">
        <v>1077.5</v>
      </c>
      <c r="C2887">
        <v>1084</v>
      </c>
      <c r="D2887">
        <v>1075.5</v>
      </c>
      <c r="E2887">
        <v>1076.09998</v>
      </c>
      <c r="F2887">
        <v>-3.09998</v>
      </c>
      <c r="G2887">
        <v>-0.28724751118897002</v>
      </c>
      <c r="H2887">
        <v>0</v>
      </c>
      <c r="I2887">
        <f t="shared" si="282"/>
        <v>69.360463080823138</v>
      </c>
      <c r="J2887">
        <f t="shared" si="277"/>
        <v>71.502317373952067</v>
      </c>
      <c r="K2887">
        <f t="shared" si="279"/>
        <v>70.160570758135563</v>
      </c>
      <c r="L2887">
        <f t="shared" si="278"/>
        <v>70.993948093992458</v>
      </c>
      <c r="M2887">
        <f t="shared" si="281"/>
        <v>72.00229830133884</v>
      </c>
      <c r="N2887">
        <f t="shared" si="280"/>
        <v>71.783794290115026</v>
      </c>
    </row>
    <row r="2888" spans="1:14" x14ac:dyDescent="0.15">
      <c r="A2888">
        <v>20100816</v>
      </c>
      <c r="B2888">
        <v>1070.1999499999999</v>
      </c>
      <c r="C2888">
        <v>1080.5</v>
      </c>
      <c r="D2888">
        <v>1066.59998</v>
      </c>
      <c r="E2888">
        <v>1077.09998</v>
      </c>
      <c r="F2888">
        <v>1</v>
      </c>
      <c r="G2888">
        <v>9.2928168599829095E-2</v>
      </c>
      <c r="H2888">
        <v>0</v>
      </c>
      <c r="I2888">
        <f t="shared" si="282"/>
        <v>69.424918488896509</v>
      </c>
      <c r="J2888">
        <f t="shared" si="277"/>
        <v>71.214201229339622</v>
      </c>
      <c r="K2888">
        <f t="shared" si="279"/>
        <v>70.295497386586973</v>
      </c>
      <c r="L2888">
        <f t="shared" si="278"/>
        <v>70.897292194621897</v>
      </c>
      <c r="M2888">
        <f t="shared" si="281"/>
        <v>71.948794313914107</v>
      </c>
      <c r="N2888">
        <f t="shared" si="280"/>
        <v>71.769287472547632</v>
      </c>
    </row>
    <row r="2889" spans="1:14" x14ac:dyDescent="0.15">
      <c r="A2889">
        <v>20100817</v>
      </c>
      <c r="B2889">
        <v>1086.5</v>
      </c>
      <c r="C2889">
        <v>1098.5</v>
      </c>
      <c r="D2889">
        <v>1083.40002</v>
      </c>
      <c r="E2889">
        <v>1089.09998</v>
      </c>
      <c r="F2889">
        <v>12</v>
      </c>
      <c r="G2889">
        <v>1.11410270795512</v>
      </c>
      <c r="H2889">
        <v>0</v>
      </c>
      <c r="I2889">
        <f t="shared" si="282"/>
        <v>70.198383385776935</v>
      </c>
      <c r="J2889">
        <f t="shared" si="277"/>
        <v>71.025990967240915</v>
      </c>
      <c r="K2889">
        <f t="shared" si="279"/>
        <v>70.434935973098561</v>
      </c>
      <c r="L2889">
        <f t="shared" si="278"/>
        <v>70.801797117764835</v>
      </c>
      <c r="M2889">
        <f t="shared" si="281"/>
        <v>71.904244922006768</v>
      </c>
      <c r="N2889">
        <f t="shared" si="280"/>
        <v>71.75917520002244</v>
      </c>
    </row>
    <row r="2890" spans="1:14" x14ac:dyDescent="0.15">
      <c r="A2890">
        <v>20100818</v>
      </c>
      <c r="B2890">
        <v>1090</v>
      </c>
      <c r="C2890">
        <v>1098.4000000000001</v>
      </c>
      <c r="D2890">
        <v>1084</v>
      </c>
      <c r="E2890">
        <v>1087.5</v>
      </c>
      <c r="F2890">
        <v>-1.6</v>
      </c>
      <c r="G2890">
        <v>-0.1469</v>
      </c>
      <c r="H2890">
        <v>0</v>
      </c>
      <c r="I2890">
        <f t="shared" si="282"/>
        <v>70.09526196058323</v>
      </c>
      <c r="J2890">
        <f t="shared" si="277"/>
        <v>70.786862126061081</v>
      </c>
      <c r="K2890">
        <f t="shared" si="279"/>
        <v>70.495524140770144</v>
      </c>
      <c r="L2890">
        <f t="shared" si="278"/>
        <v>70.708303703744463</v>
      </c>
      <c r="M2890">
        <f t="shared" si="281"/>
        <v>71.858150629440104</v>
      </c>
      <c r="N2890">
        <f t="shared" si="280"/>
        <v>71.748977945142087</v>
      </c>
    </row>
    <row r="2891" spans="1:14" x14ac:dyDescent="0.15">
      <c r="A2891">
        <v>20100819</v>
      </c>
      <c r="B2891">
        <v>1087.0999999999999</v>
      </c>
      <c r="C2891">
        <v>1089.3</v>
      </c>
      <c r="D2891">
        <v>1069</v>
      </c>
      <c r="E2891">
        <v>1071.8</v>
      </c>
      <c r="F2891">
        <v>-15.7</v>
      </c>
      <c r="G2891">
        <v>-1.4437</v>
      </c>
      <c r="H2891">
        <v>0</v>
      </c>
      <c r="I2891">
        <f t="shared" si="282"/>
        <v>69.083296663658288</v>
      </c>
      <c r="J2891">
        <f t="shared" si="277"/>
        <v>70.453626695383832</v>
      </c>
      <c r="K2891">
        <f t="shared" si="279"/>
        <v>70.505836682415918</v>
      </c>
      <c r="L2891">
        <f t="shared" si="278"/>
        <v>70.623991019393287</v>
      </c>
      <c r="M2891">
        <f t="shared" si="281"/>
        <v>71.798533688425152</v>
      </c>
      <c r="N2891">
        <f t="shared" si="280"/>
        <v>71.732296035290034</v>
      </c>
    </row>
    <row r="2892" spans="1:14" x14ac:dyDescent="0.15">
      <c r="A2892">
        <v>20100820</v>
      </c>
      <c r="B2892">
        <v>1069.8</v>
      </c>
      <c r="C2892">
        <v>1071.5</v>
      </c>
      <c r="D2892">
        <v>1061.8</v>
      </c>
      <c r="E2892">
        <v>1069.7</v>
      </c>
      <c r="F2892">
        <v>-2.1</v>
      </c>
      <c r="G2892">
        <v>-0.19589999999999999</v>
      </c>
      <c r="H2892">
        <v>0</v>
      </c>
      <c r="I2892">
        <f t="shared" si="282"/>
        <v>68.947962485494173</v>
      </c>
      <c r="J2892">
        <f t="shared" si="277"/>
        <v>70.13264001011953</v>
      </c>
      <c r="K2892">
        <f t="shared" si="279"/>
        <v>70.499821259976116</v>
      </c>
      <c r="L2892">
        <f t="shared" si="278"/>
        <v>70.530683145812844</v>
      </c>
      <c r="M2892">
        <f t="shared" si="281"/>
        <v>71.73717818047075</v>
      </c>
      <c r="N2892">
        <f t="shared" si="280"/>
        <v>71.719324360240606</v>
      </c>
    </row>
    <row r="2893" spans="1:14" x14ac:dyDescent="0.15">
      <c r="A2893">
        <v>20100823</v>
      </c>
      <c r="B2893">
        <v>1075</v>
      </c>
      <c r="C2893">
        <v>1080.2</v>
      </c>
      <c r="D2893">
        <v>1064.3</v>
      </c>
      <c r="E2893">
        <v>1065.2</v>
      </c>
      <c r="F2893">
        <v>-4.5</v>
      </c>
      <c r="G2893">
        <v>-0.42070000000000002</v>
      </c>
      <c r="H2893">
        <v>0</v>
      </c>
      <c r="I2893">
        <f t="shared" si="282"/>
        <v>68.657898407317703</v>
      </c>
      <c r="J2893">
        <f t="shared" ref="J2893:J2956" si="283">AVERAGE(I2884:I2893)</f>
        <v>69.743329272805809</v>
      </c>
      <c r="K2893">
        <f t="shared" si="279"/>
        <v>70.475328180724702</v>
      </c>
      <c r="L2893">
        <f t="shared" si="278"/>
        <v>70.421550107697556</v>
      </c>
      <c r="M2893">
        <f t="shared" si="281"/>
        <v>71.675618767072393</v>
      </c>
      <c r="N2893">
        <f t="shared" si="280"/>
        <v>71.697305995712867</v>
      </c>
    </row>
    <row r="2894" spans="1:14" x14ac:dyDescent="0.15">
      <c r="A2894">
        <v>20100824</v>
      </c>
      <c r="B2894">
        <v>1053.7</v>
      </c>
      <c r="C2894">
        <v>1058.2</v>
      </c>
      <c r="D2894">
        <v>1044.3</v>
      </c>
      <c r="E2894">
        <v>1050.3</v>
      </c>
      <c r="F2894">
        <v>-14.9</v>
      </c>
      <c r="G2894">
        <v>-1.3988</v>
      </c>
      <c r="H2894">
        <v>0</v>
      </c>
      <c r="I2894">
        <f t="shared" si="282"/>
        <v>67.697511724396136</v>
      </c>
      <c r="J2894">
        <f t="shared" si="283"/>
        <v>69.296008719101749</v>
      </c>
      <c r="K2894">
        <f t="shared" si="279"/>
        <v>70.390676737563368</v>
      </c>
      <c r="L2894">
        <f t="shared" si="278"/>
        <v>70.317988886295808</v>
      </c>
      <c r="M2894">
        <f t="shared" si="281"/>
        <v>71.598997903042971</v>
      </c>
      <c r="N2894">
        <f t="shared" si="280"/>
        <v>71.667886423014494</v>
      </c>
    </row>
    <row r="2895" spans="1:14" x14ac:dyDescent="0.15">
      <c r="A2895">
        <v>20100825</v>
      </c>
      <c r="B2895">
        <v>1043.8</v>
      </c>
      <c r="C2895">
        <v>1057.7</v>
      </c>
      <c r="D2895">
        <v>1038</v>
      </c>
      <c r="E2895">
        <v>1054.5999999999999</v>
      </c>
      <c r="F2895">
        <v>4.3</v>
      </c>
      <c r="G2895">
        <v>0.40939999999999999</v>
      </c>
      <c r="H2895">
        <v>0</v>
      </c>
      <c r="I2895">
        <f t="shared" si="282"/>
        <v>67.97466533739582</v>
      </c>
      <c r="J2895">
        <f t="shared" si="283"/>
        <v>69.10006347688072</v>
      </c>
      <c r="K2895">
        <f t="shared" si="279"/>
        <v>70.312255775412439</v>
      </c>
      <c r="L2895">
        <f t="shared" si="278"/>
        <v>70.205692818611823</v>
      </c>
      <c r="M2895">
        <f t="shared" si="281"/>
        <v>71.519113113475626</v>
      </c>
      <c r="N2895">
        <f t="shared" si="280"/>
        <v>71.639919321700006</v>
      </c>
    </row>
    <row r="2896" spans="1:14" x14ac:dyDescent="0.15">
      <c r="A2896">
        <v>20100826</v>
      </c>
      <c r="B2896">
        <v>1058.5</v>
      </c>
      <c r="C2896">
        <v>1060</v>
      </c>
      <c r="D2896">
        <v>1043.2</v>
      </c>
      <c r="E2896">
        <v>1044.3</v>
      </c>
      <c r="F2896">
        <v>-10.3</v>
      </c>
      <c r="G2896">
        <v>-0.97670000000000001</v>
      </c>
      <c r="H2896">
        <v>0</v>
      </c>
      <c r="I2896">
        <f t="shared" si="282"/>
        <v>67.31075678104547</v>
      </c>
      <c r="J2896">
        <f t="shared" si="283"/>
        <v>68.875111831538732</v>
      </c>
      <c r="K2896">
        <f t="shared" si="279"/>
        <v>70.213208384442893</v>
      </c>
      <c r="L2896">
        <f t="shared" si="278"/>
        <v>70.106125604803566</v>
      </c>
      <c r="M2896">
        <f t="shared" si="281"/>
        <v>71.430855606030832</v>
      </c>
      <c r="N2896">
        <f t="shared" si="280"/>
        <v>71.606004345819585</v>
      </c>
    </row>
    <row r="2897" spans="1:14" x14ac:dyDescent="0.15">
      <c r="A2897">
        <v>20100827</v>
      </c>
      <c r="B2897">
        <v>1053.2</v>
      </c>
      <c r="C2897">
        <v>1064.0999999999999</v>
      </c>
      <c r="D2897">
        <v>1037.8</v>
      </c>
      <c r="E2897">
        <v>1063.8</v>
      </c>
      <c r="F2897">
        <v>19.5</v>
      </c>
      <c r="G2897">
        <v>1.8673</v>
      </c>
      <c r="H2897">
        <v>0</v>
      </c>
      <c r="I2897">
        <f t="shared" si="282"/>
        <v>68.567650542417923</v>
      </c>
      <c r="J2897">
        <f t="shared" si="283"/>
        <v>68.795830577698212</v>
      </c>
      <c r="K2897">
        <f t="shared" si="279"/>
        <v>70.214711976661192</v>
      </c>
      <c r="L2897">
        <f t="shared" si="278"/>
        <v>70.029091542764789</v>
      </c>
      <c r="M2897">
        <f t="shared" si="281"/>
        <v>71.35953313470263</v>
      </c>
      <c r="N2897">
        <f t="shared" si="280"/>
        <v>71.578306381325291</v>
      </c>
    </row>
    <row r="2898" spans="1:14" x14ac:dyDescent="0.15">
      <c r="A2898">
        <v>20100830</v>
      </c>
      <c r="B2898">
        <v>1060.3</v>
      </c>
      <c r="C2898">
        <v>1063.5</v>
      </c>
      <c r="D2898">
        <v>1046</v>
      </c>
      <c r="E2898">
        <v>1046.5</v>
      </c>
      <c r="F2898">
        <v>-17.3</v>
      </c>
      <c r="G2898">
        <v>-1.6262000000000001</v>
      </c>
      <c r="H2898">
        <v>0</v>
      </c>
      <c r="I2898">
        <f t="shared" si="282"/>
        <v>67.452603409297126</v>
      </c>
      <c r="J2898">
        <f t="shared" si="283"/>
        <v>68.598599069738285</v>
      </c>
      <c r="K2898">
        <f t="shared" si="279"/>
        <v>70.177543214745569</v>
      </c>
      <c r="L2898">
        <f t="shared" si="278"/>
        <v>69.971426704470417</v>
      </c>
      <c r="M2898">
        <f t="shared" si="281"/>
        <v>71.274042500696481</v>
      </c>
      <c r="N2898">
        <f t="shared" si="280"/>
        <v>71.543279673439514</v>
      </c>
    </row>
    <row r="2899" spans="1:14" x14ac:dyDescent="0.15">
      <c r="A2899">
        <v>20100831</v>
      </c>
      <c r="B2899">
        <v>1043.5</v>
      </c>
      <c r="C2899">
        <v>1054.2</v>
      </c>
      <c r="D2899">
        <v>1039.3</v>
      </c>
      <c r="E2899">
        <v>1052.5</v>
      </c>
      <c r="F2899">
        <v>6</v>
      </c>
      <c r="G2899">
        <v>0.57330000000000003</v>
      </c>
      <c r="H2899">
        <v>0</v>
      </c>
      <c r="I2899">
        <f t="shared" si="282"/>
        <v>67.83930918464263</v>
      </c>
      <c r="J2899">
        <f t="shared" si="283"/>
        <v>68.36269164962485</v>
      </c>
      <c r="K2899">
        <f t="shared" si="279"/>
        <v>70.118244030463103</v>
      </c>
      <c r="L2899">
        <f t="shared" ref="L2899:L2962" si="284">AVERAGE(I2820:I2899)</f>
        <v>69.930955529769449</v>
      </c>
      <c r="M2899">
        <f t="shared" si="281"/>
        <v>71.186704497117177</v>
      </c>
      <c r="N2899">
        <f t="shared" si="280"/>
        <v>71.514106897360847</v>
      </c>
    </row>
    <row r="2900" spans="1:14" x14ac:dyDescent="0.15">
      <c r="A2900">
        <v>20100901</v>
      </c>
      <c r="B2900">
        <v>1061.8</v>
      </c>
      <c r="C2900">
        <v>1082.2</v>
      </c>
      <c r="D2900">
        <v>1061</v>
      </c>
      <c r="E2900">
        <v>1081.7</v>
      </c>
      <c r="F2900">
        <v>29.2</v>
      </c>
      <c r="G2900">
        <v>2.7743000000000002</v>
      </c>
      <c r="H2900">
        <v>0</v>
      </c>
      <c r="I2900">
        <f t="shared" si="282"/>
        <v>69.721375139352176</v>
      </c>
      <c r="J2900">
        <f t="shared" si="283"/>
        <v>68.325302967501742</v>
      </c>
      <c r="K2900">
        <f t="shared" si="279"/>
        <v>70.156486195235246</v>
      </c>
      <c r="L2900">
        <f t="shared" si="284"/>
        <v>69.874201940444948</v>
      </c>
      <c r="M2900">
        <f t="shared" si="281"/>
        <v>71.118187153084975</v>
      </c>
      <c r="N2900">
        <f t="shared" si="280"/>
        <v>71.493619711597375</v>
      </c>
    </row>
    <row r="2901" spans="1:14" x14ac:dyDescent="0.15">
      <c r="A2901">
        <v>20100902</v>
      </c>
      <c r="B2901">
        <v>1082</v>
      </c>
      <c r="C2901">
        <v>1090.2</v>
      </c>
      <c r="D2901">
        <v>1079.5</v>
      </c>
      <c r="E2901">
        <v>1089.7</v>
      </c>
      <c r="F2901">
        <v>8</v>
      </c>
      <c r="G2901">
        <v>0.73960000000000004</v>
      </c>
      <c r="H2901">
        <v>0</v>
      </c>
      <c r="I2901">
        <f t="shared" si="282"/>
        <v>70.237034429882826</v>
      </c>
      <c r="J2901">
        <f t="shared" si="283"/>
        <v>68.440676744124204</v>
      </c>
      <c r="K2901">
        <f t="shared" si="279"/>
        <v>70.16078253612838</v>
      </c>
      <c r="L2901">
        <f t="shared" si="284"/>
        <v>69.827425490070866</v>
      </c>
      <c r="M2901">
        <f t="shared" si="281"/>
        <v>71.054505367616798</v>
      </c>
      <c r="N2901">
        <f t="shared" si="280"/>
        <v>71.474916649520125</v>
      </c>
    </row>
    <row r="2902" spans="1:14" x14ac:dyDescent="0.15">
      <c r="A2902">
        <v>20100903</v>
      </c>
      <c r="B2902">
        <v>1100</v>
      </c>
      <c r="C2902">
        <v>1104.3</v>
      </c>
      <c r="D2902">
        <v>1093.8</v>
      </c>
      <c r="E2902">
        <v>1104.2</v>
      </c>
      <c r="F2902">
        <v>14.5</v>
      </c>
      <c r="G2902">
        <v>1.3306</v>
      </c>
      <c r="H2902">
        <v>0</v>
      </c>
      <c r="I2902">
        <f t="shared" si="282"/>
        <v>71.171608410006854</v>
      </c>
      <c r="J2902">
        <f t="shared" si="283"/>
        <v>68.663041336575446</v>
      </c>
      <c r="K2902">
        <f t="shared" si="279"/>
        <v>70.168515463841246</v>
      </c>
      <c r="L2902">
        <f t="shared" si="284"/>
        <v>69.778285962017065</v>
      </c>
      <c r="M2902">
        <f t="shared" si="281"/>
        <v>70.991501394735138</v>
      </c>
      <c r="N2902">
        <f t="shared" si="280"/>
        <v>71.467210181106822</v>
      </c>
    </row>
    <row r="2903" spans="1:14" x14ac:dyDescent="0.15">
      <c r="A2903">
        <v>20100906</v>
      </c>
      <c r="B2903">
        <v>1106.0999999999999</v>
      </c>
      <c r="C2903">
        <v>1106.5999999999999</v>
      </c>
      <c r="D2903">
        <v>1104</v>
      </c>
      <c r="E2903">
        <v>1104.0999999999999</v>
      </c>
      <c r="F2903">
        <v>-0.1</v>
      </c>
      <c r="G2903">
        <v>-9.1000000000000004E-3</v>
      </c>
      <c r="H2903">
        <v>0</v>
      </c>
      <c r="I2903">
        <f t="shared" si="282"/>
        <v>71.16513179364155</v>
      </c>
      <c r="J2903">
        <f t="shared" si="283"/>
        <v>68.913764675207844</v>
      </c>
      <c r="K2903">
        <f t="shared" si="279"/>
        <v>70.156910681715857</v>
      </c>
      <c r="L2903">
        <f t="shared" si="284"/>
        <v>69.739418755111757</v>
      </c>
      <c r="M2903">
        <f t="shared" si="281"/>
        <v>70.927212709783277</v>
      </c>
      <c r="N2903">
        <f t="shared" si="280"/>
        <v>71.454107900209891</v>
      </c>
    </row>
    <row r="2904" spans="1:14" x14ac:dyDescent="0.15">
      <c r="A2904">
        <v>20100907</v>
      </c>
      <c r="B2904">
        <v>1098.2</v>
      </c>
      <c r="C2904">
        <v>1099.3</v>
      </c>
      <c r="D2904">
        <v>1090</v>
      </c>
      <c r="E2904">
        <v>1091.2</v>
      </c>
      <c r="F2904">
        <v>-12.9</v>
      </c>
      <c r="G2904">
        <v>-1.1684000000000001</v>
      </c>
      <c r="H2904">
        <v>0</v>
      </c>
      <c r="I2904">
        <f t="shared" si="282"/>
        <v>70.333638393764645</v>
      </c>
      <c r="J2904">
        <f t="shared" si="283"/>
        <v>69.177377342144695</v>
      </c>
      <c r="K2904">
        <f t="shared" si="279"/>
        <v>70.114581482320148</v>
      </c>
      <c r="L2904">
        <f t="shared" si="284"/>
        <v>69.707413476552119</v>
      </c>
      <c r="M2904">
        <f t="shared" si="281"/>
        <v>70.866294709394111</v>
      </c>
      <c r="N2904">
        <f t="shared" si="280"/>
        <v>71.440484725811288</v>
      </c>
    </row>
    <row r="2905" spans="1:14" x14ac:dyDescent="0.15">
      <c r="A2905">
        <v>20100908</v>
      </c>
      <c r="B2905">
        <v>1093</v>
      </c>
      <c r="C2905">
        <v>1103</v>
      </c>
      <c r="D2905">
        <v>1092.5</v>
      </c>
      <c r="E2905">
        <v>1099.5999999999999</v>
      </c>
      <c r="F2905">
        <v>8.4</v>
      </c>
      <c r="G2905">
        <v>0.76980000000000004</v>
      </c>
      <c r="H2905">
        <v>0</v>
      </c>
      <c r="I2905">
        <f t="shared" si="282"/>
        <v>70.875066742119841</v>
      </c>
      <c r="J2905">
        <f t="shared" si="283"/>
        <v>69.467417482617108</v>
      </c>
      <c r="K2905">
        <f t="shared" si="279"/>
        <v>70.109206917366464</v>
      </c>
      <c r="L2905">
        <f t="shared" si="284"/>
        <v>69.682818160356206</v>
      </c>
      <c r="M2905">
        <f t="shared" si="281"/>
        <v>70.807388075341876</v>
      </c>
      <c r="N2905">
        <f t="shared" si="280"/>
        <v>71.439397580499843</v>
      </c>
    </row>
    <row r="2906" spans="1:14" x14ac:dyDescent="0.15">
      <c r="A2906">
        <v>20100909</v>
      </c>
      <c r="B2906">
        <v>1110.5</v>
      </c>
      <c r="C2906">
        <v>1111.5</v>
      </c>
      <c r="D2906">
        <v>1101</v>
      </c>
      <c r="E2906">
        <v>1103.5</v>
      </c>
      <c r="F2906">
        <v>3.9</v>
      </c>
      <c r="G2906">
        <v>0.35470000000000002</v>
      </c>
      <c r="H2906">
        <v>0</v>
      </c>
      <c r="I2906">
        <f t="shared" si="282"/>
        <v>71.126460603854142</v>
      </c>
      <c r="J2906">
        <f t="shared" si="283"/>
        <v>69.848987864897978</v>
      </c>
      <c r="K2906">
        <f t="shared" si="279"/>
        <v>70.123169515612048</v>
      </c>
      <c r="L2906">
        <f t="shared" si="284"/>
        <v>69.674046163239467</v>
      </c>
      <c r="M2906">
        <f t="shared" si="281"/>
        <v>70.744703075998473</v>
      </c>
      <c r="N2906">
        <f t="shared" si="280"/>
        <v>71.447914696428853</v>
      </c>
    </row>
    <row r="2907" spans="1:14" x14ac:dyDescent="0.15">
      <c r="A2907">
        <v>20100910</v>
      </c>
      <c r="B2907">
        <v>1105.2</v>
      </c>
      <c r="C2907">
        <v>1110.0999999999999</v>
      </c>
      <c r="D2907">
        <v>1103.5</v>
      </c>
      <c r="E2907">
        <v>1109.7</v>
      </c>
      <c r="F2907">
        <v>6.2</v>
      </c>
      <c r="G2907">
        <v>0.56179999999999997</v>
      </c>
      <c r="H2907">
        <v>-4.5999999999999996</v>
      </c>
      <c r="I2907">
        <f t="shared" si="282"/>
        <v>71.526049059526585</v>
      </c>
      <c r="J2907">
        <f t="shared" si="283"/>
        <v>70.144827716608845</v>
      </c>
      <c r="K2907">
        <f t="shared" si="279"/>
        <v>70.14765855608637</v>
      </c>
      <c r="L2907">
        <f t="shared" si="284"/>
        <v>69.677331718738145</v>
      </c>
      <c r="M2907">
        <f t="shared" si="281"/>
        <v>70.689224304624673</v>
      </c>
      <c r="N2907">
        <f t="shared" si="280"/>
        <v>71.458289802299291</v>
      </c>
    </row>
    <row r="2908" spans="1:14" x14ac:dyDescent="0.15">
      <c r="A2908">
        <v>20100913</v>
      </c>
      <c r="B2908">
        <v>1115</v>
      </c>
      <c r="C2908">
        <v>1118.8</v>
      </c>
      <c r="D2908">
        <v>1110.9000000000001</v>
      </c>
      <c r="E2908">
        <v>1116.2</v>
      </c>
      <c r="F2908">
        <v>11.1</v>
      </c>
      <c r="G2908">
        <v>1.0044</v>
      </c>
      <c r="H2908">
        <v>0</v>
      </c>
      <c r="I2908">
        <f t="shared" si="282"/>
        <v>72.244456696280466</v>
      </c>
      <c r="J2908">
        <f t="shared" si="283"/>
        <v>70.62401304530718</v>
      </c>
      <c r="K2908">
        <f t="shared" si="279"/>
        <v>70.145604448128353</v>
      </c>
      <c r="L2908">
        <f t="shared" si="284"/>
        <v>69.721620564501592</v>
      </c>
      <c r="M2908">
        <f t="shared" si="281"/>
        <v>70.64009496720206</v>
      </c>
      <c r="N2908">
        <f t="shared" si="280"/>
        <v>71.475313101197287</v>
      </c>
    </row>
    <row r="2909" spans="1:14" x14ac:dyDescent="0.15">
      <c r="A2909">
        <v>20100914</v>
      </c>
      <c r="B2909">
        <v>1114.5</v>
      </c>
      <c r="C2909">
        <v>1122.3</v>
      </c>
      <c r="D2909">
        <v>1110.4000000000001</v>
      </c>
      <c r="E2909">
        <v>1116.7</v>
      </c>
      <c r="F2909">
        <v>0.5</v>
      </c>
      <c r="G2909">
        <v>4.48E-2</v>
      </c>
      <c r="H2909">
        <v>0</v>
      </c>
      <c r="I2909">
        <f t="shared" si="282"/>
        <v>72.276822212880404</v>
      </c>
      <c r="J2909">
        <f t="shared" si="283"/>
        <v>71.067764348130964</v>
      </c>
      <c r="K2909">
        <f t="shared" si="279"/>
        <v>70.152148988332243</v>
      </c>
      <c r="L2909">
        <f t="shared" si="284"/>
        <v>69.75459624502767</v>
      </c>
      <c r="M2909">
        <f t="shared" si="281"/>
        <v>70.584483293987446</v>
      </c>
      <c r="N2909">
        <f t="shared" si="280"/>
        <v>71.489581229903422</v>
      </c>
    </row>
    <row r="2910" spans="1:14" x14ac:dyDescent="0.15">
      <c r="A2910">
        <v>20100915</v>
      </c>
      <c r="B2910">
        <v>1112.5</v>
      </c>
      <c r="C2910">
        <v>1121.5</v>
      </c>
      <c r="D2910">
        <v>1109.2</v>
      </c>
      <c r="E2910">
        <v>1120.5</v>
      </c>
      <c r="F2910">
        <v>3.8</v>
      </c>
      <c r="G2910">
        <v>0.34029999999999999</v>
      </c>
      <c r="H2910">
        <v>0</v>
      </c>
      <c r="I2910">
        <f t="shared" si="282"/>
        <v>72.522780238870837</v>
      </c>
      <c r="J2910">
        <f t="shared" si="283"/>
        <v>71.347904858082828</v>
      </c>
      <c r="K2910">
        <f t="shared" si="279"/>
        <v>70.153356650548545</v>
      </c>
      <c r="L2910">
        <f t="shared" si="284"/>
        <v>69.801561549220295</v>
      </c>
      <c r="M2910">
        <f t="shared" si="281"/>
        <v>70.533963745554033</v>
      </c>
      <c r="N2910">
        <f t="shared" si="280"/>
        <v>71.511541288433705</v>
      </c>
    </row>
    <row r="2911" spans="1:14" x14ac:dyDescent="0.15">
      <c r="A2911">
        <v>20100916</v>
      </c>
      <c r="B2911">
        <v>1116.5</v>
      </c>
      <c r="C2911">
        <v>1121.5</v>
      </c>
      <c r="D2911">
        <v>1113</v>
      </c>
      <c r="E2911">
        <v>1120.5999999999999</v>
      </c>
      <c r="F2911">
        <v>0.1</v>
      </c>
      <c r="G2911">
        <v>8.8999999999999999E-3</v>
      </c>
      <c r="H2911">
        <v>0</v>
      </c>
      <c r="I2911">
        <f t="shared" si="282"/>
        <v>72.529234766312101</v>
      </c>
      <c r="J2911">
        <f t="shared" si="283"/>
        <v>71.577124891725745</v>
      </c>
      <c r="K2911">
        <f t="shared" si="279"/>
        <v>70.157142777077922</v>
      </c>
      <c r="L2911">
        <f t="shared" si="284"/>
        <v>69.847002363299509</v>
      </c>
      <c r="M2911">
        <f t="shared" si="281"/>
        <v>70.500972979099615</v>
      </c>
      <c r="N2911">
        <f t="shared" si="280"/>
        <v>71.537058619825871</v>
      </c>
    </row>
    <row r="2912" spans="1:14" x14ac:dyDescent="0.15">
      <c r="A2912">
        <v>20100917</v>
      </c>
      <c r="B2912">
        <v>1125.7</v>
      </c>
      <c r="C2912">
        <v>1126.7</v>
      </c>
      <c r="D2912">
        <v>1117.2</v>
      </c>
      <c r="E2912">
        <v>1120.2</v>
      </c>
      <c r="F2912">
        <v>-0.4</v>
      </c>
      <c r="G2912">
        <v>-3.5700000000000003E-2</v>
      </c>
      <c r="H2912">
        <v>0</v>
      </c>
      <c r="I2912">
        <f t="shared" si="282"/>
        <v>72.503341829500528</v>
      </c>
      <c r="J2912">
        <f t="shared" si="283"/>
        <v>71.710298233675104</v>
      </c>
      <c r="K2912">
        <f t="shared" si="279"/>
        <v>70.16865986012337</v>
      </c>
      <c r="L2912">
        <f t="shared" si="284"/>
        <v>69.901590068063214</v>
      </c>
      <c r="M2912">
        <f t="shared" si="281"/>
        <v>70.461880473675322</v>
      </c>
      <c r="N2912">
        <f t="shared" si="280"/>
        <v>71.556059600858077</v>
      </c>
    </row>
    <row r="2913" spans="1:14" x14ac:dyDescent="0.15">
      <c r="A2913">
        <v>20100920</v>
      </c>
      <c r="B2913">
        <v>1124.3</v>
      </c>
      <c r="C2913">
        <v>1140</v>
      </c>
      <c r="D2913">
        <v>1121.5</v>
      </c>
      <c r="E2913">
        <v>1137</v>
      </c>
      <c r="F2913">
        <v>16.8</v>
      </c>
      <c r="G2913">
        <v>1.4997</v>
      </c>
      <c r="H2913">
        <v>0</v>
      </c>
      <c r="I2913">
        <f t="shared" si="282"/>
        <v>73.590674446917546</v>
      </c>
      <c r="J2913">
        <f t="shared" si="283"/>
        <v>71.952852499002717</v>
      </c>
      <c r="K2913">
        <f t="shared" ref="K2913:K2976" si="285">AVERAGE(I2884:I2913)</f>
        <v>70.203315482338795</v>
      </c>
      <c r="L2913">
        <f t="shared" si="284"/>
        <v>69.937746234936697</v>
      </c>
      <c r="M2913">
        <f t="shared" si="281"/>
        <v>70.423901803579099</v>
      </c>
      <c r="N2913">
        <f t="shared" si="280"/>
        <v>71.57750021383373</v>
      </c>
    </row>
    <row r="2914" spans="1:14" x14ac:dyDescent="0.15">
      <c r="A2914">
        <v>20100921</v>
      </c>
      <c r="B2914">
        <v>1138.5</v>
      </c>
      <c r="C2914">
        <v>1143.7</v>
      </c>
      <c r="D2914">
        <v>1131</v>
      </c>
      <c r="E2914">
        <v>1135.5</v>
      </c>
      <c r="F2914">
        <v>-1.5</v>
      </c>
      <c r="G2914">
        <v>-0.13189999999999999</v>
      </c>
      <c r="H2914">
        <v>0</v>
      </c>
      <c r="I2914">
        <f t="shared" si="282"/>
        <v>73.493608347322066</v>
      </c>
      <c r="J2914">
        <f t="shared" si="283"/>
        <v>72.268849494358449</v>
      </c>
      <c r="K2914">
        <f t="shared" si="285"/>
        <v>70.247411851868307</v>
      </c>
      <c r="L2914">
        <f t="shared" si="284"/>
        <v>69.982801638053701</v>
      </c>
      <c r="M2914">
        <f t="shared" si="281"/>
        <v>70.399013792686958</v>
      </c>
      <c r="N2914">
        <f t="shared" si="280"/>
        <v>71.59865385826123</v>
      </c>
    </row>
    <row r="2915" spans="1:14" x14ac:dyDescent="0.15">
      <c r="A2915">
        <v>20100922</v>
      </c>
      <c r="B2915">
        <v>1133.2</v>
      </c>
      <c r="C2915">
        <v>1139.7</v>
      </c>
      <c r="D2915">
        <v>1126.5</v>
      </c>
      <c r="E2915">
        <v>1130</v>
      </c>
      <c r="F2915">
        <v>-5.5</v>
      </c>
      <c r="G2915">
        <v>-0.4844</v>
      </c>
      <c r="H2915">
        <v>0</v>
      </c>
      <c r="I2915">
        <f t="shared" si="282"/>
        <v>73.137605308487636</v>
      </c>
      <c r="J2915">
        <f t="shared" si="283"/>
        <v>72.495103350995223</v>
      </c>
      <c r="K2915">
        <f t="shared" si="285"/>
        <v>70.354194770164369</v>
      </c>
      <c r="L2915">
        <f t="shared" si="284"/>
        <v>70.038656134396348</v>
      </c>
      <c r="M2915">
        <f t="shared" si="281"/>
        <v>70.360806338250697</v>
      </c>
      <c r="N2915">
        <f t="shared" ref="N2915:N2978" si="286">AVERAGE(I2756:I2915)</f>
        <v>71.631450530488308</v>
      </c>
    </row>
    <row r="2916" spans="1:14" x14ac:dyDescent="0.15">
      <c r="A2916">
        <v>20100923</v>
      </c>
      <c r="B2916">
        <v>1120.2</v>
      </c>
      <c r="C2916">
        <v>1131.7</v>
      </c>
      <c r="D2916">
        <v>1117.2</v>
      </c>
      <c r="E2916">
        <v>1120.8</v>
      </c>
      <c r="F2916">
        <v>-9.1999999999999993</v>
      </c>
      <c r="G2916">
        <v>-0.81420000000000003</v>
      </c>
      <c r="H2916">
        <v>0</v>
      </c>
      <c r="I2916">
        <f t="shared" si="282"/>
        <v>72.542118926065925</v>
      </c>
      <c r="J2916">
        <f t="shared" si="283"/>
        <v>72.636669183216412</v>
      </c>
      <c r="K2916">
        <f t="shared" si="285"/>
        <v>70.453589626551036</v>
      </c>
      <c r="L2916">
        <f t="shared" si="284"/>
        <v>70.065236755077976</v>
      </c>
      <c r="M2916">
        <f t="shared" si="281"/>
        <v>70.333466188654285</v>
      </c>
      <c r="N2916">
        <f t="shared" si="286"/>
        <v>71.661284717563234</v>
      </c>
    </row>
    <row r="2917" spans="1:14" x14ac:dyDescent="0.15">
      <c r="A2917">
        <v>20100924</v>
      </c>
      <c r="B2917">
        <v>1132.8</v>
      </c>
      <c r="C2917">
        <v>1144.5</v>
      </c>
      <c r="D2917">
        <v>1132</v>
      </c>
      <c r="E2917">
        <v>1142.8</v>
      </c>
      <c r="F2917">
        <v>22</v>
      </c>
      <c r="G2917">
        <v>1.9629000000000001</v>
      </c>
      <c r="H2917">
        <v>0</v>
      </c>
      <c r="I2917">
        <f t="shared" si="282"/>
        <v>73.96604817846567</v>
      </c>
      <c r="J2917">
        <f t="shared" si="283"/>
        <v>72.880669095110321</v>
      </c>
      <c r="K2917">
        <f t="shared" si="285"/>
        <v>70.607109129805792</v>
      </c>
      <c r="L2917">
        <f t="shared" si="284"/>
        <v>70.104078628962796</v>
      </c>
      <c r="M2917">
        <f t="shared" si="281"/>
        <v>70.325822915383739</v>
      </c>
      <c r="N2917">
        <f t="shared" si="286"/>
        <v>71.701577125733934</v>
      </c>
    </row>
    <row r="2918" spans="1:14" x14ac:dyDescent="0.15">
      <c r="A2918">
        <v>20100927</v>
      </c>
      <c r="B2918">
        <v>1144</v>
      </c>
      <c r="C2918">
        <v>1145.0999999999999</v>
      </c>
      <c r="D2918">
        <v>1137</v>
      </c>
      <c r="E2918">
        <v>1137.5</v>
      </c>
      <c r="F2918">
        <v>-5.3</v>
      </c>
      <c r="G2918">
        <v>-0.46379999999999999</v>
      </c>
      <c r="H2918">
        <v>0</v>
      </c>
      <c r="I2918">
        <f t="shared" si="282"/>
        <v>73.622993647013942</v>
      </c>
      <c r="J2918">
        <f t="shared" si="283"/>
        <v>73.018522790183653</v>
      </c>
      <c r="K2918">
        <f t="shared" si="285"/>
        <v>70.74704496840971</v>
      </c>
      <c r="L2918">
        <f t="shared" si="284"/>
        <v>70.1687292907</v>
      </c>
      <c r="M2918">
        <f t="shared" si="281"/>
        <v>70.341394947125423</v>
      </c>
      <c r="N2918">
        <f t="shared" si="286"/>
        <v>71.735609028988065</v>
      </c>
    </row>
    <row r="2919" spans="1:14" x14ac:dyDescent="0.15">
      <c r="A2919">
        <v>20100928</v>
      </c>
      <c r="B2919">
        <v>1139.7</v>
      </c>
      <c r="C2919">
        <v>1145.7</v>
      </c>
      <c r="D2919">
        <v>1127.3</v>
      </c>
      <c r="E2919">
        <v>1141.8</v>
      </c>
      <c r="F2919">
        <v>4.3</v>
      </c>
      <c r="G2919">
        <v>0.378</v>
      </c>
      <c r="H2919">
        <v>0</v>
      </c>
      <c r="I2919">
        <f t="shared" si="282"/>
        <v>73.901288562999653</v>
      </c>
      <c r="J2919">
        <f t="shared" si="283"/>
        <v>73.180969425195585</v>
      </c>
      <c r="K2919">
        <f t="shared" si="285"/>
        <v>70.870475140983771</v>
      </c>
      <c r="L2919">
        <f t="shared" si="284"/>
        <v>70.25138542356818</v>
      </c>
      <c r="M2919">
        <f t="shared" ref="M2919:M2982" si="287">AVERAGE(I2820:I2919)</f>
        <v>70.369637801148215</v>
      </c>
      <c r="N2919">
        <f t="shared" si="286"/>
        <v>71.772539234891511</v>
      </c>
    </row>
    <row r="2920" spans="1:14" x14ac:dyDescent="0.15">
      <c r="A2920">
        <v>20100929</v>
      </c>
      <c r="B2920">
        <v>1139.5</v>
      </c>
      <c r="C2920">
        <v>1144.3</v>
      </c>
      <c r="D2920">
        <v>1135.7</v>
      </c>
      <c r="E2920">
        <v>1140.2</v>
      </c>
      <c r="F2920">
        <v>-1.6</v>
      </c>
      <c r="G2920">
        <v>-0.1401</v>
      </c>
      <c r="H2920">
        <v>0</v>
      </c>
      <c r="I2920">
        <f t="shared" si="282"/>
        <v>73.797752857722898</v>
      </c>
      <c r="J2920">
        <f t="shared" si="283"/>
        <v>73.308466687080795</v>
      </c>
      <c r="K2920">
        <f t="shared" si="285"/>
        <v>70.993891504221793</v>
      </c>
      <c r="L2920">
        <f t="shared" si="284"/>
        <v>70.323758437891087</v>
      </c>
      <c r="M2920">
        <f t="shared" si="287"/>
        <v>70.364998706872314</v>
      </c>
      <c r="N2920">
        <f t="shared" si="286"/>
        <v>71.803506964482835</v>
      </c>
    </row>
    <row r="2921" spans="1:14" x14ac:dyDescent="0.15">
      <c r="A2921">
        <v>20100930</v>
      </c>
      <c r="B2921">
        <v>1146.2</v>
      </c>
      <c r="C2921">
        <v>1153.5</v>
      </c>
      <c r="D2921">
        <v>1131.5</v>
      </c>
      <c r="E2921">
        <v>1136.7</v>
      </c>
      <c r="F2921">
        <v>-3.5</v>
      </c>
      <c r="G2921">
        <v>-0.307</v>
      </c>
      <c r="H2921">
        <v>0</v>
      </c>
      <c r="I2921">
        <f t="shared" si="282"/>
        <v>73.571193756449688</v>
      </c>
      <c r="J2921">
        <f t="shared" si="283"/>
        <v>73.412662586094555</v>
      </c>
      <c r="K2921">
        <f t="shared" si="285"/>
        <v>71.143488073981501</v>
      </c>
      <c r="L2921">
        <f t="shared" si="284"/>
        <v>70.396268991778271</v>
      </c>
      <c r="M2921">
        <f t="shared" si="287"/>
        <v>70.360919139838728</v>
      </c>
      <c r="N2921">
        <f t="shared" si="286"/>
        <v>71.832059562975232</v>
      </c>
    </row>
    <row r="2922" spans="1:14" x14ac:dyDescent="0.15">
      <c r="A2922">
        <v>20101001</v>
      </c>
      <c r="B2922">
        <v>1145</v>
      </c>
      <c r="C2922">
        <v>1146.3</v>
      </c>
      <c r="D2922">
        <v>1134.7</v>
      </c>
      <c r="E2922">
        <v>1142.5</v>
      </c>
      <c r="F2922">
        <v>5.8</v>
      </c>
      <c r="G2922">
        <v>0.51019999999999999</v>
      </c>
      <c r="H2922">
        <v>0</v>
      </c>
      <c r="I2922">
        <f t="shared" si="282"/>
        <v>73.946553986995085</v>
      </c>
      <c r="J2922">
        <f t="shared" si="283"/>
        <v>73.556983801844012</v>
      </c>
      <c r="K2922">
        <f t="shared" si="285"/>
        <v>71.310107790698197</v>
      </c>
      <c r="L2922">
        <f t="shared" si="284"/>
        <v>70.450758329574597</v>
      </c>
      <c r="M2922">
        <f t="shared" si="287"/>
        <v>70.34935697316557</v>
      </c>
      <c r="N2922">
        <f t="shared" si="286"/>
        <v>71.8573230418219</v>
      </c>
    </row>
    <row r="2923" spans="1:14" x14ac:dyDescent="0.15">
      <c r="A2923">
        <v>20101004</v>
      </c>
      <c r="B2923">
        <v>1139.2</v>
      </c>
      <c r="C2923">
        <v>1143.8</v>
      </c>
      <c r="D2923">
        <v>1127</v>
      </c>
      <c r="E2923">
        <v>1134</v>
      </c>
      <c r="F2923">
        <v>-8.5</v>
      </c>
      <c r="G2923">
        <v>-0.74399999999999999</v>
      </c>
      <c r="H2923">
        <v>0</v>
      </c>
      <c r="I2923">
        <f t="shared" si="282"/>
        <v>73.396391625331844</v>
      </c>
      <c r="J2923">
        <f t="shared" si="283"/>
        <v>73.537555519685441</v>
      </c>
      <c r="K2923">
        <f t="shared" si="285"/>
        <v>71.468057564632019</v>
      </c>
      <c r="L2923">
        <f t="shared" si="284"/>
        <v>70.494036752896164</v>
      </c>
      <c r="M2923">
        <f t="shared" si="287"/>
        <v>70.340575805958224</v>
      </c>
      <c r="N2923">
        <f t="shared" si="286"/>
        <v>71.876590205923947</v>
      </c>
    </row>
    <row r="2924" spans="1:14" x14ac:dyDescent="0.15">
      <c r="A2924">
        <v>20101005</v>
      </c>
      <c r="B2924">
        <v>1143.5</v>
      </c>
      <c r="C2924">
        <v>1158.5999999999999</v>
      </c>
      <c r="D2924">
        <v>1141.9000000000001</v>
      </c>
      <c r="E2924">
        <v>1155.9000000000001</v>
      </c>
      <c r="F2924">
        <v>21.9</v>
      </c>
      <c r="G2924">
        <v>1.9312</v>
      </c>
      <c r="H2924">
        <v>0</v>
      </c>
      <c r="I2924">
        <f t="shared" si="282"/>
        <v>74.813822740400255</v>
      </c>
      <c r="J2924">
        <f t="shared" si="283"/>
        <v>73.669576958993261</v>
      </c>
      <c r="K2924">
        <f t="shared" si="285"/>
        <v>71.70526793183214</v>
      </c>
      <c r="L2924">
        <f t="shared" si="284"/>
        <v>70.554066273513939</v>
      </c>
      <c r="M2924">
        <f t="shared" si="287"/>
        <v>70.359773426576865</v>
      </c>
      <c r="N2924">
        <f t="shared" si="286"/>
        <v>71.902318386376848</v>
      </c>
    </row>
    <row r="2925" spans="1:14" x14ac:dyDescent="0.15">
      <c r="A2925">
        <v>20101006</v>
      </c>
      <c r="B2925">
        <v>1155.8</v>
      </c>
      <c r="C2925">
        <v>1158.5</v>
      </c>
      <c r="D2925">
        <v>1151</v>
      </c>
      <c r="E2925">
        <v>1155.9000000000001</v>
      </c>
      <c r="F2925">
        <v>0</v>
      </c>
      <c r="G2925">
        <v>0</v>
      </c>
      <c r="H2925">
        <v>0</v>
      </c>
      <c r="I2925">
        <f t="shared" si="282"/>
        <v>74.813822740400255</v>
      </c>
      <c r="J2925">
        <f t="shared" si="283"/>
        <v>73.837198702184523</v>
      </c>
      <c r="K2925">
        <f t="shared" si="285"/>
        <v>71.933239845265632</v>
      </c>
      <c r="L2925">
        <f t="shared" si="284"/>
        <v>70.595564864310603</v>
      </c>
      <c r="M2925">
        <f t="shared" si="287"/>
        <v>70.379484733602936</v>
      </c>
      <c r="N2925">
        <f t="shared" si="286"/>
        <v>71.927806784009306</v>
      </c>
    </row>
    <row r="2926" spans="1:14" x14ac:dyDescent="0.15">
      <c r="A2926">
        <v>20101007</v>
      </c>
      <c r="B2926">
        <v>1160.5</v>
      </c>
      <c r="C2926">
        <v>1160.5</v>
      </c>
      <c r="D2926">
        <v>1147.5</v>
      </c>
      <c r="E2926">
        <v>1157</v>
      </c>
      <c r="F2926">
        <v>1.1000000000000001</v>
      </c>
      <c r="G2926">
        <v>9.5200000000000007E-2</v>
      </c>
      <c r="H2926">
        <v>0</v>
      </c>
      <c r="I2926">
        <f t="shared" si="282"/>
        <v>74.885045499649124</v>
      </c>
      <c r="J2926">
        <f t="shared" si="283"/>
        <v>74.071491359542847</v>
      </c>
      <c r="K2926">
        <f t="shared" si="285"/>
        <v>72.185716135885755</v>
      </c>
      <c r="L2926">
        <f t="shared" si="284"/>
        <v>70.637631442415199</v>
      </c>
      <c r="M2926">
        <f t="shared" si="287"/>
        <v>70.410052984867491</v>
      </c>
      <c r="N2926">
        <f t="shared" si="286"/>
        <v>71.953220753211696</v>
      </c>
    </row>
    <row r="2927" spans="1:14" x14ac:dyDescent="0.15">
      <c r="A2927">
        <v>20101008</v>
      </c>
      <c r="B2927">
        <v>1155.7</v>
      </c>
      <c r="C2927">
        <v>1164</v>
      </c>
      <c r="D2927">
        <v>1151.5</v>
      </c>
      <c r="E2927">
        <v>1161</v>
      </c>
      <c r="F2927">
        <v>4</v>
      </c>
      <c r="G2927">
        <v>0.34570000000000001</v>
      </c>
      <c r="H2927">
        <v>0</v>
      </c>
      <c r="I2927">
        <f t="shared" si="282"/>
        <v>75.143923101941411</v>
      </c>
      <c r="J2927">
        <f t="shared" si="283"/>
        <v>74.189278851890407</v>
      </c>
      <c r="K2927">
        <f t="shared" si="285"/>
        <v>72.4049252212032</v>
      </c>
      <c r="L2927">
        <f t="shared" si="284"/>
        <v>70.681242056228854</v>
      </c>
      <c r="M2927">
        <f t="shared" si="287"/>
        <v>70.44886016969059</v>
      </c>
      <c r="N2927">
        <f t="shared" si="286"/>
        <v>71.984369170281255</v>
      </c>
    </row>
    <row r="2928" spans="1:14" x14ac:dyDescent="0.15">
      <c r="A2928">
        <v>20101011</v>
      </c>
      <c r="B2928">
        <v>1162.5</v>
      </c>
      <c r="C2928">
        <v>1164.8</v>
      </c>
      <c r="D2928">
        <v>1157.9000000000001</v>
      </c>
      <c r="E2928">
        <v>1162.8</v>
      </c>
      <c r="F2928">
        <v>1.8</v>
      </c>
      <c r="G2928">
        <v>0.155</v>
      </c>
      <c r="H2928">
        <v>0</v>
      </c>
      <c r="I2928">
        <f t="shared" si="282"/>
        <v>75.260396182749417</v>
      </c>
      <c r="J2928">
        <f t="shared" si="283"/>
        <v>74.353019105463957</v>
      </c>
      <c r="K2928">
        <f t="shared" si="285"/>
        <v>72.665184980318273</v>
      </c>
      <c r="L2928">
        <f t="shared" si="284"/>
        <v>70.727517122453975</v>
      </c>
      <c r="M2928">
        <f t="shared" si="287"/>
        <v>70.514450641166036</v>
      </c>
      <c r="N2928">
        <f t="shared" si="286"/>
        <v>72.013687744121611</v>
      </c>
    </row>
    <row r="2929" spans="1:14" x14ac:dyDescent="0.15">
      <c r="A2929">
        <v>20101012</v>
      </c>
      <c r="B2929">
        <v>1158.2</v>
      </c>
      <c r="C2929">
        <v>1169</v>
      </c>
      <c r="D2929">
        <v>1152</v>
      </c>
      <c r="E2929">
        <v>1164.2</v>
      </c>
      <c r="F2929">
        <v>1.4</v>
      </c>
      <c r="G2929">
        <v>0.12039999999999999</v>
      </c>
      <c r="H2929">
        <v>0</v>
      </c>
      <c r="I2929">
        <f t="shared" si="282"/>
        <v>75.351009699753448</v>
      </c>
      <c r="J2929">
        <f t="shared" si="283"/>
        <v>74.497991219139351</v>
      </c>
      <c r="K2929">
        <f t="shared" si="285"/>
        <v>72.915574997488619</v>
      </c>
      <c r="L2929">
        <f t="shared" si="284"/>
        <v>70.774602560458959</v>
      </c>
      <c r="M2929">
        <f t="shared" si="287"/>
        <v>70.571573060455634</v>
      </c>
      <c r="N2929">
        <f t="shared" si="286"/>
        <v>72.04409217436077</v>
      </c>
    </row>
    <row r="2930" spans="1:14" x14ac:dyDescent="0.15">
      <c r="A2930">
        <v>20101013</v>
      </c>
      <c r="B2930">
        <v>1172.2</v>
      </c>
      <c r="C2930">
        <v>1180.8</v>
      </c>
      <c r="D2930">
        <v>1169.5</v>
      </c>
      <c r="E2930">
        <v>1175</v>
      </c>
      <c r="F2930">
        <v>10.8</v>
      </c>
      <c r="G2930">
        <v>0.92769999999999997</v>
      </c>
      <c r="H2930">
        <v>0</v>
      </c>
      <c r="I2930">
        <f t="shared" si="282"/>
        <v>76.050041016738064</v>
      </c>
      <c r="J2930">
        <f t="shared" si="283"/>
        <v>74.723220035040868</v>
      </c>
      <c r="K2930">
        <f t="shared" si="285"/>
        <v>73.126530526734811</v>
      </c>
      <c r="L2930">
        <f t="shared" si="284"/>
        <v>70.846620291868064</v>
      </c>
      <c r="M2930">
        <f t="shared" si="287"/>
        <v>70.644417911588391</v>
      </c>
      <c r="N2930">
        <f t="shared" si="286"/>
        <v>72.078425940167421</v>
      </c>
    </row>
    <row r="2931" spans="1:14" x14ac:dyDescent="0.15">
      <c r="A2931">
        <v>20101014</v>
      </c>
      <c r="B2931">
        <v>1173.3</v>
      </c>
      <c r="C2931">
        <v>1175.3</v>
      </c>
      <c r="D2931">
        <v>1162.5</v>
      </c>
      <c r="E2931">
        <v>1173.5</v>
      </c>
      <c r="F2931">
        <v>-1.5</v>
      </c>
      <c r="G2931">
        <v>-0.12770000000000001</v>
      </c>
      <c r="H2931">
        <v>0</v>
      </c>
      <c r="I2931">
        <f t="shared" si="282"/>
        <v>75.952925114359687</v>
      </c>
      <c r="J2931">
        <f t="shared" si="283"/>
        <v>74.961393170831869</v>
      </c>
      <c r="K2931">
        <f t="shared" si="285"/>
        <v>73.317060216217371</v>
      </c>
      <c r="L2931">
        <f t="shared" si="284"/>
        <v>70.919921702223661</v>
      </c>
      <c r="M2931">
        <f t="shared" si="287"/>
        <v>70.715007466332239</v>
      </c>
      <c r="N2931">
        <f t="shared" si="286"/>
        <v>72.107676618280124</v>
      </c>
    </row>
    <row r="2932" spans="1:14" x14ac:dyDescent="0.15">
      <c r="A2932">
        <v>20101015</v>
      </c>
      <c r="B2932">
        <v>1178</v>
      </c>
      <c r="C2932">
        <v>1178.8</v>
      </c>
      <c r="D2932">
        <v>1163.5</v>
      </c>
      <c r="E2932">
        <v>1175</v>
      </c>
      <c r="F2932">
        <v>1.5</v>
      </c>
      <c r="G2932">
        <v>0.1278</v>
      </c>
      <c r="H2932">
        <v>0</v>
      </c>
      <c r="I2932">
        <f t="shared" si="282"/>
        <v>76.049992952655828</v>
      </c>
      <c r="J2932">
        <f t="shared" si="283"/>
        <v>75.171737067397927</v>
      </c>
      <c r="K2932">
        <f t="shared" si="285"/>
        <v>73.479673034305691</v>
      </c>
      <c r="L2932">
        <f t="shared" si="284"/>
        <v>71.008052684850071</v>
      </c>
      <c r="M2932">
        <f t="shared" si="287"/>
        <v>70.794144141374758</v>
      </c>
      <c r="N2932">
        <f t="shared" si="286"/>
        <v>72.136414918076895</v>
      </c>
    </row>
    <row r="2933" spans="1:14" x14ac:dyDescent="0.15">
      <c r="A2933">
        <v>20101018</v>
      </c>
      <c r="B2933">
        <v>1172.8</v>
      </c>
      <c r="C2933">
        <v>1182</v>
      </c>
      <c r="D2933">
        <v>1170.8</v>
      </c>
      <c r="E2933">
        <v>1180</v>
      </c>
      <c r="F2933">
        <v>5</v>
      </c>
      <c r="G2933">
        <v>0.42549999999999999</v>
      </c>
      <c r="H2933">
        <v>0</v>
      </c>
      <c r="I2933">
        <f t="shared" si="282"/>
        <v>76.373585672669364</v>
      </c>
      <c r="J2933">
        <f t="shared" si="283"/>
        <v>75.469456472131668</v>
      </c>
      <c r="K2933">
        <f t="shared" si="285"/>
        <v>73.653288163606618</v>
      </c>
      <c r="L2933">
        <f t="shared" si="284"/>
        <v>71.09684470703175</v>
      </c>
      <c r="M2933">
        <f t="shared" si="287"/>
        <v>70.850898187131065</v>
      </c>
      <c r="N2933">
        <f t="shared" si="286"/>
        <v>72.166696105933497</v>
      </c>
    </row>
    <row r="2934" spans="1:14" x14ac:dyDescent="0.15">
      <c r="A2934">
        <v>20101019</v>
      </c>
      <c r="B2934">
        <v>1167</v>
      </c>
      <c r="C2934">
        <v>1173.5</v>
      </c>
      <c r="D2934">
        <v>1155.7</v>
      </c>
      <c r="E2934">
        <v>1164</v>
      </c>
      <c r="F2934">
        <v>-16</v>
      </c>
      <c r="G2934">
        <v>-1.3559000000000001</v>
      </c>
      <c r="H2934">
        <v>0</v>
      </c>
      <c r="I2934">
        <f t="shared" si="282"/>
        <v>75.338036224533639</v>
      </c>
      <c r="J2934">
        <f t="shared" si="283"/>
        <v>75.521877820545029</v>
      </c>
      <c r="K2934">
        <f t="shared" si="285"/>
        <v>73.820101424632227</v>
      </c>
      <c r="L2934">
        <f t="shared" si="284"/>
        <v>71.175753934179653</v>
      </c>
      <c r="M2934">
        <f t="shared" si="287"/>
        <v>70.905386788396768</v>
      </c>
      <c r="N2934">
        <f t="shared" si="286"/>
        <v>72.189026358224837</v>
      </c>
    </row>
    <row r="2935" spans="1:14" x14ac:dyDescent="0.15">
      <c r="A2935">
        <v>20101020</v>
      </c>
      <c r="B2935">
        <v>1164.7</v>
      </c>
      <c r="C2935">
        <v>1179.5</v>
      </c>
      <c r="D2935">
        <v>1164.3</v>
      </c>
      <c r="E2935">
        <v>1174.2</v>
      </c>
      <c r="F2935">
        <v>10.199999999999999</v>
      </c>
      <c r="G2935">
        <v>0.87629999999999997</v>
      </c>
      <c r="H2935">
        <v>0</v>
      </c>
      <c r="I2935">
        <f t="shared" si="282"/>
        <v>75.998223435969237</v>
      </c>
      <c r="J2935">
        <f t="shared" si="283"/>
        <v>75.64031789010194</v>
      </c>
      <c r="K2935">
        <f t="shared" si="285"/>
        <v>73.990873314427205</v>
      </c>
      <c r="L2935">
        <f t="shared" si="284"/>
        <v>71.291598137920843</v>
      </c>
      <c r="M2935">
        <f t="shared" si="287"/>
        <v>70.978676566745705</v>
      </c>
      <c r="N2935">
        <f t="shared" si="286"/>
        <v>72.20980770362408</v>
      </c>
    </row>
    <row r="2936" spans="1:14" x14ac:dyDescent="0.15">
      <c r="A2936">
        <v>20101021</v>
      </c>
      <c r="B2936">
        <v>1179.3</v>
      </c>
      <c r="C2936">
        <v>1186.0999999999999</v>
      </c>
      <c r="D2936">
        <v>1167.5</v>
      </c>
      <c r="E2936">
        <v>1176.2</v>
      </c>
      <c r="F2936">
        <v>2</v>
      </c>
      <c r="G2936">
        <v>0.17030000000000001</v>
      </c>
      <c r="H2936">
        <v>0</v>
      </c>
      <c r="I2936">
        <f t="shared" si="282"/>
        <v>76.127648410480688</v>
      </c>
      <c r="J2936">
        <f t="shared" si="283"/>
        <v>75.764578181185072</v>
      </c>
      <c r="K2936">
        <f t="shared" si="285"/>
        <v>74.157579574648082</v>
      </c>
      <c r="L2936">
        <f t="shared" si="284"/>
        <v>71.41606973828695</v>
      </c>
      <c r="M2936">
        <f t="shared" si="287"/>
        <v>71.035796358135173</v>
      </c>
      <c r="N2936">
        <f t="shared" si="286"/>
        <v>72.231158171893895</v>
      </c>
    </row>
    <row r="2937" spans="1:14" x14ac:dyDescent="0.15">
      <c r="A2937">
        <v>20101022</v>
      </c>
      <c r="B2937">
        <v>1178.3</v>
      </c>
      <c r="C2937">
        <v>1180.8</v>
      </c>
      <c r="D2937">
        <v>1175.5</v>
      </c>
      <c r="E2937">
        <v>1180.8</v>
      </c>
      <c r="F2937">
        <v>4.5999999999999996</v>
      </c>
      <c r="G2937">
        <v>0.3911</v>
      </c>
      <c r="H2937">
        <v>0</v>
      </c>
      <c r="I2937">
        <f t="shared" si="282"/>
        <v>76.425383643414079</v>
      </c>
      <c r="J2937">
        <f t="shared" si="283"/>
        <v>75.892724235332352</v>
      </c>
      <c r="K2937">
        <f t="shared" si="285"/>
        <v>74.32089072744435</v>
      </c>
      <c r="L2937">
        <f t="shared" si="284"/>
        <v>71.548130343880842</v>
      </c>
      <c r="M2937">
        <f t="shared" si="287"/>
        <v>71.091463211892503</v>
      </c>
      <c r="N2937">
        <f t="shared" si="286"/>
        <v>72.253010649844128</v>
      </c>
    </row>
    <row r="2938" spans="1:14" x14ac:dyDescent="0.15">
      <c r="A2938">
        <v>20101025</v>
      </c>
      <c r="B2938">
        <v>1187</v>
      </c>
      <c r="C2938">
        <v>1193</v>
      </c>
      <c r="D2938">
        <v>1181.5</v>
      </c>
      <c r="E2938">
        <v>1182.7</v>
      </c>
      <c r="F2938">
        <v>1.9</v>
      </c>
      <c r="G2938">
        <v>0.16089999999999999</v>
      </c>
      <c r="H2938">
        <v>0</v>
      </c>
      <c r="I2938">
        <f t="shared" si="282"/>
        <v>76.548352085696337</v>
      </c>
      <c r="J2938">
        <f t="shared" si="283"/>
        <v>76.021519825627053</v>
      </c>
      <c r="K2938">
        <f t="shared" si="285"/>
        <v>74.464353907091564</v>
      </c>
      <c r="L2938">
        <f t="shared" si="284"/>
        <v>71.687770749510108</v>
      </c>
      <c r="M2938">
        <f t="shared" si="287"/>
        <v>71.172437325669094</v>
      </c>
      <c r="N2938">
        <f t="shared" si="286"/>
        <v>72.273553495772518</v>
      </c>
    </row>
    <row r="2939" spans="1:14" x14ac:dyDescent="0.15">
      <c r="A2939">
        <v>20101026</v>
      </c>
      <c r="B2939">
        <v>1176.3</v>
      </c>
      <c r="C2939">
        <v>1183.8</v>
      </c>
      <c r="D2939">
        <v>1174.4000000000001</v>
      </c>
      <c r="E2939">
        <v>1183.0999999999999</v>
      </c>
      <c r="F2939">
        <v>0.4</v>
      </c>
      <c r="G2939">
        <v>3.3799999999999997E-2</v>
      </c>
      <c r="H2939">
        <v>0</v>
      </c>
      <c r="I2939">
        <f t="shared" si="282"/>
        <v>76.574225428701297</v>
      </c>
      <c r="J2939">
        <f t="shared" si="283"/>
        <v>76.143841398521829</v>
      </c>
      <c r="K2939">
        <f t="shared" si="285"/>
        <v>74.607600680952245</v>
      </c>
      <c r="L2939">
        <f t="shared" si="284"/>
        <v>71.81975824498852</v>
      </c>
      <c r="M2939">
        <f t="shared" si="287"/>
        <v>71.265291600620657</v>
      </c>
      <c r="N2939">
        <f t="shared" si="286"/>
        <v>72.292299732140037</v>
      </c>
    </row>
    <row r="2940" spans="1:14" x14ac:dyDescent="0.15">
      <c r="A2940">
        <v>20101027</v>
      </c>
      <c r="B2940">
        <v>1174</v>
      </c>
      <c r="C2940">
        <v>1180.0999999999999</v>
      </c>
      <c r="D2940">
        <v>1167.8</v>
      </c>
      <c r="E2940">
        <v>1178.7</v>
      </c>
      <c r="F2940">
        <v>-4.4000000000000004</v>
      </c>
      <c r="G2940">
        <v>-0.37190000000000001</v>
      </c>
      <c r="H2940">
        <v>0</v>
      </c>
      <c r="I2940">
        <f t="shared" si="282"/>
        <v>76.289445884331954</v>
      </c>
      <c r="J2940">
        <f t="shared" si="283"/>
        <v>76.167781885281215</v>
      </c>
      <c r="K2940">
        <f t="shared" si="285"/>
        <v>74.733156202467626</v>
      </c>
      <c r="L2940">
        <f t="shared" si="284"/>
        <v>71.919906106912222</v>
      </c>
      <c r="M2940">
        <f t="shared" si="287"/>
        <v>71.348106942345069</v>
      </c>
      <c r="N2940">
        <f t="shared" si="286"/>
        <v>72.308986308899961</v>
      </c>
    </row>
    <row r="2941" spans="1:14" x14ac:dyDescent="0.15">
      <c r="A2941">
        <v>20101028</v>
      </c>
      <c r="B2941">
        <v>1185.9000000000001</v>
      </c>
      <c r="C2941">
        <v>1186.3</v>
      </c>
      <c r="D2941">
        <v>1173.5</v>
      </c>
      <c r="E2941">
        <v>1179.3</v>
      </c>
      <c r="F2941">
        <v>0.6</v>
      </c>
      <c r="G2941">
        <v>5.0900000000000001E-2</v>
      </c>
      <c r="H2941">
        <v>0</v>
      </c>
      <c r="I2941">
        <f t="shared" si="282"/>
        <v>76.328277212287091</v>
      </c>
      <c r="J2941">
        <f t="shared" si="283"/>
        <v>76.205317095073951</v>
      </c>
      <c r="K2941">
        <f t="shared" si="285"/>
        <v>74.859790950666792</v>
      </c>
      <c r="L2941">
        <f t="shared" si="284"/>
        <v>72.01433556688724</v>
      </c>
      <c r="M2941">
        <f t="shared" si="287"/>
        <v>71.4336862200132</v>
      </c>
      <c r="N2941">
        <f t="shared" si="286"/>
        <v>72.326276755125903</v>
      </c>
    </row>
    <row r="2942" spans="1:14" x14ac:dyDescent="0.15">
      <c r="A2942">
        <v>20101029</v>
      </c>
      <c r="B2942">
        <v>1178</v>
      </c>
      <c r="C2942">
        <v>1182.3</v>
      </c>
      <c r="D2942">
        <v>1176</v>
      </c>
      <c r="E2942">
        <v>1179.7</v>
      </c>
      <c r="F2942">
        <v>0.4</v>
      </c>
      <c r="G2942">
        <v>3.39E-2</v>
      </c>
      <c r="H2942">
        <v>0</v>
      </c>
      <c r="I2942">
        <f t="shared" si="282"/>
        <v>76.354152498262067</v>
      </c>
      <c r="J2942">
        <f t="shared" si="283"/>
        <v>76.235733049634561</v>
      </c>
      <c r="K2942">
        <f t="shared" si="285"/>
        <v>74.988151306292181</v>
      </c>
      <c r="L2942">
        <f t="shared" si="284"/>
        <v>72.104657158631923</v>
      </c>
      <c r="M2942">
        <f t="shared" si="287"/>
        <v>71.501353675362921</v>
      </c>
      <c r="N2942">
        <f t="shared" si="286"/>
        <v>72.340077116930345</v>
      </c>
    </row>
    <row r="2943" spans="1:14" x14ac:dyDescent="0.15">
      <c r="A2943">
        <v>20101101</v>
      </c>
      <c r="B2943">
        <v>1190.5</v>
      </c>
      <c r="C2943">
        <v>1191</v>
      </c>
      <c r="D2943">
        <v>1174</v>
      </c>
      <c r="E2943">
        <v>1181.7</v>
      </c>
      <c r="F2943">
        <v>2</v>
      </c>
      <c r="G2943">
        <v>0.16950000000000001</v>
      </c>
      <c r="H2943">
        <v>0</v>
      </c>
      <c r="I2943">
        <f t="shared" si="282"/>
        <v>76.48357278674662</v>
      </c>
      <c r="J2943">
        <f t="shared" si="283"/>
        <v>76.246731761042298</v>
      </c>
      <c r="K2943">
        <f t="shared" si="285"/>
        <v>75.08458125095315</v>
      </c>
      <c r="L2943">
        <f t="shared" si="284"/>
        <v>72.193293183655513</v>
      </c>
      <c r="M2943">
        <f t="shared" si="287"/>
        <v>71.566848225634331</v>
      </c>
      <c r="N2943">
        <f t="shared" si="286"/>
        <v>72.352198359056203</v>
      </c>
    </row>
    <row r="2944" spans="1:14" x14ac:dyDescent="0.15">
      <c r="A2944">
        <v>20101102</v>
      </c>
      <c r="B2944">
        <v>1188</v>
      </c>
      <c r="C2944">
        <v>1193.3</v>
      </c>
      <c r="D2944">
        <v>1186.5</v>
      </c>
      <c r="E2944">
        <v>1192.7</v>
      </c>
      <c r="F2944">
        <v>11</v>
      </c>
      <c r="G2944">
        <v>0.93089999999999995</v>
      </c>
      <c r="H2944">
        <v>0</v>
      </c>
      <c r="I2944">
        <f t="shared" si="282"/>
        <v>77.195558365818442</v>
      </c>
      <c r="J2944">
        <f t="shared" si="283"/>
        <v>76.432483975170769</v>
      </c>
      <c r="K2944">
        <f t="shared" si="285"/>
        <v>75.207979584903029</v>
      </c>
      <c r="L2944">
        <f t="shared" si="284"/>
        <v>72.280274475487772</v>
      </c>
      <c r="M2944">
        <f t="shared" si="287"/>
        <v>71.638689198382721</v>
      </c>
      <c r="N2944">
        <f t="shared" si="286"/>
        <v>72.368649103509924</v>
      </c>
    </row>
    <row r="2945" spans="1:14" x14ac:dyDescent="0.15">
      <c r="A2945">
        <v>20101103</v>
      </c>
      <c r="B2945">
        <v>1191.5</v>
      </c>
      <c r="C2945">
        <v>1197.8</v>
      </c>
      <c r="D2945">
        <v>1180</v>
      </c>
      <c r="E2945">
        <v>1197.5</v>
      </c>
      <c r="F2945">
        <v>4.8</v>
      </c>
      <c r="G2945">
        <v>0.40239999999999998</v>
      </c>
      <c r="H2945">
        <v>0</v>
      </c>
      <c r="I2945">
        <f t="shared" si="282"/>
        <v>77.506193292682497</v>
      </c>
      <c r="J2945">
        <f t="shared" si="283"/>
        <v>76.583280960842117</v>
      </c>
      <c r="K2945">
        <f t="shared" si="285"/>
        <v>75.353599184376179</v>
      </c>
      <c r="L2945">
        <f t="shared" si="284"/>
        <v>72.370010714122273</v>
      </c>
      <c r="M2945">
        <f t="shared" si="287"/>
        <v>71.698811776542883</v>
      </c>
      <c r="N2945">
        <f t="shared" si="286"/>
        <v>72.389047780889584</v>
      </c>
    </row>
    <row r="2946" spans="1:14" x14ac:dyDescent="0.15">
      <c r="A2946">
        <v>20101104</v>
      </c>
      <c r="B2946">
        <v>1211</v>
      </c>
      <c r="C2946">
        <v>1218.8</v>
      </c>
      <c r="D2946">
        <v>1210</v>
      </c>
      <c r="E2946">
        <v>1218.5999999999999</v>
      </c>
      <c r="F2946">
        <v>21.1</v>
      </c>
      <c r="G2946">
        <v>1.762</v>
      </c>
      <c r="H2946">
        <v>0</v>
      </c>
      <c r="I2946">
        <f t="shared" si="282"/>
        <v>78.871852418499557</v>
      </c>
      <c r="J2946">
        <f t="shared" si="283"/>
        <v>76.85770136164399</v>
      </c>
      <c r="K2946">
        <f t="shared" si="285"/>
        <v>75.564590300790641</v>
      </c>
      <c r="L2946">
        <f t="shared" si="284"/>
        <v>72.477381637976876</v>
      </c>
      <c r="M2946">
        <f t="shared" si="287"/>
        <v>71.772333108215065</v>
      </c>
      <c r="N2946">
        <f t="shared" si="286"/>
        <v>72.415694477787284</v>
      </c>
    </row>
    <row r="2947" spans="1:14" x14ac:dyDescent="0.15">
      <c r="A2947">
        <v>20101105</v>
      </c>
      <c r="B2947">
        <v>1222.3</v>
      </c>
      <c r="C2947">
        <v>1224.2</v>
      </c>
      <c r="D2947">
        <v>1217.5</v>
      </c>
      <c r="E2947">
        <v>1223.3</v>
      </c>
      <c r="F2947">
        <v>4.7</v>
      </c>
      <c r="G2947">
        <v>0.38569999999999999</v>
      </c>
      <c r="H2947">
        <v>0</v>
      </c>
      <c r="I2947">
        <f t="shared" si="282"/>
        <v>79.176061153277715</v>
      </c>
      <c r="J2947">
        <f t="shared" si="283"/>
        <v>77.132769112630356</v>
      </c>
      <c r="K2947">
        <f t="shared" si="285"/>
        <v>75.738257399951038</v>
      </c>
      <c r="L2947">
        <f t="shared" si="284"/>
        <v>72.610550617694486</v>
      </c>
      <c r="M2947">
        <f t="shared" si="287"/>
        <v>71.847542979779334</v>
      </c>
      <c r="N2947">
        <f t="shared" si="286"/>
        <v>72.441192662666154</v>
      </c>
    </row>
    <row r="2948" spans="1:14" x14ac:dyDescent="0.15">
      <c r="A2948">
        <v>20101108</v>
      </c>
      <c r="B2948">
        <v>1218.5</v>
      </c>
      <c r="C2948">
        <v>1222</v>
      </c>
      <c r="D2948">
        <v>1214.7</v>
      </c>
      <c r="E2948">
        <v>1220.5</v>
      </c>
      <c r="F2948">
        <v>-2.8</v>
      </c>
      <c r="G2948">
        <v>-0.22889999999999999</v>
      </c>
      <c r="H2948">
        <v>0</v>
      </c>
      <c r="I2948">
        <f t="shared" ref="I2948:I2985" si="288">I2947*(1+G2948/100)</f>
        <v>78.994827149297862</v>
      </c>
      <c r="J2948">
        <f t="shared" si="283"/>
        <v>77.377416618990509</v>
      </c>
      <c r="K2948">
        <f t="shared" si="285"/>
        <v>75.917318516693825</v>
      </c>
      <c r="L2948">
        <f t="shared" si="284"/>
        <v>72.740890128726122</v>
      </c>
      <c r="M2948">
        <f t="shared" si="287"/>
        <v>71.92190734242493</v>
      </c>
      <c r="N2948">
        <f t="shared" si="286"/>
        <v>72.467564599653215</v>
      </c>
    </row>
    <row r="2949" spans="1:14" x14ac:dyDescent="0.15">
      <c r="A2949">
        <v>20101109</v>
      </c>
      <c r="B2949">
        <v>1223.3</v>
      </c>
      <c r="C2949">
        <v>1224.5</v>
      </c>
      <c r="D2949">
        <v>1206.3</v>
      </c>
      <c r="E2949">
        <v>1211.5</v>
      </c>
      <c r="F2949">
        <v>-9</v>
      </c>
      <c r="G2949">
        <v>-0.73740000000000006</v>
      </c>
      <c r="H2949">
        <v>0</v>
      </c>
      <c r="I2949">
        <f t="shared" si="288"/>
        <v>78.412319293898946</v>
      </c>
      <c r="J2949">
        <f t="shared" si="283"/>
        <v>77.561226005510278</v>
      </c>
      <c r="K2949">
        <f t="shared" si="285"/>
        <v>76.067686207723838</v>
      </c>
      <c r="L2949">
        <f t="shared" si="284"/>
        <v>72.850815560985893</v>
      </c>
      <c r="M2949">
        <f t="shared" si="287"/>
        <v>71.990188788770368</v>
      </c>
      <c r="N2949">
        <f t="shared" si="286"/>
        <v>72.491058329136891</v>
      </c>
    </row>
    <row r="2950" spans="1:14" x14ac:dyDescent="0.15">
      <c r="A2950">
        <v>20101110</v>
      </c>
      <c r="B2950">
        <v>1211.2</v>
      </c>
      <c r="C2950">
        <v>1216.7</v>
      </c>
      <c r="D2950">
        <v>1202</v>
      </c>
      <c r="E2950">
        <v>1214.5999999999999</v>
      </c>
      <c r="F2950">
        <v>3.1</v>
      </c>
      <c r="G2950">
        <v>0.25590000000000002</v>
      </c>
      <c r="H2950">
        <v>0</v>
      </c>
      <c r="I2950">
        <f t="shared" si="288"/>
        <v>78.612976418972025</v>
      </c>
      <c r="J2950">
        <f t="shared" si="283"/>
        <v>77.793579058974274</v>
      </c>
      <c r="K2950">
        <f t="shared" si="285"/>
        <v>76.228193659765466</v>
      </c>
      <c r="L2950">
        <f t="shared" si="284"/>
        <v>72.976301388770707</v>
      </c>
      <c r="M2950">
        <f t="shared" si="287"/>
        <v>72.073432327920003</v>
      </c>
      <c r="N2950">
        <f t="shared" si="286"/>
        <v>72.515485111647649</v>
      </c>
    </row>
    <row r="2951" spans="1:14" x14ac:dyDescent="0.15">
      <c r="A2951">
        <v>20101111</v>
      </c>
      <c r="B2951">
        <v>1205.8</v>
      </c>
      <c r="C2951">
        <v>1213.3</v>
      </c>
      <c r="D2951">
        <v>1202</v>
      </c>
      <c r="E2951">
        <v>1211.0999999999999</v>
      </c>
      <c r="F2951">
        <v>-3.5</v>
      </c>
      <c r="G2951">
        <v>-0.28820000000000001</v>
      </c>
      <c r="H2951">
        <v>0</v>
      </c>
      <c r="I2951">
        <f t="shared" si="288"/>
        <v>78.386413820932546</v>
      </c>
      <c r="J2951">
        <f t="shared" si="283"/>
        <v>77.999392719838823</v>
      </c>
      <c r="K2951">
        <f t="shared" si="285"/>
        <v>76.388700995248229</v>
      </c>
      <c r="L2951">
        <f t="shared" si="284"/>
        <v>73.079779758993737</v>
      </c>
      <c r="M2951">
        <f t="shared" si="287"/>
        <v>72.156408343270201</v>
      </c>
      <c r="N2951">
        <f t="shared" si="286"/>
        <v>72.536369005746266</v>
      </c>
    </row>
    <row r="2952" spans="1:14" x14ac:dyDescent="0.15">
      <c r="A2952">
        <v>20101112</v>
      </c>
      <c r="B2952">
        <v>1203.4000000000001</v>
      </c>
      <c r="C2952">
        <v>1208.4000000000001</v>
      </c>
      <c r="D2952">
        <v>1191.8</v>
      </c>
      <c r="E2952">
        <v>1196.8</v>
      </c>
      <c r="F2952">
        <v>-14.3</v>
      </c>
      <c r="G2952">
        <v>-1.1807000000000001</v>
      </c>
      <c r="H2952">
        <v>0</v>
      </c>
      <c r="I2952">
        <f t="shared" si="288"/>
        <v>77.460905432948792</v>
      </c>
      <c r="J2952">
        <f t="shared" si="283"/>
        <v>78.110068013307512</v>
      </c>
      <c r="K2952">
        <f t="shared" si="285"/>
        <v>76.505846043446667</v>
      </c>
      <c r="L2952">
        <f t="shared" si="284"/>
        <v>73.161295819672858</v>
      </c>
      <c r="M2952">
        <f t="shared" si="287"/>
        <v>72.241022254174268</v>
      </c>
      <c r="N2952">
        <f t="shared" si="286"/>
        <v>72.551227706696352</v>
      </c>
    </row>
    <row r="2953" spans="1:14" x14ac:dyDescent="0.15">
      <c r="A2953">
        <v>20101115</v>
      </c>
      <c r="B2953">
        <v>1201.2</v>
      </c>
      <c r="C2953">
        <v>1205.5</v>
      </c>
      <c r="D2953">
        <v>1194.8</v>
      </c>
      <c r="E2953">
        <v>1196.5</v>
      </c>
      <c r="F2953">
        <v>-0.3</v>
      </c>
      <c r="G2953">
        <v>-2.5100000000000001E-2</v>
      </c>
      <c r="H2953">
        <v>0</v>
      </c>
      <c r="I2953">
        <f t="shared" si="288"/>
        <v>77.441462745685115</v>
      </c>
      <c r="J2953">
        <f t="shared" si="283"/>
        <v>78.205857009201367</v>
      </c>
      <c r="K2953">
        <f t="shared" si="285"/>
        <v>76.640681747458444</v>
      </c>
      <c r="L2953">
        <f t="shared" si="284"/>
        <v>73.235398163276386</v>
      </c>
      <c r="M2953">
        <f t="shared" si="287"/>
        <v>72.322734642649777</v>
      </c>
      <c r="N2953">
        <f t="shared" si="286"/>
        <v>72.567650350437177</v>
      </c>
    </row>
    <row r="2954" spans="1:14" x14ac:dyDescent="0.15">
      <c r="A2954">
        <v>20101116</v>
      </c>
      <c r="B2954">
        <v>1188</v>
      </c>
      <c r="C2954">
        <v>1189.9000000000001</v>
      </c>
      <c r="D2954">
        <v>1171</v>
      </c>
      <c r="E2954">
        <v>1175.5</v>
      </c>
      <c r="F2954">
        <v>-21</v>
      </c>
      <c r="G2954">
        <v>-1.7551000000000001</v>
      </c>
      <c r="H2954">
        <v>0</v>
      </c>
      <c r="I2954">
        <f t="shared" si="288"/>
        <v>76.082287633035591</v>
      </c>
      <c r="J2954">
        <f t="shared" si="283"/>
        <v>78.094529935923077</v>
      </c>
      <c r="K2954">
        <f t="shared" si="285"/>
        <v>76.682963910546306</v>
      </c>
      <c r="L2954">
        <f t="shared" si="284"/>
        <v>73.291382828993875</v>
      </c>
      <c r="M2954">
        <f t="shared" si="287"/>
        <v>72.393304538453108</v>
      </c>
      <c r="N2954">
        <f t="shared" si="286"/>
        <v>72.57216715984778</v>
      </c>
    </row>
    <row r="2955" spans="1:14" x14ac:dyDescent="0.15">
      <c r="A2955">
        <v>20101117</v>
      </c>
      <c r="B2955">
        <v>1177.2</v>
      </c>
      <c r="C2955">
        <v>1181.9000000000001</v>
      </c>
      <c r="D2955">
        <v>1174</v>
      </c>
      <c r="E2955">
        <v>1177.5</v>
      </c>
      <c r="F2955">
        <v>2</v>
      </c>
      <c r="G2955">
        <v>0.1701</v>
      </c>
      <c r="H2955">
        <v>0</v>
      </c>
      <c r="I2955">
        <f t="shared" si="288"/>
        <v>76.211703604299387</v>
      </c>
      <c r="J2955">
        <f t="shared" si="283"/>
        <v>77.965080967084745</v>
      </c>
      <c r="K2955">
        <f t="shared" si="285"/>
        <v>76.729559939342963</v>
      </c>
      <c r="L2955">
        <f t="shared" si="284"/>
        <v>73.356075327913487</v>
      </c>
      <c r="M2955">
        <f t="shared" si="287"/>
        <v>72.488114703129355</v>
      </c>
      <c r="N2955">
        <f t="shared" si="286"/>
        <v>72.573720655536334</v>
      </c>
    </row>
    <row r="2956" spans="1:14" x14ac:dyDescent="0.15">
      <c r="A2956">
        <v>20101118</v>
      </c>
      <c r="B2956">
        <v>1188.7</v>
      </c>
      <c r="C2956">
        <v>1199</v>
      </c>
      <c r="D2956">
        <v>1188.7</v>
      </c>
      <c r="E2956">
        <v>1197</v>
      </c>
      <c r="F2956">
        <v>19.5</v>
      </c>
      <c r="G2956">
        <v>1.6560999999999999</v>
      </c>
      <c r="H2956">
        <v>0</v>
      </c>
      <c r="I2956">
        <f t="shared" si="288"/>
        <v>77.473845627690196</v>
      </c>
      <c r="J2956">
        <f t="shared" si="283"/>
        <v>77.825280288003825</v>
      </c>
      <c r="K2956">
        <f t="shared" si="285"/>
        <v>76.81585327694431</v>
      </c>
      <c r="L2956">
        <f t="shared" si="284"/>
        <v>73.44065361505352</v>
      </c>
      <c r="M2956">
        <f t="shared" si="287"/>
        <v>72.601153955594341</v>
      </c>
      <c r="N2956">
        <f t="shared" si="286"/>
        <v>72.582079018674875</v>
      </c>
    </row>
    <row r="2957" spans="1:14" x14ac:dyDescent="0.15">
      <c r="A2957">
        <v>20101119</v>
      </c>
      <c r="B2957">
        <v>1194</v>
      </c>
      <c r="C2957">
        <v>1200</v>
      </c>
      <c r="D2957">
        <v>1187.7</v>
      </c>
      <c r="E2957">
        <v>1198.2</v>
      </c>
      <c r="F2957">
        <v>1.2</v>
      </c>
      <c r="G2957">
        <v>0.1003</v>
      </c>
      <c r="H2957">
        <v>0</v>
      </c>
      <c r="I2957">
        <f t="shared" si="288"/>
        <v>77.551551894854782</v>
      </c>
      <c r="J2957">
        <f t="shared" ref="J2957:J2985" si="289">AVERAGE(I2948:I2957)</f>
        <v>77.662829362161531</v>
      </c>
      <c r="K2957">
        <f t="shared" si="285"/>
        <v>76.896107570041423</v>
      </c>
      <c r="L2957">
        <f t="shared" si="284"/>
        <v>73.525155790673026</v>
      </c>
      <c r="M2957">
        <f t="shared" si="287"/>
        <v>72.718064122583868</v>
      </c>
      <c r="N2957">
        <f t="shared" si="286"/>
        <v>72.593651857547457</v>
      </c>
    </row>
    <row r="2958" spans="1:14" x14ac:dyDescent="0.15">
      <c r="A2958">
        <v>20101122</v>
      </c>
      <c r="B2958">
        <v>1192</v>
      </c>
      <c r="C2958">
        <v>1197.2</v>
      </c>
      <c r="D2958">
        <v>1182.7</v>
      </c>
      <c r="E2958">
        <v>1196.5</v>
      </c>
      <c r="F2958">
        <v>-1.7</v>
      </c>
      <c r="G2958">
        <v>-0.1419</v>
      </c>
      <c r="H2958">
        <v>0</v>
      </c>
      <c r="I2958">
        <f t="shared" si="288"/>
        <v>77.441506242715988</v>
      </c>
      <c r="J2958">
        <f t="shared" si="289"/>
        <v>77.50749727150334</v>
      </c>
      <c r="K2958">
        <f t="shared" si="285"/>
        <v>76.968811238706948</v>
      </c>
      <c r="L2958">
        <f t="shared" si="284"/>
        <v>73.5893486195192</v>
      </c>
      <c r="M2958">
        <f t="shared" si="287"/>
        <v>72.838707988657475</v>
      </c>
      <c r="N2958">
        <f t="shared" si="286"/>
        <v>72.602650854002491</v>
      </c>
    </row>
    <row r="2959" spans="1:14" x14ac:dyDescent="0.15">
      <c r="A2959">
        <v>20101123</v>
      </c>
      <c r="B2959">
        <v>1182.8</v>
      </c>
      <c r="C2959">
        <v>1184.8</v>
      </c>
      <c r="D2959">
        <v>1175</v>
      </c>
      <c r="E2959">
        <v>1179.5</v>
      </c>
      <c r="F2959">
        <v>-17</v>
      </c>
      <c r="G2959">
        <v>-1.4208000000000001</v>
      </c>
      <c r="H2959">
        <v>0</v>
      </c>
      <c r="I2959">
        <f t="shared" si="288"/>
        <v>76.341217322019475</v>
      </c>
      <c r="J2959">
        <f t="shared" si="289"/>
        <v>77.300387074315395</v>
      </c>
      <c r="K2959">
        <f t="shared" si="285"/>
        <v>77.001818159449158</v>
      </c>
      <c r="L2959">
        <f t="shared" si="284"/>
        <v>73.642607760959891</v>
      </c>
      <c r="M2959">
        <f t="shared" si="287"/>
        <v>72.941967903973378</v>
      </c>
      <c r="N2959">
        <f t="shared" si="286"/>
        <v>72.601201527624042</v>
      </c>
    </row>
    <row r="2960" spans="1:14" x14ac:dyDescent="0.15">
      <c r="A2960">
        <v>20101124</v>
      </c>
      <c r="B2960">
        <v>1187</v>
      </c>
      <c r="C2960">
        <v>1197.5</v>
      </c>
      <c r="D2960">
        <v>1187</v>
      </c>
      <c r="E2960">
        <v>1196.5</v>
      </c>
      <c r="F2960">
        <v>17</v>
      </c>
      <c r="G2960">
        <v>1.4413</v>
      </c>
      <c r="H2960">
        <v>0</v>
      </c>
      <c r="I2960">
        <f t="shared" si="288"/>
        <v>77.44152328728174</v>
      </c>
      <c r="J2960">
        <f t="shared" si="289"/>
        <v>77.183241761146348</v>
      </c>
      <c r="K2960">
        <f t="shared" si="285"/>
        <v>77.048200901800612</v>
      </c>
      <c r="L2960">
        <f t="shared" si="284"/>
        <v>73.704544922396138</v>
      </c>
      <c r="M2960">
        <f t="shared" si="287"/>
        <v>73.033606967541843</v>
      </c>
      <c r="N2960">
        <f t="shared" si="286"/>
        <v>72.60662911352847</v>
      </c>
    </row>
    <row r="2961" spans="1:14" x14ac:dyDescent="0.15">
      <c r="A2961">
        <v>20101126</v>
      </c>
      <c r="B2961">
        <v>1186.7</v>
      </c>
      <c r="C2961">
        <v>1193</v>
      </c>
      <c r="D2961">
        <v>1183</v>
      </c>
      <c r="E2961">
        <v>1183.2</v>
      </c>
      <c r="F2961">
        <v>-13.3</v>
      </c>
      <c r="G2961">
        <v>-1.1115999999999999</v>
      </c>
      <c r="H2961">
        <v>0</v>
      </c>
      <c r="I2961">
        <f t="shared" si="288"/>
        <v>76.580683314420313</v>
      </c>
      <c r="J2961">
        <f t="shared" si="289"/>
        <v>77.002668710495129</v>
      </c>
      <c r="K2961">
        <f t="shared" si="285"/>
        <v>77.069126175135978</v>
      </c>
      <c r="L2961">
        <f t="shared" si="284"/>
        <v>73.756607826696012</v>
      </c>
      <c r="M2961">
        <f t="shared" si="287"/>
        <v>73.111674596543196</v>
      </c>
      <c r="N2961">
        <f t="shared" si="286"/>
        <v>72.606475803139233</v>
      </c>
    </row>
    <row r="2962" spans="1:14" x14ac:dyDescent="0.15">
      <c r="A2962">
        <v>20101129</v>
      </c>
      <c r="B2962">
        <v>1180</v>
      </c>
      <c r="C2962">
        <v>1189.8</v>
      </c>
      <c r="D2962">
        <v>1172.2</v>
      </c>
      <c r="E2962">
        <v>1186.5</v>
      </c>
      <c r="F2962">
        <v>3.3</v>
      </c>
      <c r="G2962">
        <v>0.27889999999999998</v>
      </c>
      <c r="H2962">
        <v>0</v>
      </c>
      <c r="I2962">
        <f t="shared" si="288"/>
        <v>76.794266840184221</v>
      </c>
      <c r="J2962">
        <f t="shared" si="289"/>
        <v>76.936004851218669</v>
      </c>
      <c r="K2962">
        <f t="shared" si="285"/>
        <v>77.093935304720247</v>
      </c>
      <c r="L2962">
        <f t="shared" si="284"/>
        <v>73.814563295471586</v>
      </c>
      <c r="M2962">
        <f t="shared" si="287"/>
        <v>73.188333013358147</v>
      </c>
      <c r="N2962">
        <f t="shared" si="286"/>
        <v>72.602239935276799</v>
      </c>
    </row>
    <row r="2963" spans="1:14" x14ac:dyDescent="0.15">
      <c r="A2963">
        <v>20101130</v>
      </c>
      <c r="B2963">
        <v>1175</v>
      </c>
      <c r="C2963">
        <v>1186.7</v>
      </c>
      <c r="D2963">
        <v>1173.2</v>
      </c>
      <c r="E2963">
        <v>1176.5</v>
      </c>
      <c r="F2963">
        <v>-10</v>
      </c>
      <c r="G2963">
        <v>-0.84279999999999999</v>
      </c>
      <c r="H2963">
        <v>0</v>
      </c>
      <c r="I2963">
        <f t="shared" si="288"/>
        <v>76.147044759255152</v>
      </c>
      <c r="J2963">
        <f t="shared" si="289"/>
        <v>76.806563052575683</v>
      </c>
      <c r="K2963">
        <f t="shared" si="285"/>
        <v>77.086383940939783</v>
      </c>
      <c r="L2963">
        <f t="shared" ref="L2963:L2985" si="290">AVERAGE(I2884:I2963)</f>
        <v>73.8595137827066</v>
      </c>
      <c r="M2963">
        <f t="shared" si="287"/>
        <v>73.255876553102112</v>
      </c>
      <c r="N2963">
        <f t="shared" si="286"/>
        <v>72.59319646321697</v>
      </c>
    </row>
    <row r="2964" spans="1:14" x14ac:dyDescent="0.15">
      <c r="A2964">
        <v>20101201</v>
      </c>
      <c r="B2964">
        <v>1197.3</v>
      </c>
      <c r="C2964">
        <v>1207.0999999999999</v>
      </c>
      <c r="D2964">
        <v>1197</v>
      </c>
      <c r="E2964">
        <v>1204.2</v>
      </c>
      <c r="F2964">
        <v>27.7</v>
      </c>
      <c r="G2964">
        <v>2.3544</v>
      </c>
      <c r="H2964">
        <v>0</v>
      </c>
      <c r="I2964">
        <f t="shared" si="288"/>
        <v>77.939850781067051</v>
      </c>
      <c r="J2964">
        <f t="shared" si="289"/>
        <v>76.99231936737884</v>
      </c>
      <c r="K2964">
        <f t="shared" si="285"/>
        <v>77.173111092824229</v>
      </c>
      <c r="L2964">
        <f t="shared" si="290"/>
        <v>73.931627951701998</v>
      </c>
      <c r="M2964">
        <f t="shared" si="287"/>
        <v>73.332904510720411</v>
      </c>
      <c r="N2964">
        <f t="shared" si="286"/>
        <v>72.602661540394379</v>
      </c>
    </row>
    <row r="2965" spans="1:14" x14ac:dyDescent="0.15">
      <c r="A2965">
        <v>20101202</v>
      </c>
      <c r="B2965">
        <v>1206.8</v>
      </c>
      <c r="C2965">
        <v>1222.2</v>
      </c>
      <c r="D2965">
        <v>1206.7</v>
      </c>
      <c r="E2965">
        <v>1222</v>
      </c>
      <c r="F2965">
        <v>17.8</v>
      </c>
      <c r="G2965">
        <v>1.4782</v>
      </c>
      <c r="H2965">
        <v>0</v>
      </c>
      <c r="I2965">
        <f t="shared" si="288"/>
        <v>79.091957655312797</v>
      </c>
      <c r="J2965">
        <f t="shared" si="289"/>
        <v>77.280344772480177</v>
      </c>
      <c r="K2965">
        <f t="shared" si="285"/>
        <v>77.276235566802356</v>
      </c>
      <c r="L2965">
        <f t="shared" si="290"/>
        <v>74.046100950398312</v>
      </c>
      <c r="M2965">
        <f t="shared" si="287"/>
        <v>73.420551145254308</v>
      </c>
      <c r="N2965">
        <f t="shared" si="286"/>
        <v>72.617200462319175</v>
      </c>
    </row>
    <row r="2966" spans="1:14" x14ac:dyDescent="0.15">
      <c r="A2966">
        <v>20101203</v>
      </c>
      <c r="B2966">
        <v>1216.8</v>
      </c>
      <c r="C2966">
        <v>1225.5</v>
      </c>
      <c r="D2966">
        <v>1216.2</v>
      </c>
      <c r="E2966">
        <v>1224.7</v>
      </c>
      <c r="F2966">
        <v>2.7</v>
      </c>
      <c r="G2966">
        <v>0.22090000000000001</v>
      </c>
      <c r="H2966">
        <v>0</v>
      </c>
      <c r="I2966">
        <f t="shared" si="288"/>
        <v>79.266671789773369</v>
      </c>
      <c r="J2966">
        <f t="shared" si="289"/>
        <v>77.459627388688489</v>
      </c>
      <c r="K2966">
        <f t="shared" si="285"/>
        <v>77.380869679445439</v>
      </c>
      <c r="L2966">
        <f t="shared" si="290"/>
        <v>74.167430932339656</v>
      </c>
      <c r="M2966">
        <f t="shared" si="287"/>
        <v>73.510396078050732</v>
      </c>
      <c r="N2966">
        <f t="shared" si="286"/>
        <v>72.628898657641557</v>
      </c>
    </row>
    <row r="2967" spans="1:14" x14ac:dyDescent="0.15">
      <c r="A2967">
        <v>20101206</v>
      </c>
      <c r="B2967">
        <v>1221.8</v>
      </c>
      <c r="C2967">
        <v>1225.4000000000001</v>
      </c>
      <c r="D2967">
        <v>1220</v>
      </c>
      <c r="E2967">
        <v>1222.5</v>
      </c>
      <c r="F2967">
        <v>-2.2000000000000002</v>
      </c>
      <c r="G2967">
        <v>-0.17960000000000001</v>
      </c>
      <c r="H2967">
        <v>0</v>
      </c>
      <c r="I2967">
        <f t="shared" si="288"/>
        <v>79.124308847238936</v>
      </c>
      <c r="J2967">
        <f t="shared" si="289"/>
        <v>77.6169030839269</v>
      </c>
      <c r="K2967">
        <f t="shared" si="285"/>
        <v>77.470833852906267</v>
      </c>
      <c r="L2967">
        <f t="shared" si="290"/>
        <v>74.28947900441986</v>
      </c>
      <c r="M2967">
        <f t="shared" si="287"/>
        <v>73.616413738764436</v>
      </c>
      <c r="N2967">
        <f t="shared" si="286"/>
        <v>72.641713549206131</v>
      </c>
    </row>
    <row r="2968" spans="1:14" x14ac:dyDescent="0.15">
      <c r="A2968">
        <v>20101207</v>
      </c>
      <c r="B2968">
        <v>1234.2</v>
      </c>
      <c r="C2968">
        <v>1235</v>
      </c>
      <c r="D2968">
        <v>1222.5</v>
      </c>
      <c r="E2968">
        <v>1223.2</v>
      </c>
      <c r="F2968">
        <v>0.7</v>
      </c>
      <c r="G2968">
        <v>5.7299999999999997E-2</v>
      </c>
      <c r="H2968">
        <v>0</v>
      </c>
      <c r="I2968">
        <f t="shared" si="288"/>
        <v>79.169647076208392</v>
      </c>
      <c r="J2968">
        <f t="shared" si="289"/>
        <v>77.789717167276137</v>
      </c>
      <c r="K2968">
        <f t="shared" si="285"/>
        <v>77.558210352589995</v>
      </c>
      <c r="L2968">
        <f t="shared" si="290"/>
        <v>74.411288111761266</v>
      </c>
      <c r="M2968">
        <f t="shared" si="287"/>
        <v>73.722433546858852</v>
      </c>
      <c r="N2968">
        <f t="shared" si="286"/>
        <v>72.654290153191567</v>
      </c>
    </row>
    <row r="2969" spans="1:14" x14ac:dyDescent="0.15">
      <c r="A2969">
        <v>20101208</v>
      </c>
      <c r="B2969">
        <v>1225</v>
      </c>
      <c r="C2969">
        <v>1228.8</v>
      </c>
      <c r="D2969">
        <v>1219.3</v>
      </c>
      <c r="E2969">
        <v>1228.5</v>
      </c>
      <c r="F2969">
        <v>5.3</v>
      </c>
      <c r="G2969">
        <v>0.43330000000000002</v>
      </c>
      <c r="H2969">
        <v>0</v>
      </c>
      <c r="I2969">
        <f t="shared" si="288"/>
        <v>79.512689156989595</v>
      </c>
      <c r="J2969">
        <f t="shared" si="289"/>
        <v>78.106864350773165</v>
      </c>
      <c r="K2969">
        <f t="shared" si="285"/>
        <v>77.656159143532946</v>
      </c>
      <c r="L2969">
        <f t="shared" si="290"/>
        <v>74.527716933901402</v>
      </c>
      <c r="M2969">
        <f t="shared" si="287"/>
        <v>73.821377591297576</v>
      </c>
      <c r="N2969">
        <f t="shared" si="286"/>
        <v>72.664757025833097</v>
      </c>
    </row>
    <row r="2970" spans="1:14" x14ac:dyDescent="0.15">
      <c r="A2970">
        <v>20101209</v>
      </c>
      <c r="B2970">
        <v>1234.8</v>
      </c>
      <c r="C2970">
        <v>1235</v>
      </c>
      <c r="D2970">
        <v>1226.7</v>
      </c>
      <c r="E2970">
        <v>1233.3</v>
      </c>
      <c r="F2970">
        <v>4.8</v>
      </c>
      <c r="G2970">
        <v>0.39069999999999999</v>
      </c>
      <c r="H2970">
        <v>-5.35</v>
      </c>
      <c r="I2970">
        <f t="shared" si="288"/>
        <v>79.823345233525956</v>
      </c>
      <c r="J2970">
        <f t="shared" si="289"/>
        <v>78.345046545397594</v>
      </c>
      <c r="K2970">
        <f t="shared" si="285"/>
        <v>77.773955788506086</v>
      </c>
      <c r="L2970">
        <f t="shared" si="290"/>
        <v>74.649317974813215</v>
      </c>
      <c r="M2970">
        <f t="shared" si="287"/>
        <v>73.933869941670977</v>
      </c>
      <c r="N2970">
        <f t="shared" si="286"/>
        <v>72.67881083927881</v>
      </c>
    </row>
    <row r="2971" spans="1:14" x14ac:dyDescent="0.15">
      <c r="A2971">
        <v>20101210</v>
      </c>
      <c r="B2971">
        <v>1231</v>
      </c>
      <c r="C2971">
        <v>1236</v>
      </c>
      <c r="D2971">
        <v>1227.2</v>
      </c>
      <c r="E2971">
        <v>1235.3</v>
      </c>
      <c r="F2971">
        <v>7.35</v>
      </c>
      <c r="G2971">
        <v>0.59860000000000002</v>
      </c>
      <c r="H2971">
        <v>0</v>
      </c>
      <c r="I2971">
        <f t="shared" si="288"/>
        <v>80.301167778093841</v>
      </c>
      <c r="J2971">
        <f t="shared" si="289"/>
        <v>78.717094991764924</v>
      </c>
      <c r="K2971">
        <f t="shared" si="285"/>
        <v>77.906385474032973</v>
      </c>
      <c r="L2971">
        <f t="shared" si="290"/>
        <v>74.789541363743666</v>
      </c>
      <c r="M2971">
        <f t="shared" si="287"/>
        <v>74.035800177421009</v>
      </c>
      <c r="N2971">
        <f t="shared" si="286"/>
        <v>72.706766191568448</v>
      </c>
    </row>
    <row r="2972" spans="1:14" x14ac:dyDescent="0.15">
      <c r="A2972">
        <v>20101213</v>
      </c>
      <c r="B2972">
        <v>1240.4000000000001</v>
      </c>
      <c r="C2972">
        <v>1242</v>
      </c>
      <c r="D2972">
        <v>1235.2</v>
      </c>
      <c r="E2972">
        <v>1236</v>
      </c>
      <c r="F2972">
        <v>0.7</v>
      </c>
      <c r="G2972">
        <v>5.67E-2</v>
      </c>
      <c r="H2972">
        <v>0</v>
      </c>
      <c r="I2972">
        <f t="shared" si="288"/>
        <v>80.346698540224025</v>
      </c>
      <c r="J2972">
        <f t="shared" si="289"/>
        <v>79.072338161768897</v>
      </c>
      <c r="K2972">
        <f t="shared" si="285"/>
        <v>78.039470342098369</v>
      </c>
      <c r="L2972">
        <f t="shared" si="290"/>
        <v>74.932025564427775</v>
      </c>
      <c r="M2972">
        <f t="shared" si="287"/>
        <v>74.129870957037056</v>
      </c>
      <c r="N2972">
        <f t="shared" si="286"/>
        <v>72.731354355120274</v>
      </c>
    </row>
    <row r="2973" spans="1:14" x14ac:dyDescent="0.15">
      <c r="A2973">
        <v>20101214</v>
      </c>
      <c r="B2973">
        <v>1237.5</v>
      </c>
      <c r="C2973">
        <v>1242</v>
      </c>
      <c r="D2973">
        <v>1233.2</v>
      </c>
      <c r="E2973">
        <v>1236.8</v>
      </c>
      <c r="F2973">
        <v>0.8</v>
      </c>
      <c r="G2973">
        <v>6.4699999999999994E-2</v>
      </c>
      <c r="H2973">
        <v>0</v>
      </c>
      <c r="I2973">
        <f t="shared" si="288"/>
        <v>80.398682854179555</v>
      </c>
      <c r="J2973">
        <f t="shared" si="289"/>
        <v>79.497501971261357</v>
      </c>
      <c r="K2973">
        <f t="shared" si="285"/>
        <v>78.169974011012812</v>
      </c>
      <c r="L2973">
        <f t="shared" si="290"/>
        <v>75.078785370013549</v>
      </c>
      <c r="M2973">
        <f t="shared" si="287"/>
        <v>74.218725033004816</v>
      </c>
      <c r="N2973">
        <f t="shared" si="286"/>
        <v>72.750167738855524</v>
      </c>
    </row>
    <row r="2974" spans="1:14" x14ac:dyDescent="0.15">
      <c r="A2974">
        <v>20101215</v>
      </c>
      <c r="B2974">
        <v>1234.5</v>
      </c>
      <c r="C2974">
        <v>1239.2</v>
      </c>
      <c r="D2974">
        <v>1229.2</v>
      </c>
      <c r="E2974">
        <v>1232.0999999999999</v>
      </c>
      <c r="F2974">
        <v>-18.399999999999999</v>
      </c>
      <c r="G2974">
        <v>-1.4714</v>
      </c>
      <c r="H2974">
        <v>0</v>
      </c>
      <c r="I2974">
        <f t="shared" si="288"/>
        <v>79.215696634663161</v>
      </c>
      <c r="J2974">
        <f t="shared" si="289"/>
        <v>79.625086556620971</v>
      </c>
      <c r="K2974">
        <f t="shared" si="285"/>
        <v>78.237311953307653</v>
      </c>
      <c r="L2974">
        <f t="shared" si="290"/>
        <v>75.222762681391885</v>
      </c>
      <c r="M2974">
        <f t="shared" si="287"/>
        <v>74.294846855595083</v>
      </c>
      <c r="N2974">
        <f t="shared" si="286"/>
        <v>72.770375783843818</v>
      </c>
    </row>
    <row r="2975" spans="1:14" x14ac:dyDescent="0.15">
      <c r="A2975">
        <v>20101216</v>
      </c>
      <c r="B2975">
        <v>1232.0999999999999</v>
      </c>
      <c r="C2975">
        <v>1239.5</v>
      </c>
      <c r="D2975">
        <v>1228</v>
      </c>
      <c r="E2975">
        <v>1238.5</v>
      </c>
      <c r="F2975">
        <v>6.4</v>
      </c>
      <c r="G2975">
        <v>0.51939999999999997</v>
      </c>
      <c r="H2975">
        <v>0</v>
      </c>
      <c r="I2975">
        <f t="shared" si="288"/>
        <v>79.627142962983598</v>
      </c>
      <c r="J2975">
        <f t="shared" si="289"/>
        <v>79.678605087388036</v>
      </c>
      <c r="K2975">
        <f t="shared" si="285"/>
        <v>78.308010275651014</v>
      </c>
      <c r="L2975">
        <f t="shared" si="290"/>
        <v>75.368418651711721</v>
      </c>
      <c r="M2975">
        <f t="shared" si="287"/>
        <v>74.380755248317612</v>
      </c>
      <c r="N2975">
        <f t="shared" si="286"/>
        <v>72.787055735161758</v>
      </c>
    </row>
    <row r="2976" spans="1:14" x14ac:dyDescent="0.15">
      <c r="A2976">
        <v>20101217</v>
      </c>
      <c r="B2976">
        <v>1237.2</v>
      </c>
      <c r="C2976">
        <v>1241</v>
      </c>
      <c r="D2976">
        <v>1234.8</v>
      </c>
      <c r="E2976">
        <v>1238.4000000000001</v>
      </c>
      <c r="F2976">
        <v>-0.1</v>
      </c>
      <c r="G2976">
        <v>-8.0999999999999996E-3</v>
      </c>
      <c r="H2976">
        <v>0</v>
      </c>
      <c r="I2976">
        <f t="shared" si="288"/>
        <v>79.62069316440359</v>
      </c>
      <c r="J2976">
        <f t="shared" si="289"/>
        <v>79.714007224851073</v>
      </c>
      <c r="K2976">
        <f t="shared" si="285"/>
        <v>78.332971633847819</v>
      </c>
      <c r="L2976">
        <f t="shared" si="290"/>
        <v>75.522292856503697</v>
      </c>
      <c r="M2976">
        <f t="shared" si="287"/>
        <v>74.469886353396774</v>
      </c>
      <c r="N2976">
        <f t="shared" si="286"/>
        <v>72.814209230653589</v>
      </c>
    </row>
    <row r="2977" spans="1:14" x14ac:dyDescent="0.15">
      <c r="A2977">
        <v>20101220</v>
      </c>
      <c r="B2977">
        <v>1243</v>
      </c>
      <c r="C2977">
        <v>1245.5</v>
      </c>
      <c r="D2977">
        <v>1236.5</v>
      </c>
      <c r="E2977">
        <v>1241.2</v>
      </c>
      <c r="F2977">
        <v>2.8</v>
      </c>
      <c r="G2977">
        <v>0.2261</v>
      </c>
      <c r="H2977">
        <v>0</v>
      </c>
      <c r="I2977">
        <f t="shared" si="288"/>
        <v>79.80071555164831</v>
      </c>
      <c r="J2977">
        <f t="shared" si="289"/>
        <v>79.781647895292011</v>
      </c>
      <c r="K2977">
        <f t="shared" ref="K2977:K2985" si="291">AVERAGE(I2948:I2977)</f>
        <v>78.353793447126833</v>
      </c>
      <c r="L2977">
        <f t="shared" si="290"/>
        <v>75.662706169119076</v>
      </c>
      <c r="M2977">
        <f t="shared" si="287"/>
        <v>74.559979730460313</v>
      </c>
      <c r="N2977">
        <f t="shared" si="286"/>
        <v>72.845898855941897</v>
      </c>
    </row>
    <row r="2978" spans="1:14" x14ac:dyDescent="0.15">
      <c r="A2978">
        <v>20101221</v>
      </c>
      <c r="B2978">
        <v>1246.5</v>
      </c>
      <c r="C2978">
        <v>1251.3</v>
      </c>
      <c r="D2978">
        <v>1245.4000000000001</v>
      </c>
      <c r="E2978">
        <v>1250.7</v>
      </c>
      <c r="F2978">
        <v>9.5</v>
      </c>
      <c r="G2978">
        <v>0.76539999999999997</v>
      </c>
      <c r="H2978">
        <v>0</v>
      </c>
      <c r="I2978">
        <f t="shared" si="288"/>
        <v>80.411510228480623</v>
      </c>
      <c r="J2978">
        <f t="shared" si="289"/>
        <v>79.905834210519231</v>
      </c>
      <c r="K2978">
        <f t="shared" si="291"/>
        <v>78.401016216432907</v>
      </c>
      <c r="L2978">
        <f t="shared" si="290"/>
        <v>75.824692504358865</v>
      </c>
      <c r="M2978">
        <f t="shared" si="287"/>
        <v>74.641034033394888</v>
      </c>
      <c r="N2978">
        <f t="shared" si="286"/>
        <v>72.898059604414613</v>
      </c>
    </row>
    <row r="2979" spans="1:14" x14ac:dyDescent="0.15">
      <c r="A2979">
        <v>20101222</v>
      </c>
      <c r="B2979">
        <v>1251.5</v>
      </c>
      <c r="C2979">
        <v>1254.8</v>
      </c>
      <c r="D2979">
        <v>1250.8</v>
      </c>
      <c r="E2979">
        <v>1254.5</v>
      </c>
      <c r="F2979">
        <v>3.8</v>
      </c>
      <c r="G2979">
        <v>0.30380000000000001</v>
      </c>
      <c r="H2979">
        <v>0</v>
      </c>
      <c r="I2979">
        <f t="shared" si="288"/>
        <v>80.655800396554753</v>
      </c>
      <c r="J2979">
        <f t="shared" si="289"/>
        <v>80.020145334475757</v>
      </c>
      <c r="K2979">
        <f t="shared" si="291"/>
        <v>78.475798919854753</v>
      </c>
      <c r="L2979">
        <f t="shared" si="290"/>
        <v>75.984898644507766</v>
      </c>
      <c r="M2979">
        <f t="shared" si="287"/>
        <v>74.726787177292806</v>
      </c>
      <c r="N2979">
        <f t="shared" ref="N2979:N2985" si="292">AVERAGE(I2820:I2979)</f>
        <v>72.957927087138586</v>
      </c>
    </row>
    <row r="2980" spans="1:14" x14ac:dyDescent="0.15">
      <c r="A2980">
        <v>20101223</v>
      </c>
      <c r="B2980">
        <v>1253</v>
      </c>
      <c r="C2980">
        <v>1254.2</v>
      </c>
      <c r="D2980">
        <v>1249.3</v>
      </c>
      <c r="E2980">
        <v>1252.8</v>
      </c>
      <c r="F2980">
        <v>-1.7</v>
      </c>
      <c r="G2980">
        <v>-0.13550000000000001</v>
      </c>
      <c r="H2980">
        <v>0</v>
      </c>
      <c r="I2980">
        <f t="shared" si="288"/>
        <v>80.546511787017423</v>
      </c>
      <c r="J2980">
        <f t="shared" si="289"/>
        <v>80.092461989824898</v>
      </c>
      <c r="K2980">
        <f t="shared" si="291"/>
        <v>78.540250098789599</v>
      </c>
      <c r="L2980">
        <f t="shared" si="290"/>
        <v>76.120212852603586</v>
      </c>
      <c r="M2980">
        <f t="shared" si="287"/>
        <v>74.807386791439157</v>
      </c>
      <c r="N2980">
        <f t="shared" si="292"/>
        <v>72.997207396524232</v>
      </c>
    </row>
    <row r="2981" spans="1:14" x14ac:dyDescent="0.15">
      <c r="A2981">
        <v>20101227</v>
      </c>
      <c r="B2981">
        <v>1247.8</v>
      </c>
      <c r="C2981">
        <v>1254</v>
      </c>
      <c r="D2981">
        <v>1247</v>
      </c>
      <c r="E2981">
        <v>1253.4000000000001</v>
      </c>
      <c r="F2981">
        <v>0.6</v>
      </c>
      <c r="G2981">
        <v>4.7899999999999998E-2</v>
      </c>
      <c r="H2981">
        <v>0</v>
      </c>
      <c r="I2981">
        <f t="shared" si="288"/>
        <v>80.585093566163394</v>
      </c>
      <c r="J2981">
        <f t="shared" si="289"/>
        <v>80.120854568631842</v>
      </c>
      <c r="K2981">
        <f t="shared" si="291"/>
        <v>78.613539423630627</v>
      </c>
      <c r="L2981">
        <f t="shared" si="290"/>
        <v>76.249563591807103</v>
      </c>
      <c r="M2981">
        <f t="shared" si="287"/>
        <v>74.88908121739648</v>
      </c>
      <c r="N2981">
        <f t="shared" si="292"/>
        <v>73.038494540938956</v>
      </c>
    </row>
    <row r="2982" spans="1:14" x14ac:dyDescent="0.15">
      <c r="A2982">
        <v>20101228</v>
      </c>
      <c r="B2982">
        <v>1255.3</v>
      </c>
      <c r="C2982">
        <v>1255.9000000000001</v>
      </c>
      <c r="D2982">
        <v>1251.5</v>
      </c>
      <c r="E2982">
        <v>1254</v>
      </c>
      <c r="F2982">
        <v>0.6</v>
      </c>
      <c r="G2982">
        <v>4.7899999999999998E-2</v>
      </c>
      <c r="H2982">
        <v>0</v>
      </c>
      <c r="I2982">
        <f t="shared" si="288"/>
        <v>80.623693825981576</v>
      </c>
      <c r="J2982">
        <f t="shared" si="289"/>
        <v>80.148554097207608</v>
      </c>
      <c r="K2982">
        <f t="shared" si="291"/>
        <v>78.71896570339841</v>
      </c>
      <c r="L2982">
        <f t="shared" si="290"/>
        <v>76.367714659506788</v>
      </c>
      <c r="M2982">
        <f t="shared" si="287"/>
        <v>74.973739862274925</v>
      </c>
      <c r="N2982">
        <f t="shared" si="292"/>
        <v>73.073000310761898</v>
      </c>
    </row>
    <row r="2983" spans="1:14" x14ac:dyDescent="0.15">
      <c r="A2983">
        <v>20101229</v>
      </c>
      <c r="B2983">
        <v>1256.5</v>
      </c>
      <c r="C2983">
        <v>1258.5</v>
      </c>
      <c r="D2983">
        <v>1255.0999999999999</v>
      </c>
      <c r="E2983">
        <v>1255.4000000000001</v>
      </c>
      <c r="F2983">
        <v>1.4</v>
      </c>
      <c r="G2983">
        <v>0.1116</v>
      </c>
      <c r="H2983">
        <v>0</v>
      </c>
      <c r="I2983">
        <f t="shared" si="288"/>
        <v>80.713669868291362</v>
      </c>
      <c r="J2983">
        <f t="shared" si="289"/>
        <v>80.180052798618789</v>
      </c>
      <c r="K2983">
        <f t="shared" si="291"/>
        <v>78.828039274151934</v>
      </c>
      <c r="L2983">
        <f t="shared" si="290"/>
        <v>76.487071385439904</v>
      </c>
      <c r="M2983">
        <f t="shared" ref="M2983:M2985" si="293">AVERAGE(I2884:I2983)</f>
        <v>75.055366503153294</v>
      </c>
      <c r="N2983">
        <f t="shared" si="292"/>
        <v>73.113245070275795</v>
      </c>
    </row>
    <row r="2984" spans="1:14" x14ac:dyDescent="0.15">
      <c r="A2984">
        <v>20101230</v>
      </c>
      <c r="B2984">
        <v>1254.5</v>
      </c>
      <c r="C2984">
        <v>1256.7</v>
      </c>
      <c r="D2984">
        <v>1251.8</v>
      </c>
      <c r="E2984">
        <v>1254.0999999999999</v>
      </c>
      <c r="F2984">
        <v>-1.3</v>
      </c>
      <c r="G2984">
        <v>-0.1036</v>
      </c>
      <c r="H2984">
        <v>0</v>
      </c>
      <c r="I2984">
        <f t="shared" si="288"/>
        <v>80.630050506307811</v>
      </c>
      <c r="J2984">
        <f t="shared" si="289"/>
        <v>80.321488185783252</v>
      </c>
      <c r="K2984">
        <f t="shared" si="291"/>
        <v>78.97963136992766</v>
      </c>
      <c r="L2984">
        <f t="shared" si="290"/>
        <v>76.615776536846695</v>
      </c>
      <c r="M2984">
        <f t="shared" si="293"/>
        <v>75.139959835602028</v>
      </c>
      <c r="N2984">
        <f t="shared" si="292"/>
        <v>73.161595006699372</v>
      </c>
    </row>
    <row r="2985" spans="1:14" x14ac:dyDescent="0.15">
      <c r="A2985">
        <v>20101231</v>
      </c>
      <c r="B2985">
        <v>1251.5</v>
      </c>
      <c r="C2985">
        <v>1255.5</v>
      </c>
      <c r="D2985">
        <v>1249.7</v>
      </c>
      <c r="E2985">
        <v>1255.3</v>
      </c>
      <c r="F2985">
        <v>1.2</v>
      </c>
      <c r="G2985">
        <v>9.5699999999999993E-2</v>
      </c>
      <c r="H2985">
        <v>0</v>
      </c>
      <c r="I2985">
        <f t="shared" si="288"/>
        <v>80.707213464642351</v>
      </c>
      <c r="J2985">
        <f t="shared" si="289"/>
        <v>80.429495235949133</v>
      </c>
      <c r="K2985">
        <f t="shared" si="291"/>
        <v>79.129481698605773</v>
      </c>
      <c r="L2985">
        <f t="shared" si="290"/>
        <v>76.738678370878219</v>
      </c>
      <c r="M2985">
        <f t="shared" si="293"/>
        <v>75.247690792652378</v>
      </c>
      <c r="N2985">
        <f t="shared" si="292"/>
        <v>73.210748265617184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2985"/>
  <sheetViews>
    <sheetView workbookViewId="0">
      <pane ySplit="5" topLeftCell="A6" activePane="bottomLeft" state="frozen"/>
      <selection pane="bottomLeft" activeCell="R1" sqref="R1:U1048576"/>
    </sheetView>
  </sheetViews>
  <sheetFormatPr baseColWidth="10" defaultColWidth="8.83203125" defaultRowHeight="13" x14ac:dyDescent="0.15"/>
  <cols>
    <col min="2" max="5" width="6.83203125" customWidth="1"/>
    <col min="8" max="8" width="5.83203125" customWidth="1"/>
    <col min="10" max="14" width="7.5" customWidth="1"/>
    <col min="17" max="17" width="9.33203125" bestFit="1" customWidth="1"/>
    <col min="20" max="20" width="6.1640625" customWidth="1"/>
    <col min="21" max="21" width="7" customWidth="1"/>
  </cols>
  <sheetData>
    <row r="1" spans="1:27" x14ac:dyDescent="0.15">
      <c r="A1" t="s">
        <v>9</v>
      </c>
      <c r="I1" t="s">
        <v>12</v>
      </c>
      <c r="J1" s="6" t="s">
        <v>88</v>
      </c>
      <c r="O1" s="2" t="s">
        <v>90</v>
      </c>
      <c r="P1" s="2"/>
      <c r="Q1" s="2"/>
      <c r="R1" s="2" t="s">
        <v>24</v>
      </c>
      <c r="S1" s="2"/>
      <c r="T1" s="2"/>
      <c r="U1" s="2"/>
      <c r="V1" s="2"/>
      <c r="W1" s="2" t="s">
        <v>23</v>
      </c>
    </row>
    <row r="2" spans="1:27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>
        <v>100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s="2" t="s">
        <v>21</v>
      </c>
      <c r="P2" s="2" t="s">
        <v>20</v>
      </c>
      <c r="Q2" s="2" t="s">
        <v>22</v>
      </c>
      <c r="R2" t="s">
        <v>15</v>
      </c>
      <c r="S2" t="s">
        <v>16</v>
      </c>
      <c r="T2" t="s">
        <v>17</v>
      </c>
      <c r="U2" t="s">
        <v>18</v>
      </c>
      <c r="V2" s="2" t="s">
        <v>19</v>
      </c>
      <c r="W2" s="3"/>
      <c r="X2" s="3" t="s">
        <v>25</v>
      </c>
      <c r="Y2" s="3" t="s">
        <v>27</v>
      </c>
      <c r="Z2" s="3" t="s">
        <v>26</v>
      </c>
      <c r="AA2" s="3" t="s">
        <v>28</v>
      </c>
    </row>
    <row r="3" spans="1:27" x14ac:dyDescent="0.15">
      <c r="A3">
        <v>19990308</v>
      </c>
      <c r="B3">
        <v>114.46875</v>
      </c>
      <c r="C3">
        <v>114.6875</v>
      </c>
      <c r="D3">
        <v>114.375</v>
      </c>
      <c r="E3">
        <v>114.4375</v>
      </c>
      <c r="F3">
        <v>9.375E-2</v>
      </c>
      <c r="G3">
        <v>8.1989614648811202E-2</v>
      </c>
      <c r="H3">
        <v>0</v>
      </c>
      <c r="I3">
        <f>I2*(1+G3/100)</f>
        <v>100.0819896146488</v>
      </c>
      <c r="W3" s="3" t="s">
        <v>25</v>
      </c>
      <c r="X3" s="3">
        <v>1</v>
      </c>
      <c r="Y3" s="3" t="e">
        <f>CORREL($O102:$O2984,P102:P2984)</f>
        <v>#DIV/0!</v>
      </c>
      <c r="Z3" s="3" t="e">
        <f>CORREL($O162:$O2984,Q162:Q2984)</f>
        <v>#DIV/0!</v>
      </c>
      <c r="AA3" s="3" t="e">
        <f>CORREL($O32:$O2984,V32:V2984)</f>
        <v>#DIV/0!</v>
      </c>
    </row>
    <row r="4" spans="1:27" x14ac:dyDescent="0.15">
      <c r="A4">
        <v>19990309</v>
      </c>
      <c r="B4">
        <v>114.25</v>
      </c>
      <c r="C4">
        <v>115.125</v>
      </c>
      <c r="D4">
        <v>114.125</v>
      </c>
      <c r="E4">
        <v>115</v>
      </c>
      <c r="F4">
        <v>0.5625</v>
      </c>
      <c r="G4">
        <v>0.49153468050245802</v>
      </c>
      <c r="H4">
        <v>0</v>
      </c>
      <c r="I4">
        <f t="shared" ref="I4:I67" si="0">I3*(1+G4/100)</f>
        <v>100.57392730254166</v>
      </c>
      <c r="N4" s="2" t="s">
        <v>34</v>
      </c>
      <c r="O4" s="4"/>
      <c r="P4" s="4"/>
      <c r="Q4" s="4"/>
      <c r="V4" s="4"/>
      <c r="W4" s="3" t="s">
        <v>27</v>
      </c>
      <c r="X4" s="3"/>
      <c r="Y4" s="3">
        <v>1</v>
      </c>
      <c r="Z4" s="3" t="e">
        <f>CORREL($P162:$P2984,Q162:Q2984)</f>
        <v>#DIV/0!</v>
      </c>
      <c r="AA4" s="3" t="e">
        <f>CORREL($P102:$P2984,V102:V2984)</f>
        <v>#DIV/0!</v>
      </c>
    </row>
    <row r="5" spans="1:27" x14ac:dyDescent="0.15">
      <c r="A5">
        <v>19990310</v>
      </c>
      <c r="B5">
        <v>115.03125</v>
      </c>
      <c r="C5">
        <v>115.125</v>
      </c>
      <c r="D5">
        <v>114.6875</v>
      </c>
      <c r="E5">
        <v>114.875</v>
      </c>
      <c r="F5">
        <v>-0.125</v>
      </c>
      <c r="G5">
        <v>-0.108695652173913</v>
      </c>
      <c r="H5">
        <v>0</v>
      </c>
      <c r="I5">
        <f t="shared" si="0"/>
        <v>100.46460781634325</v>
      </c>
      <c r="N5" s="2"/>
      <c r="W5" s="3" t="s">
        <v>26</v>
      </c>
      <c r="X5" s="3"/>
      <c r="Y5" s="3"/>
      <c r="Z5" s="3">
        <v>1</v>
      </c>
      <c r="AA5" s="3" t="e">
        <f>CORREL($Q102:$Q2984,V102:V2984)</f>
        <v>#DIV/0!</v>
      </c>
    </row>
    <row r="6" spans="1:27" x14ac:dyDescent="0.15">
      <c r="A6">
        <v>19990311</v>
      </c>
      <c r="B6">
        <v>114.78125</v>
      </c>
      <c r="C6">
        <v>115.09375</v>
      </c>
      <c r="D6">
        <v>114.625</v>
      </c>
      <c r="E6">
        <v>114.875</v>
      </c>
      <c r="F6">
        <v>0</v>
      </c>
      <c r="G6">
        <v>0</v>
      </c>
      <c r="H6">
        <v>0</v>
      </c>
      <c r="I6">
        <f t="shared" si="0"/>
        <v>100.46460781634325</v>
      </c>
      <c r="W6" s="3" t="s">
        <v>28</v>
      </c>
      <c r="X6" s="3"/>
      <c r="Y6" s="3"/>
      <c r="Z6" s="3"/>
      <c r="AA6" s="3">
        <v>1</v>
      </c>
    </row>
    <row r="7" spans="1:27" x14ac:dyDescent="0.15">
      <c r="A7">
        <v>19990312</v>
      </c>
      <c r="B7">
        <v>114.9375</v>
      </c>
      <c r="C7">
        <v>115.21875</v>
      </c>
      <c r="D7">
        <v>114.90625</v>
      </c>
      <c r="E7">
        <v>115.15625</v>
      </c>
      <c r="F7">
        <v>0.28125</v>
      </c>
      <c r="G7">
        <v>0.24483133841131699</v>
      </c>
      <c r="H7">
        <v>0</v>
      </c>
      <c r="I7">
        <f t="shared" si="0"/>
        <v>100.71057666028968</v>
      </c>
    </row>
    <row r="8" spans="1:27" x14ac:dyDescent="0.15">
      <c r="A8">
        <v>19990315</v>
      </c>
      <c r="B8">
        <v>115.15625</v>
      </c>
      <c r="C8">
        <v>115.375</v>
      </c>
      <c r="D8">
        <v>115.0625</v>
      </c>
      <c r="E8">
        <v>115.3125</v>
      </c>
      <c r="F8">
        <v>0.15625</v>
      </c>
      <c r="G8">
        <v>0.135685210312076</v>
      </c>
      <c r="H8">
        <v>0</v>
      </c>
      <c r="I8">
        <f t="shared" si="0"/>
        <v>100.8472260180377</v>
      </c>
    </row>
    <row r="9" spans="1:27" x14ac:dyDescent="0.15">
      <c r="A9">
        <v>19990316</v>
      </c>
      <c r="B9">
        <v>115.34375</v>
      </c>
      <c r="C9">
        <v>115.71875</v>
      </c>
      <c r="D9">
        <v>115.28125</v>
      </c>
      <c r="E9">
        <v>115.59375</v>
      </c>
      <c r="F9">
        <v>0.28125</v>
      </c>
      <c r="G9">
        <v>0.24390243902438999</v>
      </c>
      <c r="H9">
        <v>0</v>
      </c>
      <c r="I9">
        <f t="shared" si="0"/>
        <v>101.09319486198413</v>
      </c>
    </row>
    <row r="10" spans="1:27" x14ac:dyDescent="0.15">
      <c r="A10">
        <v>19990317</v>
      </c>
      <c r="B10">
        <v>115.6875</v>
      </c>
      <c r="C10">
        <v>115.875</v>
      </c>
      <c r="D10">
        <v>115.375</v>
      </c>
      <c r="E10">
        <v>115.40625</v>
      </c>
      <c r="F10">
        <v>-0.1875</v>
      </c>
      <c r="G10">
        <v>-0.16220600162206</v>
      </c>
      <c r="H10">
        <v>0</v>
      </c>
      <c r="I10">
        <f t="shared" si="0"/>
        <v>100.92921563268651</v>
      </c>
    </row>
    <row r="11" spans="1:27" x14ac:dyDescent="0.15">
      <c r="A11">
        <v>19990318</v>
      </c>
      <c r="B11">
        <v>115.4375</v>
      </c>
      <c r="C11">
        <v>115.75</v>
      </c>
      <c r="D11">
        <v>115.4375</v>
      </c>
      <c r="E11">
        <v>115.5625</v>
      </c>
      <c r="F11">
        <v>0.15625</v>
      </c>
      <c r="G11">
        <v>0.135391280801516</v>
      </c>
      <c r="H11">
        <v>0</v>
      </c>
      <c r="I11">
        <f t="shared" si="0"/>
        <v>101.06586499043452</v>
      </c>
    </row>
    <row r="12" spans="1:27" x14ac:dyDescent="0.15">
      <c r="A12">
        <v>19990319</v>
      </c>
      <c r="B12">
        <v>115.65625</v>
      </c>
      <c r="C12">
        <v>115.75</v>
      </c>
      <c r="D12">
        <v>115.125</v>
      </c>
      <c r="E12">
        <v>115.15625</v>
      </c>
      <c r="F12">
        <v>-0.40625</v>
      </c>
      <c r="G12">
        <v>-0.35154137371552202</v>
      </c>
      <c r="H12">
        <v>0</v>
      </c>
      <c r="I12">
        <f t="shared" si="0"/>
        <v>100.71057666028968</v>
      </c>
    </row>
    <row r="13" spans="1:27" x14ac:dyDescent="0.15">
      <c r="A13">
        <v>19990322</v>
      </c>
      <c r="B13">
        <v>114.9375</v>
      </c>
      <c r="C13">
        <v>115.1875</v>
      </c>
      <c r="D13">
        <v>114.84375</v>
      </c>
      <c r="E13">
        <v>114.96875</v>
      </c>
      <c r="F13">
        <v>-0.1875</v>
      </c>
      <c r="G13">
        <v>-0.16282225237449099</v>
      </c>
      <c r="H13">
        <v>0</v>
      </c>
      <c r="I13">
        <f t="shared" si="0"/>
        <v>100.54659743099205</v>
      </c>
    </row>
    <row r="14" spans="1:27" x14ac:dyDescent="0.15">
      <c r="A14">
        <v>19990323</v>
      </c>
      <c r="B14">
        <v>114.96875</v>
      </c>
      <c r="C14">
        <v>115.15625</v>
      </c>
      <c r="D14">
        <v>114.8125</v>
      </c>
      <c r="E14">
        <v>114.96875</v>
      </c>
      <c r="F14">
        <v>0</v>
      </c>
      <c r="G14">
        <v>0</v>
      </c>
      <c r="H14">
        <v>0</v>
      </c>
      <c r="I14">
        <f t="shared" si="0"/>
        <v>100.54659743099205</v>
      </c>
    </row>
    <row r="15" spans="1:27" x14ac:dyDescent="0.15">
      <c r="A15">
        <v>19990324</v>
      </c>
      <c r="B15">
        <v>115.28125</v>
      </c>
      <c r="C15">
        <v>115.5625</v>
      </c>
      <c r="D15">
        <v>115.125</v>
      </c>
      <c r="E15">
        <v>115.21875</v>
      </c>
      <c r="F15">
        <v>0.25</v>
      </c>
      <c r="G15">
        <v>0.21745039412883899</v>
      </c>
      <c r="H15">
        <v>0</v>
      </c>
      <c r="I15">
        <f t="shared" si="0"/>
        <v>100.76523640338888</v>
      </c>
    </row>
    <row r="16" spans="1:27" x14ac:dyDescent="0.15">
      <c r="A16">
        <v>19990325</v>
      </c>
      <c r="B16">
        <v>115.375</v>
      </c>
      <c r="C16">
        <v>115.4375</v>
      </c>
      <c r="D16">
        <v>114.84375</v>
      </c>
      <c r="E16">
        <v>114.875</v>
      </c>
      <c r="F16">
        <v>-0.34375</v>
      </c>
      <c r="G16">
        <v>-0.29834553837808497</v>
      </c>
      <c r="H16">
        <v>0</v>
      </c>
      <c r="I16">
        <f t="shared" si="0"/>
        <v>100.46460781634325</v>
      </c>
    </row>
    <row r="17" spans="1:9" x14ac:dyDescent="0.15">
      <c r="A17">
        <v>19990326</v>
      </c>
      <c r="B17">
        <v>114.90625</v>
      </c>
      <c r="C17">
        <v>115.40625</v>
      </c>
      <c r="D17">
        <v>114.78125</v>
      </c>
      <c r="E17">
        <v>114.875</v>
      </c>
      <c r="F17">
        <v>0</v>
      </c>
      <c r="G17">
        <v>0</v>
      </c>
      <c r="H17">
        <v>0</v>
      </c>
      <c r="I17">
        <f t="shared" si="0"/>
        <v>100.46460781634325</v>
      </c>
    </row>
    <row r="18" spans="1:9" x14ac:dyDescent="0.15">
      <c r="A18">
        <v>19990329</v>
      </c>
      <c r="B18">
        <v>115</v>
      </c>
      <c r="C18">
        <v>115</v>
      </c>
      <c r="D18">
        <v>114.40625</v>
      </c>
      <c r="E18">
        <v>114.53125</v>
      </c>
      <c r="F18">
        <v>-0.34375</v>
      </c>
      <c r="G18">
        <v>-0.29923830250271999</v>
      </c>
      <c r="H18">
        <v>0</v>
      </c>
      <c r="I18">
        <f t="shared" si="0"/>
        <v>100.1639792292976</v>
      </c>
    </row>
    <row r="19" spans="1:9" x14ac:dyDescent="0.15">
      <c r="A19">
        <v>19990330</v>
      </c>
      <c r="B19">
        <v>114.59375</v>
      </c>
      <c r="C19">
        <v>114.96875</v>
      </c>
      <c r="D19">
        <v>114.5625</v>
      </c>
      <c r="E19">
        <v>114.96875</v>
      </c>
      <c r="F19">
        <v>0.4375</v>
      </c>
      <c r="G19">
        <v>0.38199181446111902</v>
      </c>
      <c r="H19">
        <v>0</v>
      </c>
      <c r="I19">
        <f t="shared" si="0"/>
        <v>100.54659743099205</v>
      </c>
    </row>
    <row r="20" spans="1:9" x14ac:dyDescent="0.15">
      <c r="A20">
        <v>19990331</v>
      </c>
      <c r="B20">
        <v>115</v>
      </c>
      <c r="C20">
        <v>115.09375</v>
      </c>
      <c r="D20">
        <v>114.34375</v>
      </c>
      <c r="E20">
        <v>114.6875</v>
      </c>
      <c r="F20">
        <v>-0.28125</v>
      </c>
      <c r="G20">
        <v>-0.24463169339494401</v>
      </c>
      <c r="H20">
        <v>0</v>
      </c>
      <c r="I20">
        <f t="shared" si="0"/>
        <v>100.30062858704561</v>
      </c>
    </row>
    <row r="21" spans="1:9" x14ac:dyDescent="0.15">
      <c r="A21">
        <v>19990401</v>
      </c>
      <c r="B21">
        <v>114.875</v>
      </c>
      <c r="C21">
        <v>114.875</v>
      </c>
      <c r="D21">
        <v>114.28125</v>
      </c>
      <c r="E21">
        <v>114.53125</v>
      </c>
      <c r="F21">
        <v>-0.15625</v>
      </c>
      <c r="G21">
        <v>-0.13623978201634901</v>
      </c>
      <c r="H21">
        <v>0</v>
      </c>
      <c r="I21">
        <f t="shared" si="0"/>
        <v>100.1639792292976</v>
      </c>
    </row>
    <row r="22" spans="1:9" x14ac:dyDescent="0.15">
      <c r="A22">
        <v>19990402</v>
      </c>
      <c r="B22">
        <v>114.53125</v>
      </c>
      <c r="C22">
        <v>115.25</v>
      </c>
      <c r="D22">
        <v>114.46875</v>
      </c>
      <c r="E22">
        <v>115.1875</v>
      </c>
      <c r="F22">
        <v>0.65625</v>
      </c>
      <c r="G22">
        <v>0.572987721691678</v>
      </c>
      <c r="H22">
        <v>0</v>
      </c>
      <c r="I22">
        <f t="shared" si="0"/>
        <v>100.73790653183927</v>
      </c>
    </row>
    <row r="23" spans="1:9" x14ac:dyDescent="0.15">
      <c r="A23">
        <v>19990405</v>
      </c>
      <c r="B23">
        <v>115.21875</v>
      </c>
      <c r="C23">
        <v>115.40625</v>
      </c>
      <c r="D23">
        <v>115.03125</v>
      </c>
      <c r="E23">
        <v>115.25</v>
      </c>
      <c r="F23">
        <v>6.25E-2</v>
      </c>
      <c r="G23">
        <v>5.4259359739555098E-2</v>
      </c>
      <c r="H23">
        <v>0</v>
      </c>
      <c r="I23">
        <f t="shared" si="0"/>
        <v>100.79256627493848</v>
      </c>
    </row>
    <row r="24" spans="1:9" x14ac:dyDescent="0.15">
      <c r="A24">
        <v>19990406</v>
      </c>
      <c r="B24">
        <v>115.40625</v>
      </c>
      <c r="C24">
        <v>115.8125</v>
      </c>
      <c r="D24">
        <v>115.375</v>
      </c>
      <c r="E24">
        <v>115.71875</v>
      </c>
      <c r="F24">
        <v>0.46875</v>
      </c>
      <c r="G24">
        <v>0.40672451193058601</v>
      </c>
      <c r="H24">
        <v>0</v>
      </c>
      <c r="I24">
        <f t="shared" si="0"/>
        <v>101.20251434818253</v>
      </c>
    </row>
    <row r="25" spans="1:9" x14ac:dyDescent="0.15">
      <c r="A25">
        <v>19990407</v>
      </c>
      <c r="B25">
        <v>115.6875</v>
      </c>
      <c r="C25">
        <v>115.84375</v>
      </c>
      <c r="D25">
        <v>115.5625</v>
      </c>
      <c r="E25">
        <v>115.625</v>
      </c>
      <c r="F25">
        <v>-9.375E-2</v>
      </c>
      <c r="G25">
        <v>-8.1015392924655705E-2</v>
      </c>
      <c r="H25">
        <v>0</v>
      </c>
      <c r="I25">
        <f t="shared" si="0"/>
        <v>101.12052473353373</v>
      </c>
    </row>
    <row r="26" spans="1:9" x14ac:dyDescent="0.15">
      <c r="A26">
        <v>19990408</v>
      </c>
      <c r="B26">
        <v>115.75</v>
      </c>
      <c r="C26">
        <v>116.46875</v>
      </c>
      <c r="D26">
        <v>115.59375</v>
      </c>
      <c r="E26">
        <v>116.40625</v>
      </c>
      <c r="F26">
        <v>0.78125</v>
      </c>
      <c r="G26">
        <v>0.67567567567567599</v>
      </c>
      <c r="H26">
        <v>0</v>
      </c>
      <c r="I26">
        <f t="shared" si="0"/>
        <v>101.80377152227382</v>
      </c>
    </row>
    <row r="27" spans="1:9" x14ac:dyDescent="0.15">
      <c r="A27">
        <v>19990409</v>
      </c>
      <c r="B27">
        <v>116.375</v>
      </c>
      <c r="C27">
        <v>116.625</v>
      </c>
      <c r="D27">
        <v>116.21875</v>
      </c>
      <c r="E27">
        <v>116.375</v>
      </c>
      <c r="F27">
        <v>-3.125E-2</v>
      </c>
      <c r="G27">
        <v>-2.68456375838926E-2</v>
      </c>
      <c r="H27">
        <v>0</v>
      </c>
      <c r="I27">
        <f t="shared" si="0"/>
        <v>101.77644165072421</v>
      </c>
    </row>
    <row r="28" spans="1:9" x14ac:dyDescent="0.15">
      <c r="A28">
        <v>19990412</v>
      </c>
      <c r="B28">
        <v>116.5625</v>
      </c>
      <c r="C28">
        <v>116.6875</v>
      </c>
      <c r="D28">
        <v>116.34375</v>
      </c>
      <c r="E28">
        <v>116.375</v>
      </c>
      <c r="F28">
        <v>0</v>
      </c>
      <c r="G28">
        <v>0</v>
      </c>
      <c r="H28">
        <v>0</v>
      </c>
      <c r="I28">
        <f t="shared" si="0"/>
        <v>101.77644165072421</v>
      </c>
    </row>
    <row r="29" spans="1:9" x14ac:dyDescent="0.15">
      <c r="A29">
        <v>19990413</v>
      </c>
      <c r="B29">
        <v>116.4375</v>
      </c>
      <c r="C29">
        <v>116.5</v>
      </c>
      <c r="D29">
        <v>115.875</v>
      </c>
      <c r="E29">
        <v>116</v>
      </c>
      <c r="F29">
        <v>-0.375</v>
      </c>
      <c r="G29">
        <v>-0.32223415682062301</v>
      </c>
      <c r="H29">
        <v>0</v>
      </c>
      <c r="I29">
        <f t="shared" si="0"/>
        <v>101.44848319212896</v>
      </c>
    </row>
    <row r="30" spans="1:9" x14ac:dyDescent="0.15">
      <c r="A30">
        <v>19990414</v>
      </c>
      <c r="B30">
        <v>116.0625</v>
      </c>
      <c r="C30">
        <v>116.125</v>
      </c>
      <c r="D30">
        <v>115.84375</v>
      </c>
      <c r="E30">
        <v>115.90625</v>
      </c>
      <c r="F30">
        <v>-9.375E-2</v>
      </c>
      <c r="G30">
        <v>-8.0818965517241395E-2</v>
      </c>
      <c r="H30">
        <v>0</v>
      </c>
      <c r="I30">
        <f t="shared" si="0"/>
        <v>101.36649357748016</v>
      </c>
    </row>
    <row r="31" spans="1:9" x14ac:dyDescent="0.15">
      <c r="A31">
        <v>19990415</v>
      </c>
      <c r="B31">
        <v>115.84375</v>
      </c>
      <c r="C31">
        <v>115.875</v>
      </c>
      <c r="D31">
        <v>115.5625</v>
      </c>
      <c r="E31">
        <v>115.75</v>
      </c>
      <c r="F31">
        <v>-0.15625</v>
      </c>
      <c r="G31">
        <v>-0.134807225667296</v>
      </c>
      <c r="H31">
        <v>0</v>
      </c>
      <c r="I31">
        <f t="shared" si="0"/>
        <v>101.22984421973213</v>
      </c>
    </row>
    <row r="32" spans="1:9" x14ac:dyDescent="0.15">
      <c r="A32">
        <v>19990416</v>
      </c>
      <c r="B32">
        <v>115.65625</v>
      </c>
      <c r="C32">
        <v>115.6875</v>
      </c>
      <c r="D32">
        <v>115.28125</v>
      </c>
      <c r="E32">
        <v>115.375</v>
      </c>
      <c r="F32">
        <v>-0.375</v>
      </c>
      <c r="G32">
        <v>-0.32397408207343398</v>
      </c>
      <c r="H32">
        <v>0</v>
      </c>
      <c r="I32">
        <f t="shared" si="0"/>
        <v>100.90188576113688</v>
      </c>
    </row>
    <row r="33" spans="1:9" x14ac:dyDescent="0.15">
      <c r="A33">
        <v>19990419</v>
      </c>
      <c r="B33">
        <v>115.3125</v>
      </c>
      <c r="C33">
        <v>115.6875</v>
      </c>
      <c r="D33">
        <v>115.21875</v>
      </c>
      <c r="E33">
        <v>115.65625</v>
      </c>
      <c r="F33">
        <v>0.28125</v>
      </c>
      <c r="G33">
        <v>0.243770314192849</v>
      </c>
      <c r="H33">
        <v>0</v>
      </c>
      <c r="I33">
        <f t="shared" si="0"/>
        <v>101.14785460508331</v>
      </c>
    </row>
    <row r="34" spans="1:9" x14ac:dyDescent="0.15">
      <c r="A34">
        <v>19990420</v>
      </c>
      <c r="B34">
        <v>115.71875</v>
      </c>
      <c r="C34">
        <v>116</v>
      </c>
      <c r="D34">
        <v>115.625</v>
      </c>
      <c r="E34">
        <v>115.875</v>
      </c>
      <c r="F34">
        <v>0.21875</v>
      </c>
      <c r="G34">
        <v>0.18913807079167799</v>
      </c>
      <c r="H34">
        <v>0</v>
      </c>
      <c r="I34">
        <f t="shared" si="0"/>
        <v>101.33916370593055</v>
      </c>
    </row>
    <row r="35" spans="1:9" x14ac:dyDescent="0.15">
      <c r="A35">
        <v>19990421</v>
      </c>
      <c r="B35">
        <v>116.0625</v>
      </c>
      <c r="C35">
        <v>116.09375</v>
      </c>
      <c r="D35">
        <v>115.75</v>
      </c>
      <c r="E35">
        <v>115.84375</v>
      </c>
      <c r="F35">
        <v>-3.125E-2</v>
      </c>
      <c r="G35">
        <v>-2.6968716289104602E-2</v>
      </c>
      <c r="H35">
        <v>0</v>
      </c>
      <c r="I35">
        <f t="shared" si="0"/>
        <v>101.31183383438095</v>
      </c>
    </row>
    <row r="36" spans="1:9" x14ac:dyDescent="0.15">
      <c r="A36">
        <v>19990422</v>
      </c>
      <c r="B36">
        <v>115.71875</v>
      </c>
      <c r="C36">
        <v>115.8125</v>
      </c>
      <c r="D36">
        <v>115.1875</v>
      </c>
      <c r="E36">
        <v>115.21875</v>
      </c>
      <c r="F36">
        <v>-0.625</v>
      </c>
      <c r="G36">
        <v>-0.539519827353655</v>
      </c>
      <c r="H36">
        <v>0</v>
      </c>
      <c r="I36">
        <f t="shared" si="0"/>
        <v>100.76523640338888</v>
      </c>
    </row>
    <row r="37" spans="1:9" x14ac:dyDescent="0.15">
      <c r="A37">
        <v>19990423</v>
      </c>
      <c r="B37">
        <v>115.3125</v>
      </c>
      <c r="C37">
        <v>115.4375</v>
      </c>
      <c r="D37">
        <v>115.125</v>
      </c>
      <c r="E37">
        <v>115.25</v>
      </c>
      <c r="F37">
        <v>3.125E-2</v>
      </c>
      <c r="G37">
        <v>2.7122321670735E-2</v>
      </c>
      <c r="H37">
        <v>0</v>
      </c>
      <c r="I37">
        <f t="shared" si="0"/>
        <v>100.79256627493848</v>
      </c>
    </row>
    <row r="38" spans="1:9" x14ac:dyDescent="0.15">
      <c r="A38">
        <v>19990426</v>
      </c>
      <c r="B38">
        <v>115.09375</v>
      </c>
      <c r="C38">
        <v>115.4375</v>
      </c>
      <c r="D38">
        <v>114.875</v>
      </c>
      <c r="E38">
        <v>115.40625</v>
      </c>
      <c r="F38">
        <v>0.15625</v>
      </c>
      <c r="G38">
        <v>0.13557483731019501</v>
      </c>
      <c r="H38">
        <v>0</v>
      </c>
      <c r="I38">
        <f t="shared" si="0"/>
        <v>100.92921563268649</v>
      </c>
    </row>
    <row r="39" spans="1:9" x14ac:dyDescent="0.15">
      <c r="A39">
        <v>19990427</v>
      </c>
      <c r="B39">
        <v>115.34375</v>
      </c>
      <c r="C39">
        <v>115.65625</v>
      </c>
      <c r="D39">
        <v>115.28125</v>
      </c>
      <c r="E39">
        <v>115.5625</v>
      </c>
      <c r="F39">
        <v>0.15625</v>
      </c>
      <c r="G39">
        <v>0.135391280801516</v>
      </c>
      <c r="H39">
        <v>0</v>
      </c>
      <c r="I39">
        <f t="shared" si="0"/>
        <v>101.06586499043451</v>
      </c>
    </row>
    <row r="40" spans="1:9" x14ac:dyDescent="0.15">
      <c r="A40">
        <v>19990428</v>
      </c>
      <c r="B40">
        <v>115.375</v>
      </c>
      <c r="C40">
        <v>115.5</v>
      </c>
      <c r="D40">
        <v>115.1875</v>
      </c>
      <c r="E40">
        <v>115.375</v>
      </c>
      <c r="F40">
        <v>-0.1875</v>
      </c>
      <c r="G40">
        <v>-0.162249864791779</v>
      </c>
      <c r="H40">
        <v>0</v>
      </c>
      <c r="I40">
        <f t="shared" si="0"/>
        <v>100.90188576113688</v>
      </c>
    </row>
    <row r="41" spans="1:9" x14ac:dyDescent="0.15">
      <c r="A41">
        <v>19990429</v>
      </c>
      <c r="B41">
        <v>115.34375</v>
      </c>
      <c r="C41">
        <v>116</v>
      </c>
      <c r="D41">
        <v>115.3125</v>
      </c>
      <c r="E41">
        <v>115.78125</v>
      </c>
      <c r="F41">
        <v>0.40625</v>
      </c>
      <c r="G41">
        <v>0.352112676056338</v>
      </c>
      <c r="H41">
        <v>0</v>
      </c>
      <c r="I41">
        <f t="shared" si="0"/>
        <v>101.25717409128174</v>
      </c>
    </row>
    <row r="42" spans="1:9" x14ac:dyDescent="0.15">
      <c r="A42">
        <v>19990430</v>
      </c>
      <c r="B42">
        <v>115.90625</v>
      </c>
      <c r="C42">
        <v>115.96875</v>
      </c>
      <c r="D42">
        <v>114.5625</v>
      </c>
      <c r="E42">
        <v>114.6875</v>
      </c>
      <c r="F42">
        <v>-1.09375</v>
      </c>
      <c r="G42">
        <v>-0.944669365721997</v>
      </c>
      <c r="H42">
        <v>0</v>
      </c>
      <c r="I42">
        <f t="shared" si="0"/>
        <v>100.30062858704561</v>
      </c>
    </row>
    <row r="43" spans="1:9" x14ac:dyDescent="0.15">
      <c r="A43">
        <v>19990503</v>
      </c>
      <c r="B43">
        <v>114.59375</v>
      </c>
      <c r="C43">
        <v>114.78125</v>
      </c>
      <c r="D43">
        <v>114.40625</v>
      </c>
      <c r="E43">
        <v>114.65625</v>
      </c>
      <c r="F43">
        <v>-3.125E-2</v>
      </c>
      <c r="G43">
        <v>-2.72479564032698E-2</v>
      </c>
      <c r="H43">
        <v>0</v>
      </c>
      <c r="I43">
        <f t="shared" si="0"/>
        <v>100.27329871549601</v>
      </c>
    </row>
    <row r="44" spans="1:9" x14ac:dyDescent="0.15">
      <c r="A44">
        <v>19990504</v>
      </c>
      <c r="B44">
        <v>114.75</v>
      </c>
      <c r="C44">
        <v>114.8125</v>
      </c>
      <c r="D44">
        <v>114.15625</v>
      </c>
      <c r="E44">
        <v>114.3125</v>
      </c>
      <c r="F44">
        <v>-0.34375</v>
      </c>
      <c r="G44">
        <v>-0.29980921231943303</v>
      </c>
      <c r="H44">
        <v>0</v>
      </c>
      <c r="I44">
        <f t="shared" si="0"/>
        <v>99.972670128450375</v>
      </c>
    </row>
    <row r="45" spans="1:9" x14ac:dyDescent="0.15">
      <c r="A45">
        <v>19990505</v>
      </c>
      <c r="B45">
        <v>114.5</v>
      </c>
      <c r="C45">
        <v>114.5625</v>
      </c>
      <c r="D45">
        <v>114.1875</v>
      </c>
      <c r="E45">
        <v>114.46875</v>
      </c>
      <c r="F45">
        <v>0.15625</v>
      </c>
      <c r="G45">
        <v>0.13668671405139399</v>
      </c>
      <c r="H45">
        <v>0</v>
      </c>
      <c r="I45">
        <f t="shared" si="0"/>
        <v>100.1093194861984</v>
      </c>
    </row>
    <row r="46" spans="1:9" x14ac:dyDescent="0.15">
      <c r="A46">
        <v>19990506</v>
      </c>
      <c r="B46">
        <v>114.46875</v>
      </c>
      <c r="C46">
        <v>114.5</v>
      </c>
      <c r="D46">
        <v>113.625</v>
      </c>
      <c r="E46">
        <v>113.71875</v>
      </c>
      <c r="F46">
        <v>-0.75</v>
      </c>
      <c r="G46">
        <v>-0.65520065520065496</v>
      </c>
      <c r="H46">
        <v>0</v>
      </c>
      <c r="I46">
        <f t="shared" si="0"/>
        <v>99.45340256900792</v>
      </c>
    </row>
    <row r="47" spans="1:9" x14ac:dyDescent="0.15">
      <c r="A47">
        <v>19990507</v>
      </c>
      <c r="B47">
        <v>113.75</v>
      </c>
      <c r="C47">
        <v>114.21875</v>
      </c>
      <c r="D47">
        <v>113.28125</v>
      </c>
      <c r="E47">
        <v>113.5</v>
      </c>
      <c r="F47">
        <v>-0.21875</v>
      </c>
      <c r="G47">
        <v>-0.192360538609508</v>
      </c>
      <c r="H47">
        <v>0</v>
      </c>
      <c r="I47">
        <f t="shared" si="0"/>
        <v>99.2620934681607</v>
      </c>
    </row>
    <row r="48" spans="1:9" x14ac:dyDescent="0.15">
      <c r="A48">
        <v>19990510</v>
      </c>
      <c r="B48">
        <v>113.34375</v>
      </c>
      <c r="C48">
        <v>113.8125</v>
      </c>
      <c r="D48">
        <v>113.21875</v>
      </c>
      <c r="E48">
        <v>113.6875</v>
      </c>
      <c r="F48">
        <v>0.1875</v>
      </c>
      <c r="G48">
        <v>0.16519823788546301</v>
      </c>
      <c r="H48">
        <v>0</v>
      </c>
      <c r="I48">
        <f t="shared" si="0"/>
        <v>99.426072697458309</v>
      </c>
    </row>
    <row r="49" spans="1:10" x14ac:dyDescent="0.15">
      <c r="A49">
        <v>19990511</v>
      </c>
      <c r="B49">
        <v>113.65625</v>
      </c>
      <c r="C49">
        <v>113.78125</v>
      </c>
      <c r="D49">
        <v>113.25</v>
      </c>
      <c r="E49">
        <v>113.34375</v>
      </c>
      <c r="F49">
        <v>-0.34375</v>
      </c>
      <c r="G49">
        <v>-0.30236393622869701</v>
      </c>
      <c r="H49">
        <v>0</v>
      </c>
      <c r="I49">
        <f t="shared" si="0"/>
        <v>99.125444110412658</v>
      </c>
    </row>
    <row r="50" spans="1:10" x14ac:dyDescent="0.15">
      <c r="A50">
        <v>19990512</v>
      </c>
      <c r="B50">
        <v>113.34375</v>
      </c>
      <c r="C50">
        <v>113.6875</v>
      </c>
      <c r="D50">
        <v>113.03125</v>
      </c>
      <c r="E50">
        <v>113.5</v>
      </c>
      <c r="F50">
        <v>0.15625</v>
      </c>
      <c r="G50">
        <v>0.13785497656465401</v>
      </c>
      <c r="H50">
        <v>0</v>
      </c>
      <c r="I50">
        <f t="shared" si="0"/>
        <v>99.262093468160671</v>
      </c>
    </row>
    <row r="51" spans="1:10" x14ac:dyDescent="0.15">
      <c r="A51">
        <v>19990513</v>
      </c>
      <c r="B51">
        <v>113.65625</v>
      </c>
      <c r="C51">
        <v>114.28125</v>
      </c>
      <c r="D51">
        <v>113.625</v>
      </c>
      <c r="E51">
        <v>114.21875</v>
      </c>
      <c r="F51">
        <v>0.71875</v>
      </c>
      <c r="G51">
        <v>0.633259911894273</v>
      </c>
      <c r="H51">
        <v>0</v>
      </c>
      <c r="I51">
        <f t="shared" si="0"/>
        <v>99.890680513801556</v>
      </c>
    </row>
    <row r="52" spans="1:10" x14ac:dyDescent="0.15">
      <c r="A52">
        <v>19990514</v>
      </c>
      <c r="B52">
        <v>114.1875</v>
      </c>
      <c r="C52">
        <v>114.28125</v>
      </c>
      <c r="D52">
        <v>112.375</v>
      </c>
      <c r="E52">
        <v>112.78125</v>
      </c>
      <c r="F52">
        <v>-1.4375</v>
      </c>
      <c r="G52">
        <v>-1.25854993160055</v>
      </c>
      <c r="H52">
        <v>0</v>
      </c>
      <c r="I52">
        <f t="shared" si="0"/>
        <v>98.633506422519787</v>
      </c>
    </row>
    <row r="53" spans="1:10" x14ac:dyDescent="0.15">
      <c r="A53">
        <v>19990517</v>
      </c>
      <c r="B53">
        <v>112.59375</v>
      </c>
      <c r="C53">
        <v>112.78125</v>
      </c>
      <c r="D53">
        <v>112.40625</v>
      </c>
      <c r="E53">
        <v>112.5625</v>
      </c>
      <c r="F53">
        <v>-0.21875</v>
      </c>
      <c r="G53">
        <v>-0.193959545580493</v>
      </c>
      <c r="H53">
        <v>0</v>
      </c>
      <c r="I53">
        <f t="shared" si="0"/>
        <v>98.442197321672566</v>
      </c>
    </row>
    <row r="54" spans="1:10" x14ac:dyDescent="0.15">
      <c r="A54">
        <v>19990518</v>
      </c>
      <c r="B54">
        <v>112.6875</v>
      </c>
      <c r="C54">
        <v>112.96875</v>
      </c>
      <c r="D54">
        <v>112.125</v>
      </c>
      <c r="E54">
        <v>112.34375</v>
      </c>
      <c r="F54">
        <v>-0.21875</v>
      </c>
      <c r="G54">
        <v>-0.194336479733481</v>
      </c>
      <c r="H54">
        <v>0</v>
      </c>
      <c r="I54">
        <f t="shared" si="0"/>
        <v>98.250888220825345</v>
      </c>
    </row>
    <row r="55" spans="1:10" x14ac:dyDescent="0.15">
      <c r="A55">
        <v>19990519</v>
      </c>
      <c r="B55">
        <v>112.5625</v>
      </c>
      <c r="C55">
        <v>112.75</v>
      </c>
      <c r="D55">
        <v>112.25</v>
      </c>
      <c r="E55">
        <v>112.71875</v>
      </c>
      <c r="F55">
        <v>0.375</v>
      </c>
      <c r="G55">
        <v>0.33379694019471501</v>
      </c>
      <c r="H55">
        <v>0</v>
      </c>
      <c r="I55">
        <f t="shared" si="0"/>
        <v>98.578846679420579</v>
      </c>
    </row>
    <row r="56" spans="1:10" x14ac:dyDescent="0.15">
      <c r="A56">
        <v>19990520</v>
      </c>
      <c r="B56">
        <v>112.71875</v>
      </c>
      <c r="C56">
        <v>112.8125</v>
      </c>
      <c r="D56">
        <v>112.4375</v>
      </c>
      <c r="E56">
        <v>112.65625</v>
      </c>
      <c r="F56">
        <v>-6.25E-2</v>
      </c>
      <c r="G56">
        <v>-5.5447740504574398E-2</v>
      </c>
      <c r="H56">
        <v>0</v>
      </c>
      <c r="I56">
        <f t="shared" si="0"/>
        <v>98.524186936321371</v>
      </c>
    </row>
    <row r="57" spans="1:10" x14ac:dyDescent="0.15">
      <c r="A57">
        <v>19990521</v>
      </c>
      <c r="B57">
        <v>112.78125</v>
      </c>
      <c r="C57">
        <v>113.25</v>
      </c>
      <c r="D57">
        <v>112.6875</v>
      </c>
      <c r="E57">
        <v>113</v>
      </c>
      <c r="F57">
        <v>0.34375</v>
      </c>
      <c r="G57">
        <v>0.30513176144244097</v>
      </c>
      <c r="H57">
        <v>0</v>
      </c>
      <c r="I57">
        <f t="shared" si="0"/>
        <v>98.824815523367022</v>
      </c>
    </row>
    <row r="58" spans="1:10" x14ac:dyDescent="0.15">
      <c r="A58">
        <v>19990524</v>
      </c>
      <c r="B58">
        <v>113</v>
      </c>
      <c r="C58">
        <v>113.34375</v>
      </c>
      <c r="D58">
        <v>112.8125</v>
      </c>
      <c r="E58">
        <v>113.15625</v>
      </c>
      <c r="F58">
        <v>0.15625</v>
      </c>
      <c r="G58">
        <v>0.138274336283186</v>
      </c>
      <c r="H58">
        <v>0</v>
      </c>
      <c r="I58">
        <f t="shared" si="0"/>
        <v>98.961464881115049</v>
      </c>
    </row>
    <row r="59" spans="1:10" x14ac:dyDescent="0.15">
      <c r="A59">
        <v>19990525</v>
      </c>
      <c r="B59">
        <v>113.0625</v>
      </c>
      <c r="C59">
        <v>113.25</v>
      </c>
      <c r="D59">
        <v>112.96875</v>
      </c>
      <c r="E59">
        <v>113.125</v>
      </c>
      <c r="F59">
        <v>-3.125E-2</v>
      </c>
      <c r="G59">
        <v>-2.7616680475006899E-2</v>
      </c>
      <c r="H59">
        <v>0</v>
      </c>
      <c r="I59">
        <f t="shared" si="0"/>
        <v>98.934135009565452</v>
      </c>
    </row>
    <row r="60" spans="1:10" x14ac:dyDescent="0.15">
      <c r="A60">
        <v>19990526</v>
      </c>
      <c r="B60">
        <v>113.03125</v>
      </c>
      <c r="C60">
        <v>113.21875</v>
      </c>
      <c r="D60">
        <v>112.625</v>
      </c>
      <c r="E60">
        <v>112.78125</v>
      </c>
      <c r="F60">
        <v>-0.34375</v>
      </c>
      <c r="G60">
        <v>-0.30386740331491702</v>
      </c>
      <c r="H60">
        <v>0</v>
      </c>
      <c r="I60">
        <f t="shared" si="0"/>
        <v>98.633506422519815</v>
      </c>
    </row>
    <row r="61" spans="1:10" x14ac:dyDescent="0.15">
      <c r="A61">
        <v>19990527</v>
      </c>
      <c r="B61">
        <v>112.78125</v>
      </c>
      <c r="C61">
        <v>112.84375</v>
      </c>
      <c r="D61">
        <v>112.0625</v>
      </c>
      <c r="E61">
        <v>112.21875</v>
      </c>
      <c r="F61">
        <v>-0.5625</v>
      </c>
      <c r="G61">
        <v>-0.49875311720698301</v>
      </c>
      <c r="H61">
        <v>0</v>
      </c>
      <c r="I61">
        <f t="shared" si="0"/>
        <v>98.141568734626944</v>
      </c>
    </row>
    <row r="62" spans="1:10" ht="15" x14ac:dyDescent="0.2">
      <c r="A62" s="13">
        <v>19990528</v>
      </c>
      <c r="B62" s="13">
        <v>112.03125</v>
      </c>
      <c r="C62" s="13">
        <v>112.40625</v>
      </c>
      <c r="D62" s="13">
        <v>111.84375</v>
      </c>
      <c r="E62" s="13">
        <v>112.1875</v>
      </c>
      <c r="F62" s="13">
        <v>-3.125E-2</v>
      </c>
      <c r="G62" s="13">
        <v>-2.7847396268448898E-2</v>
      </c>
      <c r="H62" s="13">
        <v>-0.65625</v>
      </c>
      <c r="I62">
        <f t="shared" si="0"/>
        <v>98.114238863077347</v>
      </c>
      <c r="J62" t="s">
        <v>57</v>
      </c>
    </row>
    <row r="63" spans="1:10" x14ac:dyDescent="0.15">
      <c r="A63">
        <v>19990601</v>
      </c>
      <c r="B63">
        <v>111.28125</v>
      </c>
      <c r="C63">
        <v>111.40625</v>
      </c>
      <c r="D63">
        <v>110.375</v>
      </c>
      <c r="E63">
        <v>110.5625</v>
      </c>
      <c r="F63">
        <v>-0.96875</v>
      </c>
      <c r="G63">
        <v>-0.86859064163631305</v>
      </c>
      <c r="H63">
        <v>0</v>
      </c>
      <c r="I63">
        <f t="shared" si="0"/>
        <v>97.262027766199964</v>
      </c>
    </row>
    <row r="64" spans="1:10" x14ac:dyDescent="0.15">
      <c r="A64">
        <v>19990602</v>
      </c>
      <c r="B64">
        <v>110.59375</v>
      </c>
      <c r="C64">
        <v>110.75</v>
      </c>
      <c r="D64">
        <v>110.15625</v>
      </c>
      <c r="E64">
        <v>110.5625</v>
      </c>
      <c r="F64">
        <v>0</v>
      </c>
      <c r="G64">
        <v>0</v>
      </c>
      <c r="H64">
        <v>0</v>
      </c>
      <c r="I64">
        <f t="shared" si="0"/>
        <v>97.262027766199964</v>
      </c>
    </row>
    <row r="65" spans="1:9" x14ac:dyDescent="0.15">
      <c r="A65">
        <v>19990603</v>
      </c>
      <c r="B65">
        <v>110.75</v>
      </c>
      <c r="C65">
        <v>110.9375</v>
      </c>
      <c r="D65">
        <v>110.5625</v>
      </c>
      <c r="E65">
        <v>110.71875</v>
      </c>
      <c r="F65">
        <v>0.15625</v>
      </c>
      <c r="G65">
        <v>0.14132278123233499</v>
      </c>
      <c r="H65">
        <v>0</v>
      </c>
      <c r="I65">
        <f t="shared" si="0"/>
        <v>97.399481168922122</v>
      </c>
    </row>
    <row r="66" spans="1:9" x14ac:dyDescent="0.15">
      <c r="A66">
        <v>19990604</v>
      </c>
      <c r="B66">
        <v>110.65625</v>
      </c>
      <c r="C66">
        <v>111.3125</v>
      </c>
      <c r="D66">
        <v>110.5</v>
      </c>
      <c r="E66">
        <v>110.71875</v>
      </c>
      <c r="F66">
        <v>0</v>
      </c>
      <c r="G66">
        <v>0</v>
      </c>
      <c r="H66">
        <v>0</v>
      </c>
      <c r="I66">
        <f t="shared" si="0"/>
        <v>97.399481168922122</v>
      </c>
    </row>
    <row r="67" spans="1:9" x14ac:dyDescent="0.15">
      <c r="A67">
        <v>19990607</v>
      </c>
      <c r="B67">
        <v>110.71875</v>
      </c>
      <c r="C67">
        <v>111.03125</v>
      </c>
      <c r="D67">
        <v>110.6875</v>
      </c>
      <c r="E67">
        <v>110.75</v>
      </c>
      <c r="F67">
        <v>3.125E-2</v>
      </c>
      <c r="G67">
        <v>2.8224668360146799E-2</v>
      </c>
      <c r="H67">
        <v>0</v>
      </c>
      <c r="I67">
        <f t="shared" si="0"/>
        <v>97.426971849466554</v>
      </c>
    </row>
    <row r="68" spans="1:9" x14ac:dyDescent="0.15">
      <c r="A68">
        <v>19990608</v>
      </c>
      <c r="B68">
        <v>110.875</v>
      </c>
      <c r="C68">
        <v>110.96875</v>
      </c>
      <c r="D68">
        <v>110.625</v>
      </c>
      <c r="E68">
        <v>110.625</v>
      </c>
      <c r="F68">
        <v>-0.125</v>
      </c>
      <c r="G68">
        <v>-0.112866817155756</v>
      </c>
      <c r="H68">
        <v>0</v>
      </c>
      <c r="I68">
        <f t="shared" ref="I68:I131" si="1">I67*(1+G68/100)</f>
        <v>97.317009127288827</v>
      </c>
    </row>
    <row r="69" spans="1:9" x14ac:dyDescent="0.15">
      <c r="A69">
        <v>19990609</v>
      </c>
      <c r="B69">
        <v>110.71875</v>
      </c>
      <c r="C69">
        <v>110.75</v>
      </c>
      <c r="D69">
        <v>110.25</v>
      </c>
      <c r="E69">
        <v>110.46875</v>
      </c>
      <c r="F69">
        <v>-0.15625</v>
      </c>
      <c r="G69">
        <v>-0.14124293785310699</v>
      </c>
      <c r="H69">
        <v>0</v>
      </c>
      <c r="I69">
        <f t="shared" si="1"/>
        <v>97.179555724566669</v>
      </c>
    </row>
    <row r="70" spans="1:9" x14ac:dyDescent="0.15">
      <c r="A70">
        <v>19990610</v>
      </c>
      <c r="B70">
        <v>110.0625</v>
      </c>
      <c r="C70">
        <v>110.1875</v>
      </c>
      <c r="D70">
        <v>109.78125</v>
      </c>
      <c r="E70">
        <v>110.125</v>
      </c>
      <c r="F70">
        <v>-0.34375</v>
      </c>
      <c r="G70">
        <v>-0.31117397454031098</v>
      </c>
      <c r="H70">
        <v>0</v>
      </c>
      <c r="I70">
        <f t="shared" si="1"/>
        <v>96.87715823857792</v>
      </c>
    </row>
    <row r="71" spans="1:9" x14ac:dyDescent="0.15">
      <c r="A71">
        <v>19990611</v>
      </c>
      <c r="B71">
        <v>110.09375</v>
      </c>
      <c r="C71">
        <v>110.40625</v>
      </c>
      <c r="D71">
        <v>109.46875</v>
      </c>
      <c r="E71">
        <v>109.5</v>
      </c>
      <c r="F71">
        <v>-0.625</v>
      </c>
      <c r="G71">
        <v>-0.56753688989784301</v>
      </c>
      <c r="H71">
        <v>0</v>
      </c>
      <c r="I71">
        <f t="shared" si="1"/>
        <v>96.327344627689286</v>
      </c>
    </row>
    <row r="72" spans="1:9" x14ac:dyDescent="0.15">
      <c r="A72">
        <v>19990614</v>
      </c>
      <c r="B72">
        <v>109.625</v>
      </c>
      <c r="C72">
        <v>109.9375</v>
      </c>
      <c r="D72">
        <v>109.59375</v>
      </c>
      <c r="E72">
        <v>109.8125</v>
      </c>
      <c r="F72">
        <v>0.3125</v>
      </c>
      <c r="G72">
        <v>0.28538812785388101</v>
      </c>
      <c r="H72">
        <v>0</v>
      </c>
      <c r="I72">
        <f t="shared" si="1"/>
        <v>96.602251433133603</v>
      </c>
    </row>
    <row r="73" spans="1:9" x14ac:dyDescent="0.15">
      <c r="A73">
        <v>19990615</v>
      </c>
      <c r="B73">
        <v>110.0625</v>
      </c>
      <c r="C73">
        <v>110.28125</v>
      </c>
      <c r="D73">
        <v>109.875</v>
      </c>
      <c r="E73">
        <v>109.9375</v>
      </c>
      <c r="F73">
        <v>0.125</v>
      </c>
      <c r="G73">
        <v>0.113830392714855</v>
      </c>
      <c r="H73">
        <v>0</v>
      </c>
      <c r="I73">
        <f t="shared" si="1"/>
        <v>96.712214155311344</v>
      </c>
    </row>
    <row r="74" spans="1:9" x14ac:dyDescent="0.15">
      <c r="A74">
        <v>19990616</v>
      </c>
      <c r="B74">
        <v>110.125</v>
      </c>
      <c r="C74">
        <v>110.53125</v>
      </c>
      <c r="D74">
        <v>110.0625</v>
      </c>
      <c r="E74">
        <v>110.125</v>
      </c>
      <c r="F74">
        <v>0.1875</v>
      </c>
      <c r="G74">
        <v>0.170551449687322</v>
      </c>
      <c r="H74">
        <v>0</v>
      </c>
      <c r="I74">
        <f t="shared" si="1"/>
        <v>96.877158238577934</v>
      </c>
    </row>
    <row r="75" spans="1:9" x14ac:dyDescent="0.15">
      <c r="A75">
        <v>19990617</v>
      </c>
      <c r="B75">
        <v>110.3125</v>
      </c>
      <c r="C75">
        <v>111.21875</v>
      </c>
      <c r="D75">
        <v>109.96875</v>
      </c>
      <c r="E75">
        <v>111.125</v>
      </c>
      <c r="F75">
        <v>1</v>
      </c>
      <c r="G75">
        <v>0.90805902383654902</v>
      </c>
      <c r="H75">
        <v>0</v>
      </c>
      <c r="I75">
        <f t="shared" si="1"/>
        <v>97.756860015999749</v>
      </c>
    </row>
    <row r="76" spans="1:9" x14ac:dyDescent="0.15">
      <c r="A76">
        <v>19990618</v>
      </c>
      <c r="B76">
        <v>111</v>
      </c>
      <c r="C76">
        <v>111.1875</v>
      </c>
      <c r="D76">
        <v>110.75</v>
      </c>
      <c r="E76">
        <v>110.78125</v>
      </c>
      <c r="F76">
        <v>-0.34375</v>
      </c>
      <c r="G76">
        <v>-0.30933633295837998</v>
      </c>
      <c r="H76">
        <v>0</v>
      </c>
      <c r="I76">
        <f t="shared" si="1"/>
        <v>97.454462530011</v>
      </c>
    </row>
    <row r="77" spans="1:9" x14ac:dyDescent="0.15">
      <c r="A77">
        <v>19990621</v>
      </c>
      <c r="B77">
        <v>110.875</v>
      </c>
      <c r="C77">
        <v>110.875</v>
      </c>
      <c r="D77">
        <v>110.125</v>
      </c>
      <c r="E77">
        <v>110.40625</v>
      </c>
      <c r="F77">
        <v>-0.375</v>
      </c>
      <c r="G77">
        <v>-0.33850493653032399</v>
      </c>
      <c r="H77">
        <v>0</v>
      </c>
      <c r="I77">
        <f t="shared" si="1"/>
        <v>97.124574363477819</v>
      </c>
    </row>
    <row r="78" spans="1:9" x14ac:dyDescent="0.15">
      <c r="A78">
        <v>19990622</v>
      </c>
      <c r="B78">
        <v>110.21875</v>
      </c>
      <c r="C78">
        <v>110.34375</v>
      </c>
      <c r="D78">
        <v>109.90625</v>
      </c>
      <c r="E78">
        <v>110.15625</v>
      </c>
      <c r="F78">
        <v>-0.25</v>
      </c>
      <c r="G78">
        <v>-0.22643645626945899</v>
      </c>
      <c r="H78">
        <v>0</v>
      </c>
      <c r="I78">
        <f t="shared" si="1"/>
        <v>96.904648919122366</v>
      </c>
    </row>
    <row r="79" spans="1:9" x14ac:dyDescent="0.15">
      <c r="A79">
        <v>19990623</v>
      </c>
      <c r="B79">
        <v>110</v>
      </c>
      <c r="C79">
        <v>110</v>
      </c>
      <c r="D79">
        <v>109.5</v>
      </c>
      <c r="E79">
        <v>109.75</v>
      </c>
      <c r="F79">
        <v>-0.40625</v>
      </c>
      <c r="G79">
        <v>-0.36879432624113501</v>
      </c>
      <c r="H79">
        <v>0</v>
      </c>
      <c r="I79">
        <f t="shared" si="1"/>
        <v>96.547270072044753</v>
      </c>
    </row>
    <row r="80" spans="1:9" x14ac:dyDescent="0.15">
      <c r="A80">
        <v>19990624</v>
      </c>
      <c r="B80">
        <v>109.875</v>
      </c>
      <c r="C80">
        <v>109.875</v>
      </c>
      <c r="D80">
        <v>109.28125</v>
      </c>
      <c r="E80">
        <v>109.46875</v>
      </c>
      <c r="F80">
        <v>-0.28125</v>
      </c>
      <c r="G80">
        <v>-0.25626423690205002</v>
      </c>
      <c r="H80">
        <v>0</v>
      </c>
      <c r="I80">
        <f t="shared" si="1"/>
        <v>96.299853947144868</v>
      </c>
    </row>
    <row r="81" spans="1:9" x14ac:dyDescent="0.15">
      <c r="A81">
        <v>19990625</v>
      </c>
      <c r="B81">
        <v>109.59375</v>
      </c>
      <c r="C81">
        <v>109.84375</v>
      </c>
      <c r="D81">
        <v>109.5</v>
      </c>
      <c r="E81">
        <v>109.625</v>
      </c>
      <c r="F81">
        <v>0.15625</v>
      </c>
      <c r="G81">
        <v>0.14273479874393399</v>
      </c>
      <c r="H81">
        <v>0</v>
      </c>
      <c r="I81">
        <f t="shared" si="1"/>
        <v>96.437307349867027</v>
      </c>
    </row>
    <row r="82" spans="1:9" x14ac:dyDescent="0.15">
      <c r="A82">
        <v>19990628</v>
      </c>
      <c r="B82">
        <v>109.5625</v>
      </c>
      <c r="C82">
        <v>110.09375</v>
      </c>
      <c r="D82">
        <v>109.53125</v>
      </c>
      <c r="E82">
        <v>110.046875</v>
      </c>
      <c r="F82">
        <v>0.421875</v>
      </c>
      <c r="G82">
        <v>0.384834663625998</v>
      </c>
      <c r="H82">
        <v>0</v>
      </c>
      <c r="I82">
        <f t="shared" si="1"/>
        <v>96.808431537216862</v>
      </c>
    </row>
    <row r="83" spans="1:9" x14ac:dyDescent="0.15">
      <c r="A83">
        <v>19990629</v>
      </c>
      <c r="B83">
        <v>110.0625</v>
      </c>
      <c r="C83">
        <v>110.34375</v>
      </c>
      <c r="D83">
        <v>109.953125</v>
      </c>
      <c r="E83">
        <v>110.28125</v>
      </c>
      <c r="F83">
        <v>0.234375</v>
      </c>
      <c r="G83">
        <v>0.21297742439301401</v>
      </c>
      <c r="H83">
        <v>0</v>
      </c>
      <c r="I83">
        <f t="shared" si="1"/>
        <v>97.014611641300093</v>
      </c>
    </row>
    <row r="84" spans="1:9" x14ac:dyDescent="0.15">
      <c r="A84">
        <v>19990630</v>
      </c>
      <c r="B84">
        <v>110.21875</v>
      </c>
      <c r="C84">
        <v>111.21875</v>
      </c>
      <c r="D84">
        <v>109.78125</v>
      </c>
      <c r="E84">
        <v>111.1875</v>
      </c>
      <c r="F84">
        <v>0.90625</v>
      </c>
      <c r="G84">
        <v>0.82176253896287899</v>
      </c>
      <c r="H84">
        <v>0</v>
      </c>
      <c r="I84">
        <f t="shared" si="1"/>
        <v>97.811841377088626</v>
      </c>
    </row>
    <row r="85" spans="1:9" x14ac:dyDescent="0.15">
      <c r="A85">
        <v>19990701</v>
      </c>
      <c r="B85">
        <v>110.875</v>
      </c>
      <c r="C85">
        <v>111.03125</v>
      </c>
      <c r="D85">
        <v>110.34375</v>
      </c>
      <c r="E85">
        <v>110.875</v>
      </c>
      <c r="F85">
        <v>-0.3125</v>
      </c>
      <c r="G85">
        <v>-0.28105677346824098</v>
      </c>
      <c r="H85">
        <v>0</v>
      </c>
      <c r="I85">
        <f t="shared" si="1"/>
        <v>97.536934571644309</v>
      </c>
    </row>
    <row r="86" spans="1:9" x14ac:dyDescent="0.15">
      <c r="A86">
        <v>19990702</v>
      </c>
      <c r="B86">
        <v>110.84375</v>
      </c>
      <c r="C86">
        <v>111.09375</v>
      </c>
      <c r="D86">
        <v>110.53125</v>
      </c>
      <c r="E86">
        <v>110.9375</v>
      </c>
      <c r="F86">
        <v>6.25E-2</v>
      </c>
      <c r="G86">
        <v>5.6369785794813998E-2</v>
      </c>
      <c r="H86">
        <v>0</v>
      </c>
      <c r="I86">
        <f t="shared" si="1"/>
        <v>97.591915932733173</v>
      </c>
    </row>
    <row r="87" spans="1:9" x14ac:dyDescent="0.15">
      <c r="A87">
        <v>19990706</v>
      </c>
      <c r="B87">
        <v>110.640625</v>
      </c>
      <c r="C87">
        <v>110.75</v>
      </c>
      <c r="D87">
        <v>110.34375</v>
      </c>
      <c r="E87">
        <v>110.6875</v>
      </c>
      <c r="F87">
        <v>-0.25</v>
      </c>
      <c r="G87">
        <v>-0.22535211267605601</v>
      </c>
      <c r="H87">
        <v>0</v>
      </c>
      <c r="I87">
        <f t="shared" si="1"/>
        <v>97.371990488377719</v>
      </c>
    </row>
    <row r="88" spans="1:9" x14ac:dyDescent="0.15">
      <c r="A88">
        <v>19990707</v>
      </c>
      <c r="B88">
        <v>110.5</v>
      </c>
      <c r="C88">
        <v>110.59375</v>
      </c>
      <c r="D88">
        <v>110.359375</v>
      </c>
      <c r="E88">
        <v>110.5</v>
      </c>
      <c r="F88">
        <v>-0.1875</v>
      </c>
      <c r="G88">
        <v>-0.16939582156973501</v>
      </c>
      <c r="H88">
        <v>0</v>
      </c>
      <c r="I88">
        <f t="shared" si="1"/>
        <v>97.207046405111129</v>
      </c>
    </row>
    <row r="89" spans="1:9" x14ac:dyDescent="0.15">
      <c r="A89">
        <v>19990708</v>
      </c>
      <c r="B89">
        <v>110.40625</v>
      </c>
      <c r="C89">
        <v>110.96875</v>
      </c>
      <c r="D89">
        <v>110.1875</v>
      </c>
      <c r="E89">
        <v>110.953125</v>
      </c>
      <c r="F89">
        <v>0.453125</v>
      </c>
      <c r="G89">
        <v>0.41006787330316702</v>
      </c>
      <c r="H89">
        <v>0</v>
      </c>
      <c r="I89">
        <f t="shared" si="1"/>
        <v>97.605661273005396</v>
      </c>
    </row>
    <row r="90" spans="1:9" x14ac:dyDescent="0.15">
      <c r="A90">
        <v>19990709</v>
      </c>
      <c r="B90">
        <v>111.046875</v>
      </c>
      <c r="C90">
        <v>111.25</v>
      </c>
      <c r="D90">
        <v>110.796875</v>
      </c>
      <c r="E90">
        <v>110.890625</v>
      </c>
      <c r="F90">
        <v>-6.25E-2</v>
      </c>
      <c r="G90">
        <v>-5.6330094352907999E-2</v>
      </c>
      <c r="H90">
        <v>0</v>
      </c>
      <c r="I90">
        <f t="shared" si="1"/>
        <v>97.550679911916532</v>
      </c>
    </row>
    <row r="91" spans="1:9" x14ac:dyDescent="0.15">
      <c r="A91">
        <v>19990712</v>
      </c>
      <c r="B91">
        <v>110.890625</v>
      </c>
      <c r="C91">
        <v>111.71875</v>
      </c>
      <c r="D91">
        <v>110.875</v>
      </c>
      <c r="E91">
        <v>111.59375</v>
      </c>
      <c r="F91">
        <v>0.703125</v>
      </c>
      <c r="G91">
        <v>0.63407073411300596</v>
      </c>
      <c r="H91">
        <v>0</v>
      </c>
      <c r="I91">
        <f t="shared" si="1"/>
        <v>98.169220224166253</v>
      </c>
    </row>
    <row r="92" spans="1:9" x14ac:dyDescent="0.15">
      <c r="A92">
        <v>19990713</v>
      </c>
      <c r="B92">
        <v>111.703125</v>
      </c>
      <c r="C92">
        <v>112.0625</v>
      </c>
      <c r="D92">
        <v>111.59375</v>
      </c>
      <c r="E92">
        <v>111.75</v>
      </c>
      <c r="F92">
        <v>0.15625</v>
      </c>
      <c r="G92">
        <v>0.140016802016242</v>
      </c>
      <c r="H92">
        <v>0</v>
      </c>
      <c r="I92">
        <f t="shared" si="1"/>
        <v>98.306673626888426</v>
      </c>
    </row>
    <row r="93" spans="1:9" x14ac:dyDescent="0.15">
      <c r="A93">
        <v>19990714</v>
      </c>
      <c r="B93">
        <v>111.625</v>
      </c>
      <c r="C93">
        <v>112.0625</v>
      </c>
      <c r="D93">
        <v>111.453125</v>
      </c>
      <c r="E93">
        <v>111.578125</v>
      </c>
      <c r="F93">
        <v>-0.171875</v>
      </c>
      <c r="G93">
        <v>-0.153803131991051</v>
      </c>
      <c r="H93">
        <v>0</v>
      </c>
      <c r="I93">
        <f t="shared" si="1"/>
        <v>98.155474883894058</v>
      </c>
    </row>
    <row r="94" spans="1:9" x14ac:dyDescent="0.15">
      <c r="A94">
        <v>19990715</v>
      </c>
      <c r="B94">
        <v>111.609375</v>
      </c>
      <c r="C94">
        <v>111.9375</v>
      </c>
      <c r="D94">
        <v>111.375</v>
      </c>
      <c r="E94">
        <v>111.625</v>
      </c>
      <c r="F94">
        <v>4.6875E-2</v>
      </c>
      <c r="G94">
        <v>4.2010922839938403E-2</v>
      </c>
      <c r="H94">
        <v>0</v>
      </c>
      <c r="I94">
        <f t="shared" si="1"/>
        <v>98.196710904710699</v>
      </c>
    </row>
    <row r="95" spans="1:9" x14ac:dyDescent="0.15">
      <c r="A95">
        <v>19990716</v>
      </c>
      <c r="B95">
        <v>111.8125</v>
      </c>
      <c r="C95">
        <v>112</v>
      </c>
      <c r="D95">
        <v>111.71875</v>
      </c>
      <c r="E95">
        <v>111.9375</v>
      </c>
      <c r="F95">
        <v>0.3125</v>
      </c>
      <c r="G95">
        <v>0.27995520716685302</v>
      </c>
      <c r="H95">
        <v>0</v>
      </c>
      <c r="I95">
        <f t="shared" si="1"/>
        <v>98.47161771015503</v>
      </c>
    </row>
    <row r="96" spans="1:9" x14ac:dyDescent="0.15">
      <c r="A96">
        <v>19990719</v>
      </c>
      <c r="B96">
        <v>112.0625</v>
      </c>
      <c r="C96">
        <v>112.203125</v>
      </c>
      <c r="D96">
        <v>111.984375</v>
      </c>
      <c r="E96">
        <v>112</v>
      </c>
      <c r="F96">
        <v>6.25E-2</v>
      </c>
      <c r="G96">
        <v>5.5834729201563398E-2</v>
      </c>
      <c r="H96">
        <v>0</v>
      </c>
      <c r="I96">
        <f t="shared" si="1"/>
        <v>98.526599071243893</v>
      </c>
    </row>
    <row r="97" spans="1:9" x14ac:dyDescent="0.15">
      <c r="A97">
        <v>19990720</v>
      </c>
      <c r="B97">
        <v>111.765625</v>
      </c>
      <c r="C97">
        <v>112.15625</v>
      </c>
      <c r="D97">
        <v>111.625</v>
      </c>
      <c r="E97">
        <v>112.109375</v>
      </c>
      <c r="F97">
        <v>0.109375</v>
      </c>
      <c r="G97">
        <v>9.765625E-2</v>
      </c>
      <c r="H97">
        <v>0</v>
      </c>
      <c r="I97">
        <f t="shared" si="1"/>
        <v>98.622816453149412</v>
      </c>
    </row>
    <row r="98" spans="1:9" x14ac:dyDescent="0.15">
      <c r="A98">
        <v>19990721</v>
      </c>
      <c r="B98">
        <v>112</v>
      </c>
      <c r="C98">
        <v>112.09375</v>
      </c>
      <c r="D98">
        <v>111.890625</v>
      </c>
      <c r="E98">
        <v>112.046875</v>
      </c>
      <c r="F98">
        <v>-6.25E-2</v>
      </c>
      <c r="G98">
        <v>-5.5749128919860599E-2</v>
      </c>
      <c r="H98">
        <v>0</v>
      </c>
      <c r="I98">
        <f t="shared" si="1"/>
        <v>98.567835092060548</v>
      </c>
    </row>
    <row r="99" spans="1:9" x14ac:dyDescent="0.15">
      <c r="A99">
        <v>19990722</v>
      </c>
      <c r="B99">
        <v>112.109375</v>
      </c>
      <c r="C99">
        <v>112.25</v>
      </c>
      <c r="D99">
        <v>111.109375</v>
      </c>
      <c r="E99">
        <v>111.28125</v>
      </c>
      <c r="F99">
        <v>-0.765625</v>
      </c>
      <c r="G99">
        <v>-0.68330776739645804</v>
      </c>
      <c r="H99">
        <v>0</v>
      </c>
      <c r="I99">
        <f t="shared" si="1"/>
        <v>97.894313418721964</v>
      </c>
    </row>
    <row r="100" spans="1:9" x14ac:dyDescent="0.15">
      <c r="A100">
        <v>19990723</v>
      </c>
      <c r="B100">
        <v>111.09375</v>
      </c>
      <c r="C100">
        <v>111.09375</v>
      </c>
      <c r="D100">
        <v>110.734375</v>
      </c>
      <c r="E100">
        <v>110.875</v>
      </c>
      <c r="F100">
        <v>-0.40625</v>
      </c>
      <c r="G100">
        <v>-0.36506599269868001</v>
      </c>
      <c r="H100">
        <v>0</v>
      </c>
      <c r="I100">
        <f t="shared" si="1"/>
        <v>97.536934571644352</v>
      </c>
    </row>
    <row r="101" spans="1:9" x14ac:dyDescent="0.15">
      <c r="A101">
        <v>19990726</v>
      </c>
      <c r="B101">
        <v>110.53125</v>
      </c>
      <c r="C101">
        <v>110.84375</v>
      </c>
      <c r="D101">
        <v>110.5</v>
      </c>
      <c r="E101">
        <v>110.765625</v>
      </c>
      <c r="F101">
        <v>-0.109375</v>
      </c>
      <c r="G101">
        <v>-9.8647125140924496E-2</v>
      </c>
      <c r="H101">
        <v>0</v>
      </c>
      <c r="I101">
        <f t="shared" si="1"/>
        <v>97.440717189738834</v>
      </c>
    </row>
    <row r="102" spans="1:9" x14ac:dyDescent="0.15">
      <c r="A102">
        <v>19990727</v>
      </c>
      <c r="B102">
        <v>110.796875</v>
      </c>
      <c r="C102">
        <v>111.046875</v>
      </c>
      <c r="D102">
        <v>110.78125</v>
      </c>
      <c r="E102">
        <v>111</v>
      </c>
      <c r="F102">
        <v>0.234375</v>
      </c>
      <c r="G102">
        <v>0.21159542953872201</v>
      </c>
      <c r="H102">
        <v>0</v>
      </c>
      <c r="I102">
        <f t="shared" si="1"/>
        <v>97.646897293822079</v>
      </c>
    </row>
    <row r="103" spans="1:9" x14ac:dyDescent="0.15">
      <c r="A103">
        <v>19990728</v>
      </c>
      <c r="B103">
        <v>110.9375</v>
      </c>
      <c r="C103">
        <v>111.0625</v>
      </c>
      <c r="D103">
        <v>110.875</v>
      </c>
      <c r="E103">
        <v>110.984375</v>
      </c>
      <c r="F103">
        <v>-1.5625E-2</v>
      </c>
      <c r="G103">
        <v>-1.4076576576576599E-2</v>
      </c>
      <c r="H103">
        <v>0</v>
      </c>
      <c r="I103">
        <f t="shared" si="1"/>
        <v>97.63315195354987</v>
      </c>
    </row>
    <row r="104" spans="1:9" x14ac:dyDescent="0.15">
      <c r="A104">
        <v>19990729</v>
      </c>
      <c r="B104">
        <v>110.8125</v>
      </c>
      <c r="C104">
        <v>110.875</v>
      </c>
      <c r="D104">
        <v>110.078125</v>
      </c>
      <c r="E104">
        <v>110.53125</v>
      </c>
      <c r="F104">
        <v>-0.453125</v>
      </c>
      <c r="G104">
        <v>-0.40827819231310702</v>
      </c>
      <c r="H104">
        <v>0</v>
      </c>
      <c r="I104">
        <f t="shared" si="1"/>
        <v>97.234537085655603</v>
      </c>
    </row>
    <row r="105" spans="1:9" x14ac:dyDescent="0.15">
      <c r="A105">
        <v>19990730</v>
      </c>
      <c r="B105">
        <v>110.28125</v>
      </c>
      <c r="C105">
        <v>110.34375</v>
      </c>
      <c r="D105">
        <v>110</v>
      </c>
      <c r="E105">
        <v>110.3125</v>
      </c>
      <c r="F105">
        <v>-0.21875</v>
      </c>
      <c r="G105">
        <v>-0.197907831495618</v>
      </c>
      <c r="H105">
        <v>0</v>
      </c>
      <c r="I105">
        <f t="shared" si="1"/>
        <v>97.042102321844581</v>
      </c>
    </row>
    <row r="106" spans="1:9" x14ac:dyDescent="0.15">
      <c r="A106">
        <v>19990802</v>
      </c>
      <c r="B106">
        <v>109.953125</v>
      </c>
      <c r="C106">
        <v>110.4375</v>
      </c>
      <c r="D106">
        <v>109.734375</v>
      </c>
      <c r="E106">
        <v>110.265625</v>
      </c>
      <c r="F106">
        <v>-4.6875E-2</v>
      </c>
      <c r="G106">
        <v>-4.2492917847025503E-2</v>
      </c>
      <c r="H106">
        <v>0</v>
      </c>
      <c r="I106">
        <f t="shared" si="1"/>
        <v>97.000866301027926</v>
      </c>
    </row>
    <row r="107" spans="1:9" x14ac:dyDescent="0.15">
      <c r="A107">
        <v>19990803</v>
      </c>
      <c r="B107">
        <v>110.15625</v>
      </c>
      <c r="C107">
        <v>110.375</v>
      </c>
      <c r="D107">
        <v>110.046875</v>
      </c>
      <c r="E107">
        <v>110.109375</v>
      </c>
      <c r="F107">
        <v>-0.15625</v>
      </c>
      <c r="G107">
        <v>-0.141703273345614</v>
      </c>
      <c r="H107">
        <v>0</v>
      </c>
      <c r="I107">
        <f t="shared" si="1"/>
        <v>96.863412898305768</v>
      </c>
    </row>
    <row r="108" spans="1:9" x14ac:dyDescent="0.15">
      <c r="A108">
        <v>19990804</v>
      </c>
      <c r="B108">
        <v>110.0625</v>
      </c>
      <c r="C108">
        <v>110.296875</v>
      </c>
      <c r="D108">
        <v>110.015625</v>
      </c>
      <c r="E108">
        <v>110.15625</v>
      </c>
      <c r="F108">
        <v>4.6875E-2</v>
      </c>
      <c r="G108">
        <v>4.2571306939122998E-2</v>
      </c>
      <c r="H108">
        <v>0</v>
      </c>
      <c r="I108">
        <f t="shared" si="1"/>
        <v>96.904648919122408</v>
      </c>
    </row>
    <row r="109" spans="1:9" x14ac:dyDescent="0.15">
      <c r="A109">
        <v>19990805</v>
      </c>
      <c r="B109">
        <v>110.171875</v>
      </c>
      <c r="C109">
        <v>110.6875</v>
      </c>
      <c r="D109">
        <v>110.09375</v>
      </c>
      <c r="E109">
        <v>110.53125</v>
      </c>
      <c r="F109">
        <v>0.375</v>
      </c>
      <c r="G109">
        <v>0.340425531914894</v>
      </c>
      <c r="H109">
        <v>0</v>
      </c>
      <c r="I109">
        <f t="shared" si="1"/>
        <v>97.234537085655589</v>
      </c>
    </row>
    <row r="110" spans="1:9" x14ac:dyDescent="0.15">
      <c r="A110">
        <v>19990806</v>
      </c>
      <c r="B110">
        <v>110.71875</v>
      </c>
      <c r="C110">
        <v>110.71875</v>
      </c>
      <c r="D110">
        <v>109.53125</v>
      </c>
      <c r="E110">
        <v>109.5625</v>
      </c>
      <c r="F110">
        <v>-0.96875</v>
      </c>
      <c r="G110">
        <v>-0.87644896805202199</v>
      </c>
      <c r="H110">
        <v>0</v>
      </c>
      <c r="I110">
        <f t="shared" si="1"/>
        <v>96.382325988778192</v>
      </c>
    </row>
    <row r="111" spans="1:9" x14ac:dyDescent="0.15">
      <c r="A111">
        <v>19990809</v>
      </c>
      <c r="B111">
        <v>109.40625</v>
      </c>
      <c r="C111">
        <v>109.4375</v>
      </c>
      <c r="D111">
        <v>108.90625</v>
      </c>
      <c r="E111">
        <v>108.953125</v>
      </c>
      <c r="F111">
        <v>-0.609375</v>
      </c>
      <c r="G111">
        <v>-0.55618938961779796</v>
      </c>
      <c r="H111">
        <v>0</v>
      </c>
      <c r="I111">
        <f t="shared" si="1"/>
        <v>95.846257718161766</v>
      </c>
    </row>
    <row r="112" spans="1:9" x14ac:dyDescent="0.15">
      <c r="A112">
        <v>19990810</v>
      </c>
      <c r="B112">
        <v>108.84375</v>
      </c>
      <c r="C112">
        <v>109.09375</v>
      </c>
      <c r="D112">
        <v>108.71875</v>
      </c>
      <c r="E112">
        <v>108.84375</v>
      </c>
      <c r="F112">
        <v>-0.109375</v>
      </c>
      <c r="G112">
        <v>-0.10038720780152</v>
      </c>
      <c r="H112">
        <v>0</v>
      </c>
      <c r="I112">
        <f t="shared" si="1"/>
        <v>95.750040336256248</v>
      </c>
    </row>
    <row r="113" spans="1:10" x14ac:dyDescent="0.15">
      <c r="A113">
        <v>19990811</v>
      </c>
      <c r="B113">
        <v>109.03125</v>
      </c>
      <c r="C113">
        <v>109.125</v>
      </c>
      <c r="D113">
        <v>108.75</v>
      </c>
      <c r="E113">
        <v>109.109375</v>
      </c>
      <c r="F113">
        <v>0.265625</v>
      </c>
      <c r="G113">
        <v>0.24404249210450801</v>
      </c>
      <c r="H113">
        <v>0</v>
      </c>
      <c r="I113">
        <f t="shared" si="1"/>
        <v>95.98371112088391</v>
      </c>
    </row>
    <row r="114" spans="1:10" x14ac:dyDescent="0.15">
      <c r="A114">
        <v>19990812</v>
      </c>
      <c r="B114">
        <v>109.1875</v>
      </c>
      <c r="C114">
        <v>109.40625</v>
      </c>
      <c r="D114">
        <v>109</v>
      </c>
      <c r="E114">
        <v>109.125</v>
      </c>
      <c r="F114">
        <v>1.5625E-2</v>
      </c>
      <c r="G114">
        <v>1.43204926249463E-2</v>
      </c>
      <c r="H114">
        <v>0</v>
      </c>
      <c r="I114">
        <f t="shared" si="1"/>
        <v>95.997456461156133</v>
      </c>
    </row>
    <row r="115" spans="1:10" x14ac:dyDescent="0.15">
      <c r="A115">
        <v>19990813</v>
      </c>
      <c r="B115">
        <v>109</v>
      </c>
      <c r="C115">
        <v>109.9375</v>
      </c>
      <c r="D115">
        <v>108.96875</v>
      </c>
      <c r="E115">
        <v>109.84375</v>
      </c>
      <c r="F115">
        <v>0.71875</v>
      </c>
      <c r="G115">
        <v>0.65864833906070996</v>
      </c>
      <c r="H115">
        <v>0</v>
      </c>
      <c r="I115">
        <f t="shared" si="1"/>
        <v>96.629742113678063</v>
      </c>
    </row>
    <row r="116" spans="1:10" x14ac:dyDescent="0.15">
      <c r="A116">
        <v>19990816</v>
      </c>
      <c r="B116">
        <v>109.6875</v>
      </c>
      <c r="C116">
        <v>110.046875</v>
      </c>
      <c r="D116">
        <v>109.65625</v>
      </c>
      <c r="E116">
        <v>109.90625</v>
      </c>
      <c r="F116">
        <v>6.25E-2</v>
      </c>
      <c r="G116">
        <v>5.68990042674253E-2</v>
      </c>
      <c r="H116">
        <v>0</v>
      </c>
      <c r="I116">
        <f t="shared" si="1"/>
        <v>96.684723474766926</v>
      </c>
    </row>
    <row r="117" spans="1:10" x14ac:dyDescent="0.15">
      <c r="A117">
        <v>19990817</v>
      </c>
      <c r="B117">
        <v>109.875</v>
      </c>
      <c r="C117">
        <v>110.65625</v>
      </c>
      <c r="D117">
        <v>109.8125</v>
      </c>
      <c r="E117">
        <v>110.515625</v>
      </c>
      <c r="F117">
        <v>0.609375</v>
      </c>
      <c r="G117">
        <v>0.55444981518339498</v>
      </c>
      <c r="H117">
        <v>0</v>
      </c>
      <c r="I117">
        <f t="shared" si="1"/>
        <v>97.220791745383352</v>
      </c>
    </row>
    <row r="118" spans="1:10" x14ac:dyDescent="0.15">
      <c r="A118">
        <v>19990818</v>
      </c>
      <c r="B118">
        <v>110.4375</v>
      </c>
      <c r="C118">
        <v>110.5625</v>
      </c>
      <c r="D118">
        <v>110.234375</v>
      </c>
      <c r="E118">
        <v>110.546875</v>
      </c>
      <c r="F118">
        <v>3.125E-2</v>
      </c>
      <c r="G118">
        <v>2.82765446062491E-2</v>
      </c>
      <c r="H118">
        <v>0</v>
      </c>
      <c r="I118">
        <f t="shared" si="1"/>
        <v>97.248282425927783</v>
      </c>
    </row>
    <row r="119" spans="1:10" x14ac:dyDescent="0.15">
      <c r="A119">
        <v>19990819</v>
      </c>
      <c r="B119">
        <v>110.5</v>
      </c>
      <c r="C119">
        <v>110.703125</v>
      </c>
      <c r="D119">
        <v>110.234375</v>
      </c>
      <c r="E119">
        <v>110.375</v>
      </c>
      <c r="F119">
        <v>-0.171875</v>
      </c>
      <c r="G119">
        <v>-0.15547703180212</v>
      </c>
      <c r="H119">
        <v>0</v>
      </c>
      <c r="I119">
        <f t="shared" si="1"/>
        <v>97.097083682933402</v>
      </c>
    </row>
    <row r="120" spans="1:10" x14ac:dyDescent="0.15">
      <c r="A120">
        <v>19990820</v>
      </c>
      <c r="B120">
        <v>110.390625</v>
      </c>
      <c r="C120">
        <v>110.515625</v>
      </c>
      <c r="D120">
        <v>110.265625</v>
      </c>
      <c r="E120">
        <v>110.484375</v>
      </c>
      <c r="F120">
        <v>0.109375</v>
      </c>
      <c r="G120">
        <v>9.9093997734994305E-2</v>
      </c>
      <c r="H120">
        <v>0</v>
      </c>
      <c r="I120">
        <f t="shared" si="1"/>
        <v>97.19330106483892</v>
      </c>
    </row>
    <row r="121" spans="1:10" x14ac:dyDescent="0.15">
      <c r="A121">
        <v>19990823</v>
      </c>
      <c r="B121">
        <v>110.5</v>
      </c>
      <c r="C121">
        <v>110.53125</v>
      </c>
      <c r="D121">
        <v>110.40625</v>
      </c>
      <c r="E121">
        <v>110.4375</v>
      </c>
      <c r="F121">
        <v>-4.6875E-2</v>
      </c>
      <c r="G121">
        <v>-4.2426813746287699E-2</v>
      </c>
      <c r="H121">
        <v>0</v>
      </c>
      <c r="I121">
        <f t="shared" si="1"/>
        <v>97.152065044022265</v>
      </c>
    </row>
    <row r="122" spans="1:10" x14ac:dyDescent="0.15">
      <c r="A122">
        <v>19990824</v>
      </c>
      <c r="B122">
        <v>110.40625</v>
      </c>
      <c r="C122">
        <v>111.03125</v>
      </c>
      <c r="D122">
        <v>110.296875</v>
      </c>
      <c r="E122">
        <v>110.890625</v>
      </c>
      <c r="F122">
        <v>0.453125</v>
      </c>
      <c r="G122">
        <v>0.41029994340690401</v>
      </c>
      <c r="H122">
        <v>0</v>
      </c>
      <c r="I122">
        <f t="shared" si="1"/>
        <v>97.550679911916532</v>
      </c>
    </row>
    <row r="123" spans="1:10" x14ac:dyDescent="0.15">
      <c r="A123">
        <v>19990825</v>
      </c>
      <c r="B123">
        <v>110.9375</v>
      </c>
      <c r="C123">
        <v>111.59375</v>
      </c>
      <c r="D123">
        <v>110.84375</v>
      </c>
      <c r="E123">
        <v>111.578125</v>
      </c>
      <c r="F123">
        <v>0.6875</v>
      </c>
      <c r="G123">
        <v>0.61998027335493899</v>
      </c>
      <c r="H123">
        <v>0</v>
      </c>
      <c r="I123">
        <f t="shared" si="1"/>
        <v>98.155474883894044</v>
      </c>
    </row>
    <row r="124" spans="1:10" x14ac:dyDescent="0.15">
      <c r="A124">
        <v>19990826</v>
      </c>
      <c r="B124">
        <v>111.546875</v>
      </c>
      <c r="C124">
        <v>111.625</v>
      </c>
      <c r="D124">
        <v>111.21875</v>
      </c>
      <c r="E124">
        <v>111.390625</v>
      </c>
      <c r="F124">
        <v>-0.1875</v>
      </c>
      <c r="G124">
        <v>-0.168043691359754</v>
      </c>
      <c r="H124">
        <v>0</v>
      </c>
      <c r="I124">
        <f t="shared" si="1"/>
        <v>97.990530800627454</v>
      </c>
    </row>
    <row r="125" spans="1:10" x14ac:dyDescent="0.15">
      <c r="A125">
        <v>19990827</v>
      </c>
      <c r="B125">
        <v>111.15625</v>
      </c>
      <c r="C125">
        <v>111.21875</v>
      </c>
      <c r="D125">
        <v>110.78125</v>
      </c>
      <c r="E125">
        <v>110.8125</v>
      </c>
      <c r="F125">
        <v>-0.578125</v>
      </c>
      <c r="G125">
        <v>-0.51900687333426898</v>
      </c>
      <c r="H125">
        <v>0</v>
      </c>
      <c r="I125">
        <f t="shared" si="1"/>
        <v>97.48195321055546</v>
      </c>
    </row>
    <row r="126" spans="1:10" x14ac:dyDescent="0.15">
      <c r="A126">
        <v>19990830</v>
      </c>
      <c r="B126">
        <v>110.6875</v>
      </c>
      <c r="C126">
        <v>110.8125</v>
      </c>
      <c r="D126">
        <v>110.078125</v>
      </c>
      <c r="E126">
        <v>110.140625</v>
      </c>
      <c r="F126">
        <v>-0.671875</v>
      </c>
      <c r="G126">
        <v>-0.60631697687535302</v>
      </c>
      <c r="H126">
        <v>0</v>
      </c>
      <c r="I126">
        <f t="shared" si="1"/>
        <v>96.890903578850171</v>
      </c>
    </row>
    <row r="127" spans="1:10" x14ac:dyDescent="0.15">
      <c r="A127">
        <v>19990831</v>
      </c>
      <c r="B127">
        <v>110.28125</v>
      </c>
      <c r="C127">
        <v>110.40625</v>
      </c>
      <c r="D127">
        <v>109.75</v>
      </c>
      <c r="E127">
        <v>110</v>
      </c>
      <c r="F127">
        <v>-0.140625</v>
      </c>
      <c r="G127">
        <v>-0.127677684777983</v>
      </c>
      <c r="H127">
        <v>-0.640625</v>
      </c>
      <c r="I127">
        <f t="shared" si="1"/>
        <v>96.767195516400221</v>
      </c>
      <c r="J127" t="s">
        <v>57</v>
      </c>
    </row>
    <row r="128" spans="1:10" x14ac:dyDescent="0.15">
      <c r="A128">
        <v>19990901</v>
      </c>
      <c r="B128">
        <v>109.375</v>
      </c>
      <c r="C128">
        <v>109.609375</v>
      </c>
      <c r="D128">
        <v>109.28125</v>
      </c>
      <c r="E128">
        <v>109.375</v>
      </c>
      <c r="F128">
        <v>1.5625E-2</v>
      </c>
      <c r="G128">
        <v>1.4287755393627701E-2</v>
      </c>
      <c r="H128">
        <v>0</v>
      </c>
      <c r="I128">
        <f t="shared" si="1"/>
        <v>96.781021376596883</v>
      </c>
    </row>
    <row r="129" spans="1:9" x14ac:dyDescent="0.15">
      <c r="A129">
        <v>19990902</v>
      </c>
      <c r="B129">
        <v>109.21875</v>
      </c>
      <c r="C129">
        <v>109.28125</v>
      </c>
      <c r="D129">
        <v>109.015625</v>
      </c>
      <c r="E129">
        <v>109.15625</v>
      </c>
      <c r="F129">
        <v>-0.21875</v>
      </c>
      <c r="G129">
        <v>-0.2</v>
      </c>
      <c r="H129">
        <v>0</v>
      </c>
      <c r="I129">
        <f t="shared" si="1"/>
        <v>96.587459333843682</v>
      </c>
    </row>
    <row r="130" spans="1:9" x14ac:dyDescent="0.15">
      <c r="A130">
        <v>19990903</v>
      </c>
      <c r="B130">
        <v>109.328125</v>
      </c>
      <c r="C130">
        <v>110.125</v>
      </c>
      <c r="D130">
        <v>109.265625</v>
      </c>
      <c r="E130">
        <v>109.921875</v>
      </c>
      <c r="F130">
        <v>0.765625</v>
      </c>
      <c r="G130">
        <v>0.70140280561122204</v>
      </c>
      <c r="H130">
        <v>0</v>
      </c>
      <c r="I130">
        <f t="shared" si="1"/>
        <v>97.264926483479854</v>
      </c>
    </row>
    <row r="131" spans="1:9" x14ac:dyDescent="0.15">
      <c r="A131">
        <v>19990907</v>
      </c>
      <c r="B131">
        <v>109.875</v>
      </c>
      <c r="C131">
        <v>109.890625</v>
      </c>
      <c r="D131">
        <v>109.5625</v>
      </c>
      <c r="E131">
        <v>109.59375</v>
      </c>
      <c r="F131">
        <v>-0.328125</v>
      </c>
      <c r="G131">
        <v>-0.29850746268656703</v>
      </c>
      <c r="H131">
        <v>0</v>
      </c>
      <c r="I131">
        <f t="shared" si="1"/>
        <v>96.974583419350054</v>
      </c>
    </row>
    <row r="132" spans="1:9" x14ac:dyDescent="0.15">
      <c r="A132">
        <v>19990908</v>
      </c>
      <c r="B132">
        <v>109.4375</v>
      </c>
      <c r="C132">
        <v>109.96875</v>
      </c>
      <c r="D132">
        <v>109.40625</v>
      </c>
      <c r="E132">
        <v>109.765625</v>
      </c>
      <c r="F132">
        <v>0.171875</v>
      </c>
      <c r="G132">
        <v>0.15682919874536599</v>
      </c>
      <c r="H132">
        <v>0</v>
      </c>
      <c r="I132">
        <f t="shared" ref="I132:I195" si="2">I131*(1+G132/100)</f>
        <v>97.126667881513271</v>
      </c>
    </row>
    <row r="133" spans="1:9" x14ac:dyDescent="0.15">
      <c r="A133">
        <v>19990909</v>
      </c>
      <c r="B133">
        <v>109.59375</v>
      </c>
      <c r="C133">
        <v>109.75</v>
      </c>
      <c r="D133">
        <v>109.40625</v>
      </c>
      <c r="E133">
        <v>109.484375</v>
      </c>
      <c r="F133">
        <v>-0.28125</v>
      </c>
      <c r="G133">
        <v>-0.256227758007117</v>
      </c>
      <c r="H133">
        <v>0</v>
      </c>
      <c r="I133">
        <f t="shared" si="2"/>
        <v>96.87780239797344</v>
      </c>
    </row>
    <row r="134" spans="1:9" x14ac:dyDescent="0.15">
      <c r="A134">
        <v>19990910</v>
      </c>
      <c r="B134">
        <v>109.671875</v>
      </c>
      <c r="C134">
        <v>110.125</v>
      </c>
      <c r="D134">
        <v>109.59375</v>
      </c>
      <c r="E134">
        <v>110.03125</v>
      </c>
      <c r="F134">
        <v>0.546875</v>
      </c>
      <c r="G134">
        <v>0.49950049950050002</v>
      </c>
      <c r="H134">
        <v>0</v>
      </c>
      <c r="I134">
        <f t="shared" si="2"/>
        <v>97.361707504856412</v>
      </c>
    </row>
    <row r="135" spans="1:9" x14ac:dyDescent="0.15">
      <c r="A135">
        <v>19990913</v>
      </c>
      <c r="B135">
        <v>109.796875</v>
      </c>
      <c r="C135">
        <v>109.96875</v>
      </c>
      <c r="D135">
        <v>109.765625</v>
      </c>
      <c r="E135">
        <v>109.90625</v>
      </c>
      <c r="F135">
        <v>-0.125</v>
      </c>
      <c r="G135">
        <v>-0.113604089747231</v>
      </c>
      <c r="H135">
        <v>0</v>
      </c>
      <c r="I135">
        <f t="shared" si="2"/>
        <v>97.251100623283151</v>
      </c>
    </row>
    <row r="136" spans="1:9" x14ac:dyDescent="0.15">
      <c r="A136">
        <v>19990914</v>
      </c>
      <c r="B136">
        <v>109.984375</v>
      </c>
      <c r="C136">
        <v>110.046875</v>
      </c>
      <c r="D136">
        <v>109.359375</v>
      </c>
      <c r="E136">
        <v>109.578125</v>
      </c>
      <c r="F136">
        <v>-0.328125</v>
      </c>
      <c r="G136">
        <v>-0.29854990048336599</v>
      </c>
      <c r="H136">
        <v>0</v>
      </c>
      <c r="I136">
        <f t="shared" si="2"/>
        <v>96.960757559153365</v>
      </c>
    </row>
    <row r="137" spans="1:9" x14ac:dyDescent="0.15">
      <c r="A137">
        <v>19990915</v>
      </c>
      <c r="B137">
        <v>109.5625</v>
      </c>
      <c r="C137">
        <v>110.15625</v>
      </c>
      <c r="D137">
        <v>109.546875</v>
      </c>
      <c r="E137">
        <v>109.828125</v>
      </c>
      <c r="F137">
        <v>0.25</v>
      </c>
      <c r="G137">
        <v>0.22814772565236</v>
      </c>
      <c r="H137">
        <v>0</v>
      </c>
      <c r="I137">
        <f t="shared" si="2"/>
        <v>97.181971322299873</v>
      </c>
    </row>
    <row r="138" spans="1:9" x14ac:dyDescent="0.15">
      <c r="A138">
        <v>19990916</v>
      </c>
      <c r="B138">
        <v>109.828125</v>
      </c>
      <c r="C138">
        <v>110.15625</v>
      </c>
      <c r="D138">
        <v>109.796875</v>
      </c>
      <c r="E138">
        <v>110.046875</v>
      </c>
      <c r="F138">
        <v>0.21875</v>
      </c>
      <c r="G138">
        <v>0.19917484706217101</v>
      </c>
      <c r="H138">
        <v>0</v>
      </c>
      <c r="I138">
        <f t="shared" si="2"/>
        <v>97.375533365053073</v>
      </c>
    </row>
    <row r="139" spans="1:9" x14ac:dyDescent="0.15">
      <c r="A139">
        <v>19990917</v>
      </c>
      <c r="B139">
        <v>110.375</v>
      </c>
      <c r="C139">
        <v>110.4375</v>
      </c>
      <c r="D139">
        <v>110.1875</v>
      </c>
      <c r="E139">
        <v>110.296875</v>
      </c>
      <c r="F139">
        <v>0.25</v>
      </c>
      <c r="G139">
        <v>0.22717591935254899</v>
      </c>
      <c r="H139">
        <v>0</v>
      </c>
      <c r="I139">
        <f t="shared" si="2"/>
        <v>97.596747128199581</v>
      </c>
    </row>
    <row r="140" spans="1:9" x14ac:dyDescent="0.15">
      <c r="A140">
        <v>19990920</v>
      </c>
      <c r="B140">
        <v>110.40625</v>
      </c>
      <c r="C140">
        <v>110.4375</v>
      </c>
      <c r="D140">
        <v>109.953125</v>
      </c>
      <c r="E140">
        <v>110</v>
      </c>
      <c r="F140">
        <v>-0.296875</v>
      </c>
      <c r="G140">
        <v>-0.26915993766822499</v>
      </c>
      <c r="H140">
        <v>0</v>
      </c>
      <c r="I140">
        <f t="shared" si="2"/>
        <v>97.334055784463104</v>
      </c>
    </row>
    <row r="141" spans="1:9" x14ac:dyDescent="0.15">
      <c r="A141">
        <v>19990921</v>
      </c>
      <c r="B141">
        <v>109.828125</v>
      </c>
      <c r="C141">
        <v>109.953125</v>
      </c>
      <c r="D141">
        <v>109.6875</v>
      </c>
      <c r="E141">
        <v>109.859375</v>
      </c>
      <c r="F141">
        <v>-0.140625</v>
      </c>
      <c r="G141">
        <v>-0.12784090909090901</v>
      </c>
      <c r="H141">
        <v>0</v>
      </c>
      <c r="I141">
        <f t="shared" si="2"/>
        <v>97.209623042693195</v>
      </c>
    </row>
    <row r="142" spans="1:9" x14ac:dyDescent="0.15">
      <c r="A142">
        <v>19990922</v>
      </c>
      <c r="B142">
        <v>109.9375</v>
      </c>
      <c r="C142">
        <v>110</v>
      </c>
      <c r="D142">
        <v>109.796875</v>
      </c>
      <c r="E142">
        <v>109.953125</v>
      </c>
      <c r="F142">
        <v>9.375E-2</v>
      </c>
      <c r="G142">
        <v>8.5336367515289405E-2</v>
      </c>
      <c r="H142">
        <v>0</v>
      </c>
      <c r="I142">
        <f t="shared" si="2"/>
        <v>97.292578203873134</v>
      </c>
    </row>
    <row r="143" spans="1:9" x14ac:dyDescent="0.15">
      <c r="A143">
        <v>19990923</v>
      </c>
      <c r="B143">
        <v>110.0625</v>
      </c>
      <c r="C143">
        <v>110.53125</v>
      </c>
      <c r="D143">
        <v>109.96875</v>
      </c>
      <c r="E143">
        <v>110.515625</v>
      </c>
      <c r="F143">
        <v>0.5625</v>
      </c>
      <c r="G143">
        <v>0.51158163990336802</v>
      </c>
      <c r="H143">
        <v>0</v>
      </c>
      <c r="I143">
        <f t="shared" si="2"/>
        <v>97.790309170952781</v>
      </c>
    </row>
    <row r="144" spans="1:9" x14ac:dyDescent="0.15">
      <c r="A144">
        <v>19990924</v>
      </c>
      <c r="B144">
        <v>110.9375</v>
      </c>
      <c r="C144">
        <v>111.15625</v>
      </c>
      <c r="D144">
        <v>110.796875</v>
      </c>
      <c r="E144">
        <v>111.125</v>
      </c>
      <c r="F144">
        <v>0.609375</v>
      </c>
      <c r="G144">
        <v>0.55139261982185805</v>
      </c>
      <c r="H144">
        <v>0</v>
      </c>
      <c r="I144">
        <f t="shared" si="2"/>
        <v>98.329517718622398</v>
      </c>
    </row>
    <row r="145" spans="1:9" x14ac:dyDescent="0.15">
      <c r="A145">
        <v>19990927</v>
      </c>
      <c r="B145">
        <v>110.84375</v>
      </c>
      <c r="C145">
        <v>110.859375</v>
      </c>
      <c r="D145">
        <v>110.5625</v>
      </c>
      <c r="E145">
        <v>110.640625</v>
      </c>
      <c r="F145">
        <v>-0.484375</v>
      </c>
      <c r="G145">
        <v>-0.43588301462317203</v>
      </c>
      <c r="H145">
        <v>0</v>
      </c>
      <c r="I145">
        <f t="shared" si="2"/>
        <v>97.900916052526043</v>
      </c>
    </row>
    <row r="146" spans="1:9" x14ac:dyDescent="0.15">
      <c r="A146">
        <v>19990928</v>
      </c>
      <c r="B146">
        <v>110.78125</v>
      </c>
      <c r="C146">
        <v>110.78125</v>
      </c>
      <c r="D146">
        <v>110.203125</v>
      </c>
      <c r="E146">
        <v>110.21875</v>
      </c>
      <c r="F146">
        <v>-0.421875</v>
      </c>
      <c r="G146">
        <v>-0.381302075977969</v>
      </c>
      <c r="H146">
        <v>0</v>
      </c>
      <c r="I146">
        <f t="shared" si="2"/>
        <v>97.527617827216304</v>
      </c>
    </row>
    <row r="147" spans="1:9" x14ac:dyDescent="0.15">
      <c r="A147">
        <v>19990929</v>
      </c>
      <c r="B147">
        <v>110.09375</v>
      </c>
      <c r="C147">
        <v>110.171875</v>
      </c>
      <c r="D147">
        <v>109.625</v>
      </c>
      <c r="E147">
        <v>109.640625</v>
      </c>
      <c r="F147">
        <v>-0.578125</v>
      </c>
      <c r="G147">
        <v>-0.52452509214630005</v>
      </c>
      <c r="H147">
        <v>0</v>
      </c>
      <c r="I147">
        <f t="shared" si="2"/>
        <v>97.016060999940009</v>
      </c>
    </row>
    <row r="148" spans="1:9" x14ac:dyDescent="0.15">
      <c r="A148">
        <v>19990930</v>
      </c>
      <c r="B148">
        <v>109.75</v>
      </c>
      <c r="C148">
        <v>110.1875</v>
      </c>
      <c r="D148">
        <v>109.53125</v>
      </c>
      <c r="E148">
        <v>110.125</v>
      </c>
      <c r="F148">
        <v>0.484375</v>
      </c>
      <c r="G148">
        <v>0.44178423827846702</v>
      </c>
      <c r="H148">
        <v>0</v>
      </c>
      <c r="I148">
        <f t="shared" si="2"/>
        <v>97.444662666036379</v>
      </c>
    </row>
    <row r="149" spans="1:9" x14ac:dyDescent="0.15">
      <c r="A149">
        <v>19991001</v>
      </c>
      <c r="B149">
        <v>109.859375</v>
      </c>
      <c r="C149">
        <v>109.890625</v>
      </c>
      <c r="D149">
        <v>109.3125</v>
      </c>
      <c r="E149">
        <v>109.4375</v>
      </c>
      <c r="F149">
        <v>-0.6875</v>
      </c>
      <c r="G149">
        <v>-0.62429057888762796</v>
      </c>
      <c r="H149">
        <v>0</v>
      </c>
      <c r="I149">
        <f t="shared" si="2"/>
        <v>96.836324817383485</v>
      </c>
    </row>
    <row r="150" spans="1:9" x14ac:dyDescent="0.15">
      <c r="A150">
        <v>19991004</v>
      </c>
      <c r="B150">
        <v>109.5625</v>
      </c>
      <c r="C150">
        <v>109.8125</v>
      </c>
      <c r="D150">
        <v>109.484375</v>
      </c>
      <c r="E150">
        <v>109.796875</v>
      </c>
      <c r="F150">
        <v>0.359375</v>
      </c>
      <c r="G150">
        <v>0.32838378069674501</v>
      </c>
      <c r="H150">
        <v>0</v>
      </c>
      <c r="I150">
        <f t="shared" si="2"/>
        <v>97.154319601906593</v>
      </c>
    </row>
    <row r="151" spans="1:9" x14ac:dyDescent="0.15">
      <c r="A151">
        <v>19991005</v>
      </c>
      <c r="B151">
        <v>109.84375</v>
      </c>
      <c r="C151">
        <v>109.90625</v>
      </c>
      <c r="D151">
        <v>109.09375</v>
      </c>
      <c r="E151">
        <v>109.140625</v>
      </c>
      <c r="F151">
        <v>-0.65625</v>
      </c>
      <c r="G151">
        <v>-0.597694606517717</v>
      </c>
      <c r="H151">
        <v>0</v>
      </c>
      <c r="I151">
        <f t="shared" si="2"/>
        <v>96.573633473647007</v>
      </c>
    </row>
    <row r="152" spans="1:9" x14ac:dyDescent="0.15">
      <c r="A152">
        <v>19991006</v>
      </c>
      <c r="B152">
        <v>109.25</v>
      </c>
      <c r="C152">
        <v>109.296875</v>
      </c>
      <c r="D152">
        <v>109.03125</v>
      </c>
      <c r="E152">
        <v>109.078125</v>
      </c>
      <c r="F152">
        <v>-6.25E-2</v>
      </c>
      <c r="G152">
        <v>-5.72655690765927E-2</v>
      </c>
      <c r="H152">
        <v>0</v>
      </c>
      <c r="I152">
        <f t="shared" si="2"/>
        <v>96.518330032860376</v>
      </c>
    </row>
    <row r="153" spans="1:9" x14ac:dyDescent="0.15">
      <c r="A153">
        <v>19991007</v>
      </c>
      <c r="B153">
        <v>108.890625</v>
      </c>
      <c r="C153">
        <v>109.265625</v>
      </c>
      <c r="D153">
        <v>108.78125</v>
      </c>
      <c r="E153">
        <v>109.046875</v>
      </c>
      <c r="F153">
        <v>-3.125E-2</v>
      </c>
      <c r="G153">
        <v>-2.86491906603638E-2</v>
      </c>
      <c r="H153">
        <v>0</v>
      </c>
      <c r="I153">
        <f t="shared" si="2"/>
        <v>96.490678312467054</v>
      </c>
    </row>
    <row r="154" spans="1:9" x14ac:dyDescent="0.15">
      <c r="A154">
        <v>19991008</v>
      </c>
      <c r="B154">
        <v>109.203125</v>
      </c>
      <c r="C154">
        <v>109.625</v>
      </c>
      <c r="D154">
        <v>108.96875</v>
      </c>
      <c r="E154">
        <v>109.125</v>
      </c>
      <c r="F154">
        <v>7.8125E-2</v>
      </c>
      <c r="G154">
        <v>7.1643501934374507E-2</v>
      </c>
      <c r="H154">
        <v>0</v>
      </c>
      <c r="I154">
        <f t="shared" si="2"/>
        <v>96.559807613450346</v>
      </c>
    </row>
    <row r="155" spans="1:9" x14ac:dyDescent="0.15">
      <c r="A155" s="1"/>
      <c r="B155" s="1">
        <v>109.203125</v>
      </c>
      <c r="C155" s="1">
        <v>109.625</v>
      </c>
      <c r="D155" s="1">
        <v>108.96875</v>
      </c>
      <c r="E155" s="1">
        <v>109.125</v>
      </c>
      <c r="F155" s="1">
        <v>0</v>
      </c>
      <c r="G155" s="1">
        <v>0</v>
      </c>
      <c r="H155" s="1">
        <v>0</v>
      </c>
      <c r="I155">
        <f t="shared" si="2"/>
        <v>96.559807613450346</v>
      </c>
    </row>
    <row r="156" spans="1:9" x14ac:dyDescent="0.15">
      <c r="A156">
        <v>19991012</v>
      </c>
      <c r="B156">
        <v>108.9375</v>
      </c>
      <c r="C156">
        <v>109</v>
      </c>
      <c r="D156">
        <v>108.734375</v>
      </c>
      <c r="E156">
        <v>108.90625</v>
      </c>
      <c r="F156">
        <v>-0.21875</v>
      </c>
      <c r="G156">
        <v>-0.200458190148912</v>
      </c>
      <c r="H156">
        <v>0</v>
      </c>
      <c r="I156">
        <f t="shared" si="2"/>
        <v>96.366245570697146</v>
      </c>
    </row>
    <row r="157" spans="1:9" x14ac:dyDescent="0.15">
      <c r="A157">
        <v>19991013</v>
      </c>
      <c r="B157">
        <v>109.03125</v>
      </c>
      <c r="C157">
        <v>109.046875</v>
      </c>
      <c r="D157">
        <v>108.5</v>
      </c>
      <c r="E157">
        <v>108.515625</v>
      </c>
      <c r="F157">
        <v>-0.390625</v>
      </c>
      <c r="G157">
        <v>-0.35868005738880898</v>
      </c>
      <c r="H157">
        <v>0</v>
      </c>
      <c r="I157">
        <f t="shared" si="2"/>
        <v>96.020599065780729</v>
      </c>
    </row>
    <row r="158" spans="1:9" x14ac:dyDescent="0.15">
      <c r="A158">
        <v>19991014</v>
      </c>
      <c r="B158">
        <v>108.578125</v>
      </c>
      <c r="C158">
        <v>108.65625</v>
      </c>
      <c r="D158">
        <v>108.078125</v>
      </c>
      <c r="E158">
        <v>108.234375</v>
      </c>
      <c r="F158">
        <v>-0.28125</v>
      </c>
      <c r="G158">
        <v>-0.25917926565874699</v>
      </c>
      <c r="H158">
        <v>0</v>
      </c>
      <c r="I158">
        <f t="shared" si="2"/>
        <v>95.771733582240913</v>
      </c>
    </row>
    <row r="159" spans="1:9" x14ac:dyDescent="0.15">
      <c r="A159">
        <v>19991015</v>
      </c>
      <c r="B159">
        <v>108.375</v>
      </c>
      <c r="C159">
        <v>108.84375</v>
      </c>
      <c r="D159">
        <v>107.78125</v>
      </c>
      <c r="E159">
        <v>108.8125</v>
      </c>
      <c r="F159">
        <v>0.578125</v>
      </c>
      <c r="G159">
        <v>0.53414176411144798</v>
      </c>
      <c r="H159">
        <v>0</v>
      </c>
      <c r="I159">
        <f t="shared" si="2"/>
        <v>96.283290409517207</v>
      </c>
    </row>
    <row r="160" spans="1:9" x14ac:dyDescent="0.15">
      <c r="A160">
        <v>19991018</v>
      </c>
      <c r="B160">
        <v>108.84375</v>
      </c>
      <c r="C160">
        <v>108.859375</v>
      </c>
      <c r="D160">
        <v>108.546875</v>
      </c>
      <c r="E160">
        <v>108.609375</v>
      </c>
      <c r="F160">
        <v>-0.203125</v>
      </c>
      <c r="G160">
        <v>-0.18667432510051701</v>
      </c>
      <c r="H160">
        <v>0</v>
      </c>
      <c r="I160">
        <f t="shared" si="2"/>
        <v>96.103554226960668</v>
      </c>
    </row>
    <row r="161" spans="1:9" x14ac:dyDescent="0.15">
      <c r="A161">
        <v>19991019</v>
      </c>
      <c r="B161">
        <v>108.421875</v>
      </c>
      <c r="C161">
        <v>108.84375</v>
      </c>
      <c r="D161">
        <v>108.28125</v>
      </c>
      <c r="E161">
        <v>108.359375</v>
      </c>
      <c r="F161">
        <v>-0.25</v>
      </c>
      <c r="G161">
        <v>-0.230182707524097</v>
      </c>
      <c r="H161">
        <v>0</v>
      </c>
      <c r="I161">
        <f t="shared" si="2"/>
        <v>95.88234046381416</v>
      </c>
    </row>
    <row r="162" spans="1:9" x14ac:dyDescent="0.15">
      <c r="A162">
        <v>19991020</v>
      </c>
      <c r="B162">
        <v>108.3125</v>
      </c>
      <c r="C162">
        <v>108.375</v>
      </c>
      <c r="D162">
        <v>108.078125</v>
      </c>
      <c r="E162">
        <v>108.265625</v>
      </c>
      <c r="F162">
        <v>-9.375E-2</v>
      </c>
      <c r="G162">
        <v>-8.65176640230714E-2</v>
      </c>
      <c r="H162">
        <v>0</v>
      </c>
      <c r="I162">
        <f t="shared" si="2"/>
        <v>95.799385302634221</v>
      </c>
    </row>
    <row r="163" spans="1:9" x14ac:dyDescent="0.15">
      <c r="A163">
        <v>19991021</v>
      </c>
      <c r="B163">
        <v>108.46875</v>
      </c>
      <c r="C163">
        <v>108.625</v>
      </c>
      <c r="D163">
        <v>108.140625</v>
      </c>
      <c r="E163">
        <v>108.203125</v>
      </c>
      <c r="F163">
        <v>-6.25E-2</v>
      </c>
      <c r="G163">
        <v>-5.7728387934766902E-2</v>
      </c>
      <c r="H163">
        <v>0</v>
      </c>
      <c r="I163">
        <f t="shared" si="2"/>
        <v>95.744081861847604</v>
      </c>
    </row>
    <row r="164" spans="1:9" x14ac:dyDescent="0.15">
      <c r="A164">
        <v>19991022</v>
      </c>
      <c r="B164">
        <v>108.296875</v>
      </c>
      <c r="C164">
        <v>108.375</v>
      </c>
      <c r="D164">
        <v>108.015625</v>
      </c>
      <c r="E164">
        <v>108.125</v>
      </c>
      <c r="F164">
        <v>-7.8125E-2</v>
      </c>
      <c r="G164">
        <v>-7.2202166064981907E-2</v>
      </c>
      <c r="H164">
        <v>0</v>
      </c>
      <c r="I164">
        <f t="shared" si="2"/>
        <v>95.674952560864327</v>
      </c>
    </row>
    <row r="165" spans="1:9" x14ac:dyDescent="0.15">
      <c r="A165">
        <v>19991025</v>
      </c>
      <c r="B165">
        <v>107.90625</v>
      </c>
      <c r="C165">
        <v>108.109375</v>
      </c>
      <c r="D165">
        <v>107.734375</v>
      </c>
      <c r="E165">
        <v>108.0625</v>
      </c>
      <c r="F165">
        <v>-6.25E-2</v>
      </c>
      <c r="G165">
        <v>-5.7803468208092498E-2</v>
      </c>
      <c r="H165">
        <v>0</v>
      </c>
      <c r="I165">
        <f t="shared" si="2"/>
        <v>95.619649120077696</v>
      </c>
    </row>
    <row r="166" spans="1:9" x14ac:dyDescent="0.15">
      <c r="A166">
        <v>19991026</v>
      </c>
      <c r="B166">
        <v>108.046875</v>
      </c>
      <c r="C166">
        <v>108.21875</v>
      </c>
      <c r="D166">
        <v>107.890625</v>
      </c>
      <c r="E166">
        <v>108</v>
      </c>
      <c r="F166">
        <v>-6.25E-2</v>
      </c>
      <c r="G166">
        <v>-5.7836899942163102E-2</v>
      </c>
      <c r="H166">
        <v>0</v>
      </c>
      <c r="I166">
        <f t="shared" si="2"/>
        <v>95.564345679291065</v>
      </c>
    </row>
    <row r="167" spans="1:9" x14ac:dyDescent="0.15">
      <c r="A167">
        <v>19991027</v>
      </c>
      <c r="B167">
        <v>108.234375</v>
      </c>
      <c r="C167">
        <v>108.453125</v>
      </c>
      <c r="D167">
        <v>108.1875</v>
      </c>
      <c r="E167">
        <v>108.421875</v>
      </c>
      <c r="F167">
        <v>0.421875</v>
      </c>
      <c r="G167">
        <v>0.390625</v>
      </c>
      <c r="H167">
        <v>0</v>
      </c>
      <c r="I167">
        <f t="shared" si="2"/>
        <v>95.93764390460079</v>
      </c>
    </row>
    <row r="168" spans="1:9" x14ac:dyDescent="0.15">
      <c r="A168">
        <v>19991028</v>
      </c>
      <c r="B168">
        <v>108.5625</v>
      </c>
      <c r="C168">
        <v>109.03125</v>
      </c>
      <c r="D168">
        <v>108.5625</v>
      </c>
      <c r="E168">
        <v>108.9375</v>
      </c>
      <c r="F168">
        <v>0.515625</v>
      </c>
      <c r="G168">
        <v>0.47557284911370501</v>
      </c>
      <c r="H168">
        <v>0</v>
      </c>
      <c r="I168">
        <f t="shared" si="2"/>
        <v>96.393897291090454</v>
      </c>
    </row>
    <row r="169" spans="1:9" x14ac:dyDescent="0.15">
      <c r="A169">
        <v>19991029</v>
      </c>
      <c r="B169">
        <v>109.28125</v>
      </c>
      <c r="C169">
        <v>109.734375</v>
      </c>
      <c r="D169">
        <v>109.21875</v>
      </c>
      <c r="E169">
        <v>109.71875</v>
      </c>
      <c r="F169">
        <v>0.78125</v>
      </c>
      <c r="G169">
        <v>0.71715433161216302</v>
      </c>
      <c r="H169">
        <v>0</v>
      </c>
      <c r="I169">
        <f t="shared" si="2"/>
        <v>97.085190300923287</v>
      </c>
    </row>
    <row r="170" spans="1:9" x14ac:dyDescent="0.15">
      <c r="A170">
        <v>19991101</v>
      </c>
      <c r="B170">
        <v>109.5</v>
      </c>
      <c r="C170">
        <v>109.59375</v>
      </c>
      <c r="D170">
        <v>109.265625</v>
      </c>
      <c r="E170">
        <v>109.453125</v>
      </c>
      <c r="F170">
        <v>-0.265625</v>
      </c>
      <c r="G170">
        <v>-0.24209626886926799</v>
      </c>
      <c r="H170">
        <v>0</v>
      </c>
      <c r="I170">
        <f t="shared" si="2"/>
        <v>96.850150677580132</v>
      </c>
    </row>
    <row r="171" spans="1:9" x14ac:dyDescent="0.15">
      <c r="A171">
        <v>19991102</v>
      </c>
      <c r="B171">
        <v>109.453125</v>
      </c>
      <c r="C171">
        <v>109.765625</v>
      </c>
      <c r="D171">
        <v>109.296875</v>
      </c>
      <c r="E171">
        <v>109.65625</v>
      </c>
      <c r="F171">
        <v>0.203125</v>
      </c>
      <c r="G171">
        <v>0.18558172733761599</v>
      </c>
      <c r="H171">
        <v>0</v>
      </c>
      <c r="I171">
        <f t="shared" si="2"/>
        <v>97.029886860136671</v>
      </c>
    </row>
    <row r="172" spans="1:9" x14ac:dyDescent="0.15">
      <c r="A172">
        <v>19991103</v>
      </c>
      <c r="B172">
        <v>109.484375</v>
      </c>
      <c r="C172">
        <v>109.984375</v>
      </c>
      <c r="D172">
        <v>109.453125</v>
      </c>
      <c r="E172">
        <v>109.78125</v>
      </c>
      <c r="F172">
        <v>0.125</v>
      </c>
      <c r="G172">
        <v>0.113992590481619</v>
      </c>
      <c r="H172">
        <v>0</v>
      </c>
      <c r="I172">
        <f t="shared" si="2"/>
        <v>97.140493741709918</v>
      </c>
    </row>
    <row r="173" spans="1:9" x14ac:dyDescent="0.15">
      <c r="A173">
        <v>19991104</v>
      </c>
      <c r="B173">
        <v>109.96875</v>
      </c>
      <c r="C173">
        <v>110.234375</v>
      </c>
      <c r="D173">
        <v>109.90625</v>
      </c>
      <c r="E173">
        <v>110.15625</v>
      </c>
      <c r="F173">
        <v>0.375</v>
      </c>
      <c r="G173">
        <v>0.34158838599487601</v>
      </c>
      <c r="H173">
        <v>0</v>
      </c>
      <c r="I173">
        <f t="shared" si="2"/>
        <v>97.472314386429673</v>
      </c>
    </row>
    <row r="174" spans="1:9" x14ac:dyDescent="0.15">
      <c r="A174">
        <v>19991105</v>
      </c>
      <c r="B174">
        <v>110.078125</v>
      </c>
      <c r="C174">
        <v>110.75</v>
      </c>
      <c r="D174">
        <v>110.03125</v>
      </c>
      <c r="E174">
        <v>110.46875</v>
      </c>
      <c r="F174">
        <v>0.3125</v>
      </c>
      <c r="G174">
        <v>0.28368794326241098</v>
      </c>
      <c r="H174">
        <v>0</v>
      </c>
      <c r="I174">
        <f t="shared" si="2"/>
        <v>97.748831590362812</v>
      </c>
    </row>
    <row r="175" spans="1:9" x14ac:dyDescent="0.15">
      <c r="A175">
        <v>19991108</v>
      </c>
      <c r="B175">
        <v>110.25</v>
      </c>
      <c r="C175">
        <v>110.4375</v>
      </c>
      <c r="D175">
        <v>110.234375</v>
      </c>
      <c r="E175">
        <v>110.34375</v>
      </c>
      <c r="F175">
        <v>-0.125</v>
      </c>
      <c r="G175">
        <v>-0.11315417256011299</v>
      </c>
      <c r="H175">
        <v>0</v>
      </c>
      <c r="I175">
        <f t="shared" si="2"/>
        <v>97.638224708789551</v>
      </c>
    </row>
    <row r="176" spans="1:9" x14ac:dyDescent="0.15">
      <c r="A176">
        <v>19991109</v>
      </c>
      <c r="B176">
        <v>110.28125</v>
      </c>
      <c r="C176">
        <v>110.359375</v>
      </c>
      <c r="D176">
        <v>110.15625</v>
      </c>
      <c r="E176">
        <v>110.265625</v>
      </c>
      <c r="F176">
        <v>-7.8125E-2</v>
      </c>
      <c r="G176">
        <v>-7.0801472670631596E-2</v>
      </c>
      <c r="H176">
        <v>0</v>
      </c>
      <c r="I176">
        <f t="shared" si="2"/>
        <v>97.569095407806259</v>
      </c>
    </row>
    <row r="177" spans="1:9" x14ac:dyDescent="0.15">
      <c r="A177">
        <v>19991110</v>
      </c>
      <c r="B177">
        <v>110.34375</v>
      </c>
      <c r="C177">
        <v>110.421875</v>
      </c>
      <c r="D177">
        <v>109.78125</v>
      </c>
      <c r="E177">
        <v>110.09375</v>
      </c>
      <c r="F177">
        <v>-0.171875</v>
      </c>
      <c r="G177">
        <v>-0.155873600680176</v>
      </c>
      <c r="H177">
        <v>0</v>
      </c>
      <c r="I177">
        <f t="shared" si="2"/>
        <v>97.417010945643028</v>
      </c>
    </row>
    <row r="178" spans="1:9" x14ac:dyDescent="0.15">
      <c r="A178" s="1">
        <v>19991110</v>
      </c>
      <c r="B178" s="1">
        <v>110.34375</v>
      </c>
      <c r="C178" s="1">
        <v>110.421875</v>
      </c>
      <c r="D178" s="1">
        <v>109.78125</v>
      </c>
      <c r="E178" s="1">
        <v>110.09375</v>
      </c>
      <c r="F178" s="1">
        <v>0</v>
      </c>
      <c r="G178" s="1">
        <v>0</v>
      </c>
      <c r="I178">
        <f t="shared" si="2"/>
        <v>97.417010945643028</v>
      </c>
    </row>
    <row r="179" spans="1:9" x14ac:dyDescent="0.15">
      <c r="A179">
        <v>19991112</v>
      </c>
      <c r="B179">
        <v>110.34375</v>
      </c>
      <c r="C179">
        <v>110.625</v>
      </c>
      <c r="D179">
        <v>110.265625</v>
      </c>
      <c r="E179">
        <v>110.53125</v>
      </c>
      <c r="F179">
        <v>0.4375</v>
      </c>
      <c r="G179">
        <v>0.39738858927050802</v>
      </c>
      <c r="H179">
        <v>0</v>
      </c>
      <c r="I179">
        <f t="shared" si="2"/>
        <v>97.8041350311494</v>
      </c>
    </row>
    <row r="180" spans="1:9" x14ac:dyDescent="0.15">
      <c r="A180">
        <v>19991115</v>
      </c>
      <c r="B180">
        <v>110.421875</v>
      </c>
      <c r="C180">
        <v>110.515625</v>
      </c>
      <c r="D180">
        <v>110.359375</v>
      </c>
      <c r="E180">
        <v>110.484375</v>
      </c>
      <c r="F180">
        <v>-4.6875E-2</v>
      </c>
      <c r="G180">
        <v>-4.2408821034775203E-2</v>
      </c>
      <c r="H180">
        <v>0</v>
      </c>
      <c r="I180">
        <f t="shared" si="2"/>
        <v>97.762657450559431</v>
      </c>
    </row>
    <row r="181" spans="1:9" x14ac:dyDescent="0.15">
      <c r="A181">
        <v>19991116</v>
      </c>
      <c r="B181">
        <v>110.640625</v>
      </c>
      <c r="C181">
        <v>110.875</v>
      </c>
      <c r="D181">
        <v>110.1875</v>
      </c>
      <c r="E181">
        <v>110.296875</v>
      </c>
      <c r="F181">
        <v>-0.1875</v>
      </c>
      <c r="G181">
        <v>-0.16970725498515099</v>
      </c>
      <c r="H181">
        <v>0</v>
      </c>
      <c r="I181">
        <f t="shared" si="2"/>
        <v>97.596747128199553</v>
      </c>
    </row>
    <row r="182" spans="1:9" x14ac:dyDescent="0.15">
      <c r="A182">
        <v>19991117</v>
      </c>
      <c r="B182">
        <v>110.171875</v>
      </c>
      <c r="C182">
        <v>110.1875</v>
      </c>
      <c r="D182">
        <v>109.796875</v>
      </c>
      <c r="E182">
        <v>109.828125</v>
      </c>
      <c r="F182">
        <v>-0.46875</v>
      </c>
      <c r="G182">
        <v>-0.42498937526561797</v>
      </c>
      <c r="H182">
        <v>0</v>
      </c>
      <c r="I182">
        <f t="shared" si="2"/>
        <v>97.181971322299859</v>
      </c>
    </row>
    <row r="183" spans="1:9" x14ac:dyDescent="0.15">
      <c r="A183">
        <v>19991118</v>
      </c>
      <c r="B183">
        <v>109.6875</v>
      </c>
      <c r="C183">
        <v>109.90625</v>
      </c>
      <c r="D183">
        <v>109.546875</v>
      </c>
      <c r="E183">
        <v>109.734375</v>
      </c>
      <c r="F183">
        <v>-9.375E-2</v>
      </c>
      <c r="G183">
        <v>-8.5360648740930398E-2</v>
      </c>
      <c r="H183">
        <v>0</v>
      </c>
      <c r="I183">
        <f t="shared" si="2"/>
        <v>97.09901616111992</v>
      </c>
    </row>
    <row r="184" spans="1:9" x14ac:dyDescent="0.15">
      <c r="A184">
        <v>19991119</v>
      </c>
      <c r="B184">
        <v>109.828125</v>
      </c>
      <c r="C184">
        <v>109.875</v>
      </c>
      <c r="D184">
        <v>109.53125</v>
      </c>
      <c r="E184">
        <v>109.6875</v>
      </c>
      <c r="F184">
        <v>-4.6875E-2</v>
      </c>
      <c r="G184">
        <v>-4.2716787697565102E-2</v>
      </c>
      <c r="H184">
        <v>0</v>
      </c>
      <c r="I184">
        <f t="shared" si="2"/>
        <v>97.05753858052995</v>
      </c>
    </row>
    <row r="185" spans="1:9" x14ac:dyDescent="0.15">
      <c r="A185">
        <v>19991122</v>
      </c>
      <c r="B185">
        <v>109.5</v>
      </c>
      <c r="C185">
        <v>109.546875</v>
      </c>
      <c r="D185">
        <v>109.375</v>
      </c>
      <c r="E185">
        <v>109.53125</v>
      </c>
      <c r="F185">
        <v>-0.15625</v>
      </c>
      <c r="G185">
        <v>-0.14245014245014201</v>
      </c>
      <c r="H185">
        <v>0</v>
      </c>
      <c r="I185">
        <f t="shared" si="2"/>
        <v>96.919279978563381</v>
      </c>
    </row>
    <row r="186" spans="1:9" x14ac:dyDescent="0.15">
      <c r="A186">
        <v>19991123</v>
      </c>
      <c r="B186">
        <v>109.4375</v>
      </c>
      <c r="C186">
        <v>109.609375</v>
      </c>
      <c r="D186">
        <v>109.421875</v>
      </c>
      <c r="E186">
        <v>109.578125</v>
      </c>
      <c r="F186">
        <v>4.6875E-2</v>
      </c>
      <c r="G186">
        <v>4.2796005706134101E-2</v>
      </c>
      <c r="H186">
        <v>0</v>
      </c>
      <c r="I186">
        <f t="shared" si="2"/>
        <v>96.96075755915335</v>
      </c>
    </row>
    <row r="187" spans="1:9" x14ac:dyDescent="0.15">
      <c r="A187">
        <v>19991124</v>
      </c>
      <c r="B187">
        <v>109.4375</v>
      </c>
      <c r="C187">
        <v>109.6875</v>
      </c>
      <c r="D187">
        <v>109.3125</v>
      </c>
      <c r="E187">
        <v>109.640625</v>
      </c>
      <c r="F187">
        <v>6.25E-2</v>
      </c>
      <c r="G187">
        <v>5.7036931413089999E-2</v>
      </c>
      <c r="H187">
        <v>0</v>
      </c>
      <c r="I187">
        <f t="shared" si="2"/>
        <v>97.016060999939967</v>
      </c>
    </row>
    <row r="188" spans="1:9" x14ac:dyDescent="0.15">
      <c r="A188">
        <v>19991126</v>
      </c>
      <c r="B188">
        <v>109.484375</v>
      </c>
      <c r="C188">
        <v>109.625</v>
      </c>
      <c r="D188">
        <v>109.421875</v>
      </c>
      <c r="E188">
        <v>109.5</v>
      </c>
      <c r="F188">
        <v>-0.140625</v>
      </c>
      <c r="G188">
        <v>-0.12825994014536099</v>
      </c>
      <c r="H188">
        <v>0</v>
      </c>
      <c r="I188">
        <f t="shared" si="2"/>
        <v>96.891628258170059</v>
      </c>
    </row>
    <row r="189" spans="1:9" x14ac:dyDescent="0.15">
      <c r="A189">
        <v>19991129</v>
      </c>
      <c r="B189">
        <v>109.515625</v>
      </c>
      <c r="C189">
        <v>109.53125</v>
      </c>
      <c r="D189">
        <v>109</v>
      </c>
      <c r="E189">
        <v>109.078125</v>
      </c>
      <c r="F189">
        <v>-0.421875</v>
      </c>
      <c r="G189">
        <v>-0.38527397260273999</v>
      </c>
      <c r="H189">
        <v>-11.765625</v>
      </c>
      <c r="I189">
        <f t="shared" si="2"/>
        <v>96.518330032860334</v>
      </c>
    </row>
    <row r="190" spans="1:9" x14ac:dyDescent="0.15">
      <c r="A190">
        <v>19991130</v>
      </c>
      <c r="B190">
        <v>109.09375</v>
      </c>
      <c r="C190">
        <v>109.421875</v>
      </c>
      <c r="D190">
        <v>109.078125</v>
      </c>
      <c r="E190">
        <v>109.25</v>
      </c>
      <c r="F190">
        <v>0.171875</v>
      </c>
      <c r="G190">
        <v>0.15757054863200101</v>
      </c>
      <c r="H190">
        <v>0</v>
      </c>
      <c r="I190">
        <f t="shared" si="2"/>
        <v>96.67041449502355</v>
      </c>
    </row>
    <row r="191" spans="1:9" x14ac:dyDescent="0.15">
      <c r="A191">
        <v>19991201</v>
      </c>
      <c r="B191">
        <v>97.109375</v>
      </c>
      <c r="C191">
        <v>97.4375</v>
      </c>
      <c r="D191">
        <v>96.96875</v>
      </c>
      <c r="E191">
        <v>97.296875</v>
      </c>
      <c r="F191">
        <v>-0.1875</v>
      </c>
      <c r="G191">
        <v>-0.19233851578778599</v>
      </c>
      <c r="H191">
        <v>0</v>
      </c>
      <c r="I191">
        <f t="shared" si="2"/>
        <v>96.484480054577929</v>
      </c>
    </row>
    <row r="192" spans="1:9" x14ac:dyDescent="0.15">
      <c r="A192">
        <v>19991202</v>
      </c>
      <c r="B192">
        <v>97.265625</v>
      </c>
      <c r="C192">
        <v>97.359375</v>
      </c>
      <c r="D192">
        <v>97.078125</v>
      </c>
      <c r="E192">
        <v>97.109375</v>
      </c>
      <c r="F192">
        <v>-0.1875</v>
      </c>
      <c r="G192">
        <v>-0.19270916974466001</v>
      </c>
      <c r="H192">
        <v>0</v>
      </c>
      <c r="I192">
        <f t="shared" si="2"/>
        <v>96.298545614132294</v>
      </c>
    </row>
    <row r="193" spans="1:9" x14ac:dyDescent="0.15">
      <c r="A193">
        <v>19991203</v>
      </c>
      <c r="B193">
        <v>97.09375</v>
      </c>
      <c r="C193">
        <v>97.71875</v>
      </c>
      <c r="D193">
        <v>97.0625</v>
      </c>
      <c r="E193">
        <v>97.578125</v>
      </c>
      <c r="F193">
        <v>0.46875</v>
      </c>
      <c r="G193">
        <v>0.48270313757039401</v>
      </c>
      <c r="H193">
        <v>0</v>
      </c>
      <c r="I193">
        <f t="shared" si="2"/>
        <v>96.763381715246368</v>
      </c>
    </row>
    <row r="194" spans="1:9" x14ac:dyDescent="0.15">
      <c r="A194">
        <v>19991206</v>
      </c>
      <c r="B194">
        <v>97.734375</v>
      </c>
      <c r="C194">
        <v>97.8125</v>
      </c>
      <c r="D194">
        <v>97.6875</v>
      </c>
      <c r="E194">
        <v>97.734375</v>
      </c>
      <c r="F194">
        <v>0.15625</v>
      </c>
      <c r="G194">
        <v>0.160128102481986</v>
      </c>
      <c r="H194">
        <v>0</v>
      </c>
      <c r="I194">
        <f t="shared" si="2"/>
        <v>96.918327082284392</v>
      </c>
    </row>
    <row r="195" spans="1:9" x14ac:dyDescent="0.15">
      <c r="A195">
        <v>19991207</v>
      </c>
      <c r="B195">
        <v>97.8125</v>
      </c>
      <c r="C195">
        <v>98.109375</v>
      </c>
      <c r="D195">
        <v>97.8125</v>
      </c>
      <c r="E195">
        <v>98.046875</v>
      </c>
      <c r="F195">
        <v>0.3125</v>
      </c>
      <c r="G195">
        <v>0.319744204636291</v>
      </c>
      <c r="H195">
        <v>0</v>
      </c>
      <c r="I195">
        <f t="shared" si="2"/>
        <v>97.228217816360441</v>
      </c>
    </row>
    <row r="196" spans="1:9" x14ac:dyDescent="0.15">
      <c r="A196">
        <v>19991208</v>
      </c>
      <c r="B196">
        <v>98.03125</v>
      </c>
      <c r="C196">
        <v>98.03125</v>
      </c>
      <c r="D196">
        <v>97.796875</v>
      </c>
      <c r="E196">
        <v>97.90625</v>
      </c>
      <c r="F196">
        <v>-0.140625</v>
      </c>
      <c r="G196">
        <v>-0.143426294820717</v>
      </c>
      <c r="H196">
        <v>0</v>
      </c>
      <c r="I196">
        <f t="shared" ref="I196:I259" si="3">I195*(1+G196/100)</f>
        <v>97.088766986026215</v>
      </c>
    </row>
    <row r="197" spans="1:9" x14ac:dyDescent="0.15">
      <c r="A197">
        <v>19991209</v>
      </c>
      <c r="B197">
        <v>98</v>
      </c>
      <c r="C197">
        <v>98.125</v>
      </c>
      <c r="D197">
        <v>97.9375</v>
      </c>
      <c r="E197">
        <v>98.078125</v>
      </c>
      <c r="F197">
        <v>0.171875</v>
      </c>
      <c r="G197">
        <v>0.17555059048835001</v>
      </c>
      <c r="H197">
        <v>0</v>
      </c>
      <c r="I197">
        <f t="shared" si="3"/>
        <v>97.259206889768038</v>
      </c>
    </row>
    <row r="198" spans="1:9" x14ac:dyDescent="0.15">
      <c r="A198">
        <v>19991210</v>
      </c>
      <c r="B198">
        <v>98.046875</v>
      </c>
      <c r="C198">
        <v>98.5625</v>
      </c>
      <c r="D198">
        <v>98.03125</v>
      </c>
      <c r="E198">
        <v>98.53125</v>
      </c>
      <c r="F198">
        <v>0.453125</v>
      </c>
      <c r="G198">
        <v>0.46200414210610202</v>
      </c>
      <c r="H198">
        <v>0</v>
      </c>
      <c r="I198">
        <f t="shared" si="3"/>
        <v>97.708548454178313</v>
      </c>
    </row>
    <row r="199" spans="1:9" x14ac:dyDescent="0.15">
      <c r="A199">
        <v>19991213</v>
      </c>
      <c r="B199">
        <v>98.4375</v>
      </c>
      <c r="C199">
        <v>98.609375</v>
      </c>
      <c r="D199">
        <v>98.359375</v>
      </c>
      <c r="E199">
        <v>98.390625</v>
      </c>
      <c r="F199">
        <v>-0.140625</v>
      </c>
      <c r="G199">
        <v>-0.14272121788772599</v>
      </c>
      <c r="H199">
        <v>0</v>
      </c>
      <c r="I199">
        <f t="shared" si="3"/>
        <v>97.569097623844087</v>
      </c>
    </row>
    <row r="200" spans="1:9" x14ac:dyDescent="0.15">
      <c r="A200">
        <v>19991214</v>
      </c>
      <c r="B200">
        <v>98.265625</v>
      </c>
      <c r="C200">
        <v>98.28125</v>
      </c>
      <c r="D200">
        <v>97.546875</v>
      </c>
      <c r="E200">
        <v>97.59375</v>
      </c>
      <c r="F200">
        <v>-0.796875</v>
      </c>
      <c r="G200">
        <v>-0.80990948070509805</v>
      </c>
      <c r="H200">
        <v>0</v>
      </c>
      <c r="I200">
        <f t="shared" si="3"/>
        <v>96.778876251950166</v>
      </c>
    </row>
    <row r="201" spans="1:9" x14ac:dyDescent="0.15">
      <c r="A201">
        <v>19991215</v>
      </c>
      <c r="B201">
        <v>97.625</v>
      </c>
      <c r="C201">
        <v>97.71875</v>
      </c>
      <c r="D201">
        <v>97.28125</v>
      </c>
      <c r="E201">
        <v>97.328125</v>
      </c>
      <c r="F201">
        <v>-0.265625</v>
      </c>
      <c r="G201">
        <v>-0.27217419148254901</v>
      </c>
      <c r="H201">
        <v>0</v>
      </c>
      <c r="I201">
        <f t="shared" si="3"/>
        <v>96.515469127985526</v>
      </c>
    </row>
    <row r="202" spans="1:9" x14ac:dyDescent="0.15">
      <c r="A202">
        <v>19991216</v>
      </c>
      <c r="B202">
        <v>97.078125</v>
      </c>
      <c r="C202">
        <v>97.3125</v>
      </c>
      <c r="D202">
        <v>96.734375</v>
      </c>
      <c r="E202">
        <v>96.859375</v>
      </c>
      <c r="F202">
        <v>-0.46875</v>
      </c>
      <c r="G202">
        <v>-0.481618237277252</v>
      </c>
      <c r="H202">
        <v>0</v>
      </c>
      <c r="I202">
        <f t="shared" si="3"/>
        <v>96.050633026871452</v>
      </c>
    </row>
    <row r="203" spans="1:9" x14ac:dyDescent="0.15">
      <c r="A203">
        <v>19991217</v>
      </c>
      <c r="B203">
        <v>96.859375</v>
      </c>
      <c r="C203">
        <v>97.0625</v>
      </c>
      <c r="D203">
        <v>96.515625</v>
      </c>
      <c r="E203">
        <v>96.828125</v>
      </c>
      <c r="F203">
        <v>-3.125E-2</v>
      </c>
      <c r="G203">
        <v>-3.2263268269075697E-2</v>
      </c>
      <c r="H203">
        <v>0</v>
      </c>
      <c r="I203">
        <f t="shared" si="3"/>
        <v>96.019643953463856</v>
      </c>
    </row>
    <row r="204" spans="1:9" x14ac:dyDescent="0.15">
      <c r="A204">
        <v>19991220</v>
      </c>
      <c r="B204">
        <v>96.90625</v>
      </c>
      <c r="C204">
        <v>96.96875</v>
      </c>
      <c r="D204">
        <v>96.34375</v>
      </c>
      <c r="E204">
        <v>96.4375</v>
      </c>
      <c r="F204">
        <v>-0.390625</v>
      </c>
      <c r="G204">
        <v>-0.40342101016620902</v>
      </c>
      <c r="H204">
        <v>0</v>
      </c>
      <c r="I204">
        <f t="shared" si="3"/>
        <v>95.632280535868802</v>
      </c>
    </row>
    <row r="205" spans="1:9" x14ac:dyDescent="0.15">
      <c r="A205">
        <v>19991221</v>
      </c>
      <c r="B205">
        <v>96.546875</v>
      </c>
      <c r="C205">
        <v>96.90625</v>
      </c>
      <c r="D205">
        <v>96.21875</v>
      </c>
      <c r="E205">
        <v>96.28125</v>
      </c>
      <c r="F205">
        <v>-0.15625</v>
      </c>
      <c r="G205">
        <v>-0.16202203499675999</v>
      </c>
      <c r="H205">
        <v>0</v>
      </c>
      <c r="I205">
        <f t="shared" si="3"/>
        <v>95.477335168830777</v>
      </c>
    </row>
    <row r="206" spans="1:9" x14ac:dyDescent="0.15">
      <c r="A206">
        <v>19991222</v>
      </c>
      <c r="B206">
        <v>96.28125</v>
      </c>
      <c r="C206">
        <v>96.4375</v>
      </c>
      <c r="D206">
        <v>96.140625</v>
      </c>
      <c r="E206">
        <v>96.234375</v>
      </c>
      <c r="F206">
        <v>-4.6875E-2</v>
      </c>
      <c r="G206">
        <v>-4.8685491723466402E-2</v>
      </c>
      <c r="H206">
        <v>0</v>
      </c>
      <c r="I206">
        <f t="shared" si="3"/>
        <v>95.430851558719368</v>
      </c>
    </row>
    <row r="207" spans="1:9" x14ac:dyDescent="0.15">
      <c r="A207">
        <v>19991223</v>
      </c>
      <c r="B207">
        <v>96.40625</v>
      </c>
      <c r="C207">
        <v>96.5625</v>
      </c>
      <c r="D207">
        <v>96.078125</v>
      </c>
      <c r="E207">
        <v>96.109375</v>
      </c>
      <c r="F207">
        <v>-0.125</v>
      </c>
      <c r="G207">
        <v>-0.129891216106511</v>
      </c>
      <c r="H207">
        <v>0</v>
      </c>
      <c r="I207">
        <f t="shared" si="3"/>
        <v>95.30689526508894</v>
      </c>
    </row>
    <row r="208" spans="1:9" x14ac:dyDescent="0.15">
      <c r="A208">
        <v>19991227</v>
      </c>
      <c r="B208">
        <v>96.109375</v>
      </c>
      <c r="C208">
        <v>96.3125</v>
      </c>
      <c r="D208">
        <v>95.984375</v>
      </c>
      <c r="E208">
        <v>96.203125</v>
      </c>
      <c r="F208">
        <v>9.375E-2</v>
      </c>
      <c r="G208">
        <v>9.7545114615509701E-2</v>
      </c>
      <c r="H208">
        <v>0</v>
      </c>
      <c r="I208">
        <f t="shared" si="3"/>
        <v>95.399862485311743</v>
      </c>
    </row>
    <row r="209" spans="1:9" x14ac:dyDescent="0.15">
      <c r="A209">
        <v>19991228</v>
      </c>
      <c r="B209">
        <v>96.125</v>
      </c>
      <c r="C209">
        <v>96.1875</v>
      </c>
      <c r="D209">
        <v>95.953125</v>
      </c>
      <c r="E209">
        <v>96</v>
      </c>
      <c r="F209">
        <v>-0.203125</v>
      </c>
      <c r="G209">
        <v>-0.21114178983271101</v>
      </c>
      <c r="H209">
        <v>0</v>
      </c>
      <c r="I209">
        <f t="shared" si="3"/>
        <v>95.19843350816231</v>
      </c>
    </row>
    <row r="210" spans="1:9" x14ac:dyDescent="0.15">
      <c r="A210">
        <v>19991229</v>
      </c>
      <c r="B210">
        <v>96.078125</v>
      </c>
      <c r="C210">
        <v>96.25</v>
      </c>
      <c r="D210">
        <v>96</v>
      </c>
      <c r="E210">
        <v>96.15625</v>
      </c>
      <c r="F210">
        <v>0.15625</v>
      </c>
      <c r="G210">
        <v>0.16276041666666699</v>
      </c>
      <c r="H210">
        <v>0</v>
      </c>
      <c r="I210">
        <f t="shared" si="3"/>
        <v>95.353378875200349</v>
      </c>
    </row>
    <row r="211" spans="1:9" x14ac:dyDescent="0.15">
      <c r="A211">
        <v>19991230</v>
      </c>
      <c r="B211">
        <v>96.203125</v>
      </c>
      <c r="C211">
        <v>96.328125</v>
      </c>
      <c r="D211">
        <v>96.0625</v>
      </c>
      <c r="E211">
        <v>96.265625</v>
      </c>
      <c r="F211">
        <v>0.109375</v>
      </c>
      <c r="G211">
        <v>0.113747156321092</v>
      </c>
      <c r="H211">
        <v>0</v>
      </c>
      <c r="I211">
        <f t="shared" si="3"/>
        <v>95.461840632126965</v>
      </c>
    </row>
    <row r="212" spans="1:9" x14ac:dyDescent="0.15">
      <c r="A212">
        <v>19991231</v>
      </c>
      <c r="B212">
        <v>96.25</v>
      </c>
      <c r="C212">
        <v>96.25</v>
      </c>
      <c r="D212">
        <v>95.71875</v>
      </c>
      <c r="E212">
        <v>95.859375</v>
      </c>
      <c r="F212">
        <v>-0.40625</v>
      </c>
      <c r="G212">
        <v>-0.42200941405615999</v>
      </c>
      <c r="H212">
        <v>0</v>
      </c>
      <c r="I212">
        <f t="shared" si="3"/>
        <v>95.058982677828098</v>
      </c>
    </row>
    <row r="213" spans="1:9" x14ac:dyDescent="0.15">
      <c r="A213">
        <v>20000103</v>
      </c>
      <c r="B213">
        <v>95.375</v>
      </c>
      <c r="C213">
        <v>95.421875</v>
      </c>
      <c r="D213">
        <v>95</v>
      </c>
      <c r="E213">
        <v>95.078125</v>
      </c>
      <c r="F213">
        <v>-0.78125</v>
      </c>
      <c r="G213">
        <v>-0.81499592502037499</v>
      </c>
      <c r="H213">
        <v>0</v>
      </c>
      <c r="I213">
        <f t="shared" si="3"/>
        <v>94.284255842637975</v>
      </c>
    </row>
    <row r="214" spans="1:9" x14ac:dyDescent="0.15">
      <c r="A214">
        <v>20000104</v>
      </c>
      <c r="B214">
        <v>95.34375</v>
      </c>
      <c r="C214">
        <v>95.625</v>
      </c>
      <c r="D214">
        <v>95.171875</v>
      </c>
      <c r="E214">
        <v>95.5625</v>
      </c>
      <c r="F214">
        <v>0.484375</v>
      </c>
      <c r="G214">
        <v>0.50944946589975304</v>
      </c>
      <c r="H214">
        <v>0</v>
      </c>
      <c r="I214">
        <f t="shared" si="3"/>
        <v>94.764586480455847</v>
      </c>
    </row>
    <row r="215" spans="1:9" x14ac:dyDescent="0.15">
      <c r="A215">
        <v>20000105</v>
      </c>
      <c r="B215">
        <v>95.359375</v>
      </c>
      <c r="C215">
        <v>95.53125</v>
      </c>
      <c r="D215">
        <v>94.828125</v>
      </c>
      <c r="E215">
        <v>94.875</v>
      </c>
      <c r="F215">
        <v>-0.6875</v>
      </c>
      <c r="G215">
        <v>-0.71942446043165498</v>
      </c>
      <c r="H215">
        <v>0</v>
      </c>
      <c r="I215">
        <f t="shared" si="3"/>
        <v>94.082826865488542</v>
      </c>
    </row>
    <row r="216" spans="1:9" x14ac:dyDescent="0.15">
      <c r="A216">
        <v>20000106</v>
      </c>
      <c r="B216">
        <v>95.140625</v>
      </c>
      <c r="C216">
        <v>95.296875</v>
      </c>
      <c r="D216">
        <v>94.9375</v>
      </c>
      <c r="E216">
        <v>95.203125</v>
      </c>
      <c r="F216">
        <v>0.328125</v>
      </c>
      <c r="G216">
        <v>0.345849802371542</v>
      </c>
      <c r="H216">
        <v>0</v>
      </c>
      <c r="I216">
        <f t="shared" si="3"/>
        <v>94.408212136268389</v>
      </c>
    </row>
    <row r="217" spans="1:9" x14ac:dyDescent="0.15">
      <c r="A217">
        <v>20000107</v>
      </c>
      <c r="B217">
        <v>95.296875</v>
      </c>
      <c r="C217">
        <v>95.609375</v>
      </c>
      <c r="D217">
        <v>94.75</v>
      </c>
      <c r="E217">
        <v>95.578125</v>
      </c>
      <c r="F217">
        <v>0.375</v>
      </c>
      <c r="G217">
        <v>0.39389463318562301</v>
      </c>
      <c r="H217">
        <v>0</v>
      </c>
      <c r="I217">
        <f t="shared" si="3"/>
        <v>94.780081017159645</v>
      </c>
    </row>
    <row r="218" spans="1:9" x14ac:dyDescent="0.15">
      <c r="A218">
        <v>20000110</v>
      </c>
      <c r="B218">
        <v>95.3125</v>
      </c>
      <c r="C218">
        <v>95.453125</v>
      </c>
      <c r="D218">
        <v>95.234375</v>
      </c>
      <c r="E218">
        <v>95.34375</v>
      </c>
      <c r="F218">
        <v>-0.234375</v>
      </c>
      <c r="G218">
        <v>-0.24521824423737101</v>
      </c>
      <c r="H218">
        <v>0</v>
      </c>
      <c r="I218">
        <f t="shared" si="3"/>
        <v>94.547662966602616</v>
      </c>
    </row>
    <row r="219" spans="1:9" x14ac:dyDescent="0.15">
      <c r="A219">
        <v>20000111</v>
      </c>
      <c r="B219">
        <v>95</v>
      </c>
      <c r="C219">
        <v>95.109375</v>
      </c>
      <c r="D219">
        <v>94.515625</v>
      </c>
      <c r="E219">
        <v>94.5625</v>
      </c>
      <c r="F219">
        <v>-0.78125</v>
      </c>
      <c r="G219">
        <v>-0.81940347427073101</v>
      </c>
      <c r="H219">
        <v>0</v>
      </c>
      <c r="I219">
        <f t="shared" si="3"/>
        <v>93.772936131412493</v>
      </c>
    </row>
    <row r="220" spans="1:9" x14ac:dyDescent="0.15">
      <c r="A220">
        <v>20000112</v>
      </c>
      <c r="B220">
        <v>94.546875</v>
      </c>
      <c r="C220">
        <v>94.75</v>
      </c>
      <c r="D220">
        <v>94.328125</v>
      </c>
      <c r="E220">
        <v>94.390625</v>
      </c>
      <c r="F220">
        <v>-0.171875</v>
      </c>
      <c r="G220">
        <v>-0.18175809649702601</v>
      </c>
      <c r="H220">
        <v>0</v>
      </c>
      <c r="I220">
        <f t="shared" si="3"/>
        <v>93.602496227670656</v>
      </c>
    </row>
    <row r="221" spans="1:9" x14ac:dyDescent="0.15">
      <c r="A221">
        <v>20000113</v>
      </c>
      <c r="B221">
        <v>94.5625</v>
      </c>
      <c r="C221">
        <v>95.03125</v>
      </c>
      <c r="D221">
        <v>94.359375</v>
      </c>
      <c r="E221">
        <v>95.015625</v>
      </c>
      <c r="F221">
        <v>0.625</v>
      </c>
      <c r="G221">
        <v>0.66214202946531997</v>
      </c>
      <c r="H221">
        <v>0</v>
      </c>
      <c r="I221">
        <f t="shared" si="3"/>
        <v>94.222277695822768</v>
      </c>
    </row>
    <row r="222" spans="1:9" x14ac:dyDescent="0.15">
      <c r="A222">
        <v>20000114</v>
      </c>
      <c r="B222">
        <v>94.953125</v>
      </c>
      <c r="C222">
        <v>95.4375</v>
      </c>
      <c r="D222">
        <v>94.46875</v>
      </c>
      <c r="E222">
        <v>94.609375</v>
      </c>
      <c r="F222">
        <v>-0.40625</v>
      </c>
      <c r="G222">
        <v>-0.42756125637230702</v>
      </c>
      <c r="H222">
        <v>0</v>
      </c>
      <c r="I222">
        <f t="shared" si="3"/>
        <v>93.819419741523902</v>
      </c>
    </row>
    <row r="223" spans="1:9" x14ac:dyDescent="0.15">
      <c r="A223">
        <v>20000118</v>
      </c>
      <c r="B223">
        <v>94.4375</v>
      </c>
      <c r="C223">
        <v>94.46875</v>
      </c>
      <c r="D223">
        <v>93.984375</v>
      </c>
      <c r="E223">
        <v>94.125</v>
      </c>
      <c r="F223">
        <v>-0.484375</v>
      </c>
      <c r="G223">
        <v>-0.51197357555739098</v>
      </c>
      <c r="H223">
        <v>0</v>
      </c>
      <c r="I223">
        <f t="shared" si="3"/>
        <v>93.33908910370603</v>
      </c>
    </row>
    <row r="224" spans="1:9" x14ac:dyDescent="0.15">
      <c r="A224">
        <v>20000119</v>
      </c>
      <c r="B224">
        <v>94.296875</v>
      </c>
      <c r="C224">
        <v>94.453125</v>
      </c>
      <c r="D224">
        <v>94.234375</v>
      </c>
      <c r="E224">
        <v>94.34375</v>
      </c>
      <c r="F224">
        <v>0.21875</v>
      </c>
      <c r="G224">
        <v>0.23240371845949501</v>
      </c>
      <c r="H224">
        <v>0</v>
      </c>
      <c r="I224">
        <f t="shared" si="3"/>
        <v>93.556012617559261</v>
      </c>
    </row>
    <row r="225" spans="1:9" x14ac:dyDescent="0.15">
      <c r="A225">
        <v>20000120</v>
      </c>
      <c r="B225">
        <v>94.03125</v>
      </c>
      <c r="C225">
        <v>94.515625</v>
      </c>
      <c r="D225">
        <v>93.96875</v>
      </c>
      <c r="E225">
        <v>94.0625</v>
      </c>
      <c r="F225">
        <v>-0.28125</v>
      </c>
      <c r="G225">
        <v>-0.29811195760185499</v>
      </c>
      <c r="H225">
        <v>0</v>
      </c>
      <c r="I225">
        <f t="shared" si="3"/>
        <v>93.277110956890823</v>
      </c>
    </row>
    <row r="226" spans="1:9" x14ac:dyDescent="0.15">
      <c r="A226">
        <v>20000121</v>
      </c>
      <c r="B226">
        <v>94.0625</v>
      </c>
      <c r="C226">
        <v>94.125</v>
      </c>
      <c r="D226">
        <v>93.671875</v>
      </c>
      <c r="E226">
        <v>93.984375</v>
      </c>
      <c r="F226">
        <v>-7.8125E-2</v>
      </c>
      <c r="G226">
        <v>-8.3056478405315604E-2</v>
      </c>
      <c r="H226">
        <v>0</v>
      </c>
      <c r="I226">
        <f t="shared" si="3"/>
        <v>93.199638273371804</v>
      </c>
    </row>
    <row r="227" spans="1:9" x14ac:dyDescent="0.15">
      <c r="A227">
        <v>20000124</v>
      </c>
      <c r="B227">
        <v>94.109375</v>
      </c>
      <c r="C227">
        <v>94.578125</v>
      </c>
      <c r="D227">
        <v>94.03125</v>
      </c>
      <c r="E227">
        <v>94.5625</v>
      </c>
      <c r="F227">
        <v>0.578125</v>
      </c>
      <c r="G227">
        <v>0.61512884455527805</v>
      </c>
      <c r="H227">
        <v>0</v>
      </c>
      <c r="I227">
        <f t="shared" si="3"/>
        <v>93.772936131412493</v>
      </c>
    </row>
    <row r="228" spans="1:9" x14ac:dyDescent="0.15">
      <c r="A228">
        <v>20000125</v>
      </c>
      <c r="B228">
        <v>94.59375</v>
      </c>
      <c r="C228">
        <v>94.8125</v>
      </c>
      <c r="D228">
        <v>94.421875</v>
      </c>
      <c r="E228">
        <v>94.484375</v>
      </c>
      <c r="F228">
        <v>-7.8125E-2</v>
      </c>
      <c r="G228">
        <v>-8.2617316589557205E-2</v>
      </c>
      <c r="H228">
        <v>0</v>
      </c>
      <c r="I228">
        <f t="shared" si="3"/>
        <v>93.695463447893474</v>
      </c>
    </row>
    <row r="229" spans="1:9" x14ac:dyDescent="0.15">
      <c r="A229">
        <v>20000126</v>
      </c>
      <c r="B229">
        <v>94.5625</v>
      </c>
      <c r="C229">
        <v>94.875</v>
      </c>
      <c r="D229">
        <v>94.421875</v>
      </c>
      <c r="E229">
        <v>94.609375</v>
      </c>
      <c r="F229">
        <v>0.125</v>
      </c>
      <c r="G229">
        <v>0.13229700678022199</v>
      </c>
      <c r="H229">
        <v>0</v>
      </c>
      <c r="I229">
        <f t="shared" si="3"/>
        <v>93.819419741523888</v>
      </c>
    </row>
    <row r="230" spans="1:9" x14ac:dyDescent="0.15">
      <c r="A230">
        <v>20000127</v>
      </c>
      <c r="B230">
        <v>94.6875</v>
      </c>
      <c r="C230">
        <v>94.6875</v>
      </c>
      <c r="D230">
        <v>94.0625</v>
      </c>
      <c r="E230">
        <v>94.578125</v>
      </c>
      <c r="F230">
        <v>-3.125E-2</v>
      </c>
      <c r="G230">
        <v>-3.3030553261767098E-2</v>
      </c>
      <c r="H230">
        <v>0</v>
      </c>
      <c r="I230">
        <f t="shared" si="3"/>
        <v>93.788430668116277</v>
      </c>
    </row>
    <row r="231" spans="1:9" x14ac:dyDescent="0.15">
      <c r="A231">
        <v>20000128</v>
      </c>
      <c r="B231">
        <v>94.25</v>
      </c>
      <c r="C231">
        <v>95.4375</v>
      </c>
      <c r="D231">
        <v>93.6875</v>
      </c>
      <c r="E231">
        <v>94.890625</v>
      </c>
      <c r="F231">
        <v>0.3125</v>
      </c>
      <c r="G231">
        <v>0.33041467041136602</v>
      </c>
      <c r="H231">
        <v>0</v>
      </c>
      <c r="I231">
        <f t="shared" si="3"/>
        <v>94.098321402192326</v>
      </c>
    </row>
    <row r="232" spans="1:9" x14ac:dyDescent="0.15">
      <c r="A232">
        <v>20000131</v>
      </c>
      <c r="B232">
        <v>94.484375</v>
      </c>
      <c r="C232">
        <v>95.15625</v>
      </c>
      <c r="D232">
        <v>94.46875</v>
      </c>
      <c r="E232">
        <v>94.78125</v>
      </c>
      <c r="F232">
        <v>-0.109375</v>
      </c>
      <c r="G232">
        <v>-0.11526428453812</v>
      </c>
      <c r="H232">
        <v>0</v>
      </c>
      <c r="I232">
        <f t="shared" si="3"/>
        <v>93.98985964526571</v>
      </c>
    </row>
    <row r="233" spans="1:9" x14ac:dyDescent="0.15">
      <c r="A233">
        <v>20000201</v>
      </c>
      <c r="B233">
        <v>94.984375</v>
      </c>
      <c r="C233">
        <v>95.25</v>
      </c>
      <c r="D233">
        <v>94.78125</v>
      </c>
      <c r="E233">
        <v>95.09375</v>
      </c>
      <c r="F233">
        <v>0.3125</v>
      </c>
      <c r="G233">
        <v>0.32970656116056701</v>
      </c>
      <c r="H233">
        <v>0</v>
      </c>
      <c r="I233">
        <f t="shared" si="3"/>
        <v>94.299750379341745</v>
      </c>
    </row>
    <row r="234" spans="1:9" x14ac:dyDescent="0.15">
      <c r="A234">
        <v>20000202</v>
      </c>
      <c r="B234">
        <v>95.0625</v>
      </c>
      <c r="C234">
        <v>95.53125</v>
      </c>
      <c r="D234">
        <v>94.71875</v>
      </c>
      <c r="E234">
        <v>95.21875</v>
      </c>
      <c r="F234">
        <v>0.125</v>
      </c>
      <c r="G234">
        <v>0.13144922773578699</v>
      </c>
      <c r="H234">
        <v>0</v>
      </c>
      <c r="I234">
        <f t="shared" si="3"/>
        <v>94.423706672972159</v>
      </c>
    </row>
    <row r="235" spans="1:9" x14ac:dyDescent="0.15">
      <c r="A235">
        <v>20000203</v>
      </c>
      <c r="B235">
        <v>95.453125</v>
      </c>
      <c r="C235">
        <v>96.84375</v>
      </c>
      <c r="D235">
        <v>95.234375</v>
      </c>
      <c r="E235">
        <v>95.859375</v>
      </c>
      <c r="F235">
        <v>0.640625</v>
      </c>
      <c r="G235">
        <v>0.67279291106005901</v>
      </c>
      <c r="H235">
        <v>0</v>
      </c>
      <c r="I235">
        <f t="shared" si="3"/>
        <v>95.058982677828055</v>
      </c>
    </row>
    <row r="236" spans="1:9" x14ac:dyDescent="0.15">
      <c r="A236">
        <v>20000204</v>
      </c>
      <c r="B236">
        <v>96</v>
      </c>
      <c r="C236">
        <v>96.40625</v>
      </c>
      <c r="D236">
        <v>95.34375</v>
      </c>
      <c r="E236">
        <v>95.46875</v>
      </c>
      <c r="F236">
        <v>-0.390625</v>
      </c>
      <c r="G236">
        <v>-0.407497962510187</v>
      </c>
      <c r="H236">
        <v>0</v>
      </c>
      <c r="I236">
        <f t="shared" si="3"/>
        <v>94.671619260233001</v>
      </c>
    </row>
    <row r="237" spans="1:9" x14ac:dyDescent="0.15">
      <c r="A237">
        <v>20000207</v>
      </c>
      <c r="B237">
        <v>95.078125</v>
      </c>
      <c r="C237">
        <v>95.3125</v>
      </c>
      <c r="D237">
        <v>94.765625</v>
      </c>
      <c r="E237">
        <v>94.78125</v>
      </c>
      <c r="F237">
        <v>-0.6875</v>
      </c>
      <c r="G237">
        <v>-0.72013093289689001</v>
      </c>
      <c r="H237">
        <v>0</v>
      </c>
      <c r="I237">
        <f t="shared" si="3"/>
        <v>93.989859645265696</v>
      </c>
    </row>
    <row r="238" spans="1:9" x14ac:dyDescent="0.15">
      <c r="A238">
        <v>20000208</v>
      </c>
      <c r="B238">
        <v>94.96875</v>
      </c>
      <c r="C238">
        <v>95.3125</v>
      </c>
      <c r="D238">
        <v>94.921875</v>
      </c>
      <c r="E238">
        <v>95.109375</v>
      </c>
      <c r="F238">
        <v>0.328125</v>
      </c>
      <c r="G238">
        <v>0.34619188921859501</v>
      </c>
      <c r="H238">
        <v>0</v>
      </c>
      <c r="I238">
        <f t="shared" si="3"/>
        <v>94.315244916045557</v>
      </c>
    </row>
    <row r="239" spans="1:9" x14ac:dyDescent="0.15">
      <c r="A239">
        <v>20000209</v>
      </c>
      <c r="B239">
        <v>95.1875</v>
      </c>
      <c r="C239">
        <v>95.265625</v>
      </c>
      <c r="D239">
        <v>94.5625</v>
      </c>
      <c r="E239">
        <v>94.59375</v>
      </c>
      <c r="F239">
        <v>-0.515625</v>
      </c>
      <c r="G239">
        <v>-0.54213898472153799</v>
      </c>
      <c r="H239">
        <v>0</v>
      </c>
      <c r="I239">
        <f t="shared" si="3"/>
        <v>93.803925204820075</v>
      </c>
    </row>
    <row r="240" spans="1:9" x14ac:dyDescent="0.15">
      <c r="A240">
        <v>20000210</v>
      </c>
      <c r="B240">
        <v>94.8125</v>
      </c>
      <c r="C240">
        <v>94.90625</v>
      </c>
      <c r="D240">
        <v>94.125</v>
      </c>
      <c r="E240">
        <v>94.203125</v>
      </c>
      <c r="F240">
        <v>-0.390625</v>
      </c>
      <c r="G240">
        <v>-0.41295011562603201</v>
      </c>
      <c r="H240">
        <v>0</v>
      </c>
      <c r="I240">
        <f t="shared" si="3"/>
        <v>93.416561787225021</v>
      </c>
    </row>
    <row r="241" spans="1:9" x14ac:dyDescent="0.15">
      <c r="A241">
        <v>20000211</v>
      </c>
      <c r="B241">
        <v>94.359375</v>
      </c>
      <c r="C241">
        <v>94.53125</v>
      </c>
      <c r="D241">
        <v>94.15625</v>
      </c>
      <c r="E241">
        <v>94.40625</v>
      </c>
      <c r="F241">
        <v>0.203125</v>
      </c>
      <c r="G241">
        <v>0.215624481671919</v>
      </c>
      <c r="H241">
        <v>0</v>
      </c>
      <c r="I241">
        <f t="shared" si="3"/>
        <v>93.617990764374454</v>
      </c>
    </row>
    <row r="242" spans="1:9" x14ac:dyDescent="0.15">
      <c r="A242">
        <v>20000214</v>
      </c>
      <c r="B242">
        <v>94.4375</v>
      </c>
      <c r="C242">
        <v>95.03125</v>
      </c>
      <c r="D242">
        <v>94.390625</v>
      </c>
      <c r="E242">
        <v>95</v>
      </c>
      <c r="F242">
        <v>0.59375</v>
      </c>
      <c r="G242">
        <v>0.62893081761006298</v>
      </c>
      <c r="H242">
        <v>0</v>
      </c>
      <c r="I242">
        <f t="shared" si="3"/>
        <v>94.206783159118942</v>
      </c>
    </row>
    <row r="243" spans="1:9" x14ac:dyDescent="0.15">
      <c r="A243">
        <v>20000215</v>
      </c>
      <c r="B243">
        <v>94.828125</v>
      </c>
      <c r="C243">
        <v>95.015625</v>
      </c>
      <c r="D243">
        <v>94.71875</v>
      </c>
      <c r="E243">
        <v>94.796875</v>
      </c>
      <c r="F243">
        <v>-0.203125</v>
      </c>
      <c r="G243">
        <v>-0.21381578947368399</v>
      </c>
      <c r="H243">
        <v>0</v>
      </c>
      <c r="I243">
        <f t="shared" si="3"/>
        <v>94.005354181969508</v>
      </c>
    </row>
    <row r="244" spans="1:9" x14ac:dyDescent="0.15">
      <c r="A244">
        <v>20000216</v>
      </c>
      <c r="B244">
        <v>94.65625</v>
      </c>
      <c r="C244">
        <v>94.828125</v>
      </c>
      <c r="D244">
        <v>94.5625</v>
      </c>
      <c r="E244">
        <v>94.78125</v>
      </c>
      <c r="F244">
        <v>-1.5625E-2</v>
      </c>
      <c r="G244">
        <v>-1.64826108455579E-2</v>
      </c>
      <c r="H244">
        <v>0</v>
      </c>
      <c r="I244">
        <f t="shared" si="3"/>
        <v>93.98985964526571</v>
      </c>
    </row>
    <row r="245" spans="1:9" x14ac:dyDescent="0.15">
      <c r="A245">
        <v>20000217</v>
      </c>
      <c r="B245">
        <v>94.9375</v>
      </c>
      <c r="C245">
        <v>95.3125</v>
      </c>
      <c r="D245">
        <v>94.40625</v>
      </c>
      <c r="E245">
        <v>94.5625</v>
      </c>
      <c r="F245">
        <v>-0.21875</v>
      </c>
      <c r="G245">
        <v>-0.230794592812397</v>
      </c>
      <c r="H245">
        <v>0</v>
      </c>
      <c r="I245">
        <f t="shared" si="3"/>
        <v>93.772936131412479</v>
      </c>
    </row>
    <row r="246" spans="1:9" x14ac:dyDescent="0.15">
      <c r="A246">
        <v>20000218</v>
      </c>
      <c r="B246">
        <v>94.734375</v>
      </c>
      <c r="C246">
        <v>95.109375</v>
      </c>
      <c r="D246">
        <v>94.703125</v>
      </c>
      <c r="E246">
        <v>95.078125</v>
      </c>
      <c r="F246">
        <v>0.515625</v>
      </c>
      <c r="G246">
        <v>0.54527428949107704</v>
      </c>
      <c r="H246">
        <v>0</v>
      </c>
      <c r="I246">
        <f t="shared" si="3"/>
        <v>94.284255842637961</v>
      </c>
    </row>
    <row r="247" spans="1:9" x14ac:dyDescent="0.15">
      <c r="A247">
        <v>20000222</v>
      </c>
      <c r="B247">
        <v>95.421875</v>
      </c>
      <c r="C247">
        <v>96.171875</v>
      </c>
      <c r="D247">
        <v>95.359375</v>
      </c>
      <c r="E247">
        <v>96.109375</v>
      </c>
      <c r="F247">
        <v>1.03125</v>
      </c>
      <c r="G247">
        <v>1.08463434675431</v>
      </c>
      <c r="H247">
        <v>0</v>
      </c>
      <c r="I247">
        <f t="shared" si="3"/>
        <v>95.306895265088926</v>
      </c>
    </row>
    <row r="248" spans="1:9" x14ac:dyDescent="0.15">
      <c r="A248">
        <v>20000223</v>
      </c>
      <c r="B248">
        <v>95.78125</v>
      </c>
      <c r="C248">
        <v>96.03125</v>
      </c>
      <c r="D248">
        <v>95.546875</v>
      </c>
      <c r="E248">
        <v>95.5625</v>
      </c>
      <c r="F248">
        <v>-0.546875</v>
      </c>
      <c r="G248">
        <v>-0.56901316859047302</v>
      </c>
      <c r="H248">
        <v>0</v>
      </c>
      <c r="I248">
        <f t="shared" si="3"/>
        <v>94.764586480455847</v>
      </c>
    </row>
    <row r="249" spans="1:9" x14ac:dyDescent="0.15">
      <c r="A249">
        <v>20000224</v>
      </c>
      <c r="B249">
        <v>95.84375</v>
      </c>
      <c r="C249">
        <v>96.40625</v>
      </c>
      <c r="D249">
        <v>95.84375</v>
      </c>
      <c r="E249">
        <v>96.203125</v>
      </c>
      <c r="F249">
        <v>0.640625</v>
      </c>
      <c r="G249">
        <v>0.67037279267495098</v>
      </c>
      <c r="H249">
        <v>0</v>
      </c>
      <c r="I249">
        <f t="shared" si="3"/>
        <v>95.399862485311743</v>
      </c>
    </row>
    <row r="250" spans="1:9" x14ac:dyDescent="0.15">
      <c r="A250">
        <v>20000225</v>
      </c>
      <c r="B250">
        <v>96</v>
      </c>
      <c r="C250">
        <v>96.28125</v>
      </c>
      <c r="D250">
        <v>95.84375</v>
      </c>
      <c r="E250">
        <v>96.203125</v>
      </c>
      <c r="F250">
        <v>0</v>
      </c>
      <c r="G250">
        <v>0</v>
      </c>
      <c r="H250">
        <v>0</v>
      </c>
      <c r="I250">
        <f t="shared" si="3"/>
        <v>95.399862485311743</v>
      </c>
    </row>
    <row r="251" spans="1:9" x14ac:dyDescent="0.15">
      <c r="A251">
        <v>20000228</v>
      </c>
      <c r="B251">
        <v>96.3125</v>
      </c>
      <c r="C251">
        <v>96.359375</v>
      </c>
      <c r="D251">
        <v>95.625</v>
      </c>
      <c r="E251">
        <v>95.640625</v>
      </c>
      <c r="F251">
        <v>-0.5625</v>
      </c>
      <c r="G251">
        <v>-0.58470034107519897</v>
      </c>
      <c r="H251">
        <v>0</v>
      </c>
      <c r="I251">
        <f t="shared" si="3"/>
        <v>94.842059163974852</v>
      </c>
    </row>
    <row r="252" spans="1:9" x14ac:dyDescent="0.15">
      <c r="A252">
        <v>20000229</v>
      </c>
      <c r="B252">
        <v>95.71875</v>
      </c>
      <c r="C252">
        <v>95.8125</v>
      </c>
      <c r="D252">
        <v>95.515625</v>
      </c>
      <c r="E252">
        <v>95.765625</v>
      </c>
      <c r="F252">
        <v>0.125</v>
      </c>
      <c r="G252">
        <v>0.13069759843162901</v>
      </c>
      <c r="H252">
        <v>-0.359375</v>
      </c>
      <c r="I252">
        <f t="shared" si="3"/>
        <v>94.966015457605266</v>
      </c>
    </row>
    <row r="253" spans="1:9" x14ac:dyDescent="0.15">
      <c r="A253">
        <v>20000301</v>
      </c>
      <c r="B253">
        <v>95.875</v>
      </c>
      <c r="C253">
        <v>96.203125</v>
      </c>
      <c r="D253">
        <v>95.765625</v>
      </c>
      <c r="E253">
        <v>95.921875</v>
      </c>
      <c r="F253">
        <v>0.15625</v>
      </c>
      <c r="G253">
        <v>0.163158753467124</v>
      </c>
      <c r="H253">
        <v>0</v>
      </c>
      <c r="I253">
        <f t="shared" si="3"/>
        <v>95.120960824643291</v>
      </c>
    </row>
    <row r="254" spans="1:9" x14ac:dyDescent="0.15">
      <c r="A254">
        <v>20000302</v>
      </c>
      <c r="B254">
        <v>95.390625</v>
      </c>
      <c r="C254">
        <v>95.59375</v>
      </c>
      <c r="D254">
        <v>95.203125</v>
      </c>
      <c r="E254">
        <v>95.46875</v>
      </c>
      <c r="F254">
        <v>-9.375E-2</v>
      </c>
      <c r="G254">
        <v>-9.8103335513407497E-2</v>
      </c>
      <c r="H254">
        <v>0</v>
      </c>
      <c r="I254">
        <f t="shared" si="3"/>
        <v>95.027643989301907</v>
      </c>
    </row>
    <row r="255" spans="1:9" x14ac:dyDescent="0.15">
      <c r="A255">
        <v>20000303</v>
      </c>
      <c r="B255">
        <v>95.5</v>
      </c>
      <c r="C255">
        <v>96</v>
      </c>
      <c r="D255">
        <v>95.453125</v>
      </c>
      <c r="E255">
        <v>95.671875</v>
      </c>
      <c r="F255">
        <v>0.203125</v>
      </c>
      <c r="G255">
        <v>0.21276595744680901</v>
      </c>
      <c r="H255">
        <v>0</v>
      </c>
      <c r="I255">
        <f t="shared" si="3"/>
        <v>95.229830465874898</v>
      </c>
    </row>
    <row r="256" spans="1:9" x14ac:dyDescent="0.15">
      <c r="A256">
        <v>20000306</v>
      </c>
      <c r="B256">
        <v>95.5</v>
      </c>
      <c r="C256">
        <v>95.53125</v>
      </c>
      <c r="D256">
        <v>95.328125</v>
      </c>
      <c r="E256">
        <v>95.4375</v>
      </c>
      <c r="F256">
        <v>-0.234375</v>
      </c>
      <c r="G256">
        <v>-0.24497795198432101</v>
      </c>
      <c r="H256">
        <v>0</v>
      </c>
      <c r="I256">
        <f t="shared" si="3"/>
        <v>94.996538377521446</v>
      </c>
    </row>
    <row r="257" spans="1:9" x14ac:dyDescent="0.15">
      <c r="A257">
        <v>20000307</v>
      </c>
      <c r="B257">
        <v>95.390625</v>
      </c>
      <c r="C257">
        <v>95.75</v>
      </c>
      <c r="D257">
        <v>95.140625</v>
      </c>
      <c r="E257">
        <v>95.59375</v>
      </c>
      <c r="F257">
        <v>0.15625</v>
      </c>
      <c r="G257">
        <v>0.163719711853307</v>
      </c>
      <c r="H257">
        <v>0</v>
      </c>
      <c r="I257">
        <f t="shared" si="3"/>
        <v>95.152066436423752</v>
      </c>
    </row>
    <row r="258" spans="1:9" x14ac:dyDescent="0.15">
      <c r="A258">
        <v>20000308</v>
      </c>
      <c r="B258">
        <v>95.46875</v>
      </c>
      <c r="C258">
        <v>95.765625</v>
      </c>
      <c r="D258">
        <v>95.4375</v>
      </c>
      <c r="E258">
        <v>95.59375</v>
      </c>
      <c r="F258">
        <v>0</v>
      </c>
      <c r="G258">
        <v>0</v>
      </c>
      <c r="H258">
        <v>0</v>
      </c>
      <c r="I258">
        <f t="shared" si="3"/>
        <v>95.152066436423752</v>
      </c>
    </row>
    <row r="259" spans="1:9" x14ac:dyDescent="0.15">
      <c r="A259">
        <v>20000309</v>
      </c>
      <c r="B259">
        <v>95.796875</v>
      </c>
      <c r="C259">
        <v>96.15625</v>
      </c>
      <c r="D259">
        <v>95.765625</v>
      </c>
      <c r="E259">
        <v>95.84375</v>
      </c>
      <c r="F259">
        <v>0.25</v>
      </c>
      <c r="G259">
        <v>0.26152337365152001</v>
      </c>
      <c r="H259">
        <v>0</v>
      </c>
      <c r="I259">
        <f t="shared" si="3"/>
        <v>95.400911330667427</v>
      </c>
    </row>
    <row r="260" spans="1:9" x14ac:dyDescent="0.15">
      <c r="A260">
        <v>20000310</v>
      </c>
      <c r="B260">
        <v>95.671875</v>
      </c>
      <c r="C260">
        <v>95.734375</v>
      </c>
      <c r="D260">
        <v>95.5</v>
      </c>
      <c r="E260">
        <v>95.578125</v>
      </c>
      <c r="F260">
        <v>-0.265625</v>
      </c>
      <c r="G260">
        <v>-0.277143788718618</v>
      </c>
      <c r="H260">
        <v>0</v>
      </c>
      <c r="I260">
        <f t="shared" ref="I260:I323" si="4">I259*(1+G260/100)</f>
        <v>95.136513630533528</v>
      </c>
    </row>
    <row r="261" spans="1:9" x14ac:dyDescent="0.15">
      <c r="A261">
        <v>20000313</v>
      </c>
      <c r="B261">
        <v>95.9375</v>
      </c>
      <c r="C261">
        <v>96.375</v>
      </c>
      <c r="D261">
        <v>95.59375</v>
      </c>
      <c r="E261">
        <v>95.765625</v>
      </c>
      <c r="F261">
        <v>0.1875</v>
      </c>
      <c r="G261">
        <v>0.19617459538989701</v>
      </c>
      <c r="H261">
        <v>0</v>
      </c>
      <c r="I261">
        <f t="shared" si="4"/>
        <v>95.323147301216281</v>
      </c>
    </row>
    <row r="262" spans="1:9" x14ac:dyDescent="0.15">
      <c r="A262">
        <v>20000314</v>
      </c>
      <c r="B262">
        <v>95.640625</v>
      </c>
      <c r="C262">
        <v>96.265625</v>
      </c>
      <c r="D262">
        <v>95.4375</v>
      </c>
      <c r="E262">
        <v>96.25</v>
      </c>
      <c r="F262">
        <v>0.484375</v>
      </c>
      <c r="G262">
        <v>0.50579213574808302</v>
      </c>
      <c r="H262">
        <v>0</v>
      </c>
      <c r="I262">
        <f t="shared" si="4"/>
        <v>95.805284283813393</v>
      </c>
    </row>
    <row r="263" spans="1:9" x14ac:dyDescent="0.15">
      <c r="A263">
        <v>20000315</v>
      </c>
      <c r="B263">
        <v>96.1875</v>
      </c>
      <c r="C263">
        <v>96.734375</v>
      </c>
      <c r="D263">
        <v>96.078125</v>
      </c>
      <c r="E263">
        <v>96.421875</v>
      </c>
      <c r="F263">
        <v>0.171875</v>
      </c>
      <c r="G263">
        <v>0.17857142857142899</v>
      </c>
      <c r="H263">
        <v>0</v>
      </c>
      <c r="I263">
        <f t="shared" si="4"/>
        <v>95.976365148605922</v>
      </c>
    </row>
    <row r="264" spans="1:9" x14ac:dyDescent="0.15">
      <c r="A264">
        <v>20000316</v>
      </c>
      <c r="B264">
        <v>96.453125</v>
      </c>
      <c r="C264">
        <v>96.78125</v>
      </c>
      <c r="D264">
        <v>96.375</v>
      </c>
      <c r="E264">
        <v>96.65625</v>
      </c>
      <c r="F264">
        <v>0.234375</v>
      </c>
      <c r="G264">
        <v>0.24307243558580499</v>
      </c>
      <c r="H264">
        <v>0</v>
      </c>
      <c r="I264">
        <f t="shared" si="4"/>
        <v>96.209657236959373</v>
      </c>
    </row>
    <row r="265" spans="1:9" x14ac:dyDescent="0.15">
      <c r="A265">
        <v>20000317</v>
      </c>
      <c r="B265">
        <v>96.75</v>
      </c>
      <c r="C265">
        <v>97.1875</v>
      </c>
      <c r="D265">
        <v>96.6875</v>
      </c>
      <c r="E265">
        <v>96.984375</v>
      </c>
      <c r="F265">
        <v>0.328125</v>
      </c>
      <c r="G265">
        <v>0.33947623666343402</v>
      </c>
      <c r="H265">
        <v>0</v>
      </c>
      <c r="I265">
        <f t="shared" si="4"/>
        <v>96.536266160654193</v>
      </c>
    </row>
    <row r="266" spans="1:9" x14ac:dyDescent="0.15">
      <c r="A266">
        <v>20000320</v>
      </c>
      <c r="B266">
        <v>96.796875</v>
      </c>
      <c r="C266">
        <v>97.0625</v>
      </c>
      <c r="D266">
        <v>96.734375</v>
      </c>
      <c r="E266">
        <v>96.96875</v>
      </c>
      <c r="F266">
        <v>-1.5625E-2</v>
      </c>
      <c r="G266">
        <v>-1.6110842597067802E-2</v>
      </c>
      <c r="H266">
        <v>0</v>
      </c>
      <c r="I266">
        <f t="shared" si="4"/>
        <v>96.520713354763956</v>
      </c>
    </row>
    <row r="267" spans="1:9" x14ac:dyDescent="0.15">
      <c r="A267">
        <v>20000321</v>
      </c>
      <c r="B267">
        <v>96.984375</v>
      </c>
      <c r="C267">
        <v>97.25</v>
      </c>
      <c r="D267">
        <v>96.9375</v>
      </c>
      <c r="E267">
        <v>97.171875</v>
      </c>
      <c r="F267">
        <v>0.203125</v>
      </c>
      <c r="G267">
        <v>0.20947470190138601</v>
      </c>
      <c r="H267">
        <v>0</v>
      </c>
      <c r="I267">
        <f t="shared" si="4"/>
        <v>96.722899831336932</v>
      </c>
    </row>
    <row r="268" spans="1:9" x14ac:dyDescent="0.15">
      <c r="A268">
        <v>20000322</v>
      </c>
      <c r="B268">
        <v>97.25</v>
      </c>
      <c r="C268">
        <v>97.359375</v>
      </c>
      <c r="D268">
        <v>97.078125</v>
      </c>
      <c r="E268">
        <v>97.234375</v>
      </c>
      <c r="F268">
        <v>6.25E-2</v>
      </c>
      <c r="G268">
        <v>6.4319022350860303E-2</v>
      </c>
      <c r="H268">
        <v>0</v>
      </c>
      <c r="I268">
        <f t="shared" si="4"/>
        <v>96.785111054897854</v>
      </c>
    </row>
    <row r="269" spans="1:9" x14ac:dyDescent="0.15">
      <c r="A269">
        <v>20000323</v>
      </c>
      <c r="B269">
        <v>97.578125</v>
      </c>
      <c r="C269">
        <v>97.9375</v>
      </c>
      <c r="D269">
        <v>97.34375</v>
      </c>
      <c r="E269">
        <v>97.359375</v>
      </c>
      <c r="F269">
        <v>0.125</v>
      </c>
      <c r="G269">
        <v>0.12855535915153499</v>
      </c>
      <c r="H269">
        <v>0</v>
      </c>
      <c r="I269">
        <f t="shared" si="4"/>
        <v>96.909533502019684</v>
      </c>
    </row>
    <row r="270" spans="1:9" x14ac:dyDescent="0.15">
      <c r="A270">
        <v>20000324</v>
      </c>
      <c r="B270">
        <v>97.171875</v>
      </c>
      <c r="C270">
        <v>97.25</v>
      </c>
      <c r="D270">
        <v>96.6875</v>
      </c>
      <c r="E270">
        <v>96.703125</v>
      </c>
      <c r="F270">
        <v>-0.65625</v>
      </c>
      <c r="G270">
        <v>-0.67404910929224804</v>
      </c>
      <c r="H270">
        <v>0</v>
      </c>
      <c r="I270">
        <f t="shared" si="4"/>
        <v>96.256315654630043</v>
      </c>
    </row>
    <row r="271" spans="1:9" x14ac:dyDescent="0.15">
      <c r="A271">
        <v>20000327</v>
      </c>
      <c r="B271">
        <v>96.484375</v>
      </c>
      <c r="C271">
        <v>96.8125</v>
      </c>
      <c r="D271">
        <v>96.328125</v>
      </c>
      <c r="E271">
        <v>96.796875</v>
      </c>
      <c r="F271">
        <v>9.375E-2</v>
      </c>
      <c r="G271">
        <v>9.6946194861851701E-2</v>
      </c>
      <c r="H271">
        <v>0</v>
      </c>
      <c r="I271">
        <f t="shared" si="4"/>
        <v>96.349632489971412</v>
      </c>
    </row>
    <row r="272" spans="1:9" x14ac:dyDescent="0.15">
      <c r="A272">
        <v>20000328</v>
      </c>
      <c r="B272">
        <v>96.703125</v>
      </c>
      <c r="C272">
        <v>97.109375</v>
      </c>
      <c r="D272">
        <v>96.671875</v>
      </c>
      <c r="E272">
        <v>96.90625</v>
      </c>
      <c r="F272">
        <v>0.109375</v>
      </c>
      <c r="G272">
        <v>0.112994350282486</v>
      </c>
      <c r="H272">
        <v>0</v>
      </c>
      <c r="I272">
        <f t="shared" si="4"/>
        <v>96.458502131203019</v>
      </c>
    </row>
    <row r="273" spans="1:9" x14ac:dyDescent="0.15">
      <c r="A273">
        <v>20000329</v>
      </c>
      <c r="B273">
        <v>97.09375</v>
      </c>
      <c r="C273">
        <v>97.125</v>
      </c>
      <c r="D273">
        <v>96.796875</v>
      </c>
      <c r="E273">
        <v>97.078125</v>
      </c>
      <c r="F273">
        <v>0.171875</v>
      </c>
      <c r="G273">
        <v>0.17736214124475999</v>
      </c>
      <c r="H273">
        <v>0</v>
      </c>
      <c r="I273">
        <f t="shared" si="4"/>
        <v>96.629582995995534</v>
      </c>
    </row>
    <row r="274" spans="1:9" x14ac:dyDescent="0.15">
      <c r="A274">
        <v>20000330</v>
      </c>
      <c r="B274">
        <v>97.53125</v>
      </c>
      <c r="C274">
        <v>97.90625</v>
      </c>
      <c r="D274">
        <v>97.234375</v>
      </c>
      <c r="E274">
        <v>97.8125</v>
      </c>
      <c r="F274">
        <v>0.734375</v>
      </c>
      <c r="G274">
        <v>0.75647835184291001</v>
      </c>
      <c r="H274">
        <v>0</v>
      </c>
      <c r="I274">
        <f t="shared" si="4"/>
        <v>97.360564872836321</v>
      </c>
    </row>
    <row r="275" spans="1:9" x14ac:dyDescent="0.15">
      <c r="A275">
        <v>20000331</v>
      </c>
      <c r="B275">
        <v>97.6875</v>
      </c>
      <c r="C275">
        <v>98.21875</v>
      </c>
      <c r="D275">
        <v>97.59375</v>
      </c>
      <c r="E275">
        <v>98.078125</v>
      </c>
      <c r="F275">
        <v>0.265625</v>
      </c>
      <c r="G275">
        <v>0.27156549520766798</v>
      </c>
      <c r="H275">
        <v>0</v>
      </c>
      <c r="I275">
        <f t="shared" si="4"/>
        <v>97.624962572970219</v>
      </c>
    </row>
    <row r="276" spans="1:9" x14ac:dyDescent="0.15">
      <c r="A276">
        <v>20000403</v>
      </c>
      <c r="B276">
        <v>98.078125</v>
      </c>
      <c r="C276">
        <v>98.28125</v>
      </c>
      <c r="D276">
        <v>97.90625</v>
      </c>
      <c r="E276">
        <v>98.265625</v>
      </c>
      <c r="F276">
        <v>0.1875</v>
      </c>
      <c r="G276">
        <v>0.19117412776804199</v>
      </c>
      <c r="H276">
        <v>0</v>
      </c>
      <c r="I276">
        <f t="shared" si="4"/>
        <v>97.811596243652971</v>
      </c>
    </row>
    <row r="277" spans="1:9" x14ac:dyDescent="0.15">
      <c r="A277">
        <v>20000404</v>
      </c>
      <c r="B277">
        <v>98.171875</v>
      </c>
      <c r="C277">
        <v>99.9375</v>
      </c>
      <c r="D277">
        <v>98.140625</v>
      </c>
      <c r="E277">
        <v>99.015625</v>
      </c>
      <c r="F277">
        <v>0.75</v>
      </c>
      <c r="G277">
        <v>0.76323739863253304</v>
      </c>
      <c r="H277">
        <v>0</v>
      </c>
      <c r="I277">
        <f t="shared" si="4"/>
        <v>98.558130926383981</v>
      </c>
    </row>
    <row r="278" spans="1:9" x14ac:dyDescent="0.15">
      <c r="A278">
        <v>20000405</v>
      </c>
      <c r="B278">
        <v>98.9375</v>
      </c>
      <c r="C278">
        <v>99.65625</v>
      </c>
      <c r="D278">
        <v>98.578125</v>
      </c>
      <c r="E278">
        <v>98.765625</v>
      </c>
      <c r="F278">
        <v>-0.25</v>
      </c>
      <c r="G278">
        <v>-0.25248540318762802</v>
      </c>
      <c r="H278">
        <v>0</v>
      </c>
      <c r="I278">
        <f t="shared" si="4"/>
        <v>98.309286032140307</v>
      </c>
    </row>
    <row r="279" spans="1:9" x14ac:dyDescent="0.15">
      <c r="A279">
        <v>20000406</v>
      </c>
      <c r="B279">
        <v>98.546875</v>
      </c>
      <c r="C279">
        <v>98.625</v>
      </c>
      <c r="D279">
        <v>98.21875</v>
      </c>
      <c r="E279">
        <v>98.546875</v>
      </c>
      <c r="F279">
        <v>-0.21875</v>
      </c>
      <c r="G279">
        <v>-0.22148394241417499</v>
      </c>
      <c r="H279">
        <v>0</v>
      </c>
      <c r="I279">
        <f t="shared" si="4"/>
        <v>98.091546749677093</v>
      </c>
    </row>
    <row r="280" spans="1:9" x14ac:dyDescent="0.15">
      <c r="A280">
        <v>20000407</v>
      </c>
      <c r="B280">
        <v>98.328125</v>
      </c>
      <c r="C280">
        <v>98.90625</v>
      </c>
      <c r="D280">
        <v>98.171875</v>
      </c>
      <c r="E280">
        <v>98.875</v>
      </c>
      <c r="F280">
        <v>0.328125</v>
      </c>
      <c r="G280">
        <v>0.33296337402885701</v>
      </c>
      <c r="H280">
        <v>0</v>
      </c>
      <c r="I280">
        <f t="shared" si="4"/>
        <v>98.418155673371913</v>
      </c>
    </row>
    <row r="281" spans="1:9" x14ac:dyDescent="0.15">
      <c r="A281">
        <v>20000410</v>
      </c>
      <c r="B281">
        <v>98.9375</v>
      </c>
      <c r="C281">
        <v>99.234375</v>
      </c>
      <c r="D281">
        <v>98.8125</v>
      </c>
      <c r="E281">
        <v>99.203125</v>
      </c>
      <c r="F281">
        <v>0.328125</v>
      </c>
      <c r="G281">
        <v>0.33185840707964598</v>
      </c>
      <c r="H281">
        <v>0</v>
      </c>
      <c r="I281">
        <f t="shared" si="4"/>
        <v>98.744764597066734</v>
      </c>
    </row>
    <row r="282" spans="1:9" x14ac:dyDescent="0.15">
      <c r="A282">
        <v>20000411</v>
      </c>
      <c r="B282">
        <v>99.375</v>
      </c>
      <c r="C282">
        <v>99.703125</v>
      </c>
      <c r="D282">
        <v>98.359375</v>
      </c>
      <c r="E282">
        <v>98.546875</v>
      </c>
      <c r="F282">
        <v>-0.65625</v>
      </c>
      <c r="G282">
        <v>-0.66152149944873195</v>
      </c>
      <c r="H282">
        <v>0</v>
      </c>
      <c r="I282">
        <f t="shared" si="4"/>
        <v>98.091546749677093</v>
      </c>
    </row>
    <row r="283" spans="1:9" x14ac:dyDescent="0.15">
      <c r="A283">
        <v>20000412</v>
      </c>
      <c r="B283">
        <v>98.3125</v>
      </c>
      <c r="C283">
        <v>98.515625</v>
      </c>
      <c r="D283">
        <v>97.65625</v>
      </c>
      <c r="E283">
        <v>97.890625</v>
      </c>
      <c r="F283">
        <v>-0.65625</v>
      </c>
      <c r="G283">
        <v>-0.66592674805771401</v>
      </c>
      <c r="H283">
        <v>0</v>
      </c>
      <c r="I283">
        <f t="shared" si="4"/>
        <v>97.438328902287466</v>
      </c>
    </row>
    <row r="284" spans="1:9" x14ac:dyDescent="0.15">
      <c r="A284">
        <v>20000413</v>
      </c>
      <c r="B284">
        <v>97.8125</v>
      </c>
      <c r="C284">
        <v>98.34375</v>
      </c>
      <c r="D284">
        <v>97.53125</v>
      </c>
      <c r="E284">
        <v>98.28125</v>
      </c>
      <c r="F284">
        <v>0.390625</v>
      </c>
      <c r="G284">
        <v>0.39904229848363898</v>
      </c>
      <c r="H284">
        <v>0</v>
      </c>
      <c r="I284">
        <f t="shared" si="4"/>
        <v>97.827149049543209</v>
      </c>
    </row>
    <row r="285" spans="1:9" x14ac:dyDescent="0.15">
      <c r="A285">
        <v>20000414</v>
      </c>
      <c r="B285">
        <v>98.21875</v>
      </c>
      <c r="C285">
        <v>98.8125</v>
      </c>
      <c r="D285">
        <v>97.65625</v>
      </c>
      <c r="E285">
        <v>98.53125</v>
      </c>
      <c r="F285">
        <v>0.25</v>
      </c>
      <c r="G285">
        <v>0.25437201907790102</v>
      </c>
      <c r="H285">
        <v>0</v>
      </c>
      <c r="I285">
        <f t="shared" si="4"/>
        <v>98.07599394378687</v>
      </c>
    </row>
    <row r="286" spans="1:9" x14ac:dyDescent="0.15">
      <c r="A286">
        <v>20000417</v>
      </c>
      <c r="B286">
        <v>98.421875</v>
      </c>
      <c r="C286">
        <v>98.6875</v>
      </c>
      <c r="D286">
        <v>97.8125</v>
      </c>
      <c r="E286">
        <v>97.84375</v>
      </c>
      <c r="F286">
        <v>-0.6875</v>
      </c>
      <c r="G286">
        <v>-0.69774817633999398</v>
      </c>
      <c r="H286">
        <v>0</v>
      </c>
      <c r="I286">
        <f t="shared" si="4"/>
        <v>97.391670484616768</v>
      </c>
    </row>
    <row r="287" spans="1:9" x14ac:dyDescent="0.15">
      <c r="A287">
        <v>20000418</v>
      </c>
      <c r="B287">
        <v>97.875</v>
      </c>
      <c r="C287">
        <v>97.9375</v>
      </c>
      <c r="D287">
        <v>97.484375</v>
      </c>
      <c r="E287">
        <v>97.765625</v>
      </c>
      <c r="F287">
        <v>-7.8125E-2</v>
      </c>
      <c r="G287">
        <v>-7.9846694346854E-2</v>
      </c>
      <c r="H287">
        <v>0</v>
      </c>
      <c r="I287">
        <f t="shared" si="4"/>
        <v>97.313906455165622</v>
      </c>
    </row>
    <row r="288" spans="1:9" x14ac:dyDescent="0.15">
      <c r="A288">
        <v>20000419</v>
      </c>
      <c r="B288">
        <v>97.6875</v>
      </c>
      <c r="C288">
        <v>98.328125</v>
      </c>
      <c r="D288">
        <v>97.625</v>
      </c>
      <c r="E288">
        <v>98.296875</v>
      </c>
      <c r="F288">
        <v>0.53125</v>
      </c>
      <c r="G288">
        <v>0.54339140163017396</v>
      </c>
      <c r="H288">
        <v>0</v>
      </c>
      <c r="I288">
        <f t="shared" si="4"/>
        <v>97.842701855433432</v>
      </c>
    </row>
    <row r="289" spans="1:9" x14ac:dyDescent="0.15">
      <c r="A289">
        <v>20000420</v>
      </c>
      <c r="B289">
        <v>98.234375</v>
      </c>
      <c r="C289">
        <v>98.4375</v>
      </c>
      <c r="D289">
        <v>98.03125</v>
      </c>
      <c r="E289">
        <v>98.234375</v>
      </c>
      <c r="F289">
        <v>-6.25E-2</v>
      </c>
      <c r="G289">
        <v>-6.3582896200922001E-2</v>
      </c>
      <c r="H289">
        <v>0</v>
      </c>
      <c r="I289">
        <f t="shared" si="4"/>
        <v>97.78049063187251</v>
      </c>
    </row>
    <row r="290" spans="1:9" x14ac:dyDescent="0.15">
      <c r="A290">
        <v>20000424</v>
      </c>
      <c r="B290">
        <v>98.375</v>
      </c>
      <c r="C290">
        <v>98.625</v>
      </c>
      <c r="D290">
        <v>98.21875</v>
      </c>
      <c r="E290">
        <v>98.234375</v>
      </c>
      <c r="F290">
        <v>0</v>
      </c>
      <c r="G290">
        <v>0</v>
      </c>
      <c r="H290">
        <v>0</v>
      </c>
      <c r="I290">
        <f t="shared" si="4"/>
        <v>97.78049063187251</v>
      </c>
    </row>
    <row r="291" spans="1:9" x14ac:dyDescent="0.15">
      <c r="A291">
        <v>20000425</v>
      </c>
      <c r="B291">
        <v>97.984375</v>
      </c>
      <c r="C291">
        <v>98</v>
      </c>
      <c r="D291">
        <v>97.484375</v>
      </c>
      <c r="E291">
        <v>97.53125</v>
      </c>
      <c r="F291">
        <v>-0.703125</v>
      </c>
      <c r="G291">
        <v>-0.71576268490535999</v>
      </c>
      <c r="H291">
        <v>0</v>
      </c>
      <c r="I291">
        <f t="shared" si="4"/>
        <v>97.080614366812185</v>
      </c>
    </row>
    <row r="292" spans="1:9" x14ac:dyDescent="0.15">
      <c r="A292">
        <v>20000426</v>
      </c>
      <c r="B292">
        <v>97.5625</v>
      </c>
      <c r="C292">
        <v>97.828125</v>
      </c>
      <c r="D292">
        <v>97.46875</v>
      </c>
      <c r="E292">
        <v>97.546875</v>
      </c>
      <c r="F292">
        <v>1.5625E-2</v>
      </c>
      <c r="G292">
        <v>1.6020506247997401E-2</v>
      </c>
      <c r="H292">
        <v>0</v>
      </c>
      <c r="I292">
        <f t="shared" si="4"/>
        <v>97.096167172702422</v>
      </c>
    </row>
    <row r="293" spans="1:9" x14ac:dyDescent="0.15">
      <c r="A293">
        <v>20000427</v>
      </c>
      <c r="B293">
        <v>97.625</v>
      </c>
      <c r="C293">
        <v>97.703125</v>
      </c>
      <c r="D293">
        <v>96.71875</v>
      </c>
      <c r="E293">
        <v>96.828125</v>
      </c>
      <c r="F293">
        <v>-0.71875</v>
      </c>
      <c r="G293">
        <v>-0.73682524427358598</v>
      </c>
      <c r="H293">
        <v>0</v>
      </c>
      <c r="I293">
        <f t="shared" si="4"/>
        <v>96.380738101751874</v>
      </c>
    </row>
    <row r="294" spans="1:9" x14ac:dyDescent="0.15">
      <c r="A294">
        <v>20000428</v>
      </c>
      <c r="B294">
        <v>96.6875</v>
      </c>
      <c r="C294">
        <v>97.1875</v>
      </c>
      <c r="D294">
        <v>96.46875</v>
      </c>
      <c r="E294">
        <v>96.953125</v>
      </c>
      <c r="F294">
        <v>0.125</v>
      </c>
      <c r="G294">
        <v>0.12909472325318699</v>
      </c>
      <c r="H294">
        <v>0</v>
      </c>
      <c r="I294">
        <f t="shared" si="4"/>
        <v>96.505160548873718</v>
      </c>
    </row>
    <row r="295" spans="1:9" x14ac:dyDescent="0.15">
      <c r="A295">
        <v>20000501</v>
      </c>
      <c r="B295">
        <v>96.875</v>
      </c>
      <c r="C295">
        <v>97.015625</v>
      </c>
      <c r="D295">
        <v>96.671875</v>
      </c>
      <c r="E295">
        <v>96.71875</v>
      </c>
      <c r="F295">
        <v>-0.234375</v>
      </c>
      <c r="G295">
        <v>-0.24174053182916999</v>
      </c>
      <c r="H295">
        <v>0</v>
      </c>
      <c r="I295">
        <f t="shared" si="4"/>
        <v>96.271868460520281</v>
      </c>
    </row>
    <row r="296" spans="1:9" x14ac:dyDescent="0.15">
      <c r="A296">
        <v>20000502</v>
      </c>
      <c r="B296">
        <v>96.625</v>
      </c>
      <c r="C296">
        <v>96.859375</v>
      </c>
      <c r="D296">
        <v>96.40625</v>
      </c>
      <c r="E296">
        <v>96.4375</v>
      </c>
      <c r="F296">
        <v>-0.28125</v>
      </c>
      <c r="G296">
        <v>-0.290791599353796</v>
      </c>
      <c r="H296">
        <v>0</v>
      </c>
      <c r="I296">
        <f t="shared" si="4"/>
        <v>95.991917954496145</v>
      </c>
    </row>
    <row r="297" spans="1:9" x14ac:dyDescent="0.15">
      <c r="A297">
        <v>20000503</v>
      </c>
      <c r="B297">
        <v>96.40625</v>
      </c>
      <c r="C297">
        <v>96.5625</v>
      </c>
      <c r="D297">
        <v>95.90625</v>
      </c>
      <c r="E297">
        <v>95.953125</v>
      </c>
      <c r="F297">
        <v>-0.484375</v>
      </c>
      <c r="G297">
        <v>-0.50226830848995496</v>
      </c>
      <c r="H297">
        <v>0</v>
      </c>
      <c r="I297">
        <f t="shared" si="4"/>
        <v>95.509780971899033</v>
      </c>
    </row>
    <row r="298" spans="1:9" x14ac:dyDescent="0.15">
      <c r="A298">
        <v>20000504</v>
      </c>
      <c r="B298">
        <v>95.890625</v>
      </c>
      <c r="C298">
        <v>96.125</v>
      </c>
      <c r="D298">
        <v>95.5</v>
      </c>
      <c r="E298">
        <v>95.5625</v>
      </c>
      <c r="F298">
        <v>-0.390625</v>
      </c>
      <c r="G298">
        <v>-0.40709982087607899</v>
      </c>
      <c r="H298">
        <v>0</v>
      </c>
      <c r="I298">
        <f t="shared" si="4"/>
        <v>95.120960824643305</v>
      </c>
    </row>
    <row r="299" spans="1:9" x14ac:dyDescent="0.15">
      <c r="A299">
        <v>20000505</v>
      </c>
      <c r="B299">
        <v>95.875</v>
      </c>
      <c r="C299">
        <v>95.96875</v>
      </c>
      <c r="D299">
        <v>95.1875</v>
      </c>
      <c r="E299">
        <v>95.265625</v>
      </c>
      <c r="F299">
        <v>-0.296875</v>
      </c>
      <c r="G299">
        <v>-0.31066056245912399</v>
      </c>
      <c r="H299">
        <v>0</v>
      </c>
      <c r="I299">
        <f t="shared" si="4"/>
        <v>94.825457512728946</v>
      </c>
    </row>
    <row r="300" spans="1:9" x14ac:dyDescent="0.15">
      <c r="A300">
        <v>20000508</v>
      </c>
      <c r="B300">
        <v>95.453125</v>
      </c>
      <c r="C300">
        <v>95.515625</v>
      </c>
      <c r="D300">
        <v>94.9375</v>
      </c>
      <c r="E300">
        <v>94.984375</v>
      </c>
      <c r="F300">
        <v>-0.28125</v>
      </c>
      <c r="G300">
        <v>-0.29522716089880302</v>
      </c>
      <c r="H300">
        <v>0</v>
      </c>
      <c r="I300">
        <f t="shared" si="4"/>
        <v>94.54550700670481</v>
      </c>
    </row>
    <row r="301" spans="1:9" x14ac:dyDescent="0.15">
      <c r="A301">
        <v>20000509</v>
      </c>
      <c r="B301">
        <v>95.140625</v>
      </c>
      <c r="C301">
        <v>95.3125</v>
      </c>
      <c r="D301">
        <v>94.875</v>
      </c>
      <c r="E301">
        <v>95.234375</v>
      </c>
      <c r="F301">
        <v>0.25</v>
      </c>
      <c r="G301">
        <v>0.26320118440533002</v>
      </c>
      <c r="H301">
        <v>0</v>
      </c>
      <c r="I301">
        <f t="shared" si="4"/>
        <v>94.794351900948485</v>
      </c>
    </row>
    <row r="302" spans="1:9" x14ac:dyDescent="0.15">
      <c r="A302">
        <v>20000510</v>
      </c>
      <c r="B302">
        <v>95.359375</v>
      </c>
      <c r="C302">
        <v>95.9375</v>
      </c>
      <c r="D302">
        <v>95.3125</v>
      </c>
      <c r="E302">
        <v>95.734375</v>
      </c>
      <c r="F302">
        <v>0.5</v>
      </c>
      <c r="G302">
        <v>0.52502050861361804</v>
      </c>
      <c r="H302">
        <v>0</v>
      </c>
      <c r="I302">
        <f t="shared" si="4"/>
        <v>95.292041689435834</v>
      </c>
    </row>
    <row r="303" spans="1:9" x14ac:dyDescent="0.15">
      <c r="A303">
        <v>20000511</v>
      </c>
      <c r="B303">
        <v>95.921875</v>
      </c>
      <c r="C303">
        <v>96.1875</v>
      </c>
      <c r="D303">
        <v>95.53125</v>
      </c>
      <c r="E303">
        <v>95.890625</v>
      </c>
      <c r="F303">
        <v>0.15625</v>
      </c>
      <c r="G303">
        <v>0.16321201240411301</v>
      </c>
      <c r="H303">
        <v>0</v>
      </c>
      <c r="I303">
        <f t="shared" si="4"/>
        <v>95.44756974833814</v>
      </c>
    </row>
    <row r="304" spans="1:9" x14ac:dyDescent="0.15">
      <c r="A304">
        <v>20000512</v>
      </c>
      <c r="B304">
        <v>95.921875</v>
      </c>
      <c r="C304">
        <v>96.109375</v>
      </c>
      <c r="D304">
        <v>95.15625</v>
      </c>
      <c r="E304">
        <v>95.265625</v>
      </c>
      <c r="F304">
        <v>-0.625</v>
      </c>
      <c r="G304">
        <v>-0.65178425941013496</v>
      </c>
      <c r="H304">
        <v>0</v>
      </c>
      <c r="I304">
        <f t="shared" si="4"/>
        <v>94.82545751272896</v>
      </c>
    </row>
    <row r="305" spans="1:9" x14ac:dyDescent="0.15">
      <c r="A305">
        <v>20000515</v>
      </c>
      <c r="B305">
        <v>95.296875</v>
      </c>
      <c r="C305">
        <v>95.625</v>
      </c>
      <c r="D305">
        <v>95.296875</v>
      </c>
      <c r="E305">
        <v>95.546875</v>
      </c>
      <c r="F305">
        <v>0.28125</v>
      </c>
      <c r="G305">
        <v>0.29522716089880302</v>
      </c>
      <c r="H305">
        <v>0</v>
      </c>
      <c r="I305">
        <f t="shared" si="4"/>
        <v>95.105408018753096</v>
      </c>
    </row>
    <row r="306" spans="1:9" x14ac:dyDescent="0.15">
      <c r="A306">
        <v>20000516</v>
      </c>
      <c r="B306">
        <v>95.703125</v>
      </c>
      <c r="C306">
        <v>96.0625</v>
      </c>
      <c r="D306">
        <v>95.5</v>
      </c>
      <c r="E306">
        <v>95.78125</v>
      </c>
      <c r="F306">
        <v>0.234375</v>
      </c>
      <c r="G306">
        <v>0.245298446443173</v>
      </c>
      <c r="H306">
        <v>0</v>
      </c>
      <c r="I306">
        <f t="shared" si="4"/>
        <v>95.338700107106533</v>
      </c>
    </row>
    <row r="307" spans="1:9" x14ac:dyDescent="0.15">
      <c r="A307">
        <v>20000517</v>
      </c>
      <c r="B307">
        <v>95.53125</v>
      </c>
      <c r="C307">
        <v>95.640625</v>
      </c>
      <c r="D307">
        <v>95.296875</v>
      </c>
      <c r="E307">
        <v>95.4375</v>
      </c>
      <c r="F307">
        <v>-0.34375</v>
      </c>
      <c r="G307">
        <v>-0.35889070146818902</v>
      </c>
      <c r="H307">
        <v>0</v>
      </c>
      <c r="I307">
        <f t="shared" si="4"/>
        <v>94.996538377521489</v>
      </c>
    </row>
    <row r="308" spans="1:9" x14ac:dyDescent="0.15">
      <c r="A308">
        <v>20000518</v>
      </c>
      <c r="B308">
        <v>95.40625</v>
      </c>
      <c r="C308">
        <v>95.4375</v>
      </c>
      <c r="D308">
        <v>94.828125</v>
      </c>
      <c r="E308">
        <v>94.921875</v>
      </c>
      <c r="F308">
        <v>-0.515625</v>
      </c>
      <c r="G308">
        <v>-0.54027504911591395</v>
      </c>
      <c r="H308">
        <v>0</v>
      </c>
      <c r="I308">
        <f t="shared" si="4"/>
        <v>94.483295783143916</v>
      </c>
    </row>
    <row r="309" spans="1:9" x14ac:dyDescent="0.15">
      <c r="A309">
        <v>20000519</v>
      </c>
      <c r="B309">
        <v>94.96875</v>
      </c>
      <c r="C309">
        <v>95.359375</v>
      </c>
      <c r="D309">
        <v>94.953125</v>
      </c>
      <c r="E309">
        <v>95.296875</v>
      </c>
      <c r="F309">
        <v>0.375</v>
      </c>
      <c r="G309">
        <v>0.39506172839506198</v>
      </c>
      <c r="H309">
        <v>0</v>
      </c>
      <c r="I309">
        <f t="shared" si="4"/>
        <v>94.856563124509407</v>
      </c>
    </row>
    <row r="310" spans="1:9" x14ac:dyDescent="0.15">
      <c r="A310">
        <v>20000522</v>
      </c>
      <c r="B310">
        <v>95.359375</v>
      </c>
      <c r="C310">
        <v>96.0625</v>
      </c>
      <c r="D310">
        <v>95.328125</v>
      </c>
      <c r="E310">
        <v>95.890625</v>
      </c>
      <c r="F310">
        <v>0.59375</v>
      </c>
      <c r="G310">
        <v>0.62305295950155803</v>
      </c>
      <c r="H310">
        <v>0</v>
      </c>
      <c r="I310">
        <f t="shared" si="4"/>
        <v>95.447569748338125</v>
      </c>
    </row>
    <row r="311" spans="1:9" x14ac:dyDescent="0.15">
      <c r="A311">
        <v>20000523</v>
      </c>
      <c r="B311">
        <v>95.71875</v>
      </c>
      <c r="C311">
        <v>95.796875</v>
      </c>
      <c r="D311">
        <v>95.484375</v>
      </c>
      <c r="E311">
        <v>95.78125</v>
      </c>
      <c r="F311">
        <v>-0.109375</v>
      </c>
      <c r="G311">
        <v>-0.114062245396774</v>
      </c>
      <c r="H311">
        <v>0</v>
      </c>
      <c r="I311">
        <f t="shared" si="4"/>
        <v>95.338700107106519</v>
      </c>
    </row>
    <row r="312" spans="1:9" x14ac:dyDescent="0.15">
      <c r="A312">
        <v>20000524</v>
      </c>
      <c r="B312">
        <v>95.75</v>
      </c>
      <c r="C312">
        <v>95.9375</v>
      </c>
      <c r="D312">
        <v>95.609375</v>
      </c>
      <c r="E312">
        <v>95.6875</v>
      </c>
      <c r="F312">
        <v>-9.375E-2</v>
      </c>
      <c r="G312">
        <v>-9.7879282218597097E-2</v>
      </c>
      <c r="H312">
        <v>0</v>
      </c>
      <c r="I312">
        <f t="shared" si="4"/>
        <v>95.245383271765149</v>
      </c>
    </row>
    <row r="313" spans="1:9" x14ac:dyDescent="0.15">
      <c r="A313">
        <v>20000525</v>
      </c>
      <c r="B313">
        <v>95.546875</v>
      </c>
      <c r="C313">
        <v>96.375</v>
      </c>
      <c r="D313">
        <v>95.4375</v>
      </c>
      <c r="E313">
        <v>96.28125</v>
      </c>
      <c r="F313">
        <v>0.59375</v>
      </c>
      <c r="G313">
        <v>0.62050947093402997</v>
      </c>
      <c r="H313">
        <v>0</v>
      </c>
      <c r="I313">
        <f t="shared" si="4"/>
        <v>95.836389895593882</v>
      </c>
    </row>
    <row r="314" spans="1:9" x14ac:dyDescent="0.15">
      <c r="A314">
        <v>20000526</v>
      </c>
      <c r="B314">
        <v>96.171875</v>
      </c>
      <c r="C314">
        <v>96.796875</v>
      </c>
      <c r="D314">
        <v>96.109375</v>
      </c>
      <c r="E314">
        <v>96.734375</v>
      </c>
      <c r="F314">
        <v>0.453125</v>
      </c>
      <c r="G314">
        <v>0.47062641999350902</v>
      </c>
      <c r="H314">
        <v>0</v>
      </c>
      <c r="I314">
        <f t="shared" si="4"/>
        <v>96.287421266410547</v>
      </c>
    </row>
    <row r="315" spans="1:9" x14ac:dyDescent="0.15">
      <c r="A315">
        <v>20000530</v>
      </c>
      <c r="B315">
        <v>96.5625</v>
      </c>
      <c r="C315">
        <v>96.703125</v>
      </c>
      <c r="D315">
        <v>96.296875</v>
      </c>
      <c r="E315">
        <v>96.40625</v>
      </c>
      <c r="F315">
        <v>-0.328125</v>
      </c>
      <c r="G315">
        <v>-0.33920206751736398</v>
      </c>
      <c r="H315">
        <v>-0.171875</v>
      </c>
      <c r="I315">
        <f t="shared" si="4"/>
        <v>95.960812342715727</v>
      </c>
    </row>
    <row r="316" spans="1:9" x14ac:dyDescent="0.15">
      <c r="A316">
        <v>20000531</v>
      </c>
      <c r="B316">
        <v>96.53125</v>
      </c>
      <c r="C316">
        <v>97.046875</v>
      </c>
      <c r="D316">
        <v>96.484375</v>
      </c>
      <c r="E316">
        <v>96.953125</v>
      </c>
      <c r="F316">
        <v>0.546875</v>
      </c>
      <c r="G316">
        <v>0.56726094003241501</v>
      </c>
      <c r="H316">
        <v>0</v>
      </c>
      <c r="I316">
        <f t="shared" si="4"/>
        <v>96.505160548873747</v>
      </c>
    </row>
    <row r="317" spans="1:9" x14ac:dyDescent="0.15">
      <c r="A317">
        <v>20000601</v>
      </c>
      <c r="B317">
        <v>96.84375</v>
      </c>
      <c r="C317">
        <v>97.625</v>
      </c>
      <c r="D317">
        <v>96.84375</v>
      </c>
      <c r="E317">
        <v>97.3125</v>
      </c>
      <c r="F317">
        <v>0.53125</v>
      </c>
      <c r="G317">
        <v>0.54891830804003905</v>
      </c>
      <c r="H317">
        <v>0</v>
      </c>
      <c r="I317">
        <f t="shared" si="4"/>
        <v>97.034895043329954</v>
      </c>
    </row>
    <row r="318" spans="1:9" x14ac:dyDescent="0.15">
      <c r="A318">
        <v>20000602</v>
      </c>
      <c r="B318">
        <v>97.375</v>
      </c>
      <c r="C318">
        <v>98.84375</v>
      </c>
      <c r="D318">
        <v>97.34375</v>
      </c>
      <c r="E318">
        <v>97.609375</v>
      </c>
      <c r="F318">
        <v>0.296875</v>
      </c>
      <c r="G318">
        <v>0.30507385998715503</v>
      </c>
      <c r="H318">
        <v>0</v>
      </c>
      <c r="I318">
        <f t="shared" si="4"/>
        <v>97.330923143173123</v>
      </c>
    </row>
    <row r="319" spans="1:9" x14ac:dyDescent="0.15">
      <c r="A319">
        <v>20000605</v>
      </c>
      <c r="B319">
        <v>97.78125</v>
      </c>
      <c r="C319">
        <v>97.9375</v>
      </c>
      <c r="D319">
        <v>97.453125</v>
      </c>
      <c r="E319">
        <v>97.84375</v>
      </c>
      <c r="F319">
        <v>0.234375</v>
      </c>
      <c r="G319">
        <v>0.24011525532255501</v>
      </c>
      <c r="H319">
        <v>0</v>
      </c>
      <c r="I319">
        <f t="shared" si="4"/>
        <v>97.564629537786146</v>
      </c>
    </row>
    <row r="320" spans="1:9" x14ac:dyDescent="0.15">
      <c r="A320">
        <v>20000606</v>
      </c>
      <c r="B320">
        <v>97.625</v>
      </c>
      <c r="C320">
        <v>97.765625</v>
      </c>
      <c r="D320">
        <v>97.28125</v>
      </c>
      <c r="E320">
        <v>97.734375</v>
      </c>
      <c r="F320">
        <v>-0.109375</v>
      </c>
      <c r="G320">
        <v>-0.111785372085596</v>
      </c>
      <c r="H320">
        <v>0</v>
      </c>
      <c r="I320">
        <f t="shared" si="4"/>
        <v>97.455566553633403</v>
      </c>
    </row>
    <row r="321" spans="1:9" x14ac:dyDescent="0.15">
      <c r="A321">
        <v>20000607</v>
      </c>
      <c r="B321">
        <v>97.59375</v>
      </c>
      <c r="C321">
        <v>97.9375</v>
      </c>
      <c r="D321">
        <v>97.421875</v>
      </c>
      <c r="E321">
        <v>97.78125</v>
      </c>
      <c r="F321">
        <v>4.6875E-2</v>
      </c>
      <c r="G321">
        <v>4.7961630695443597E-2</v>
      </c>
      <c r="H321">
        <v>0</v>
      </c>
      <c r="I321">
        <f t="shared" si="4"/>
        <v>97.502307832556014</v>
      </c>
    </row>
    <row r="322" spans="1:9" x14ac:dyDescent="0.15">
      <c r="A322">
        <v>20000608</v>
      </c>
      <c r="B322">
        <v>97.578125</v>
      </c>
      <c r="C322">
        <v>97.9375</v>
      </c>
      <c r="D322">
        <v>97.328125</v>
      </c>
      <c r="E322">
        <v>97.859375</v>
      </c>
      <c r="F322">
        <v>7.8125E-2</v>
      </c>
      <c r="G322">
        <v>7.9897730904442299E-2</v>
      </c>
      <c r="H322">
        <v>0</v>
      </c>
      <c r="I322">
        <f t="shared" si="4"/>
        <v>97.580209964093697</v>
      </c>
    </row>
    <row r="323" spans="1:9" x14ac:dyDescent="0.15">
      <c r="A323">
        <v>20000609</v>
      </c>
      <c r="B323">
        <v>97.78125</v>
      </c>
      <c r="C323">
        <v>97.96875</v>
      </c>
      <c r="D323">
        <v>97.609375</v>
      </c>
      <c r="E323">
        <v>97.765625</v>
      </c>
      <c r="F323">
        <v>-9.375E-2</v>
      </c>
      <c r="G323">
        <v>-9.5800734472297602E-2</v>
      </c>
      <c r="H323">
        <v>0</v>
      </c>
      <c r="I323">
        <f t="shared" si="4"/>
        <v>97.486727406248491</v>
      </c>
    </row>
    <row r="324" spans="1:9" x14ac:dyDescent="0.15">
      <c r="A324">
        <v>20000612</v>
      </c>
      <c r="B324">
        <v>97.734375</v>
      </c>
      <c r="C324">
        <v>98.03125</v>
      </c>
      <c r="D324">
        <v>97.703125</v>
      </c>
      <c r="E324">
        <v>98.015625</v>
      </c>
      <c r="F324">
        <v>0.25</v>
      </c>
      <c r="G324">
        <v>0.255713600767141</v>
      </c>
      <c r="H324">
        <v>0</v>
      </c>
      <c r="I324">
        <f t="shared" ref="I324:I387" si="5">I323*(1+G324/100)</f>
        <v>97.736014227169065</v>
      </c>
    </row>
    <row r="325" spans="1:9" x14ac:dyDescent="0.15">
      <c r="A325">
        <v>20000613</v>
      </c>
      <c r="B325">
        <v>98</v>
      </c>
      <c r="C325">
        <v>98.296875</v>
      </c>
      <c r="D325">
        <v>97.734375</v>
      </c>
      <c r="E325">
        <v>97.8125</v>
      </c>
      <c r="F325">
        <v>-0.203125</v>
      </c>
      <c r="G325">
        <v>-0.207237366491312</v>
      </c>
      <c r="H325">
        <v>0</v>
      </c>
      <c r="I325">
        <f t="shared" si="5"/>
        <v>97.533468685171115</v>
      </c>
    </row>
    <row r="326" spans="1:9" x14ac:dyDescent="0.15">
      <c r="A326">
        <v>20000614</v>
      </c>
      <c r="B326">
        <v>97.8125</v>
      </c>
      <c r="C326">
        <v>98.359375</v>
      </c>
      <c r="D326">
        <v>97.65625</v>
      </c>
      <c r="E326">
        <v>98.296875</v>
      </c>
      <c r="F326">
        <v>0.484375</v>
      </c>
      <c r="G326">
        <v>0.495207667731629</v>
      </c>
      <c r="H326">
        <v>0</v>
      </c>
      <c r="I326">
        <f t="shared" si="5"/>
        <v>98.016461900704712</v>
      </c>
    </row>
    <row r="327" spans="1:9" x14ac:dyDescent="0.15">
      <c r="A327">
        <v>20000615</v>
      </c>
      <c r="B327">
        <v>98.25</v>
      </c>
      <c r="C327">
        <v>98.375</v>
      </c>
      <c r="D327">
        <v>97.96875</v>
      </c>
      <c r="E327">
        <v>98.265625</v>
      </c>
      <c r="F327">
        <v>-3.125E-2</v>
      </c>
      <c r="G327">
        <v>-3.1791448100461001E-2</v>
      </c>
      <c r="H327">
        <v>0</v>
      </c>
      <c r="I327">
        <f t="shared" si="5"/>
        <v>97.985301048089639</v>
      </c>
    </row>
    <row r="328" spans="1:9" x14ac:dyDescent="0.15">
      <c r="A328">
        <v>20000616</v>
      </c>
      <c r="B328">
        <v>98.3125</v>
      </c>
      <c r="C328">
        <v>98.8125</v>
      </c>
      <c r="D328">
        <v>98.296875</v>
      </c>
      <c r="E328">
        <v>98.671875</v>
      </c>
      <c r="F328">
        <v>0.40625</v>
      </c>
      <c r="G328">
        <v>0.41342025759262202</v>
      </c>
      <c r="H328">
        <v>0</v>
      </c>
      <c r="I328">
        <f t="shared" si="5"/>
        <v>98.390392132085552</v>
      </c>
    </row>
    <row r="329" spans="1:9" x14ac:dyDescent="0.15">
      <c r="A329">
        <v>20000619</v>
      </c>
      <c r="B329">
        <v>98.578125</v>
      </c>
      <c r="C329">
        <v>98.625</v>
      </c>
      <c r="D329">
        <v>98.421875</v>
      </c>
      <c r="E329">
        <v>98.5</v>
      </c>
      <c r="F329">
        <v>-0.171875</v>
      </c>
      <c r="G329">
        <v>-0.174188440221694</v>
      </c>
      <c r="H329">
        <v>0</v>
      </c>
      <c r="I329">
        <f t="shared" si="5"/>
        <v>98.219007442702662</v>
      </c>
    </row>
    <row r="330" spans="1:9" x14ac:dyDescent="0.15">
      <c r="A330">
        <v>20000620</v>
      </c>
      <c r="B330">
        <v>98.390625</v>
      </c>
      <c r="C330">
        <v>98.671875</v>
      </c>
      <c r="D330">
        <v>98.265625</v>
      </c>
      <c r="E330">
        <v>98.375</v>
      </c>
      <c r="F330">
        <v>-0.125</v>
      </c>
      <c r="G330">
        <v>-0.12690355329949199</v>
      </c>
      <c r="H330">
        <v>0</v>
      </c>
      <c r="I330">
        <f t="shared" si="5"/>
        <v>98.094364032242382</v>
      </c>
    </row>
    <row r="331" spans="1:9" x14ac:dyDescent="0.15">
      <c r="A331">
        <v>20000621</v>
      </c>
      <c r="B331">
        <v>98.21875</v>
      </c>
      <c r="C331">
        <v>98.28125</v>
      </c>
      <c r="D331">
        <v>97.8125</v>
      </c>
      <c r="E331">
        <v>97.828125</v>
      </c>
      <c r="F331">
        <v>-0.546875</v>
      </c>
      <c r="G331">
        <v>-0.55590851334180402</v>
      </c>
      <c r="H331">
        <v>0</v>
      </c>
      <c r="I331">
        <f t="shared" si="5"/>
        <v>97.549049111478638</v>
      </c>
    </row>
    <row r="332" spans="1:9" x14ac:dyDescent="0.15">
      <c r="A332">
        <v>20000622</v>
      </c>
      <c r="B332">
        <v>97.828125</v>
      </c>
      <c r="C332">
        <v>98</v>
      </c>
      <c r="D332">
        <v>97.625</v>
      </c>
      <c r="E332">
        <v>97.75</v>
      </c>
      <c r="F332">
        <v>-7.8125E-2</v>
      </c>
      <c r="G332">
        <v>-7.9859447372624195E-2</v>
      </c>
      <c r="H332">
        <v>0</v>
      </c>
      <c r="I332">
        <f t="shared" si="5"/>
        <v>97.471146979940968</v>
      </c>
    </row>
    <row r="333" spans="1:9" x14ac:dyDescent="0.15">
      <c r="A333">
        <v>20000623</v>
      </c>
      <c r="B333">
        <v>97.796875</v>
      </c>
      <c r="C333">
        <v>97.8125</v>
      </c>
      <c r="D333">
        <v>97.25</v>
      </c>
      <c r="E333">
        <v>97.390625</v>
      </c>
      <c r="F333">
        <v>-0.359375</v>
      </c>
      <c r="G333">
        <v>-0.36764705882352899</v>
      </c>
      <c r="H333">
        <v>0</v>
      </c>
      <c r="I333">
        <f t="shared" si="5"/>
        <v>97.112797174867652</v>
      </c>
    </row>
    <row r="334" spans="1:9" x14ac:dyDescent="0.15">
      <c r="A334">
        <v>20000626</v>
      </c>
      <c r="B334">
        <v>97.390625</v>
      </c>
      <c r="C334">
        <v>98</v>
      </c>
      <c r="D334">
        <v>97.359375</v>
      </c>
      <c r="E334">
        <v>97.984375</v>
      </c>
      <c r="F334">
        <v>0.59375</v>
      </c>
      <c r="G334">
        <v>0.60965827049574794</v>
      </c>
      <c r="H334">
        <v>0</v>
      </c>
      <c r="I334">
        <f t="shared" si="5"/>
        <v>97.704853374553991</v>
      </c>
    </row>
    <row r="335" spans="1:9" x14ac:dyDescent="0.15">
      <c r="A335">
        <v>20000627</v>
      </c>
      <c r="B335">
        <v>97.953125</v>
      </c>
      <c r="C335">
        <v>98.046875</v>
      </c>
      <c r="D335">
        <v>97.71875</v>
      </c>
      <c r="E335">
        <v>97.984375</v>
      </c>
      <c r="F335">
        <v>0</v>
      </c>
      <c r="G335">
        <v>0</v>
      </c>
      <c r="H335">
        <v>0</v>
      </c>
      <c r="I335">
        <f t="shared" si="5"/>
        <v>97.704853374553991</v>
      </c>
    </row>
    <row r="336" spans="1:9" x14ac:dyDescent="0.15">
      <c r="A336">
        <v>20000628</v>
      </c>
      <c r="B336">
        <v>98</v>
      </c>
      <c r="C336">
        <v>98.09375</v>
      </c>
      <c r="D336">
        <v>97.65625</v>
      </c>
      <c r="E336">
        <v>97.875</v>
      </c>
      <c r="F336">
        <v>-0.109375</v>
      </c>
      <c r="G336">
        <v>-0.111624940200925</v>
      </c>
      <c r="H336">
        <v>0</v>
      </c>
      <c r="I336">
        <f t="shared" si="5"/>
        <v>97.595790390401248</v>
      </c>
    </row>
    <row r="337" spans="1:9" x14ac:dyDescent="0.15">
      <c r="A337">
        <v>20000629</v>
      </c>
      <c r="B337">
        <v>98.125</v>
      </c>
      <c r="C337">
        <v>98.578125</v>
      </c>
      <c r="D337">
        <v>98</v>
      </c>
      <c r="E337">
        <v>98.375</v>
      </c>
      <c r="F337">
        <v>0.5</v>
      </c>
      <c r="G337">
        <v>0.51085568326947595</v>
      </c>
      <c r="H337">
        <v>0</v>
      </c>
      <c r="I337">
        <f t="shared" si="5"/>
        <v>98.094364032242382</v>
      </c>
    </row>
    <row r="338" spans="1:9" x14ac:dyDescent="0.15">
      <c r="A338">
        <v>20000630</v>
      </c>
      <c r="B338">
        <v>98.515625</v>
      </c>
      <c r="C338">
        <v>98.625</v>
      </c>
      <c r="D338">
        <v>98.34375</v>
      </c>
      <c r="E338">
        <v>98.484375</v>
      </c>
      <c r="F338">
        <v>0.109375</v>
      </c>
      <c r="G338">
        <v>0.111181702668361</v>
      </c>
      <c r="H338">
        <v>0</v>
      </c>
      <c r="I338">
        <f t="shared" si="5"/>
        <v>98.203427016395125</v>
      </c>
    </row>
    <row r="339" spans="1:9" x14ac:dyDescent="0.15">
      <c r="A339">
        <v>20000703</v>
      </c>
      <c r="B339">
        <v>98.375</v>
      </c>
      <c r="C339">
        <v>98.9375</v>
      </c>
      <c r="D339">
        <v>98.234375</v>
      </c>
      <c r="E339">
        <v>98.84375</v>
      </c>
      <c r="F339">
        <v>0.359375</v>
      </c>
      <c r="G339">
        <v>0.36490560050769499</v>
      </c>
      <c r="H339">
        <v>0</v>
      </c>
      <c r="I339">
        <f t="shared" si="5"/>
        <v>98.561776821468442</v>
      </c>
    </row>
    <row r="340" spans="1:9" x14ac:dyDescent="0.15">
      <c r="A340">
        <v>20000705</v>
      </c>
      <c r="B340">
        <v>99.03125</v>
      </c>
      <c r="C340">
        <v>99.265625</v>
      </c>
      <c r="D340">
        <v>98.921875</v>
      </c>
      <c r="E340">
        <v>98.9375</v>
      </c>
      <c r="F340">
        <v>9.375E-2</v>
      </c>
      <c r="G340">
        <v>9.4846664558962998E-2</v>
      </c>
      <c r="H340">
        <v>0</v>
      </c>
      <c r="I340">
        <f t="shared" si="5"/>
        <v>98.655259379313662</v>
      </c>
    </row>
    <row r="341" spans="1:9" x14ac:dyDescent="0.15">
      <c r="A341">
        <v>20000706</v>
      </c>
      <c r="B341">
        <v>98.796875</v>
      </c>
      <c r="C341">
        <v>98.828125</v>
      </c>
      <c r="D341">
        <v>98.53125</v>
      </c>
      <c r="E341">
        <v>98.546875</v>
      </c>
      <c r="F341">
        <v>-0.390625</v>
      </c>
      <c r="G341">
        <v>-0.39481996209728398</v>
      </c>
      <c r="H341">
        <v>0</v>
      </c>
      <c r="I341">
        <f t="shared" si="5"/>
        <v>98.265748721625286</v>
      </c>
    </row>
    <row r="342" spans="1:9" x14ac:dyDescent="0.15">
      <c r="A342">
        <v>20000707</v>
      </c>
      <c r="B342">
        <v>98.625</v>
      </c>
      <c r="C342">
        <v>99.25</v>
      </c>
      <c r="D342">
        <v>98.625</v>
      </c>
      <c r="E342">
        <v>98.859375</v>
      </c>
      <c r="F342">
        <v>0.3125</v>
      </c>
      <c r="G342">
        <v>0.31710797526557799</v>
      </c>
      <c r="H342">
        <v>0</v>
      </c>
      <c r="I342">
        <f t="shared" si="5"/>
        <v>98.577357247775993</v>
      </c>
    </row>
    <row r="343" spans="1:9" x14ac:dyDescent="0.15">
      <c r="A343">
        <v>20000710</v>
      </c>
      <c r="B343">
        <v>98.734375</v>
      </c>
      <c r="C343">
        <v>98.75</v>
      </c>
      <c r="D343">
        <v>98.546875</v>
      </c>
      <c r="E343">
        <v>98.703125</v>
      </c>
      <c r="F343">
        <v>-0.15625</v>
      </c>
      <c r="G343">
        <v>-0.158052789631737</v>
      </c>
      <c r="H343">
        <v>0</v>
      </c>
      <c r="I343">
        <f t="shared" si="5"/>
        <v>98.421552984700639</v>
      </c>
    </row>
    <row r="344" spans="1:9" x14ac:dyDescent="0.15">
      <c r="A344">
        <v>20000711</v>
      </c>
      <c r="B344">
        <v>98.609375</v>
      </c>
      <c r="C344">
        <v>98.828125</v>
      </c>
      <c r="D344">
        <v>98.546875</v>
      </c>
      <c r="E344">
        <v>98.578125</v>
      </c>
      <c r="F344">
        <v>-0.125</v>
      </c>
      <c r="G344">
        <v>-0.12664239354123799</v>
      </c>
      <c r="H344">
        <v>0</v>
      </c>
      <c r="I344">
        <f t="shared" si="5"/>
        <v>98.296909574240345</v>
      </c>
    </row>
    <row r="345" spans="1:9" x14ac:dyDescent="0.15">
      <c r="A345">
        <v>20000712</v>
      </c>
      <c r="B345">
        <v>98.4375</v>
      </c>
      <c r="C345">
        <v>98.578125</v>
      </c>
      <c r="D345">
        <v>98.328125</v>
      </c>
      <c r="E345">
        <v>98.375</v>
      </c>
      <c r="F345">
        <v>-0.203125</v>
      </c>
      <c r="G345">
        <v>-0.206054842288794</v>
      </c>
      <c r="H345">
        <v>0</v>
      </c>
      <c r="I345">
        <f t="shared" si="5"/>
        <v>98.094364032242382</v>
      </c>
    </row>
    <row r="346" spans="1:9" x14ac:dyDescent="0.15">
      <c r="A346">
        <v>20000713</v>
      </c>
      <c r="B346">
        <v>98.484375</v>
      </c>
      <c r="C346">
        <v>98.90625</v>
      </c>
      <c r="D346">
        <v>98.46875</v>
      </c>
      <c r="E346">
        <v>98.890625</v>
      </c>
      <c r="F346">
        <v>0.515625</v>
      </c>
      <c r="G346">
        <v>0.52414231257941502</v>
      </c>
      <c r="H346">
        <v>0</v>
      </c>
      <c r="I346">
        <f t="shared" si="5"/>
        <v>98.608518100391052</v>
      </c>
    </row>
    <row r="347" spans="1:9" x14ac:dyDescent="0.15">
      <c r="A347">
        <v>20000714</v>
      </c>
      <c r="B347">
        <v>98.890625</v>
      </c>
      <c r="C347">
        <v>99.3125</v>
      </c>
      <c r="D347">
        <v>98.15625</v>
      </c>
      <c r="E347">
        <v>98.171875</v>
      </c>
      <c r="F347">
        <v>-0.71875</v>
      </c>
      <c r="G347">
        <v>-0.72681308263548705</v>
      </c>
      <c r="H347">
        <v>0</v>
      </c>
      <c r="I347">
        <f t="shared" si="5"/>
        <v>97.891818490244418</v>
      </c>
    </row>
    <row r="348" spans="1:9" x14ac:dyDescent="0.15">
      <c r="A348">
        <v>20000717</v>
      </c>
      <c r="B348">
        <v>98.25</v>
      </c>
      <c r="C348">
        <v>98.28125</v>
      </c>
      <c r="D348">
        <v>97.71875</v>
      </c>
      <c r="E348">
        <v>97.828125</v>
      </c>
      <c r="F348">
        <v>-0.34375</v>
      </c>
      <c r="G348">
        <v>-0.35015120165525998</v>
      </c>
      <c r="H348">
        <v>0</v>
      </c>
      <c r="I348">
        <f t="shared" si="5"/>
        <v>97.549049111478638</v>
      </c>
    </row>
    <row r="349" spans="1:9" x14ac:dyDescent="0.15">
      <c r="A349">
        <v>20000718</v>
      </c>
      <c r="B349">
        <v>97.875</v>
      </c>
      <c r="C349">
        <v>98.09375</v>
      </c>
      <c r="D349">
        <v>97.71875</v>
      </c>
      <c r="E349">
        <v>97.859375</v>
      </c>
      <c r="F349">
        <v>3.125E-2</v>
      </c>
      <c r="G349">
        <v>3.1943778949049699E-2</v>
      </c>
      <c r="H349">
        <v>0</v>
      </c>
      <c r="I349">
        <f t="shared" si="5"/>
        <v>97.580209964093697</v>
      </c>
    </row>
    <row r="350" spans="1:9" x14ac:dyDescent="0.15">
      <c r="A350">
        <v>20000719</v>
      </c>
      <c r="B350">
        <v>97.765625</v>
      </c>
      <c r="C350">
        <v>97.96875</v>
      </c>
      <c r="D350">
        <v>97.625</v>
      </c>
      <c r="E350">
        <v>97.859375</v>
      </c>
      <c r="F350">
        <v>0</v>
      </c>
      <c r="G350">
        <v>0</v>
      </c>
      <c r="H350">
        <v>0</v>
      </c>
      <c r="I350">
        <f t="shared" si="5"/>
        <v>97.580209964093697</v>
      </c>
    </row>
    <row r="351" spans="1:9" x14ac:dyDescent="0.15">
      <c r="A351">
        <v>20000720</v>
      </c>
      <c r="B351">
        <v>97.828125</v>
      </c>
      <c r="C351">
        <v>98.921875</v>
      </c>
      <c r="D351">
        <v>97.796875</v>
      </c>
      <c r="E351">
        <v>98.875</v>
      </c>
      <c r="F351">
        <v>1.015625</v>
      </c>
      <c r="G351">
        <v>1.0378412901165599</v>
      </c>
      <c r="H351">
        <v>0</v>
      </c>
      <c r="I351">
        <f t="shared" si="5"/>
        <v>98.592937674083501</v>
      </c>
    </row>
    <row r="352" spans="1:9" x14ac:dyDescent="0.15">
      <c r="A352">
        <v>20000721</v>
      </c>
      <c r="B352">
        <v>98.875</v>
      </c>
      <c r="C352">
        <v>99.1875</v>
      </c>
      <c r="D352">
        <v>98.703125</v>
      </c>
      <c r="E352">
        <v>98.96875</v>
      </c>
      <c r="F352">
        <v>9.375E-2</v>
      </c>
      <c r="G352">
        <v>9.4816687737041702E-2</v>
      </c>
      <c r="H352">
        <v>0</v>
      </c>
      <c r="I352">
        <f t="shared" si="5"/>
        <v>98.686420231928707</v>
      </c>
    </row>
    <row r="353" spans="1:9" x14ac:dyDescent="0.15">
      <c r="A353">
        <v>20000724</v>
      </c>
      <c r="B353">
        <v>98.90625</v>
      </c>
      <c r="C353">
        <v>98.9375</v>
      </c>
      <c r="D353">
        <v>98.640625</v>
      </c>
      <c r="E353">
        <v>98.671875</v>
      </c>
      <c r="F353">
        <v>-0.296875</v>
      </c>
      <c r="G353">
        <v>-0.29996842437638099</v>
      </c>
      <c r="H353">
        <v>0</v>
      </c>
      <c r="I353">
        <f t="shared" si="5"/>
        <v>98.390392132085537</v>
      </c>
    </row>
    <row r="354" spans="1:9" x14ac:dyDescent="0.15">
      <c r="A354">
        <v>20000725</v>
      </c>
      <c r="B354">
        <v>98.859375</v>
      </c>
      <c r="C354">
        <v>98.96875</v>
      </c>
      <c r="D354">
        <v>98.71875</v>
      </c>
      <c r="E354">
        <v>98.765625</v>
      </c>
      <c r="F354">
        <v>9.375E-2</v>
      </c>
      <c r="G354">
        <v>9.5011876484560595E-2</v>
      </c>
      <c r="H354">
        <v>0</v>
      </c>
      <c r="I354">
        <f t="shared" si="5"/>
        <v>98.483874689930744</v>
      </c>
    </row>
    <row r="355" spans="1:9" x14ac:dyDescent="0.15">
      <c r="A355">
        <v>20000726</v>
      </c>
      <c r="B355">
        <v>98.765625</v>
      </c>
      <c r="C355">
        <v>99</v>
      </c>
      <c r="D355">
        <v>98.75</v>
      </c>
      <c r="E355">
        <v>98.78125</v>
      </c>
      <c r="F355">
        <v>1.5625E-2</v>
      </c>
      <c r="G355">
        <v>1.5820281601012499E-2</v>
      </c>
      <c r="H355">
        <v>0</v>
      </c>
      <c r="I355">
        <f t="shared" si="5"/>
        <v>98.499455116238281</v>
      </c>
    </row>
    <row r="356" spans="1:9" x14ac:dyDescent="0.15">
      <c r="A356">
        <v>20000727</v>
      </c>
      <c r="B356">
        <v>98.859375</v>
      </c>
      <c r="C356">
        <v>99.21875</v>
      </c>
      <c r="D356">
        <v>98.5625</v>
      </c>
      <c r="E356">
        <v>99.015625</v>
      </c>
      <c r="F356">
        <v>0.234375</v>
      </c>
      <c r="G356">
        <v>0.23726668775703899</v>
      </c>
      <c r="H356">
        <v>0</v>
      </c>
      <c r="I356">
        <f t="shared" si="5"/>
        <v>98.733161510851303</v>
      </c>
    </row>
    <row r="357" spans="1:9" x14ac:dyDescent="0.15">
      <c r="A357">
        <v>20000728</v>
      </c>
      <c r="B357">
        <v>98.96875</v>
      </c>
      <c r="C357">
        <v>99.0625</v>
      </c>
      <c r="D357">
        <v>98.53125</v>
      </c>
      <c r="E357">
        <v>98.859375</v>
      </c>
      <c r="F357">
        <v>-0.15625</v>
      </c>
      <c r="G357">
        <v>-0.15780337699226801</v>
      </c>
      <c r="H357">
        <v>0</v>
      </c>
      <c r="I357">
        <f t="shared" si="5"/>
        <v>98.57735724777595</v>
      </c>
    </row>
    <row r="358" spans="1:9" x14ac:dyDescent="0.15">
      <c r="A358">
        <v>20000731</v>
      </c>
      <c r="B358">
        <v>98.75</v>
      </c>
      <c r="C358">
        <v>98.9375</v>
      </c>
      <c r="D358">
        <v>98.65625</v>
      </c>
      <c r="E358">
        <v>98.890625</v>
      </c>
      <c r="F358">
        <v>3.125E-2</v>
      </c>
      <c r="G358">
        <v>3.1610557926347399E-2</v>
      </c>
      <c r="H358">
        <v>0</v>
      </c>
      <c r="I358">
        <f t="shared" si="5"/>
        <v>98.608518100391024</v>
      </c>
    </row>
    <row r="359" spans="1:9" x14ac:dyDescent="0.15">
      <c r="A359">
        <v>20000801</v>
      </c>
      <c r="B359">
        <v>98.9375</v>
      </c>
      <c r="C359">
        <v>99.25</v>
      </c>
      <c r="D359">
        <v>98.921875</v>
      </c>
      <c r="E359">
        <v>99.1875</v>
      </c>
      <c r="F359">
        <v>0.296875</v>
      </c>
      <c r="G359">
        <v>0.300205403697267</v>
      </c>
      <c r="H359">
        <v>0</v>
      </c>
      <c r="I359">
        <f t="shared" si="5"/>
        <v>98.904546200234194</v>
      </c>
    </row>
    <row r="360" spans="1:9" x14ac:dyDescent="0.15">
      <c r="A360">
        <v>20000802</v>
      </c>
      <c r="B360">
        <v>99.171875</v>
      </c>
      <c r="C360">
        <v>99.40625</v>
      </c>
      <c r="D360">
        <v>99.109375</v>
      </c>
      <c r="E360">
        <v>99.359375</v>
      </c>
      <c r="F360">
        <v>0.171875</v>
      </c>
      <c r="G360">
        <v>0.17328292375551399</v>
      </c>
      <c r="H360">
        <v>0</v>
      </c>
      <c r="I360">
        <f t="shared" si="5"/>
        <v>99.075930889617084</v>
      </c>
    </row>
    <row r="361" spans="1:9" x14ac:dyDescent="0.15">
      <c r="A361">
        <v>20000803</v>
      </c>
      <c r="B361">
        <v>99.484375</v>
      </c>
      <c r="C361">
        <v>99.65625</v>
      </c>
      <c r="D361">
        <v>99.375</v>
      </c>
      <c r="E361">
        <v>99.5</v>
      </c>
      <c r="F361">
        <v>0.140625</v>
      </c>
      <c r="G361">
        <v>0.14153168737222799</v>
      </c>
      <c r="H361">
        <v>0</v>
      </c>
      <c r="I361">
        <f t="shared" si="5"/>
        <v>99.2161547263849</v>
      </c>
    </row>
    <row r="362" spans="1:9" x14ac:dyDescent="0.15">
      <c r="A362">
        <v>20000804</v>
      </c>
      <c r="B362">
        <v>99.53125</v>
      </c>
      <c r="C362">
        <v>99.9375</v>
      </c>
      <c r="D362">
        <v>99.453125</v>
      </c>
      <c r="E362">
        <v>99.796875</v>
      </c>
      <c r="F362">
        <v>0.296875</v>
      </c>
      <c r="G362">
        <v>0.29836683417085402</v>
      </c>
      <c r="H362">
        <v>0</v>
      </c>
      <c r="I362">
        <f t="shared" si="5"/>
        <v>99.51218282622807</v>
      </c>
    </row>
    <row r="363" spans="1:9" x14ac:dyDescent="0.15">
      <c r="A363">
        <v>20000807</v>
      </c>
      <c r="B363">
        <v>99.796875</v>
      </c>
      <c r="C363">
        <v>99.84375</v>
      </c>
      <c r="D363">
        <v>99.46875</v>
      </c>
      <c r="E363">
        <v>99.484375</v>
      </c>
      <c r="F363">
        <v>-0.3125</v>
      </c>
      <c r="G363">
        <v>-0.313136057617035</v>
      </c>
      <c r="H363">
        <v>0</v>
      </c>
      <c r="I363">
        <f t="shared" si="5"/>
        <v>99.200574300077363</v>
      </c>
    </row>
    <row r="364" spans="1:9" x14ac:dyDescent="0.15">
      <c r="A364">
        <v>20000808</v>
      </c>
      <c r="B364">
        <v>99.5</v>
      </c>
      <c r="C364">
        <v>99.796875</v>
      </c>
      <c r="D364">
        <v>99.46875</v>
      </c>
      <c r="E364">
        <v>99.765625</v>
      </c>
      <c r="F364">
        <v>0.28125</v>
      </c>
      <c r="G364">
        <v>0.28270771163813402</v>
      </c>
      <c r="H364">
        <v>0</v>
      </c>
      <c r="I364">
        <f t="shared" si="5"/>
        <v>99.481021973613011</v>
      </c>
    </row>
    <row r="365" spans="1:9" x14ac:dyDescent="0.15">
      <c r="A365">
        <v>20000809</v>
      </c>
      <c r="B365">
        <v>99.671875</v>
      </c>
      <c r="C365">
        <v>99.875</v>
      </c>
      <c r="D365">
        <v>99.484375</v>
      </c>
      <c r="E365">
        <v>99.828125</v>
      </c>
      <c r="F365">
        <v>6.25E-2</v>
      </c>
      <c r="G365">
        <v>6.2646828504307001E-2</v>
      </c>
      <c r="H365">
        <v>0</v>
      </c>
      <c r="I365">
        <f t="shared" si="5"/>
        <v>99.543343678843144</v>
      </c>
    </row>
    <row r="366" spans="1:9" x14ac:dyDescent="0.15">
      <c r="A366">
        <v>20000810</v>
      </c>
      <c r="B366">
        <v>99.84375</v>
      </c>
      <c r="C366">
        <v>100.109375</v>
      </c>
      <c r="D366">
        <v>99.78125</v>
      </c>
      <c r="E366">
        <v>99.984375</v>
      </c>
      <c r="F366">
        <v>0.15625</v>
      </c>
      <c r="G366">
        <v>0.156519017060573</v>
      </c>
      <c r="H366">
        <v>0</v>
      </c>
      <c r="I366">
        <f t="shared" si="5"/>
        <v>99.699147941918497</v>
      </c>
    </row>
    <row r="367" spans="1:9" x14ac:dyDescent="0.15">
      <c r="A367">
        <v>20000811</v>
      </c>
      <c r="B367">
        <v>100.0625</v>
      </c>
      <c r="C367">
        <v>100.21875</v>
      </c>
      <c r="D367">
        <v>99.515625</v>
      </c>
      <c r="E367">
        <v>99.59375</v>
      </c>
      <c r="F367">
        <v>-0.390625</v>
      </c>
      <c r="G367">
        <v>-0.39068604469448398</v>
      </c>
      <c r="H367">
        <v>0</v>
      </c>
      <c r="I367">
        <f t="shared" si="5"/>
        <v>99.309637284230107</v>
      </c>
    </row>
    <row r="368" spans="1:9" x14ac:dyDescent="0.15">
      <c r="A368">
        <v>20000814</v>
      </c>
      <c r="B368">
        <v>99.515625</v>
      </c>
      <c r="C368">
        <v>99.75</v>
      </c>
      <c r="D368">
        <v>99.359375</v>
      </c>
      <c r="E368">
        <v>99.734375</v>
      </c>
      <c r="F368">
        <v>0.140625</v>
      </c>
      <c r="G368">
        <v>0.14119861939127701</v>
      </c>
      <c r="H368">
        <v>0</v>
      </c>
      <c r="I368">
        <f t="shared" si="5"/>
        <v>99.449861120997923</v>
      </c>
    </row>
    <row r="369" spans="1:9" x14ac:dyDescent="0.15">
      <c r="A369">
        <v>20000815</v>
      </c>
      <c r="B369">
        <v>99.578125</v>
      </c>
      <c r="C369">
        <v>99.625</v>
      </c>
      <c r="D369">
        <v>99.40625</v>
      </c>
      <c r="E369">
        <v>99.5625</v>
      </c>
      <c r="F369">
        <v>-0.171875</v>
      </c>
      <c r="G369">
        <v>-0.17233275889080399</v>
      </c>
      <c r="H369">
        <v>0</v>
      </c>
      <c r="I369">
        <f t="shared" si="5"/>
        <v>99.278476431615033</v>
      </c>
    </row>
    <row r="370" spans="1:9" x14ac:dyDescent="0.15">
      <c r="A370">
        <v>20000816</v>
      </c>
      <c r="B370">
        <v>99.53125</v>
      </c>
      <c r="C370">
        <v>99.625</v>
      </c>
      <c r="D370">
        <v>99.28125</v>
      </c>
      <c r="E370">
        <v>99.4375</v>
      </c>
      <c r="F370">
        <v>-0.125</v>
      </c>
      <c r="G370">
        <v>-0.12554927809165101</v>
      </c>
      <c r="H370">
        <v>0</v>
      </c>
      <c r="I370">
        <f t="shared" si="5"/>
        <v>99.153833021154753</v>
      </c>
    </row>
    <row r="371" spans="1:9" x14ac:dyDescent="0.15">
      <c r="A371">
        <v>20000817</v>
      </c>
      <c r="B371">
        <v>99.40625</v>
      </c>
      <c r="C371">
        <v>99.546875</v>
      </c>
      <c r="D371">
        <v>99.34375</v>
      </c>
      <c r="E371">
        <v>99.5</v>
      </c>
      <c r="F371">
        <v>6.25E-2</v>
      </c>
      <c r="G371">
        <v>6.2853551225644205E-2</v>
      </c>
      <c r="H371">
        <v>0</v>
      </c>
      <c r="I371">
        <f t="shared" si="5"/>
        <v>99.216154726384886</v>
      </c>
    </row>
    <row r="372" spans="1:9" x14ac:dyDescent="0.15">
      <c r="A372">
        <v>20000818</v>
      </c>
      <c r="B372">
        <v>99.5</v>
      </c>
      <c r="C372">
        <v>99.84375</v>
      </c>
      <c r="D372">
        <v>99.46875</v>
      </c>
      <c r="E372">
        <v>99.734375</v>
      </c>
      <c r="F372">
        <v>0.234375</v>
      </c>
      <c r="G372">
        <v>0.23555276381909501</v>
      </c>
      <c r="H372">
        <v>0</v>
      </c>
      <c r="I372">
        <f t="shared" si="5"/>
        <v>99.449861120997923</v>
      </c>
    </row>
    <row r="373" spans="1:9" x14ac:dyDescent="0.15">
      <c r="A373">
        <v>20000821</v>
      </c>
      <c r="B373">
        <v>99.6875</v>
      </c>
      <c r="C373">
        <v>99.703125</v>
      </c>
      <c r="D373">
        <v>99.53125</v>
      </c>
      <c r="E373">
        <v>99.65625</v>
      </c>
      <c r="F373">
        <v>-7.8125E-2</v>
      </c>
      <c r="G373">
        <v>-7.8333072223092604E-2</v>
      </c>
      <c r="H373">
        <v>0</v>
      </c>
      <c r="I373">
        <f t="shared" si="5"/>
        <v>99.371958989460254</v>
      </c>
    </row>
    <row r="374" spans="1:9" x14ac:dyDescent="0.15">
      <c r="A374">
        <v>20000822</v>
      </c>
      <c r="B374">
        <v>99.65625</v>
      </c>
      <c r="C374">
        <v>99.796875</v>
      </c>
      <c r="D374">
        <v>99.609375</v>
      </c>
      <c r="E374">
        <v>99.71875</v>
      </c>
      <c r="F374">
        <v>6.25E-2</v>
      </c>
      <c r="G374">
        <v>6.2715584822828505E-2</v>
      </c>
      <c r="H374">
        <v>0</v>
      </c>
      <c r="I374">
        <f t="shared" si="5"/>
        <v>99.434280694690386</v>
      </c>
    </row>
    <row r="375" spans="1:9" x14ac:dyDescent="0.15">
      <c r="A375">
        <v>20000823</v>
      </c>
      <c r="B375">
        <v>99.890625</v>
      </c>
      <c r="C375">
        <v>100.15625</v>
      </c>
      <c r="D375">
        <v>99.859375</v>
      </c>
      <c r="E375">
        <v>100.109375</v>
      </c>
      <c r="F375">
        <v>0.390625</v>
      </c>
      <c r="G375">
        <v>0.39172673143215297</v>
      </c>
      <c r="H375">
        <v>0</v>
      </c>
      <c r="I375">
        <f t="shared" si="5"/>
        <v>99.823791352378763</v>
      </c>
    </row>
    <row r="376" spans="1:9" x14ac:dyDescent="0.15">
      <c r="A376">
        <v>20000824</v>
      </c>
      <c r="B376">
        <v>100.234375</v>
      </c>
      <c r="C376">
        <v>100.40625</v>
      </c>
      <c r="D376">
        <v>100.046875</v>
      </c>
      <c r="E376">
        <v>100.125</v>
      </c>
      <c r="F376">
        <v>1.5625E-2</v>
      </c>
      <c r="G376">
        <v>1.56079288278445E-2</v>
      </c>
      <c r="H376">
        <v>0</v>
      </c>
      <c r="I376">
        <f t="shared" si="5"/>
        <v>99.839371778686299</v>
      </c>
    </row>
    <row r="377" spans="1:9" x14ac:dyDescent="0.15">
      <c r="A377">
        <v>20000825</v>
      </c>
      <c r="B377">
        <v>100.109375</v>
      </c>
      <c r="C377">
        <v>100.34375</v>
      </c>
      <c r="D377">
        <v>100.015625</v>
      </c>
      <c r="E377">
        <v>100.125</v>
      </c>
      <c r="F377">
        <v>0</v>
      </c>
      <c r="G377">
        <v>0</v>
      </c>
      <c r="H377">
        <v>0</v>
      </c>
      <c r="I377">
        <f t="shared" si="5"/>
        <v>99.839371778686299</v>
      </c>
    </row>
    <row r="378" spans="1:9" x14ac:dyDescent="0.15">
      <c r="A378">
        <v>20000828</v>
      </c>
      <c r="B378">
        <v>100.140625</v>
      </c>
      <c r="C378">
        <v>100.1875</v>
      </c>
      <c r="D378">
        <v>99.71875</v>
      </c>
      <c r="E378">
        <v>99.796875</v>
      </c>
      <c r="F378">
        <v>-0.328125</v>
      </c>
      <c r="G378">
        <v>-0.32771535580524302</v>
      </c>
      <c r="H378">
        <v>0</v>
      </c>
      <c r="I378">
        <f t="shared" si="5"/>
        <v>99.512182826228056</v>
      </c>
    </row>
    <row r="379" spans="1:9" x14ac:dyDescent="0.15">
      <c r="A379">
        <v>20000829</v>
      </c>
      <c r="B379">
        <v>99.8125</v>
      </c>
      <c r="C379">
        <v>99.828125</v>
      </c>
      <c r="D379">
        <v>99.53125</v>
      </c>
      <c r="E379">
        <v>99.5625</v>
      </c>
      <c r="F379">
        <v>-0.234375</v>
      </c>
      <c r="G379">
        <v>-0.234852043212776</v>
      </c>
      <c r="H379">
        <v>-6.25E-2</v>
      </c>
      <c r="I379">
        <f t="shared" si="5"/>
        <v>99.278476431615033</v>
      </c>
    </row>
    <row r="380" spans="1:9" x14ac:dyDescent="0.15">
      <c r="A380">
        <v>20000830</v>
      </c>
      <c r="B380">
        <v>99.4375</v>
      </c>
      <c r="C380">
        <v>99.625</v>
      </c>
      <c r="D380">
        <v>99.359375</v>
      </c>
      <c r="E380">
        <v>99.59375</v>
      </c>
      <c r="F380">
        <v>3.125E-2</v>
      </c>
      <c r="G380">
        <v>3.1387319522912703E-2</v>
      </c>
      <c r="H380">
        <v>0</v>
      </c>
      <c r="I380">
        <f t="shared" si="5"/>
        <v>99.309637284230092</v>
      </c>
    </row>
    <row r="381" spans="1:9" x14ac:dyDescent="0.15">
      <c r="A381">
        <v>20000831</v>
      </c>
      <c r="B381">
        <v>99.59375</v>
      </c>
      <c r="C381">
        <v>100.109375</v>
      </c>
      <c r="D381">
        <v>99.546875</v>
      </c>
      <c r="E381">
        <v>100.078125</v>
      </c>
      <c r="F381">
        <v>0.546875</v>
      </c>
      <c r="G381">
        <v>0.54945054945054905</v>
      </c>
      <c r="H381">
        <v>0</v>
      </c>
      <c r="I381">
        <f t="shared" si="5"/>
        <v>99.85529463194564</v>
      </c>
    </row>
    <row r="382" spans="1:9" x14ac:dyDescent="0.15">
      <c r="A382">
        <v>20000901</v>
      </c>
      <c r="B382">
        <v>100.1875</v>
      </c>
      <c r="C382">
        <v>100.640625</v>
      </c>
      <c r="D382">
        <v>100.171875</v>
      </c>
      <c r="E382">
        <v>100.453125</v>
      </c>
      <c r="F382">
        <v>0.375</v>
      </c>
      <c r="G382">
        <v>0.37470725995316201</v>
      </c>
      <c r="H382">
        <v>0</v>
      </c>
      <c r="I382">
        <f t="shared" si="5"/>
        <v>100.22945967037917</v>
      </c>
    </row>
    <row r="383" spans="1:9" x14ac:dyDescent="0.15">
      <c r="A383">
        <v>20000905</v>
      </c>
      <c r="B383">
        <v>100.296875</v>
      </c>
      <c r="C383">
        <v>100.484375</v>
      </c>
      <c r="D383">
        <v>100.203125</v>
      </c>
      <c r="E383">
        <v>100.46875</v>
      </c>
      <c r="F383">
        <v>1.5625E-2</v>
      </c>
      <c r="G383">
        <v>1.55545185876497E-2</v>
      </c>
      <c r="H383">
        <v>0</v>
      </c>
      <c r="I383">
        <f t="shared" si="5"/>
        <v>100.24504988031391</v>
      </c>
    </row>
    <row r="384" spans="1:9" x14ac:dyDescent="0.15">
      <c r="A384">
        <v>20000906</v>
      </c>
      <c r="B384">
        <v>100.359375</v>
      </c>
      <c r="C384">
        <v>100.40625</v>
      </c>
      <c r="D384">
        <v>100.15625</v>
      </c>
      <c r="E384">
        <v>100.203125</v>
      </c>
      <c r="F384">
        <v>-0.265625</v>
      </c>
      <c r="G384">
        <v>-0.26438569206842899</v>
      </c>
      <c r="H384">
        <v>0</v>
      </c>
      <c r="I384">
        <f t="shared" si="5"/>
        <v>99.980016311423512</v>
      </c>
    </row>
    <row r="385" spans="1:9" x14ac:dyDescent="0.15">
      <c r="A385">
        <v>20000907</v>
      </c>
      <c r="B385">
        <v>100.046875</v>
      </c>
      <c r="C385">
        <v>100.296875</v>
      </c>
      <c r="D385">
        <v>99.953125</v>
      </c>
      <c r="E385">
        <v>100.015625</v>
      </c>
      <c r="F385">
        <v>-0.1875</v>
      </c>
      <c r="G385">
        <v>-0.18711991267737399</v>
      </c>
      <c r="H385">
        <v>0</v>
      </c>
      <c r="I385">
        <f t="shared" si="5"/>
        <v>99.792933792206753</v>
      </c>
    </row>
    <row r="386" spans="1:9" x14ac:dyDescent="0.15">
      <c r="A386">
        <v>20000908</v>
      </c>
      <c r="B386">
        <v>100.125</v>
      </c>
      <c r="C386">
        <v>100.234375</v>
      </c>
      <c r="D386">
        <v>100.046875</v>
      </c>
      <c r="E386">
        <v>100.171875</v>
      </c>
      <c r="F386">
        <v>0.15625</v>
      </c>
      <c r="G386">
        <v>0.156225589751601</v>
      </c>
      <c r="H386">
        <v>0</v>
      </c>
      <c r="I386">
        <f t="shared" si="5"/>
        <v>99.94883589155404</v>
      </c>
    </row>
    <row r="387" spans="1:9" x14ac:dyDescent="0.15">
      <c r="A387">
        <v>20000911</v>
      </c>
      <c r="B387">
        <v>100.078125</v>
      </c>
      <c r="C387">
        <v>100.109375</v>
      </c>
      <c r="D387">
        <v>99.796875</v>
      </c>
      <c r="E387">
        <v>99.953125</v>
      </c>
      <c r="F387">
        <v>-0.21875</v>
      </c>
      <c r="G387">
        <v>-0.21837466853845</v>
      </c>
      <c r="H387">
        <v>0</v>
      </c>
      <c r="I387">
        <f t="shared" si="5"/>
        <v>99.730572952467824</v>
      </c>
    </row>
    <row r="388" spans="1:9" x14ac:dyDescent="0.15">
      <c r="A388">
        <v>20000912</v>
      </c>
      <c r="B388">
        <v>99.953125</v>
      </c>
      <c r="C388">
        <v>100.09375</v>
      </c>
      <c r="D388">
        <v>99.796875</v>
      </c>
      <c r="E388">
        <v>99.953125</v>
      </c>
      <c r="F388">
        <v>0</v>
      </c>
      <c r="G388">
        <v>0</v>
      </c>
      <c r="H388">
        <v>0</v>
      </c>
      <c r="I388">
        <f t="shared" ref="I388:I451" si="6">I387*(1+G388/100)</f>
        <v>99.730572952467824</v>
      </c>
    </row>
    <row r="389" spans="1:9" x14ac:dyDescent="0.15">
      <c r="A389">
        <v>20000913</v>
      </c>
      <c r="B389">
        <v>100.015625</v>
      </c>
      <c r="C389">
        <v>100.296875</v>
      </c>
      <c r="D389">
        <v>100</v>
      </c>
      <c r="E389">
        <v>100.28125</v>
      </c>
      <c r="F389">
        <v>0.328125</v>
      </c>
      <c r="G389">
        <v>0.32827888072534001</v>
      </c>
      <c r="H389">
        <v>0</v>
      </c>
      <c r="I389">
        <f t="shared" si="6"/>
        <v>100.05796736109714</v>
      </c>
    </row>
    <row r="390" spans="1:9" x14ac:dyDescent="0.15">
      <c r="A390">
        <v>20000914</v>
      </c>
      <c r="B390">
        <v>100.40625</v>
      </c>
      <c r="C390">
        <v>100.546875</v>
      </c>
      <c r="D390">
        <v>99.828125</v>
      </c>
      <c r="E390">
        <v>99.984375</v>
      </c>
      <c r="F390">
        <v>-0.296875</v>
      </c>
      <c r="G390">
        <v>-0.29604238080398898</v>
      </c>
      <c r="H390">
        <v>0</v>
      </c>
      <c r="I390">
        <f t="shared" si="6"/>
        <v>99.761753372337282</v>
      </c>
    </row>
    <row r="391" spans="1:9" x14ac:dyDescent="0.15">
      <c r="A391">
        <v>20000915</v>
      </c>
      <c r="B391">
        <v>100.125</v>
      </c>
      <c r="C391">
        <v>100.15625</v>
      </c>
      <c r="D391">
        <v>99.640625</v>
      </c>
      <c r="E391">
        <v>99.75</v>
      </c>
      <c r="F391">
        <v>-0.234375</v>
      </c>
      <c r="G391">
        <v>-0.23441162681669001</v>
      </c>
      <c r="H391">
        <v>0</v>
      </c>
      <c r="I391">
        <f t="shared" si="6"/>
        <v>99.527900223316337</v>
      </c>
    </row>
    <row r="392" spans="1:9" x14ac:dyDescent="0.15">
      <c r="A392">
        <v>20000918</v>
      </c>
      <c r="B392">
        <v>99.53125</v>
      </c>
      <c r="C392">
        <v>99.703125</v>
      </c>
      <c r="D392">
        <v>99.40625</v>
      </c>
      <c r="E392">
        <v>99.640625</v>
      </c>
      <c r="F392">
        <v>-0.109375</v>
      </c>
      <c r="G392">
        <v>-0.109649122807018</v>
      </c>
      <c r="H392">
        <v>0</v>
      </c>
      <c r="I392">
        <f t="shared" si="6"/>
        <v>99.418768753773222</v>
      </c>
    </row>
    <row r="393" spans="1:9" x14ac:dyDescent="0.15">
      <c r="A393">
        <v>20000919</v>
      </c>
      <c r="B393">
        <v>99.75</v>
      </c>
      <c r="C393">
        <v>99.8125</v>
      </c>
      <c r="D393">
        <v>99.5625</v>
      </c>
      <c r="E393">
        <v>99.734375</v>
      </c>
      <c r="F393">
        <v>9.375E-2</v>
      </c>
      <c r="G393">
        <v>9.4088129214364102E-2</v>
      </c>
      <c r="H393">
        <v>0</v>
      </c>
      <c r="I393">
        <f t="shared" si="6"/>
        <v>99.512310013381608</v>
      </c>
    </row>
    <row r="394" spans="1:9" x14ac:dyDescent="0.15">
      <c r="A394">
        <v>20000920</v>
      </c>
      <c r="B394">
        <v>99.734375</v>
      </c>
      <c r="C394">
        <v>99.875</v>
      </c>
      <c r="D394">
        <v>99.484375</v>
      </c>
      <c r="E394">
        <v>99.5</v>
      </c>
      <c r="F394">
        <v>-0.234375</v>
      </c>
      <c r="G394">
        <v>-0.234999216669278</v>
      </c>
      <c r="H394">
        <v>0</v>
      </c>
      <c r="I394">
        <f t="shared" si="6"/>
        <v>99.278456864360663</v>
      </c>
    </row>
    <row r="395" spans="1:9" x14ac:dyDescent="0.15">
      <c r="A395">
        <v>20000921</v>
      </c>
      <c r="B395">
        <v>99.640625</v>
      </c>
      <c r="C395">
        <v>99.75</v>
      </c>
      <c r="D395">
        <v>99.3125</v>
      </c>
      <c r="E395">
        <v>99.65625</v>
      </c>
      <c r="F395">
        <v>0.15625</v>
      </c>
      <c r="G395">
        <v>0.157035175879397</v>
      </c>
      <c r="H395">
        <v>0</v>
      </c>
      <c r="I395">
        <f t="shared" si="6"/>
        <v>99.434358963707965</v>
      </c>
    </row>
    <row r="396" spans="1:9" x14ac:dyDescent="0.15">
      <c r="A396">
        <v>20000922</v>
      </c>
      <c r="B396">
        <v>99.890625</v>
      </c>
      <c r="C396">
        <v>100.140625</v>
      </c>
      <c r="D396">
        <v>99.796875</v>
      </c>
      <c r="E396">
        <v>99.875</v>
      </c>
      <c r="F396">
        <v>0.21875</v>
      </c>
      <c r="G396">
        <v>0.21950454687990001</v>
      </c>
      <c r="H396">
        <v>0</v>
      </c>
      <c r="I396">
        <f t="shared" si="6"/>
        <v>99.652621902794181</v>
      </c>
    </row>
    <row r="397" spans="1:9" x14ac:dyDescent="0.15">
      <c r="A397">
        <v>20000925</v>
      </c>
      <c r="B397">
        <v>99.703125</v>
      </c>
      <c r="C397">
        <v>99.96875</v>
      </c>
      <c r="D397">
        <v>99.6875</v>
      </c>
      <c r="E397">
        <v>99.9375</v>
      </c>
      <c r="F397">
        <v>6.25E-2</v>
      </c>
      <c r="G397">
        <v>6.2578222778473094E-2</v>
      </c>
      <c r="H397">
        <v>0</v>
      </c>
      <c r="I397">
        <f t="shared" si="6"/>
        <v>99.714982742533095</v>
      </c>
    </row>
    <row r="398" spans="1:9" x14ac:dyDescent="0.15">
      <c r="A398">
        <v>20000926</v>
      </c>
      <c r="B398">
        <v>99.90625</v>
      </c>
      <c r="C398">
        <v>100.21875</v>
      </c>
      <c r="D398">
        <v>99.78125</v>
      </c>
      <c r="E398">
        <v>100.1875</v>
      </c>
      <c r="F398">
        <v>0.25</v>
      </c>
      <c r="G398">
        <v>0.25015634771732298</v>
      </c>
      <c r="H398">
        <v>0</v>
      </c>
      <c r="I398">
        <f t="shared" si="6"/>
        <v>99.964426101488769</v>
      </c>
    </row>
    <row r="399" spans="1:9" x14ac:dyDescent="0.15">
      <c r="A399">
        <v>20000927</v>
      </c>
      <c r="B399">
        <v>100.03125</v>
      </c>
      <c r="C399">
        <v>100.140625</v>
      </c>
      <c r="D399">
        <v>99.828125</v>
      </c>
      <c r="E399">
        <v>100.125</v>
      </c>
      <c r="F399">
        <v>-6.25E-2</v>
      </c>
      <c r="G399">
        <v>-6.2383031815346199E-2</v>
      </c>
      <c r="H399">
        <v>0</v>
      </c>
      <c r="I399">
        <f t="shared" si="6"/>
        <v>99.90206526174984</v>
      </c>
    </row>
    <row r="400" spans="1:9" x14ac:dyDescent="0.15">
      <c r="A400">
        <v>20000928</v>
      </c>
      <c r="B400">
        <v>100.140625</v>
      </c>
      <c r="C400">
        <v>100.296875</v>
      </c>
      <c r="D400">
        <v>100.09375</v>
      </c>
      <c r="E400">
        <v>100.125</v>
      </c>
      <c r="F400">
        <v>0</v>
      </c>
      <c r="G400">
        <v>0</v>
      </c>
      <c r="H400">
        <v>0</v>
      </c>
      <c r="I400">
        <f t="shared" si="6"/>
        <v>99.90206526174984</v>
      </c>
    </row>
    <row r="401" spans="1:9" x14ac:dyDescent="0.15">
      <c r="A401">
        <v>20000929</v>
      </c>
      <c r="B401">
        <v>100.203125</v>
      </c>
      <c r="C401">
        <v>100.453125</v>
      </c>
      <c r="D401">
        <v>100.1875</v>
      </c>
      <c r="E401">
        <v>100.21875</v>
      </c>
      <c r="F401">
        <v>9.375E-2</v>
      </c>
      <c r="G401">
        <v>9.3632958801498106E-2</v>
      </c>
      <c r="H401">
        <v>0</v>
      </c>
      <c r="I401">
        <f t="shared" si="6"/>
        <v>99.995606521358212</v>
      </c>
    </row>
    <row r="402" spans="1:9" x14ac:dyDescent="0.15">
      <c r="A402">
        <v>20001002</v>
      </c>
      <c r="B402">
        <v>100.1875</v>
      </c>
      <c r="C402">
        <v>100.234375</v>
      </c>
      <c r="D402">
        <v>100</v>
      </c>
      <c r="E402">
        <v>100.1875</v>
      </c>
      <c r="F402">
        <v>-3.125E-2</v>
      </c>
      <c r="G402">
        <v>-3.11817898347365E-2</v>
      </c>
      <c r="H402">
        <v>0</v>
      </c>
      <c r="I402">
        <f t="shared" si="6"/>
        <v>99.964426101488755</v>
      </c>
    </row>
    <row r="403" spans="1:9" x14ac:dyDescent="0.15">
      <c r="A403">
        <v>20001003</v>
      </c>
      <c r="B403">
        <v>100.125</v>
      </c>
      <c r="C403">
        <v>100.234375</v>
      </c>
      <c r="D403">
        <v>99.84375</v>
      </c>
      <c r="E403">
        <v>99.890625</v>
      </c>
      <c r="F403">
        <v>-0.296875</v>
      </c>
      <c r="G403">
        <v>-0.29631940112289501</v>
      </c>
      <c r="H403">
        <v>0</v>
      </c>
      <c r="I403">
        <f t="shared" si="6"/>
        <v>99.668212112728895</v>
      </c>
    </row>
    <row r="404" spans="1:9" x14ac:dyDescent="0.15">
      <c r="A404">
        <v>20001004</v>
      </c>
      <c r="B404">
        <v>100.03125</v>
      </c>
      <c r="C404">
        <v>100.109375</v>
      </c>
      <c r="D404">
        <v>99.703125</v>
      </c>
      <c r="E404">
        <v>99.765625</v>
      </c>
      <c r="F404">
        <v>-0.125</v>
      </c>
      <c r="G404">
        <v>-0.12513686844986699</v>
      </c>
      <c r="H404">
        <v>0</v>
      </c>
      <c r="I404">
        <f t="shared" si="6"/>
        <v>99.543490433251051</v>
      </c>
    </row>
    <row r="405" spans="1:9" x14ac:dyDescent="0.15">
      <c r="A405">
        <v>20001005</v>
      </c>
      <c r="B405">
        <v>99.859375</v>
      </c>
      <c r="C405">
        <v>100.015625</v>
      </c>
      <c r="D405">
        <v>99.671875</v>
      </c>
      <c r="E405">
        <v>100</v>
      </c>
      <c r="F405">
        <v>0.234375</v>
      </c>
      <c r="G405">
        <v>0.234925606891151</v>
      </c>
      <c r="H405">
        <v>0</v>
      </c>
      <c r="I405">
        <f t="shared" si="6"/>
        <v>99.77734358227201</v>
      </c>
    </row>
    <row r="406" spans="1:9" x14ac:dyDescent="0.15">
      <c r="A406">
        <v>20001006</v>
      </c>
      <c r="B406">
        <v>99.984375</v>
      </c>
      <c r="C406">
        <v>100.28125</v>
      </c>
      <c r="D406">
        <v>99.703125</v>
      </c>
      <c r="E406">
        <v>100.234375</v>
      </c>
      <c r="F406">
        <v>0.234375</v>
      </c>
      <c r="G406">
        <v>0.234375</v>
      </c>
      <c r="H406">
        <v>0</v>
      </c>
      <c r="I406">
        <f t="shared" si="6"/>
        <v>100.01119673129297</v>
      </c>
    </row>
    <row r="407" spans="1:9" x14ac:dyDescent="0.15">
      <c r="A407" s="1"/>
      <c r="B407" s="1">
        <v>99.984375</v>
      </c>
      <c r="C407" s="1">
        <v>100.28125</v>
      </c>
      <c r="D407" s="1">
        <v>99.703125</v>
      </c>
      <c r="E407" s="1">
        <v>100.234375</v>
      </c>
      <c r="F407" s="1">
        <v>0</v>
      </c>
      <c r="G407" s="1">
        <v>0</v>
      </c>
      <c r="H407" s="1">
        <v>0</v>
      </c>
      <c r="I407">
        <f t="shared" si="6"/>
        <v>100.01119673129297</v>
      </c>
    </row>
    <row r="408" spans="1:9" x14ac:dyDescent="0.15">
      <c r="A408">
        <v>20001010</v>
      </c>
      <c r="B408">
        <v>100.15625</v>
      </c>
      <c r="C408">
        <v>100.40625</v>
      </c>
      <c r="D408">
        <v>100.109375</v>
      </c>
      <c r="E408">
        <v>100.390625</v>
      </c>
      <c r="F408">
        <v>0.15625</v>
      </c>
      <c r="G408">
        <v>0.15588464536243199</v>
      </c>
      <c r="H408">
        <v>0</v>
      </c>
      <c r="I408">
        <f t="shared" si="6"/>
        <v>100.16709883064026</v>
      </c>
    </row>
    <row r="409" spans="1:9" x14ac:dyDescent="0.15">
      <c r="A409">
        <v>20001011</v>
      </c>
      <c r="B409">
        <v>100.6875</v>
      </c>
      <c r="C409">
        <v>100.796875</v>
      </c>
      <c r="D409">
        <v>100.4375</v>
      </c>
      <c r="E409">
        <v>100.546875</v>
      </c>
      <c r="F409">
        <v>0.15625</v>
      </c>
      <c r="G409">
        <v>0.155642023346304</v>
      </c>
      <c r="H409">
        <v>0</v>
      </c>
      <c r="I409">
        <f t="shared" si="6"/>
        <v>100.32300092998756</v>
      </c>
    </row>
    <row r="410" spans="1:9" x14ac:dyDescent="0.15">
      <c r="A410">
        <v>20001012</v>
      </c>
      <c r="B410">
        <v>100.46875</v>
      </c>
      <c r="C410">
        <v>101.140625</v>
      </c>
      <c r="D410">
        <v>100.375</v>
      </c>
      <c r="E410">
        <v>100.9375</v>
      </c>
      <c r="F410">
        <v>0.390625</v>
      </c>
      <c r="G410">
        <v>0.38850038850038798</v>
      </c>
      <c r="H410">
        <v>0</v>
      </c>
      <c r="I410">
        <f t="shared" si="6"/>
        <v>100.7127561783558</v>
      </c>
    </row>
    <row r="411" spans="1:9" x14ac:dyDescent="0.15">
      <c r="A411">
        <v>20001013</v>
      </c>
      <c r="B411">
        <v>101.03125</v>
      </c>
      <c r="C411">
        <v>101.125</v>
      </c>
      <c r="D411">
        <v>100.78125</v>
      </c>
      <c r="E411">
        <v>100.9375</v>
      </c>
      <c r="F411">
        <v>0</v>
      </c>
      <c r="G411">
        <v>0</v>
      </c>
      <c r="H411">
        <v>0</v>
      </c>
      <c r="I411">
        <f t="shared" si="6"/>
        <v>100.7127561783558</v>
      </c>
    </row>
    <row r="412" spans="1:9" x14ac:dyDescent="0.15">
      <c r="A412">
        <v>20001016</v>
      </c>
      <c r="B412">
        <v>100.6875</v>
      </c>
      <c r="C412">
        <v>100.9375</v>
      </c>
      <c r="D412">
        <v>100.65625</v>
      </c>
      <c r="E412">
        <v>100.828125</v>
      </c>
      <c r="F412">
        <v>-0.109375</v>
      </c>
      <c r="G412">
        <v>-0.108359133126935</v>
      </c>
      <c r="H412">
        <v>0</v>
      </c>
      <c r="I412">
        <f t="shared" si="6"/>
        <v>100.60362470881269</v>
      </c>
    </row>
    <row r="413" spans="1:9" x14ac:dyDescent="0.15">
      <c r="A413">
        <v>20001017</v>
      </c>
      <c r="B413">
        <v>100.78125</v>
      </c>
      <c r="C413">
        <v>101.34375</v>
      </c>
      <c r="D413">
        <v>100.765625</v>
      </c>
      <c r="E413">
        <v>101.28125</v>
      </c>
      <c r="F413">
        <v>0.453125</v>
      </c>
      <c r="G413">
        <v>0.44940337827367099</v>
      </c>
      <c r="H413">
        <v>0</v>
      </c>
      <c r="I413">
        <f t="shared" si="6"/>
        <v>101.05574079691985</v>
      </c>
    </row>
    <row r="414" spans="1:9" x14ac:dyDescent="0.15">
      <c r="A414">
        <v>20001018</v>
      </c>
      <c r="B414">
        <v>101.421875</v>
      </c>
      <c r="C414">
        <v>102.09375</v>
      </c>
      <c r="D414">
        <v>101.25</v>
      </c>
      <c r="E414">
        <v>101.28125</v>
      </c>
      <c r="F414">
        <v>0</v>
      </c>
      <c r="G414">
        <v>0</v>
      </c>
      <c r="H414">
        <v>0</v>
      </c>
      <c r="I414">
        <f t="shared" si="6"/>
        <v>101.05574079691985</v>
      </c>
    </row>
    <row r="415" spans="1:9" x14ac:dyDescent="0.15">
      <c r="A415">
        <v>20001019</v>
      </c>
      <c r="B415">
        <v>101.140625</v>
      </c>
      <c r="C415">
        <v>101.5625</v>
      </c>
      <c r="D415">
        <v>101</v>
      </c>
      <c r="E415">
        <v>101.328125</v>
      </c>
      <c r="F415">
        <v>4.6875E-2</v>
      </c>
      <c r="G415">
        <v>4.6282011724776299E-2</v>
      </c>
      <c r="H415">
        <v>0</v>
      </c>
      <c r="I415">
        <f t="shared" si="6"/>
        <v>101.10251142672405</v>
      </c>
    </row>
    <row r="416" spans="1:9" x14ac:dyDescent="0.15">
      <c r="A416">
        <v>20001020</v>
      </c>
      <c r="B416">
        <v>101.40625</v>
      </c>
      <c r="C416">
        <v>101.5625</v>
      </c>
      <c r="D416">
        <v>101.34375</v>
      </c>
      <c r="E416">
        <v>101.546875</v>
      </c>
      <c r="F416">
        <v>0.21875</v>
      </c>
      <c r="G416">
        <v>0.215882806476484</v>
      </c>
      <c r="H416">
        <v>0</v>
      </c>
      <c r="I416">
        <f t="shared" si="6"/>
        <v>101.32077436581027</v>
      </c>
    </row>
    <row r="417" spans="1:9" x14ac:dyDescent="0.15">
      <c r="A417">
        <v>20001023</v>
      </c>
      <c r="B417">
        <v>101.59375</v>
      </c>
      <c r="C417">
        <v>101.875</v>
      </c>
      <c r="D417">
        <v>101.546875</v>
      </c>
      <c r="E417">
        <v>101.859375</v>
      </c>
      <c r="F417">
        <v>0.3125</v>
      </c>
      <c r="G417">
        <v>0.30773965225419297</v>
      </c>
      <c r="H417">
        <v>0</v>
      </c>
      <c r="I417">
        <f t="shared" si="6"/>
        <v>101.63257856450487</v>
      </c>
    </row>
    <row r="418" spans="1:9" x14ac:dyDescent="0.15">
      <c r="A418">
        <v>20001024</v>
      </c>
      <c r="B418">
        <v>101.65625</v>
      </c>
      <c r="C418">
        <v>101.6875</v>
      </c>
      <c r="D418">
        <v>101.40625</v>
      </c>
      <c r="E418">
        <v>101.625</v>
      </c>
      <c r="F418">
        <v>-0.234375</v>
      </c>
      <c r="G418">
        <v>-0.230096640589047</v>
      </c>
      <c r="H418">
        <v>0</v>
      </c>
      <c r="I418">
        <f t="shared" si="6"/>
        <v>101.39872541548391</v>
      </c>
    </row>
    <row r="419" spans="1:9" x14ac:dyDescent="0.15">
      <c r="A419">
        <v>20001025</v>
      </c>
      <c r="B419">
        <v>101.765625</v>
      </c>
      <c r="C419">
        <v>101.890625</v>
      </c>
      <c r="D419">
        <v>101.1875</v>
      </c>
      <c r="E419">
        <v>101.296875</v>
      </c>
      <c r="F419">
        <v>-0.328125</v>
      </c>
      <c r="G419">
        <v>-0.322878228782288</v>
      </c>
      <c r="H419">
        <v>0</v>
      </c>
      <c r="I419">
        <f t="shared" si="6"/>
        <v>101.07133100685458</v>
      </c>
    </row>
    <row r="420" spans="1:9" x14ac:dyDescent="0.15">
      <c r="A420">
        <v>20001026</v>
      </c>
      <c r="B420">
        <v>101.21875</v>
      </c>
      <c r="C420">
        <v>101.65625</v>
      </c>
      <c r="D420">
        <v>101.09375</v>
      </c>
      <c r="E420">
        <v>101.28125</v>
      </c>
      <c r="F420">
        <v>-1.5625E-2</v>
      </c>
      <c r="G420">
        <v>-1.5424957581366701E-2</v>
      </c>
      <c r="H420">
        <v>0</v>
      </c>
      <c r="I420">
        <f t="shared" si="6"/>
        <v>101.05574079691985</v>
      </c>
    </row>
    <row r="421" spans="1:9" x14ac:dyDescent="0.15">
      <c r="A421">
        <v>20001027</v>
      </c>
      <c r="B421">
        <v>101.15625</v>
      </c>
      <c r="C421">
        <v>101.421875</v>
      </c>
      <c r="D421">
        <v>100.890625</v>
      </c>
      <c r="E421">
        <v>101.03125</v>
      </c>
      <c r="F421">
        <v>-0.25</v>
      </c>
      <c r="G421">
        <v>-0.24683739586547401</v>
      </c>
      <c r="H421">
        <v>0</v>
      </c>
      <c r="I421">
        <f t="shared" si="6"/>
        <v>100.80629743796418</v>
      </c>
    </row>
    <row r="422" spans="1:9" x14ac:dyDescent="0.15">
      <c r="A422">
        <v>20001030</v>
      </c>
      <c r="B422">
        <v>101.140625</v>
      </c>
      <c r="C422">
        <v>101.140625</v>
      </c>
      <c r="D422">
        <v>100.8125</v>
      </c>
      <c r="E422">
        <v>100.9375</v>
      </c>
      <c r="F422">
        <v>-9.375E-2</v>
      </c>
      <c r="G422">
        <v>-9.2793071450664996E-2</v>
      </c>
      <c r="H422">
        <v>0</v>
      </c>
      <c r="I422">
        <f t="shared" si="6"/>
        <v>100.71275617835579</v>
      </c>
    </row>
    <row r="423" spans="1:9" x14ac:dyDescent="0.15">
      <c r="A423">
        <v>20001031</v>
      </c>
      <c r="B423">
        <v>100.9375</v>
      </c>
      <c r="C423">
        <v>101.1875</v>
      </c>
      <c r="D423">
        <v>100.65625</v>
      </c>
      <c r="E423">
        <v>100.703125</v>
      </c>
      <c r="F423">
        <v>-0.234375</v>
      </c>
      <c r="G423">
        <v>-0.232198142414861</v>
      </c>
      <c r="H423">
        <v>0</v>
      </c>
      <c r="I423">
        <f t="shared" si="6"/>
        <v>100.47890302933483</v>
      </c>
    </row>
    <row r="424" spans="1:9" x14ac:dyDescent="0.15">
      <c r="A424">
        <v>20001101</v>
      </c>
      <c r="B424">
        <v>100.78125</v>
      </c>
      <c r="C424">
        <v>100.9375</v>
      </c>
      <c r="D424">
        <v>100.703125</v>
      </c>
      <c r="E424">
        <v>100.859375</v>
      </c>
      <c r="F424">
        <v>0.15625</v>
      </c>
      <c r="G424">
        <v>0.155159038013964</v>
      </c>
      <c r="H424">
        <v>0</v>
      </c>
      <c r="I424">
        <f t="shared" si="6"/>
        <v>100.63480512868215</v>
      </c>
    </row>
    <row r="425" spans="1:9" x14ac:dyDescent="0.15">
      <c r="A425">
        <v>20001102</v>
      </c>
      <c r="B425">
        <v>100.90625</v>
      </c>
      <c r="C425">
        <v>101.015625</v>
      </c>
      <c r="D425">
        <v>100.84375</v>
      </c>
      <c r="E425">
        <v>100.96875</v>
      </c>
      <c r="F425">
        <v>0.109375</v>
      </c>
      <c r="G425">
        <v>0.10844306738961999</v>
      </c>
      <c r="H425">
        <v>0</v>
      </c>
      <c r="I425">
        <f t="shared" si="6"/>
        <v>100.74393659822526</v>
      </c>
    </row>
    <row r="426" spans="1:9" x14ac:dyDescent="0.15">
      <c r="A426">
        <v>20001103</v>
      </c>
      <c r="B426">
        <v>101.03125</v>
      </c>
      <c r="C426">
        <v>101.21875</v>
      </c>
      <c r="D426">
        <v>100.34375</v>
      </c>
      <c r="E426">
        <v>100.359375</v>
      </c>
      <c r="F426">
        <v>-0.609375</v>
      </c>
      <c r="G426">
        <v>-0.60352831940575702</v>
      </c>
      <c r="H426">
        <v>0</v>
      </c>
      <c r="I426">
        <f t="shared" si="6"/>
        <v>100.1359184107708</v>
      </c>
    </row>
    <row r="427" spans="1:9" x14ac:dyDescent="0.15">
      <c r="A427">
        <v>20001106</v>
      </c>
      <c r="B427">
        <v>100.40625</v>
      </c>
      <c r="C427">
        <v>100.421875</v>
      </c>
      <c r="D427">
        <v>100.03125</v>
      </c>
      <c r="E427">
        <v>100.140625</v>
      </c>
      <c r="F427">
        <v>-0.21875</v>
      </c>
      <c r="G427">
        <v>-0.217966682235715</v>
      </c>
      <c r="H427">
        <v>0</v>
      </c>
      <c r="I427">
        <f t="shared" si="6"/>
        <v>99.917655471684583</v>
      </c>
    </row>
    <row r="428" spans="1:9" x14ac:dyDescent="0.15">
      <c r="A428">
        <v>20001107</v>
      </c>
      <c r="B428">
        <v>100.109375</v>
      </c>
      <c r="C428">
        <v>100.34375</v>
      </c>
      <c r="D428">
        <v>99.984375</v>
      </c>
      <c r="E428">
        <v>100.15625</v>
      </c>
      <c r="F428">
        <v>1.5625E-2</v>
      </c>
      <c r="G428">
        <v>1.56030581994071E-2</v>
      </c>
      <c r="H428">
        <v>0</v>
      </c>
      <c r="I428">
        <f t="shared" si="6"/>
        <v>99.933245681619312</v>
      </c>
    </row>
    <row r="429" spans="1:9" x14ac:dyDescent="0.15">
      <c r="A429">
        <v>20001108</v>
      </c>
      <c r="B429">
        <v>100.0625</v>
      </c>
      <c r="C429">
        <v>100.34375</v>
      </c>
      <c r="D429">
        <v>99.96875</v>
      </c>
      <c r="E429">
        <v>100.25</v>
      </c>
      <c r="F429">
        <v>9.375E-2</v>
      </c>
      <c r="G429">
        <v>9.3603744149765994E-2</v>
      </c>
      <c r="H429">
        <v>0</v>
      </c>
      <c r="I429">
        <f t="shared" si="6"/>
        <v>100.0267869412277</v>
      </c>
    </row>
    <row r="430" spans="1:9" x14ac:dyDescent="0.15">
      <c r="A430">
        <v>20001109</v>
      </c>
      <c r="B430">
        <v>100.40625</v>
      </c>
      <c r="C430">
        <v>100.9375</v>
      </c>
      <c r="D430">
        <v>100.34375</v>
      </c>
      <c r="E430">
        <v>100.609375</v>
      </c>
      <c r="F430">
        <v>0.359375</v>
      </c>
      <c r="G430">
        <v>0.358478802992519</v>
      </c>
      <c r="H430">
        <v>0</v>
      </c>
      <c r="I430">
        <f t="shared" si="6"/>
        <v>100.38536176972649</v>
      </c>
    </row>
    <row r="431" spans="1:9" x14ac:dyDescent="0.15">
      <c r="A431">
        <v>20001110</v>
      </c>
      <c r="B431">
        <v>100.703125</v>
      </c>
      <c r="C431">
        <v>100.828125</v>
      </c>
      <c r="D431">
        <v>100.53125</v>
      </c>
      <c r="E431">
        <v>100.71875</v>
      </c>
      <c r="F431">
        <v>0.109375</v>
      </c>
      <c r="G431">
        <v>0.108712533002019</v>
      </c>
      <c r="H431">
        <v>0</v>
      </c>
      <c r="I431">
        <f t="shared" si="6"/>
        <v>100.4944932392696</v>
      </c>
    </row>
    <row r="432" spans="1:9" x14ac:dyDescent="0.15">
      <c r="A432">
        <v>20001113</v>
      </c>
      <c r="B432">
        <v>100.921875</v>
      </c>
      <c r="C432">
        <v>101.109375</v>
      </c>
      <c r="D432">
        <v>100.875</v>
      </c>
      <c r="E432">
        <v>100.921875</v>
      </c>
      <c r="F432">
        <v>0.203125</v>
      </c>
      <c r="G432">
        <v>0.20167545764815401</v>
      </c>
      <c r="H432">
        <v>0</v>
      </c>
      <c r="I432">
        <f t="shared" si="6"/>
        <v>100.69716596842109</v>
      </c>
    </row>
    <row r="433" spans="1:9" x14ac:dyDescent="0.15">
      <c r="A433">
        <v>20001114</v>
      </c>
      <c r="B433">
        <v>100.84375</v>
      </c>
      <c r="C433">
        <v>101.046875</v>
      </c>
      <c r="D433">
        <v>100.640625</v>
      </c>
      <c r="E433">
        <v>101</v>
      </c>
      <c r="F433">
        <v>7.8125E-2</v>
      </c>
      <c r="G433">
        <v>7.7411363988233506E-2</v>
      </c>
      <c r="H433">
        <v>0</v>
      </c>
      <c r="I433">
        <f t="shared" si="6"/>
        <v>100.77511701809475</v>
      </c>
    </row>
    <row r="434" spans="1:9" x14ac:dyDescent="0.15">
      <c r="A434">
        <v>20001115</v>
      </c>
      <c r="B434">
        <v>100.984375</v>
      </c>
      <c r="C434">
        <v>101.3125</v>
      </c>
      <c r="D434">
        <v>100.984375</v>
      </c>
      <c r="E434">
        <v>101.25</v>
      </c>
      <c r="F434">
        <v>0.25</v>
      </c>
      <c r="G434">
        <v>0.24752475247524799</v>
      </c>
      <c r="H434">
        <v>0</v>
      </c>
      <c r="I434">
        <f t="shared" si="6"/>
        <v>101.02456037705042</v>
      </c>
    </row>
    <row r="435" spans="1:9" x14ac:dyDescent="0.15">
      <c r="A435">
        <v>20001116</v>
      </c>
      <c r="B435">
        <v>101.359375</v>
      </c>
      <c r="C435">
        <v>101.484375</v>
      </c>
      <c r="D435">
        <v>101.25</v>
      </c>
      <c r="E435">
        <v>101.453125</v>
      </c>
      <c r="F435">
        <v>0.203125</v>
      </c>
      <c r="G435">
        <v>0.20061728395061701</v>
      </c>
      <c r="H435">
        <v>0</v>
      </c>
      <c r="I435">
        <f t="shared" si="6"/>
        <v>101.22723310620191</v>
      </c>
    </row>
    <row r="436" spans="1:9" x14ac:dyDescent="0.15">
      <c r="A436">
        <v>20001117</v>
      </c>
      <c r="B436">
        <v>101.5</v>
      </c>
      <c r="C436">
        <v>101.546875</v>
      </c>
      <c r="D436">
        <v>101.25</v>
      </c>
      <c r="E436">
        <v>101.296875</v>
      </c>
      <c r="F436">
        <v>-0.15625</v>
      </c>
      <c r="G436">
        <v>-0.154012012937009</v>
      </c>
      <c r="H436">
        <v>0</v>
      </c>
      <c r="I436">
        <f t="shared" si="6"/>
        <v>101.07133100685461</v>
      </c>
    </row>
    <row r="437" spans="1:9" x14ac:dyDescent="0.15">
      <c r="A437">
        <v>20001120</v>
      </c>
      <c r="B437">
        <v>101.484375</v>
      </c>
      <c r="C437">
        <v>101.5625</v>
      </c>
      <c r="D437">
        <v>101.390625</v>
      </c>
      <c r="E437">
        <v>101.46875</v>
      </c>
      <c r="F437">
        <v>0.171875</v>
      </c>
      <c r="G437">
        <v>0.16967453339503299</v>
      </c>
      <c r="H437">
        <v>0</v>
      </c>
      <c r="I437">
        <f t="shared" si="6"/>
        <v>101.24282331613662</v>
      </c>
    </row>
    <row r="438" spans="1:9" x14ac:dyDescent="0.15">
      <c r="A438">
        <v>20001121</v>
      </c>
      <c r="B438">
        <v>101.4375</v>
      </c>
      <c r="C438">
        <v>101.515625</v>
      </c>
      <c r="D438">
        <v>101.328125</v>
      </c>
      <c r="E438">
        <v>101.5</v>
      </c>
      <c r="F438">
        <v>3.125E-2</v>
      </c>
      <c r="G438">
        <v>3.0797659377887299E-2</v>
      </c>
      <c r="H438">
        <v>0</v>
      </c>
      <c r="I438">
        <f t="shared" si="6"/>
        <v>101.27400373600608</v>
      </c>
    </row>
    <row r="439" spans="1:9" x14ac:dyDescent="0.15">
      <c r="A439">
        <v>20001122</v>
      </c>
      <c r="B439">
        <v>101.796875</v>
      </c>
      <c r="C439">
        <v>101.90625</v>
      </c>
      <c r="D439">
        <v>101.578125</v>
      </c>
      <c r="E439">
        <v>101.859375</v>
      </c>
      <c r="F439">
        <v>0.359375</v>
      </c>
      <c r="G439">
        <v>0.35406403940886699</v>
      </c>
      <c r="H439">
        <v>0</v>
      </c>
      <c r="I439">
        <f t="shared" si="6"/>
        <v>101.63257856450488</v>
      </c>
    </row>
    <row r="440" spans="1:9" x14ac:dyDescent="0.15">
      <c r="A440">
        <v>20001124</v>
      </c>
      <c r="B440">
        <v>101.65625</v>
      </c>
      <c r="C440">
        <v>101.703125</v>
      </c>
      <c r="D440">
        <v>101.609375</v>
      </c>
      <c r="E440">
        <v>101.6875</v>
      </c>
      <c r="F440">
        <v>-0.171875</v>
      </c>
      <c r="G440">
        <v>-0.16873753643196801</v>
      </c>
      <c r="H440">
        <v>0</v>
      </c>
      <c r="I440">
        <f t="shared" si="6"/>
        <v>101.46108625522285</v>
      </c>
    </row>
    <row r="441" spans="1:9" x14ac:dyDescent="0.15">
      <c r="A441">
        <v>20001127</v>
      </c>
      <c r="B441">
        <v>101.46875</v>
      </c>
      <c r="C441">
        <v>101.6875</v>
      </c>
      <c r="D441">
        <v>101.4375</v>
      </c>
      <c r="E441">
        <v>101.671875</v>
      </c>
      <c r="F441">
        <v>-1.5625E-2</v>
      </c>
      <c r="G441">
        <v>-1.5365703749231701E-2</v>
      </c>
      <c r="H441">
        <v>0.140625</v>
      </c>
      <c r="I441">
        <f t="shared" si="6"/>
        <v>101.44549604528812</v>
      </c>
    </row>
    <row r="442" spans="1:9" x14ac:dyDescent="0.15">
      <c r="A442">
        <v>20001128</v>
      </c>
      <c r="B442">
        <v>101.859375</v>
      </c>
      <c r="C442">
        <v>102.0625</v>
      </c>
      <c r="D442">
        <v>101.71875</v>
      </c>
      <c r="E442">
        <v>102.03125</v>
      </c>
      <c r="F442">
        <v>0.359375</v>
      </c>
      <c r="G442">
        <v>0.35346549869371402</v>
      </c>
      <c r="H442">
        <v>0</v>
      </c>
      <c r="I442">
        <f t="shared" si="6"/>
        <v>101.8040708737869</v>
      </c>
    </row>
    <row r="443" spans="1:9" x14ac:dyDescent="0.15">
      <c r="A443">
        <v>20001129</v>
      </c>
      <c r="B443">
        <v>102.1875</v>
      </c>
      <c r="C443">
        <v>102.453125</v>
      </c>
      <c r="D443">
        <v>102.046875</v>
      </c>
      <c r="E443">
        <v>102.390625</v>
      </c>
      <c r="F443">
        <v>0.21875</v>
      </c>
      <c r="G443">
        <v>0.21410001529285799</v>
      </c>
      <c r="H443">
        <v>0</v>
      </c>
      <c r="I443">
        <f t="shared" si="6"/>
        <v>102.02203340509642</v>
      </c>
    </row>
    <row r="444" spans="1:9" x14ac:dyDescent="0.15">
      <c r="A444">
        <v>20001130</v>
      </c>
      <c r="B444">
        <v>102.703125</v>
      </c>
      <c r="C444">
        <v>103.171875</v>
      </c>
      <c r="D444">
        <v>102.515625</v>
      </c>
      <c r="E444">
        <v>103.03125</v>
      </c>
      <c r="F444">
        <v>0.640625</v>
      </c>
      <c r="G444">
        <v>0.62566763314512397</v>
      </c>
      <c r="H444">
        <v>0</v>
      </c>
      <c r="I444">
        <f t="shared" si="6"/>
        <v>102.66035224678862</v>
      </c>
    </row>
    <row r="445" spans="1:9" x14ac:dyDescent="0.15">
      <c r="A445">
        <v>20001201</v>
      </c>
      <c r="B445">
        <v>102.734375</v>
      </c>
      <c r="C445">
        <v>103</v>
      </c>
      <c r="D445">
        <v>102.53125</v>
      </c>
      <c r="E445">
        <v>102.59375</v>
      </c>
      <c r="F445">
        <v>-0.4375</v>
      </c>
      <c r="G445">
        <v>-0.42462845010615702</v>
      </c>
      <c r="H445">
        <v>0</v>
      </c>
      <c r="I445">
        <f t="shared" si="6"/>
        <v>102.22442718416956</v>
      </c>
    </row>
    <row r="446" spans="1:9" x14ac:dyDescent="0.15">
      <c r="A446">
        <v>20001204</v>
      </c>
      <c r="B446">
        <v>102.90625</v>
      </c>
      <c r="C446">
        <v>102.96875</v>
      </c>
      <c r="D446">
        <v>102.421875</v>
      </c>
      <c r="E446">
        <v>102.59375</v>
      </c>
      <c r="F446">
        <v>0</v>
      </c>
      <c r="G446">
        <v>0</v>
      </c>
      <c r="H446">
        <v>0</v>
      </c>
      <c r="I446">
        <f t="shared" si="6"/>
        <v>102.22442718416956</v>
      </c>
    </row>
    <row r="447" spans="1:9" x14ac:dyDescent="0.15">
      <c r="A447">
        <v>20001205</v>
      </c>
      <c r="B447">
        <v>102.59375</v>
      </c>
      <c r="C447">
        <v>103.171875</v>
      </c>
      <c r="D447">
        <v>102.546875</v>
      </c>
      <c r="E447">
        <v>103.15625</v>
      </c>
      <c r="F447">
        <v>0.5625</v>
      </c>
      <c r="G447">
        <v>0.54827901309777605</v>
      </c>
      <c r="H447">
        <v>0</v>
      </c>
      <c r="I447">
        <f t="shared" si="6"/>
        <v>102.78490226467977</v>
      </c>
    </row>
    <row r="448" spans="1:9" x14ac:dyDescent="0.15">
      <c r="A448">
        <v>20001206</v>
      </c>
      <c r="B448">
        <v>103.28125</v>
      </c>
      <c r="C448">
        <v>103.84375</v>
      </c>
      <c r="D448">
        <v>103.046875</v>
      </c>
      <c r="E448">
        <v>103.78125</v>
      </c>
      <c r="F448">
        <v>0.625</v>
      </c>
      <c r="G448">
        <v>0.60587700696758595</v>
      </c>
      <c r="H448">
        <v>0</v>
      </c>
      <c r="I448">
        <f t="shared" si="6"/>
        <v>103.40765235413558</v>
      </c>
    </row>
    <row r="449" spans="1:9" x14ac:dyDescent="0.15">
      <c r="A449">
        <v>20001207</v>
      </c>
      <c r="B449">
        <v>103.859375</v>
      </c>
      <c r="C449">
        <v>103.921875</v>
      </c>
      <c r="D449">
        <v>103.40625</v>
      </c>
      <c r="E449">
        <v>103.796875</v>
      </c>
      <c r="F449">
        <v>1.5625E-2</v>
      </c>
      <c r="G449">
        <v>1.5055706112616699E-2</v>
      </c>
      <c r="H449">
        <v>0</v>
      </c>
      <c r="I449">
        <f t="shared" si="6"/>
        <v>103.42322110637198</v>
      </c>
    </row>
    <row r="450" spans="1:9" x14ac:dyDescent="0.15">
      <c r="A450">
        <v>20001208</v>
      </c>
      <c r="B450">
        <v>103.8125</v>
      </c>
      <c r="C450">
        <v>103.9375</v>
      </c>
      <c r="D450">
        <v>103.203125</v>
      </c>
      <c r="E450">
        <v>103.46875</v>
      </c>
      <c r="F450">
        <v>-0.328125</v>
      </c>
      <c r="G450">
        <v>-0.31612223393045302</v>
      </c>
      <c r="H450">
        <v>0</v>
      </c>
      <c r="I450">
        <f t="shared" si="6"/>
        <v>103.0962773094077</v>
      </c>
    </row>
    <row r="451" spans="1:9" x14ac:dyDescent="0.15">
      <c r="A451">
        <v>20001211</v>
      </c>
      <c r="B451">
        <v>103.40625</v>
      </c>
      <c r="C451">
        <v>103.453125</v>
      </c>
      <c r="D451">
        <v>103.203125</v>
      </c>
      <c r="E451">
        <v>103.359375</v>
      </c>
      <c r="F451">
        <v>-0.109375</v>
      </c>
      <c r="G451">
        <v>-0.105708245243129</v>
      </c>
      <c r="H451">
        <v>0</v>
      </c>
      <c r="I451">
        <f t="shared" si="6"/>
        <v>102.98729604375293</v>
      </c>
    </row>
    <row r="452" spans="1:9" x14ac:dyDescent="0.15">
      <c r="A452">
        <v>20001212</v>
      </c>
      <c r="B452">
        <v>103.25</v>
      </c>
      <c r="C452">
        <v>103.515625</v>
      </c>
      <c r="D452">
        <v>103.140625</v>
      </c>
      <c r="E452">
        <v>103.5</v>
      </c>
      <c r="F452">
        <v>0.140625</v>
      </c>
      <c r="G452">
        <v>0.136054421768707</v>
      </c>
      <c r="H452">
        <v>0</v>
      </c>
      <c r="I452">
        <f t="shared" ref="I452:I515" si="7">I451*(1+G452/100)</f>
        <v>103.12741481388049</v>
      </c>
    </row>
    <row r="453" spans="1:9" x14ac:dyDescent="0.15">
      <c r="A453">
        <v>20001213</v>
      </c>
      <c r="B453">
        <v>103.625</v>
      </c>
      <c r="C453">
        <v>104</v>
      </c>
      <c r="D453">
        <v>103.625</v>
      </c>
      <c r="E453">
        <v>103.984375</v>
      </c>
      <c r="F453">
        <v>0.484375</v>
      </c>
      <c r="G453">
        <v>0.46799516908212602</v>
      </c>
      <c r="H453">
        <v>0</v>
      </c>
      <c r="I453">
        <f t="shared" si="7"/>
        <v>103.61004613320874</v>
      </c>
    </row>
    <row r="454" spans="1:9" x14ac:dyDescent="0.15">
      <c r="A454">
        <v>20001214</v>
      </c>
      <c r="B454">
        <v>104.453125</v>
      </c>
      <c r="C454">
        <v>104.625</v>
      </c>
      <c r="D454">
        <v>104.1875</v>
      </c>
      <c r="E454">
        <v>104.375</v>
      </c>
      <c r="F454">
        <v>0.390625</v>
      </c>
      <c r="G454">
        <v>0.37565740045078899</v>
      </c>
      <c r="H454">
        <v>0</v>
      </c>
      <c r="I454">
        <f t="shared" si="7"/>
        <v>103.9992649391186</v>
      </c>
    </row>
    <row r="455" spans="1:9" x14ac:dyDescent="0.15">
      <c r="A455">
        <v>20001215</v>
      </c>
      <c r="B455">
        <v>104.34375</v>
      </c>
      <c r="C455">
        <v>104.671875</v>
      </c>
      <c r="D455">
        <v>104.21875</v>
      </c>
      <c r="E455">
        <v>104.609375</v>
      </c>
      <c r="F455">
        <v>0.234375</v>
      </c>
      <c r="G455">
        <v>0.224550898203593</v>
      </c>
      <c r="H455">
        <v>0</v>
      </c>
      <c r="I455">
        <f t="shared" si="7"/>
        <v>104.23279622266453</v>
      </c>
    </row>
    <row r="456" spans="1:9" x14ac:dyDescent="0.15">
      <c r="A456">
        <v>20001218</v>
      </c>
      <c r="B456">
        <v>104.78125</v>
      </c>
      <c r="C456">
        <v>105.140625</v>
      </c>
      <c r="D456">
        <v>104.609375</v>
      </c>
      <c r="E456">
        <v>104.78125</v>
      </c>
      <c r="F456">
        <v>0.171875</v>
      </c>
      <c r="G456">
        <v>0.164301717699776</v>
      </c>
      <c r="H456">
        <v>0</v>
      </c>
      <c r="I456">
        <f t="shared" si="7"/>
        <v>104.40405249726487</v>
      </c>
    </row>
    <row r="457" spans="1:9" x14ac:dyDescent="0.15">
      <c r="A457">
        <v>20001219</v>
      </c>
      <c r="B457">
        <v>104.625</v>
      </c>
      <c r="C457">
        <v>104.625</v>
      </c>
      <c r="D457">
        <v>104.3125</v>
      </c>
      <c r="E457">
        <v>104.546875</v>
      </c>
      <c r="F457">
        <v>-0.234375</v>
      </c>
      <c r="G457">
        <v>-0.223680286310766</v>
      </c>
      <c r="H457">
        <v>0</v>
      </c>
      <c r="I457">
        <f t="shared" si="7"/>
        <v>104.17052121371894</v>
      </c>
    </row>
    <row r="458" spans="1:9" x14ac:dyDescent="0.15">
      <c r="A458">
        <v>20001220</v>
      </c>
      <c r="B458">
        <v>105</v>
      </c>
      <c r="C458">
        <v>105.25</v>
      </c>
      <c r="D458">
        <v>104.890625</v>
      </c>
      <c r="E458">
        <v>105.0625</v>
      </c>
      <c r="F458">
        <v>0.515625</v>
      </c>
      <c r="G458">
        <v>0.49319982065461099</v>
      </c>
      <c r="H458">
        <v>0</v>
      </c>
      <c r="I458">
        <f t="shared" si="7"/>
        <v>104.68429003751997</v>
      </c>
    </row>
    <row r="459" spans="1:9" x14ac:dyDescent="0.15">
      <c r="A459">
        <v>20001221</v>
      </c>
      <c r="B459">
        <v>105.09375</v>
      </c>
      <c r="C459">
        <v>105.53125</v>
      </c>
      <c r="D459">
        <v>104.90625</v>
      </c>
      <c r="E459">
        <v>105.34375</v>
      </c>
      <c r="F459">
        <v>0.28125</v>
      </c>
      <c r="G459">
        <v>0.26769779892920897</v>
      </c>
      <c r="H459">
        <v>0</v>
      </c>
      <c r="I459">
        <f t="shared" si="7"/>
        <v>104.96452757777509</v>
      </c>
    </row>
    <row r="460" spans="1:9" x14ac:dyDescent="0.15">
      <c r="A460">
        <v>20001222</v>
      </c>
      <c r="B460">
        <v>105.1875</v>
      </c>
      <c r="C460">
        <v>105.546875</v>
      </c>
      <c r="D460">
        <v>105.0625</v>
      </c>
      <c r="E460">
        <v>105.515625</v>
      </c>
      <c r="F460">
        <v>0.171875</v>
      </c>
      <c r="G460">
        <v>0.163156333432216</v>
      </c>
      <c r="H460">
        <v>0</v>
      </c>
      <c r="I460">
        <f t="shared" si="7"/>
        <v>105.13578385237544</v>
      </c>
    </row>
    <row r="461" spans="1:9" x14ac:dyDescent="0.15">
      <c r="A461">
        <v>20001226</v>
      </c>
      <c r="B461">
        <v>105.421875</v>
      </c>
      <c r="C461">
        <v>105.53125</v>
      </c>
      <c r="D461">
        <v>104.9375</v>
      </c>
      <c r="E461">
        <v>105.421875</v>
      </c>
      <c r="F461">
        <v>-9.375E-2</v>
      </c>
      <c r="G461">
        <v>-8.8849400266548195E-2</v>
      </c>
      <c r="H461">
        <v>0</v>
      </c>
      <c r="I461">
        <f t="shared" si="7"/>
        <v>105.04237133895707</v>
      </c>
    </row>
    <row r="462" spans="1:9" x14ac:dyDescent="0.15">
      <c r="A462">
        <v>20001227</v>
      </c>
      <c r="B462">
        <v>105.1875</v>
      </c>
      <c r="C462">
        <v>105.21875</v>
      </c>
      <c r="D462">
        <v>104.765625</v>
      </c>
      <c r="E462">
        <v>104.890625</v>
      </c>
      <c r="F462">
        <v>-0.53125</v>
      </c>
      <c r="G462">
        <v>-0.503927671557729</v>
      </c>
      <c r="H462">
        <v>0</v>
      </c>
      <c r="I462">
        <f t="shared" si="7"/>
        <v>104.51303376291965</v>
      </c>
    </row>
    <row r="463" spans="1:9" x14ac:dyDescent="0.15">
      <c r="A463">
        <v>20001228</v>
      </c>
      <c r="B463">
        <v>104.765625</v>
      </c>
      <c r="C463">
        <v>104.9375</v>
      </c>
      <c r="D463">
        <v>104.484375</v>
      </c>
      <c r="E463">
        <v>104.703125</v>
      </c>
      <c r="F463">
        <v>-0.1875</v>
      </c>
      <c r="G463">
        <v>-0.178757634440638</v>
      </c>
      <c r="H463">
        <v>0</v>
      </c>
      <c r="I463">
        <f t="shared" si="7"/>
        <v>104.3262087360829</v>
      </c>
    </row>
    <row r="464" spans="1:9" x14ac:dyDescent="0.15">
      <c r="A464">
        <v>20001229</v>
      </c>
      <c r="B464">
        <v>104.796875</v>
      </c>
      <c r="C464">
        <v>105.046875</v>
      </c>
      <c r="D464">
        <v>104.75</v>
      </c>
      <c r="E464">
        <v>104.859375</v>
      </c>
      <c r="F464">
        <v>0.15625</v>
      </c>
      <c r="G464">
        <v>0.14923145799134499</v>
      </c>
      <c r="H464">
        <v>0</v>
      </c>
      <c r="I464">
        <f t="shared" si="7"/>
        <v>104.48189625844687</v>
      </c>
    </row>
    <row r="465" spans="1:9" x14ac:dyDescent="0.15">
      <c r="A465">
        <v>20010102</v>
      </c>
      <c r="B465">
        <v>105.125</v>
      </c>
      <c r="C465">
        <v>106.28125</v>
      </c>
      <c r="D465">
        <v>105.0625</v>
      </c>
      <c r="E465">
        <v>106.1875</v>
      </c>
      <c r="F465">
        <v>1.328125</v>
      </c>
      <c r="G465">
        <v>1.26657726121293</v>
      </c>
      <c r="H465">
        <v>0</v>
      </c>
      <c r="I465">
        <f t="shared" si="7"/>
        <v>105.80524019854045</v>
      </c>
    </row>
    <row r="466" spans="1:9" x14ac:dyDescent="0.15">
      <c r="A466">
        <v>20010103</v>
      </c>
      <c r="B466">
        <v>106.359375</v>
      </c>
      <c r="C466">
        <v>106.5625</v>
      </c>
      <c r="D466">
        <v>104.625</v>
      </c>
      <c r="E466">
        <v>104.765625</v>
      </c>
      <c r="F466">
        <v>-1.421875</v>
      </c>
      <c r="G466">
        <v>-1.3390229546792201</v>
      </c>
      <c r="H466">
        <v>0</v>
      </c>
      <c r="I466">
        <f t="shared" si="7"/>
        <v>104.38848374502849</v>
      </c>
    </row>
    <row r="467" spans="1:9" x14ac:dyDescent="0.15">
      <c r="A467">
        <v>20010104</v>
      </c>
      <c r="B467">
        <v>104.8125</v>
      </c>
      <c r="C467">
        <v>105.5625</v>
      </c>
      <c r="D467">
        <v>104.75</v>
      </c>
      <c r="E467">
        <v>105.546875</v>
      </c>
      <c r="F467">
        <v>0.78125</v>
      </c>
      <c r="G467">
        <v>0.74571215510812805</v>
      </c>
      <c r="H467">
        <v>0</v>
      </c>
      <c r="I467">
        <f t="shared" si="7"/>
        <v>105.16692135684823</v>
      </c>
    </row>
    <row r="468" spans="1:9" x14ac:dyDescent="0.15">
      <c r="A468">
        <v>20010105</v>
      </c>
      <c r="B468">
        <v>105.78125</v>
      </c>
      <c r="C468">
        <v>106.15625</v>
      </c>
      <c r="D468">
        <v>105.21875</v>
      </c>
      <c r="E468">
        <v>106.109375</v>
      </c>
      <c r="F468">
        <v>0.5625</v>
      </c>
      <c r="G468">
        <v>0.53293856402664697</v>
      </c>
      <c r="H468">
        <v>0</v>
      </c>
      <c r="I468">
        <f t="shared" si="7"/>
        <v>105.72739643735846</v>
      </c>
    </row>
    <row r="469" spans="1:9" x14ac:dyDescent="0.15">
      <c r="A469">
        <v>20010108</v>
      </c>
      <c r="B469">
        <v>105.90625</v>
      </c>
      <c r="C469">
        <v>106.5</v>
      </c>
      <c r="D469">
        <v>105.796875</v>
      </c>
      <c r="E469">
        <v>106.375</v>
      </c>
      <c r="F469">
        <v>0.265625</v>
      </c>
      <c r="G469">
        <v>0.25033132086585203</v>
      </c>
      <c r="H469">
        <v>0</v>
      </c>
      <c r="I469">
        <f t="shared" si="7"/>
        <v>105.99206522537717</v>
      </c>
    </row>
    <row r="470" spans="1:9" x14ac:dyDescent="0.15">
      <c r="A470">
        <v>20010109</v>
      </c>
      <c r="B470">
        <v>106.03125</v>
      </c>
      <c r="C470">
        <v>106.09375</v>
      </c>
      <c r="D470">
        <v>105.59375</v>
      </c>
      <c r="E470">
        <v>105.96875</v>
      </c>
      <c r="F470">
        <v>-0.40625</v>
      </c>
      <c r="G470">
        <v>-0.38190364277320799</v>
      </c>
      <c r="H470">
        <v>0</v>
      </c>
      <c r="I470">
        <f t="shared" si="7"/>
        <v>105.58727766723091</v>
      </c>
    </row>
    <row r="471" spans="1:9" x14ac:dyDescent="0.15">
      <c r="A471">
        <v>20010110</v>
      </c>
      <c r="B471">
        <v>105.921875</v>
      </c>
      <c r="C471">
        <v>105.921875</v>
      </c>
      <c r="D471">
        <v>105.234375</v>
      </c>
      <c r="E471">
        <v>105.328125</v>
      </c>
      <c r="F471">
        <v>-0.640625</v>
      </c>
      <c r="G471">
        <v>-0.60454143320554399</v>
      </c>
      <c r="H471">
        <v>0</v>
      </c>
      <c r="I471">
        <f t="shared" si="7"/>
        <v>104.94895882553871</v>
      </c>
    </row>
    <row r="472" spans="1:9" x14ac:dyDescent="0.15">
      <c r="A472">
        <v>20010111</v>
      </c>
      <c r="B472">
        <v>105.53125</v>
      </c>
      <c r="C472">
        <v>105.625</v>
      </c>
      <c r="D472">
        <v>104.859375</v>
      </c>
      <c r="E472">
        <v>105.109375</v>
      </c>
      <c r="F472">
        <v>-0.21875</v>
      </c>
      <c r="G472">
        <v>-0.20768431983385299</v>
      </c>
      <c r="H472">
        <v>0</v>
      </c>
      <c r="I472">
        <f t="shared" si="7"/>
        <v>104.73099629422917</v>
      </c>
    </row>
    <row r="473" spans="1:9" x14ac:dyDescent="0.15">
      <c r="A473">
        <v>20010112</v>
      </c>
      <c r="B473">
        <v>105</v>
      </c>
      <c r="C473">
        <v>105.125</v>
      </c>
      <c r="D473">
        <v>104.25</v>
      </c>
      <c r="E473">
        <v>104.359375</v>
      </c>
      <c r="F473">
        <v>-0.75</v>
      </c>
      <c r="G473">
        <v>-0.71354244090976704</v>
      </c>
      <c r="H473">
        <v>0</v>
      </c>
      <c r="I473">
        <f t="shared" si="7"/>
        <v>103.98369618688221</v>
      </c>
    </row>
    <row r="474" spans="1:9" x14ac:dyDescent="0.15">
      <c r="A474">
        <v>20010116</v>
      </c>
      <c r="B474">
        <v>104.609375</v>
      </c>
      <c r="C474">
        <v>104.734375</v>
      </c>
      <c r="D474">
        <v>104.34375</v>
      </c>
      <c r="E474">
        <v>104.515625</v>
      </c>
      <c r="F474">
        <v>0.15625</v>
      </c>
      <c r="G474">
        <v>0.14972301242701</v>
      </c>
      <c r="H474">
        <v>0</v>
      </c>
      <c r="I474">
        <f t="shared" si="7"/>
        <v>104.13938370924618</v>
      </c>
    </row>
    <row r="475" spans="1:9" x14ac:dyDescent="0.15">
      <c r="A475">
        <v>20010117</v>
      </c>
      <c r="B475">
        <v>104.375</v>
      </c>
      <c r="C475">
        <v>105.3125</v>
      </c>
      <c r="D475">
        <v>104.15625</v>
      </c>
      <c r="E475">
        <v>105.015625</v>
      </c>
      <c r="F475">
        <v>0.5</v>
      </c>
      <c r="G475">
        <v>0.47839736881447198</v>
      </c>
      <c r="H475">
        <v>0</v>
      </c>
      <c r="I475">
        <f t="shared" si="7"/>
        <v>104.63758378081081</v>
      </c>
    </row>
    <row r="476" spans="1:9" x14ac:dyDescent="0.15">
      <c r="A476">
        <v>20010118</v>
      </c>
      <c r="B476">
        <v>105.234375</v>
      </c>
      <c r="C476">
        <v>105.5625</v>
      </c>
      <c r="D476">
        <v>104.859375</v>
      </c>
      <c r="E476">
        <v>105.53125</v>
      </c>
      <c r="F476">
        <v>0.515625</v>
      </c>
      <c r="G476">
        <v>0.49099836333878899</v>
      </c>
      <c r="H476">
        <v>0</v>
      </c>
      <c r="I476">
        <f t="shared" si="7"/>
        <v>105.15135260461184</v>
      </c>
    </row>
    <row r="477" spans="1:9" x14ac:dyDescent="0.15">
      <c r="A477">
        <v>20010119</v>
      </c>
      <c r="B477">
        <v>105.28125</v>
      </c>
      <c r="C477">
        <v>105.5625</v>
      </c>
      <c r="D477">
        <v>104.875</v>
      </c>
      <c r="E477">
        <v>105.015625</v>
      </c>
      <c r="F477">
        <v>-0.515625</v>
      </c>
      <c r="G477">
        <v>-0.488599348534202</v>
      </c>
      <c r="H477">
        <v>0</v>
      </c>
      <c r="I477">
        <f t="shared" si="7"/>
        <v>104.63758378081081</v>
      </c>
    </row>
    <row r="478" spans="1:9" x14ac:dyDescent="0.15">
      <c r="A478">
        <v>20010122</v>
      </c>
      <c r="B478">
        <v>104.90625</v>
      </c>
      <c r="C478">
        <v>104.984375</v>
      </c>
      <c r="D478">
        <v>104.59375</v>
      </c>
      <c r="E478">
        <v>104.671875</v>
      </c>
      <c r="F478">
        <v>-0.34375</v>
      </c>
      <c r="G478">
        <v>-0.32733224222585899</v>
      </c>
      <c r="H478">
        <v>0</v>
      </c>
      <c r="I478">
        <f t="shared" si="7"/>
        <v>104.29507123161012</v>
      </c>
    </row>
    <row r="479" spans="1:9" x14ac:dyDescent="0.15">
      <c r="A479">
        <v>20010123</v>
      </c>
      <c r="B479">
        <v>104.671875</v>
      </c>
      <c r="C479">
        <v>105.046875</v>
      </c>
      <c r="D479">
        <v>104.234375</v>
      </c>
      <c r="E479">
        <v>104.28125</v>
      </c>
      <c r="F479">
        <v>-0.390625</v>
      </c>
      <c r="G479">
        <v>-0.37319002836244197</v>
      </c>
      <c r="H479">
        <v>0</v>
      </c>
      <c r="I479">
        <f t="shared" si="7"/>
        <v>103.90585242570025</v>
      </c>
    </row>
    <row r="480" spans="1:9" x14ac:dyDescent="0.15">
      <c r="A480">
        <v>20010124</v>
      </c>
      <c r="B480">
        <v>104.171875</v>
      </c>
      <c r="C480">
        <v>104.515625</v>
      </c>
      <c r="D480">
        <v>104.03125</v>
      </c>
      <c r="E480">
        <v>104.140625</v>
      </c>
      <c r="F480">
        <v>-0.140625</v>
      </c>
      <c r="G480">
        <v>-0.134851663170512</v>
      </c>
      <c r="H480">
        <v>0</v>
      </c>
      <c r="I480">
        <f t="shared" si="7"/>
        <v>103.76573365557269</v>
      </c>
    </row>
    <row r="481" spans="1:9" x14ac:dyDescent="0.15">
      <c r="A481">
        <v>20010125</v>
      </c>
      <c r="B481">
        <v>104.0625</v>
      </c>
      <c r="C481">
        <v>104.5625</v>
      </c>
      <c r="D481">
        <v>103.625</v>
      </c>
      <c r="E481">
        <v>104.375</v>
      </c>
      <c r="F481">
        <v>0.234375</v>
      </c>
      <c r="G481">
        <v>0.225056264066016</v>
      </c>
      <c r="H481">
        <v>0</v>
      </c>
      <c r="I481">
        <f t="shared" si="7"/>
        <v>103.99926493911862</v>
      </c>
    </row>
    <row r="482" spans="1:9" x14ac:dyDescent="0.15">
      <c r="A482">
        <v>20010126</v>
      </c>
      <c r="B482">
        <v>104.6875</v>
      </c>
      <c r="C482">
        <v>104.765625</v>
      </c>
      <c r="D482">
        <v>104.203125</v>
      </c>
      <c r="E482">
        <v>104.390625</v>
      </c>
      <c r="F482">
        <v>1.5625E-2</v>
      </c>
      <c r="G482">
        <v>1.49700598802395E-2</v>
      </c>
      <c r="H482">
        <v>0</v>
      </c>
      <c r="I482">
        <f t="shared" si="7"/>
        <v>104.01483369135502</v>
      </c>
    </row>
    <row r="483" spans="1:9" x14ac:dyDescent="0.15">
      <c r="A483">
        <v>20010129</v>
      </c>
      <c r="B483">
        <v>104.53125</v>
      </c>
      <c r="C483">
        <v>104.5625</v>
      </c>
      <c r="D483">
        <v>104.21875</v>
      </c>
      <c r="E483">
        <v>104.265625</v>
      </c>
      <c r="F483">
        <v>-0.125</v>
      </c>
      <c r="G483">
        <v>-0.119742553509954</v>
      </c>
      <c r="H483">
        <v>0</v>
      </c>
      <c r="I483">
        <f t="shared" si="7"/>
        <v>103.89028367346387</v>
      </c>
    </row>
    <row r="484" spans="1:9" x14ac:dyDescent="0.15">
      <c r="A484">
        <v>20010130</v>
      </c>
      <c r="B484">
        <v>104.28125</v>
      </c>
      <c r="C484">
        <v>105</v>
      </c>
      <c r="D484">
        <v>104.25</v>
      </c>
      <c r="E484">
        <v>104.78125</v>
      </c>
      <c r="F484">
        <v>0.515625</v>
      </c>
      <c r="G484">
        <v>0.49453019631350198</v>
      </c>
      <c r="H484">
        <v>0</v>
      </c>
      <c r="I484">
        <f t="shared" si="7"/>
        <v>104.4040524972649</v>
      </c>
    </row>
    <row r="485" spans="1:9" x14ac:dyDescent="0.15">
      <c r="A485">
        <v>20010131</v>
      </c>
      <c r="B485">
        <v>105.03125</v>
      </c>
      <c r="C485">
        <v>105.3125</v>
      </c>
      <c r="D485">
        <v>104.8125</v>
      </c>
      <c r="E485">
        <v>105.21875</v>
      </c>
      <c r="F485">
        <v>0.4375</v>
      </c>
      <c r="G485">
        <v>0.41753653444676397</v>
      </c>
      <c r="H485">
        <v>0</v>
      </c>
      <c r="I485">
        <f t="shared" si="7"/>
        <v>104.83997755988396</v>
      </c>
    </row>
    <row r="486" spans="1:9" x14ac:dyDescent="0.15">
      <c r="A486">
        <v>20010201</v>
      </c>
      <c r="B486">
        <v>105.78125</v>
      </c>
      <c r="C486">
        <v>105.96875</v>
      </c>
      <c r="D486">
        <v>105.53125</v>
      </c>
      <c r="E486">
        <v>105.734375</v>
      </c>
      <c r="F486">
        <v>0.515625</v>
      </c>
      <c r="G486">
        <v>0.49005049005049001</v>
      </c>
      <c r="H486">
        <v>0</v>
      </c>
      <c r="I486">
        <f t="shared" si="7"/>
        <v>105.35374638368499</v>
      </c>
    </row>
    <row r="487" spans="1:9" x14ac:dyDescent="0.15">
      <c r="A487">
        <v>20010202</v>
      </c>
      <c r="B487">
        <v>105.765625</v>
      </c>
      <c r="C487">
        <v>105.796875</v>
      </c>
      <c r="D487">
        <v>105.140625</v>
      </c>
      <c r="E487">
        <v>105.265625</v>
      </c>
      <c r="F487">
        <v>-0.46875</v>
      </c>
      <c r="G487">
        <v>-0.44332791488104001</v>
      </c>
      <c r="H487">
        <v>0</v>
      </c>
      <c r="I487">
        <f t="shared" si="7"/>
        <v>104.88668381659313</v>
      </c>
    </row>
    <row r="488" spans="1:9" x14ac:dyDescent="0.15">
      <c r="A488">
        <v>20010205</v>
      </c>
      <c r="B488">
        <v>105.34375</v>
      </c>
      <c r="C488">
        <v>105.5</v>
      </c>
      <c r="D488">
        <v>105.125</v>
      </c>
      <c r="E488">
        <v>105.265625</v>
      </c>
      <c r="F488">
        <v>0</v>
      </c>
      <c r="G488">
        <v>0</v>
      </c>
      <c r="H488">
        <v>0</v>
      </c>
      <c r="I488">
        <f t="shared" si="7"/>
        <v>104.88668381659313</v>
      </c>
    </row>
    <row r="489" spans="1:9" x14ac:dyDescent="0.15">
      <c r="A489">
        <v>20010206</v>
      </c>
      <c r="B489">
        <v>105.171875</v>
      </c>
      <c r="C489">
        <v>105.265625</v>
      </c>
      <c r="D489">
        <v>104.890625</v>
      </c>
      <c r="E489">
        <v>104.953125</v>
      </c>
      <c r="F489">
        <v>-0.3125</v>
      </c>
      <c r="G489">
        <v>-0.29686804215526202</v>
      </c>
      <c r="H489">
        <v>0</v>
      </c>
      <c r="I489">
        <f t="shared" si="7"/>
        <v>104.57530877186524</v>
      </c>
    </row>
    <row r="490" spans="1:9" x14ac:dyDescent="0.15">
      <c r="A490">
        <v>20010207</v>
      </c>
      <c r="B490">
        <v>105.234375</v>
      </c>
      <c r="C490">
        <v>105.3125</v>
      </c>
      <c r="D490">
        <v>105.046875</v>
      </c>
      <c r="E490">
        <v>105.125</v>
      </c>
      <c r="F490">
        <v>0.171875</v>
      </c>
      <c r="G490">
        <v>0.16376358493375001</v>
      </c>
      <c r="H490">
        <v>0</v>
      </c>
      <c r="I490">
        <f t="shared" si="7"/>
        <v>104.74656504646559</v>
      </c>
    </row>
    <row r="491" spans="1:9" x14ac:dyDescent="0.15">
      <c r="A491">
        <v>20010208</v>
      </c>
      <c r="B491">
        <v>104.96875</v>
      </c>
      <c r="C491">
        <v>105.21875</v>
      </c>
      <c r="D491">
        <v>104.734375</v>
      </c>
      <c r="E491">
        <v>105.09375</v>
      </c>
      <c r="F491">
        <v>-3.125E-2</v>
      </c>
      <c r="G491">
        <v>-2.9726516052318699E-2</v>
      </c>
      <c r="H491">
        <v>0</v>
      </c>
      <c r="I491">
        <f t="shared" si="7"/>
        <v>104.7154275419928</v>
      </c>
    </row>
    <row r="492" spans="1:9" x14ac:dyDescent="0.15">
      <c r="A492">
        <v>20010209</v>
      </c>
      <c r="B492">
        <v>105.1875</v>
      </c>
      <c r="C492">
        <v>105.5625</v>
      </c>
      <c r="D492">
        <v>105.1875</v>
      </c>
      <c r="E492">
        <v>105.546875</v>
      </c>
      <c r="F492">
        <v>0.453125</v>
      </c>
      <c r="G492">
        <v>0.431162652393696</v>
      </c>
      <c r="H492">
        <v>0</v>
      </c>
      <c r="I492">
        <f t="shared" si="7"/>
        <v>105.16692135684825</v>
      </c>
    </row>
    <row r="493" spans="1:9" x14ac:dyDescent="0.15">
      <c r="A493">
        <v>20010212</v>
      </c>
      <c r="B493">
        <v>105.578125</v>
      </c>
      <c r="C493">
        <v>105.65625</v>
      </c>
      <c r="D493">
        <v>105.28125</v>
      </c>
      <c r="E493">
        <v>105.328125</v>
      </c>
      <c r="F493">
        <v>-0.21875</v>
      </c>
      <c r="G493">
        <v>-0.20725388601036299</v>
      </c>
      <c r="H493">
        <v>0</v>
      </c>
      <c r="I493">
        <f t="shared" si="7"/>
        <v>104.94895882553872</v>
      </c>
    </row>
    <row r="494" spans="1:9" x14ac:dyDescent="0.15">
      <c r="A494">
        <v>20010213</v>
      </c>
      <c r="B494">
        <v>105.46875</v>
      </c>
      <c r="C494">
        <v>105.6875</v>
      </c>
      <c r="D494">
        <v>105.078125</v>
      </c>
      <c r="E494">
        <v>105.171875</v>
      </c>
      <c r="F494">
        <v>-0.15625</v>
      </c>
      <c r="G494">
        <v>-0.14834594273846599</v>
      </c>
      <c r="H494">
        <v>0</v>
      </c>
      <c r="I494">
        <f t="shared" si="7"/>
        <v>104.79327130317478</v>
      </c>
    </row>
    <row r="495" spans="1:9" x14ac:dyDescent="0.15">
      <c r="A495">
        <v>20010214</v>
      </c>
      <c r="B495">
        <v>105.21875</v>
      </c>
      <c r="C495">
        <v>105.28125</v>
      </c>
      <c r="D495">
        <v>104.78125</v>
      </c>
      <c r="E495">
        <v>104.828125</v>
      </c>
      <c r="F495">
        <v>-0.34375</v>
      </c>
      <c r="G495">
        <v>-0.32684593671074103</v>
      </c>
      <c r="H495">
        <v>0</v>
      </c>
      <c r="I495">
        <f t="shared" si="7"/>
        <v>104.45075875397409</v>
      </c>
    </row>
    <row r="496" spans="1:9" x14ac:dyDescent="0.15">
      <c r="A496">
        <v>20010215</v>
      </c>
      <c r="B496">
        <v>104.5625</v>
      </c>
      <c r="C496">
        <v>104.671875</v>
      </c>
      <c r="D496">
        <v>104.1875</v>
      </c>
      <c r="E496">
        <v>104.40625</v>
      </c>
      <c r="F496">
        <v>-0.421875</v>
      </c>
      <c r="G496">
        <v>-0.402444477567447</v>
      </c>
      <c r="H496">
        <v>0</v>
      </c>
      <c r="I496">
        <f t="shared" si="7"/>
        <v>104.03040244359143</v>
      </c>
    </row>
    <row r="497" spans="1:9" x14ac:dyDescent="0.15">
      <c r="A497">
        <v>20010216</v>
      </c>
      <c r="B497">
        <v>104.59375</v>
      </c>
      <c r="C497">
        <v>105.03125</v>
      </c>
      <c r="D497">
        <v>104.09375</v>
      </c>
      <c r="E497">
        <v>105</v>
      </c>
      <c r="F497">
        <v>0.59375</v>
      </c>
      <c r="G497">
        <v>0.56869200838072398</v>
      </c>
      <c r="H497">
        <v>0</v>
      </c>
      <c r="I497">
        <f t="shared" si="7"/>
        <v>104.62201502857444</v>
      </c>
    </row>
    <row r="498" spans="1:9" x14ac:dyDescent="0.15">
      <c r="A498">
        <v>20010220</v>
      </c>
      <c r="B498">
        <v>104.75</v>
      </c>
      <c r="C498">
        <v>105.046875</v>
      </c>
      <c r="D498">
        <v>104.65625</v>
      </c>
      <c r="E498">
        <v>105.015625</v>
      </c>
      <c r="F498">
        <v>1.5625E-2</v>
      </c>
      <c r="G498">
        <v>1.4880952380952399E-2</v>
      </c>
      <c r="H498">
        <v>0</v>
      </c>
      <c r="I498">
        <f t="shared" si="7"/>
        <v>104.63758378081084</v>
      </c>
    </row>
    <row r="499" spans="1:9" x14ac:dyDescent="0.15">
      <c r="A499">
        <v>20010221</v>
      </c>
      <c r="B499">
        <v>105.03125</v>
      </c>
      <c r="C499">
        <v>105.1875</v>
      </c>
      <c r="D499">
        <v>104.671875</v>
      </c>
      <c r="E499">
        <v>104.765625</v>
      </c>
      <c r="F499">
        <v>-0.25</v>
      </c>
      <c r="G499">
        <v>-0.23805981252789801</v>
      </c>
      <c r="H499">
        <v>0</v>
      </c>
      <c r="I499">
        <f t="shared" si="7"/>
        <v>104.38848374502852</v>
      </c>
    </row>
    <row r="500" spans="1:9" x14ac:dyDescent="0.15">
      <c r="A500">
        <v>20010222</v>
      </c>
      <c r="B500">
        <v>104.734375</v>
      </c>
      <c r="C500">
        <v>105.015625</v>
      </c>
      <c r="D500">
        <v>104.625</v>
      </c>
      <c r="E500">
        <v>104.8125</v>
      </c>
      <c r="F500">
        <v>4.6875E-2</v>
      </c>
      <c r="G500">
        <v>4.4742729306487698E-2</v>
      </c>
      <c r="H500">
        <v>0</v>
      </c>
      <c r="I500">
        <f t="shared" si="7"/>
        <v>104.43519000173769</v>
      </c>
    </row>
    <row r="501" spans="1:9" x14ac:dyDescent="0.15">
      <c r="A501">
        <v>20010223</v>
      </c>
      <c r="B501">
        <v>104.875</v>
      </c>
      <c r="C501">
        <v>105.296875</v>
      </c>
      <c r="D501">
        <v>104.859375</v>
      </c>
      <c r="E501">
        <v>105.15625</v>
      </c>
      <c r="F501">
        <v>0.34375</v>
      </c>
      <c r="G501">
        <v>0.32796660703637398</v>
      </c>
      <c r="H501">
        <v>0</v>
      </c>
      <c r="I501">
        <f t="shared" si="7"/>
        <v>104.77770255093839</v>
      </c>
    </row>
    <row r="502" spans="1:9" x14ac:dyDescent="0.15">
      <c r="A502">
        <v>20010226</v>
      </c>
      <c r="B502">
        <v>105</v>
      </c>
      <c r="C502">
        <v>105.46875</v>
      </c>
      <c r="D502">
        <v>104.90625</v>
      </c>
      <c r="E502">
        <v>105.4375</v>
      </c>
      <c r="F502">
        <v>0.28125</v>
      </c>
      <c r="G502">
        <v>0.267459138187221</v>
      </c>
      <c r="H502">
        <v>0</v>
      </c>
      <c r="I502">
        <f t="shared" si="7"/>
        <v>105.0579400911935</v>
      </c>
    </row>
    <row r="503" spans="1:9" x14ac:dyDescent="0.15">
      <c r="A503">
        <v>20010227</v>
      </c>
      <c r="B503">
        <v>105.6875</v>
      </c>
      <c r="C503">
        <v>106.0625</v>
      </c>
      <c r="D503">
        <v>105.578125</v>
      </c>
      <c r="E503">
        <v>105.875</v>
      </c>
      <c r="F503">
        <v>0.4375</v>
      </c>
      <c r="G503">
        <v>0.4149377593361</v>
      </c>
      <c r="H503">
        <v>-0.390625</v>
      </c>
      <c r="I503">
        <f t="shared" si="7"/>
        <v>105.49386515381256</v>
      </c>
    </row>
    <row r="504" spans="1:9" x14ac:dyDescent="0.15">
      <c r="A504">
        <v>20010228</v>
      </c>
      <c r="B504">
        <v>106.0625</v>
      </c>
      <c r="C504">
        <v>106.34375</v>
      </c>
      <c r="D504">
        <v>105.78125</v>
      </c>
      <c r="E504">
        <v>106.328125</v>
      </c>
      <c r="F504">
        <v>0.453125</v>
      </c>
      <c r="G504">
        <v>0.42798110979929199</v>
      </c>
      <c r="H504">
        <v>0</v>
      </c>
      <c r="I504">
        <f t="shared" si="7"/>
        <v>105.94535896866802</v>
      </c>
    </row>
    <row r="505" spans="1:9" x14ac:dyDescent="0.15">
      <c r="A505">
        <v>20010301</v>
      </c>
      <c r="B505">
        <v>106.21875</v>
      </c>
      <c r="C505">
        <v>106.34375</v>
      </c>
      <c r="D505">
        <v>105.84375</v>
      </c>
      <c r="E505">
        <v>106.140625</v>
      </c>
      <c r="F505">
        <v>0.203125</v>
      </c>
      <c r="G505">
        <v>0.19174041297935099</v>
      </c>
      <c r="H505">
        <v>0</v>
      </c>
      <c r="I505">
        <f t="shared" si="7"/>
        <v>106.148499037487</v>
      </c>
    </row>
    <row r="506" spans="1:9" x14ac:dyDescent="0.15">
      <c r="A506">
        <v>20010302</v>
      </c>
      <c r="B506">
        <v>105.84375</v>
      </c>
      <c r="C506">
        <v>106.25</v>
      </c>
      <c r="D506">
        <v>105.4375</v>
      </c>
      <c r="E506">
        <v>105.484375</v>
      </c>
      <c r="F506">
        <v>-0.65625</v>
      </c>
      <c r="G506">
        <v>-0.61828352716031199</v>
      </c>
      <c r="H506">
        <v>0</v>
      </c>
      <c r="I506">
        <f t="shared" si="7"/>
        <v>105.4922003536103</v>
      </c>
    </row>
    <row r="507" spans="1:9" x14ac:dyDescent="0.15">
      <c r="A507">
        <v>20010305</v>
      </c>
      <c r="B507">
        <v>105.5625</v>
      </c>
      <c r="C507">
        <v>105.578125</v>
      </c>
      <c r="D507">
        <v>105.3125</v>
      </c>
      <c r="E507">
        <v>105.46875</v>
      </c>
      <c r="F507">
        <v>-1.5625E-2</v>
      </c>
      <c r="G507">
        <v>-1.48126203525404E-2</v>
      </c>
      <c r="H507">
        <v>0</v>
      </c>
      <c r="I507">
        <f t="shared" si="7"/>
        <v>105.47657419447037</v>
      </c>
    </row>
    <row r="508" spans="1:9" x14ac:dyDescent="0.15">
      <c r="A508">
        <v>20010306</v>
      </c>
      <c r="B508">
        <v>105.328125</v>
      </c>
      <c r="C508">
        <v>105.703125</v>
      </c>
      <c r="D508">
        <v>105.21875</v>
      </c>
      <c r="E508">
        <v>105.453125</v>
      </c>
      <c r="F508">
        <v>-1.5625E-2</v>
      </c>
      <c r="G508">
        <v>-1.48148148148148E-2</v>
      </c>
      <c r="H508">
        <v>0</v>
      </c>
      <c r="I508">
        <f t="shared" si="7"/>
        <v>105.46094803533046</v>
      </c>
    </row>
    <row r="509" spans="1:9" x14ac:dyDescent="0.15">
      <c r="A509">
        <v>20010307</v>
      </c>
      <c r="B509">
        <v>105.484375</v>
      </c>
      <c r="C509">
        <v>105.890625</v>
      </c>
      <c r="D509">
        <v>105.484375</v>
      </c>
      <c r="E509">
        <v>105.8125</v>
      </c>
      <c r="F509">
        <v>0.359375</v>
      </c>
      <c r="G509">
        <v>0.34079122833012299</v>
      </c>
      <c r="H509">
        <v>0</v>
      </c>
      <c r="I509">
        <f t="shared" si="7"/>
        <v>105.82034969554866</v>
      </c>
    </row>
    <row r="510" spans="1:9" x14ac:dyDescent="0.15">
      <c r="A510">
        <v>20010308</v>
      </c>
      <c r="B510">
        <v>106.015625</v>
      </c>
      <c r="C510">
        <v>106.15625</v>
      </c>
      <c r="D510">
        <v>105.828125</v>
      </c>
      <c r="E510">
        <v>105.984375</v>
      </c>
      <c r="F510">
        <v>0.171875</v>
      </c>
      <c r="G510">
        <v>0.16243354991139999</v>
      </c>
      <c r="H510">
        <v>0</v>
      </c>
      <c r="I510">
        <f t="shared" si="7"/>
        <v>105.99223744608778</v>
      </c>
    </row>
    <row r="511" spans="1:9" x14ac:dyDescent="0.15">
      <c r="A511">
        <v>20010309</v>
      </c>
      <c r="B511">
        <v>106.0625</v>
      </c>
      <c r="C511">
        <v>106.15625</v>
      </c>
      <c r="D511">
        <v>105.359375</v>
      </c>
      <c r="E511">
        <v>105.6875</v>
      </c>
      <c r="F511">
        <v>-0.296875</v>
      </c>
      <c r="G511">
        <v>-0.28011204481792701</v>
      </c>
      <c r="H511">
        <v>0</v>
      </c>
      <c r="I511">
        <f t="shared" si="7"/>
        <v>105.69534042242928</v>
      </c>
    </row>
    <row r="512" spans="1:9" x14ac:dyDescent="0.15">
      <c r="A512">
        <v>20010312</v>
      </c>
      <c r="B512">
        <v>105.78125</v>
      </c>
      <c r="C512">
        <v>106.078125</v>
      </c>
      <c r="D512">
        <v>105.6875</v>
      </c>
      <c r="E512">
        <v>105.796875</v>
      </c>
      <c r="F512">
        <v>0.109375</v>
      </c>
      <c r="G512">
        <v>0.103489059727972</v>
      </c>
      <c r="H512">
        <v>0</v>
      </c>
      <c r="I512">
        <f t="shared" si="7"/>
        <v>105.80472353640873</v>
      </c>
    </row>
    <row r="513" spans="1:9" x14ac:dyDescent="0.15">
      <c r="A513">
        <v>20010313</v>
      </c>
      <c r="B513">
        <v>105.75</v>
      </c>
      <c r="C513">
        <v>105.875</v>
      </c>
      <c r="D513">
        <v>105.625</v>
      </c>
      <c r="E513">
        <v>105.640625</v>
      </c>
      <c r="F513">
        <v>-0.15625</v>
      </c>
      <c r="G513">
        <v>-0.147688672278836</v>
      </c>
      <c r="H513">
        <v>0</v>
      </c>
      <c r="I513">
        <f t="shared" si="7"/>
        <v>105.64846194500952</v>
      </c>
    </row>
    <row r="514" spans="1:9" x14ac:dyDescent="0.15">
      <c r="A514">
        <v>20010314</v>
      </c>
      <c r="B514">
        <v>106.15625</v>
      </c>
      <c r="C514">
        <v>106.40625</v>
      </c>
      <c r="D514">
        <v>105.859375</v>
      </c>
      <c r="E514">
        <v>106.203125</v>
      </c>
      <c r="F514">
        <v>0.5625</v>
      </c>
      <c r="G514">
        <v>0.53246561159591799</v>
      </c>
      <c r="H514">
        <v>0</v>
      </c>
      <c r="I514">
        <f t="shared" si="7"/>
        <v>106.21100367404669</v>
      </c>
    </row>
    <row r="515" spans="1:9" x14ac:dyDescent="0.15">
      <c r="A515">
        <v>20010315</v>
      </c>
      <c r="B515">
        <v>106.234375</v>
      </c>
      <c r="C515">
        <v>106.6875</v>
      </c>
      <c r="D515">
        <v>106.09375</v>
      </c>
      <c r="E515">
        <v>106.46875</v>
      </c>
      <c r="F515">
        <v>0.265625</v>
      </c>
      <c r="G515">
        <v>0.25011034279829297</v>
      </c>
      <c r="H515">
        <v>0</v>
      </c>
      <c r="I515">
        <f t="shared" si="7"/>
        <v>106.47664837942536</v>
      </c>
    </row>
    <row r="516" spans="1:9" x14ac:dyDescent="0.15">
      <c r="A516">
        <v>20010316</v>
      </c>
      <c r="B516">
        <v>106.53125</v>
      </c>
      <c r="C516">
        <v>107</v>
      </c>
      <c r="D516">
        <v>106.421875</v>
      </c>
      <c r="E516">
        <v>106.75</v>
      </c>
      <c r="F516">
        <v>0.28125</v>
      </c>
      <c r="G516">
        <v>0.264162019371881</v>
      </c>
      <c r="H516">
        <v>0</v>
      </c>
      <c r="I516">
        <f t="shared" ref="I516:I579" si="8">I515*(1+G516/100)</f>
        <v>106.75791924394393</v>
      </c>
    </row>
    <row r="517" spans="1:9" x14ac:dyDescent="0.15">
      <c r="A517">
        <v>20010319</v>
      </c>
      <c r="B517">
        <v>106.5625</v>
      </c>
      <c r="C517">
        <v>106.609375</v>
      </c>
      <c r="D517">
        <v>106.328125</v>
      </c>
      <c r="E517">
        <v>106.34375</v>
      </c>
      <c r="F517">
        <v>-0.40625</v>
      </c>
      <c r="G517">
        <v>-0.38056206088993</v>
      </c>
      <c r="H517">
        <v>0</v>
      </c>
      <c r="I517">
        <f t="shared" si="8"/>
        <v>106.35163910630597</v>
      </c>
    </row>
    <row r="518" spans="1:9" x14ac:dyDescent="0.15">
      <c r="A518">
        <v>20010320</v>
      </c>
      <c r="B518">
        <v>106.359375</v>
      </c>
      <c r="C518">
        <v>106.65625</v>
      </c>
      <c r="D518">
        <v>106.25</v>
      </c>
      <c r="E518">
        <v>106.640625</v>
      </c>
      <c r="F518">
        <v>0.296875</v>
      </c>
      <c r="G518">
        <v>0.27916544225683199</v>
      </c>
      <c r="H518">
        <v>0</v>
      </c>
      <c r="I518">
        <f t="shared" si="8"/>
        <v>106.64853612996448</v>
      </c>
    </row>
    <row r="519" spans="1:9" x14ac:dyDescent="0.15">
      <c r="A519">
        <v>20010321</v>
      </c>
      <c r="B519">
        <v>106.984375</v>
      </c>
      <c r="C519">
        <v>107.046875</v>
      </c>
      <c r="D519">
        <v>106.625</v>
      </c>
      <c r="E519">
        <v>106.796875</v>
      </c>
      <c r="F519">
        <v>0.15625</v>
      </c>
      <c r="G519">
        <v>0.146520146520147</v>
      </c>
      <c r="H519">
        <v>0</v>
      </c>
      <c r="I519">
        <f t="shared" si="8"/>
        <v>106.8047977213637</v>
      </c>
    </row>
    <row r="520" spans="1:9" x14ac:dyDescent="0.15">
      <c r="A520">
        <v>20010322</v>
      </c>
      <c r="B520">
        <v>106.9375</v>
      </c>
      <c r="C520">
        <v>107.359375</v>
      </c>
      <c r="D520">
        <v>106.8125</v>
      </c>
      <c r="E520">
        <v>107.203125</v>
      </c>
      <c r="F520">
        <v>0.40625</v>
      </c>
      <c r="G520">
        <v>0.38039502560351102</v>
      </c>
      <c r="H520">
        <v>0</v>
      </c>
      <c r="I520">
        <f t="shared" si="8"/>
        <v>107.21107785900166</v>
      </c>
    </row>
    <row r="521" spans="1:9" x14ac:dyDescent="0.15">
      <c r="A521">
        <v>20010323</v>
      </c>
      <c r="B521">
        <v>106.78125</v>
      </c>
      <c r="C521">
        <v>107</v>
      </c>
      <c r="D521">
        <v>106.6875</v>
      </c>
      <c r="E521">
        <v>106.71875</v>
      </c>
      <c r="F521">
        <v>-0.484375</v>
      </c>
      <c r="G521">
        <v>-0.45182917941991002</v>
      </c>
      <c r="H521">
        <v>0</v>
      </c>
      <c r="I521">
        <f t="shared" si="8"/>
        <v>106.72666692566411</v>
      </c>
    </row>
    <row r="522" spans="1:9" x14ac:dyDescent="0.15">
      <c r="A522">
        <v>20010326</v>
      </c>
      <c r="B522">
        <v>106.453125</v>
      </c>
      <c r="C522">
        <v>106.515625</v>
      </c>
      <c r="D522">
        <v>106.3125</v>
      </c>
      <c r="E522">
        <v>106.453125</v>
      </c>
      <c r="F522">
        <v>-0.265625</v>
      </c>
      <c r="G522">
        <v>-0.24890190336749601</v>
      </c>
      <c r="H522">
        <v>0</v>
      </c>
      <c r="I522">
        <f t="shared" si="8"/>
        <v>106.46102222028544</v>
      </c>
    </row>
    <row r="523" spans="1:9" x14ac:dyDescent="0.15">
      <c r="A523">
        <v>20010327</v>
      </c>
      <c r="B523">
        <v>106.34375</v>
      </c>
      <c r="C523">
        <v>106.6875</v>
      </c>
      <c r="D523">
        <v>105.53125</v>
      </c>
      <c r="E523">
        <v>105.578125</v>
      </c>
      <c r="F523">
        <v>-0.875</v>
      </c>
      <c r="G523">
        <v>-0.82195802142962004</v>
      </c>
      <c r="H523">
        <v>0</v>
      </c>
      <c r="I523">
        <f t="shared" si="8"/>
        <v>105.58595730844984</v>
      </c>
    </row>
    <row r="524" spans="1:9" x14ac:dyDescent="0.15">
      <c r="A524">
        <v>20010328</v>
      </c>
      <c r="B524">
        <v>105.71875</v>
      </c>
      <c r="C524">
        <v>105.84375</v>
      </c>
      <c r="D524">
        <v>105.53125</v>
      </c>
      <c r="E524">
        <v>105.703125</v>
      </c>
      <c r="F524">
        <v>0.125</v>
      </c>
      <c r="G524">
        <v>0.118395737753441</v>
      </c>
      <c r="H524">
        <v>0</v>
      </c>
      <c r="I524">
        <f t="shared" si="8"/>
        <v>105.71096658156922</v>
      </c>
    </row>
    <row r="525" spans="1:9" x14ac:dyDescent="0.15">
      <c r="A525">
        <v>20010329</v>
      </c>
      <c r="B525">
        <v>105.8125</v>
      </c>
      <c r="C525">
        <v>105.953125</v>
      </c>
      <c r="D525">
        <v>105.65625</v>
      </c>
      <c r="E525">
        <v>105.84375</v>
      </c>
      <c r="F525">
        <v>0.140625</v>
      </c>
      <c r="G525">
        <v>0.13303769401330401</v>
      </c>
      <c r="H525">
        <v>0</v>
      </c>
      <c r="I525">
        <f t="shared" si="8"/>
        <v>105.85160201382851</v>
      </c>
    </row>
    <row r="526" spans="1:9" x14ac:dyDescent="0.15">
      <c r="A526">
        <v>20010330</v>
      </c>
      <c r="B526">
        <v>105.59375</v>
      </c>
      <c r="C526">
        <v>106.4375</v>
      </c>
      <c r="D526">
        <v>105.46875</v>
      </c>
      <c r="E526">
        <v>106.203125</v>
      </c>
      <c r="F526">
        <v>0.359375</v>
      </c>
      <c r="G526">
        <v>0.33953351048125202</v>
      </c>
      <c r="H526">
        <v>0</v>
      </c>
      <c r="I526">
        <f t="shared" si="8"/>
        <v>106.21100367404672</v>
      </c>
    </row>
    <row r="527" spans="1:9" x14ac:dyDescent="0.15">
      <c r="A527">
        <v>20010402</v>
      </c>
      <c r="B527">
        <v>106.390625</v>
      </c>
      <c r="C527">
        <v>106.484375</v>
      </c>
      <c r="D527">
        <v>105.65625</v>
      </c>
      <c r="E527">
        <v>105.890625</v>
      </c>
      <c r="F527">
        <v>-0.3125</v>
      </c>
      <c r="G527">
        <v>-0.29424746211563901</v>
      </c>
      <c r="H527">
        <v>0</v>
      </c>
      <c r="I527">
        <f t="shared" si="8"/>
        <v>105.89848049124829</v>
      </c>
    </row>
    <row r="528" spans="1:9" x14ac:dyDescent="0.15">
      <c r="A528">
        <v>20010403</v>
      </c>
      <c r="B528">
        <v>105.71875</v>
      </c>
      <c r="C528">
        <v>106.15625</v>
      </c>
      <c r="D528">
        <v>105.6875</v>
      </c>
      <c r="E528">
        <v>106.0625</v>
      </c>
      <c r="F528">
        <v>0.171875</v>
      </c>
      <c r="G528">
        <v>0.16231370813044099</v>
      </c>
      <c r="H528">
        <v>0</v>
      </c>
      <c r="I528">
        <f t="shared" si="8"/>
        <v>106.07036824178743</v>
      </c>
    </row>
    <row r="529" spans="1:9" x14ac:dyDescent="0.15">
      <c r="A529">
        <v>20010404</v>
      </c>
      <c r="B529">
        <v>106.078125</v>
      </c>
      <c r="C529">
        <v>106.28125</v>
      </c>
      <c r="D529">
        <v>105.890625</v>
      </c>
      <c r="E529">
        <v>106.25</v>
      </c>
      <c r="F529">
        <v>0.1875</v>
      </c>
      <c r="G529">
        <v>0.176782557454331</v>
      </c>
      <c r="H529">
        <v>0</v>
      </c>
      <c r="I529">
        <f t="shared" si="8"/>
        <v>106.25788215146649</v>
      </c>
    </row>
    <row r="530" spans="1:9" x14ac:dyDescent="0.15">
      <c r="A530">
        <v>20010405</v>
      </c>
      <c r="B530">
        <v>105.984375</v>
      </c>
      <c r="C530">
        <v>106.171875</v>
      </c>
      <c r="D530">
        <v>105.90625</v>
      </c>
      <c r="E530">
        <v>105.921875</v>
      </c>
      <c r="F530">
        <v>-0.328125</v>
      </c>
      <c r="G530">
        <v>-0.308823529411765</v>
      </c>
      <c r="H530">
        <v>0</v>
      </c>
      <c r="I530">
        <f t="shared" si="8"/>
        <v>105.92973280952815</v>
      </c>
    </row>
    <row r="531" spans="1:9" x14ac:dyDescent="0.15">
      <c r="A531">
        <v>20010406</v>
      </c>
      <c r="B531">
        <v>106.078125</v>
      </c>
      <c r="C531">
        <v>106.859375</v>
      </c>
      <c r="D531">
        <v>106</v>
      </c>
      <c r="E531">
        <v>106.65625</v>
      </c>
      <c r="F531">
        <v>0.734375</v>
      </c>
      <c r="G531">
        <v>0.69331759846584995</v>
      </c>
      <c r="H531">
        <v>0</v>
      </c>
      <c r="I531">
        <f t="shared" si="8"/>
        <v>106.66416228910445</v>
      </c>
    </row>
    <row r="532" spans="1:9" x14ac:dyDescent="0.15">
      <c r="A532">
        <v>20010409</v>
      </c>
      <c r="B532">
        <v>106.5625</v>
      </c>
      <c r="C532">
        <v>106.640625</v>
      </c>
      <c r="D532">
        <v>106.375</v>
      </c>
      <c r="E532">
        <v>106.4375</v>
      </c>
      <c r="F532">
        <v>-0.21875</v>
      </c>
      <c r="G532">
        <v>-0.205098154116613</v>
      </c>
      <c r="H532">
        <v>0</v>
      </c>
      <c r="I532">
        <f t="shared" si="8"/>
        <v>106.44539606114556</v>
      </c>
    </row>
    <row r="533" spans="1:9" x14ac:dyDescent="0.15">
      <c r="A533">
        <v>20010410</v>
      </c>
      <c r="B533">
        <v>106.140625</v>
      </c>
      <c r="C533">
        <v>106.1875</v>
      </c>
      <c r="D533">
        <v>105.25</v>
      </c>
      <c r="E533">
        <v>105.40625</v>
      </c>
      <c r="F533">
        <v>-1.03125</v>
      </c>
      <c r="G533">
        <v>-0.96887844979448001</v>
      </c>
      <c r="H533">
        <v>0</v>
      </c>
      <c r="I533">
        <f t="shared" si="8"/>
        <v>105.41406955791074</v>
      </c>
    </row>
    <row r="534" spans="1:9" x14ac:dyDescent="0.15">
      <c r="A534">
        <v>20010411</v>
      </c>
      <c r="B534">
        <v>105.21875</v>
      </c>
      <c r="C534">
        <v>105.234375</v>
      </c>
      <c r="D534">
        <v>104.765625</v>
      </c>
      <c r="E534">
        <v>105.125</v>
      </c>
      <c r="F534">
        <v>-0.28125</v>
      </c>
      <c r="G534">
        <v>-0.26682478505781199</v>
      </c>
      <c r="H534">
        <v>0</v>
      </c>
      <c r="I534">
        <f t="shared" si="8"/>
        <v>105.13279869339216</v>
      </c>
    </row>
    <row r="535" spans="1:9" x14ac:dyDescent="0.15">
      <c r="A535">
        <v>20010412</v>
      </c>
      <c r="B535">
        <v>104.953125</v>
      </c>
      <c r="C535">
        <v>105.4375</v>
      </c>
      <c r="D535">
        <v>104.734375</v>
      </c>
      <c r="E535">
        <v>104.78125</v>
      </c>
      <c r="F535">
        <v>-0.34375</v>
      </c>
      <c r="G535">
        <v>-0.32699167657550499</v>
      </c>
      <c r="H535">
        <v>0</v>
      </c>
      <c r="I535">
        <f t="shared" si="8"/>
        <v>104.78902319231389</v>
      </c>
    </row>
    <row r="536" spans="1:9" x14ac:dyDescent="0.15">
      <c r="A536">
        <v>20010416</v>
      </c>
      <c r="B536">
        <v>104.78125</v>
      </c>
      <c r="C536">
        <v>104.828125</v>
      </c>
      <c r="D536">
        <v>103.9375</v>
      </c>
      <c r="E536">
        <v>103.953125</v>
      </c>
      <c r="F536">
        <v>-0.828125</v>
      </c>
      <c r="G536">
        <v>-0.79033701163137504</v>
      </c>
      <c r="H536">
        <v>0</v>
      </c>
      <c r="I536">
        <f t="shared" si="8"/>
        <v>103.96083675789805</v>
      </c>
    </row>
    <row r="537" spans="1:9" x14ac:dyDescent="0.15">
      <c r="A537">
        <v>20010417</v>
      </c>
      <c r="B537">
        <v>104.34375</v>
      </c>
      <c r="C537">
        <v>104.65625</v>
      </c>
      <c r="D537">
        <v>104.109375</v>
      </c>
      <c r="E537">
        <v>104.609375</v>
      </c>
      <c r="F537">
        <v>0.65625</v>
      </c>
      <c r="G537">
        <v>0.63129415301367797</v>
      </c>
      <c r="H537">
        <v>0</v>
      </c>
      <c r="I537">
        <f t="shared" si="8"/>
        <v>104.61713544177476</v>
      </c>
    </row>
    <row r="538" spans="1:9" x14ac:dyDescent="0.15">
      <c r="A538">
        <v>20010418</v>
      </c>
      <c r="B538">
        <v>104.21875</v>
      </c>
      <c r="C538">
        <v>105.125</v>
      </c>
      <c r="D538">
        <v>103.640625</v>
      </c>
      <c r="E538">
        <v>105.078125</v>
      </c>
      <c r="F538">
        <v>0.46875</v>
      </c>
      <c r="G538">
        <v>0.44809559372666202</v>
      </c>
      <c r="H538">
        <v>0</v>
      </c>
      <c r="I538">
        <f t="shared" si="8"/>
        <v>105.08592021597242</v>
      </c>
    </row>
    <row r="539" spans="1:9" x14ac:dyDescent="0.15">
      <c r="A539">
        <v>20010419</v>
      </c>
      <c r="B539">
        <v>105.015625</v>
      </c>
      <c r="C539">
        <v>105.0625</v>
      </c>
      <c r="D539">
        <v>104.1875</v>
      </c>
      <c r="E539">
        <v>104.21875</v>
      </c>
      <c r="F539">
        <v>-0.859375</v>
      </c>
      <c r="G539">
        <v>-0.81784386617100402</v>
      </c>
      <c r="H539">
        <v>0</v>
      </c>
      <c r="I539">
        <f t="shared" si="8"/>
        <v>104.22648146327673</v>
      </c>
    </row>
    <row r="540" spans="1:9" x14ac:dyDescent="0.15">
      <c r="A540">
        <v>20010420</v>
      </c>
      <c r="B540">
        <v>103.984375</v>
      </c>
      <c r="C540">
        <v>104.4375</v>
      </c>
      <c r="D540">
        <v>103.890625</v>
      </c>
      <c r="E540">
        <v>104.1875</v>
      </c>
      <c r="F540">
        <v>-3.125E-2</v>
      </c>
      <c r="G540">
        <v>-2.9985007496251902E-2</v>
      </c>
      <c r="H540">
        <v>0</v>
      </c>
      <c r="I540">
        <f t="shared" si="8"/>
        <v>104.19522914499689</v>
      </c>
    </row>
    <row r="541" spans="1:9" x14ac:dyDescent="0.15">
      <c r="A541">
        <v>20010423</v>
      </c>
      <c r="B541">
        <v>104.265625</v>
      </c>
      <c r="C541">
        <v>104.8125</v>
      </c>
      <c r="D541">
        <v>104.265625</v>
      </c>
      <c r="E541">
        <v>104.734375</v>
      </c>
      <c r="F541">
        <v>0.546875</v>
      </c>
      <c r="G541">
        <v>0.52489502099580099</v>
      </c>
      <c r="H541">
        <v>0</v>
      </c>
      <c r="I541">
        <f t="shared" si="8"/>
        <v>104.74214471489414</v>
      </c>
    </row>
    <row r="542" spans="1:9" x14ac:dyDescent="0.15">
      <c r="A542">
        <v>20010424</v>
      </c>
      <c r="B542">
        <v>104.6875</v>
      </c>
      <c r="C542">
        <v>104.875</v>
      </c>
      <c r="D542">
        <v>104.328125</v>
      </c>
      <c r="E542">
        <v>104.671875</v>
      </c>
      <c r="F542">
        <v>-6.25E-2</v>
      </c>
      <c r="G542">
        <v>-5.9674772489929903E-2</v>
      </c>
      <c r="H542">
        <v>0</v>
      </c>
      <c r="I542">
        <f t="shared" si="8"/>
        <v>104.67964007833446</v>
      </c>
    </row>
    <row r="543" spans="1:9" x14ac:dyDescent="0.15">
      <c r="A543">
        <v>20010425</v>
      </c>
      <c r="B543">
        <v>104.671875</v>
      </c>
      <c r="C543">
        <v>104.90625</v>
      </c>
      <c r="D543">
        <v>104.21875</v>
      </c>
      <c r="E543">
        <v>104.234375</v>
      </c>
      <c r="F543">
        <v>-0.4375</v>
      </c>
      <c r="G543">
        <v>-0.41797283176593503</v>
      </c>
      <c r="H543">
        <v>0</v>
      </c>
      <c r="I543">
        <f t="shared" si="8"/>
        <v>104.24210762241665</v>
      </c>
    </row>
    <row r="544" spans="1:9" x14ac:dyDescent="0.15">
      <c r="A544">
        <v>20010426</v>
      </c>
      <c r="B544">
        <v>104.203125</v>
      </c>
      <c r="C544">
        <v>104.78125</v>
      </c>
      <c r="D544">
        <v>104.046875</v>
      </c>
      <c r="E544">
        <v>104.734375</v>
      </c>
      <c r="F544">
        <v>0.5</v>
      </c>
      <c r="G544">
        <v>0.47968820266826601</v>
      </c>
      <c r="H544">
        <v>0</v>
      </c>
      <c r="I544">
        <f t="shared" si="8"/>
        <v>104.74214471489414</v>
      </c>
    </row>
    <row r="545" spans="1:9" x14ac:dyDescent="0.15">
      <c r="A545">
        <v>20010427</v>
      </c>
      <c r="B545">
        <v>104.640625</v>
      </c>
      <c r="C545">
        <v>104.65625</v>
      </c>
      <c r="D545">
        <v>103.765625</v>
      </c>
      <c r="E545">
        <v>103.796875</v>
      </c>
      <c r="F545">
        <v>-0.9375</v>
      </c>
      <c r="G545">
        <v>-0.89512158734894798</v>
      </c>
      <c r="H545">
        <v>0</v>
      </c>
      <c r="I545">
        <f t="shared" si="8"/>
        <v>103.80457516649885</v>
      </c>
    </row>
    <row r="546" spans="1:9" x14ac:dyDescent="0.15">
      <c r="A546">
        <v>20010430</v>
      </c>
      <c r="B546">
        <v>103.75</v>
      </c>
      <c r="C546">
        <v>103.8125</v>
      </c>
      <c r="D546">
        <v>103.3125</v>
      </c>
      <c r="E546">
        <v>103.78125</v>
      </c>
      <c r="F546">
        <v>-1.5625E-2</v>
      </c>
      <c r="G546">
        <v>-1.5053439710974E-2</v>
      </c>
      <c r="H546">
        <v>0</v>
      </c>
      <c r="I546">
        <f t="shared" si="8"/>
        <v>103.78894900735892</v>
      </c>
    </row>
    <row r="547" spans="1:9" x14ac:dyDescent="0.15">
      <c r="A547">
        <v>20010501</v>
      </c>
      <c r="B547">
        <v>103.734375</v>
      </c>
      <c r="C547">
        <v>104.25</v>
      </c>
      <c r="D547">
        <v>103.625</v>
      </c>
      <c r="E547">
        <v>104.078125</v>
      </c>
      <c r="F547">
        <v>0.296875</v>
      </c>
      <c r="G547">
        <v>0.286058416139717</v>
      </c>
      <c r="H547">
        <v>0</v>
      </c>
      <c r="I547">
        <f t="shared" si="8"/>
        <v>104.08584603101743</v>
      </c>
    </row>
    <row r="548" spans="1:9" x14ac:dyDescent="0.15">
      <c r="A548">
        <v>20010502</v>
      </c>
      <c r="B548">
        <v>104.046875</v>
      </c>
      <c r="C548">
        <v>104.3125</v>
      </c>
      <c r="D548">
        <v>103.828125</v>
      </c>
      <c r="E548">
        <v>104.09375</v>
      </c>
      <c r="F548">
        <v>1.5625E-2</v>
      </c>
      <c r="G548">
        <v>1.50127608467197E-2</v>
      </c>
      <c r="H548">
        <v>0</v>
      </c>
      <c r="I548">
        <f t="shared" si="8"/>
        <v>104.10147219015735</v>
      </c>
    </row>
    <row r="549" spans="1:9" x14ac:dyDescent="0.15">
      <c r="A549">
        <v>20010503</v>
      </c>
      <c r="B549">
        <v>104.21875</v>
      </c>
      <c r="C549">
        <v>104.8125</v>
      </c>
      <c r="D549">
        <v>104.1875</v>
      </c>
      <c r="E549">
        <v>104.765625</v>
      </c>
      <c r="F549">
        <v>0.671875</v>
      </c>
      <c r="G549">
        <v>0.64545181627139003</v>
      </c>
      <c r="H549">
        <v>0</v>
      </c>
      <c r="I549">
        <f t="shared" si="8"/>
        <v>104.77339703317396</v>
      </c>
    </row>
    <row r="550" spans="1:9" x14ac:dyDescent="0.15">
      <c r="A550">
        <v>20010504</v>
      </c>
      <c r="B550">
        <v>104.84375</v>
      </c>
      <c r="C550">
        <v>105.625</v>
      </c>
      <c r="D550">
        <v>104.734375</v>
      </c>
      <c r="E550">
        <v>104.890625</v>
      </c>
      <c r="F550">
        <v>0.125</v>
      </c>
      <c r="G550">
        <v>0.119313944817301</v>
      </c>
      <c r="H550">
        <v>0</v>
      </c>
      <c r="I550">
        <f t="shared" si="8"/>
        <v>104.89840630629334</v>
      </c>
    </row>
    <row r="551" spans="1:9" x14ac:dyDescent="0.15">
      <c r="A551">
        <v>20010507</v>
      </c>
      <c r="B551">
        <v>104.9375</v>
      </c>
      <c r="C551">
        <v>104.9375</v>
      </c>
      <c r="D551">
        <v>104.75</v>
      </c>
      <c r="E551">
        <v>104.90625</v>
      </c>
      <c r="F551">
        <v>1.5625E-2</v>
      </c>
      <c r="G551">
        <v>1.48964695367198E-2</v>
      </c>
      <c r="H551">
        <v>0</v>
      </c>
      <c r="I551">
        <f t="shared" si="8"/>
        <v>104.91403246543325</v>
      </c>
    </row>
    <row r="552" spans="1:9" x14ac:dyDescent="0.15">
      <c r="A552">
        <v>20010508</v>
      </c>
      <c r="B552">
        <v>104.921875</v>
      </c>
      <c r="C552">
        <v>105.234375</v>
      </c>
      <c r="D552">
        <v>104.765625</v>
      </c>
      <c r="E552">
        <v>104.78125</v>
      </c>
      <c r="F552">
        <v>-0.125</v>
      </c>
      <c r="G552">
        <v>-0.11915400655347</v>
      </c>
      <c r="H552">
        <v>0</v>
      </c>
      <c r="I552">
        <f t="shared" si="8"/>
        <v>104.78902319231388</v>
      </c>
    </row>
    <row r="553" spans="1:9" x14ac:dyDescent="0.15">
      <c r="A553">
        <v>20010509</v>
      </c>
      <c r="B553">
        <v>104.953125</v>
      </c>
      <c r="C553">
        <v>105.21875</v>
      </c>
      <c r="D553">
        <v>104.796875</v>
      </c>
      <c r="E553">
        <v>105.1875</v>
      </c>
      <c r="F553">
        <v>0.40625</v>
      </c>
      <c r="G553">
        <v>0.387712496271995</v>
      </c>
      <c r="H553">
        <v>0</v>
      </c>
      <c r="I553">
        <f t="shared" si="8"/>
        <v>105.19530332995183</v>
      </c>
    </row>
    <row r="554" spans="1:9" x14ac:dyDescent="0.15">
      <c r="A554">
        <v>20010510</v>
      </c>
      <c r="B554">
        <v>105.0625</v>
      </c>
      <c r="C554">
        <v>105.0625</v>
      </c>
      <c r="D554">
        <v>104.328125</v>
      </c>
      <c r="E554">
        <v>104.390625</v>
      </c>
      <c r="F554">
        <v>-0.796875</v>
      </c>
      <c r="G554">
        <v>-0.75757575757575801</v>
      </c>
      <c r="H554">
        <v>0</v>
      </c>
      <c r="I554">
        <f t="shared" si="8"/>
        <v>104.39836921381583</v>
      </c>
    </row>
    <row r="555" spans="1:9" x14ac:dyDescent="0.15">
      <c r="A555">
        <v>20010511</v>
      </c>
      <c r="B555">
        <v>104.359375</v>
      </c>
      <c r="C555">
        <v>104.359375</v>
      </c>
      <c r="D555">
        <v>102.921875</v>
      </c>
      <c r="E555">
        <v>102.96875</v>
      </c>
      <c r="F555">
        <v>-1.421875</v>
      </c>
      <c r="G555">
        <v>-1.36207154617572</v>
      </c>
      <c r="H555">
        <v>0</v>
      </c>
      <c r="I555">
        <f t="shared" si="8"/>
        <v>102.97638873208297</v>
      </c>
    </row>
    <row r="556" spans="1:9" x14ac:dyDescent="0.15">
      <c r="A556">
        <v>20010514</v>
      </c>
      <c r="B556">
        <v>103.203125</v>
      </c>
      <c r="C556">
        <v>103.453125</v>
      </c>
      <c r="D556">
        <v>103.109375</v>
      </c>
      <c r="E556">
        <v>103.375</v>
      </c>
      <c r="F556">
        <v>0.40625</v>
      </c>
      <c r="G556">
        <v>0.39453717754173001</v>
      </c>
      <c r="H556">
        <v>0</v>
      </c>
      <c r="I556">
        <f t="shared" si="8"/>
        <v>103.38266886972092</v>
      </c>
    </row>
    <row r="557" spans="1:9" x14ac:dyDescent="0.15">
      <c r="A557">
        <v>20010515</v>
      </c>
      <c r="B557">
        <v>103.484375</v>
      </c>
      <c r="C557">
        <v>103.5</v>
      </c>
      <c r="D557">
        <v>102.90625</v>
      </c>
      <c r="E557">
        <v>102.96875</v>
      </c>
      <c r="F557">
        <v>-0.40625</v>
      </c>
      <c r="G557">
        <v>-0.39298669891172899</v>
      </c>
      <c r="H557">
        <v>0</v>
      </c>
      <c r="I557">
        <f t="shared" si="8"/>
        <v>102.97638873208297</v>
      </c>
    </row>
    <row r="558" spans="1:9" x14ac:dyDescent="0.15">
      <c r="A558">
        <v>20010516</v>
      </c>
      <c r="B558">
        <v>103.1875</v>
      </c>
      <c r="C558">
        <v>103.421875</v>
      </c>
      <c r="D558">
        <v>102.953125</v>
      </c>
      <c r="E558">
        <v>103.1875</v>
      </c>
      <c r="F558">
        <v>0.21875</v>
      </c>
      <c r="G558">
        <v>0.21244309559939301</v>
      </c>
      <c r="H558">
        <v>0</v>
      </c>
      <c r="I558">
        <f t="shared" si="8"/>
        <v>103.19515496004188</v>
      </c>
    </row>
    <row r="559" spans="1:9" x14ac:dyDescent="0.15">
      <c r="A559">
        <v>20010517</v>
      </c>
      <c r="B559">
        <v>103.34375</v>
      </c>
      <c r="C559">
        <v>103.359375</v>
      </c>
      <c r="D559">
        <v>102.6875</v>
      </c>
      <c r="E559">
        <v>103.296875</v>
      </c>
      <c r="F559">
        <v>0.109375</v>
      </c>
      <c r="G559">
        <v>0.105996365838886</v>
      </c>
      <c r="H559">
        <v>0</v>
      </c>
      <c r="I559">
        <f t="shared" si="8"/>
        <v>103.30453807402132</v>
      </c>
    </row>
    <row r="560" spans="1:9" x14ac:dyDescent="0.15">
      <c r="A560">
        <v>20010518</v>
      </c>
      <c r="B560">
        <v>103.4375</v>
      </c>
      <c r="C560">
        <v>103.6875</v>
      </c>
      <c r="D560">
        <v>103.234375</v>
      </c>
      <c r="E560">
        <v>103.40625</v>
      </c>
      <c r="F560">
        <v>0.109375</v>
      </c>
      <c r="G560">
        <v>0.105884132506429</v>
      </c>
      <c r="H560">
        <v>0</v>
      </c>
      <c r="I560">
        <f t="shared" si="8"/>
        <v>103.41392118800077</v>
      </c>
    </row>
    <row r="561" spans="1:9" x14ac:dyDescent="0.15">
      <c r="A561">
        <v>20010521</v>
      </c>
      <c r="B561">
        <v>103.21875</v>
      </c>
      <c r="C561">
        <v>103.5625</v>
      </c>
      <c r="D561">
        <v>103.125</v>
      </c>
      <c r="E561">
        <v>103.5</v>
      </c>
      <c r="F561">
        <v>9.375E-2</v>
      </c>
      <c r="G561">
        <v>9.0661831368993695E-2</v>
      </c>
      <c r="H561">
        <v>0</v>
      </c>
      <c r="I561">
        <f t="shared" si="8"/>
        <v>103.50767814284029</v>
      </c>
    </row>
    <row r="562" spans="1:9" x14ac:dyDescent="0.15">
      <c r="A562">
        <v>20010522</v>
      </c>
      <c r="B562">
        <v>103.53125</v>
      </c>
      <c r="C562">
        <v>103.6875</v>
      </c>
      <c r="D562">
        <v>103.46875</v>
      </c>
      <c r="E562">
        <v>103.5</v>
      </c>
      <c r="F562">
        <v>0</v>
      </c>
      <c r="G562">
        <v>0</v>
      </c>
      <c r="H562">
        <v>0</v>
      </c>
      <c r="I562">
        <f t="shared" si="8"/>
        <v>103.50767814284029</v>
      </c>
    </row>
    <row r="563" spans="1:9" x14ac:dyDescent="0.15">
      <c r="A563">
        <v>20010523</v>
      </c>
      <c r="B563">
        <v>103.375</v>
      </c>
      <c r="C563">
        <v>103.71875</v>
      </c>
      <c r="D563">
        <v>103.359375</v>
      </c>
      <c r="E563">
        <v>103.546875</v>
      </c>
      <c r="F563">
        <v>4.6875E-2</v>
      </c>
      <c r="G563">
        <v>4.5289855072463803E-2</v>
      </c>
      <c r="H563">
        <v>0</v>
      </c>
      <c r="I563">
        <f t="shared" si="8"/>
        <v>103.55455662026006</v>
      </c>
    </row>
    <row r="564" spans="1:9" x14ac:dyDescent="0.15">
      <c r="A564">
        <v>20010524</v>
      </c>
      <c r="B564">
        <v>103.640625</v>
      </c>
      <c r="C564">
        <v>103.828125</v>
      </c>
      <c r="D564">
        <v>102.890625</v>
      </c>
      <c r="E564">
        <v>102.921875</v>
      </c>
      <c r="F564">
        <v>-0.625</v>
      </c>
      <c r="G564">
        <v>-0.60359136864342799</v>
      </c>
      <c r="H564">
        <v>0</v>
      </c>
      <c r="I564">
        <f t="shared" si="8"/>
        <v>102.9295102546632</v>
      </c>
    </row>
    <row r="565" spans="1:9" x14ac:dyDescent="0.15">
      <c r="A565">
        <v>20010525</v>
      </c>
      <c r="B565">
        <v>103.078125</v>
      </c>
      <c r="C565">
        <v>103.109375</v>
      </c>
      <c r="D565">
        <v>102.796875</v>
      </c>
      <c r="E565">
        <v>102.953125</v>
      </c>
      <c r="F565">
        <v>3.125E-2</v>
      </c>
      <c r="G565">
        <v>3.0362835888872002E-2</v>
      </c>
      <c r="H565">
        <v>0</v>
      </c>
      <c r="I565">
        <f t="shared" si="8"/>
        <v>102.96076257294304</v>
      </c>
    </row>
    <row r="566" spans="1:9" x14ac:dyDescent="0.15">
      <c r="A566">
        <v>20010529</v>
      </c>
      <c r="B566">
        <v>103.109375</v>
      </c>
      <c r="C566">
        <v>103.171875</v>
      </c>
      <c r="D566">
        <v>102.828125</v>
      </c>
      <c r="E566">
        <v>102.859375</v>
      </c>
      <c r="F566">
        <v>-9.375E-2</v>
      </c>
      <c r="G566">
        <v>-9.1060859007436601E-2</v>
      </c>
      <c r="H566">
        <v>-0.875</v>
      </c>
      <c r="I566">
        <f t="shared" si="8"/>
        <v>102.86700561810351</v>
      </c>
    </row>
    <row r="567" spans="1:9" x14ac:dyDescent="0.15">
      <c r="A567">
        <v>20010530</v>
      </c>
      <c r="B567">
        <v>102.9375</v>
      </c>
      <c r="C567">
        <v>103.046875</v>
      </c>
      <c r="D567">
        <v>102.859375</v>
      </c>
      <c r="E567">
        <v>102.890625</v>
      </c>
      <c r="F567">
        <v>3.125E-2</v>
      </c>
      <c r="G567">
        <v>3.0381285128360899E-2</v>
      </c>
      <c r="H567">
        <v>0</v>
      </c>
      <c r="I567">
        <f t="shared" si="8"/>
        <v>102.89825793638335</v>
      </c>
    </row>
    <row r="568" spans="1:9" x14ac:dyDescent="0.15">
      <c r="A568">
        <v>20010531</v>
      </c>
      <c r="B568">
        <v>102.203125</v>
      </c>
      <c r="C568">
        <v>102.828125</v>
      </c>
      <c r="D568">
        <v>102.1875</v>
      </c>
      <c r="E568">
        <v>102.8125</v>
      </c>
      <c r="F568">
        <v>0.796875</v>
      </c>
      <c r="G568">
        <v>0.78113034155307104</v>
      </c>
      <c r="H568">
        <v>0</v>
      </c>
      <c r="I568">
        <f t="shared" si="8"/>
        <v>103.70202745005398</v>
      </c>
    </row>
    <row r="569" spans="1:9" x14ac:dyDescent="0.15">
      <c r="A569">
        <v>20010601</v>
      </c>
      <c r="B569">
        <v>103.046875</v>
      </c>
      <c r="C569">
        <v>103.40625</v>
      </c>
      <c r="D569">
        <v>102.5625</v>
      </c>
      <c r="E569">
        <v>103.03125</v>
      </c>
      <c r="F569">
        <v>0.21875</v>
      </c>
      <c r="G569">
        <v>0.21276595744680901</v>
      </c>
      <c r="H569">
        <v>0</v>
      </c>
      <c r="I569">
        <f t="shared" si="8"/>
        <v>103.92267006164984</v>
      </c>
    </row>
    <row r="570" spans="1:9" x14ac:dyDescent="0.15">
      <c r="A570">
        <v>20010604</v>
      </c>
      <c r="B570">
        <v>103.09375</v>
      </c>
      <c r="C570">
        <v>103.375</v>
      </c>
      <c r="D570">
        <v>103.0625</v>
      </c>
      <c r="E570">
        <v>103.34375</v>
      </c>
      <c r="F570">
        <v>0.3125</v>
      </c>
      <c r="G570">
        <v>0.30330603579011201</v>
      </c>
      <c r="H570">
        <v>0</v>
      </c>
      <c r="I570">
        <f t="shared" si="8"/>
        <v>104.23787379250108</v>
      </c>
    </row>
    <row r="571" spans="1:9" x14ac:dyDescent="0.15">
      <c r="A571">
        <v>20010605</v>
      </c>
      <c r="B571">
        <v>103.390625</v>
      </c>
      <c r="C571">
        <v>103.84375</v>
      </c>
      <c r="D571">
        <v>103.265625</v>
      </c>
      <c r="E571">
        <v>103.8125</v>
      </c>
      <c r="F571">
        <v>0.46875</v>
      </c>
      <c r="G571">
        <v>0.45358330813426101</v>
      </c>
      <c r="H571">
        <v>0</v>
      </c>
      <c r="I571">
        <f t="shared" si="8"/>
        <v>104.7106793887779</v>
      </c>
    </row>
    <row r="572" spans="1:9" x14ac:dyDescent="0.15">
      <c r="A572">
        <v>20010606</v>
      </c>
      <c r="B572">
        <v>103.625</v>
      </c>
      <c r="C572">
        <v>103.828125</v>
      </c>
      <c r="D572">
        <v>103.5</v>
      </c>
      <c r="E572">
        <v>103.8125</v>
      </c>
      <c r="F572">
        <v>0</v>
      </c>
      <c r="G572">
        <v>0</v>
      </c>
      <c r="H572">
        <v>0</v>
      </c>
      <c r="I572">
        <f t="shared" si="8"/>
        <v>104.7106793887779</v>
      </c>
    </row>
    <row r="573" spans="1:9" x14ac:dyDescent="0.15">
      <c r="A573">
        <v>20010607</v>
      </c>
      <c r="B573">
        <v>103.828125</v>
      </c>
      <c r="C573">
        <v>104.046875</v>
      </c>
      <c r="D573">
        <v>103.375</v>
      </c>
      <c r="E573">
        <v>103.515625</v>
      </c>
      <c r="F573">
        <v>-0.296875</v>
      </c>
      <c r="G573">
        <v>-0.285972305839856</v>
      </c>
      <c r="H573">
        <v>0</v>
      </c>
      <c r="I573">
        <f t="shared" si="8"/>
        <v>104.41123584446925</v>
      </c>
    </row>
    <row r="574" spans="1:9" x14ac:dyDescent="0.15">
      <c r="A574">
        <v>20010608</v>
      </c>
      <c r="B574">
        <v>103.34375</v>
      </c>
      <c r="C574">
        <v>103.484375</v>
      </c>
      <c r="D574">
        <v>103.171875</v>
      </c>
      <c r="E574">
        <v>103.1875</v>
      </c>
      <c r="F574">
        <v>-0.328125</v>
      </c>
      <c r="G574">
        <v>-0.31698113207547202</v>
      </c>
      <c r="H574">
        <v>0</v>
      </c>
      <c r="I574">
        <f t="shared" si="8"/>
        <v>104.08027192707546</v>
      </c>
    </row>
    <row r="575" spans="1:9" x14ac:dyDescent="0.15">
      <c r="A575">
        <v>20010611</v>
      </c>
      <c r="B575">
        <v>103.328125</v>
      </c>
      <c r="C575">
        <v>103.734375</v>
      </c>
      <c r="D575">
        <v>103.21875</v>
      </c>
      <c r="E575">
        <v>103.59375</v>
      </c>
      <c r="F575">
        <v>0.40625</v>
      </c>
      <c r="G575">
        <v>0.39370078740157499</v>
      </c>
      <c r="H575">
        <v>0</v>
      </c>
      <c r="I575">
        <f t="shared" si="8"/>
        <v>104.49003677718206</v>
      </c>
    </row>
    <row r="576" spans="1:9" x14ac:dyDescent="0.15">
      <c r="A576">
        <v>20010612</v>
      </c>
      <c r="B576">
        <v>103.65625</v>
      </c>
      <c r="C576">
        <v>104</v>
      </c>
      <c r="D576">
        <v>103.65625</v>
      </c>
      <c r="E576">
        <v>103.90625</v>
      </c>
      <c r="F576">
        <v>0.3125</v>
      </c>
      <c r="G576">
        <v>0.30165912518853699</v>
      </c>
      <c r="H576">
        <v>0</v>
      </c>
      <c r="I576">
        <f t="shared" si="8"/>
        <v>104.80524050803328</v>
      </c>
    </row>
    <row r="577" spans="1:9" x14ac:dyDescent="0.15">
      <c r="A577">
        <v>20010613</v>
      </c>
      <c r="B577">
        <v>104</v>
      </c>
      <c r="C577">
        <v>104.15625</v>
      </c>
      <c r="D577">
        <v>103.5</v>
      </c>
      <c r="E577">
        <v>103.84375</v>
      </c>
      <c r="F577">
        <v>-6.25E-2</v>
      </c>
      <c r="G577">
        <v>-6.01503759398496E-2</v>
      </c>
      <c r="H577">
        <v>0</v>
      </c>
      <c r="I577">
        <f t="shared" si="8"/>
        <v>104.74219976186303</v>
      </c>
    </row>
    <row r="578" spans="1:9" x14ac:dyDescent="0.15">
      <c r="A578">
        <v>20010614</v>
      </c>
      <c r="B578">
        <v>103.875</v>
      </c>
      <c r="C578">
        <v>104.3125</v>
      </c>
      <c r="D578">
        <v>103.84375</v>
      </c>
      <c r="E578">
        <v>104.15625</v>
      </c>
      <c r="F578">
        <v>0.3125</v>
      </c>
      <c r="G578">
        <v>0.30093289196509199</v>
      </c>
      <c r="H578">
        <v>0</v>
      </c>
      <c r="I578">
        <f t="shared" si="8"/>
        <v>105.05740349271426</v>
      </c>
    </row>
    <row r="579" spans="1:9" x14ac:dyDescent="0.15">
      <c r="A579">
        <v>20010615</v>
      </c>
      <c r="B579">
        <v>104.203125</v>
      </c>
      <c r="C579">
        <v>104.5625</v>
      </c>
      <c r="D579">
        <v>104.03125</v>
      </c>
      <c r="E579">
        <v>104.0625</v>
      </c>
      <c r="F579">
        <v>-9.375E-2</v>
      </c>
      <c r="G579">
        <v>-9.0009000900089994E-2</v>
      </c>
      <c r="H579">
        <v>0</v>
      </c>
      <c r="I579">
        <f t="shared" si="8"/>
        <v>104.96284237345888</v>
      </c>
    </row>
    <row r="580" spans="1:9" x14ac:dyDescent="0.15">
      <c r="A580">
        <v>20010618</v>
      </c>
      <c r="B580">
        <v>104.15625</v>
      </c>
      <c r="C580">
        <v>104.359375</v>
      </c>
      <c r="D580">
        <v>104.046875</v>
      </c>
      <c r="E580">
        <v>104.140625</v>
      </c>
      <c r="F580">
        <v>7.8125E-2</v>
      </c>
      <c r="G580">
        <v>7.5075075075075104E-2</v>
      </c>
      <c r="H580">
        <v>0</v>
      </c>
      <c r="I580">
        <f t="shared" ref="I580:I643" si="9">I579*(1+G580/100)</f>
        <v>105.04164330617168</v>
      </c>
    </row>
    <row r="581" spans="1:9" x14ac:dyDescent="0.15">
      <c r="A581">
        <v>20010619</v>
      </c>
      <c r="B581">
        <v>104</v>
      </c>
      <c r="C581">
        <v>104.265625</v>
      </c>
      <c r="D581">
        <v>103.796875</v>
      </c>
      <c r="E581">
        <v>104.21875</v>
      </c>
      <c r="F581">
        <v>7.8125E-2</v>
      </c>
      <c r="G581">
        <v>7.5018754688672196E-2</v>
      </c>
      <c r="H581">
        <v>0</v>
      </c>
      <c r="I581">
        <f t="shared" si="9"/>
        <v>105.12044423888449</v>
      </c>
    </row>
    <row r="582" spans="1:9" x14ac:dyDescent="0.15">
      <c r="A582">
        <v>20010620</v>
      </c>
      <c r="B582">
        <v>104.390625</v>
      </c>
      <c r="C582">
        <v>104.546875</v>
      </c>
      <c r="D582">
        <v>104.21875</v>
      </c>
      <c r="E582">
        <v>104.4375</v>
      </c>
      <c r="F582">
        <v>0.21875</v>
      </c>
      <c r="G582">
        <v>0.209895052473763</v>
      </c>
      <c r="H582">
        <v>0</v>
      </c>
      <c r="I582">
        <f t="shared" si="9"/>
        <v>105.34108685048034</v>
      </c>
    </row>
    <row r="583" spans="1:9" x14ac:dyDescent="0.15">
      <c r="A583">
        <v>20010621</v>
      </c>
      <c r="B583">
        <v>104.5625</v>
      </c>
      <c r="C583">
        <v>104.84375</v>
      </c>
      <c r="D583">
        <v>104.34375</v>
      </c>
      <c r="E583">
        <v>104.484375</v>
      </c>
      <c r="F583">
        <v>4.6875E-2</v>
      </c>
      <c r="G583">
        <v>4.4883303411131101E-2</v>
      </c>
      <c r="H583">
        <v>0</v>
      </c>
      <c r="I583">
        <f t="shared" si="9"/>
        <v>105.38836741010802</v>
      </c>
    </row>
    <row r="584" spans="1:9" x14ac:dyDescent="0.15">
      <c r="A584">
        <v>20010622</v>
      </c>
      <c r="B584">
        <v>104.65625</v>
      </c>
      <c r="C584">
        <v>105.171875</v>
      </c>
      <c r="D584">
        <v>104.625</v>
      </c>
      <c r="E584">
        <v>105</v>
      </c>
      <c r="F584">
        <v>0.515625</v>
      </c>
      <c r="G584">
        <v>0.493494840735756</v>
      </c>
      <c r="H584">
        <v>0</v>
      </c>
      <c r="I584">
        <f t="shared" si="9"/>
        <v>105.90845356601254</v>
      </c>
    </row>
    <row r="585" spans="1:9" x14ac:dyDescent="0.15">
      <c r="A585">
        <v>20010625</v>
      </c>
      <c r="B585">
        <v>104.90625</v>
      </c>
      <c r="C585">
        <v>105.015625</v>
      </c>
      <c r="D585">
        <v>104.796875</v>
      </c>
      <c r="E585">
        <v>104.90625</v>
      </c>
      <c r="F585">
        <v>-9.375E-2</v>
      </c>
      <c r="G585">
        <v>-8.9285714285714302E-2</v>
      </c>
      <c r="H585">
        <v>0</v>
      </c>
      <c r="I585">
        <f t="shared" si="9"/>
        <v>105.81389244675717</v>
      </c>
    </row>
    <row r="586" spans="1:9" x14ac:dyDescent="0.15">
      <c r="A586">
        <v>20010626</v>
      </c>
      <c r="B586">
        <v>105</v>
      </c>
      <c r="C586">
        <v>105</v>
      </c>
      <c r="D586">
        <v>104.1875</v>
      </c>
      <c r="E586">
        <v>104.359375</v>
      </c>
      <c r="F586">
        <v>-0.546875</v>
      </c>
      <c r="G586">
        <v>-0.52129877867143304</v>
      </c>
      <c r="H586">
        <v>0</v>
      </c>
      <c r="I586">
        <f t="shared" si="9"/>
        <v>105.26228591776751</v>
      </c>
    </row>
    <row r="587" spans="1:9" x14ac:dyDescent="0.15">
      <c r="A587">
        <v>20010627</v>
      </c>
      <c r="B587">
        <v>104.234375</v>
      </c>
      <c r="C587">
        <v>104.515625</v>
      </c>
      <c r="D587">
        <v>104.03125</v>
      </c>
      <c r="E587">
        <v>104.21875</v>
      </c>
      <c r="F587">
        <v>-0.140625</v>
      </c>
      <c r="G587">
        <v>-0.13475071118430901</v>
      </c>
      <c r="H587">
        <v>0</v>
      </c>
      <c r="I587">
        <f t="shared" si="9"/>
        <v>105.12044423888446</v>
      </c>
    </row>
    <row r="588" spans="1:9" x14ac:dyDescent="0.15">
      <c r="A588">
        <v>20010628</v>
      </c>
      <c r="B588">
        <v>104.28125</v>
      </c>
      <c r="C588">
        <v>104.375</v>
      </c>
      <c r="D588">
        <v>103.375</v>
      </c>
      <c r="E588">
        <v>103.515625</v>
      </c>
      <c r="F588">
        <v>-0.703125</v>
      </c>
      <c r="G588">
        <v>-0.67466266866566704</v>
      </c>
      <c r="H588">
        <v>0</v>
      </c>
      <c r="I588">
        <f t="shared" si="9"/>
        <v>104.41123584446919</v>
      </c>
    </row>
    <row r="589" spans="1:9" x14ac:dyDescent="0.15">
      <c r="A589">
        <v>20010629</v>
      </c>
      <c r="B589">
        <v>103.203125</v>
      </c>
      <c r="C589">
        <v>103.375</v>
      </c>
      <c r="D589">
        <v>102.796875</v>
      </c>
      <c r="E589">
        <v>103.015625</v>
      </c>
      <c r="F589">
        <v>-0.5</v>
      </c>
      <c r="G589">
        <v>-0.48301886792452797</v>
      </c>
      <c r="H589">
        <v>0</v>
      </c>
      <c r="I589">
        <f t="shared" si="9"/>
        <v>103.90690987510723</v>
      </c>
    </row>
    <row r="590" spans="1:9" x14ac:dyDescent="0.15">
      <c r="A590">
        <v>20010702</v>
      </c>
      <c r="B590">
        <v>103.015625</v>
      </c>
      <c r="C590">
        <v>103.53125</v>
      </c>
      <c r="D590">
        <v>102.9375</v>
      </c>
      <c r="E590">
        <v>103.515625</v>
      </c>
      <c r="F590">
        <v>0.5</v>
      </c>
      <c r="G590">
        <v>0.48536326406795099</v>
      </c>
      <c r="H590">
        <v>0</v>
      </c>
      <c r="I590">
        <f t="shared" si="9"/>
        <v>104.4112358444692</v>
      </c>
    </row>
    <row r="591" spans="1:9" x14ac:dyDescent="0.15">
      <c r="A591">
        <v>20010703</v>
      </c>
      <c r="B591">
        <v>103.40625</v>
      </c>
      <c r="C591">
        <v>103.53125</v>
      </c>
      <c r="D591">
        <v>103.15625</v>
      </c>
      <c r="E591">
        <v>103.171875</v>
      </c>
      <c r="F591">
        <v>-0.34375</v>
      </c>
      <c r="G591">
        <v>-0.33207547169811302</v>
      </c>
      <c r="H591">
        <v>0</v>
      </c>
      <c r="I591">
        <f t="shared" si="9"/>
        <v>104.06451174053285</v>
      </c>
    </row>
    <row r="592" spans="1:9" x14ac:dyDescent="0.15">
      <c r="A592">
        <v>20010705</v>
      </c>
      <c r="B592">
        <v>103.296875</v>
      </c>
      <c r="C592">
        <v>103.421875</v>
      </c>
      <c r="D592">
        <v>102.6875</v>
      </c>
      <c r="E592">
        <v>102.984375</v>
      </c>
      <c r="F592">
        <v>-0.1875</v>
      </c>
      <c r="G592">
        <v>-0.18173557473875501</v>
      </c>
      <c r="H592">
        <v>0</v>
      </c>
      <c r="I592">
        <f t="shared" si="9"/>
        <v>103.87538950202212</v>
      </c>
    </row>
    <row r="593" spans="1:9" x14ac:dyDescent="0.15">
      <c r="A593">
        <v>20010706</v>
      </c>
      <c r="B593">
        <v>103.109375</v>
      </c>
      <c r="C593">
        <v>103.46875</v>
      </c>
      <c r="D593">
        <v>102.9375</v>
      </c>
      <c r="E593">
        <v>103.390625</v>
      </c>
      <c r="F593">
        <v>0.40625</v>
      </c>
      <c r="G593">
        <v>0.39447731755424098</v>
      </c>
      <c r="H593">
        <v>0</v>
      </c>
      <c r="I593">
        <f t="shared" si="9"/>
        <v>104.28515435212871</v>
      </c>
    </row>
    <row r="594" spans="1:9" x14ac:dyDescent="0.15">
      <c r="A594">
        <v>20010709</v>
      </c>
      <c r="B594">
        <v>103.359375</v>
      </c>
      <c r="C594">
        <v>103.609375</v>
      </c>
      <c r="D594">
        <v>103.296875</v>
      </c>
      <c r="E594">
        <v>103.578125</v>
      </c>
      <c r="F594">
        <v>0.1875</v>
      </c>
      <c r="G594">
        <v>0.18135106543750901</v>
      </c>
      <c r="H594">
        <v>0</v>
      </c>
      <c r="I594">
        <f t="shared" si="9"/>
        <v>104.47427659063945</v>
      </c>
    </row>
    <row r="595" spans="1:9" x14ac:dyDescent="0.15">
      <c r="A595">
        <v>20010710</v>
      </c>
      <c r="B595">
        <v>103.625</v>
      </c>
      <c r="C595">
        <v>104.1875</v>
      </c>
      <c r="D595">
        <v>103.5</v>
      </c>
      <c r="E595">
        <v>104.015625</v>
      </c>
      <c r="F595">
        <v>0.4375</v>
      </c>
      <c r="G595">
        <v>0.42238648363252401</v>
      </c>
      <c r="H595">
        <v>0</v>
      </c>
      <c r="I595">
        <f t="shared" si="9"/>
        <v>104.91556181383118</v>
      </c>
    </row>
    <row r="596" spans="1:9" x14ac:dyDescent="0.15">
      <c r="A596">
        <v>20010711</v>
      </c>
      <c r="B596">
        <v>104.21875</v>
      </c>
      <c r="C596">
        <v>104.40625</v>
      </c>
      <c r="D596">
        <v>103.953125</v>
      </c>
      <c r="E596">
        <v>104.03125</v>
      </c>
      <c r="F596">
        <v>1.5625E-2</v>
      </c>
      <c r="G596">
        <v>1.50217815832958E-2</v>
      </c>
      <c r="H596">
        <v>0</v>
      </c>
      <c r="I596">
        <f t="shared" si="9"/>
        <v>104.93132200037374</v>
      </c>
    </row>
    <row r="597" spans="1:9" x14ac:dyDescent="0.15">
      <c r="A597">
        <v>20010712</v>
      </c>
      <c r="B597">
        <v>104.078125</v>
      </c>
      <c r="C597">
        <v>104.5</v>
      </c>
      <c r="D597">
        <v>104.078125</v>
      </c>
      <c r="E597">
        <v>104.390625</v>
      </c>
      <c r="F597">
        <v>0.359375</v>
      </c>
      <c r="G597">
        <v>0.34544908380895201</v>
      </c>
      <c r="H597">
        <v>0</v>
      </c>
      <c r="I597">
        <f t="shared" si="9"/>
        <v>105.29380629085266</v>
      </c>
    </row>
    <row r="598" spans="1:9" x14ac:dyDescent="0.15">
      <c r="A598">
        <v>20010713</v>
      </c>
      <c r="B598">
        <v>104.21875</v>
      </c>
      <c r="C598">
        <v>104.5</v>
      </c>
      <c r="D598">
        <v>104</v>
      </c>
      <c r="E598">
        <v>104.40625</v>
      </c>
      <c r="F598">
        <v>1.5625E-2</v>
      </c>
      <c r="G598">
        <v>1.4967819188744199E-2</v>
      </c>
      <c r="H598">
        <v>0</v>
      </c>
      <c r="I598">
        <f t="shared" si="9"/>
        <v>105.30956647739522</v>
      </c>
    </row>
    <row r="599" spans="1:9" x14ac:dyDescent="0.15">
      <c r="A599">
        <v>20010716</v>
      </c>
      <c r="B599">
        <v>104.546875</v>
      </c>
      <c r="C599">
        <v>104.875</v>
      </c>
      <c r="D599">
        <v>104.5</v>
      </c>
      <c r="E599">
        <v>104.8125</v>
      </c>
      <c r="F599">
        <v>0.40625</v>
      </c>
      <c r="G599">
        <v>0.38910505836575898</v>
      </c>
      <c r="H599">
        <v>0</v>
      </c>
      <c r="I599">
        <f t="shared" si="9"/>
        <v>105.71933132750182</v>
      </c>
    </row>
    <row r="600" spans="1:9" x14ac:dyDescent="0.15">
      <c r="A600">
        <v>20010717</v>
      </c>
      <c r="B600">
        <v>104.8125</v>
      </c>
      <c r="C600">
        <v>104.953125</v>
      </c>
      <c r="D600">
        <v>104.640625</v>
      </c>
      <c r="E600">
        <v>104.796875</v>
      </c>
      <c r="F600">
        <v>-1.5625E-2</v>
      </c>
      <c r="G600">
        <v>-1.49075730471079E-2</v>
      </c>
      <c r="H600">
        <v>0</v>
      </c>
      <c r="I600">
        <f t="shared" si="9"/>
        <v>105.70357114095926</v>
      </c>
    </row>
    <row r="601" spans="1:9" x14ac:dyDescent="0.15">
      <c r="A601">
        <v>20010718</v>
      </c>
      <c r="B601">
        <v>104.828125</v>
      </c>
      <c r="C601">
        <v>105.59375</v>
      </c>
      <c r="D601">
        <v>104.625</v>
      </c>
      <c r="E601">
        <v>105.578125</v>
      </c>
      <c r="F601">
        <v>0.78125</v>
      </c>
      <c r="G601">
        <v>0.74548978678992095</v>
      </c>
      <c r="H601">
        <v>0</v>
      </c>
      <c r="I601">
        <f t="shared" si="9"/>
        <v>106.49158046808732</v>
      </c>
    </row>
    <row r="602" spans="1:9" x14ac:dyDescent="0.15">
      <c r="A602">
        <v>20010719</v>
      </c>
      <c r="B602">
        <v>105.328125</v>
      </c>
      <c r="C602">
        <v>105.4375</v>
      </c>
      <c r="D602">
        <v>105.25</v>
      </c>
      <c r="E602">
        <v>105.359375</v>
      </c>
      <c r="F602">
        <v>-0.21875</v>
      </c>
      <c r="G602">
        <v>-0.207192541068522</v>
      </c>
      <c r="H602">
        <v>0</v>
      </c>
      <c r="I602">
        <f t="shared" si="9"/>
        <v>106.27093785649146</v>
      </c>
    </row>
    <row r="603" spans="1:9" x14ac:dyDescent="0.15">
      <c r="A603">
        <v>20010720</v>
      </c>
      <c r="B603">
        <v>105.546875</v>
      </c>
      <c r="C603">
        <v>105.671875</v>
      </c>
      <c r="D603">
        <v>105.203125</v>
      </c>
      <c r="E603">
        <v>105.3125</v>
      </c>
      <c r="F603">
        <v>-4.6875E-2</v>
      </c>
      <c r="G603">
        <v>-4.4490582826634997E-2</v>
      </c>
      <c r="H603">
        <v>0</v>
      </c>
      <c r="I603">
        <f t="shared" si="9"/>
        <v>106.22365729686376</v>
      </c>
    </row>
    <row r="604" spans="1:9" x14ac:dyDescent="0.15">
      <c r="A604">
        <v>20010723</v>
      </c>
      <c r="B604">
        <v>105.15625</v>
      </c>
      <c r="C604">
        <v>105.453125</v>
      </c>
      <c r="D604">
        <v>105.125</v>
      </c>
      <c r="E604">
        <v>105.4375</v>
      </c>
      <c r="F604">
        <v>0.125</v>
      </c>
      <c r="G604">
        <v>0.11869436201780401</v>
      </c>
      <c r="H604">
        <v>0</v>
      </c>
      <c r="I604">
        <f t="shared" si="9"/>
        <v>106.34973878920427</v>
      </c>
    </row>
    <row r="605" spans="1:9" x14ac:dyDescent="0.15">
      <c r="A605">
        <v>20010724</v>
      </c>
      <c r="B605">
        <v>105.546875</v>
      </c>
      <c r="C605">
        <v>105.640625</v>
      </c>
      <c r="D605">
        <v>105.375</v>
      </c>
      <c r="E605">
        <v>105.578125</v>
      </c>
      <c r="F605">
        <v>0.140625</v>
      </c>
      <c r="G605">
        <v>0.133372851215175</v>
      </c>
      <c r="H605">
        <v>0</v>
      </c>
      <c r="I605">
        <f t="shared" si="9"/>
        <v>106.49158046808732</v>
      </c>
    </row>
    <row r="606" spans="1:9" x14ac:dyDescent="0.15">
      <c r="A606">
        <v>20010725</v>
      </c>
      <c r="B606">
        <v>105.390625</v>
      </c>
      <c r="C606">
        <v>105.453125</v>
      </c>
      <c r="D606">
        <v>105.078125</v>
      </c>
      <c r="E606">
        <v>105.09375</v>
      </c>
      <c r="F606">
        <v>-0.484375</v>
      </c>
      <c r="G606">
        <v>-0.458783483794583</v>
      </c>
      <c r="H606">
        <v>0</v>
      </c>
      <c r="I606">
        <f t="shared" si="9"/>
        <v>106.00301468526793</v>
      </c>
    </row>
    <row r="607" spans="1:9" x14ac:dyDescent="0.15">
      <c r="A607">
        <v>20010726</v>
      </c>
      <c r="B607">
        <v>105.046875</v>
      </c>
      <c r="C607">
        <v>105.3125</v>
      </c>
      <c r="D607">
        <v>104.8125</v>
      </c>
      <c r="E607">
        <v>105.25</v>
      </c>
      <c r="F607">
        <v>0.15625</v>
      </c>
      <c r="G607">
        <v>0.148676776687481</v>
      </c>
      <c r="H607">
        <v>0</v>
      </c>
      <c r="I607">
        <f t="shared" si="9"/>
        <v>106.16061655069355</v>
      </c>
    </row>
    <row r="608" spans="1:9" x14ac:dyDescent="0.15">
      <c r="A608">
        <v>20010727</v>
      </c>
      <c r="B608">
        <v>105.375</v>
      </c>
      <c r="C608">
        <v>105.765625</v>
      </c>
      <c r="D608">
        <v>105.375</v>
      </c>
      <c r="E608">
        <v>105.640625</v>
      </c>
      <c r="F608">
        <v>0.390625</v>
      </c>
      <c r="G608">
        <v>0.37114014251781502</v>
      </c>
      <c r="H608">
        <v>0</v>
      </c>
      <c r="I608">
        <f t="shared" si="9"/>
        <v>106.55462121425759</v>
      </c>
    </row>
    <row r="609" spans="1:9" x14ac:dyDescent="0.15">
      <c r="A609">
        <v>20010730</v>
      </c>
      <c r="B609">
        <v>105.53125</v>
      </c>
      <c r="C609">
        <v>105.828125</v>
      </c>
      <c r="D609">
        <v>105.5</v>
      </c>
      <c r="E609">
        <v>105.765625</v>
      </c>
      <c r="F609">
        <v>0.125</v>
      </c>
      <c r="G609">
        <v>0.118325691465759</v>
      </c>
      <c r="H609">
        <v>0</v>
      </c>
      <c r="I609">
        <f t="shared" si="9"/>
        <v>106.68070270659807</v>
      </c>
    </row>
    <row r="610" spans="1:9" x14ac:dyDescent="0.15">
      <c r="A610">
        <v>20010731</v>
      </c>
      <c r="B610">
        <v>105.8125</v>
      </c>
      <c r="C610">
        <v>106.1875</v>
      </c>
      <c r="D610">
        <v>105.671875</v>
      </c>
      <c r="E610">
        <v>106.109375</v>
      </c>
      <c r="F610">
        <v>0.34375</v>
      </c>
      <c r="G610">
        <v>0.32501107992317901</v>
      </c>
      <c r="H610">
        <v>0</v>
      </c>
      <c r="I610">
        <f t="shared" si="9"/>
        <v>107.02742681053442</v>
      </c>
    </row>
    <row r="611" spans="1:9" x14ac:dyDescent="0.15">
      <c r="A611">
        <v>20010801</v>
      </c>
      <c r="B611">
        <v>105.953125</v>
      </c>
      <c r="C611">
        <v>106.125</v>
      </c>
      <c r="D611">
        <v>105.609375</v>
      </c>
      <c r="E611">
        <v>105.859375</v>
      </c>
      <c r="F611">
        <v>-0.25</v>
      </c>
      <c r="G611">
        <v>-0.23560594905021401</v>
      </c>
      <c r="H611">
        <v>0</v>
      </c>
      <c r="I611">
        <f t="shared" si="9"/>
        <v>106.77526382585344</v>
      </c>
    </row>
    <row r="612" spans="1:9" x14ac:dyDescent="0.15">
      <c r="A612">
        <v>20010802</v>
      </c>
      <c r="B612">
        <v>105.609375</v>
      </c>
      <c r="C612">
        <v>105.65625</v>
      </c>
      <c r="D612">
        <v>105.390625</v>
      </c>
      <c r="E612">
        <v>105.40625</v>
      </c>
      <c r="F612">
        <v>-0.453125</v>
      </c>
      <c r="G612">
        <v>-0.42804428044280401</v>
      </c>
      <c r="H612">
        <v>0</v>
      </c>
      <c r="I612">
        <f t="shared" si="9"/>
        <v>106.31821841611917</v>
      </c>
    </row>
    <row r="613" spans="1:9" x14ac:dyDescent="0.15">
      <c r="A613">
        <v>20010803</v>
      </c>
      <c r="B613">
        <v>105.296875</v>
      </c>
      <c r="C613">
        <v>105.375</v>
      </c>
      <c r="D613">
        <v>105</v>
      </c>
      <c r="E613">
        <v>105.296875</v>
      </c>
      <c r="F613">
        <v>-0.109375</v>
      </c>
      <c r="G613">
        <v>-0.10376519418914899</v>
      </c>
      <c r="H613">
        <v>0</v>
      </c>
      <c r="I613">
        <f t="shared" si="9"/>
        <v>106.20789711032123</v>
      </c>
    </row>
    <row r="614" spans="1:9" x14ac:dyDescent="0.15">
      <c r="A614">
        <v>20010806</v>
      </c>
      <c r="B614">
        <v>105.328125</v>
      </c>
      <c r="C614">
        <v>105.40625</v>
      </c>
      <c r="D614">
        <v>105.171875</v>
      </c>
      <c r="E614">
        <v>105.359375</v>
      </c>
      <c r="F614">
        <v>6.25E-2</v>
      </c>
      <c r="G614">
        <v>5.9355987535242599E-2</v>
      </c>
      <c r="H614">
        <v>0</v>
      </c>
      <c r="I614">
        <f t="shared" si="9"/>
        <v>106.27093785649147</v>
      </c>
    </row>
    <row r="615" spans="1:9" x14ac:dyDescent="0.15">
      <c r="A615">
        <v>20010807</v>
      </c>
      <c r="B615">
        <v>105.4375</v>
      </c>
      <c r="C615">
        <v>105.53125</v>
      </c>
      <c r="D615">
        <v>105.28125</v>
      </c>
      <c r="E615">
        <v>105.3125</v>
      </c>
      <c r="F615">
        <v>-4.6875E-2</v>
      </c>
      <c r="G615">
        <v>-4.4490582826634997E-2</v>
      </c>
      <c r="H615">
        <v>0</v>
      </c>
      <c r="I615">
        <f t="shared" si="9"/>
        <v>106.22365729686378</v>
      </c>
    </row>
    <row r="616" spans="1:9" x14ac:dyDescent="0.15">
      <c r="A616">
        <v>20010808</v>
      </c>
      <c r="B616">
        <v>105.375</v>
      </c>
      <c r="C616">
        <v>106.1875</v>
      </c>
      <c r="D616">
        <v>105.328125</v>
      </c>
      <c r="E616">
        <v>106.09375</v>
      </c>
      <c r="F616">
        <v>0.78125</v>
      </c>
      <c r="G616">
        <v>0.74183976261127604</v>
      </c>
      <c r="H616">
        <v>0</v>
      </c>
      <c r="I616">
        <f t="shared" si="9"/>
        <v>107.01166662399186</v>
      </c>
    </row>
    <row r="617" spans="1:9" x14ac:dyDescent="0.15">
      <c r="A617">
        <v>20010809</v>
      </c>
      <c r="B617">
        <v>106.25</v>
      </c>
      <c r="C617">
        <v>106.359375</v>
      </c>
      <c r="D617">
        <v>105.71875</v>
      </c>
      <c r="E617">
        <v>105.765625</v>
      </c>
      <c r="F617">
        <v>-0.328125</v>
      </c>
      <c r="G617">
        <v>-0.30927835051546398</v>
      </c>
      <c r="H617">
        <v>0</v>
      </c>
      <c r="I617">
        <f t="shared" si="9"/>
        <v>106.68070270659807</v>
      </c>
    </row>
    <row r="618" spans="1:9" x14ac:dyDescent="0.15">
      <c r="A618">
        <v>20010810</v>
      </c>
      <c r="B618">
        <v>105.9375</v>
      </c>
      <c r="C618">
        <v>106.203125</v>
      </c>
      <c r="D618">
        <v>105.78125</v>
      </c>
      <c r="E618">
        <v>106.03125</v>
      </c>
      <c r="F618">
        <v>0.265625</v>
      </c>
      <c r="G618">
        <v>0.25114492539518402</v>
      </c>
      <c r="H618">
        <v>0</v>
      </c>
      <c r="I618">
        <f t="shared" si="9"/>
        <v>106.9486258778216</v>
      </c>
    </row>
    <row r="619" spans="1:9" x14ac:dyDescent="0.15">
      <c r="A619">
        <v>20010813</v>
      </c>
      <c r="B619">
        <v>106.078125</v>
      </c>
      <c r="C619">
        <v>106.4375</v>
      </c>
      <c r="D619">
        <v>106.03125</v>
      </c>
      <c r="E619">
        <v>106.25</v>
      </c>
      <c r="F619">
        <v>0.21875</v>
      </c>
      <c r="G619">
        <v>0.206307102858827</v>
      </c>
      <c r="H619">
        <v>0</v>
      </c>
      <c r="I619">
        <f t="shared" si="9"/>
        <v>107.16926848941746</v>
      </c>
    </row>
    <row r="620" spans="1:9" x14ac:dyDescent="0.15">
      <c r="A620">
        <v>20010814</v>
      </c>
      <c r="B620">
        <v>106.046875</v>
      </c>
      <c r="C620">
        <v>106.21875</v>
      </c>
      <c r="D620">
        <v>105.84375</v>
      </c>
      <c r="E620">
        <v>106.15625</v>
      </c>
      <c r="F620">
        <v>-9.375E-2</v>
      </c>
      <c r="G620">
        <v>-8.8235294117647106E-2</v>
      </c>
      <c r="H620">
        <v>0</v>
      </c>
      <c r="I620">
        <f t="shared" si="9"/>
        <v>107.0747073701621</v>
      </c>
    </row>
    <row r="621" spans="1:9" x14ac:dyDescent="0.15">
      <c r="A621">
        <v>20010815</v>
      </c>
      <c r="B621">
        <v>106.125</v>
      </c>
      <c r="C621">
        <v>106.3125</v>
      </c>
      <c r="D621">
        <v>105.796875</v>
      </c>
      <c r="E621">
        <v>105.953125</v>
      </c>
      <c r="F621">
        <v>-0.203125</v>
      </c>
      <c r="G621">
        <v>-0.19134530468060101</v>
      </c>
      <c r="H621">
        <v>0</v>
      </c>
      <c r="I621">
        <f t="shared" si="9"/>
        <v>106.8698249451088</v>
      </c>
    </row>
    <row r="622" spans="1:9" x14ac:dyDescent="0.15">
      <c r="A622">
        <v>20010816</v>
      </c>
      <c r="B622">
        <v>106.03125</v>
      </c>
      <c r="C622">
        <v>106.46875</v>
      </c>
      <c r="D622">
        <v>105.828125</v>
      </c>
      <c r="E622">
        <v>106.34375</v>
      </c>
      <c r="F622">
        <v>0.390625</v>
      </c>
      <c r="G622">
        <v>0.368677186255714</v>
      </c>
      <c r="H622">
        <v>0</v>
      </c>
      <c r="I622">
        <f t="shared" si="9"/>
        <v>107.26382960867282</v>
      </c>
    </row>
    <row r="623" spans="1:9" x14ac:dyDescent="0.15">
      <c r="A623">
        <v>20010817</v>
      </c>
      <c r="B623">
        <v>106.53125</v>
      </c>
      <c r="C623">
        <v>106.9375</v>
      </c>
      <c r="D623">
        <v>106.5</v>
      </c>
      <c r="E623">
        <v>106.921875</v>
      </c>
      <c r="F623">
        <v>0.578125</v>
      </c>
      <c r="G623">
        <v>0.54363796650014695</v>
      </c>
      <c r="H623">
        <v>0</v>
      </c>
      <c r="I623">
        <f t="shared" si="9"/>
        <v>107.84695651074759</v>
      </c>
    </row>
    <row r="624" spans="1:9" x14ac:dyDescent="0.15">
      <c r="A624">
        <v>20010820</v>
      </c>
      <c r="B624">
        <v>106.734375</v>
      </c>
      <c r="C624">
        <v>106.859375</v>
      </c>
      <c r="D624">
        <v>106.515625</v>
      </c>
      <c r="E624">
        <v>106.546875</v>
      </c>
      <c r="F624">
        <v>-0.375</v>
      </c>
      <c r="G624">
        <v>-0.35072336694432299</v>
      </c>
      <c r="H624">
        <v>0</v>
      </c>
      <c r="I624">
        <f t="shared" si="9"/>
        <v>107.46871203372611</v>
      </c>
    </row>
    <row r="625" spans="1:9" x14ac:dyDescent="0.15">
      <c r="A625">
        <v>20010821</v>
      </c>
      <c r="B625">
        <v>106.5625</v>
      </c>
      <c r="C625">
        <v>106.71875</v>
      </c>
      <c r="D625">
        <v>106.40625</v>
      </c>
      <c r="E625">
        <v>106.625</v>
      </c>
      <c r="F625">
        <v>7.8125E-2</v>
      </c>
      <c r="G625">
        <v>7.3324534389206594E-2</v>
      </c>
      <c r="H625">
        <v>0</v>
      </c>
      <c r="I625">
        <f t="shared" si="9"/>
        <v>107.5475129664389</v>
      </c>
    </row>
    <row r="626" spans="1:9" x14ac:dyDescent="0.15">
      <c r="A626">
        <v>20010822</v>
      </c>
      <c r="B626">
        <v>106.46875</v>
      </c>
      <c r="C626">
        <v>106.703125</v>
      </c>
      <c r="D626">
        <v>106.265625</v>
      </c>
      <c r="E626">
        <v>106.578125</v>
      </c>
      <c r="F626">
        <v>-4.6875E-2</v>
      </c>
      <c r="G626">
        <v>-4.3962485345838201E-2</v>
      </c>
      <c r="H626">
        <v>0</v>
      </c>
      <c r="I626">
        <f t="shared" si="9"/>
        <v>107.50023240681122</v>
      </c>
    </row>
    <row r="627" spans="1:9" x14ac:dyDescent="0.15">
      <c r="A627">
        <v>20010823</v>
      </c>
      <c r="B627">
        <v>106.65625</v>
      </c>
      <c r="C627">
        <v>106.8125</v>
      </c>
      <c r="D627">
        <v>106.578125</v>
      </c>
      <c r="E627">
        <v>106.71875</v>
      </c>
      <c r="F627">
        <v>0.140625</v>
      </c>
      <c r="G627">
        <v>0.13194546254214901</v>
      </c>
      <c r="H627">
        <v>0</v>
      </c>
      <c r="I627">
        <f t="shared" si="9"/>
        <v>107.64207408569426</v>
      </c>
    </row>
    <row r="628" spans="1:9" x14ac:dyDescent="0.15">
      <c r="A628">
        <v>20010824</v>
      </c>
      <c r="B628">
        <v>106.53125</v>
      </c>
      <c r="C628">
        <v>106.65625</v>
      </c>
      <c r="D628">
        <v>106.3125</v>
      </c>
      <c r="E628">
        <v>106.5625</v>
      </c>
      <c r="F628">
        <v>-0.15625</v>
      </c>
      <c r="G628">
        <v>-0.14641288433382099</v>
      </c>
      <c r="H628">
        <v>0</v>
      </c>
      <c r="I628">
        <f t="shared" si="9"/>
        <v>107.48447222026864</v>
      </c>
    </row>
    <row r="629" spans="1:9" x14ac:dyDescent="0.15">
      <c r="A629">
        <v>20010827</v>
      </c>
      <c r="B629">
        <v>106.46875</v>
      </c>
      <c r="C629">
        <v>106.65625</v>
      </c>
      <c r="D629">
        <v>106.46875</v>
      </c>
      <c r="E629">
        <v>106.515625</v>
      </c>
      <c r="F629">
        <v>-4.6875E-2</v>
      </c>
      <c r="G629">
        <v>-4.3988269794721403E-2</v>
      </c>
      <c r="H629">
        <v>0</v>
      </c>
      <c r="I629">
        <f t="shared" si="9"/>
        <v>107.43719166064095</v>
      </c>
    </row>
    <row r="630" spans="1:9" x14ac:dyDescent="0.15">
      <c r="A630">
        <v>20010828</v>
      </c>
      <c r="B630">
        <v>106.6875</v>
      </c>
      <c r="C630">
        <v>107.203125</v>
      </c>
      <c r="D630">
        <v>106.640625</v>
      </c>
      <c r="E630">
        <v>107.125</v>
      </c>
      <c r="F630">
        <v>0.609375</v>
      </c>
      <c r="G630">
        <v>0.57209916385506798</v>
      </c>
      <c r="H630">
        <v>-0.6875</v>
      </c>
      <c r="I630">
        <f t="shared" si="9"/>
        <v>108.05183893580086</v>
      </c>
    </row>
    <row r="631" spans="1:9" x14ac:dyDescent="0.15">
      <c r="A631">
        <v>20010829</v>
      </c>
      <c r="B631">
        <v>107.28125</v>
      </c>
      <c r="C631">
        <v>107.5</v>
      </c>
      <c r="D631">
        <v>107.015625</v>
      </c>
      <c r="E631">
        <v>107.484375</v>
      </c>
      <c r="F631">
        <v>0.359375</v>
      </c>
      <c r="G631">
        <v>0.33547257876312703</v>
      </c>
      <c r="H631">
        <v>0</v>
      </c>
      <c r="I631">
        <f t="shared" si="9"/>
        <v>108.41432322627976</v>
      </c>
    </row>
    <row r="632" spans="1:9" x14ac:dyDescent="0.15">
      <c r="A632">
        <v>20010830</v>
      </c>
      <c r="B632">
        <v>106.828125</v>
      </c>
      <c r="C632">
        <v>107.125</v>
      </c>
      <c r="D632">
        <v>106.625</v>
      </c>
      <c r="E632">
        <v>106.71875</v>
      </c>
      <c r="F632">
        <v>-7.8125E-2</v>
      </c>
      <c r="G632">
        <v>-7.3152889539136803E-2</v>
      </c>
      <c r="H632">
        <v>0</v>
      </c>
      <c r="I632">
        <f t="shared" si="9"/>
        <v>108.33501501616543</v>
      </c>
    </row>
    <row r="633" spans="1:9" x14ac:dyDescent="0.15">
      <c r="A633">
        <v>20010831</v>
      </c>
      <c r="B633">
        <v>106.625</v>
      </c>
      <c r="C633">
        <v>106.703125</v>
      </c>
      <c r="D633">
        <v>106.265625</v>
      </c>
      <c r="E633">
        <v>106.5</v>
      </c>
      <c r="F633">
        <v>-0.21875</v>
      </c>
      <c r="G633">
        <v>-0.20497803806734999</v>
      </c>
      <c r="H633">
        <v>0</v>
      </c>
      <c r="I633">
        <f t="shared" si="9"/>
        <v>108.11295202784532</v>
      </c>
    </row>
    <row r="634" spans="1:9" x14ac:dyDescent="0.15">
      <c r="A634">
        <v>20010904</v>
      </c>
      <c r="B634">
        <v>106.296875</v>
      </c>
      <c r="C634">
        <v>106.515625</v>
      </c>
      <c r="D634">
        <v>105.296875</v>
      </c>
      <c r="E634">
        <v>105.375</v>
      </c>
      <c r="F634">
        <v>-1.125</v>
      </c>
      <c r="G634">
        <v>-1.05633802816901</v>
      </c>
      <c r="H634">
        <v>0</v>
      </c>
      <c r="I634">
        <f t="shared" si="9"/>
        <v>106.97091380219908</v>
      </c>
    </row>
    <row r="635" spans="1:9" x14ac:dyDescent="0.15">
      <c r="A635">
        <v>20010905</v>
      </c>
      <c r="B635">
        <v>105.609375</v>
      </c>
      <c r="C635">
        <v>105.6875</v>
      </c>
      <c r="D635">
        <v>105.421875</v>
      </c>
      <c r="E635">
        <v>105.546875</v>
      </c>
      <c r="F635">
        <v>0.171875</v>
      </c>
      <c r="G635">
        <v>0.16310794780545701</v>
      </c>
      <c r="H635">
        <v>0</v>
      </c>
      <c r="I635">
        <f t="shared" si="9"/>
        <v>107.14539186445059</v>
      </c>
    </row>
    <row r="636" spans="1:9" x14ac:dyDescent="0.15">
      <c r="A636">
        <v>20010906</v>
      </c>
      <c r="B636">
        <v>105.78125</v>
      </c>
      <c r="C636">
        <v>106.40625</v>
      </c>
      <c r="D636">
        <v>105.6875</v>
      </c>
      <c r="E636">
        <v>106.375</v>
      </c>
      <c r="F636">
        <v>0.828125</v>
      </c>
      <c r="G636">
        <v>0.78460399703923001</v>
      </c>
      <c r="H636">
        <v>0</v>
      </c>
      <c r="I636">
        <f t="shared" si="9"/>
        <v>107.98605889166242</v>
      </c>
    </row>
    <row r="637" spans="1:9" x14ac:dyDescent="0.15">
      <c r="A637">
        <v>20010907</v>
      </c>
      <c r="B637">
        <v>106.40625</v>
      </c>
      <c r="C637">
        <v>107.1875</v>
      </c>
      <c r="D637">
        <v>106.375</v>
      </c>
      <c r="E637">
        <v>106.875</v>
      </c>
      <c r="F637">
        <v>0.5</v>
      </c>
      <c r="G637">
        <v>0.47003525264394802</v>
      </c>
      <c r="H637">
        <v>0</v>
      </c>
      <c r="I637">
        <f t="shared" si="9"/>
        <v>108.4936314363941</v>
      </c>
    </row>
    <row r="638" spans="1:9" x14ac:dyDescent="0.15">
      <c r="A638">
        <v>20010910</v>
      </c>
      <c r="B638">
        <v>107.078125</v>
      </c>
      <c r="C638">
        <v>107.140625</v>
      </c>
      <c r="D638">
        <v>106.515625</v>
      </c>
      <c r="E638">
        <v>106.609375</v>
      </c>
      <c r="F638">
        <v>-0.265625</v>
      </c>
      <c r="G638">
        <v>-0.248538011695906</v>
      </c>
      <c r="H638">
        <v>0</v>
      </c>
      <c r="I638">
        <f t="shared" si="9"/>
        <v>108.2239835220054</v>
      </c>
    </row>
    <row r="639" spans="1:9" x14ac:dyDescent="0.15">
      <c r="A639">
        <v>20010911</v>
      </c>
      <c r="B639">
        <v>106.453125</v>
      </c>
      <c r="C639">
        <v>107.84375</v>
      </c>
      <c r="D639">
        <v>106.453125</v>
      </c>
      <c r="E639">
        <v>107.5625</v>
      </c>
      <c r="F639">
        <v>0.953125</v>
      </c>
      <c r="G639">
        <v>0.894034882016708</v>
      </c>
      <c r="H639">
        <v>0</v>
      </c>
      <c r="I639">
        <f t="shared" si="9"/>
        <v>109.19154368540015</v>
      </c>
    </row>
    <row r="640" spans="1:9" x14ac:dyDescent="0.15">
      <c r="A640">
        <v>20010913</v>
      </c>
      <c r="B640">
        <v>107.9375</v>
      </c>
      <c r="C640">
        <v>108.484375</v>
      </c>
      <c r="D640">
        <v>107.21875</v>
      </c>
      <c r="E640">
        <v>108.4375</v>
      </c>
      <c r="F640">
        <v>0.875</v>
      </c>
      <c r="G640">
        <v>0.81348053457292302</v>
      </c>
      <c r="H640">
        <v>0</v>
      </c>
      <c r="I640">
        <f t="shared" si="9"/>
        <v>110.07979563868058</v>
      </c>
    </row>
    <row r="641" spans="1:9" x14ac:dyDescent="0.15">
      <c r="A641">
        <v>20010914</v>
      </c>
      <c r="B641">
        <v>108.90625</v>
      </c>
      <c r="C641">
        <v>109.0625</v>
      </c>
      <c r="D641">
        <v>108.46875</v>
      </c>
      <c r="E641">
        <v>108.953125</v>
      </c>
      <c r="F641">
        <v>0.515625</v>
      </c>
      <c r="G641">
        <v>0.47550432276657101</v>
      </c>
      <c r="H641">
        <v>0</v>
      </c>
      <c r="I641">
        <f t="shared" si="9"/>
        <v>110.60322982543512</v>
      </c>
    </row>
    <row r="642" spans="1:9" x14ac:dyDescent="0.15">
      <c r="A642">
        <v>20010917</v>
      </c>
      <c r="B642">
        <v>108.71875</v>
      </c>
      <c r="C642">
        <v>108.875</v>
      </c>
      <c r="D642">
        <v>108.28125</v>
      </c>
      <c r="E642">
        <v>108.46875</v>
      </c>
      <c r="F642">
        <v>-0.484375</v>
      </c>
      <c r="G642">
        <v>-0.44457192026387499</v>
      </c>
      <c r="H642">
        <v>0</v>
      </c>
      <c r="I642">
        <f t="shared" si="9"/>
        <v>110.11151892272632</v>
      </c>
    </row>
    <row r="643" spans="1:9" x14ac:dyDescent="0.15">
      <c r="A643">
        <v>20010918</v>
      </c>
      <c r="B643">
        <v>108.5625</v>
      </c>
      <c r="C643">
        <v>108.59375</v>
      </c>
      <c r="D643">
        <v>107.625</v>
      </c>
      <c r="E643">
        <v>107.8125</v>
      </c>
      <c r="F643">
        <v>-0.65625</v>
      </c>
      <c r="G643">
        <v>-0.60501296456352605</v>
      </c>
      <c r="H643">
        <v>0</v>
      </c>
      <c r="I643">
        <f t="shared" si="9"/>
        <v>109.44532995776601</v>
      </c>
    </row>
    <row r="644" spans="1:9" x14ac:dyDescent="0.15">
      <c r="A644">
        <v>20010919</v>
      </c>
      <c r="B644">
        <v>107.765625</v>
      </c>
      <c r="C644">
        <v>108.1875</v>
      </c>
      <c r="D644">
        <v>107.5625</v>
      </c>
      <c r="E644">
        <v>107.96875</v>
      </c>
      <c r="F644">
        <v>0.15625</v>
      </c>
      <c r="G644">
        <v>0.14492753623188401</v>
      </c>
      <c r="H644">
        <v>0</v>
      </c>
      <c r="I644">
        <f t="shared" ref="I644:I707" si="10">I643*(1+G644/100)</f>
        <v>109.60394637799465</v>
      </c>
    </row>
    <row r="645" spans="1:9" x14ac:dyDescent="0.15">
      <c r="A645">
        <v>20010920</v>
      </c>
      <c r="B645">
        <v>107.96875</v>
      </c>
      <c r="C645">
        <v>108.171875</v>
      </c>
      <c r="D645">
        <v>107.46875</v>
      </c>
      <c r="E645">
        <v>107.546875</v>
      </c>
      <c r="F645">
        <v>-0.421875</v>
      </c>
      <c r="G645">
        <v>-0.39073806078147599</v>
      </c>
      <c r="H645">
        <v>0</v>
      </c>
      <c r="I645">
        <f t="shared" si="10"/>
        <v>109.17568204337729</v>
      </c>
    </row>
    <row r="646" spans="1:9" x14ac:dyDescent="0.15">
      <c r="A646">
        <v>20010921</v>
      </c>
      <c r="B646">
        <v>108</v>
      </c>
      <c r="C646">
        <v>108.171875</v>
      </c>
      <c r="D646">
        <v>107.6875</v>
      </c>
      <c r="E646">
        <v>107.921875</v>
      </c>
      <c r="F646">
        <v>0.375</v>
      </c>
      <c r="G646">
        <v>0.34868516635188102</v>
      </c>
      <c r="H646">
        <v>0</v>
      </c>
      <c r="I646">
        <f t="shared" si="10"/>
        <v>109.55636145192605</v>
      </c>
    </row>
    <row r="647" spans="1:9" x14ac:dyDescent="0.15">
      <c r="A647">
        <v>20010924</v>
      </c>
      <c r="B647">
        <v>107.46875</v>
      </c>
      <c r="C647">
        <v>107.96875</v>
      </c>
      <c r="D647">
        <v>107.40625</v>
      </c>
      <c r="E647">
        <v>107.734375</v>
      </c>
      <c r="F647">
        <v>-0.1875</v>
      </c>
      <c r="G647">
        <v>-0.17373678876502099</v>
      </c>
      <c r="H647">
        <v>0</v>
      </c>
      <c r="I647">
        <f t="shared" si="10"/>
        <v>109.36602174765167</v>
      </c>
    </row>
    <row r="648" spans="1:9" x14ac:dyDescent="0.15">
      <c r="A648">
        <v>20010925</v>
      </c>
      <c r="B648">
        <v>107.890625</v>
      </c>
      <c r="C648">
        <v>108.1875</v>
      </c>
      <c r="D648">
        <v>107.875</v>
      </c>
      <c r="E648">
        <v>107.9375</v>
      </c>
      <c r="F648">
        <v>0.203125</v>
      </c>
      <c r="G648">
        <v>0.18854242204496</v>
      </c>
      <c r="H648">
        <v>0</v>
      </c>
      <c r="I648">
        <f t="shared" si="10"/>
        <v>109.57222309394891</v>
      </c>
    </row>
    <row r="649" spans="1:9" x14ac:dyDescent="0.15">
      <c r="A649">
        <v>20010926</v>
      </c>
      <c r="B649">
        <v>108.0625</v>
      </c>
      <c r="C649">
        <v>108.515625</v>
      </c>
      <c r="D649">
        <v>107.875</v>
      </c>
      <c r="E649">
        <v>108.46875</v>
      </c>
      <c r="F649">
        <v>0.53125</v>
      </c>
      <c r="G649">
        <v>0.49218297625940899</v>
      </c>
      <c r="H649">
        <v>0</v>
      </c>
      <c r="I649">
        <f t="shared" si="10"/>
        <v>110.1115189227263</v>
      </c>
    </row>
    <row r="650" spans="1:9" x14ac:dyDescent="0.15">
      <c r="A650">
        <v>20010927</v>
      </c>
      <c r="B650">
        <v>108.640625</v>
      </c>
      <c r="C650">
        <v>109.078125</v>
      </c>
      <c r="D650">
        <v>108.609375</v>
      </c>
      <c r="E650">
        <v>108.921875</v>
      </c>
      <c r="F650">
        <v>0.453125</v>
      </c>
      <c r="G650">
        <v>0.41774704696053</v>
      </c>
      <c r="H650">
        <v>0</v>
      </c>
      <c r="I650">
        <f t="shared" si="10"/>
        <v>110.57150654138938</v>
      </c>
    </row>
    <row r="651" spans="1:9" x14ac:dyDescent="0.15">
      <c r="A651">
        <v>20010928</v>
      </c>
      <c r="B651">
        <v>108.953125</v>
      </c>
      <c r="C651">
        <v>109.328125</v>
      </c>
      <c r="D651">
        <v>108.71875</v>
      </c>
      <c r="E651">
        <v>108.78125</v>
      </c>
      <c r="F651">
        <v>-0.140625</v>
      </c>
      <c r="G651">
        <v>-0.12910629751829</v>
      </c>
      <c r="H651">
        <v>0</v>
      </c>
      <c r="I651">
        <f t="shared" si="10"/>
        <v>110.4287517631836</v>
      </c>
    </row>
    <row r="652" spans="1:9" x14ac:dyDescent="0.15">
      <c r="A652">
        <v>20011001</v>
      </c>
      <c r="B652">
        <v>108.84375</v>
      </c>
      <c r="C652">
        <v>109.15625</v>
      </c>
      <c r="D652">
        <v>108.5625</v>
      </c>
      <c r="E652">
        <v>109.046875</v>
      </c>
      <c r="F652">
        <v>0.265625</v>
      </c>
      <c r="G652">
        <v>0.244182706118931</v>
      </c>
      <c r="H652">
        <v>0</v>
      </c>
      <c r="I652">
        <f t="shared" si="10"/>
        <v>110.69839967757228</v>
      </c>
    </row>
    <row r="653" spans="1:9" x14ac:dyDescent="0.15">
      <c r="A653">
        <v>20011002</v>
      </c>
      <c r="B653">
        <v>109.15625</v>
      </c>
      <c r="C653">
        <v>109.4375</v>
      </c>
      <c r="D653">
        <v>109.0625</v>
      </c>
      <c r="E653">
        <v>109.328125</v>
      </c>
      <c r="F653">
        <v>0.28125</v>
      </c>
      <c r="G653">
        <v>0.25791660696374802</v>
      </c>
      <c r="H653">
        <v>0</v>
      </c>
      <c r="I653">
        <f t="shared" si="10"/>
        <v>110.98390923398385</v>
      </c>
    </row>
    <row r="654" spans="1:9" x14ac:dyDescent="0.15">
      <c r="A654">
        <v>20011003</v>
      </c>
      <c r="B654">
        <v>109.625</v>
      </c>
      <c r="C654">
        <v>109.859375</v>
      </c>
      <c r="D654">
        <v>109.46875</v>
      </c>
      <c r="E654">
        <v>109.484375</v>
      </c>
      <c r="F654">
        <v>0.15625</v>
      </c>
      <c r="G654">
        <v>0.142918393597256</v>
      </c>
      <c r="H654">
        <v>0</v>
      </c>
      <c r="I654">
        <f t="shared" si="10"/>
        <v>111.14252565421251</v>
      </c>
    </row>
    <row r="655" spans="1:9" x14ac:dyDescent="0.15">
      <c r="A655">
        <v>20011004</v>
      </c>
      <c r="B655">
        <v>109.65625</v>
      </c>
      <c r="C655">
        <v>109.84375</v>
      </c>
      <c r="D655">
        <v>109.03125</v>
      </c>
      <c r="E655">
        <v>109.453125</v>
      </c>
      <c r="F655">
        <v>-3.125E-2</v>
      </c>
      <c r="G655">
        <v>-2.85428856857428E-2</v>
      </c>
      <c r="H655">
        <v>0</v>
      </c>
      <c r="I655">
        <f t="shared" si="10"/>
        <v>111.11080237016678</v>
      </c>
    </row>
    <row r="656" spans="1:9" x14ac:dyDescent="0.15">
      <c r="A656">
        <v>20011005</v>
      </c>
      <c r="B656">
        <v>109.6875</v>
      </c>
      <c r="C656">
        <v>109.71875</v>
      </c>
      <c r="D656">
        <v>109.375</v>
      </c>
      <c r="E656">
        <v>109.515625</v>
      </c>
      <c r="F656">
        <v>6.25E-2</v>
      </c>
      <c r="G656">
        <v>5.7102069950035701E-2</v>
      </c>
      <c r="H656">
        <v>0</v>
      </c>
      <c r="I656">
        <f t="shared" si="10"/>
        <v>111.17424893825824</v>
      </c>
    </row>
    <row r="657" spans="1:9" x14ac:dyDescent="0.15">
      <c r="A657" s="1">
        <v>0</v>
      </c>
      <c r="B657" s="1">
        <v>109.6875</v>
      </c>
      <c r="C657" s="1">
        <v>109.71875</v>
      </c>
      <c r="D657" s="1">
        <v>109.375</v>
      </c>
      <c r="E657" s="1">
        <v>109.515625</v>
      </c>
      <c r="F657" s="1">
        <v>0</v>
      </c>
      <c r="G657" s="1">
        <v>0</v>
      </c>
      <c r="H657" s="1">
        <v>0</v>
      </c>
      <c r="I657">
        <f t="shared" si="10"/>
        <v>111.17424893825824</v>
      </c>
    </row>
    <row r="658" spans="1:9" x14ac:dyDescent="0.15">
      <c r="A658">
        <v>20011009</v>
      </c>
      <c r="B658">
        <v>109.328125</v>
      </c>
      <c r="C658">
        <v>109.328125</v>
      </c>
      <c r="D658">
        <v>108.984375</v>
      </c>
      <c r="E658">
        <v>109</v>
      </c>
      <c r="F658">
        <v>-0.515625</v>
      </c>
      <c r="G658">
        <v>-0.470823227279212</v>
      </c>
      <c r="H658">
        <v>0</v>
      </c>
      <c r="I658">
        <f t="shared" si="10"/>
        <v>110.6508147515037</v>
      </c>
    </row>
    <row r="659" spans="1:9" x14ac:dyDescent="0.15">
      <c r="A659">
        <v>20011010</v>
      </c>
      <c r="B659">
        <v>108.828125</v>
      </c>
      <c r="C659">
        <v>109.09375</v>
      </c>
      <c r="D659">
        <v>108.703125</v>
      </c>
      <c r="E659">
        <v>109.078125</v>
      </c>
      <c r="F659">
        <v>7.8125E-2</v>
      </c>
      <c r="G659">
        <v>7.1674311926605505E-2</v>
      </c>
      <c r="H659">
        <v>0</v>
      </c>
      <c r="I659">
        <f t="shared" si="10"/>
        <v>110.73012296161802</v>
      </c>
    </row>
    <row r="660" spans="1:9" x14ac:dyDescent="0.15">
      <c r="A660">
        <v>20011011</v>
      </c>
      <c r="B660">
        <v>109.03125</v>
      </c>
      <c r="C660">
        <v>109.078125</v>
      </c>
      <c r="D660">
        <v>108.328125</v>
      </c>
      <c r="E660">
        <v>108.5</v>
      </c>
      <c r="F660">
        <v>-0.578125</v>
      </c>
      <c r="G660">
        <v>-0.53001002721673096</v>
      </c>
      <c r="H660">
        <v>0</v>
      </c>
      <c r="I660">
        <f t="shared" si="10"/>
        <v>110.14324220677203</v>
      </c>
    </row>
    <row r="661" spans="1:9" x14ac:dyDescent="0.15">
      <c r="A661">
        <v>20011012</v>
      </c>
      <c r="B661">
        <v>108.5625</v>
      </c>
      <c r="C661">
        <v>108.890625</v>
      </c>
      <c r="D661">
        <v>108.296875</v>
      </c>
      <c r="E661">
        <v>108.5625</v>
      </c>
      <c r="F661">
        <v>6.25E-2</v>
      </c>
      <c r="G661">
        <v>5.7603686635944701E-2</v>
      </c>
      <c r="H661">
        <v>0</v>
      </c>
      <c r="I661">
        <f t="shared" si="10"/>
        <v>110.20668877486348</v>
      </c>
    </row>
    <row r="662" spans="1:9" x14ac:dyDescent="0.15">
      <c r="A662">
        <v>20011015</v>
      </c>
      <c r="B662">
        <v>108.703125</v>
      </c>
      <c r="C662">
        <v>109.09375</v>
      </c>
      <c r="D662">
        <v>108.59375</v>
      </c>
      <c r="E662">
        <v>109.0625</v>
      </c>
      <c r="F662">
        <v>0.5</v>
      </c>
      <c r="G662">
        <v>0.46056419113413899</v>
      </c>
      <c r="H662">
        <v>0</v>
      </c>
      <c r="I662">
        <f t="shared" si="10"/>
        <v>110.71426131959515</v>
      </c>
    </row>
    <row r="663" spans="1:9" x14ac:dyDescent="0.15">
      <c r="A663">
        <v>20011016</v>
      </c>
      <c r="B663">
        <v>109.0625</v>
      </c>
      <c r="C663">
        <v>109.375</v>
      </c>
      <c r="D663">
        <v>109.03125</v>
      </c>
      <c r="E663">
        <v>109.28125</v>
      </c>
      <c r="F663">
        <v>0.21875</v>
      </c>
      <c r="G663">
        <v>0.20057306590257901</v>
      </c>
      <c r="H663">
        <v>0</v>
      </c>
      <c r="I663">
        <f t="shared" si="10"/>
        <v>110.93632430791526</v>
      </c>
    </row>
    <row r="664" spans="1:9" x14ac:dyDescent="0.15">
      <c r="A664">
        <v>20011017</v>
      </c>
      <c r="B664">
        <v>109.171875</v>
      </c>
      <c r="C664">
        <v>109.5</v>
      </c>
      <c r="D664">
        <v>108.875</v>
      </c>
      <c r="E664">
        <v>109.3125</v>
      </c>
      <c r="F664">
        <v>3.125E-2</v>
      </c>
      <c r="G664">
        <v>2.8595939376608499E-2</v>
      </c>
      <c r="H664">
        <v>0</v>
      </c>
      <c r="I664">
        <f t="shared" si="10"/>
        <v>110.96804759196098</v>
      </c>
    </row>
    <row r="665" spans="1:9" x14ac:dyDescent="0.15">
      <c r="A665">
        <v>20011018</v>
      </c>
      <c r="B665">
        <v>109.3125</v>
      </c>
      <c r="C665">
        <v>109.46875</v>
      </c>
      <c r="D665">
        <v>109.234375</v>
      </c>
      <c r="E665">
        <v>109.359375</v>
      </c>
      <c r="F665">
        <v>4.6875E-2</v>
      </c>
      <c r="G665">
        <v>4.2881646655231601E-2</v>
      </c>
      <c r="H665">
        <v>0</v>
      </c>
      <c r="I665">
        <f t="shared" si="10"/>
        <v>111.01563251802956</v>
      </c>
    </row>
    <row r="666" spans="1:9" x14ac:dyDescent="0.15">
      <c r="A666">
        <v>20011019</v>
      </c>
      <c r="B666">
        <v>109.46875</v>
      </c>
      <c r="C666">
        <v>109.65625</v>
      </c>
      <c r="D666">
        <v>108.890625</v>
      </c>
      <c r="E666">
        <v>108.9375</v>
      </c>
      <c r="F666">
        <v>-0.421875</v>
      </c>
      <c r="G666">
        <v>-0.38576939562794699</v>
      </c>
      <c r="H666">
        <v>0</v>
      </c>
      <c r="I666">
        <f t="shared" si="10"/>
        <v>110.58736818341222</v>
      </c>
    </row>
    <row r="667" spans="1:9" x14ac:dyDescent="0.15">
      <c r="A667">
        <v>20011022</v>
      </c>
      <c r="B667">
        <v>109.0625</v>
      </c>
      <c r="C667">
        <v>109.15625</v>
      </c>
      <c r="D667">
        <v>108.96875</v>
      </c>
      <c r="E667">
        <v>109</v>
      </c>
      <c r="F667">
        <v>6.25E-2</v>
      </c>
      <c r="G667">
        <v>5.7372346528973002E-2</v>
      </c>
      <c r="H667">
        <v>0</v>
      </c>
      <c r="I667">
        <f t="shared" si="10"/>
        <v>110.65081475150369</v>
      </c>
    </row>
    <row r="668" spans="1:9" x14ac:dyDescent="0.15">
      <c r="A668">
        <v>20011023</v>
      </c>
      <c r="B668">
        <v>108.78125</v>
      </c>
      <c r="C668">
        <v>108.984375</v>
      </c>
      <c r="D668">
        <v>108.65625</v>
      </c>
      <c r="E668">
        <v>108.859375</v>
      </c>
      <c r="F668">
        <v>-0.140625</v>
      </c>
      <c r="G668">
        <v>-0.12901376146789001</v>
      </c>
      <c r="H668">
        <v>0</v>
      </c>
      <c r="I668">
        <f t="shared" si="10"/>
        <v>110.5080599732979</v>
      </c>
    </row>
    <row r="669" spans="1:9" x14ac:dyDescent="0.15">
      <c r="A669">
        <v>20011024</v>
      </c>
      <c r="B669">
        <v>108.96875</v>
      </c>
      <c r="C669">
        <v>109.265625</v>
      </c>
      <c r="D669">
        <v>108.875</v>
      </c>
      <c r="E669">
        <v>109.25</v>
      </c>
      <c r="F669">
        <v>0.390625</v>
      </c>
      <c r="G669">
        <v>0.35883450552605101</v>
      </c>
      <c r="H669">
        <v>0</v>
      </c>
      <c r="I669">
        <f t="shared" si="10"/>
        <v>110.90460102386952</v>
      </c>
    </row>
    <row r="670" spans="1:9" x14ac:dyDescent="0.15">
      <c r="A670">
        <v>20011025</v>
      </c>
      <c r="B670">
        <v>109.328125</v>
      </c>
      <c r="C670">
        <v>109.796875</v>
      </c>
      <c r="D670">
        <v>109.296875</v>
      </c>
      <c r="E670">
        <v>109.640625</v>
      </c>
      <c r="F670">
        <v>0.390625</v>
      </c>
      <c r="G670">
        <v>0.35755148741418802</v>
      </c>
      <c r="H670">
        <v>0</v>
      </c>
      <c r="I670">
        <f t="shared" si="10"/>
        <v>111.30114207444113</v>
      </c>
    </row>
    <row r="671" spans="1:9" x14ac:dyDescent="0.15">
      <c r="A671">
        <v>20011026</v>
      </c>
      <c r="B671">
        <v>109.59375</v>
      </c>
      <c r="C671">
        <v>109.8125</v>
      </c>
      <c r="D671">
        <v>109.359375</v>
      </c>
      <c r="E671">
        <v>109.734375</v>
      </c>
      <c r="F671">
        <v>9.375E-2</v>
      </c>
      <c r="G671">
        <v>8.5506626763574206E-2</v>
      </c>
      <c r="H671">
        <v>0</v>
      </c>
      <c r="I671">
        <f t="shared" si="10"/>
        <v>111.39631192657831</v>
      </c>
    </row>
    <row r="672" spans="1:9" x14ac:dyDescent="0.15">
      <c r="A672">
        <v>20011029</v>
      </c>
      <c r="B672">
        <v>109.984375</v>
      </c>
      <c r="C672">
        <v>110.171875</v>
      </c>
      <c r="D672">
        <v>109.890625</v>
      </c>
      <c r="E672">
        <v>110.0625</v>
      </c>
      <c r="F672">
        <v>0.328125</v>
      </c>
      <c r="G672">
        <v>0.299017513882956</v>
      </c>
      <c r="H672">
        <v>0</v>
      </c>
      <c r="I672">
        <f t="shared" si="10"/>
        <v>111.72940640905846</v>
      </c>
    </row>
    <row r="673" spans="1:9" x14ac:dyDescent="0.15">
      <c r="A673">
        <v>20011030</v>
      </c>
      <c r="B673">
        <v>110.1875</v>
      </c>
      <c r="C673">
        <v>110.65625</v>
      </c>
      <c r="D673">
        <v>110.140625</v>
      </c>
      <c r="E673">
        <v>110.625</v>
      </c>
      <c r="F673">
        <v>0.5625</v>
      </c>
      <c r="G673">
        <v>0.51107325383304902</v>
      </c>
      <c r="H673">
        <v>0</v>
      </c>
      <c r="I673">
        <f t="shared" si="10"/>
        <v>112.30042552188156</v>
      </c>
    </row>
    <row r="674" spans="1:9" x14ac:dyDescent="0.15">
      <c r="A674">
        <v>20011031</v>
      </c>
      <c r="B674">
        <v>110.609375</v>
      </c>
      <c r="C674">
        <v>111.65625</v>
      </c>
      <c r="D674">
        <v>110.3125</v>
      </c>
      <c r="E674">
        <v>111.515625</v>
      </c>
      <c r="F674">
        <v>0.890625</v>
      </c>
      <c r="G674">
        <v>0.80508474576271205</v>
      </c>
      <c r="H674">
        <v>0</v>
      </c>
      <c r="I674">
        <f t="shared" si="10"/>
        <v>113.20453911718484</v>
      </c>
    </row>
    <row r="675" spans="1:9" x14ac:dyDescent="0.15">
      <c r="A675">
        <v>20011101</v>
      </c>
      <c r="B675">
        <v>111.71875</v>
      </c>
      <c r="C675">
        <v>112.390625</v>
      </c>
      <c r="D675">
        <v>111.484375</v>
      </c>
      <c r="E675">
        <v>111.578125</v>
      </c>
      <c r="F675">
        <v>6.25E-2</v>
      </c>
      <c r="G675">
        <v>5.6045957685301899E-2</v>
      </c>
      <c r="H675">
        <v>0</v>
      </c>
      <c r="I675">
        <f t="shared" si="10"/>
        <v>113.26798568527629</v>
      </c>
    </row>
    <row r="676" spans="1:9" x14ac:dyDescent="0.15">
      <c r="A676">
        <v>20011102</v>
      </c>
      <c r="B676">
        <v>111.453125</v>
      </c>
      <c r="C676">
        <v>111.6875</v>
      </c>
      <c r="D676">
        <v>110.71875</v>
      </c>
      <c r="E676">
        <v>110.828125</v>
      </c>
      <c r="F676">
        <v>-0.75</v>
      </c>
      <c r="G676">
        <v>-0.672174765439014</v>
      </c>
      <c r="H676">
        <v>0</v>
      </c>
      <c r="I676">
        <f t="shared" si="10"/>
        <v>112.50662686817878</v>
      </c>
    </row>
    <row r="677" spans="1:9" x14ac:dyDescent="0.15">
      <c r="A677">
        <v>20011105</v>
      </c>
      <c r="B677">
        <v>110.890625</v>
      </c>
      <c r="C677">
        <v>111.25</v>
      </c>
      <c r="D677">
        <v>110.78125</v>
      </c>
      <c r="E677">
        <v>111.234375</v>
      </c>
      <c r="F677">
        <v>0.40625</v>
      </c>
      <c r="G677">
        <v>0.36655857888058702</v>
      </c>
      <c r="H677">
        <v>0</v>
      </c>
      <c r="I677">
        <f t="shared" si="10"/>
        <v>112.91902956077327</v>
      </c>
    </row>
    <row r="678" spans="1:9" x14ac:dyDescent="0.15">
      <c r="A678">
        <v>20011106</v>
      </c>
      <c r="B678">
        <v>111.15625</v>
      </c>
      <c r="C678">
        <v>111.6875</v>
      </c>
      <c r="D678">
        <v>111.09375</v>
      </c>
      <c r="E678">
        <v>111.4375</v>
      </c>
      <c r="F678">
        <v>0.203125</v>
      </c>
      <c r="G678">
        <v>0.182609917123191</v>
      </c>
      <c r="H678">
        <v>0</v>
      </c>
      <c r="I678">
        <f t="shared" si="10"/>
        <v>113.12523090707052</v>
      </c>
    </row>
    <row r="679" spans="1:9" x14ac:dyDescent="0.15">
      <c r="A679">
        <v>20011107</v>
      </c>
      <c r="B679">
        <v>111.703125</v>
      </c>
      <c r="C679">
        <v>112.15625</v>
      </c>
      <c r="D679">
        <v>111.703125</v>
      </c>
      <c r="E679">
        <v>112.015625</v>
      </c>
      <c r="F679">
        <v>0.578125</v>
      </c>
      <c r="G679">
        <v>0.51878855860908601</v>
      </c>
      <c r="H679">
        <v>0</v>
      </c>
      <c r="I679">
        <f t="shared" si="10"/>
        <v>113.71211166191652</v>
      </c>
    </row>
    <row r="680" spans="1:9" x14ac:dyDescent="0.15">
      <c r="A680">
        <v>20011108</v>
      </c>
      <c r="B680">
        <v>112.03125</v>
      </c>
      <c r="C680">
        <v>112.15625</v>
      </c>
      <c r="D680">
        <v>111.203125</v>
      </c>
      <c r="E680">
        <v>111.25</v>
      </c>
      <c r="F680">
        <v>-0.765625</v>
      </c>
      <c r="G680">
        <v>-0.68349839587111205</v>
      </c>
      <c r="H680">
        <v>0</v>
      </c>
      <c r="I680">
        <f t="shared" si="10"/>
        <v>112.93489120279617</v>
      </c>
    </row>
    <row r="681" spans="1:9" x14ac:dyDescent="0.15">
      <c r="A681">
        <v>20011109</v>
      </c>
      <c r="B681">
        <v>111.40625</v>
      </c>
      <c r="C681">
        <v>111.671875</v>
      </c>
      <c r="D681">
        <v>111.109375</v>
      </c>
      <c r="E681">
        <v>111.15625</v>
      </c>
      <c r="F681">
        <v>-9.375E-2</v>
      </c>
      <c r="G681">
        <v>-8.4269662921348298E-2</v>
      </c>
      <c r="H681">
        <v>0</v>
      </c>
      <c r="I681">
        <f t="shared" si="10"/>
        <v>112.83972135065899</v>
      </c>
    </row>
    <row r="682" spans="1:9" x14ac:dyDescent="0.15">
      <c r="A682" s="1"/>
      <c r="B682" s="1">
        <v>111.40625</v>
      </c>
      <c r="C682" s="1">
        <v>111.671875</v>
      </c>
      <c r="D682" s="1">
        <v>111.109375</v>
      </c>
      <c r="E682" s="1">
        <v>111.15625</v>
      </c>
      <c r="F682" s="1">
        <v>0</v>
      </c>
      <c r="G682" s="1">
        <v>0</v>
      </c>
      <c r="H682" s="1">
        <v>0</v>
      </c>
      <c r="I682">
        <f t="shared" si="10"/>
        <v>112.83972135065899</v>
      </c>
    </row>
    <row r="683" spans="1:9" x14ac:dyDescent="0.15">
      <c r="A683">
        <v>20011113</v>
      </c>
      <c r="B683">
        <v>110.84375</v>
      </c>
      <c r="C683">
        <v>110.875</v>
      </c>
      <c r="D683">
        <v>110.5625</v>
      </c>
      <c r="E683">
        <v>110.59375</v>
      </c>
      <c r="F683">
        <v>-0.5625</v>
      </c>
      <c r="G683">
        <v>-0.50604441945459699</v>
      </c>
      <c r="H683">
        <v>0</v>
      </c>
      <c r="I683">
        <f t="shared" si="10"/>
        <v>112.26870223783587</v>
      </c>
    </row>
    <row r="684" spans="1:9" x14ac:dyDescent="0.15">
      <c r="A684">
        <v>20011114</v>
      </c>
      <c r="B684">
        <v>110.28125</v>
      </c>
      <c r="C684">
        <v>110.296875</v>
      </c>
      <c r="D684">
        <v>109.5</v>
      </c>
      <c r="E684">
        <v>109.578125</v>
      </c>
      <c r="F684">
        <v>-1.015625</v>
      </c>
      <c r="G684">
        <v>-0.91833851370443598</v>
      </c>
      <c r="H684">
        <v>0</v>
      </c>
      <c r="I684">
        <f t="shared" si="10"/>
        <v>111.23769550634967</v>
      </c>
    </row>
    <row r="685" spans="1:9" x14ac:dyDescent="0.15">
      <c r="A685">
        <v>20011115</v>
      </c>
      <c r="B685">
        <v>109.03125</v>
      </c>
      <c r="C685">
        <v>109.3125</v>
      </c>
      <c r="D685">
        <v>107.921875</v>
      </c>
      <c r="E685">
        <v>107.9375</v>
      </c>
      <c r="F685">
        <v>-1.640625</v>
      </c>
      <c r="G685">
        <v>-1.49721944959361</v>
      </c>
      <c r="H685">
        <v>0</v>
      </c>
      <c r="I685">
        <f t="shared" si="10"/>
        <v>109.57222309394888</v>
      </c>
    </row>
    <row r="686" spans="1:9" x14ac:dyDescent="0.15">
      <c r="A686">
        <v>20011116</v>
      </c>
      <c r="B686">
        <v>108.140625</v>
      </c>
      <c r="C686">
        <v>108.21875</v>
      </c>
      <c r="D686">
        <v>106.8125</v>
      </c>
      <c r="E686">
        <v>106.90625</v>
      </c>
      <c r="F686">
        <v>-1.03125</v>
      </c>
      <c r="G686">
        <v>-0.95541401273885396</v>
      </c>
      <c r="H686">
        <v>0</v>
      </c>
      <c r="I686">
        <f t="shared" si="10"/>
        <v>108.52535472043981</v>
      </c>
    </row>
    <row r="687" spans="1:9" x14ac:dyDescent="0.15">
      <c r="A687">
        <v>20011119</v>
      </c>
      <c r="B687">
        <v>107.28125</v>
      </c>
      <c r="C687">
        <v>107.9375</v>
      </c>
      <c r="D687">
        <v>107.015625</v>
      </c>
      <c r="E687">
        <v>107.890625</v>
      </c>
      <c r="F687">
        <v>0.984375</v>
      </c>
      <c r="G687">
        <v>0.92078339666764097</v>
      </c>
      <c r="H687">
        <v>0</v>
      </c>
      <c r="I687">
        <f t="shared" si="10"/>
        <v>109.52463816788027</v>
      </c>
    </row>
    <row r="688" spans="1:9" x14ac:dyDescent="0.15">
      <c r="A688">
        <v>20011120</v>
      </c>
      <c r="B688">
        <v>107.890625</v>
      </c>
      <c r="C688">
        <v>108.125</v>
      </c>
      <c r="D688">
        <v>107.0625</v>
      </c>
      <c r="E688">
        <v>107.15625</v>
      </c>
      <c r="F688">
        <v>-0.734375</v>
      </c>
      <c r="G688">
        <v>-0.68066618392469203</v>
      </c>
      <c r="H688">
        <v>0</v>
      </c>
      <c r="I688">
        <f t="shared" si="10"/>
        <v>108.77914099280562</v>
      </c>
    </row>
    <row r="689" spans="1:9" x14ac:dyDescent="0.15">
      <c r="A689">
        <v>20011121</v>
      </c>
      <c r="B689">
        <v>107.3125</v>
      </c>
      <c r="C689">
        <v>107.328125</v>
      </c>
      <c r="D689">
        <v>105.96875</v>
      </c>
      <c r="E689">
        <v>106.421875</v>
      </c>
      <c r="F689">
        <v>-0.734375</v>
      </c>
      <c r="G689">
        <v>-0.68533100029162997</v>
      </c>
      <c r="H689">
        <v>0</v>
      </c>
      <c r="I689">
        <f t="shared" si="10"/>
        <v>108.03364381773098</v>
      </c>
    </row>
    <row r="690" spans="1:9" x14ac:dyDescent="0.15">
      <c r="A690">
        <v>20011123</v>
      </c>
      <c r="B690">
        <v>106.671875</v>
      </c>
      <c r="C690">
        <v>106.8125</v>
      </c>
      <c r="D690">
        <v>105.984375</v>
      </c>
      <c r="E690">
        <v>106.078125</v>
      </c>
      <c r="F690">
        <v>-0.34375</v>
      </c>
      <c r="G690">
        <v>-0.32300690060196702</v>
      </c>
      <c r="H690">
        <v>0</v>
      </c>
      <c r="I690">
        <f t="shared" si="10"/>
        <v>107.68468769322796</v>
      </c>
    </row>
    <row r="691" spans="1:9" x14ac:dyDescent="0.15">
      <c r="A691">
        <v>20011126</v>
      </c>
      <c r="B691">
        <v>106.265625</v>
      </c>
      <c r="C691">
        <v>106.84375</v>
      </c>
      <c r="D691">
        <v>106.03125</v>
      </c>
      <c r="E691">
        <v>106.078125</v>
      </c>
      <c r="F691">
        <v>0</v>
      </c>
      <c r="G691">
        <v>0</v>
      </c>
      <c r="H691">
        <v>0</v>
      </c>
      <c r="I691">
        <f t="shared" si="10"/>
        <v>107.68468769322796</v>
      </c>
    </row>
    <row r="692" spans="1:9" x14ac:dyDescent="0.15">
      <c r="A692">
        <v>20011127</v>
      </c>
      <c r="B692">
        <v>105.8125</v>
      </c>
      <c r="C692">
        <v>106.84375</v>
      </c>
      <c r="D692">
        <v>105.53125</v>
      </c>
      <c r="E692">
        <v>106.6875</v>
      </c>
      <c r="F692">
        <v>0.609375</v>
      </c>
      <c r="G692">
        <v>0.574458683163942</v>
      </c>
      <c r="H692">
        <v>-1.28125</v>
      </c>
      <c r="I692">
        <f t="shared" si="10"/>
        <v>108.30329173211969</v>
      </c>
    </row>
    <row r="693" spans="1:9" x14ac:dyDescent="0.15">
      <c r="A693">
        <v>20011128</v>
      </c>
      <c r="B693">
        <v>106.8125</v>
      </c>
      <c r="C693">
        <v>107.453125</v>
      </c>
      <c r="D693">
        <v>106.5625</v>
      </c>
      <c r="E693">
        <v>106.6875</v>
      </c>
      <c r="F693">
        <v>0</v>
      </c>
      <c r="G693">
        <v>0</v>
      </c>
      <c r="H693">
        <v>0</v>
      </c>
      <c r="I693">
        <f t="shared" si="10"/>
        <v>108.30329173211969</v>
      </c>
    </row>
    <row r="694" spans="1:9" x14ac:dyDescent="0.15">
      <c r="A694">
        <v>20011129</v>
      </c>
      <c r="B694">
        <v>105.859375</v>
      </c>
      <c r="C694">
        <v>106.8125</v>
      </c>
      <c r="D694">
        <v>105.6875</v>
      </c>
      <c r="E694">
        <v>106.78125</v>
      </c>
      <c r="F694">
        <v>1.375</v>
      </c>
      <c r="G694">
        <v>1.3044767269493001</v>
      </c>
      <c r="H694">
        <v>0</v>
      </c>
      <c r="I694">
        <f t="shared" si="10"/>
        <v>109.7160829672852</v>
      </c>
    </row>
    <row r="695" spans="1:9" x14ac:dyDescent="0.15">
      <c r="A695">
        <v>20011130</v>
      </c>
      <c r="B695">
        <v>106.78125</v>
      </c>
      <c r="C695">
        <v>107.296875</v>
      </c>
      <c r="D695">
        <v>106.5</v>
      </c>
      <c r="E695">
        <v>106.953125</v>
      </c>
      <c r="F695">
        <v>0.171875</v>
      </c>
      <c r="G695">
        <v>0.16095990635060001</v>
      </c>
      <c r="H695">
        <v>0</v>
      </c>
      <c r="I695">
        <f t="shared" si="10"/>
        <v>109.89268187168091</v>
      </c>
    </row>
    <row r="696" spans="1:9" x14ac:dyDescent="0.15">
      <c r="A696">
        <v>20011203</v>
      </c>
      <c r="B696">
        <v>107</v>
      </c>
      <c r="C696">
        <v>107.3125</v>
      </c>
      <c r="D696">
        <v>106.703125</v>
      </c>
      <c r="E696">
        <v>107.203125</v>
      </c>
      <c r="F696">
        <v>0.25</v>
      </c>
      <c r="G696">
        <v>0.23374726077428801</v>
      </c>
      <c r="H696">
        <v>0</v>
      </c>
      <c r="I696">
        <f t="shared" si="10"/>
        <v>110.14955300534737</v>
      </c>
    </row>
    <row r="697" spans="1:9" x14ac:dyDescent="0.15">
      <c r="A697">
        <v>20011204</v>
      </c>
      <c r="B697">
        <v>107.171875</v>
      </c>
      <c r="C697">
        <v>107.8125</v>
      </c>
      <c r="D697">
        <v>106.984375</v>
      </c>
      <c r="E697">
        <v>107.625</v>
      </c>
      <c r="F697">
        <v>0.421875</v>
      </c>
      <c r="G697">
        <v>0.393528640139921</v>
      </c>
      <c r="H697">
        <v>0</v>
      </c>
      <c r="I697">
        <f t="shared" si="10"/>
        <v>110.58302304340953</v>
      </c>
    </row>
    <row r="698" spans="1:9" x14ac:dyDescent="0.15">
      <c r="A698">
        <v>20011205</v>
      </c>
      <c r="B698">
        <v>107.171875</v>
      </c>
      <c r="C698">
        <v>107.1875</v>
      </c>
      <c r="D698">
        <v>104.90625</v>
      </c>
      <c r="E698">
        <v>105.8125</v>
      </c>
      <c r="F698">
        <v>-1.8125</v>
      </c>
      <c r="G698">
        <v>-1.6840882694541199</v>
      </c>
      <c r="H698">
        <v>0</v>
      </c>
      <c r="I698">
        <f t="shared" si="10"/>
        <v>108.72070732432772</v>
      </c>
    </row>
    <row r="699" spans="1:9" x14ac:dyDescent="0.15">
      <c r="A699">
        <v>20011206</v>
      </c>
      <c r="B699">
        <v>105.203125</v>
      </c>
      <c r="C699">
        <v>105.5625</v>
      </c>
      <c r="D699">
        <v>104.625</v>
      </c>
      <c r="E699">
        <v>105.015625</v>
      </c>
      <c r="F699">
        <v>-0.796875</v>
      </c>
      <c r="G699">
        <v>-0.75310100413467196</v>
      </c>
      <c r="H699">
        <v>0</v>
      </c>
      <c r="I699">
        <f t="shared" si="10"/>
        <v>107.9019305857659</v>
      </c>
    </row>
    <row r="700" spans="1:9" x14ac:dyDescent="0.15">
      <c r="A700">
        <v>20011207</v>
      </c>
      <c r="B700">
        <v>105.109375</v>
      </c>
      <c r="C700">
        <v>105.609375</v>
      </c>
      <c r="D700">
        <v>103.625</v>
      </c>
      <c r="E700">
        <v>103.953125</v>
      </c>
      <c r="F700">
        <v>-1.0625</v>
      </c>
      <c r="G700">
        <v>-1.01175420324356</v>
      </c>
      <c r="H700">
        <v>0</v>
      </c>
      <c r="I700">
        <f t="shared" si="10"/>
        <v>106.81022826768346</v>
      </c>
    </row>
    <row r="701" spans="1:9" x14ac:dyDescent="0.15">
      <c r="A701">
        <v>20011210</v>
      </c>
      <c r="B701">
        <v>104.21875</v>
      </c>
      <c r="C701">
        <v>104.5</v>
      </c>
      <c r="D701">
        <v>103.65625</v>
      </c>
      <c r="E701">
        <v>104.21875</v>
      </c>
      <c r="F701">
        <v>0.265625</v>
      </c>
      <c r="G701">
        <v>0.25552382383887001</v>
      </c>
      <c r="H701">
        <v>0</v>
      </c>
      <c r="I701">
        <f t="shared" si="10"/>
        <v>107.08315384720406</v>
      </c>
    </row>
    <row r="702" spans="1:9" x14ac:dyDescent="0.15">
      <c r="A702">
        <v>20011211</v>
      </c>
      <c r="B702">
        <v>104.53125</v>
      </c>
      <c r="C702">
        <v>105.15625</v>
      </c>
      <c r="D702">
        <v>104.359375</v>
      </c>
      <c r="E702">
        <v>104.65625</v>
      </c>
      <c r="F702">
        <v>0.4375</v>
      </c>
      <c r="G702">
        <v>0.419790104947526</v>
      </c>
      <c r="H702">
        <v>0</v>
      </c>
      <c r="I702">
        <f t="shared" si="10"/>
        <v>107.53267833112035</v>
      </c>
    </row>
    <row r="703" spans="1:9" x14ac:dyDescent="0.15">
      <c r="A703">
        <v>20011212</v>
      </c>
      <c r="B703">
        <v>105.109375</v>
      </c>
      <c r="C703">
        <v>105.546875</v>
      </c>
      <c r="D703">
        <v>104.90625</v>
      </c>
      <c r="E703">
        <v>105.4375</v>
      </c>
      <c r="F703">
        <v>0.78125</v>
      </c>
      <c r="G703">
        <v>0.74649148999701398</v>
      </c>
      <c r="H703">
        <v>0</v>
      </c>
      <c r="I703">
        <f t="shared" si="10"/>
        <v>108.33540062382802</v>
      </c>
    </row>
    <row r="704" spans="1:9" x14ac:dyDescent="0.15">
      <c r="A704">
        <v>20011213</v>
      </c>
      <c r="B704">
        <v>105.390625</v>
      </c>
      <c r="C704">
        <v>105.734375</v>
      </c>
      <c r="D704">
        <v>104.09375</v>
      </c>
      <c r="E704">
        <v>104.515625</v>
      </c>
      <c r="F704">
        <v>-0.921875</v>
      </c>
      <c r="G704">
        <v>-0.87433313574392402</v>
      </c>
      <c r="H704">
        <v>0</v>
      </c>
      <c r="I704">
        <f t="shared" si="10"/>
        <v>107.38818831843297</v>
      </c>
    </row>
    <row r="705" spans="1:9" x14ac:dyDescent="0.15">
      <c r="A705">
        <v>20011214</v>
      </c>
      <c r="B705">
        <v>104.609375</v>
      </c>
      <c r="C705">
        <v>104.84375</v>
      </c>
      <c r="D705">
        <v>103.953125</v>
      </c>
      <c r="E705">
        <v>103.984375</v>
      </c>
      <c r="F705">
        <v>-0.53125</v>
      </c>
      <c r="G705">
        <v>-0.50829720436537595</v>
      </c>
      <c r="H705">
        <v>0</v>
      </c>
      <c r="I705">
        <f t="shared" si="10"/>
        <v>106.84233715939175</v>
      </c>
    </row>
    <row r="706" spans="1:9" x14ac:dyDescent="0.15">
      <c r="A706">
        <v>20011217</v>
      </c>
      <c r="B706">
        <v>103.5625</v>
      </c>
      <c r="C706">
        <v>103.640625</v>
      </c>
      <c r="D706">
        <v>102.515625</v>
      </c>
      <c r="E706">
        <v>103.625</v>
      </c>
      <c r="F706">
        <v>-0.359375</v>
      </c>
      <c r="G706">
        <v>-0.34560480841472602</v>
      </c>
      <c r="H706">
        <v>0</v>
      </c>
      <c r="I706">
        <f t="shared" si="10"/>
        <v>106.47308490474622</v>
      </c>
    </row>
    <row r="707" spans="1:9" x14ac:dyDescent="0.15">
      <c r="A707">
        <v>20011218</v>
      </c>
      <c r="B707">
        <v>104.078125</v>
      </c>
      <c r="C707">
        <v>104.421875</v>
      </c>
      <c r="D707">
        <v>103.734375</v>
      </c>
      <c r="E707">
        <v>104.390625</v>
      </c>
      <c r="F707">
        <v>0.765625</v>
      </c>
      <c r="G707">
        <v>0.73884197828709297</v>
      </c>
      <c r="H707">
        <v>0</v>
      </c>
      <c r="I707">
        <f t="shared" si="10"/>
        <v>107.25975275159973</v>
      </c>
    </row>
    <row r="708" spans="1:9" x14ac:dyDescent="0.15">
      <c r="A708">
        <v>20011219</v>
      </c>
      <c r="B708">
        <v>104.546875</v>
      </c>
      <c r="C708">
        <v>105.125</v>
      </c>
      <c r="D708">
        <v>104.375</v>
      </c>
      <c r="E708">
        <v>105.015625</v>
      </c>
      <c r="F708">
        <v>0.625</v>
      </c>
      <c r="G708">
        <v>0.59871276754976799</v>
      </c>
      <c r="H708">
        <v>0</v>
      </c>
      <c r="I708">
        <f t="shared" ref="I708:I771" si="11">I707*(1+G708/100)</f>
        <v>107.90193058576588</v>
      </c>
    </row>
    <row r="709" spans="1:9" x14ac:dyDescent="0.15">
      <c r="A709">
        <v>20011220</v>
      </c>
      <c r="B709">
        <v>104.8125</v>
      </c>
      <c r="C709">
        <v>105.09375</v>
      </c>
      <c r="D709">
        <v>104.4375</v>
      </c>
      <c r="E709">
        <v>104.9375</v>
      </c>
      <c r="F709">
        <v>-7.8125E-2</v>
      </c>
      <c r="G709">
        <v>-7.4393691414968002E-2</v>
      </c>
      <c r="H709">
        <v>0</v>
      </c>
      <c r="I709">
        <f t="shared" si="11"/>
        <v>107.82165835649512</v>
      </c>
    </row>
    <row r="710" spans="1:9" x14ac:dyDescent="0.15">
      <c r="A710">
        <v>20011221</v>
      </c>
      <c r="B710">
        <v>105.109375</v>
      </c>
      <c r="C710">
        <v>105.21875</v>
      </c>
      <c r="D710">
        <v>104.578125</v>
      </c>
      <c r="E710">
        <v>104.625</v>
      </c>
      <c r="F710">
        <v>-0.3125</v>
      </c>
      <c r="G710">
        <v>-0.29779630732578899</v>
      </c>
      <c r="H710">
        <v>0</v>
      </c>
      <c r="I710">
        <f t="shared" si="11"/>
        <v>107.50056943941205</v>
      </c>
    </row>
    <row r="711" spans="1:9" x14ac:dyDescent="0.15">
      <c r="A711">
        <v>20011224</v>
      </c>
      <c r="B711">
        <v>104.5625</v>
      </c>
      <c r="C711">
        <v>104.671875</v>
      </c>
      <c r="D711">
        <v>104.1875</v>
      </c>
      <c r="E711">
        <v>104.28125</v>
      </c>
      <c r="F711">
        <v>-0.34375</v>
      </c>
      <c r="G711">
        <v>-0.32855436081242501</v>
      </c>
      <c r="H711">
        <v>0</v>
      </c>
      <c r="I711">
        <f t="shared" si="11"/>
        <v>107.14737163062067</v>
      </c>
    </row>
    <row r="712" spans="1:9" x14ac:dyDescent="0.15">
      <c r="A712">
        <v>20011226</v>
      </c>
      <c r="B712">
        <v>104.25</v>
      </c>
      <c r="C712">
        <v>104.25</v>
      </c>
      <c r="D712">
        <v>103.859375</v>
      </c>
      <c r="E712">
        <v>103.953125</v>
      </c>
      <c r="F712">
        <v>-0.328125</v>
      </c>
      <c r="G712">
        <v>-0.31465388073119599</v>
      </c>
      <c r="H712">
        <v>0</v>
      </c>
      <c r="I712">
        <f t="shared" si="11"/>
        <v>106.81022826768344</v>
      </c>
    </row>
    <row r="713" spans="1:9" x14ac:dyDescent="0.15">
      <c r="A713">
        <v>20011227</v>
      </c>
      <c r="B713">
        <v>103.71875</v>
      </c>
      <c r="C713">
        <v>104.625</v>
      </c>
      <c r="D713">
        <v>103.71875</v>
      </c>
      <c r="E713">
        <v>104.609375</v>
      </c>
      <c r="F713">
        <v>0.65625</v>
      </c>
      <c r="G713">
        <v>0.63129415301367797</v>
      </c>
      <c r="H713">
        <v>0</v>
      </c>
      <c r="I713">
        <f t="shared" si="11"/>
        <v>107.48451499355789</v>
      </c>
    </row>
    <row r="714" spans="1:9" x14ac:dyDescent="0.15">
      <c r="A714">
        <v>20011228</v>
      </c>
      <c r="B714">
        <v>104.671875</v>
      </c>
      <c r="C714">
        <v>104.765625</v>
      </c>
      <c r="D714">
        <v>103.9375</v>
      </c>
      <c r="E714">
        <v>104.53125</v>
      </c>
      <c r="F714">
        <v>-7.8125E-2</v>
      </c>
      <c r="G714">
        <v>-7.4682598954443596E-2</v>
      </c>
      <c r="H714">
        <v>0</v>
      </c>
      <c r="I714">
        <f t="shared" si="11"/>
        <v>107.40424276428712</v>
      </c>
    </row>
    <row r="715" spans="1:9" x14ac:dyDescent="0.15">
      <c r="A715">
        <v>20011231</v>
      </c>
      <c r="B715">
        <v>104.5625</v>
      </c>
      <c r="C715">
        <v>105.34375</v>
      </c>
      <c r="D715">
        <v>104.5625</v>
      </c>
      <c r="E715">
        <v>105.140625</v>
      </c>
      <c r="F715">
        <v>0.609375</v>
      </c>
      <c r="G715">
        <v>0.58295964125560495</v>
      </c>
      <c r="H715">
        <v>0</v>
      </c>
      <c r="I715">
        <f t="shared" si="11"/>
        <v>108.03036615259911</v>
      </c>
    </row>
    <row r="716" spans="1:9" x14ac:dyDescent="0.15">
      <c r="A716">
        <v>20020102</v>
      </c>
      <c r="B716">
        <v>104.90625</v>
      </c>
      <c r="C716">
        <v>105.21875</v>
      </c>
      <c r="D716">
        <v>104.125</v>
      </c>
      <c r="E716">
        <v>104.3125</v>
      </c>
      <c r="F716">
        <v>-0.828125</v>
      </c>
      <c r="G716">
        <v>-0.78763560707385905</v>
      </c>
      <c r="H716">
        <v>0</v>
      </c>
      <c r="I716">
        <f t="shared" si="11"/>
        <v>107.17948052232899</v>
      </c>
    </row>
    <row r="717" spans="1:9" x14ac:dyDescent="0.15">
      <c r="A717">
        <v>20020103</v>
      </c>
      <c r="B717">
        <v>104.5</v>
      </c>
      <c r="C717">
        <v>104.75</v>
      </c>
      <c r="D717">
        <v>104.3125</v>
      </c>
      <c r="E717">
        <v>104.578125</v>
      </c>
      <c r="F717">
        <v>0.265625</v>
      </c>
      <c r="G717">
        <v>0.254643499101258</v>
      </c>
      <c r="H717">
        <v>0</v>
      </c>
      <c r="I717">
        <f t="shared" si="11"/>
        <v>107.45240610184959</v>
      </c>
    </row>
    <row r="718" spans="1:9" x14ac:dyDescent="0.15">
      <c r="A718">
        <v>20020104</v>
      </c>
      <c r="B718">
        <v>104.578125</v>
      </c>
      <c r="C718">
        <v>104.84375</v>
      </c>
      <c r="D718">
        <v>103.859375</v>
      </c>
      <c r="E718">
        <v>104.546875</v>
      </c>
      <c r="F718">
        <v>-3.125E-2</v>
      </c>
      <c r="G718">
        <v>-2.9881966233378202E-2</v>
      </c>
      <c r="H718">
        <v>0</v>
      </c>
      <c r="I718">
        <f t="shared" si="11"/>
        <v>107.42029721014129</v>
      </c>
    </row>
    <row r="719" spans="1:9" x14ac:dyDescent="0.15">
      <c r="A719">
        <v>20020107</v>
      </c>
      <c r="B719">
        <v>104.734375</v>
      </c>
      <c r="C719">
        <v>105.328125</v>
      </c>
      <c r="D719">
        <v>104.640625</v>
      </c>
      <c r="E719">
        <v>105.3125</v>
      </c>
      <c r="F719">
        <v>0.765625</v>
      </c>
      <c r="G719">
        <v>0.73232700642654303</v>
      </c>
      <c r="H719">
        <v>0</v>
      </c>
      <c r="I719">
        <f t="shared" si="11"/>
        <v>108.2069650569948</v>
      </c>
    </row>
    <row r="720" spans="1:9" x14ac:dyDescent="0.15">
      <c r="A720">
        <v>20020108</v>
      </c>
      <c r="B720">
        <v>105.0625</v>
      </c>
      <c r="C720">
        <v>105.546875</v>
      </c>
      <c r="D720">
        <v>105.03125</v>
      </c>
      <c r="E720">
        <v>105.28125</v>
      </c>
      <c r="F720">
        <v>-3.125E-2</v>
      </c>
      <c r="G720">
        <v>-2.9673590504451001E-2</v>
      </c>
      <c r="H720">
        <v>0</v>
      </c>
      <c r="I720">
        <f t="shared" si="11"/>
        <v>108.1748561652865</v>
      </c>
    </row>
    <row r="721" spans="1:9" x14ac:dyDescent="0.15">
      <c r="A721">
        <v>20020109</v>
      </c>
      <c r="B721">
        <v>104.921875</v>
      </c>
      <c r="C721">
        <v>105.359375</v>
      </c>
      <c r="D721">
        <v>104.859375</v>
      </c>
      <c r="E721">
        <v>105.3125</v>
      </c>
      <c r="F721">
        <v>3.125E-2</v>
      </c>
      <c r="G721">
        <v>2.9682398337785701E-2</v>
      </c>
      <c r="H721">
        <v>0</v>
      </c>
      <c r="I721">
        <f t="shared" si="11"/>
        <v>108.2069650569948</v>
      </c>
    </row>
    <row r="722" spans="1:9" x14ac:dyDescent="0.15">
      <c r="A722">
        <v>20020110</v>
      </c>
      <c r="B722">
        <v>105.375</v>
      </c>
      <c r="C722">
        <v>106.28125</v>
      </c>
      <c r="D722">
        <v>105.28125</v>
      </c>
      <c r="E722">
        <v>106.03125</v>
      </c>
      <c r="F722">
        <v>0.71875</v>
      </c>
      <c r="G722">
        <v>0.68249258160237403</v>
      </c>
      <c r="H722">
        <v>0</v>
      </c>
      <c r="I722">
        <f t="shared" si="11"/>
        <v>108.94546956628587</v>
      </c>
    </row>
    <row r="723" spans="1:9" x14ac:dyDescent="0.15">
      <c r="A723">
        <v>20020111</v>
      </c>
      <c r="B723">
        <v>106.015625</v>
      </c>
      <c r="C723">
        <v>107</v>
      </c>
      <c r="D723">
        <v>105.96875</v>
      </c>
      <c r="E723">
        <v>106.640625</v>
      </c>
      <c r="F723">
        <v>0.609375</v>
      </c>
      <c r="G723">
        <v>0.57471264367816099</v>
      </c>
      <c r="H723">
        <v>0</v>
      </c>
      <c r="I723">
        <f t="shared" si="11"/>
        <v>109.57159295459786</v>
      </c>
    </row>
    <row r="724" spans="1:9" x14ac:dyDescent="0.15">
      <c r="A724">
        <v>20020114</v>
      </c>
      <c r="B724">
        <v>106.796875</v>
      </c>
      <c r="C724">
        <v>107.125</v>
      </c>
      <c r="D724">
        <v>106.671875</v>
      </c>
      <c r="E724">
        <v>106.71875</v>
      </c>
      <c r="F724">
        <v>7.8125E-2</v>
      </c>
      <c r="G724">
        <v>7.3260073260073305E-2</v>
      </c>
      <c r="H724">
        <v>0</v>
      </c>
      <c r="I724">
        <f t="shared" si="11"/>
        <v>109.65186518386862</v>
      </c>
    </row>
    <row r="725" spans="1:9" x14ac:dyDescent="0.15">
      <c r="A725">
        <v>20020115</v>
      </c>
      <c r="B725">
        <v>106.734375</v>
      </c>
      <c r="C725">
        <v>107.171875</v>
      </c>
      <c r="D725">
        <v>106.484375</v>
      </c>
      <c r="E725">
        <v>107.015625</v>
      </c>
      <c r="F725">
        <v>0.296875</v>
      </c>
      <c r="G725">
        <v>0.27818448023426101</v>
      </c>
      <c r="H725">
        <v>0</v>
      </c>
      <c r="I725">
        <f t="shared" si="11"/>
        <v>109.95689965509754</v>
      </c>
    </row>
    <row r="726" spans="1:9" x14ac:dyDescent="0.15">
      <c r="A726">
        <v>20020116</v>
      </c>
      <c r="B726">
        <v>107.1875</v>
      </c>
      <c r="C726">
        <v>107.375</v>
      </c>
      <c r="D726">
        <v>106.734375</v>
      </c>
      <c r="E726">
        <v>106.953125</v>
      </c>
      <c r="F726">
        <v>-6.25E-2</v>
      </c>
      <c r="G726">
        <v>-5.8402686523580098E-2</v>
      </c>
      <c r="H726">
        <v>0</v>
      </c>
      <c r="I726">
        <f t="shared" si="11"/>
        <v>109.89268187168092</v>
      </c>
    </row>
    <row r="727" spans="1:9" x14ac:dyDescent="0.15">
      <c r="A727">
        <v>20020117</v>
      </c>
      <c r="B727">
        <v>106.859375</v>
      </c>
      <c r="C727">
        <v>106.875</v>
      </c>
      <c r="D727">
        <v>106.1875</v>
      </c>
      <c r="E727">
        <v>106.296875</v>
      </c>
      <c r="F727">
        <v>-0.65625</v>
      </c>
      <c r="G727">
        <v>-0.61358655953250596</v>
      </c>
      <c r="H727">
        <v>0</v>
      </c>
      <c r="I727">
        <f t="shared" si="11"/>
        <v>109.21839514580647</v>
      </c>
    </row>
    <row r="728" spans="1:9" x14ac:dyDescent="0.15">
      <c r="A728">
        <v>20020118</v>
      </c>
      <c r="B728">
        <v>106.375</v>
      </c>
      <c r="C728">
        <v>106.671875</v>
      </c>
      <c r="D728">
        <v>105.453125</v>
      </c>
      <c r="E728">
        <v>106.640625</v>
      </c>
      <c r="F728">
        <v>0.34375</v>
      </c>
      <c r="G728">
        <v>0.32338674114361299</v>
      </c>
      <c r="H728">
        <v>0</v>
      </c>
      <c r="I728">
        <f t="shared" si="11"/>
        <v>109.57159295459783</v>
      </c>
    </row>
    <row r="729" spans="1:9" x14ac:dyDescent="0.15">
      <c r="A729">
        <v>20020122</v>
      </c>
      <c r="B729">
        <v>106.328125</v>
      </c>
      <c r="C729">
        <v>106.6875</v>
      </c>
      <c r="D729">
        <v>106.140625</v>
      </c>
      <c r="E729">
        <v>106.578125</v>
      </c>
      <c r="F729">
        <v>-6.25E-2</v>
      </c>
      <c r="G729">
        <v>-5.8608058608058601E-2</v>
      </c>
      <c r="H729">
        <v>0</v>
      </c>
      <c r="I729">
        <f t="shared" si="11"/>
        <v>109.50737517118122</v>
      </c>
    </row>
    <row r="730" spans="1:9" x14ac:dyDescent="0.15">
      <c r="A730">
        <v>20020123</v>
      </c>
      <c r="B730">
        <v>106.3125</v>
      </c>
      <c r="C730">
        <v>106.578125</v>
      </c>
      <c r="D730">
        <v>105.71875</v>
      </c>
      <c r="E730">
        <v>105.921875</v>
      </c>
      <c r="F730">
        <v>-0.65625</v>
      </c>
      <c r="G730">
        <v>-0.61574549186336303</v>
      </c>
      <c r="H730">
        <v>0</v>
      </c>
      <c r="I730">
        <f t="shared" si="11"/>
        <v>108.83308844530677</v>
      </c>
    </row>
    <row r="731" spans="1:9" x14ac:dyDescent="0.15">
      <c r="A731">
        <v>20020124</v>
      </c>
      <c r="B731">
        <v>105.984375</v>
      </c>
      <c r="C731">
        <v>106.203125</v>
      </c>
      <c r="D731">
        <v>105.53125</v>
      </c>
      <c r="E731">
        <v>105.703125</v>
      </c>
      <c r="F731">
        <v>-0.21875</v>
      </c>
      <c r="G731">
        <v>-0.20652013571323199</v>
      </c>
      <c r="H731">
        <v>0</v>
      </c>
      <c r="I731">
        <f t="shared" si="11"/>
        <v>108.60832620334862</v>
      </c>
    </row>
    <row r="732" spans="1:9" x14ac:dyDescent="0.15">
      <c r="A732">
        <v>20020125</v>
      </c>
      <c r="B732">
        <v>105.59375</v>
      </c>
      <c r="C732">
        <v>105.703125</v>
      </c>
      <c r="D732">
        <v>104.96875</v>
      </c>
      <c r="E732">
        <v>105.453125</v>
      </c>
      <c r="F732">
        <v>-0.25</v>
      </c>
      <c r="G732">
        <v>-0.23651145602365101</v>
      </c>
      <c r="H732">
        <v>0</v>
      </c>
      <c r="I732">
        <f t="shared" si="11"/>
        <v>108.35145506968217</v>
      </c>
    </row>
    <row r="733" spans="1:9" x14ac:dyDescent="0.15">
      <c r="A733">
        <v>20020128</v>
      </c>
      <c r="B733">
        <v>105.296875</v>
      </c>
      <c r="C733">
        <v>105.59375</v>
      </c>
      <c r="D733">
        <v>105.0625</v>
      </c>
      <c r="E733">
        <v>105.484375</v>
      </c>
      <c r="F733">
        <v>3.125E-2</v>
      </c>
      <c r="G733">
        <v>2.96340198547933E-2</v>
      </c>
      <c r="H733">
        <v>0</v>
      </c>
      <c r="I733">
        <f t="shared" si="11"/>
        <v>108.38356396139048</v>
      </c>
    </row>
    <row r="734" spans="1:9" x14ac:dyDescent="0.15">
      <c r="A734">
        <v>20020129</v>
      </c>
      <c r="B734">
        <v>105.234375</v>
      </c>
      <c r="C734">
        <v>106.34375</v>
      </c>
      <c r="D734">
        <v>105.140625</v>
      </c>
      <c r="E734">
        <v>106.265625</v>
      </c>
      <c r="F734">
        <v>0.78125</v>
      </c>
      <c r="G734">
        <v>0.740631017627018</v>
      </c>
      <c r="H734">
        <v>0</v>
      </c>
      <c r="I734">
        <f t="shared" si="11"/>
        <v>109.18628625409816</v>
      </c>
    </row>
    <row r="735" spans="1:9" x14ac:dyDescent="0.15">
      <c r="A735">
        <v>20020130</v>
      </c>
      <c r="B735">
        <v>106.28125</v>
      </c>
      <c r="C735">
        <v>106.59375</v>
      </c>
      <c r="D735">
        <v>105.96875</v>
      </c>
      <c r="E735">
        <v>106.296875</v>
      </c>
      <c r="F735">
        <v>3.125E-2</v>
      </c>
      <c r="G735">
        <v>2.9407440082340801E-2</v>
      </c>
      <c r="H735">
        <v>0</v>
      </c>
      <c r="I735">
        <f t="shared" si="11"/>
        <v>109.21839514580648</v>
      </c>
    </row>
    <row r="736" spans="1:9" x14ac:dyDescent="0.15">
      <c r="A736">
        <v>20020131</v>
      </c>
      <c r="B736">
        <v>106.03125</v>
      </c>
      <c r="C736">
        <v>106.484375</v>
      </c>
      <c r="D736">
        <v>105.84375</v>
      </c>
      <c r="E736">
        <v>105.875</v>
      </c>
      <c r="F736">
        <v>-0.421875</v>
      </c>
      <c r="G736">
        <v>-0.39688372776716202</v>
      </c>
      <c r="H736">
        <v>0</v>
      </c>
      <c r="I736">
        <f t="shared" si="11"/>
        <v>108.78492510774434</v>
      </c>
    </row>
    <row r="737" spans="1:9" x14ac:dyDescent="0.15">
      <c r="A737">
        <v>20020201</v>
      </c>
      <c r="B737">
        <v>105.78125</v>
      </c>
      <c r="C737">
        <v>106.421875</v>
      </c>
      <c r="D737">
        <v>105.5625</v>
      </c>
      <c r="E737">
        <v>106.25</v>
      </c>
      <c r="F737">
        <v>0.375</v>
      </c>
      <c r="G737">
        <v>0.35419126328217199</v>
      </c>
      <c r="H737">
        <v>0</v>
      </c>
      <c r="I737">
        <f t="shared" si="11"/>
        <v>109.17023180824404</v>
      </c>
    </row>
    <row r="738" spans="1:9" x14ac:dyDescent="0.15">
      <c r="A738">
        <v>20020204</v>
      </c>
      <c r="B738">
        <v>106.578125</v>
      </c>
      <c r="C738">
        <v>106.953125</v>
      </c>
      <c r="D738">
        <v>106.390625</v>
      </c>
      <c r="E738">
        <v>106.890625</v>
      </c>
      <c r="F738">
        <v>0.640625</v>
      </c>
      <c r="G738">
        <v>0.60294117647058798</v>
      </c>
      <c r="H738">
        <v>0</v>
      </c>
      <c r="I738">
        <f t="shared" si="11"/>
        <v>109.82846408826434</v>
      </c>
    </row>
    <row r="739" spans="1:9" x14ac:dyDescent="0.15">
      <c r="A739">
        <v>20020205</v>
      </c>
      <c r="B739">
        <v>107.0625</v>
      </c>
      <c r="C739">
        <v>107.1875</v>
      </c>
      <c r="D739">
        <v>106.53125</v>
      </c>
      <c r="E739">
        <v>106.953125</v>
      </c>
      <c r="F739">
        <v>6.25E-2</v>
      </c>
      <c r="G739">
        <v>5.8470983774302002E-2</v>
      </c>
      <c r="H739">
        <v>0</v>
      </c>
      <c r="I739">
        <f t="shared" si="11"/>
        <v>109.89268187168095</v>
      </c>
    </row>
    <row r="740" spans="1:9" x14ac:dyDescent="0.15">
      <c r="A740">
        <v>20020206</v>
      </c>
      <c r="B740">
        <v>107.03125</v>
      </c>
      <c r="C740">
        <v>107.15625</v>
      </c>
      <c r="D740">
        <v>106.65625</v>
      </c>
      <c r="E740">
        <v>106.75</v>
      </c>
      <c r="F740">
        <v>-0.203125</v>
      </c>
      <c r="G740">
        <v>-0.18991964937910899</v>
      </c>
      <c r="H740">
        <v>0</v>
      </c>
      <c r="I740">
        <f t="shared" si="11"/>
        <v>109.68397407557696</v>
      </c>
    </row>
    <row r="741" spans="1:9" x14ac:dyDescent="0.15">
      <c r="A741">
        <v>20020207</v>
      </c>
      <c r="B741">
        <v>106.484375</v>
      </c>
      <c r="C741">
        <v>106.609375</v>
      </c>
      <c r="D741">
        <v>106.265625</v>
      </c>
      <c r="E741">
        <v>106.5625</v>
      </c>
      <c r="F741">
        <v>-0.1875</v>
      </c>
      <c r="G741">
        <v>-0.175644028103044</v>
      </c>
      <c r="H741">
        <v>0</v>
      </c>
      <c r="I741">
        <f t="shared" si="11"/>
        <v>109.49132072532711</v>
      </c>
    </row>
    <row r="742" spans="1:9" x14ac:dyDescent="0.15">
      <c r="A742">
        <v>20020208</v>
      </c>
      <c r="B742">
        <v>106.328125</v>
      </c>
      <c r="C742">
        <v>107.21875</v>
      </c>
      <c r="D742">
        <v>106.3125</v>
      </c>
      <c r="E742">
        <v>106.953125</v>
      </c>
      <c r="F742">
        <v>0.390625</v>
      </c>
      <c r="G742">
        <v>0.36656891495601202</v>
      </c>
      <c r="H742">
        <v>0</v>
      </c>
      <c r="I742">
        <f t="shared" si="11"/>
        <v>109.89268187168095</v>
      </c>
    </row>
    <row r="743" spans="1:9" x14ac:dyDescent="0.15">
      <c r="A743">
        <v>20020211</v>
      </c>
      <c r="B743">
        <v>106.734375</v>
      </c>
      <c r="C743">
        <v>106.96875</v>
      </c>
      <c r="D743">
        <v>106.609375</v>
      </c>
      <c r="E743">
        <v>106.828125</v>
      </c>
      <c r="F743">
        <v>-0.125</v>
      </c>
      <c r="G743">
        <v>-0.116873630387144</v>
      </c>
      <c r="H743">
        <v>0</v>
      </c>
      <c r="I743">
        <f t="shared" si="11"/>
        <v>109.76424630484772</v>
      </c>
    </row>
    <row r="744" spans="1:9" x14ac:dyDescent="0.15">
      <c r="A744">
        <v>20020212</v>
      </c>
      <c r="B744">
        <v>106.875</v>
      </c>
      <c r="C744">
        <v>107.03125</v>
      </c>
      <c r="D744">
        <v>106.296875</v>
      </c>
      <c r="E744">
        <v>106.3125</v>
      </c>
      <c r="F744">
        <v>-0.515625</v>
      </c>
      <c r="G744">
        <v>-0.482667836770513</v>
      </c>
      <c r="H744">
        <v>0</v>
      </c>
      <c r="I744">
        <f t="shared" si="11"/>
        <v>109.23444959166065</v>
      </c>
    </row>
    <row r="745" spans="1:9" x14ac:dyDescent="0.15">
      <c r="A745">
        <v>20020213</v>
      </c>
      <c r="B745">
        <v>106.21875</v>
      </c>
      <c r="C745">
        <v>106.265625</v>
      </c>
      <c r="D745">
        <v>105.609375</v>
      </c>
      <c r="E745">
        <v>106.125</v>
      </c>
      <c r="F745">
        <v>-0.1875</v>
      </c>
      <c r="G745">
        <v>-0.17636684303351</v>
      </c>
      <c r="H745">
        <v>0</v>
      </c>
      <c r="I745">
        <f t="shared" si="11"/>
        <v>109.04179624141081</v>
      </c>
    </row>
    <row r="746" spans="1:9" x14ac:dyDescent="0.15">
      <c r="A746">
        <v>20020214</v>
      </c>
      <c r="B746">
        <v>106.09375</v>
      </c>
      <c r="C746">
        <v>106.484375</v>
      </c>
      <c r="D746">
        <v>105.96875</v>
      </c>
      <c r="E746">
        <v>106.40625</v>
      </c>
      <c r="F746">
        <v>0.28125</v>
      </c>
      <c r="G746">
        <v>0.26501766784452302</v>
      </c>
      <c r="H746">
        <v>0</v>
      </c>
      <c r="I746">
        <f t="shared" si="11"/>
        <v>109.33077626678558</v>
      </c>
    </row>
    <row r="747" spans="1:9" x14ac:dyDescent="0.15">
      <c r="A747">
        <v>20020215</v>
      </c>
      <c r="B747">
        <v>106.5625</v>
      </c>
      <c r="C747">
        <v>107.1875</v>
      </c>
      <c r="D747">
        <v>106.5</v>
      </c>
      <c r="E747">
        <v>107.078125</v>
      </c>
      <c r="F747">
        <v>0.671875</v>
      </c>
      <c r="G747">
        <v>0.63142437591776801</v>
      </c>
      <c r="H747">
        <v>0</v>
      </c>
      <c r="I747">
        <f t="shared" si="11"/>
        <v>110.02111743851418</v>
      </c>
    </row>
    <row r="748" spans="1:9" x14ac:dyDescent="0.15">
      <c r="A748">
        <v>20020219</v>
      </c>
      <c r="B748">
        <v>107.203125</v>
      </c>
      <c r="C748">
        <v>107.296875</v>
      </c>
      <c r="D748">
        <v>106.765625</v>
      </c>
      <c r="E748">
        <v>106.953125</v>
      </c>
      <c r="F748">
        <v>-0.125</v>
      </c>
      <c r="G748">
        <v>-0.116737195388881</v>
      </c>
      <c r="H748">
        <v>0</v>
      </c>
      <c r="I748">
        <f t="shared" si="11"/>
        <v>109.89268187168095</v>
      </c>
    </row>
    <row r="749" spans="1:9" x14ac:dyDescent="0.15">
      <c r="A749">
        <v>20020220</v>
      </c>
      <c r="B749">
        <v>106.734375</v>
      </c>
      <c r="C749">
        <v>107.328125</v>
      </c>
      <c r="D749">
        <v>106.734375</v>
      </c>
      <c r="E749">
        <v>107</v>
      </c>
      <c r="F749">
        <v>4.6875E-2</v>
      </c>
      <c r="G749">
        <v>4.3827611395179003E-2</v>
      </c>
      <c r="H749">
        <v>0</v>
      </c>
      <c r="I749">
        <f t="shared" si="11"/>
        <v>109.94084520924342</v>
      </c>
    </row>
    <row r="750" spans="1:9" x14ac:dyDescent="0.15">
      <c r="A750">
        <v>20020221</v>
      </c>
      <c r="B750">
        <v>106.828125</v>
      </c>
      <c r="C750">
        <v>107.140625</v>
      </c>
      <c r="D750">
        <v>106.78125</v>
      </c>
      <c r="E750">
        <v>107.0625</v>
      </c>
      <c r="F750">
        <v>6.25E-2</v>
      </c>
      <c r="G750">
        <v>5.8411214953271E-2</v>
      </c>
      <c r="H750">
        <v>0</v>
      </c>
      <c r="I750">
        <f t="shared" si="11"/>
        <v>110.00506299266003</v>
      </c>
    </row>
    <row r="751" spans="1:9" x14ac:dyDescent="0.15">
      <c r="A751">
        <v>20020222</v>
      </c>
      <c r="B751">
        <v>107.5</v>
      </c>
      <c r="C751">
        <v>107.671875</v>
      </c>
      <c r="D751">
        <v>107.328125</v>
      </c>
      <c r="E751">
        <v>107.390625</v>
      </c>
      <c r="F751">
        <v>0.328125</v>
      </c>
      <c r="G751">
        <v>0.30647985989492099</v>
      </c>
      <c r="H751">
        <v>0</v>
      </c>
      <c r="I751">
        <f t="shared" si="11"/>
        <v>110.34220635559724</v>
      </c>
    </row>
    <row r="752" spans="1:9" x14ac:dyDescent="0.15">
      <c r="A752">
        <v>20020225</v>
      </c>
      <c r="B752">
        <v>107.359375</v>
      </c>
      <c r="C752">
        <v>107.515625</v>
      </c>
      <c r="D752">
        <v>107.15625</v>
      </c>
      <c r="E752">
        <v>107.234375</v>
      </c>
      <c r="F752">
        <v>-0.15625</v>
      </c>
      <c r="G752">
        <v>-0.14549687181725601</v>
      </c>
      <c r="H752">
        <v>-1.328125</v>
      </c>
      <c r="I752">
        <f t="shared" si="11"/>
        <v>110.1816618970557</v>
      </c>
    </row>
    <row r="753" spans="1:9" x14ac:dyDescent="0.15">
      <c r="A753">
        <v>20020226</v>
      </c>
      <c r="B753">
        <v>107.25</v>
      </c>
      <c r="C753">
        <v>107.40625</v>
      </c>
      <c r="D753">
        <v>106.671875</v>
      </c>
      <c r="E753">
        <v>106.75</v>
      </c>
      <c r="F753">
        <v>-0.484375</v>
      </c>
      <c r="G753">
        <v>-0.45169750837826</v>
      </c>
      <c r="H753">
        <v>0</v>
      </c>
      <c r="I753">
        <f t="shared" si="11"/>
        <v>109.68397407557696</v>
      </c>
    </row>
    <row r="754" spans="1:9" x14ac:dyDescent="0.15">
      <c r="A754">
        <v>20020227</v>
      </c>
      <c r="B754">
        <v>105.328125</v>
      </c>
      <c r="C754">
        <v>106.234375</v>
      </c>
      <c r="D754">
        <v>105.25</v>
      </c>
      <c r="E754">
        <v>106.203125</v>
      </c>
      <c r="F754">
        <v>0.78125</v>
      </c>
      <c r="G754">
        <v>0.74107010523195505</v>
      </c>
      <c r="H754">
        <v>0</v>
      </c>
      <c r="I754">
        <f t="shared" si="11"/>
        <v>110.49680921768142</v>
      </c>
    </row>
    <row r="755" spans="1:9" x14ac:dyDescent="0.15">
      <c r="A755">
        <v>20020228</v>
      </c>
      <c r="B755">
        <v>106.1875</v>
      </c>
      <c r="C755">
        <v>106.234375</v>
      </c>
      <c r="D755">
        <v>105.609375</v>
      </c>
      <c r="E755">
        <v>105.921875</v>
      </c>
      <c r="F755">
        <v>-0.28125</v>
      </c>
      <c r="G755">
        <v>-0.26482271590407502</v>
      </c>
      <c r="H755">
        <v>0</v>
      </c>
      <c r="I755">
        <f t="shared" si="11"/>
        <v>110.20418856652381</v>
      </c>
    </row>
    <row r="756" spans="1:9" x14ac:dyDescent="0.15">
      <c r="A756">
        <v>20020301</v>
      </c>
      <c r="B756">
        <v>105.78125</v>
      </c>
      <c r="C756">
        <v>105.796875</v>
      </c>
      <c r="D756">
        <v>105.0625</v>
      </c>
      <c r="E756">
        <v>105.171875</v>
      </c>
      <c r="F756">
        <v>-0.75</v>
      </c>
      <c r="G756">
        <v>-0.70806903673108101</v>
      </c>
      <c r="H756">
        <v>0</v>
      </c>
      <c r="I756">
        <f t="shared" si="11"/>
        <v>109.42386683010352</v>
      </c>
    </row>
    <row r="757" spans="1:9" x14ac:dyDescent="0.15">
      <c r="A757">
        <v>20020304</v>
      </c>
      <c r="B757">
        <v>104.90625</v>
      </c>
      <c r="C757">
        <v>105</v>
      </c>
      <c r="D757">
        <v>104.65625</v>
      </c>
      <c r="E757">
        <v>104.984375</v>
      </c>
      <c r="F757">
        <v>-0.1875</v>
      </c>
      <c r="G757">
        <v>-0.178279601842223</v>
      </c>
      <c r="H757">
        <v>0</v>
      </c>
      <c r="I757">
        <f t="shared" si="11"/>
        <v>109.22878639599844</v>
      </c>
    </row>
    <row r="758" spans="1:9" x14ac:dyDescent="0.15">
      <c r="A758">
        <v>20020305</v>
      </c>
      <c r="B758">
        <v>104.84375</v>
      </c>
      <c r="C758">
        <v>105.015625</v>
      </c>
      <c r="D758">
        <v>104.34375</v>
      </c>
      <c r="E758">
        <v>104.953125</v>
      </c>
      <c r="F758">
        <v>-3.125E-2</v>
      </c>
      <c r="G758">
        <v>-2.9766334275933899E-2</v>
      </c>
      <c r="H758">
        <v>0</v>
      </c>
      <c r="I758">
        <f t="shared" si="11"/>
        <v>109.19627299031426</v>
      </c>
    </row>
    <row r="759" spans="1:9" x14ac:dyDescent="0.15">
      <c r="A759">
        <v>20020306</v>
      </c>
      <c r="B759">
        <v>105.03125</v>
      </c>
      <c r="C759">
        <v>105.0625</v>
      </c>
      <c r="D759">
        <v>104.640625</v>
      </c>
      <c r="E759">
        <v>104.765625</v>
      </c>
      <c r="F759">
        <v>-0.1875</v>
      </c>
      <c r="G759">
        <v>-0.17865118356409099</v>
      </c>
      <c r="H759">
        <v>0</v>
      </c>
      <c r="I759">
        <f t="shared" si="11"/>
        <v>109.00119255620918</v>
      </c>
    </row>
    <row r="760" spans="1:9" x14ac:dyDescent="0.15">
      <c r="A760">
        <v>20020307</v>
      </c>
      <c r="B760">
        <v>104.625</v>
      </c>
      <c r="C760">
        <v>104.65625</v>
      </c>
      <c r="D760">
        <v>103.5</v>
      </c>
      <c r="E760">
        <v>103.53125</v>
      </c>
      <c r="F760">
        <v>-1.234375</v>
      </c>
      <c r="G760">
        <v>-1.1782252050708399</v>
      </c>
      <c r="H760">
        <v>0</v>
      </c>
      <c r="I760">
        <f t="shared" si="11"/>
        <v>107.71691303168413</v>
      </c>
    </row>
    <row r="761" spans="1:9" x14ac:dyDescent="0.15">
      <c r="A761">
        <v>20020308</v>
      </c>
      <c r="B761">
        <v>103.234375</v>
      </c>
      <c r="C761">
        <v>103.3125</v>
      </c>
      <c r="D761">
        <v>102.75</v>
      </c>
      <c r="E761">
        <v>102.828125</v>
      </c>
      <c r="F761">
        <v>-0.703125</v>
      </c>
      <c r="G761">
        <v>-0.67914277090250497</v>
      </c>
      <c r="H761">
        <v>0</v>
      </c>
      <c r="I761">
        <f t="shared" si="11"/>
        <v>106.98536140379011</v>
      </c>
    </row>
    <row r="762" spans="1:9" x14ac:dyDescent="0.15">
      <c r="A762">
        <v>20020311</v>
      </c>
      <c r="B762">
        <v>103.125</v>
      </c>
      <c r="C762">
        <v>103.1875</v>
      </c>
      <c r="D762">
        <v>102.75</v>
      </c>
      <c r="E762">
        <v>102.828125</v>
      </c>
      <c r="F762">
        <v>0</v>
      </c>
      <c r="G762">
        <v>0</v>
      </c>
      <c r="H762">
        <v>0</v>
      </c>
      <c r="I762">
        <f t="shared" si="11"/>
        <v>106.98536140379011</v>
      </c>
    </row>
    <row r="763" spans="1:9" x14ac:dyDescent="0.15">
      <c r="A763">
        <v>20020312</v>
      </c>
      <c r="B763">
        <v>103.15625</v>
      </c>
      <c r="C763">
        <v>103.390625</v>
      </c>
      <c r="D763">
        <v>102.84375</v>
      </c>
      <c r="E763">
        <v>102.953125</v>
      </c>
      <c r="F763">
        <v>0.125</v>
      </c>
      <c r="G763">
        <v>0.121562072633338</v>
      </c>
      <c r="H763">
        <v>0</v>
      </c>
      <c r="I763">
        <f t="shared" si="11"/>
        <v>107.11541502652683</v>
      </c>
    </row>
    <row r="764" spans="1:9" x14ac:dyDescent="0.15">
      <c r="A764">
        <v>20020313</v>
      </c>
      <c r="B764">
        <v>102.71875</v>
      </c>
      <c r="C764">
        <v>103.46875</v>
      </c>
      <c r="D764">
        <v>102.5625</v>
      </c>
      <c r="E764">
        <v>103.359375</v>
      </c>
      <c r="F764">
        <v>0.40625</v>
      </c>
      <c r="G764">
        <v>0.39459705569889197</v>
      </c>
      <c r="H764">
        <v>0</v>
      </c>
      <c r="I764">
        <f t="shared" si="11"/>
        <v>107.53808930042115</v>
      </c>
    </row>
    <row r="765" spans="1:9" x14ac:dyDescent="0.15">
      <c r="A765">
        <v>20020314</v>
      </c>
      <c r="B765">
        <v>102.953125</v>
      </c>
      <c r="C765">
        <v>103.15625</v>
      </c>
      <c r="D765">
        <v>102.28125</v>
      </c>
      <c r="E765">
        <v>102.296875</v>
      </c>
      <c r="F765">
        <v>-1.0625</v>
      </c>
      <c r="G765">
        <v>-1.0279667422524601</v>
      </c>
      <c r="H765">
        <v>0</v>
      </c>
      <c r="I765">
        <f t="shared" si="11"/>
        <v>106.43263350715907</v>
      </c>
    </row>
    <row r="766" spans="1:9" x14ac:dyDescent="0.15">
      <c r="A766">
        <v>20020315</v>
      </c>
      <c r="B766">
        <v>102.140625</v>
      </c>
      <c r="C766">
        <v>102.90625</v>
      </c>
      <c r="D766">
        <v>101.734375</v>
      </c>
      <c r="E766">
        <v>102.65625</v>
      </c>
      <c r="F766">
        <v>0.359375</v>
      </c>
      <c r="G766">
        <v>0.35130594165266499</v>
      </c>
      <c r="H766">
        <v>0</v>
      </c>
      <c r="I766">
        <f t="shared" si="11"/>
        <v>106.80653767252713</v>
      </c>
    </row>
    <row r="767" spans="1:9" x14ac:dyDescent="0.15">
      <c r="A767">
        <v>20020318</v>
      </c>
      <c r="B767">
        <v>102.625</v>
      </c>
      <c r="C767">
        <v>103.0625</v>
      </c>
      <c r="D767">
        <v>102.609375</v>
      </c>
      <c r="E767">
        <v>103</v>
      </c>
      <c r="F767">
        <v>0.34375</v>
      </c>
      <c r="G767">
        <v>0.33485540334855401</v>
      </c>
      <c r="H767">
        <v>0</v>
      </c>
      <c r="I767">
        <f t="shared" si="11"/>
        <v>107.16418513505309</v>
      </c>
    </row>
    <row r="768" spans="1:9" x14ac:dyDescent="0.15">
      <c r="A768">
        <v>20020319</v>
      </c>
      <c r="B768">
        <v>103.046875</v>
      </c>
      <c r="C768">
        <v>103.375</v>
      </c>
      <c r="D768">
        <v>102.703125</v>
      </c>
      <c r="E768">
        <v>102.828125</v>
      </c>
      <c r="F768">
        <v>-0.171875</v>
      </c>
      <c r="G768">
        <v>-0.16686893203883499</v>
      </c>
      <c r="H768">
        <v>0</v>
      </c>
      <c r="I768">
        <f t="shared" si="11"/>
        <v>106.98536140379011</v>
      </c>
    </row>
    <row r="769" spans="1:9" x14ac:dyDescent="0.15">
      <c r="A769">
        <v>20020320</v>
      </c>
      <c r="B769">
        <v>103.3125</v>
      </c>
      <c r="C769">
        <v>103.328125</v>
      </c>
      <c r="D769">
        <v>102.125</v>
      </c>
      <c r="E769">
        <v>102.296875</v>
      </c>
      <c r="F769">
        <v>-0.53125</v>
      </c>
      <c r="G769">
        <v>-0.51663880869168799</v>
      </c>
      <c r="H769">
        <v>0</v>
      </c>
      <c r="I769">
        <f t="shared" si="11"/>
        <v>106.43263350715908</v>
      </c>
    </row>
    <row r="770" spans="1:9" x14ac:dyDescent="0.15">
      <c r="A770">
        <v>20020321</v>
      </c>
      <c r="B770">
        <v>102.234375</v>
      </c>
      <c r="C770">
        <v>102.609375</v>
      </c>
      <c r="D770">
        <v>101.90625</v>
      </c>
      <c r="E770">
        <v>102.5</v>
      </c>
      <c r="F770">
        <v>0.203125</v>
      </c>
      <c r="G770">
        <v>0.19856422789063699</v>
      </c>
      <c r="H770">
        <v>0</v>
      </c>
      <c r="I770">
        <f t="shared" si="11"/>
        <v>106.64397064410625</v>
      </c>
    </row>
    <row r="771" spans="1:9" x14ac:dyDescent="0.15">
      <c r="A771">
        <v>20020322</v>
      </c>
      <c r="B771">
        <v>102.15625</v>
      </c>
      <c r="C771">
        <v>102.53125</v>
      </c>
      <c r="D771">
        <v>102.046875</v>
      </c>
      <c r="E771">
        <v>102.453125</v>
      </c>
      <c r="F771">
        <v>-4.6875E-2</v>
      </c>
      <c r="G771">
        <v>-4.5731707317073197E-2</v>
      </c>
      <c r="H771">
        <v>0</v>
      </c>
      <c r="I771">
        <f t="shared" si="11"/>
        <v>106.59520053557998</v>
      </c>
    </row>
    <row r="772" spans="1:9" x14ac:dyDescent="0.15">
      <c r="A772">
        <v>20020325</v>
      </c>
      <c r="B772">
        <v>102.359375</v>
      </c>
      <c r="C772">
        <v>102.375</v>
      </c>
      <c r="D772">
        <v>102.03125</v>
      </c>
      <c r="E772">
        <v>102.359375</v>
      </c>
      <c r="F772">
        <v>-9.375E-2</v>
      </c>
      <c r="G772">
        <v>-9.1505261552539296E-2</v>
      </c>
      <c r="H772">
        <v>0</v>
      </c>
      <c r="I772">
        <f t="shared" ref="I772:I835" si="12">I771*(1+G772/100)</f>
        <v>106.49766031852744</v>
      </c>
    </row>
    <row r="773" spans="1:9" x14ac:dyDescent="0.15">
      <c r="A773">
        <v>20020326</v>
      </c>
      <c r="B773">
        <v>102.609375</v>
      </c>
      <c r="C773">
        <v>103.015625</v>
      </c>
      <c r="D773">
        <v>102.1875</v>
      </c>
      <c r="E773">
        <v>102.84375</v>
      </c>
      <c r="F773">
        <v>0.484375</v>
      </c>
      <c r="G773">
        <v>0.47321019691650101</v>
      </c>
      <c r="H773">
        <v>0</v>
      </c>
      <c r="I773">
        <f t="shared" si="12"/>
        <v>107.00161810663221</v>
      </c>
    </row>
    <row r="774" spans="1:9" x14ac:dyDescent="0.15">
      <c r="A774">
        <v>20020327</v>
      </c>
      <c r="B774">
        <v>102.9375</v>
      </c>
      <c r="C774">
        <v>103.03125</v>
      </c>
      <c r="D774">
        <v>102.765625</v>
      </c>
      <c r="E774">
        <v>102.921875</v>
      </c>
      <c r="F774">
        <v>7.8125E-2</v>
      </c>
      <c r="G774">
        <v>7.5964752354907294E-2</v>
      </c>
      <c r="H774">
        <v>0</v>
      </c>
      <c r="I774">
        <f t="shared" si="12"/>
        <v>107.08290162084266</v>
      </c>
    </row>
    <row r="775" spans="1:9" x14ac:dyDescent="0.15">
      <c r="A775">
        <v>20020328</v>
      </c>
      <c r="B775">
        <v>102.734375</v>
      </c>
      <c r="C775">
        <v>103.046875</v>
      </c>
      <c r="D775">
        <v>102.15625</v>
      </c>
      <c r="E775">
        <v>102.453125</v>
      </c>
      <c r="F775">
        <v>-0.46875</v>
      </c>
      <c r="G775">
        <v>-0.45544253833308002</v>
      </c>
      <c r="H775">
        <v>0</v>
      </c>
      <c r="I775">
        <f t="shared" si="12"/>
        <v>106.59520053557998</v>
      </c>
    </row>
    <row r="776" spans="1:9" x14ac:dyDescent="0.15">
      <c r="A776">
        <v>20020401</v>
      </c>
      <c r="B776">
        <v>102.625</v>
      </c>
      <c r="C776">
        <v>102.875</v>
      </c>
      <c r="D776">
        <v>102.296875</v>
      </c>
      <c r="E776">
        <v>102.46875</v>
      </c>
      <c r="F776">
        <v>1.5625E-2</v>
      </c>
      <c r="G776">
        <v>1.52508769254232E-2</v>
      </c>
      <c r="H776">
        <v>0</v>
      </c>
      <c r="I776">
        <f t="shared" si="12"/>
        <v>106.61145723842206</v>
      </c>
    </row>
    <row r="777" spans="1:9" x14ac:dyDescent="0.15">
      <c r="A777">
        <v>20020402</v>
      </c>
      <c r="B777">
        <v>102.375</v>
      </c>
      <c r="C777">
        <v>103.1875</v>
      </c>
      <c r="D777">
        <v>102.1875</v>
      </c>
      <c r="E777">
        <v>103.078125</v>
      </c>
      <c r="F777">
        <v>0.609375</v>
      </c>
      <c r="G777">
        <v>0.59469350411710897</v>
      </c>
      <c r="H777">
        <v>0</v>
      </c>
      <c r="I777">
        <f t="shared" si="12"/>
        <v>107.24546864926356</v>
      </c>
    </row>
    <row r="778" spans="1:9" x14ac:dyDescent="0.15">
      <c r="A778">
        <v>20020403</v>
      </c>
      <c r="B778">
        <v>102.921875</v>
      </c>
      <c r="C778">
        <v>103.671875</v>
      </c>
      <c r="D778">
        <v>102.90625</v>
      </c>
      <c r="E778">
        <v>103.640625</v>
      </c>
      <c r="F778">
        <v>0.5625</v>
      </c>
      <c r="G778">
        <v>0.54570259208731198</v>
      </c>
      <c r="H778">
        <v>0</v>
      </c>
      <c r="I778">
        <f t="shared" si="12"/>
        <v>107.83070995157877</v>
      </c>
    </row>
    <row r="779" spans="1:9" x14ac:dyDescent="0.15">
      <c r="A779">
        <v>20020404</v>
      </c>
      <c r="B779">
        <v>103.703125</v>
      </c>
      <c r="C779">
        <v>104.09375</v>
      </c>
      <c r="D779">
        <v>103.5625</v>
      </c>
      <c r="E779">
        <v>103.65625</v>
      </c>
      <c r="F779">
        <v>1.5625E-2</v>
      </c>
      <c r="G779">
        <v>1.50761344791196E-2</v>
      </c>
      <c r="H779">
        <v>0</v>
      </c>
      <c r="I779">
        <f t="shared" si="12"/>
        <v>107.84696665442087</v>
      </c>
    </row>
    <row r="780" spans="1:9" x14ac:dyDescent="0.15">
      <c r="A780">
        <v>20020405</v>
      </c>
      <c r="B780">
        <v>103.640625</v>
      </c>
      <c r="C780">
        <v>104.375</v>
      </c>
      <c r="D780">
        <v>103.53125</v>
      </c>
      <c r="E780">
        <v>104.234375</v>
      </c>
      <c r="F780">
        <v>0.578125</v>
      </c>
      <c r="G780">
        <v>0.55773289116671698</v>
      </c>
      <c r="H780">
        <v>0</v>
      </c>
      <c r="I780">
        <f t="shared" si="12"/>
        <v>108.44846465957818</v>
      </c>
    </row>
    <row r="781" spans="1:9" x14ac:dyDescent="0.15">
      <c r="A781">
        <v>20020408</v>
      </c>
      <c r="B781">
        <v>104.109375</v>
      </c>
      <c r="C781">
        <v>104.484375</v>
      </c>
      <c r="D781">
        <v>103.859375</v>
      </c>
      <c r="E781">
        <v>104</v>
      </c>
      <c r="F781">
        <v>-0.234375</v>
      </c>
      <c r="G781">
        <v>-0.22485384500075001</v>
      </c>
      <c r="H781">
        <v>0</v>
      </c>
      <c r="I781">
        <f t="shared" si="12"/>
        <v>108.20461411694684</v>
      </c>
    </row>
    <row r="782" spans="1:9" x14ac:dyDescent="0.15">
      <c r="A782">
        <v>20020409</v>
      </c>
      <c r="B782">
        <v>103.75</v>
      </c>
      <c r="C782">
        <v>104.25</v>
      </c>
      <c r="D782">
        <v>103.75</v>
      </c>
      <c r="E782">
        <v>104.234375</v>
      </c>
      <c r="F782">
        <v>0.234375</v>
      </c>
      <c r="G782">
        <v>0.22536057692307701</v>
      </c>
      <c r="H782">
        <v>0</v>
      </c>
      <c r="I782">
        <f t="shared" si="12"/>
        <v>108.44846465957819</v>
      </c>
    </row>
    <row r="783" spans="1:9" x14ac:dyDescent="0.15">
      <c r="A783">
        <v>20020410</v>
      </c>
      <c r="B783">
        <v>104.21875</v>
      </c>
      <c r="C783">
        <v>104.34375</v>
      </c>
      <c r="D783">
        <v>103.9375</v>
      </c>
      <c r="E783">
        <v>104.109375</v>
      </c>
      <c r="F783">
        <v>-0.125</v>
      </c>
      <c r="G783">
        <v>-0.119922050667066</v>
      </c>
      <c r="H783">
        <v>0</v>
      </c>
      <c r="I783">
        <f t="shared" si="12"/>
        <v>108.31841103684148</v>
      </c>
    </row>
    <row r="784" spans="1:9" x14ac:dyDescent="0.15">
      <c r="A784">
        <v>20020411</v>
      </c>
      <c r="B784">
        <v>104.0625</v>
      </c>
      <c r="C784">
        <v>104.5625</v>
      </c>
      <c r="D784">
        <v>104.0625</v>
      </c>
      <c r="E784">
        <v>104.265625</v>
      </c>
      <c r="F784">
        <v>0.15625</v>
      </c>
      <c r="G784">
        <v>0.15008254539997001</v>
      </c>
      <c r="H784">
        <v>0</v>
      </c>
      <c r="I784">
        <f t="shared" si="12"/>
        <v>108.48097806526238</v>
      </c>
    </row>
    <row r="785" spans="1:9" x14ac:dyDescent="0.15">
      <c r="A785">
        <v>20020412</v>
      </c>
      <c r="B785">
        <v>104.21875</v>
      </c>
      <c r="C785">
        <v>104.75</v>
      </c>
      <c r="D785">
        <v>104.109375</v>
      </c>
      <c r="E785">
        <v>104.671875</v>
      </c>
      <c r="F785">
        <v>0.40625</v>
      </c>
      <c r="G785">
        <v>0.38962985164094099</v>
      </c>
      <c r="H785">
        <v>0</v>
      </c>
      <c r="I785">
        <f t="shared" si="12"/>
        <v>108.90365233915671</v>
      </c>
    </row>
    <row r="786" spans="1:9" x14ac:dyDescent="0.15">
      <c r="A786">
        <v>20020415</v>
      </c>
      <c r="B786">
        <v>104.671875</v>
      </c>
      <c r="C786">
        <v>105.046875</v>
      </c>
      <c r="D786">
        <v>104.625</v>
      </c>
      <c r="E786">
        <v>104.875</v>
      </c>
      <c r="F786">
        <v>0.203125</v>
      </c>
      <c r="G786">
        <v>0.19405881474847</v>
      </c>
      <c r="H786">
        <v>0</v>
      </c>
      <c r="I786">
        <f t="shared" si="12"/>
        <v>109.11498947610387</v>
      </c>
    </row>
    <row r="787" spans="1:9" x14ac:dyDescent="0.15">
      <c r="A787">
        <v>20020416</v>
      </c>
      <c r="B787">
        <v>104.484375</v>
      </c>
      <c r="C787">
        <v>104.65625</v>
      </c>
      <c r="D787">
        <v>104.15625</v>
      </c>
      <c r="E787">
        <v>104.59375</v>
      </c>
      <c r="F787">
        <v>-0.28125</v>
      </c>
      <c r="G787">
        <v>-0.268176400476758</v>
      </c>
      <c r="H787">
        <v>0</v>
      </c>
      <c r="I787">
        <f t="shared" si="12"/>
        <v>108.82236882494627</v>
      </c>
    </row>
    <row r="788" spans="1:9" x14ac:dyDescent="0.15">
      <c r="A788">
        <v>20020417</v>
      </c>
      <c r="B788">
        <v>104.390625</v>
      </c>
      <c r="C788">
        <v>104.5625</v>
      </c>
      <c r="D788">
        <v>104.15625</v>
      </c>
      <c r="E788">
        <v>104.3125</v>
      </c>
      <c r="F788">
        <v>-0.28125</v>
      </c>
      <c r="G788">
        <v>-0.268897520167314</v>
      </c>
      <c r="H788">
        <v>0</v>
      </c>
      <c r="I788">
        <f t="shared" si="12"/>
        <v>108.52974817378866</v>
      </c>
    </row>
    <row r="789" spans="1:9" x14ac:dyDescent="0.15">
      <c r="A789">
        <v>20020418</v>
      </c>
      <c r="B789">
        <v>104.15625</v>
      </c>
      <c r="C789">
        <v>105.21875</v>
      </c>
      <c r="D789">
        <v>104.109375</v>
      </c>
      <c r="E789">
        <v>104.40625</v>
      </c>
      <c r="F789">
        <v>9.375E-2</v>
      </c>
      <c r="G789">
        <v>8.9874176153385305E-2</v>
      </c>
      <c r="H789">
        <v>0</v>
      </c>
      <c r="I789">
        <f t="shared" si="12"/>
        <v>108.62728839084119</v>
      </c>
    </row>
    <row r="790" spans="1:9" x14ac:dyDescent="0.15">
      <c r="A790">
        <v>20020419</v>
      </c>
      <c r="B790">
        <v>104.234375</v>
      </c>
      <c r="C790">
        <v>104.65625</v>
      </c>
      <c r="D790">
        <v>104.078125</v>
      </c>
      <c r="E790">
        <v>104.53125</v>
      </c>
      <c r="F790">
        <v>0.125</v>
      </c>
      <c r="G790">
        <v>0.11972463334331</v>
      </c>
      <c r="H790">
        <v>0</v>
      </c>
      <c r="I790">
        <f t="shared" si="12"/>
        <v>108.7573420135779</v>
      </c>
    </row>
    <row r="791" spans="1:9" x14ac:dyDescent="0.15">
      <c r="A791">
        <v>20020422</v>
      </c>
      <c r="B791">
        <v>104.546875</v>
      </c>
      <c r="C791">
        <v>104.75</v>
      </c>
      <c r="D791">
        <v>104.453125</v>
      </c>
      <c r="E791">
        <v>104.734375</v>
      </c>
      <c r="F791">
        <v>0.203125</v>
      </c>
      <c r="G791">
        <v>0.19431988041853501</v>
      </c>
      <c r="H791">
        <v>0</v>
      </c>
      <c r="I791">
        <f t="shared" si="12"/>
        <v>108.96867915052506</v>
      </c>
    </row>
    <row r="792" spans="1:9" x14ac:dyDescent="0.15">
      <c r="A792">
        <v>20020423</v>
      </c>
      <c r="B792">
        <v>104.6875</v>
      </c>
      <c r="C792">
        <v>104.890625</v>
      </c>
      <c r="D792">
        <v>104.578125</v>
      </c>
      <c r="E792">
        <v>104.75</v>
      </c>
      <c r="F792">
        <v>1.5625E-2</v>
      </c>
      <c r="G792">
        <v>1.49186931224825E-2</v>
      </c>
      <c r="H792">
        <v>0</v>
      </c>
      <c r="I792">
        <f t="shared" si="12"/>
        <v>108.98493585336716</v>
      </c>
    </row>
    <row r="793" spans="1:9" x14ac:dyDescent="0.15">
      <c r="A793">
        <v>20020424</v>
      </c>
      <c r="B793">
        <v>104.734375</v>
      </c>
      <c r="C793">
        <v>105.3125</v>
      </c>
      <c r="D793">
        <v>104.703125</v>
      </c>
      <c r="E793">
        <v>105.28125</v>
      </c>
      <c r="F793">
        <v>0.53125</v>
      </c>
      <c r="G793">
        <v>0.50715990453460602</v>
      </c>
      <c r="H793">
        <v>0</v>
      </c>
      <c r="I793">
        <f t="shared" si="12"/>
        <v>109.5376637499982</v>
      </c>
    </row>
    <row r="794" spans="1:9" x14ac:dyDescent="0.15">
      <c r="A794">
        <v>20020425</v>
      </c>
      <c r="B794">
        <v>105.671875</v>
      </c>
      <c r="C794">
        <v>105.75</v>
      </c>
      <c r="D794">
        <v>105.3125</v>
      </c>
      <c r="E794">
        <v>105.421875</v>
      </c>
      <c r="F794">
        <v>0.140625</v>
      </c>
      <c r="G794">
        <v>0.13357079252003601</v>
      </c>
      <c r="H794">
        <v>0</v>
      </c>
      <c r="I794">
        <f t="shared" si="12"/>
        <v>109.683974075577</v>
      </c>
    </row>
    <row r="795" spans="1:9" x14ac:dyDescent="0.15">
      <c r="A795">
        <v>20020426</v>
      </c>
      <c r="B795">
        <v>105.5</v>
      </c>
      <c r="C795">
        <v>105.75</v>
      </c>
      <c r="D795">
        <v>105.21875</v>
      </c>
      <c r="E795">
        <v>105.703125</v>
      </c>
      <c r="F795">
        <v>0.28125</v>
      </c>
      <c r="G795">
        <v>0.266785237883504</v>
      </c>
      <c r="H795">
        <v>0</v>
      </c>
      <c r="I795">
        <f t="shared" si="12"/>
        <v>109.9765947267346</v>
      </c>
    </row>
    <row r="796" spans="1:9" x14ac:dyDescent="0.15">
      <c r="A796">
        <v>20020429</v>
      </c>
      <c r="B796">
        <v>105.5625</v>
      </c>
      <c r="C796">
        <v>105.6875</v>
      </c>
      <c r="D796">
        <v>105.34375</v>
      </c>
      <c r="E796">
        <v>105.453125</v>
      </c>
      <c r="F796">
        <v>-0.25</v>
      </c>
      <c r="G796">
        <v>-0.23651145602365101</v>
      </c>
      <c r="H796">
        <v>0</v>
      </c>
      <c r="I796">
        <f t="shared" si="12"/>
        <v>109.71648748126118</v>
      </c>
    </row>
    <row r="797" spans="1:9" x14ac:dyDescent="0.15">
      <c r="A797">
        <v>20020430</v>
      </c>
      <c r="B797">
        <v>105.3125</v>
      </c>
      <c r="C797">
        <v>105.609375</v>
      </c>
      <c r="D797">
        <v>105.28125</v>
      </c>
      <c r="E797">
        <v>105.5625</v>
      </c>
      <c r="F797">
        <v>0.109375</v>
      </c>
      <c r="G797">
        <v>0.10371906949177701</v>
      </c>
      <c r="H797">
        <v>0</v>
      </c>
      <c r="I797">
        <f t="shared" si="12"/>
        <v>109.83028440115581</v>
      </c>
    </row>
    <row r="798" spans="1:9" x14ac:dyDescent="0.15">
      <c r="A798">
        <v>20020501</v>
      </c>
      <c r="B798">
        <v>105.546875</v>
      </c>
      <c r="C798">
        <v>106.15625</v>
      </c>
      <c r="D798">
        <v>105.515625</v>
      </c>
      <c r="E798">
        <v>105.8125</v>
      </c>
      <c r="F798">
        <v>0.25</v>
      </c>
      <c r="G798">
        <v>0.23682652457075201</v>
      </c>
      <c r="H798">
        <v>0</v>
      </c>
      <c r="I798">
        <f t="shared" si="12"/>
        <v>110.09039164662924</v>
      </c>
    </row>
    <row r="799" spans="1:9" x14ac:dyDescent="0.15">
      <c r="A799">
        <v>20020502</v>
      </c>
      <c r="B799">
        <v>105.5625</v>
      </c>
      <c r="C799">
        <v>105.6875</v>
      </c>
      <c r="D799">
        <v>105.21875</v>
      </c>
      <c r="E799">
        <v>105.40625</v>
      </c>
      <c r="F799">
        <v>-0.40625</v>
      </c>
      <c r="G799">
        <v>-0.38393384524512703</v>
      </c>
      <c r="H799">
        <v>0</v>
      </c>
      <c r="I799">
        <f t="shared" si="12"/>
        <v>109.66771737273491</v>
      </c>
    </row>
    <row r="800" spans="1:9" x14ac:dyDescent="0.15">
      <c r="A800">
        <v>20020503</v>
      </c>
      <c r="B800">
        <v>105.46875</v>
      </c>
      <c r="C800">
        <v>106.03125</v>
      </c>
      <c r="D800">
        <v>105.375</v>
      </c>
      <c r="E800">
        <v>105.84375</v>
      </c>
      <c r="F800">
        <v>0.4375</v>
      </c>
      <c r="G800">
        <v>0.41506077675659703</v>
      </c>
      <c r="H800">
        <v>0</v>
      </c>
      <c r="I800">
        <f t="shared" si="12"/>
        <v>110.12290505231341</v>
      </c>
    </row>
    <row r="801" spans="1:9" x14ac:dyDescent="0.15">
      <c r="A801">
        <v>20020506</v>
      </c>
      <c r="B801">
        <v>105.6875</v>
      </c>
      <c r="C801">
        <v>105.875</v>
      </c>
      <c r="D801">
        <v>105.640625</v>
      </c>
      <c r="E801">
        <v>105.71875</v>
      </c>
      <c r="F801">
        <v>-0.125</v>
      </c>
      <c r="G801">
        <v>-0.118098612341305</v>
      </c>
      <c r="H801">
        <v>0</v>
      </c>
      <c r="I801">
        <f t="shared" si="12"/>
        <v>109.9928514295767</v>
      </c>
    </row>
    <row r="802" spans="1:9" x14ac:dyDescent="0.15">
      <c r="A802">
        <v>20020507</v>
      </c>
      <c r="B802">
        <v>105.90625</v>
      </c>
      <c r="C802">
        <v>105.953125</v>
      </c>
      <c r="D802">
        <v>105.59375</v>
      </c>
      <c r="E802">
        <v>105.828125</v>
      </c>
      <c r="F802">
        <v>0.109375</v>
      </c>
      <c r="G802">
        <v>0.103458468814662</v>
      </c>
      <c r="H802">
        <v>0</v>
      </c>
      <c r="I802">
        <f t="shared" si="12"/>
        <v>110.10664834947131</v>
      </c>
    </row>
    <row r="803" spans="1:9" x14ac:dyDescent="0.15">
      <c r="A803">
        <v>20020508</v>
      </c>
      <c r="B803">
        <v>105.53125</v>
      </c>
      <c r="C803">
        <v>105.5625</v>
      </c>
      <c r="D803">
        <v>104.8125</v>
      </c>
      <c r="E803">
        <v>104.84375</v>
      </c>
      <c r="F803">
        <v>-0.984375</v>
      </c>
      <c r="G803">
        <v>-0.93016388601801303</v>
      </c>
      <c r="H803">
        <v>0</v>
      </c>
      <c r="I803">
        <f t="shared" si="12"/>
        <v>109.08247607041969</v>
      </c>
    </row>
    <row r="804" spans="1:9" x14ac:dyDescent="0.15">
      <c r="A804">
        <v>20020509</v>
      </c>
      <c r="B804">
        <v>104.8125</v>
      </c>
      <c r="C804">
        <v>105.171875</v>
      </c>
      <c r="D804">
        <v>104.59375</v>
      </c>
      <c r="E804">
        <v>105.15625</v>
      </c>
      <c r="F804">
        <v>0.3125</v>
      </c>
      <c r="G804">
        <v>0.29806259314456002</v>
      </c>
      <c r="H804">
        <v>0</v>
      </c>
      <c r="I804">
        <f t="shared" si="12"/>
        <v>109.40761012726146</v>
      </c>
    </row>
    <row r="805" spans="1:9" x14ac:dyDescent="0.15">
      <c r="A805">
        <v>20020510</v>
      </c>
      <c r="B805">
        <v>104.984375</v>
      </c>
      <c r="C805">
        <v>105.71875</v>
      </c>
      <c r="D805">
        <v>104.84375</v>
      </c>
      <c r="E805">
        <v>105.6875</v>
      </c>
      <c r="F805">
        <v>0.53125</v>
      </c>
      <c r="G805">
        <v>0.50520059435363995</v>
      </c>
      <c r="H805">
        <v>0</v>
      </c>
      <c r="I805">
        <f t="shared" si="12"/>
        <v>109.9603380238925</v>
      </c>
    </row>
    <row r="806" spans="1:9" x14ac:dyDescent="0.15">
      <c r="A806">
        <v>20020513</v>
      </c>
      <c r="B806">
        <v>105.46875</v>
      </c>
      <c r="C806">
        <v>105.5625</v>
      </c>
      <c r="D806">
        <v>105.03125</v>
      </c>
      <c r="E806">
        <v>105.0625</v>
      </c>
      <c r="F806">
        <v>-0.625</v>
      </c>
      <c r="G806">
        <v>-0.59136605558840905</v>
      </c>
      <c r="H806">
        <v>0</v>
      </c>
      <c r="I806">
        <f t="shared" si="12"/>
        <v>109.31006991020894</v>
      </c>
    </row>
    <row r="807" spans="1:9" x14ac:dyDescent="0.15">
      <c r="A807">
        <v>20020514</v>
      </c>
      <c r="B807">
        <v>104.859375</v>
      </c>
      <c r="C807">
        <v>104.953125</v>
      </c>
      <c r="D807">
        <v>104.25</v>
      </c>
      <c r="E807">
        <v>104.453125</v>
      </c>
      <c r="F807">
        <v>-0.609375</v>
      </c>
      <c r="G807">
        <v>-0.58001189767995198</v>
      </c>
      <c r="H807">
        <v>0</v>
      </c>
      <c r="I807">
        <f t="shared" si="12"/>
        <v>108.67605849936744</v>
      </c>
    </row>
    <row r="808" spans="1:9" x14ac:dyDescent="0.15">
      <c r="A808">
        <v>20020515</v>
      </c>
      <c r="B808">
        <v>104.5625</v>
      </c>
      <c r="C808">
        <v>104.765625</v>
      </c>
      <c r="D808">
        <v>104.34375</v>
      </c>
      <c r="E808">
        <v>104.71875</v>
      </c>
      <c r="F808">
        <v>0.265625</v>
      </c>
      <c r="G808">
        <v>0.25430067314884103</v>
      </c>
      <c r="H808">
        <v>0</v>
      </c>
      <c r="I808">
        <f t="shared" si="12"/>
        <v>108.95242244768296</v>
      </c>
    </row>
    <row r="809" spans="1:9" x14ac:dyDescent="0.15">
      <c r="A809">
        <v>20020516</v>
      </c>
      <c r="B809">
        <v>104.734375</v>
      </c>
      <c r="C809">
        <v>105.34375</v>
      </c>
      <c r="D809">
        <v>104.71875</v>
      </c>
      <c r="E809">
        <v>105.25</v>
      </c>
      <c r="F809">
        <v>0.53125</v>
      </c>
      <c r="G809">
        <v>0.50731125037302305</v>
      </c>
      <c r="H809">
        <v>0</v>
      </c>
      <c r="I809">
        <f t="shared" si="12"/>
        <v>109.505150344314</v>
      </c>
    </row>
    <row r="810" spans="1:9" x14ac:dyDescent="0.15">
      <c r="A810">
        <v>20020517</v>
      </c>
      <c r="B810">
        <v>105.046875</v>
      </c>
      <c r="C810">
        <v>105.203125</v>
      </c>
      <c r="D810">
        <v>104.625</v>
      </c>
      <c r="E810">
        <v>104.828125</v>
      </c>
      <c r="F810">
        <v>-0.421875</v>
      </c>
      <c r="G810">
        <v>-0.40083135391924002</v>
      </c>
      <c r="H810">
        <v>0</v>
      </c>
      <c r="I810">
        <f t="shared" si="12"/>
        <v>109.06621936757759</v>
      </c>
    </row>
    <row r="811" spans="1:9" x14ac:dyDescent="0.15">
      <c r="A811">
        <v>20020520</v>
      </c>
      <c r="B811">
        <v>105.03125</v>
      </c>
      <c r="C811">
        <v>105.3125</v>
      </c>
      <c r="D811">
        <v>105.015625</v>
      </c>
      <c r="E811">
        <v>105.28125</v>
      </c>
      <c r="F811">
        <v>0.453125</v>
      </c>
      <c r="G811">
        <v>0.43225517960948001</v>
      </c>
      <c r="H811">
        <v>0</v>
      </c>
      <c r="I811">
        <f t="shared" si="12"/>
        <v>109.53766374999817</v>
      </c>
    </row>
    <row r="812" spans="1:9" x14ac:dyDescent="0.15">
      <c r="A812">
        <v>20020521</v>
      </c>
      <c r="B812">
        <v>105.28125</v>
      </c>
      <c r="C812">
        <v>105.65625</v>
      </c>
      <c r="D812">
        <v>105.140625</v>
      </c>
      <c r="E812">
        <v>105.625</v>
      </c>
      <c r="F812">
        <v>0.34375</v>
      </c>
      <c r="G812">
        <v>0.326506381715643</v>
      </c>
      <c r="H812">
        <v>0</v>
      </c>
      <c r="I812">
        <f t="shared" si="12"/>
        <v>109.89531121252415</v>
      </c>
    </row>
    <row r="813" spans="1:9" x14ac:dyDescent="0.15">
      <c r="A813">
        <v>20020522</v>
      </c>
      <c r="B813">
        <v>105.921875</v>
      </c>
      <c r="C813">
        <v>106.0625</v>
      </c>
      <c r="D813">
        <v>105.734375</v>
      </c>
      <c r="E813">
        <v>106</v>
      </c>
      <c r="F813">
        <v>0.375</v>
      </c>
      <c r="G813">
        <v>0.35502958579881699</v>
      </c>
      <c r="H813">
        <v>0</v>
      </c>
      <c r="I813">
        <f t="shared" si="12"/>
        <v>110.28547208073431</v>
      </c>
    </row>
    <row r="814" spans="1:9" x14ac:dyDescent="0.15">
      <c r="A814">
        <v>20020523</v>
      </c>
      <c r="B814">
        <v>105.71875</v>
      </c>
      <c r="C814">
        <v>106.484375</v>
      </c>
      <c r="D814">
        <v>105.5625</v>
      </c>
      <c r="E814">
        <v>105.734375</v>
      </c>
      <c r="F814">
        <v>-0.265625</v>
      </c>
      <c r="G814">
        <v>-0.25058962264150902</v>
      </c>
      <c r="H814">
        <v>0</v>
      </c>
      <c r="I814">
        <f t="shared" si="12"/>
        <v>110.00910813241879</v>
      </c>
    </row>
    <row r="815" spans="1:9" x14ac:dyDescent="0.15">
      <c r="A815">
        <v>20020524</v>
      </c>
      <c r="B815">
        <v>105.90625</v>
      </c>
      <c r="C815">
        <v>106.078125</v>
      </c>
      <c r="D815">
        <v>105.75</v>
      </c>
      <c r="E815">
        <v>105.9375</v>
      </c>
      <c r="F815">
        <v>0.203125</v>
      </c>
      <c r="G815">
        <v>0.19210876311511699</v>
      </c>
      <c r="H815">
        <v>0</v>
      </c>
      <c r="I815">
        <f t="shared" si="12"/>
        <v>110.22044526936594</v>
      </c>
    </row>
    <row r="816" spans="1:9" x14ac:dyDescent="0.15">
      <c r="A816">
        <v>20020528</v>
      </c>
      <c r="B816">
        <v>105.578125</v>
      </c>
      <c r="C816">
        <v>106.0625</v>
      </c>
      <c r="D816">
        <v>105.515625</v>
      </c>
      <c r="E816">
        <v>106.015625</v>
      </c>
      <c r="F816">
        <v>7.8125E-2</v>
      </c>
      <c r="G816">
        <v>7.3746312684365795E-2</v>
      </c>
      <c r="H816">
        <v>-1.421875</v>
      </c>
      <c r="I816">
        <f t="shared" si="12"/>
        <v>110.30172878357639</v>
      </c>
    </row>
    <row r="817" spans="1:9" x14ac:dyDescent="0.15">
      <c r="A817">
        <v>20020529</v>
      </c>
      <c r="B817">
        <v>106.140625</v>
      </c>
      <c r="C817">
        <v>106.53125</v>
      </c>
      <c r="D817">
        <v>106.0625</v>
      </c>
      <c r="E817">
        <v>106.453125</v>
      </c>
      <c r="F817">
        <v>0.4375</v>
      </c>
      <c r="G817">
        <v>0.41267501842299198</v>
      </c>
      <c r="H817">
        <v>0</v>
      </c>
      <c r="I817">
        <f t="shared" si="12"/>
        <v>110.75691646315489</v>
      </c>
    </row>
    <row r="818" spans="1:9" x14ac:dyDescent="0.15">
      <c r="A818">
        <v>20020530</v>
      </c>
      <c r="B818">
        <v>105.25</v>
      </c>
      <c r="C818">
        <v>105.5</v>
      </c>
      <c r="D818">
        <v>105.03125</v>
      </c>
      <c r="E818">
        <v>105.390625</v>
      </c>
      <c r="F818">
        <v>0.359375</v>
      </c>
      <c r="G818">
        <v>0.34216007140731902</v>
      </c>
      <c r="H818">
        <v>0</v>
      </c>
      <c r="I818">
        <f t="shared" si="12"/>
        <v>111.13588240761378</v>
      </c>
    </row>
    <row r="819" spans="1:9" x14ac:dyDescent="0.15">
      <c r="A819">
        <v>20020531</v>
      </c>
      <c r="B819">
        <v>105.390625</v>
      </c>
      <c r="C819">
        <v>105.5625</v>
      </c>
      <c r="D819">
        <v>104.953125</v>
      </c>
      <c r="E819">
        <v>105.28125</v>
      </c>
      <c r="F819">
        <v>-0.109375</v>
      </c>
      <c r="G819">
        <v>-0.103780578206079</v>
      </c>
      <c r="H819">
        <v>0</v>
      </c>
      <c r="I819">
        <f t="shared" si="12"/>
        <v>111.02054494625672</v>
      </c>
    </row>
    <row r="820" spans="1:9" x14ac:dyDescent="0.15">
      <c r="A820">
        <v>20020603</v>
      </c>
      <c r="B820">
        <v>105.0625</v>
      </c>
      <c r="C820">
        <v>105.40625</v>
      </c>
      <c r="D820">
        <v>104.765625</v>
      </c>
      <c r="E820">
        <v>105.34375</v>
      </c>
      <c r="F820">
        <v>6.25E-2</v>
      </c>
      <c r="G820">
        <v>5.9364796675571402E-2</v>
      </c>
      <c r="H820">
        <v>0</v>
      </c>
      <c r="I820">
        <f t="shared" si="12"/>
        <v>111.08645206703217</v>
      </c>
    </row>
    <row r="821" spans="1:9" x14ac:dyDescent="0.15">
      <c r="A821">
        <v>20020604</v>
      </c>
      <c r="B821">
        <v>105.796875</v>
      </c>
      <c r="C821">
        <v>105.84375</v>
      </c>
      <c r="D821">
        <v>105.328125</v>
      </c>
      <c r="E821">
        <v>105.515625</v>
      </c>
      <c r="F821">
        <v>0.171875</v>
      </c>
      <c r="G821">
        <v>0.163156333432216</v>
      </c>
      <c r="H821">
        <v>0</v>
      </c>
      <c r="I821">
        <f t="shared" si="12"/>
        <v>111.26769664916469</v>
      </c>
    </row>
    <row r="822" spans="1:9" x14ac:dyDescent="0.15">
      <c r="A822">
        <v>20020605</v>
      </c>
      <c r="B822">
        <v>105.328125</v>
      </c>
      <c r="C822">
        <v>105.546875</v>
      </c>
      <c r="D822">
        <v>105.125</v>
      </c>
      <c r="E822">
        <v>105.359375</v>
      </c>
      <c r="F822">
        <v>-0.15625</v>
      </c>
      <c r="G822">
        <v>-0.14808233377758001</v>
      </c>
      <c r="H822">
        <v>0</v>
      </c>
      <c r="I822">
        <f t="shared" si="12"/>
        <v>111.10292884722605</v>
      </c>
    </row>
    <row r="823" spans="1:9" x14ac:dyDescent="0.15">
      <c r="A823">
        <v>20020606</v>
      </c>
      <c r="B823">
        <v>105.28125</v>
      </c>
      <c r="C823">
        <v>105.765625</v>
      </c>
      <c r="D823">
        <v>105.0625</v>
      </c>
      <c r="E823">
        <v>105.609375</v>
      </c>
      <c r="F823">
        <v>0.25</v>
      </c>
      <c r="G823">
        <v>0.23728310840871999</v>
      </c>
      <c r="H823">
        <v>0</v>
      </c>
      <c r="I823">
        <f t="shared" si="12"/>
        <v>111.36655733032788</v>
      </c>
    </row>
    <row r="824" spans="1:9" x14ac:dyDescent="0.15">
      <c r="A824">
        <v>20020607</v>
      </c>
      <c r="B824">
        <v>105.9375</v>
      </c>
      <c r="C824">
        <v>106.125</v>
      </c>
      <c r="D824">
        <v>105.15625</v>
      </c>
      <c r="E824">
        <v>105.34375</v>
      </c>
      <c r="F824">
        <v>-0.265625</v>
      </c>
      <c r="G824">
        <v>-0.251516496523154</v>
      </c>
      <c r="H824">
        <v>0</v>
      </c>
      <c r="I824">
        <f t="shared" si="12"/>
        <v>111.08645206703218</v>
      </c>
    </row>
    <row r="825" spans="1:9" x14ac:dyDescent="0.15">
      <c r="A825">
        <v>20020610</v>
      </c>
      <c r="B825">
        <v>105.25</v>
      </c>
      <c r="C825">
        <v>105.640625</v>
      </c>
      <c r="D825">
        <v>105.203125</v>
      </c>
      <c r="E825">
        <v>105.5</v>
      </c>
      <c r="F825">
        <v>0.15625</v>
      </c>
      <c r="G825">
        <v>0.14832393948383299</v>
      </c>
      <c r="H825">
        <v>0</v>
      </c>
      <c r="I825">
        <f t="shared" si="12"/>
        <v>111.25121986897082</v>
      </c>
    </row>
    <row r="826" spans="1:9" x14ac:dyDescent="0.15">
      <c r="A826">
        <v>20020611</v>
      </c>
      <c r="B826">
        <v>105.4375</v>
      </c>
      <c r="C826">
        <v>105.875</v>
      </c>
      <c r="D826">
        <v>105.265625</v>
      </c>
      <c r="E826">
        <v>105.859375</v>
      </c>
      <c r="F826">
        <v>0.359375</v>
      </c>
      <c r="G826">
        <v>0.34063981042654001</v>
      </c>
      <c r="H826">
        <v>0</v>
      </c>
      <c r="I826">
        <f t="shared" si="12"/>
        <v>111.63018581342969</v>
      </c>
    </row>
    <row r="827" spans="1:9" x14ac:dyDescent="0.15">
      <c r="A827">
        <v>20020612</v>
      </c>
      <c r="B827">
        <v>105.859375</v>
      </c>
      <c r="C827">
        <v>106.203125</v>
      </c>
      <c r="D827">
        <v>105.84375</v>
      </c>
      <c r="E827">
        <v>106.125</v>
      </c>
      <c r="F827">
        <v>0.265625</v>
      </c>
      <c r="G827">
        <v>0.25092250922509202</v>
      </c>
      <c r="H827">
        <v>0</v>
      </c>
      <c r="I827">
        <f t="shared" si="12"/>
        <v>111.91029107672539</v>
      </c>
    </row>
    <row r="828" spans="1:9" x14ac:dyDescent="0.15">
      <c r="A828">
        <v>20020613</v>
      </c>
      <c r="B828">
        <v>105.984375</v>
      </c>
      <c r="C828">
        <v>106.734375</v>
      </c>
      <c r="D828">
        <v>105.96875</v>
      </c>
      <c r="E828">
        <v>106.4375</v>
      </c>
      <c r="F828">
        <v>0.3125</v>
      </c>
      <c r="G828">
        <v>0.294464075382803</v>
      </c>
      <c r="H828">
        <v>0</v>
      </c>
      <c r="I828">
        <f t="shared" si="12"/>
        <v>112.23982668060268</v>
      </c>
    </row>
    <row r="829" spans="1:9" x14ac:dyDescent="0.15">
      <c r="A829">
        <v>20020614</v>
      </c>
      <c r="B829">
        <v>106.921875</v>
      </c>
      <c r="C829">
        <v>107.421875</v>
      </c>
      <c r="D829">
        <v>106.828125</v>
      </c>
      <c r="E829">
        <v>107.25</v>
      </c>
      <c r="F829">
        <v>0.8125</v>
      </c>
      <c r="G829">
        <v>0.76335877862595403</v>
      </c>
      <c r="H829">
        <v>0</v>
      </c>
      <c r="I829">
        <f t="shared" si="12"/>
        <v>113.0966192506836</v>
      </c>
    </row>
    <row r="830" spans="1:9" x14ac:dyDescent="0.15">
      <c r="A830">
        <v>20020617</v>
      </c>
      <c r="B830">
        <v>107.109375</v>
      </c>
      <c r="C830">
        <v>107.15625</v>
      </c>
      <c r="D830">
        <v>106.75</v>
      </c>
      <c r="E830">
        <v>106.84375</v>
      </c>
      <c r="F830">
        <v>-0.40625</v>
      </c>
      <c r="G830">
        <v>-0.37878787878787901</v>
      </c>
      <c r="H830">
        <v>0</v>
      </c>
      <c r="I830">
        <f t="shared" si="12"/>
        <v>112.66822296564314</v>
      </c>
    </row>
    <row r="831" spans="1:9" x14ac:dyDescent="0.15">
      <c r="A831">
        <v>20020618</v>
      </c>
      <c r="B831">
        <v>107.296875</v>
      </c>
      <c r="C831">
        <v>107.328125</v>
      </c>
      <c r="D831">
        <v>106.78125</v>
      </c>
      <c r="E831">
        <v>106.921875</v>
      </c>
      <c r="F831">
        <v>7.8125E-2</v>
      </c>
      <c r="G831">
        <v>7.3120795554255602E-2</v>
      </c>
      <c r="H831">
        <v>0</v>
      </c>
      <c r="I831">
        <f t="shared" si="12"/>
        <v>112.75060686661246</v>
      </c>
    </row>
    <row r="832" spans="1:9" x14ac:dyDescent="0.15">
      <c r="A832">
        <v>20020619</v>
      </c>
      <c r="B832">
        <v>107.28125</v>
      </c>
      <c r="C832">
        <v>107.828125</v>
      </c>
      <c r="D832">
        <v>107.21875</v>
      </c>
      <c r="E832">
        <v>107.796875</v>
      </c>
      <c r="F832">
        <v>0.875</v>
      </c>
      <c r="G832">
        <v>0.81835452287008603</v>
      </c>
      <c r="H832">
        <v>0</v>
      </c>
      <c r="I832">
        <f t="shared" si="12"/>
        <v>113.67330655746886</v>
      </c>
    </row>
    <row r="833" spans="1:9" x14ac:dyDescent="0.15">
      <c r="A833">
        <v>20020620</v>
      </c>
      <c r="B833">
        <v>107.8125</v>
      </c>
      <c r="C833">
        <v>107.859375</v>
      </c>
      <c r="D833">
        <v>107.015625</v>
      </c>
      <c r="E833">
        <v>107.03125</v>
      </c>
      <c r="F833">
        <v>-0.765625</v>
      </c>
      <c r="G833">
        <v>-0.71024786200898704</v>
      </c>
      <c r="H833">
        <v>0</v>
      </c>
      <c r="I833">
        <f t="shared" si="12"/>
        <v>112.86594432796952</v>
      </c>
    </row>
    <row r="834" spans="1:9" x14ac:dyDescent="0.15">
      <c r="A834">
        <v>20020621</v>
      </c>
      <c r="B834">
        <v>107.140625</v>
      </c>
      <c r="C834">
        <v>107.65625</v>
      </c>
      <c r="D834">
        <v>107.140625</v>
      </c>
      <c r="E834">
        <v>107.609375</v>
      </c>
      <c r="F834">
        <v>0.578125</v>
      </c>
      <c r="G834">
        <v>0.54014598540145997</v>
      </c>
      <c r="H834">
        <v>0</v>
      </c>
      <c r="I834">
        <f t="shared" si="12"/>
        <v>113.4755851951425</v>
      </c>
    </row>
    <row r="835" spans="1:9" x14ac:dyDescent="0.15">
      <c r="A835">
        <v>20020624</v>
      </c>
      <c r="B835">
        <v>107.765625</v>
      </c>
      <c r="C835">
        <v>107.921875</v>
      </c>
      <c r="D835">
        <v>107</v>
      </c>
      <c r="E835">
        <v>107.109375</v>
      </c>
      <c r="F835">
        <v>-0.5</v>
      </c>
      <c r="G835">
        <v>-0.46464353129083802</v>
      </c>
      <c r="H835">
        <v>0</v>
      </c>
      <c r="I835">
        <f t="shared" si="12"/>
        <v>112.94832822893885</v>
      </c>
    </row>
    <row r="836" spans="1:9" x14ac:dyDescent="0.15">
      <c r="A836">
        <v>20020625</v>
      </c>
      <c r="B836">
        <v>107.140625</v>
      </c>
      <c r="C836">
        <v>107.25</v>
      </c>
      <c r="D836">
        <v>106.65625</v>
      </c>
      <c r="E836">
        <v>107.15625</v>
      </c>
      <c r="F836">
        <v>4.6875E-2</v>
      </c>
      <c r="G836">
        <v>4.3763676148796497E-2</v>
      </c>
      <c r="H836">
        <v>0</v>
      </c>
      <c r="I836">
        <f t="shared" ref="I836:I899" si="13">I835*(1+G836/100)</f>
        <v>112.99775856952044</v>
      </c>
    </row>
    <row r="837" spans="1:9" x14ac:dyDescent="0.15">
      <c r="A837">
        <v>20020626</v>
      </c>
      <c r="B837">
        <v>108.5</v>
      </c>
      <c r="C837">
        <v>108.796875</v>
      </c>
      <c r="D837">
        <v>107.671875</v>
      </c>
      <c r="E837">
        <v>108.046875</v>
      </c>
      <c r="F837">
        <v>0.890625</v>
      </c>
      <c r="G837">
        <v>0.83114610673665801</v>
      </c>
      <c r="H837">
        <v>0</v>
      </c>
      <c r="I837">
        <f t="shared" si="13"/>
        <v>113.93693504057072</v>
      </c>
    </row>
    <row r="838" spans="1:9" x14ac:dyDescent="0.15">
      <c r="A838">
        <v>20020627</v>
      </c>
      <c r="B838">
        <v>107.515625</v>
      </c>
      <c r="C838">
        <v>107.96875</v>
      </c>
      <c r="D838">
        <v>107.171875</v>
      </c>
      <c r="E838">
        <v>107.328125</v>
      </c>
      <c r="F838">
        <v>-0.71875</v>
      </c>
      <c r="G838">
        <v>-0.66522053506869105</v>
      </c>
      <c r="H838">
        <v>0</v>
      </c>
      <c r="I838">
        <f t="shared" si="13"/>
        <v>113.17900315165296</v>
      </c>
    </row>
    <row r="839" spans="1:9" x14ac:dyDescent="0.15">
      <c r="A839">
        <v>20020628</v>
      </c>
      <c r="B839">
        <v>107.265625</v>
      </c>
      <c r="C839">
        <v>107.40625</v>
      </c>
      <c r="D839">
        <v>106.96875</v>
      </c>
      <c r="E839">
        <v>107.234375</v>
      </c>
      <c r="F839">
        <v>-9.375E-2</v>
      </c>
      <c r="G839">
        <v>-8.7348959091570796E-2</v>
      </c>
      <c r="H839">
        <v>0</v>
      </c>
      <c r="I839">
        <f t="shared" si="13"/>
        <v>113.08014247048978</v>
      </c>
    </row>
    <row r="840" spans="1:9" x14ac:dyDescent="0.15">
      <c r="A840">
        <v>20020701</v>
      </c>
      <c r="B840">
        <v>107.390625</v>
      </c>
      <c r="C840">
        <v>107.40625</v>
      </c>
      <c r="D840">
        <v>106.9375</v>
      </c>
      <c r="E840">
        <v>107.296875</v>
      </c>
      <c r="F840">
        <v>6.25E-2</v>
      </c>
      <c r="G840">
        <v>5.8283549468162603E-2</v>
      </c>
      <c r="H840">
        <v>0</v>
      </c>
      <c r="I840">
        <f t="shared" si="13"/>
        <v>113.14604959126522</v>
      </c>
    </row>
    <row r="841" spans="1:9" x14ac:dyDescent="0.15">
      <c r="A841">
        <v>20020702</v>
      </c>
      <c r="B841">
        <v>107.5625</v>
      </c>
      <c r="C841">
        <v>107.96875</v>
      </c>
      <c r="D841">
        <v>107.46875</v>
      </c>
      <c r="E841">
        <v>107.921875</v>
      </c>
      <c r="F841">
        <v>0.625</v>
      </c>
      <c r="G841">
        <v>0.58249599534003205</v>
      </c>
      <c r="H841">
        <v>0</v>
      </c>
      <c r="I841">
        <f t="shared" si="13"/>
        <v>113.8051207990198</v>
      </c>
    </row>
    <row r="842" spans="1:9" x14ac:dyDescent="0.15">
      <c r="A842">
        <v>20020703</v>
      </c>
      <c r="B842">
        <v>107.9375</v>
      </c>
      <c r="C842">
        <v>108.046875</v>
      </c>
      <c r="D842">
        <v>107.71875</v>
      </c>
      <c r="E842">
        <v>107.84375</v>
      </c>
      <c r="F842">
        <v>-7.8125E-2</v>
      </c>
      <c r="G842">
        <v>-7.2390328652092106E-2</v>
      </c>
      <c r="H842">
        <v>0</v>
      </c>
      <c r="I842">
        <f t="shared" si="13"/>
        <v>113.72273689805048</v>
      </c>
    </row>
    <row r="843" spans="1:9" x14ac:dyDescent="0.15">
      <c r="A843">
        <v>20020705</v>
      </c>
      <c r="B843">
        <v>107.3125</v>
      </c>
      <c r="C843">
        <v>107.640625</v>
      </c>
      <c r="D843">
        <v>107.015625</v>
      </c>
      <c r="E843">
        <v>107.03125</v>
      </c>
      <c r="F843">
        <v>-0.8125</v>
      </c>
      <c r="G843">
        <v>-0.75340481019994199</v>
      </c>
      <c r="H843">
        <v>0</v>
      </c>
      <c r="I843">
        <f t="shared" si="13"/>
        <v>112.86594432796954</v>
      </c>
    </row>
    <row r="844" spans="1:9" x14ac:dyDescent="0.15">
      <c r="A844">
        <v>20020708</v>
      </c>
      <c r="B844">
        <v>107.3125</v>
      </c>
      <c r="C844">
        <v>107.421875</v>
      </c>
      <c r="D844">
        <v>107.078125</v>
      </c>
      <c r="E844">
        <v>107.40625</v>
      </c>
      <c r="F844">
        <v>0.375</v>
      </c>
      <c r="G844">
        <v>0.35036496350364998</v>
      </c>
      <c r="H844">
        <v>0</v>
      </c>
      <c r="I844">
        <f t="shared" si="13"/>
        <v>113.26138705262228</v>
      </c>
    </row>
    <row r="845" spans="1:9" x14ac:dyDescent="0.15">
      <c r="A845">
        <v>20020709</v>
      </c>
      <c r="B845">
        <v>107.46875</v>
      </c>
      <c r="C845">
        <v>107.953125</v>
      </c>
      <c r="D845">
        <v>107.25</v>
      </c>
      <c r="E845">
        <v>107.9375</v>
      </c>
      <c r="F845">
        <v>0.53125</v>
      </c>
      <c r="G845">
        <v>0.494617398894385</v>
      </c>
      <c r="H845">
        <v>0</v>
      </c>
      <c r="I845">
        <f t="shared" si="13"/>
        <v>113.82159757921366</v>
      </c>
    </row>
    <row r="846" spans="1:9" x14ac:dyDescent="0.15">
      <c r="A846">
        <v>20020710</v>
      </c>
      <c r="B846">
        <v>107.890625</v>
      </c>
      <c r="C846">
        <v>108.8125</v>
      </c>
      <c r="D846">
        <v>107.765625</v>
      </c>
      <c r="E846">
        <v>108.65625</v>
      </c>
      <c r="F846">
        <v>0.71875</v>
      </c>
      <c r="G846">
        <v>0.66589461493920099</v>
      </c>
      <c r="H846">
        <v>0</v>
      </c>
      <c r="I846">
        <f t="shared" si="13"/>
        <v>114.57952946813141</v>
      </c>
    </row>
    <row r="847" spans="1:9" x14ac:dyDescent="0.15">
      <c r="A847">
        <v>20020711</v>
      </c>
      <c r="B847">
        <v>108.71875</v>
      </c>
      <c r="C847">
        <v>109.3125</v>
      </c>
      <c r="D847">
        <v>108.65625</v>
      </c>
      <c r="E847">
        <v>108.84375</v>
      </c>
      <c r="F847">
        <v>0.1875</v>
      </c>
      <c r="G847">
        <v>0.172562553925798</v>
      </c>
      <c r="H847">
        <v>0</v>
      </c>
      <c r="I847">
        <f t="shared" si="13"/>
        <v>114.77725083045777</v>
      </c>
    </row>
    <row r="848" spans="1:9" x14ac:dyDescent="0.15">
      <c r="A848">
        <v>20020712</v>
      </c>
      <c r="B848">
        <v>108.53125</v>
      </c>
      <c r="C848">
        <v>109.296875</v>
      </c>
      <c r="D848">
        <v>108.46875</v>
      </c>
      <c r="E848">
        <v>109.03125</v>
      </c>
      <c r="F848">
        <v>0.1875</v>
      </c>
      <c r="G848">
        <v>0.17226528854435799</v>
      </c>
      <c r="H848">
        <v>0</v>
      </c>
      <c r="I848">
        <f t="shared" si="13"/>
        <v>114.97497219278414</v>
      </c>
    </row>
    <row r="849" spans="1:9" x14ac:dyDescent="0.15">
      <c r="A849">
        <v>20020715</v>
      </c>
      <c r="B849">
        <v>109.078125</v>
      </c>
      <c r="C849">
        <v>109.46875</v>
      </c>
      <c r="D849">
        <v>108.90625</v>
      </c>
      <c r="E849">
        <v>108.9375</v>
      </c>
      <c r="F849">
        <v>-9.375E-2</v>
      </c>
      <c r="G849">
        <v>-8.5984522785898507E-2</v>
      </c>
      <c r="H849">
        <v>0</v>
      </c>
      <c r="I849">
        <f t="shared" si="13"/>
        <v>114.87611151162095</v>
      </c>
    </row>
    <row r="850" spans="1:9" x14ac:dyDescent="0.15">
      <c r="A850">
        <v>20020716</v>
      </c>
      <c r="B850">
        <v>108.984375</v>
      </c>
      <c r="C850">
        <v>109.0625</v>
      </c>
      <c r="D850">
        <v>108.265625</v>
      </c>
      <c r="E850">
        <v>108.359375</v>
      </c>
      <c r="F850">
        <v>-0.578125</v>
      </c>
      <c r="G850">
        <v>-0.53069420539300105</v>
      </c>
      <c r="H850">
        <v>0</v>
      </c>
      <c r="I850">
        <f t="shared" si="13"/>
        <v>114.26647064444798</v>
      </c>
    </row>
    <row r="851" spans="1:9" x14ac:dyDescent="0.15">
      <c r="A851">
        <v>20020717</v>
      </c>
      <c r="B851">
        <v>108.28125</v>
      </c>
      <c r="C851">
        <v>108.828125</v>
      </c>
      <c r="D851">
        <v>108.09375</v>
      </c>
      <c r="E851">
        <v>108.78125</v>
      </c>
      <c r="F851">
        <v>0.421875</v>
      </c>
      <c r="G851">
        <v>0.38932948810382101</v>
      </c>
      <c r="H851">
        <v>0</v>
      </c>
      <c r="I851">
        <f t="shared" si="13"/>
        <v>114.71134370968231</v>
      </c>
    </row>
    <row r="852" spans="1:9" x14ac:dyDescent="0.15">
      <c r="A852">
        <v>20020718</v>
      </c>
      <c r="B852">
        <v>108.625</v>
      </c>
      <c r="C852">
        <v>109.203125</v>
      </c>
      <c r="D852">
        <v>108.484375</v>
      </c>
      <c r="E852">
        <v>109.171875</v>
      </c>
      <c r="F852">
        <v>0.390625</v>
      </c>
      <c r="G852">
        <v>0.35909221488078102</v>
      </c>
      <c r="H852">
        <v>0</v>
      </c>
      <c r="I852">
        <f t="shared" si="13"/>
        <v>115.1232632145289</v>
      </c>
    </row>
    <row r="853" spans="1:9" x14ac:dyDescent="0.15">
      <c r="A853">
        <v>20020719</v>
      </c>
      <c r="B853">
        <v>109.421875</v>
      </c>
      <c r="C853">
        <v>109.640625</v>
      </c>
      <c r="D853">
        <v>109.28125</v>
      </c>
      <c r="E853">
        <v>109.46875</v>
      </c>
      <c r="F853">
        <v>0.296875</v>
      </c>
      <c r="G853">
        <v>0.27193359095462999</v>
      </c>
      <c r="H853">
        <v>0</v>
      </c>
      <c r="I853">
        <f t="shared" si="13"/>
        <v>115.43632203821232</v>
      </c>
    </row>
    <row r="854" spans="1:9" x14ac:dyDescent="0.15">
      <c r="A854">
        <v>20020722</v>
      </c>
      <c r="B854">
        <v>109.703125</v>
      </c>
      <c r="C854">
        <v>110.421875</v>
      </c>
      <c r="D854">
        <v>109.609375</v>
      </c>
      <c r="E854">
        <v>110.171875</v>
      </c>
      <c r="F854">
        <v>0.703125</v>
      </c>
      <c r="G854">
        <v>0.64230659434770199</v>
      </c>
      <c r="H854">
        <v>0</v>
      </c>
      <c r="I854">
        <f t="shared" si="13"/>
        <v>116.17777714693621</v>
      </c>
    </row>
    <row r="855" spans="1:9" x14ac:dyDescent="0.15">
      <c r="A855">
        <v>20020723</v>
      </c>
      <c r="B855">
        <v>109.875</v>
      </c>
      <c r="C855">
        <v>110.53125</v>
      </c>
      <c r="D855">
        <v>109.859375</v>
      </c>
      <c r="E855">
        <v>110.484375</v>
      </c>
      <c r="F855">
        <v>0.3125</v>
      </c>
      <c r="G855">
        <v>0.283647709544745</v>
      </c>
      <c r="H855">
        <v>0</v>
      </c>
      <c r="I855">
        <f t="shared" si="13"/>
        <v>116.50731275081348</v>
      </c>
    </row>
    <row r="856" spans="1:9" x14ac:dyDescent="0.15">
      <c r="A856">
        <v>20020724</v>
      </c>
      <c r="B856">
        <v>111.59375</v>
      </c>
      <c r="C856">
        <v>111.953125</v>
      </c>
      <c r="D856">
        <v>110.625</v>
      </c>
      <c r="E856">
        <v>110.671875</v>
      </c>
      <c r="F856">
        <v>0.1875</v>
      </c>
      <c r="G856">
        <v>0.16970725498515099</v>
      </c>
      <c r="H856">
        <v>0</v>
      </c>
      <c r="I856">
        <f t="shared" si="13"/>
        <v>116.70503411313986</v>
      </c>
    </row>
    <row r="857" spans="1:9" x14ac:dyDescent="0.15">
      <c r="A857">
        <v>20020725</v>
      </c>
      <c r="B857">
        <v>110.46875</v>
      </c>
      <c r="C857">
        <v>111.125</v>
      </c>
      <c r="D857">
        <v>110.34375</v>
      </c>
      <c r="E857">
        <v>110.84375</v>
      </c>
      <c r="F857">
        <v>0.171875</v>
      </c>
      <c r="G857">
        <v>0.15530142594945601</v>
      </c>
      <c r="H857">
        <v>0</v>
      </c>
      <c r="I857">
        <f t="shared" si="13"/>
        <v>116.88627869527237</v>
      </c>
    </row>
    <row r="858" spans="1:9" x14ac:dyDescent="0.15">
      <c r="A858">
        <v>20020726</v>
      </c>
      <c r="B858">
        <v>111.0625</v>
      </c>
      <c r="C858">
        <v>111.34375</v>
      </c>
      <c r="D858">
        <v>110.6875</v>
      </c>
      <c r="E858">
        <v>111.046875</v>
      </c>
      <c r="F858">
        <v>0.203125</v>
      </c>
      <c r="G858">
        <v>0.18325345362278</v>
      </c>
      <c r="H858">
        <v>0</v>
      </c>
      <c r="I858">
        <f t="shared" si="13"/>
        <v>117.1004768377926</v>
      </c>
    </row>
    <row r="859" spans="1:9" x14ac:dyDescent="0.15">
      <c r="A859">
        <v>20020729</v>
      </c>
      <c r="B859">
        <v>110.46875</v>
      </c>
      <c r="C859">
        <v>110.546875</v>
      </c>
      <c r="D859">
        <v>109.6875</v>
      </c>
      <c r="E859">
        <v>109.9375</v>
      </c>
      <c r="F859">
        <v>-1.109375</v>
      </c>
      <c r="G859">
        <v>-0.99901505557900705</v>
      </c>
      <c r="H859">
        <v>0</v>
      </c>
      <c r="I859">
        <f t="shared" si="13"/>
        <v>115.93062544402824</v>
      </c>
    </row>
    <row r="860" spans="1:9" x14ac:dyDescent="0.15">
      <c r="A860">
        <v>20020730</v>
      </c>
      <c r="B860">
        <v>109.953125</v>
      </c>
      <c r="C860">
        <v>110.21875</v>
      </c>
      <c r="D860">
        <v>109.515625</v>
      </c>
      <c r="E860">
        <v>109.734375</v>
      </c>
      <c r="F860">
        <v>-0.203125</v>
      </c>
      <c r="G860">
        <v>-0.184764070494599</v>
      </c>
      <c r="H860">
        <v>0</v>
      </c>
      <c r="I860">
        <f t="shared" si="13"/>
        <v>115.71642730150801</v>
      </c>
    </row>
    <row r="861" spans="1:9" x14ac:dyDescent="0.15">
      <c r="A861">
        <v>20020731</v>
      </c>
      <c r="B861">
        <v>109.65625</v>
      </c>
      <c r="C861">
        <v>110.75</v>
      </c>
      <c r="D861">
        <v>109.578125</v>
      </c>
      <c r="E861">
        <v>110.609375</v>
      </c>
      <c r="F861">
        <v>0.875</v>
      </c>
      <c r="G861">
        <v>0.79738003702121596</v>
      </c>
      <c r="H861">
        <v>0</v>
      </c>
      <c r="I861">
        <f t="shared" si="13"/>
        <v>116.6391269923644</v>
      </c>
    </row>
    <row r="862" spans="1:9" x14ac:dyDescent="0.15">
      <c r="A862">
        <v>20020801</v>
      </c>
      <c r="B862">
        <v>110.71875</v>
      </c>
      <c r="C862">
        <v>111.125</v>
      </c>
      <c r="D862">
        <v>110.53125</v>
      </c>
      <c r="E862">
        <v>111.046875</v>
      </c>
      <c r="F862">
        <v>0.4375</v>
      </c>
      <c r="G862">
        <v>0.39553609266845602</v>
      </c>
      <c r="H862">
        <v>0</v>
      </c>
      <c r="I862">
        <f t="shared" si="13"/>
        <v>117.10047683779258</v>
      </c>
    </row>
    <row r="863" spans="1:9" x14ac:dyDescent="0.15">
      <c r="A863">
        <v>20020802</v>
      </c>
      <c r="B863">
        <v>111.28125</v>
      </c>
      <c r="C863">
        <v>112.25</v>
      </c>
      <c r="D863">
        <v>111.140625</v>
      </c>
      <c r="E863">
        <v>112.140625</v>
      </c>
      <c r="F863">
        <v>1.09375</v>
      </c>
      <c r="G863">
        <v>0.98494442099338697</v>
      </c>
      <c r="H863">
        <v>0</v>
      </c>
      <c r="I863">
        <f t="shared" si="13"/>
        <v>118.25385145136309</v>
      </c>
    </row>
    <row r="864" spans="1:9" x14ac:dyDescent="0.15">
      <c r="A864">
        <v>20020805</v>
      </c>
      <c r="B864">
        <v>112.109375</v>
      </c>
      <c r="C864">
        <v>112.578125</v>
      </c>
      <c r="D864">
        <v>112</v>
      </c>
      <c r="E864">
        <v>112.390625</v>
      </c>
      <c r="F864">
        <v>0.25</v>
      </c>
      <c r="G864">
        <v>0.222934373693744</v>
      </c>
      <c r="H864">
        <v>0</v>
      </c>
      <c r="I864">
        <f t="shared" si="13"/>
        <v>118.51747993446492</v>
      </c>
    </row>
    <row r="865" spans="1:9" x14ac:dyDescent="0.15">
      <c r="A865">
        <v>20020806</v>
      </c>
      <c r="B865">
        <v>111.875</v>
      </c>
      <c r="C865">
        <v>111.984375</v>
      </c>
      <c r="D865">
        <v>111.34375</v>
      </c>
      <c r="E865">
        <v>111.375</v>
      </c>
      <c r="F865">
        <v>-1.015625</v>
      </c>
      <c r="G865">
        <v>-0.90365633254553002</v>
      </c>
      <c r="H865">
        <v>0</v>
      </c>
      <c r="I865">
        <f t="shared" si="13"/>
        <v>117.44648922186374</v>
      </c>
    </row>
    <row r="866" spans="1:9" x14ac:dyDescent="0.15">
      <c r="A866">
        <v>20020807</v>
      </c>
      <c r="B866">
        <v>111.5625</v>
      </c>
      <c r="C866">
        <v>112.25</v>
      </c>
      <c r="D866">
        <v>111.484375</v>
      </c>
      <c r="E866">
        <v>112.078125</v>
      </c>
      <c r="F866">
        <v>0.703125</v>
      </c>
      <c r="G866">
        <v>0.63131313131313105</v>
      </c>
      <c r="H866">
        <v>0</v>
      </c>
      <c r="I866">
        <f t="shared" si="13"/>
        <v>118.18794433058763</v>
      </c>
    </row>
    <row r="867" spans="1:9" x14ac:dyDescent="0.15">
      <c r="A867">
        <v>20020808</v>
      </c>
      <c r="B867">
        <v>111.4375</v>
      </c>
      <c r="C867">
        <v>111.890625</v>
      </c>
      <c r="D867">
        <v>111.390625</v>
      </c>
      <c r="E867">
        <v>111.453125</v>
      </c>
      <c r="F867">
        <v>-0.625</v>
      </c>
      <c r="G867">
        <v>-0.55764673079604099</v>
      </c>
      <c r="H867">
        <v>0</v>
      </c>
      <c r="I867">
        <f t="shared" si="13"/>
        <v>117.52887312283305</v>
      </c>
    </row>
    <row r="868" spans="1:9" x14ac:dyDescent="0.15">
      <c r="A868">
        <v>20020809</v>
      </c>
      <c r="B868">
        <v>111.703125</v>
      </c>
      <c r="C868">
        <v>112.546875</v>
      </c>
      <c r="D868">
        <v>111.546875</v>
      </c>
      <c r="E868">
        <v>112.46875</v>
      </c>
      <c r="F868">
        <v>1.015625</v>
      </c>
      <c r="G868">
        <v>0.91125753539885002</v>
      </c>
      <c r="H868">
        <v>0</v>
      </c>
      <c r="I868">
        <f t="shared" si="13"/>
        <v>118.59986383543421</v>
      </c>
    </row>
    <row r="869" spans="1:9" x14ac:dyDescent="0.15">
      <c r="A869">
        <v>20020812</v>
      </c>
      <c r="B869">
        <v>112.71875</v>
      </c>
      <c r="C869">
        <v>113.015625</v>
      </c>
      <c r="D869">
        <v>112.578125</v>
      </c>
      <c r="E869">
        <v>112.6875</v>
      </c>
      <c r="F869">
        <v>0.21875</v>
      </c>
      <c r="G869">
        <v>0.19449847179772201</v>
      </c>
      <c r="H869">
        <v>0</v>
      </c>
      <c r="I869">
        <f t="shared" si="13"/>
        <v>118.83053875814832</v>
      </c>
    </row>
    <row r="870" spans="1:9" x14ac:dyDescent="0.15">
      <c r="A870">
        <v>20020813</v>
      </c>
      <c r="B870">
        <v>112.875</v>
      </c>
      <c r="C870">
        <v>113.421875</v>
      </c>
      <c r="D870">
        <v>112.625</v>
      </c>
      <c r="E870">
        <v>113.3125</v>
      </c>
      <c r="F870">
        <v>0.625</v>
      </c>
      <c r="G870">
        <v>0.554631170271769</v>
      </c>
      <c r="H870">
        <v>0</v>
      </c>
      <c r="I870">
        <f t="shared" si="13"/>
        <v>119.48960996590289</v>
      </c>
    </row>
    <row r="871" spans="1:9" x14ac:dyDescent="0.15">
      <c r="A871">
        <v>20020814</v>
      </c>
      <c r="B871">
        <v>113.703125</v>
      </c>
      <c r="C871">
        <v>114.171875</v>
      </c>
      <c r="D871">
        <v>112.921875</v>
      </c>
      <c r="E871">
        <v>113.234375</v>
      </c>
      <c r="F871">
        <v>-7.8125E-2</v>
      </c>
      <c r="G871">
        <v>-6.89464975179261E-2</v>
      </c>
      <c r="H871">
        <v>0</v>
      </c>
      <c r="I871">
        <f t="shared" si="13"/>
        <v>119.40722606493357</v>
      </c>
    </row>
    <row r="872" spans="1:9" x14ac:dyDescent="0.15">
      <c r="A872">
        <v>20020815</v>
      </c>
      <c r="B872">
        <v>112.640625</v>
      </c>
      <c r="C872">
        <v>112.9375</v>
      </c>
      <c r="D872">
        <v>112.109375</v>
      </c>
      <c r="E872">
        <v>112.53125</v>
      </c>
      <c r="F872">
        <v>-0.703125</v>
      </c>
      <c r="G872">
        <v>-0.62094659859252099</v>
      </c>
      <c r="H872">
        <v>0</v>
      </c>
      <c r="I872">
        <f t="shared" si="13"/>
        <v>118.66577095620968</v>
      </c>
    </row>
    <row r="873" spans="1:9" x14ac:dyDescent="0.15">
      <c r="A873">
        <v>20020816</v>
      </c>
      <c r="B873">
        <v>112.546875</v>
      </c>
      <c r="C873">
        <v>112.90625</v>
      </c>
      <c r="D873">
        <v>111.484375</v>
      </c>
      <c r="E873">
        <v>111.515625</v>
      </c>
      <c r="F873">
        <v>-1.015625</v>
      </c>
      <c r="G873">
        <v>-0.90252707581227398</v>
      </c>
      <c r="H873">
        <v>0</v>
      </c>
      <c r="I873">
        <f t="shared" si="13"/>
        <v>117.59478024360851</v>
      </c>
    </row>
    <row r="874" spans="1:9" x14ac:dyDescent="0.15">
      <c r="A874">
        <v>20020819</v>
      </c>
      <c r="B874">
        <v>111.6875</v>
      </c>
      <c r="C874">
        <v>111.875</v>
      </c>
      <c r="D874">
        <v>111.296875</v>
      </c>
      <c r="E874">
        <v>111.703125</v>
      </c>
      <c r="F874">
        <v>0.1875</v>
      </c>
      <c r="G874">
        <v>0.168137873055906</v>
      </c>
      <c r="H874">
        <v>0</v>
      </c>
      <c r="I874">
        <f t="shared" si="13"/>
        <v>117.79250160593487</v>
      </c>
    </row>
    <row r="875" spans="1:9" x14ac:dyDescent="0.15">
      <c r="A875">
        <v>20020820</v>
      </c>
      <c r="B875">
        <v>112.0625</v>
      </c>
      <c r="C875">
        <v>112.78125</v>
      </c>
      <c r="D875">
        <v>111.96875</v>
      </c>
      <c r="E875">
        <v>112.734375</v>
      </c>
      <c r="F875">
        <v>1.03125</v>
      </c>
      <c r="G875">
        <v>0.92320604280318896</v>
      </c>
      <c r="H875">
        <v>0</v>
      </c>
      <c r="I875">
        <f t="shared" si="13"/>
        <v>118.8799690987299</v>
      </c>
    </row>
    <row r="876" spans="1:9" x14ac:dyDescent="0.15">
      <c r="A876">
        <v>20020821</v>
      </c>
      <c r="B876">
        <v>112.15625</v>
      </c>
      <c r="C876">
        <v>112.625</v>
      </c>
      <c r="D876">
        <v>112.015625</v>
      </c>
      <c r="E876">
        <v>112.609375</v>
      </c>
      <c r="F876">
        <v>-0.125</v>
      </c>
      <c r="G876">
        <v>-0.110880110880111</v>
      </c>
      <c r="H876">
        <v>0</v>
      </c>
      <c r="I876">
        <f t="shared" si="13"/>
        <v>118.74815485717899</v>
      </c>
    </row>
    <row r="877" spans="1:9" x14ac:dyDescent="0.15">
      <c r="A877">
        <v>20020822</v>
      </c>
      <c r="B877">
        <v>112.234375</v>
      </c>
      <c r="C877">
        <v>112.28125</v>
      </c>
      <c r="D877">
        <v>111.921875</v>
      </c>
      <c r="E877">
        <v>111.984375</v>
      </c>
      <c r="F877">
        <v>-0.625</v>
      </c>
      <c r="G877">
        <v>-0.55501595670875503</v>
      </c>
      <c r="H877">
        <v>0</v>
      </c>
      <c r="I877">
        <f t="shared" si="13"/>
        <v>118.08908364942442</v>
      </c>
    </row>
    <row r="878" spans="1:9" x14ac:dyDescent="0.15">
      <c r="A878">
        <v>20020823</v>
      </c>
      <c r="B878">
        <v>112.1875</v>
      </c>
      <c r="C878">
        <v>112.578125</v>
      </c>
      <c r="D878">
        <v>112.015625</v>
      </c>
      <c r="E878">
        <v>112.5</v>
      </c>
      <c r="F878">
        <v>0.515625</v>
      </c>
      <c r="G878">
        <v>0.46044370029301002</v>
      </c>
      <c r="H878">
        <v>0</v>
      </c>
      <c r="I878">
        <f t="shared" si="13"/>
        <v>118.63281739582195</v>
      </c>
    </row>
    <row r="879" spans="1:9" x14ac:dyDescent="0.15">
      <c r="A879">
        <v>20020826</v>
      </c>
      <c r="B879">
        <v>112.25</v>
      </c>
      <c r="C879">
        <v>112.875</v>
      </c>
      <c r="D879">
        <v>112.21875</v>
      </c>
      <c r="E879">
        <v>112.71875</v>
      </c>
      <c r="F879">
        <v>0.21875</v>
      </c>
      <c r="G879">
        <v>0.194444444444444</v>
      </c>
      <c r="H879">
        <v>0</v>
      </c>
      <c r="I879">
        <f t="shared" si="13"/>
        <v>118.86349231853605</v>
      </c>
    </row>
    <row r="880" spans="1:9" x14ac:dyDescent="0.15">
      <c r="A880">
        <v>20020827</v>
      </c>
      <c r="B880">
        <v>112.703125</v>
      </c>
      <c r="C880">
        <v>112.71875</v>
      </c>
      <c r="D880">
        <v>112</v>
      </c>
      <c r="E880">
        <v>112.1875</v>
      </c>
      <c r="F880">
        <v>-0.53125</v>
      </c>
      <c r="G880">
        <v>-0.47130579428888297</v>
      </c>
      <c r="H880">
        <v>0</v>
      </c>
      <c r="I880">
        <f t="shared" si="13"/>
        <v>118.30328179194467</v>
      </c>
    </row>
    <row r="881" spans="1:9" x14ac:dyDescent="0.15">
      <c r="A881">
        <v>20020828</v>
      </c>
      <c r="B881">
        <v>112.46875</v>
      </c>
      <c r="C881">
        <v>112.796875</v>
      </c>
      <c r="D881">
        <v>112.453125</v>
      </c>
      <c r="E881">
        <v>112.578125</v>
      </c>
      <c r="F881">
        <v>0.390625</v>
      </c>
      <c r="G881">
        <v>0.34818941504178302</v>
      </c>
      <c r="H881">
        <v>-1.390625</v>
      </c>
      <c r="I881">
        <f t="shared" si="13"/>
        <v>118.71520129679126</v>
      </c>
    </row>
    <row r="882" spans="1:9" x14ac:dyDescent="0.15">
      <c r="A882">
        <v>20020829</v>
      </c>
      <c r="B882">
        <v>112.96875</v>
      </c>
      <c r="C882">
        <v>113.34375</v>
      </c>
      <c r="D882">
        <v>112.859375</v>
      </c>
      <c r="E882">
        <v>113.03125</v>
      </c>
      <c r="F882">
        <v>0.453125</v>
      </c>
      <c r="G882">
        <v>0.40249826509368503</v>
      </c>
      <c r="H882">
        <v>0</v>
      </c>
      <c r="I882">
        <f t="shared" si="13"/>
        <v>119.19302792241332</v>
      </c>
    </row>
    <row r="883" spans="1:9" x14ac:dyDescent="0.15">
      <c r="A883">
        <v>20020830</v>
      </c>
      <c r="B883">
        <v>111.84375</v>
      </c>
      <c r="C883">
        <v>111.953125</v>
      </c>
      <c r="D883">
        <v>111.46875</v>
      </c>
      <c r="E883">
        <v>111.78125</v>
      </c>
      <c r="F883">
        <v>0.140625</v>
      </c>
      <c r="G883">
        <v>0.12596221133659899</v>
      </c>
      <c r="H883">
        <v>0</v>
      </c>
      <c r="I883">
        <f t="shared" si="13"/>
        <v>119.34316609614345</v>
      </c>
    </row>
    <row r="884" spans="1:9" x14ac:dyDescent="0.15">
      <c r="A884">
        <v>20020903</v>
      </c>
      <c r="B884">
        <v>112.421875</v>
      </c>
      <c r="C884">
        <v>113.1875</v>
      </c>
      <c r="D884">
        <v>112.25</v>
      </c>
      <c r="E884">
        <v>113.046875</v>
      </c>
      <c r="F884">
        <v>1.265625</v>
      </c>
      <c r="G884">
        <v>1.1322337154039701</v>
      </c>
      <c r="H884">
        <v>0</v>
      </c>
      <c r="I884">
        <f t="shared" si="13"/>
        <v>120.69440965971454</v>
      </c>
    </row>
    <row r="885" spans="1:9" x14ac:dyDescent="0.15">
      <c r="A885">
        <v>20020904</v>
      </c>
      <c r="B885">
        <v>113.046875</v>
      </c>
      <c r="C885">
        <v>113.453125</v>
      </c>
      <c r="D885">
        <v>112.90625</v>
      </c>
      <c r="E885">
        <v>113.28125</v>
      </c>
      <c r="F885">
        <v>0.234375</v>
      </c>
      <c r="G885">
        <v>0.207325501036628</v>
      </c>
      <c r="H885">
        <v>0</v>
      </c>
      <c r="I885">
        <f t="shared" si="13"/>
        <v>120.94463994926475</v>
      </c>
    </row>
    <row r="886" spans="1:9" x14ac:dyDescent="0.15">
      <c r="A886">
        <v>20020905</v>
      </c>
      <c r="B886">
        <v>113.625</v>
      </c>
      <c r="C886">
        <v>113.796875</v>
      </c>
      <c r="D886">
        <v>113.140625</v>
      </c>
      <c r="E886">
        <v>113.625</v>
      </c>
      <c r="F886">
        <v>0.34375</v>
      </c>
      <c r="G886">
        <v>0.30344827586206902</v>
      </c>
      <c r="H886">
        <v>0</v>
      </c>
      <c r="I886">
        <f t="shared" si="13"/>
        <v>121.31164437393838</v>
      </c>
    </row>
    <row r="887" spans="1:9" x14ac:dyDescent="0.15">
      <c r="A887">
        <v>20020906</v>
      </c>
      <c r="B887">
        <v>113.59375</v>
      </c>
      <c r="C887">
        <v>113.640625</v>
      </c>
      <c r="D887">
        <v>112.71875</v>
      </c>
      <c r="E887">
        <v>112.765625</v>
      </c>
      <c r="F887">
        <v>-0.859375</v>
      </c>
      <c r="G887">
        <v>-0.75632563256325602</v>
      </c>
      <c r="H887">
        <v>0</v>
      </c>
      <c r="I887">
        <f t="shared" si="13"/>
        <v>120.3941333122543</v>
      </c>
    </row>
    <row r="888" spans="1:9" x14ac:dyDescent="0.15">
      <c r="A888">
        <v>20020909</v>
      </c>
      <c r="B888">
        <v>112.671875</v>
      </c>
      <c r="C888">
        <v>113.15625</v>
      </c>
      <c r="D888">
        <v>112.640625</v>
      </c>
      <c r="E888">
        <v>112.703125</v>
      </c>
      <c r="F888">
        <v>-6.25E-2</v>
      </c>
      <c r="G888">
        <v>-5.5424691700152399E-2</v>
      </c>
      <c r="H888">
        <v>0</v>
      </c>
      <c r="I888">
        <f t="shared" si="13"/>
        <v>120.3274052350409</v>
      </c>
    </row>
    <row r="889" spans="1:9" x14ac:dyDescent="0.15">
      <c r="A889">
        <v>20020910</v>
      </c>
      <c r="B889">
        <v>112.421875</v>
      </c>
      <c r="C889">
        <v>113.203125</v>
      </c>
      <c r="D889">
        <v>112.25</v>
      </c>
      <c r="E889">
        <v>113.046875</v>
      </c>
      <c r="F889">
        <v>0.34375</v>
      </c>
      <c r="G889">
        <v>0.30500485234992403</v>
      </c>
      <c r="H889">
        <v>0</v>
      </c>
      <c r="I889">
        <f t="shared" si="13"/>
        <v>120.69440965971452</v>
      </c>
    </row>
    <row r="890" spans="1:9" x14ac:dyDescent="0.15">
      <c r="A890">
        <v>20020911</v>
      </c>
      <c r="B890">
        <v>112.484375</v>
      </c>
      <c r="C890">
        <v>112.609375</v>
      </c>
      <c r="D890">
        <v>112.125</v>
      </c>
      <c r="E890">
        <v>112.546875</v>
      </c>
      <c r="F890">
        <v>-0.5</v>
      </c>
      <c r="G890">
        <v>-0.44229440221147198</v>
      </c>
      <c r="H890">
        <v>0</v>
      </c>
      <c r="I890">
        <f t="shared" si="13"/>
        <v>120.16058504200743</v>
      </c>
    </row>
    <row r="891" spans="1:9" x14ac:dyDescent="0.15">
      <c r="A891">
        <v>20020912</v>
      </c>
      <c r="B891">
        <v>112.625</v>
      </c>
      <c r="C891">
        <v>113.234375</v>
      </c>
      <c r="D891">
        <v>112.625</v>
      </c>
      <c r="E891">
        <v>113.203125</v>
      </c>
      <c r="F891">
        <v>0.65625</v>
      </c>
      <c r="G891">
        <v>0.58309037900874605</v>
      </c>
      <c r="H891">
        <v>0</v>
      </c>
      <c r="I891">
        <f t="shared" si="13"/>
        <v>120.861229852748</v>
      </c>
    </row>
    <row r="892" spans="1:9" x14ac:dyDescent="0.15">
      <c r="A892">
        <v>20020913</v>
      </c>
      <c r="B892">
        <v>113.484375</v>
      </c>
      <c r="C892">
        <v>113.78125</v>
      </c>
      <c r="D892">
        <v>113.28125</v>
      </c>
      <c r="E892">
        <v>113.65625</v>
      </c>
      <c r="F892">
        <v>0.453125</v>
      </c>
      <c r="G892">
        <v>0.400276052449966</v>
      </c>
      <c r="H892">
        <v>0</v>
      </c>
      <c r="I892">
        <f t="shared" si="13"/>
        <v>121.34500841254506</v>
      </c>
    </row>
    <row r="893" spans="1:9" x14ac:dyDescent="0.15">
      <c r="A893">
        <v>20020916</v>
      </c>
      <c r="B893">
        <v>113.484375</v>
      </c>
      <c r="C893">
        <v>114.046875</v>
      </c>
      <c r="D893">
        <v>113.453125</v>
      </c>
      <c r="E893">
        <v>113.890625</v>
      </c>
      <c r="F893">
        <v>0.234375</v>
      </c>
      <c r="G893">
        <v>0.206213912565301</v>
      </c>
      <c r="H893">
        <v>0</v>
      </c>
      <c r="I893">
        <f t="shared" si="13"/>
        <v>121.59523870209526</v>
      </c>
    </row>
    <row r="894" spans="1:9" x14ac:dyDescent="0.15">
      <c r="A894">
        <v>20020917</v>
      </c>
      <c r="B894">
        <v>113.28125</v>
      </c>
      <c r="C894">
        <v>114.125</v>
      </c>
      <c r="D894">
        <v>113.21875</v>
      </c>
      <c r="E894">
        <v>114.015625</v>
      </c>
      <c r="F894">
        <v>0.125</v>
      </c>
      <c r="G894">
        <v>0.10975442447523701</v>
      </c>
      <c r="H894">
        <v>0</v>
      </c>
      <c r="I894">
        <f t="shared" si="13"/>
        <v>121.72869485652203</v>
      </c>
    </row>
    <row r="895" spans="1:9" x14ac:dyDescent="0.15">
      <c r="A895">
        <v>20020918</v>
      </c>
      <c r="B895">
        <v>114.3125</v>
      </c>
      <c r="C895">
        <v>114.40625</v>
      </c>
      <c r="D895">
        <v>114</v>
      </c>
      <c r="E895">
        <v>114.078125</v>
      </c>
      <c r="F895">
        <v>6.25E-2</v>
      </c>
      <c r="G895">
        <v>5.4817048101959698E-2</v>
      </c>
      <c r="H895">
        <v>0</v>
      </c>
      <c r="I895">
        <f t="shared" si="13"/>
        <v>121.79542293373541</v>
      </c>
    </row>
    <row r="896" spans="1:9" x14ac:dyDescent="0.15">
      <c r="A896">
        <v>20020919</v>
      </c>
      <c r="B896">
        <v>114.390625</v>
      </c>
      <c r="C896">
        <v>114.765625</v>
      </c>
      <c r="D896">
        <v>114.25</v>
      </c>
      <c r="E896">
        <v>114.578125</v>
      </c>
      <c r="F896">
        <v>0.5</v>
      </c>
      <c r="G896">
        <v>0.43829612381865501</v>
      </c>
      <c r="H896">
        <v>0</v>
      </c>
      <c r="I896">
        <f t="shared" si="13"/>
        <v>122.32924755144251</v>
      </c>
    </row>
    <row r="897" spans="1:9" x14ac:dyDescent="0.15">
      <c r="A897">
        <v>20020920</v>
      </c>
      <c r="B897">
        <v>114.265625</v>
      </c>
      <c r="C897">
        <v>114.734375</v>
      </c>
      <c r="D897">
        <v>114.234375</v>
      </c>
      <c r="E897">
        <v>114.6875</v>
      </c>
      <c r="F897">
        <v>0.109375</v>
      </c>
      <c r="G897">
        <v>9.5458884494749804E-2</v>
      </c>
      <c r="H897">
        <v>0</v>
      </c>
      <c r="I897">
        <f t="shared" si="13"/>
        <v>122.44602168656594</v>
      </c>
    </row>
    <row r="898" spans="1:9" x14ac:dyDescent="0.15">
      <c r="A898">
        <v>20020923</v>
      </c>
      <c r="B898">
        <v>114.953125</v>
      </c>
      <c r="C898">
        <v>115.453125</v>
      </c>
      <c r="D898">
        <v>114.953125</v>
      </c>
      <c r="E898">
        <v>115.34375</v>
      </c>
      <c r="F898">
        <v>0.65625</v>
      </c>
      <c r="G898">
        <v>0.57220708446866497</v>
      </c>
      <c r="H898">
        <v>0</v>
      </c>
      <c r="I898">
        <f t="shared" si="13"/>
        <v>123.1466664973065</v>
      </c>
    </row>
    <row r="899" spans="1:9" x14ac:dyDescent="0.15">
      <c r="A899">
        <v>20020924</v>
      </c>
      <c r="B899">
        <v>115.515625</v>
      </c>
      <c r="C899">
        <v>115.9375</v>
      </c>
      <c r="D899">
        <v>115.375</v>
      </c>
      <c r="E899">
        <v>115.5</v>
      </c>
      <c r="F899">
        <v>0.15625</v>
      </c>
      <c r="G899">
        <v>0.135464643727987</v>
      </c>
      <c r="H899">
        <v>0</v>
      </c>
      <c r="I899">
        <f t="shared" si="13"/>
        <v>123.31348669033996</v>
      </c>
    </row>
    <row r="900" spans="1:9" x14ac:dyDescent="0.15">
      <c r="A900">
        <v>20020925</v>
      </c>
      <c r="B900">
        <v>115.3125</v>
      </c>
      <c r="C900">
        <v>115.390625</v>
      </c>
      <c r="D900">
        <v>114.546875</v>
      </c>
      <c r="E900">
        <v>114.6875</v>
      </c>
      <c r="F900">
        <v>-0.8125</v>
      </c>
      <c r="G900">
        <v>-0.70346320346320301</v>
      </c>
      <c r="H900">
        <v>0</v>
      </c>
      <c r="I900">
        <f t="shared" ref="I900:I963" si="14">I899*(1+G900/100)</f>
        <v>122.44602168656591</v>
      </c>
    </row>
    <row r="901" spans="1:9" x14ac:dyDescent="0.15">
      <c r="A901">
        <v>20020926</v>
      </c>
      <c r="B901">
        <v>114.890625</v>
      </c>
      <c r="C901">
        <v>114.921875</v>
      </c>
      <c r="D901">
        <v>114.109375</v>
      </c>
      <c r="E901">
        <v>114.703125</v>
      </c>
      <c r="F901">
        <v>1.5625E-2</v>
      </c>
      <c r="G901">
        <v>1.36239782016349E-2</v>
      </c>
      <c r="H901">
        <v>0</v>
      </c>
      <c r="I901">
        <f t="shared" si="14"/>
        <v>122.46270370586926</v>
      </c>
    </row>
    <row r="902" spans="1:9" x14ac:dyDescent="0.15">
      <c r="A902">
        <v>20020927</v>
      </c>
      <c r="B902">
        <v>114.90625</v>
      </c>
      <c r="C902">
        <v>115.359375</v>
      </c>
      <c r="D902">
        <v>114.75</v>
      </c>
      <c r="E902">
        <v>115.28125</v>
      </c>
      <c r="F902">
        <v>0.578125</v>
      </c>
      <c r="G902">
        <v>0.50401852608636399</v>
      </c>
      <c r="H902">
        <v>0</v>
      </c>
      <c r="I902">
        <f t="shared" si="14"/>
        <v>123.0799384200931</v>
      </c>
    </row>
    <row r="903" spans="1:9" x14ac:dyDescent="0.15">
      <c r="A903">
        <v>20020930</v>
      </c>
      <c r="B903">
        <v>115.609375</v>
      </c>
      <c r="C903">
        <v>116.1875</v>
      </c>
      <c r="D903">
        <v>115.5625</v>
      </c>
      <c r="E903">
        <v>115.90625</v>
      </c>
      <c r="F903">
        <v>0.625</v>
      </c>
      <c r="G903">
        <v>0.54215234480889096</v>
      </c>
      <c r="H903">
        <v>0</v>
      </c>
      <c r="I903">
        <f t="shared" si="14"/>
        <v>123.74721919222698</v>
      </c>
    </row>
    <row r="904" spans="1:9" x14ac:dyDescent="0.15">
      <c r="A904">
        <v>20021001</v>
      </c>
      <c r="B904">
        <v>115.359375</v>
      </c>
      <c r="C904">
        <v>115.640625</v>
      </c>
      <c r="D904">
        <v>115.078125</v>
      </c>
      <c r="E904">
        <v>115.21875</v>
      </c>
      <c r="F904">
        <v>-0.6875</v>
      </c>
      <c r="G904">
        <v>-0.59315179293610099</v>
      </c>
      <c r="H904">
        <v>0</v>
      </c>
      <c r="I904">
        <f t="shared" si="14"/>
        <v>123.01321034287972</v>
      </c>
    </row>
    <row r="905" spans="1:9" x14ac:dyDescent="0.15">
      <c r="A905">
        <v>20021002</v>
      </c>
      <c r="B905">
        <v>115.09375</v>
      </c>
      <c r="C905">
        <v>115.328125</v>
      </c>
      <c r="D905">
        <v>114.734375</v>
      </c>
      <c r="E905">
        <v>115.265625</v>
      </c>
      <c r="F905">
        <v>4.6875E-2</v>
      </c>
      <c r="G905">
        <v>4.06834825061025E-2</v>
      </c>
      <c r="H905">
        <v>0</v>
      </c>
      <c r="I905">
        <f t="shared" si="14"/>
        <v>123.06325640078975</v>
      </c>
    </row>
    <row r="906" spans="1:9" x14ac:dyDescent="0.15">
      <c r="A906">
        <v>20021003</v>
      </c>
      <c r="B906">
        <v>115.515625</v>
      </c>
      <c r="C906">
        <v>115.5625</v>
      </c>
      <c r="D906">
        <v>114.9375</v>
      </c>
      <c r="E906">
        <v>115.34375</v>
      </c>
      <c r="F906">
        <v>7.8125E-2</v>
      </c>
      <c r="G906">
        <v>6.7778229632642004E-2</v>
      </c>
      <c r="H906">
        <v>0</v>
      </c>
      <c r="I906">
        <f t="shared" si="14"/>
        <v>123.14666649730648</v>
      </c>
    </row>
    <row r="907" spans="1:9" x14ac:dyDescent="0.15">
      <c r="A907">
        <v>20021004</v>
      </c>
      <c r="B907">
        <v>115.53125</v>
      </c>
      <c r="C907">
        <v>115.75</v>
      </c>
      <c r="D907">
        <v>114.4375</v>
      </c>
      <c r="E907">
        <v>115.390625</v>
      </c>
      <c r="F907">
        <v>4.6875E-2</v>
      </c>
      <c r="G907">
        <v>4.0639393118396101E-2</v>
      </c>
      <c r="H907">
        <v>0</v>
      </c>
      <c r="I907">
        <f t="shared" si="14"/>
        <v>123.19671255521654</v>
      </c>
    </row>
    <row r="908" spans="1:9" x14ac:dyDescent="0.15">
      <c r="A908">
        <v>20021007</v>
      </c>
      <c r="B908">
        <v>115.78125</v>
      </c>
      <c r="C908">
        <v>115.921875</v>
      </c>
      <c r="D908">
        <v>115.5</v>
      </c>
      <c r="E908">
        <v>115.734375</v>
      </c>
      <c r="F908">
        <v>0.34375</v>
      </c>
      <c r="G908">
        <v>0.29790115098171999</v>
      </c>
      <c r="H908">
        <v>0</v>
      </c>
      <c r="I908">
        <f t="shared" si="14"/>
        <v>123.56371697989016</v>
      </c>
    </row>
    <row r="909" spans="1:9" x14ac:dyDescent="0.15">
      <c r="A909">
        <v>20021008</v>
      </c>
      <c r="B909">
        <v>115.734375</v>
      </c>
      <c r="C909">
        <v>116.25</v>
      </c>
      <c r="D909">
        <v>115.46875</v>
      </c>
      <c r="E909">
        <v>115.59375</v>
      </c>
      <c r="F909">
        <v>-0.140625</v>
      </c>
      <c r="G909">
        <v>-0.121506682867558</v>
      </c>
      <c r="H909">
        <v>0</v>
      </c>
      <c r="I909">
        <f t="shared" si="14"/>
        <v>123.41357880616005</v>
      </c>
    </row>
    <row r="910" spans="1:9" x14ac:dyDescent="0.15">
      <c r="A910">
        <v>20021009</v>
      </c>
      <c r="B910">
        <v>115.859375</v>
      </c>
      <c r="C910">
        <v>116.203125</v>
      </c>
      <c r="D910">
        <v>115.78125</v>
      </c>
      <c r="E910">
        <v>116.15625</v>
      </c>
      <c r="F910">
        <v>0.5625</v>
      </c>
      <c r="G910">
        <v>0.48661800486618001</v>
      </c>
      <c r="H910">
        <v>0</v>
      </c>
      <c r="I910">
        <f t="shared" si="14"/>
        <v>124.01413150108053</v>
      </c>
    </row>
    <row r="911" spans="1:9" x14ac:dyDescent="0.15">
      <c r="A911">
        <v>20021010</v>
      </c>
      <c r="B911">
        <v>116.140625</v>
      </c>
      <c r="C911">
        <v>116.3125</v>
      </c>
      <c r="D911">
        <v>115.515625</v>
      </c>
      <c r="E911">
        <v>115.703125</v>
      </c>
      <c r="F911">
        <v>-0.453125</v>
      </c>
      <c r="G911">
        <v>-0.39009954264191599</v>
      </c>
      <c r="H911">
        <v>0</v>
      </c>
      <c r="I911">
        <f t="shared" si="14"/>
        <v>123.53035294128347</v>
      </c>
    </row>
    <row r="912" spans="1:9" x14ac:dyDescent="0.15">
      <c r="A912">
        <v>20021011</v>
      </c>
      <c r="B912">
        <v>115.578125</v>
      </c>
      <c r="C912">
        <v>115.65625</v>
      </c>
      <c r="D912">
        <v>114.734375</v>
      </c>
      <c r="E912">
        <v>114.8125</v>
      </c>
      <c r="F912">
        <v>-0.890625</v>
      </c>
      <c r="G912">
        <v>-0.76975016880486202</v>
      </c>
      <c r="H912">
        <v>0</v>
      </c>
      <c r="I912">
        <f t="shared" si="14"/>
        <v>122.57947784099269</v>
      </c>
    </row>
    <row r="913" spans="1:9" x14ac:dyDescent="0.15">
      <c r="A913" s="1"/>
      <c r="B913" s="1">
        <v>115.578125</v>
      </c>
      <c r="C913" s="1">
        <v>115.65625</v>
      </c>
      <c r="D913" s="1">
        <v>114.734375</v>
      </c>
      <c r="E913" s="1">
        <v>114.8125</v>
      </c>
      <c r="F913" s="1">
        <v>0</v>
      </c>
      <c r="G913" s="1">
        <v>0</v>
      </c>
      <c r="H913" s="1">
        <v>0</v>
      </c>
      <c r="I913">
        <f t="shared" si="14"/>
        <v>122.57947784099269</v>
      </c>
    </row>
    <row r="914" spans="1:9" x14ac:dyDescent="0.15">
      <c r="A914">
        <v>20021015</v>
      </c>
      <c r="B914">
        <v>113.703125</v>
      </c>
      <c r="C914">
        <v>113.921875</v>
      </c>
      <c r="D914">
        <v>113.234375</v>
      </c>
      <c r="E914">
        <v>113.296875</v>
      </c>
      <c r="F914">
        <v>-1.515625</v>
      </c>
      <c r="G914">
        <v>-1.32008709853021</v>
      </c>
      <c r="H914">
        <v>0</v>
      </c>
      <c r="I914">
        <f t="shared" si="14"/>
        <v>120.96132196856806</v>
      </c>
    </row>
    <row r="915" spans="1:9" x14ac:dyDescent="0.15">
      <c r="A915">
        <v>20021016</v>
      </c>
      <c r="B915">
        <v>113.3125</v>
      </c>
      <c r="C915">
        <v>113.5</v>
      </c>
      <c r="D915">
        <v>112.875</v>
      </c>
      <c r="E915">
        <v>113.125</v>
      </c>
      <c r="F915">
        <v>-0.171875</v>
      </c>
      <c r="G915">
        <v>-0.15170321334988299</v>
      </c>
      <c r="H915">
        <v>0</v>
      </c>
      <c r="I915">
        <f t="shared" si="14"/>
        <v>120.77781975623124</v>
      </c>
    </row>
    <row r="916" spans="1:9" x14ac:dyDescent="0.15">
      <c r="A916">
        <v>20021017</v>
      </c>
      <c r="B916">
        <v>112.453125</v>
      </c>
      <c r="C916">
        <v>112.734375</v>
      </c>
      <c r="D916">
        <v>112.21875</v>
      </c>
      <c r="E916">
        <v>112.5625</v>
      </c>
      <c r="F916">
        <v>-0.5625</v>
      </c>
      <c r="G916">
        <v>-0.49723756906077299</v>
      </c>
      <c r="H916">
        <v>0</v>
      </c>
      <c r="I916">
        <f t="shared" si="14"/>
        <v>120.17726706131076</v>
      </c>
    </row>
    <row r="917" spans="1:9" x14ac:dyDescent="0.15">
      <c r="A917">
        <v>20021018</v>
      </c>
      <c r="B917">
        <v>112.71875</v>
      </c>
      <c r="C917">
        <v>112.859375</v>
      </c>
      <c r="D917">
        <v>111.84375</v>
      </c>
      <c r="E917">
        <v>112.6875</v>
      </c>
      <c r="F917">
        <v>0.125</v>
      </c>
      <c r="G917">
        <v>0.11104941699056101</v>
      </c>
      <c r="H917">
        <v>0</v>
      </c>
      <c r="I917">
        <f t="shared" si="14"/>
        <v>120.31072321573754</v>
      </c>
    </row>
    <row r="918" spans="1:9" x14ac:dyDescent="0.15">
      <c r="A918">
        <v>20021021</v>
      </c>
      <c r="B918">
        <v>112.78125</v>
      </c>
      <c r="C918">
        <v>112.9375</v>
      </c>
      <c r="D918">
        <v>111.96875</v>
      </c>
      <c r="E918">
        <v>112.140625</v>
      </c>
      <c r="F918">
        <v>-0.546875</v>
      </c>
      <c r="G918">
        <v>-0.48530227398779802</v>
      </c>
      <c r="H918">
        <v>0</v>
      </c>
      <c r="I918">
        <f t="shared" si="14"/>
        <v>119.7268525401204</v>
      </c>
    </row>
    <row r="919" spans="1:9" x14ac:dyDescent="0.15">
      <c r="A919">
        <v>20021022</v>
      </c>
      <c r="B919">
        <v>112.296875</v>
      </c>
      <c r="C919">
        <v>112.359375</v>
      </c>
      <c r="D919">
        <v>111.84375</v>
      </c>
      <c r="E919">
        <v>112.046875</v>
      </c>
      <c r="F919">
        <v>-9.375E-2</v>
      </c>
      <c r="G919">
        <v>-8.3600390135153996E-2</v>
      </c>
      <c r="H919">
        <v>0</v>
      </c>
      <c r="I919">
        <f t="shared" si="14"/>
        <v>119.62676042430033</v>
      </c>
    </row>
    <row r="920" spans="1:9" x14ac:dyDescent="0.15">
      <c r="A920">
        <v>20021023</v>
      </c>
      <c r="B920">
        <v>112.34375</v>
      </c>
      <c r="C920">
        <v>112.75</v>
      </c>
      <c r="D920">
        <v>112.03125</v>
      </c>
      <c r="E920">
        <v>112.125</v>
      </c>
      <c r="F920">
        <v>7.8125E-2</v>
      </c>
      <c r="G920">
        <v>6.97252823873937E-2</v>
      </c>
      <c r="H920">
        <v>0</v>
      </c>
      <c r="I920">
        <f t="shared" si="14"/>
        <v>119.71017052081707</v>
      </c>
    </row>
    <row r="921" spans="1:9" x14ac:dyDescent="0.15">
      <c r="A921">
        <v>20021024</v>
      </c>
      <c r="B921">
        <v>112.234375</v>
      </c>
      <c r="C921">
        <v>112.78125</v>
      </c>
      <c r="D921">
        <v>111.796875</v>
      </c>
      <c r="E921">
        <v>112.734375</v>
      </c>
      <c r="F921">
        <v>0.609375</v>
      </c>
      <c r="G921">
        <v>0.54347826086956497</v>
      </c>
      <c r="H921">
        <v>0</v>
      </c>
      <c r="I921">
        <f t="shared" si="14"/>
        <v>120.36076927364759</v>
      </c>
    </row>
    <row r="922" spans="1:9" x14ac:dyDescent="0.15">
      <c r="A922">
        <v>20021025</v>
      </c>
      <c r="B922">
        <v>112.703125</v>
      </c>
      <c r="C922">
        <v>113.21875</v>
      </c>
      <c r="D922">
        <v>112.703125</v>
      </c>
      <c r="E922">
        <v>113.140625</v>
      </c>
      <c r="F922">
        <v>0.40625</v>
      </c>
      <c r="G922">
        <v>0.36036036036036001</v>
      </c>
      <c r="H922">
        <v>0</v>
      </c>
      <c r="I922">
        <f t="shared" si="14"/>
        <v>120.7945017755346</v>
      </c>
    </row>
    <row r="923" spans="1:9" x14ac:dyDescent="0.15">
      <c r="A923">
        <v>20021028</v>
      </c>
      <c r="B923">
        <v>113.3125</v>
      </c>
      <c r="C923">
        <v>113.59375</v>
      </c>
      <c r="D923">
        <v>113.21875</v>
      </c>
      <c r="E923">
        <v>113.359375</v>
      </c>
      <c r="F923">
        <v>0.21875</v>
      </c>
      <c r="G923">
        <v>0.19334346084794901</v>
      </c>
      <c r="H923">
        <v>0</v>
      </c>
      <c r="I923">
        <f t="shared" si="14"/>
        <v>121.02805004578144</v>
      </c>
    </row>
    <row r="924" spans="1:9" x14ac:dyDescent="0.15">
      <c r="A924">
        <v>20021029</v>
      </c>
      <c r="B924">
        <v>113.53125</v>
      </c>
      <c r="C924">
        <v>114.703125</v>
      </c>
      <c r="D924">
        <v>113.515625</v>
      </c>
      <c r="E924">
        <v>114.390625</v>
      </c>
      <c r="F924">
        <v>1.03125</v>
      </c>
      <c r="G924">
        <v>0.90971743625086099</v>
      </c>
      <c r="H924">
        <v>0</v>
      </c>
      <c r="I924">
        <f t="shared" si="14"/>
        <v>122.12906331980233</v>
      </c>
    </row>
    <row r="925" spans="1:9" x14ac:dyDescent="0.15">
      <c r="A925">
        <v>20021030</v>
      </c>
      <c r="B925">
        <v>114.078125</v>
      </c>
      <c r="C925">
        <v>114.609375</v>
      </c>
      <c r="D925">
        <v>113.96875</v>
      </c>
      <c r="E925">
        <v>114.265625</v>
      </c>
      <c r="F925">
        <v>-0.125</v>
      </c>
      <c r="G925">
        <v>-0.109274689250102</v>
      </c>
      <c r="H925">
        <v>0</v>
      </c>
      <c r="I925">
        <f t="shared" si="14"/>
        <v>121.99560716537555</v>
      </c>
    </row>
    <row r="926" spans="1:9" x14ac:dyDescent="0.15">
      <c r="A926">
        <v>20021031</v>
      </c>
      <c r="B926">
        <v>114.234375</v>
      </c>
      <c r="C926">
        <v>114.875</v>
      </c>
      <c r="D926">
        <v>114</v>
      </c>
      <c r="E926">
        <v>114.71875</v>
      </c>
      <c r="F926">
        <v>0.453125</v>
      </c>
      <c r="G926">
        <v>0.39655408177218598</v>
      </c>
      <c r="H926">
        <v>0</v>
      </c>
      <c r="I926">
        <f t="shared" si="14"/>
        <v>122.47938572517262</v>
      </c>
    </row>
    <row r="927" spans="1:9" x14ac:dyDescent="0.15">
      <c r="A927">
        <v>20021101</v>
      </c>
      <c r="B927">
        <v>114.71875</v>
      </c>
      <c r="C927">
        <v>114.859375</v>
      </c>
      <c r="D927">
        <v>113.828125</v>
      </c>
      <c r="E927">
        <v>114.25</v>
      </c>
      <c r="F927">
        <v>-0.46875</v>
      </c>
      <c r="G927">
        <v>-0.40860800871697101</v>
      </c>
      <c r="H927">
        <v>0</v>
      </c>
      <c r="I927">
        <f t="shared" si="14"/>
        <v>121.97892514607221</v>
      </c>
    </row>
    <row r="928" spans="1:9" x14ac:dyDescent="0.15">
      <c r="A928">
        <v>20021104</v>
      </c>
      <c r="B928">
        <v>113.84375</v>
      </c>
      <c r="C928">
        <v>113.84375</v>
      </c>
      <c r="D928">
        <v>113.5</v>
      </c>
      <c r="E928">
        <v>113.8125</v>
      </c>
      <c r="F928">
        <v>-0.4375</v>
      </c>
      <c r="G928">
        <v>-0.38293216630196902</v>
      </c>
      <c r="H928">
        <v>0</v>
      </c>
      <c r="I928">
        <f t="shared" si="14"/>
        <v>121.51182860557851</v>
      </c>
    </row>
    <row r="929" spans="1:9" x14ac:dyDescent="0.15">
      <c r="A929">
        <v>20021105</v>
      </c>
      <c r="B929">
        <v>113.53125</v>
      </c>
      <c r="C929">
        <v>113.78125</v>
      </c>
      <c r="D929">
        <v>113.375</v>
      </c>
      <c r="E929">
        <v>113.625</v>
      </c>
      <c r="F929">
        <v>-0.1875</v>
      </c>
      <c r="G929">
        <v>-0.16474464579901199</v>
      </c>
      <c r="H929">
        <v>0</v>
      </c>
      <c r="I929">
        <f t="shared" si="14"/>
        <v>121.31164437393835</v>
      </c>
    </row>
    <row r="930" spans="1:9" x14ac:dyDescent="0.15">
      <c r="A930">
        <v>20021106</v>
      </c>
      <c r="B930">
        <v>113.3125</v>
      </c>
      <c r="C930">
        <v>114.484375</v>
      </c>
      <c r="D930">
        <v>113.21875</v>
      </c>
      <c r="E930">
        <v>113.84375</v>
      </c>
      <c r="F930">
        <v>0.21875</v>
      </c>
      <c r="G930">
        <v>0.19251925192519301</v>
      </c>
      <c r="H930">
        <v>0</v>
      </c>
      <c r="I930">
        <f t="shared" si="14"/>
        <v>121.54519264418519</v>
      </c>
    </row>
    <row r="931" spans="1:9" x14ac:dyDescent="0.15">
      <c r="A931">
        <v>20021107</v>
      </c>
      <c r="B931">
        <v>114.21875</v>
      </c>
      <c r="C931">
        <v>114.921875</v>
      </c>
      <c r="D931">
        <v>114.203125</v>
      </c>
      <c r="E931">
        <v>114.78125</v>
      </c>
      <c r="F931">
        <v>0.9375</v>
      </c>
      <c r="G931">
        <v>0.82349711776008805</v>
      </c>
      <c r="H931">
        <v>0</v>
      </c>
      <c r="I931">
        <f t="shared" si="14"/>
        <v>122.546113802386</v>
      </c>
    </row>
    <row r="932" spans="1:9" x14ac:dyDescent="0.15">
      <c r="A932">
        <v>20021108</v>
      </c>
      <c r="B932">
        <v>114.84375</v>
      </c>
      <c r="C932">
        <v>115.140625</v>
      </c>
      <c r="D932">
        <v>114.703125</v>
      </c>
      <c r="E932">
        <v>115.046875</v>
      </c>
      <c r="F932">
        <v>0.265625</v>
      </c>
      <c r="G932">
        <v>0.23141845902531999</v>
      </c>
      <c r="H932">
        <v>0</v>
      </c>
      <c r="I932">
        <f t="shared" si="14"/>
        <v>122.8297081305429</v>
      </c>
    </row>
    <row r="933" spans="1:9" x14ac:dyDescent="0.15">
      <c r="A933" s="1"/>
      <c r="B933" s="1">
        <v>114.84375</v>
      </c>
      <c r="C933" s="1">
        <v>115.140625</v>
      </c>
      <c r="D933" s="1">
        <v>114.703125</v>
      </c>
      <c r="E933" s="1">
        <v>115.046875</v>
      </c>
      <c r="F933" s="1">
        <v>0</v>
      </c>
      <c r="G933" s="1">
        <v>0</v>
      </c>
      <c r="H933" s="1">
        <v>0</v>
      </c>
      <c r="I933">
        <f t="shared" si="14"/>
        <v>122.8297081305429</v>
      </c>
    </row>
    <row r="934" spans="1:9" x14ac:dyDescent="0.15">
      <c r="A934">
        <v>20021112</v>
      </c>
      <c r="B934">
        <v>115.21875</v>
      </c>
      <c r="C934">
        <v>115.46875</v>
      </c>
      <c r="D934">
        <v>115.015625</v>
      </c>
      <c r="E934">
        <v>115.078125</v>
      </c>
      <c r="F934">
        <v>3.125E-2</v>
      </c>
      <c r="G934">
        <v>2.7162841233193E-2</v>
      </c>
      <c r="H934">
        <v>0</v>
      </c>
      <c r="I934">
        <f t="shared" si="14"/>
        <v>122.86307216914959</v>
      </c>
    </row>
    <row r="935" spans="1:9" x14ac:dyDescent="0.15">
      <c r="A935">
        <v>20021113</v>
      </c>
      <c r="B935">
        <v>115.09375</v>
      </c>
      <c r="C935">
        <v>115.421875</v>
      </c>
      <c r="D935">
        <v>114.84375</v>
      </c>
      <c r="E935">
        <v>115.265625</v>
      </c>
      <c r="F935">
        <v>0.1875</v>
      </c>
      <c r="G935">
        <v>0.16293279022403301</v>
      </c>
      <c r="H935">
        <v>0</v>
      </c>
      <c r="I935">
        <f t="shared" si="14"/>
        <v>123.06325640078975</v>
      </c>
    </row>
    <row r="936" spans="1:9" x14ac:dyDescent="0.15">
      <c r="A936">
        <v>20021114</v>
      </c>
      <c r="B936">
        <v>115.03125</v>
      </c>
      <c r="C936">
        <v>115.046875</v>
      </c>
      <c r="D936">
        <v>113.90625</v>
      </c>
      <c r="E936">
        <v>113.953125</v>
      </c>
      <c r="F936">
        <v>-1.3125</v>
      </c>
      <c r="G936">
        <v>-1.1386742578283899</v>
      </c>
      <c r="H936">
        <v>0</v>
      </c>
      <c r="I936">
        <f t="shared" si="14"/>
        <v>121.66196677930861</v>
      </c>
    </row>
    <row r="937" spans="1:9" x14ac:dyDescent="0.15">
      <c r="A937">
        <v>20021115</v>
      </c>
      <c r="B937">
        <v>113.53125</v>
      </c>
      <c r="C937">
        <v>113.875</v>
      </c>
      <c r="D937">
        <v>113.1875</v>
      </c>
      <c r="E937">
        <v>113.734375</v>
      </c>
      <c r="F937">
        <v>-0.21875</v>
      </c>
      <c r="G937">
        <v>-0.19196489784725099</v>
      </c>
      <c r="H937">
        <v>0</v>
      </c>
      <c r="I937">
        <f t="shared" si="14"/>
        <v>121.42841850906176</v>
      </c>
    </row>
    <row r="938" spans="1:9" x14ac:dyDescent="0.15">
      <c r="A938">
        <v>20021118</v>
      </c>
      <c r="B938">
        <v>113.578125</v>
      </c>
      <c r="C938">
        <v>113.9375</v>
      </c>
      <c r="D938">
        <v>113.5625</v>
      </c>
      <c r="E938">
        <v>113.90625</v>
      </c>
      <c r="F938">
        <v>0.171875</v>
      </c>
      <c r="G938">
        <v>0.15111965929385901</v>
      </c>
      <c r="H938">
        <v>0</v>
      </c>
      <c r="I938">
        <f t="shared" si="14"/>
        <v>121.61192072139858</v>
      </c>
    </row>
    <row r="939" spans="1:9" x14ac:dyDescent="0.15">
      <c r="A939">
        <v>20021119</v>
      </c>
      <c r="B939">
        <v>114.203125</v>
      </c>
      <c r="C939">
        <v>114.421875</v>
      </c>
      <c r="D939">
        <v>113.921875</v>
      </c>
      <c r="E939">
        <v>114.140625</v>
      </c>
      <c r="F939">
        <v>0.234375</v>
      </c>
      <c r="G939">
        <v>0.20576131687242799</v>
      </c>
      <c r="H939">
        <v>0</v>
      </c>
      <c r="I939">
        <f t="shared" si="14"/>
        <v>121.86215101094876</v>
      </c>
    </row>
    <row r="940" spans="1:9" x14ac:dyDescent="0.15">
      <c r="A940">
        <v>20021120</v>
      </c>
      <c r="B940">
        <v>114.28125</v>
      </c>
      <c r="C940">
        <v>114.4375</v>
      </c>
      <c r="D940">
        <v>113.25</v>
      </c>
      <c r="E940">
        <v>113.328125</v>
      </c>
      <c r="F940">
        <v>-0.8125</v>
      </c>
      <c r="G940">
        <v>-0.71184120465434597</v>
      </c>
      <c r="H940">
        <v>0</v>
      </c>
      <c r="I940">
        <f t="shared" si="14"/>
        <v>120.99468600717472</v>
      </c>
    </row>
    <row r="941" spans="1:9" x14ac:dyDescent="0.15">
      <c r="A941">
        <v>20021121</v>
      </c>
      <c r="B941">
        <v>113.34375</v>
      </c>
      <c r="C941">
        <v>113.359375</v>
      </c>
      <c r="D941">
        <v>112.515625</v>
      </c>
      <c r="E941">
        <v>112.859375</v>
      </c>
      <c r="F941">
        <v>-0.46875</v>
      </c>
      <c r="G941">
        <v>-0.41362194953812198</v>
      </c>
      <c r="H941">
        <v>0</v>
      </c>
      <c r="I941">
        <f t="shared" si="14"/>
        <v>120.49422542807432</v>
      </c>
    </row>
    <row r="942" spans="1:9" x14ac:dyDescent="0.15">
      <c r="A942">
        <v>20021122</v>
      </c>
      <c r="B942">
        <v>112.890625</v>
      </c>
      <c r="C942">
        <v>113.09375</v>
      </c>
      <c r="D942">
        <v>112.546875</v>
      </c>
      <c r="E942">
        <v>112.65625</v>
      </c>
      <c r="F942">
        <v>-0.203125</v>
      </c>
      <c r="G942">
        <v>-0.179980617471965</v>
      </c>
      <c r="H942">
        <v>0</v>
      </c>
      <c r="I942">
        <f t="shared" si="14"/>
        <v>120.2773591771308</v>
      </c>
    </row>
    <row r="943" spans="1:9" x14ac:dyDescent="0.15">
      <c r="A943">
        <v>20021125</v>
      </c>
      <c r="B943">
        <v>112.5625</v>
      </c>
      <c r="C943">
        <v>113</v>
      </c>
      <c r="D943">
        <v>112.5625</v>
      </c>
      <c r="E943">
        <v>112.65625</v>
      </c>
      <c r="F943">
        <v>0</v>
      </c>
      <c r="G943">
        <v>0</v>
      </c>
      <c r="H943">
        <v>0</v>
      </c>
      <c r="I943">
        <f t="shared" si="14"/>
        <v>120.2773591771308</v>
      </c>
    </row>
    <row r="944" spans="1:9" x14ac:dyDescent="0.15">
      <c r="A944">
        <v>20021126</v>
      </c>
      <c r="B944">
        <v>112.78125</v>
      </c>
      <c r="C944">
        <v>113.53125</v>
      </c>
      <c r="D944">
        <v>112.734375</v>
      </c>
      <c r="E944">
        <v>113.453125</v>
      </c>
      <c r="F944">
        <v>0.796875</v>
      </c>
      <c r="G944">
        <v>0.70735090152565905</v>
      </c>
      <c r="H944">
        <v>-1.390625</v>
      </c>
      <c r="I944">
        <f t="shared" si="14"/>
        <v>121.12814216160149</v>
      </c>
    </row>
    <row r="945" spans="1:9" x14ac:dyDescent="0.15">
      <c r="A945">
        <v>20021127</v>
      </c>
      <c r="B945">
        <v>113.203125</v>
      </c>
      <c r="C945">
        <v>113.203125</v>
      </c>
      <c r="D945">
        <v>112.09375</v>
      </c>
      <c r="E945">
        <v>112.171875</v>
      </c>
      <c r="F945">
        <v>-1.28125</v>
      </c>
      <c r="G945">
        <v>-1.1293210301611301</v>
      </c>
      <c r="H945">
        <v>0</v>
      </c>
      <c r="I945">
        <f t="shared" si="14"/>
        <v>119.76021657872705</v>
      </c>
    </row>
    <row r="946" spans="1:9" x14ac:dyDescent="0.15">
      <c r="A946">
        <v>20021129</v>
      </c>
      <c r="B946">
        <v>110.984375</v>
      </c>
      <c r="C946">
        <v>111.1875</v>
      </c>
      <c r="D946">
        <v>110.78125</v>
      </c>
      <c r="E946">
        <v>111.109375</v>
      </c>
      <c r="F946">
        <v>0.328125</v>
      </c>
      <c r="G946">
        <v>0.296191819464034</v>
      </c>
      <c r="H946">
        <v>0</v>
      </c>
      <c r="I946">
        <f t="shared" si="14"/>
        <v>120.11493654320564</v>
      </c>
    </row>
    <row r="947" spans="1:9" x14ac:dyDescent="0.15">
      <c r="A947">
        <v>20021202</v>
      </c>
      <c r="B947">
        <v>110.09375</v>
      </c>
      <c r="C947">
        <v>111.21875</v>
      </c>
      <c r="D947">
        <v>110.078125</v>
      </c>
      <c r="E947">
        <v>110.984375</v>
      </c>
      <c r="F947">
        <v>-0.125</v>
      </c>
      <c r="G947">
        <v>-0.11250175783996599</v>
      </c>
      <c r="H947">
        <v>0</v>
      </c>
      <c r="I947">
        <f t="shared" si="14"/>
        <v>119.97980512816618</v>
      </c>
    </row>
    <row r="948" spans="1:9" x14ac:dyDescent="0.15">
      <c r="A948">
        <v>20021203</v>
      </c>
      <c r="B948">
        <v>111.234375</v>
      </c>
      <c r="C948">
        <v>111.359375</v>
      </c>
      <c r="D948">
        <v>110.796875</v>
      </c>
      <c r="E948">
        <v>110.90625</v>
      </c>
      <c r="F948">
        <v>-7.8125E-2</v>
      </c>
      <c r="G948">
        <v>-7.0392791778121896E-2</v>
      </c>
      <c r="H948">
        <v>0</v>
      </c>
      <c r="I948">
        <f t="shared" si="14"/>
        <v>119.89534799376652</v>
      </c>
    </row>
    <row r="949" spans="1:9" x14ac:dyDescent="0.15">
      <c r="A949">
        <v>20021204</v>
      </c>
      <c r="B949">
        <v>111.28125</v>
      </c>
      <c r="C949">
        <v>111.625</v>
      </c>
      <c r="D949">
        <v>111.1875</v>
      </c>
      <c r="E949">
        <v>111.390625</v>
      </c>
      <c r="F949">
        <v>0.484375</v>
      </c>
      <c r="G949">
        <v>0.43674274443505201</v>
      </c>
      <c r="H949">
        <v>0</v>
      </c>
      <c r="I949">
        <f t="shared" si="14"/>
        <v>120.41898222704447</v>
      </c>
    </row>
    <row r="950" spans="1:9" x14ac:dyDescent="0.15">
      <c r="A950">
        <v>20021205</v>
      </c>
      <c r="B950">
        <v>111.15625</v>
      </c>
      <c r="C950">
        <v>111.9375</v>
      </c>
      <c r="D950">
        <v>110.828125</v>
      </c>
      <c r="E950">
        <v>111.828125</v>
      </c>
      <c r="F950">
        <v>0.4375</v>
      </c>
      <c r="G950">
        <v>0.39276195819890602</v>
      </c>
      <c r="H950">
        <v>0</v>
      </c>
      <c r="I950">
        <f t="shared" si="14"/>
        <v>120.8919421796826</v>
      </c>
    </row>
    <row r="951" spans="1:9" x14ac:dyDescent="0.15">
      <c r="A951">
        <v>20021206</v>
      </c>
      <c r="B951">
        <v>111.859375</v>
      </c>
      <c r="C951">
        <v>113</v>
      </c>
      <c r="D951">
        <v>111.796875</v>
      </c>
      <c r="E951">
        <v>112.21875</v>
      </c>
      <c r="F951">
        <v>0.390625</v>
      </c>
      <c r="G951">
        <v>0.349308369428531</v>
      </c>
      <c r="H951">
        <v>0</v>
      </c>
      <c r="I951">
        <f t="shared" si="14"/>
        <v>121.31422785168093</v>
      </c>
    </row>
    <row r="952" spans="1:9" x14ac:dyDescent="0.15">
      <c r="A952">
        <v>20021209</v>
      </c>
      <c r="B952">
        <v>112.390625</v>
      </c>
      <c r="C952">
        <v>112.75</v>
      </c>
      <c r="D952">
        <v>112.203125</v>
      </c>
      <c r="E952">
        <v>112.59375</v>
      </c>
      <c r="F952">
        <v>0.375</v>
      </c>
      <c r="G952">
        <v>0.334168755221387</v>
      </c>
      <c r="H952">
        <v>0</v>
      </c>
      <c r="I952">
        <f t="shared" si="14"/>
        <v>121.71962209679933</v>
      </c>
    </row>
    <row r="953" spans="1:9" x14ac:dyDescent="0.15">
      <c r="A953">
        <v>20021210</v>
      </c>
      <c r="B953">
        <v>112.375</v>
      </c>
      <c r="C953">
        <v>112.78125</v>
      </c>
      <c r="D953">
        <v>112.328125</v>
      </c>
      <c r="E953">
        <v>112.640625</v>
      </c>
      <c r="F953">
        <v>4.6875E-2</v>
      </c>
      <c r="G953">
        <v>4.1631973355537102E-2</v>
      </c>
      <c r="H953">
        <v>0</v>
      </c>
      <c r="I953">
        <f t="shared" si="14"/>
        <v>121.77029637743912</v>
      </c>
    </row>
    <row r="954" spans="1:9" x14ac:dyDescent="0.15">
      <c r="A954">
        <v>20021211</v>
      </c>
      <c r="B954">
        <v>112.59375</v>
      </c>
      <c r="C954">
        <v>113.203125</v>
      </c>
      <c r="D954">
        <v>112.5625</v>
      </c>
      <c r="E954">
        <v>113.0625</v>
      </c>
      <c r="F954">
        <v>0.421875</v>
      </c>
      <c r="G954">
        <v>0.37453183520599298</v>
      </c>
      <c r="H954">
        <v>0</v>
      </c>
      <c r="I954">
        <f t="shared" si="14"/>
        <v>122.22636490319732</v>
      </c>
    </row>
    <row r="955" spans="1:9" x14ac:dyDescent="0.15">
      <c r="A955">
        <v>20021212</v>
      </c>
      <c r="B955">
        <v>113</v>
      </c>
      <c r="C955">
        <v>113.25</v>
      </c>
      <c r="D955">
        <v>112.640625</v>
      </c>
      <c r="E955">
        <v>113.03125</v>
      </c>
      <c r="F955">
        <v>-3.125E-2</v>
      </c>
      <c r="G955">
        <v>-2.7639579878385799E-2</v>
      </c>
      <c r="H955">
        <v>0</v>
      </c>
      <c r="I955">
        <f t="shared" si="14"/>
        <v>122.19258204943745</v>
      </c>
    </row>
    <row r="956" spans="1:9" x14ac:dyDescent="0.15">
      <c r="A956">
        <v>20021213</v>
      </c>
      <c r="B956">
        <v>113.03125</v>
      </c>
      <c r="C956">
        <v>113.3125</v>
      </c>
      <c r="D956">
        <v>112.421875</v>
      </c>
      <c r="E956">
        <v>112.703125</v>
      </c>
      <c r="F956">
        <v>-0.328125</v>
      </c>
      <c r="G956">
        <v>-0.29029582526955999</v>
      </c>
      <c r="H956">
        <v>0</v>
      </c>
      <c r="I956">
        <f t="shared" si="14"/>
        <v>121.83786208495884</v>
      </c>
    </row>
    <row r="957" spans="1:9" x14ac:dyDescent="0.15">
      <c r="A957">
        <v>20021216</v>
      </c>
      <c r="B957">
        <v>112.640625</v>
      </c>
      <c r="C957">
        <v>112.765625</v>
      </c>
      <c r="D957">
        <v>112.15625</v>
      </c>
      <c r="E957">
        <v>112.203125</v>
      </c>
      <c r="F957">
        <v>-0.5</v>
      </c>
      <c r="G957">
        <v>-0.44364342159988901</v>
      </c>
      <c r="H957">
        <v>0</v>
      </c>
      <c r="I957">
        <f t="shared" si="14"/>
        <v>121.29733642480097</v>
      </c>
    </row>
    <row r="958" spans="1:9" x14ac:dyDescent="0.15">
      <c r="A958">
        <v>20021217</v>
      </c>
      <c r="B958">
        <v>112.234375</v>
      </c>
      <c r="C958">
        <v>112.5</v>
      </c>
      <c r="D958">
        <v>112.109375</v>
      </c>
      <c r="E958">
        <v>112.4375</v>
      </c>
      <c r="F958">
        <v>0.234375</v>
      </c>
      <c r="G958">
        <v>0.20888455646845799</v>
      </c>
      <c r="H958">
        <v>0</v>
      </c>
      <c r="I958">
        <f t="shared" si="14"/>
        <v>121.55070782799997</v>
      </c>
    </row>
    <row r="959" spans="1:9" x14ac:dyDescent="0.15">
      <c r="A959">
        <v>20021218</v>
      </c>
      <c r="B959">
        <v>112.6875</v>
      </c>
      <c r="C959">
        <v>113.125</v>
      </c>
      <c r="D959">
        <v>112.65625</v>
      </c>
      <c r="E959">
        <v>112.984375</v>
      </c>
      <c r="F959">
        <v>0.546875</v>
      </c>
      <c r="G959">
        <v>0.48638132295719799</v>
      </c>
      <c r="H959">
        <v>0</v>
      </c>
      <c r="I959">
        <f t="shared" si="14"/>
        <v>122.14190776879764</v>
      </c>
    </row>
    <row r="960" spans="1:9" x14ac:dyDescent="0.15">
      <c r="A960">
        <v>20021219</v>
      </c>
      <c r="B960">
        <v>113.109375</v>
      </c>
      <c r="C960">
        <v>113.78125</v>
      </c>
      <c r="D960">
        <v>113.109375</v>
      </c>
      <c r="E960">
        <v>113.75</v>
      </c>
      <c r="F960">
        <v>0.765625</v>
      </c>
      <c r="G960">
        <v>0.67763794772507302</v>
      </c>
      <c r="H960">
        <v>0</v>
      </c>
      <c r="I960">
        <f t="shared" si="14"/>
        <v>122.96958768591436</v>
      </c>
    </row>
    <row r="961" spans="1:9" x14ac:dyDescent="0.15">
      <c r="A961">
        <v>20021220</v>
      </c>
      <c r="B961">
        <v>113.546875</v>
      </c>
      <c r="C961">
        <v>113.796875</v>
      </c>
      <c r="D961">
        <v>113.421875</v>
      </c>
      <c r="E961">
        <v>113.78125</v>
      </c>
      <c r="F961">
        <v>3.125E-2</v>
      </c>
      <c r="G961">
        <v>2.74725274725275E-2</v>
      </c>
      <c r="H961">
        <v>0</v>
      </c>
      <c r="I961">
        <f t="shared" si="14"/>
        <v>123.00337053967422</v>
      </c>
    </row>
    <row r="962" spans="1:9" x14ac:dyDescent="0.15">
      <c r="A962">
        <v>20021223</v>
      </c>
      <c r="B962">
        <v>113.78125</v>
      </c>
      <c r="C962">
        <v>113.84375</v>
      </c>
      <c r="D962">
        <v>113.34375</v>
      </c>
      <c r="E962">
        <v>113.71875</v>
      </c>
      <c r="F962">
        <v>-6.25E-2</v>
      </c>
      <c r="G962">
        <v>-5.4929964295523201E-2</v>
      </c>
      <c r="H962">
        <v>0</v>
      </c>
      <c r="I962">
        <f t="shared" si="14"/>
        <v>122.93580483215449</v>
      </c>
    </row>
    <row r="963" spans="1:9" x14ac:dyDescent="0.15">
      <c r="A963">
        <v>20021224</v>
      </c>
      <c r="B963">
        <v>113.8125</v>
      </c>
      <c r="C963">
        <v>114.25</v>
      </c>
      <c r="D963">
        <v>113.8125</v>
      </c>
      <c r="E963">
        <v>114.109375</v>
      </c>
      <c r="F963">
        <v>0.390625</v>
      </c>
      <c r="G963">
        <v>0.34350096180269302</v>
      </c>
      <c r="H963">
        <v>0</v>
      </c>
      <c r="I963">
        <f t="shared" si="14"/>
        <v>123.35809050415281</v>
      </c>
    </row>
    <row r="964" spans="1:9" x14ac:dyDescent="0.15">
      <c r="A964">
        <v>20021226</v>
      </c>
      <c r="B964">
        <v>114.109375</v>
      </c>
      <c r="C964">
        <v>114.28125</v>
      </c>
      <c r="D964">
        <v>114.03125</v>
      </c>
      <c r="E964">
        <v>114.234375</v>
      </c>
      <c r="F964">
        <v>0.125</v>
      </c>
      <c r="G964">
        <v>0.109544023004245</v>
      </c>
      <c r="H964">
        <v>0</v>
      </c>
      <c r="I964">
        <f t="shared" ref="I964:I1027" si="15">I963*(1+G964/100)</f>
        <v>123.49322191919228</v>
      </c>
    </row>
    <row r="965" spans="1:9" x14ac:dyDescent="0.15">
      <c r="A965">
        <v>20021227</v>
      </c>
      <c r="B965">
        <v>114.40625</v>
      </c>
      <c r="C965">
        <v>115.0625</v>
      </c>
      <c r="D965">
        <v>114.390625</v>
      </c>
      <c r="E965">
        <v>115.03125</v>
      </c>
      <c r="F965">
        <v>0.796875</v>
      </c>
      <c r="G965">
        <v>0.69757899056216699</v>
      </c>
      <c r="H965">
        <v>0</v>
      </c>
      <c r="I965">
        <f t="shared" si="15"/>
        <v>124.35468469006889</v>
      </c>
    </row>
    <row r="966" spans="1:9" x14ac:dyDescent="0.15">
      <c r="A966">
        <v>20021230</v>
      </c>
      <c r="B966">
        <v>114.8125</v>
      </c>
      <c r="C966">
        <v>115.34375</v>
      </c>
      <c r="D966">
        <v>114.796875</v>
      </c>
      <c r="E966">
        <v>115.265625</v>
      </c>
      <c r="F966">
        <v>0.234375</v>
      </c>
      <c r="G966">
        <v>0.203748981255094</v>
      </c>
      <c r="H966">
        <v>0</v>
      </c>
      <c r="I966">
        <f t="shared" si="15"/>
        <v>124.6080560932679</v>
      </c>
    </row>
    <row r="967" spans="1:9" x14ac:dyDescent="0.15">
      <c r="A967">
        <v>20021231</v>
      </c>
      <c r="B967">
        <v>115.203125</v>
      </c>
      <c r="C967">
        <v>115.546875</v>
      </c>
      <c r="D967">
        <v>114.90625</v>
      </c>
      <c r="E967">
        <v>115.046875</v>
      </c>
      <c r="F967">
        <v>-0.21875</v>
      </c>
      <c r="G967">
        <v>-0.189779042971398</v>
      </c>
      <c r="H967">
        <v>0</v>
      </c>
      <c r="I967">
        <f t="shared" si="15"/>
        <v>124.37157611694884</v>
      </c>
    </row>
    <row r="968" spans="1:9" x14ac:dyDescent="0.15">
      <c r="A968">
        <v>20030102</v>
      </c>
      <c r="B968">
        <v>114.671875</v>
      </c>
      <c r="C968">
        <v>114.8125</v>
      </c>
      <c r="D968">
        <v>113.203125</v>
      </c>
      <c r="E968">
        <v>113.40625</v>
      </c>
      <c r="F968">
        <v>-1.640625</v>
      </c>
      <c r="G968">
        <v>-1.4260491647426301</v>
      </c>
      <c r="H968">
        <v>0</v>
      </c>
      <c r="I968">
        <f t="shared" si="15"/>
        <v>122.59797629455585</v>
      </c>
    </row>
    <row r="969" spans="1:9" x14ac:dyDescent="0.15">
      <c r="A969">
        <v>20030103</v>
      </c>
      <c r="B969">
        <v>113.125</v>
      </c>
      <c r="C969">
        <v>113.5</v>
      </c>
      <c r="D969">
        <v>113.03125</v>
      </c>
      <c r="E969">
        <v>113.4375</v>
      </c>
      <c r="F969">
        <v>3.125E-2</v>
      </c>
      <c r="G969">
        <v>2.7555800496004399E-2</v>
      </c>
      <c r="H969">
        <v>0</v>
      </c>
      <c r="I969">
        <f t="shared" si="15"/>
        <v>122.63175914831571</v>
      </c>
    </row>
    <row r="970" spans="1:9" x14ac:dyDescent="0.15">
      <c r="A970">
        <v>20030106</v>
      </c>
      <c r="B970">
        <v>113.234375</v>
      </c>
      <c r="C970">
        <v>113.34375</v>
      </c>
      <c r="D970">
        <v>112.90625</v>
      </c>
      <c r="E970">
        <v>113.234375</v>
      </c>
      <c r="F970">
        <v>-0.203125</v>
      </c>
      <c r="G970">
        <v>-0.17906336088154301</v>
      </c>
      <c r="H970">
        <v>0</v>
      </c>
      <c r="I970">
        <f t="shared" si="15"/>
        <v>122.41217059887657</v>
      </c>
    </row>
    <row r="971" spans="1:9" x14ac:dyDescent="0.15">
      <c r="A971">
        <v>20030107</v>
      </c>
      <c r="B971">
        <v>113.375</v>
      </c>
      <c r="C971">
        <v>113.75</v>
      </c>
      <c r="D971">
        <v>113.09375</v>
      </c>
      <c r="E971">
        <v>113.53125</v>
      </c>
      <c r="F971">
        <v>0.296875</v>
      </c>
      <c r="G971">
        <v>0.26217745273906401</v>
      </c>
      <c r="H971">
        <v>0</v>
      </c>
      <c r="I971">
        <f t="shared" si="15"/>
        <v>122.7331077095953</v>
      </c>
    </row>
    <row r="972" spans="1:9" x14ac:dyDescent="0.15">
      <c r="A972">
        <v>20030108</v>
      </c>
      <c r="B972">
        <v>113.703125</v>
      </c>
      <c r="C972">
        <v>114.015625</v>
      </c>
      <c r="D972">
        <v>113.640625</v>
      </c>
      <c r="E972">
        <v>113.828125</v>
      </c>
      <c r="F972">
        <v>0.296875</v>
      </c>
      <c r="G972">
        <v>0.26149187998898998</v>
      </c>
      <c r="H972">
        <v>0</v>
      </c>
      <c r="I972">
        <f t="shared" si="15"/>
        <v>123.05404482031403</v>
      </c>
    </row>
    <row r="973" spans="1:9" x14ac:dyDescent="0.15">
      <c r="A973">
        <v>20030109</v>
      </c>
      <c r="B973">
        <v>113.234375</v>
      </c>
      <c r="C973">
        <v>113.28125</v>
      </c>
      <c r="D973">
        <v>112.3125</v>
      </c>
      <c r="E973">
        <v>112.59375</v>
      </c>
      <c r="F973">
        <v>-1.234375</v>
      </c>
      <c r="G973">
        <v>-1.0844200411805101</v>
      </c>
      <c r="H973">
        <v>0</v>
      </c>
      <c r="I973">
        <f t="shared" si="15"/>
        <v>121.7196220967993</v>
      </c>
    </row>
    <row r="974" spans="1:9" x14ac:dyDescent="0.15">
      <c r="A974">
        <v>20030110</v>
      </c>
      <c r="B974">
        <v>112.59375</v>
      </c>
      <c r="C974">
        <v>113.25</v>
      </c>
      <c r="D974">
        <v>112.25</v>
      </c>
      <c r="E974">
        <v>112.5625</v>
      </c>
      <c r="F974">
        <v>-3.125E-2</v>
      </c>
      <c r="G974">
        <v>-2.7754648903691399E-2</v>
      </c>
      <c r="H974">
        <v>0</v>
      </c>
      <c r="I974">
        <f t="shared" si="15"/>
        <v>121.68583924303944</v>
      </c>
    </row>
    <row r="975" spans="1:9" x14ac:dyDescent="0.15">
      <c r="A975">
        <v>20030113</v>
      </c>
      <c r="B975">
        <v>112.203125</v>
      </c>
      <c r="C975">
        <v>112.921875</v>
      </c>
      <c r="D975">
        <v>112.203125</v>
      </c>
      <c r="E975">
        <v>112.84375</v>
      </c>
      <c r="F975">
        <v>0.28125</v>
      </c>
      <c r="G975">
        <v>0.24986118822876199</v>
      </c>
      <c r="H975">
        <v>0</v>
      </c>
      <c r="I975">
        <f t="shared" si="15"/>
        <v>121.98988492687823</v>
      </c>
    </row>
    <row r="976" spans="1:9" x14ac:dyDescent="0.15">
      <c r="A976">
        <v>20030114</v>
      </c>
      <c r="B976">
        <v>112.890625</v>
      </c>
      <c r="C976">
        <v>113.296875</v>
      </c>
      <c r="D976">
        <v>112.8125</v>
      </c>
      <c r="E976">
        <v>113.21875</v>
      </c>
      <c r="F976">
        <v>0.375</v>
      </c>
      <c r="G976">
        <v>0.33231791747438399</v>
      </c>
      <c r="H976">
        <v>0</v>
      </c>
      <c r="I976">
        <f t="shared" si="15"/>
        <v>122.39527917199663</v>
      </c>
    </row>
    <row r="977" spans="1:9" x14ac:dyDescent="0.15">
      <c r="A977">
        <v>20030115</v>
      </c>
      <c r="B977">
        <v>113.09375</v>
      </c>
      <c r="C977">
        <v>113.6875</v>
      </c>
      <c r="D977">
        <v>113.078125</v>
      </c>
      <c r="E977">
        <v>113.328125</v>
      </c>
      <c r="F977">
        <v>0.109375</v>
      </c>
      <c r="G977">
        <v>9.6605023461220005E-2</v>
      </c>
      <c r="H977">
        <v>0</v>
      </c>
      <c r="I977">
        <f t="shared" si="15"/>
        <v>122.51351916015618</v>
      </c>
    </row>
    <row r="978" spans="1:9" x14ac:dyDescent="0.15">
      <c r="A978">
        <v>20030116</v>
      </c>
      <c r="B978">
        <v>113.234375</v>
      </c>
      <c r="C978">
        <v>113.328125</v>
      </c>
      <c r="D978">
        <v>112.515625</v>
      </c>
      <c r="E978">
        <v>113.296875</v>
      </c>
      <c r="F978">
        <v>-3.125E-2</v>
      </c>
      <c r="G978">
        <v>-2.7574796635874799E-2</v>
      </c>
      <c r="H978">
        <v>0</v>
      </c>
      <c r="I978">
        <f t="shared" si="15"/>
        <v>122.4797363063963</v>
      </c>
    </row>
    <row r="979" spans="1:9" x14ac:dyDescent="0.15">
      <c r="A979">
        <v>20030117</v>
      </c>
      <c r="B979">
        <v>113.546875</v>
      </c>
      <c r="C979">
        <v>114</v>
      </c>
      <c r="D979">
        <v>113.53125</v>
      </c>
      <c r="E979">
        <v>113.796875</v>
      </c>
      <c r="F979">
        <v>0.5</v>
      </c>
      <c r="G979">
        <v>0.44131843883602301</v>
      </c>
      <c r="H979">
        <v>0</v>
      </c>
      <c r="I979">
        <f t="shared" si="15"/>
        <v>123.02026196655416</v>
      </c>
    </row>
    <row r="980" spans="1:9" x14ac:dyDescent="0.15">
      <c r="A980">
        <v>20030121</v>
      </c>
      <c r="B980">
        <v>113.921875</v>
      </c>
      <c r="C980">
        <v>114.109375</v>
      </c>
      <c r="D980">
        <v>113.59375</v>
      </c>
      <c r="E980">
        <v>114.0625</v>
      </c>
      <c r="F980">
        <v>0.265625</v>
      </c>
      <c r="G980">
        <v>0.23342029383495799</v>
      </c>
      <c r="H980">
        <v>0</v>
      </c>
      <c r="I980">
        <f t="shared" si="15"/>
        <v>123.30741622351302</v>
      </c>
    </row>
    <row r="981" spans="1:9" x14ac:dyDescent="0.15">
      <c r="A981">
        <v>20030122</v>
      </c>
      <c r="B981">
        <v>114.3125</v>
      </c>
      <c r="C981">
        <v>114.5625</v>
      </c>
      <c r="D981">
        <v>114.203125</v>
      </c>
      <c r="E981">
        <v>114.546875</v>
      </c>
      <c r="F981">
        <v>0.484375</v>
      </c>
      <c r="G981">
        <v>0.42465753424657499</v>
      </c>
      <c r="H981">
        <v>0</v>
      </c>
      <c r="I981">
        <f t="shared" si="15"/>
        <v>123.83105045679093</v>
      </c>
    </row>
    <row r="982" spans="1:9" x14ac:dyDescent="0.15">
      <c r="A982">
        <v>20030123</v>
      </c>
      <c r="B982">
        <v>114.359375</v>
      </c>
      <c r="C982">
        <v>114.5</v>
      </c>
      <c r="D982">
        <v>114.15625</v>
      </c>
      <c r="E982">
        <v>114.359375</v>
      </c>
      <c r="F982">
        <v>-0.1875</v>
      </c>
      <c r="G982">
        <v>-0.16368844632383001</v>
      </c>
      <c r="H982">
        <v>0</v>
      </c>
      <c r="I982">
        <f t="shared" si="15"/>
        <v>123.62835333423173</v>
      </c>
    </row>
    <row r="983" spans="1:9" x14ac:dyDescent="0.15">
      <c r="A983">
        <v>20030124</v>
      </c>
      <c r="B983">
        <v>114.671875</v>
      </c>
      <c r="C983">
        <v>114.96875</v>
      </c>
      <c r="D983">
        <v>114.53125</v>
      </c>
      <c r="E983">
        <v>114.6875</v>
      </c>
      <c r="F983">
        <v>0.328125</v>
      </c>
      <c r="G983">
        <v>0.28692444322994898</v>
      </c>
      <c r="H983">
        <v>0</v>
      </c>
      <c r="I983">
        <f t="shared" si="15"/>
        <v>123.98307329871034</v>
      </c>
    </row>
    <row r="984" spans="1:9" x14ac:dyDescent="0.15">
      <c r="A984">
        <v>20030127</v>
      </c>
      <c r="B984">
        <v>114.84375</v>
      </c>
      <c r="C984">
        <v>114.890625</v>
      </c>
      <c r="D984">
        <v>114.125</v>
      </c>
      <c r="E984">
        <v>114.296875</v>
      </c>
      <c r="F984">
        <v>-0.390625</v>
      </c>
      <c r="G984">
        <v>-0.34059945504087202</v>
      </c>
      <c r="H984">
        <v>0</v>
      </c>
      <c r="I984">
        <f t="shared" si="15"/>
        <v>123.56078762671201</v>
      </c>
    </row>
    <row r="985" spans="1:9" x14ac:dyDescent="0.15">
      <c r="A985">
        <v>20030128</v>
      </c>
      <c r="B985">
        <v>114.28125</v>
      </c>
      <c r="C985">
        <v>114.40625</v>
      </c>
      <c r="D985">
        <v>113.734375</v>
      </c>
      <c r="E985">
        <v>114.15625</v>
      </c>
      <c r="F985">
        <v>-0.140625</v>
      </c>
      <c r="G985">
        <v>-0.123034859876965</v>
      </c>
      <c r="H985">
        <v>0</v>
      </c>
      <c r="I985">
        <f t="shared" si="15"/>
        <v>123.40876478479261</v>
      </c>
    </row>
    <row r="986" spans="1:9" x14ac:dyDescent="0.15">
      <c r="A986">
        <v>20030129</v>
      </c>
      <c r="B986">
        <v>114.21875</v>
      </c>
      <c r="C986">
        <v>114.3125</v>
      </c>
      <c r="D986">
        <v>113.53125</v>
      </c>
      <c r="E986">
        <v>113.703125</v>
      </c>
      <c r="F986">
        <v>-0.453125</v>
      </c>
      <c r="G986">
        <v>-0.39693402682726497</v>
      </c>
      <c r="H986">
        <v>0</v>
      </c>
      <c r="I986">
        <f t="shared" si="15"/>
        <v>122.91891340527454</v>
      </c>
    </row>
    <row r="987" spans="1:9" x14ac:dyDescent="0.15">
      <c r="A987">
        <v>20030130</v>
      </c>
      <c r="B987">
        <v>113.65625</v>
      </c>
      <c r="C987">
        <v>114.0625</v>
      </c>
      <c r="D987">
        <v>113.359375</v>
      </c>
      <c r="E987">
        <v>114.046875</v>
      </c>
      <c r="F987">
        <v>0.34375</v>
      </c>
      <c r="G987">
        <v>0.30232238559846097</v>
      </c>
      <c r="H987">
        <v>0</v>
      </c>
      <c r="I987">
        <f t="shared" si="15"/>
        <v>123.29052479663308</v>
      </c>
    </row>
    <row r="988" spans="1:9" x14ac:dyDescent="0.15">
      <c r="A988">
        <v>20030131</v>
      </c>
      <c r="B988">
        <v>114.1875</v>
      </c>
      <c r="C988">
        <v>114.34375</v>
      </c>
      <c r="D988">
        <v>113.9375</v>
      </c>
      <c r="E988">
        <v>114.140625</v>
      </c>
      <c r="F988">
        <v>9.375E-2</v>
      </c>
      <c r="G988">
        <v>8.2203041512536004E-2</v>
      </c>
      <c r="H988">
        <v>0</v>
      </c>
      <c r="I988">
        <f t="shared" si="15"/>
        <v>123.39187335791269</v>
      </c>
    </row>
    <row r="989" spans="1:9" x14ac:dyDescent="0.15">
      <c r="A989">
        <v>20030203</v>
      </c>
      <c r="B989">
        <v>113.90625</v>
      </c>
      <c r="C989">
        <v>114.03125</v>
      </c>
      <c r="D989">
        <v>113.625</v>
      </c>
      <c r="E989">
        <v>113.96875</v>
      </c>
      <c r="F989">
        <v>-0.171875</v>
      </c>
      <c r="G989">
        <v>-0.15058179329226601</v>
      </c>
      <c r="H989">
        <v>0</v>
      </c>
      <c r="I989">
        <f t="shared" si="15"/>
        <v>123.20606766223341</v>
      </c>
    </row>
    <row r="990" spans="1:9" x14ac:dyDescent="0.15">
      <c r="A990">
        <v>20030204</v>
      </c>
      <c r="B990">
        <v>114.1875</v>
      </c>
      <c r="C990">
        <v>114.453125</v>
      </c>
      <c r="D990">
        <v>114.171875</v>
      </c>
      <c r="E990">
        <v>114.4375</v>
      </c>
      <c r="F990">
        <v>0.46875</v>
      </c>
      <c r="G990">
        <v>0.41129695640252301</v>
      </c>
      <c r="H990">
        <v>0</v>
      </c>
      <c r="I990">
        <f t="shared" si="15"/>
        <v>123.7128104686314</v>
      </c>
    </row>
    <row r="991" spans="1:9" x14ac:dyDescent="0.15">
      <c r="A991">
        <v>20030205</v>
      </c>
      <c r="B991">
        <v>114.390625</v>
      </c>
      <c r="C991">
        <v>114.5</v>
      </c>
      <c r="D991">
        <v>113.59375</v>
      </c>
      <c r="E991">
        <v>113.921875</v>
      </c>
      <c r="F991">
        <v>-0.515625</v>
      </c>
      <c r="G991">
        <v>-0.450573457127253</v>
      </c>
      <c r="H991">
        <v>0</v>
      </c>
      <c r="I991">
        <f t="shared" si="15"/>
        <v>123.1553933815936</v>
      </c>
    </row>
    <row r="992" spans="1:9" x14ac:dyDescent="0.15">
      <c r="A992">
        <v>20030206</v>
      </c>
      <c r="B992">
        <v>114.15625</v>
      </c>
      <c r="C992">
        <v>114.421875</v>
      </c>
      <c r="D992">
        <v>114.078125</v>
      </c>
      <c r="E992">
        <v>114.34375</v>
      </c>
      <c r="F992">
        <v>0.421875</v>
      </c>
      <c r="G992">
        <v>0.37031957207516097</v>
      </c>
      <c r="H992">
        <v>0</v>
      </c>
      <c r="I992">
        <f t="shared" si="15"/>
        <v>123.6114619073518</v>
      </c>
    </row>
    <row r="993" spans="1:9" x14ac:dyDescent="0.15">
      <c r="A993">
        <v>20030207</v>
      </c>
      <c r="B993">
        <v>114.28125</v>
      </c>
      <c r="C993">
        <v>114.609375</v>
      </c>
      <c r="D993">
        <v>113.59375</v>
      </c>
      <c r="E993">
        <v>114.578125</v>
      </c>
      <c r="F993">
        <v>0.234375</v>
      </c>
      <c r="G993">
        <v>0.20497403662202801</v>
      </c>
      <c r="H993">
        <v>0</v>
      </c>
      <c r="I993">
        <f t="shared" si="15"/>
        <v>123.86483331055079</v>
      </c>
    </row>
    <row r="994" spans="1:9" x14ac:dyDescent="0.15">
      <c r="A994">
        <v>20030210</v>
      </c>
      <c r="B994">
        <v>114.21875</v>
      </c>
      <c r="C994">
        <v>114.546875</v>
      </c>
      <c r="D994">
        <v>114</v>
      </c>
      <c r="E994">
        <v>114.171875</v>
      </c>
      <c r="F994">
        <v>-0.40625</v>
      </c>
      <c r="G994">
        <v>-0.35456157098049901</v>
      </c>
      <c r="H994">
        <v>0</v>
      </c>
      <c r="I994">
        <f t="shared" si="15"/>
        <v>123.42565621167253</v>
      </c>
    </row>
    <row r="995" spans="1:9" x14ac:dyDescent="0.15">
      <c r="A995">
        <v>20030211</v>
      </c>
      <c r="B995">
        <v>114</v>
      </c>
      <c r="C995">
        <v>114.421875</v>
      </c>
      <c r="D995">
        <v>113.96875</v>
      </c>
      <c r="E995">
        <v>114.390625</v>
      </c>
      <c r="F995">
        <v>0.21875</v>
      </c>
      <c r="G995">
        <v>0.19159709867250599</v>
      </c>
      <c r="H995">
        <v>0</v>
      </c>
      <c r="I995">
        <f t="shared" si="15"/>
        <v>123.66213618799161</v>
      </c>
    </row>
    <row r="996" spans="1:9" x14ac:dyDescent="0.15">
      <c r="A996">
        <v>20030212</v>
      </c>
      <c r="B996">
        <v>114.625</v>
      </c>
      <c r="C996">
        <v>114.84375</v>
      </c>
      <c r="D996">
        <v>114.421875</v>
      </c>
      <c r="E996">
        <v>114.8125</v>
      </c>
      <c r="F996">
        <v>0.421875</v>
      </c>
      <c r="G996">
        <v>0.368802076219096</v>
      </c>
      <c r="H996">
        <v>0</v>
      </c>
      <c r="I996">
        <f t="shared" si="15"/>
        <v>124.1182047137498</v>
      </c>
    </row>
    <row r="997" spans="1:9" x14ac:dyDescent="0.15">
      <c r="A997">
        <v>20030213</v>
      </c>
      <c r="B997">
        <v>114.984375</v>
      </c>
      <c r="C997">
        <v>115.640625</v>
      </c>
      <c r="D997">
        <v>114.84375</v>
      </c>
      <c r="E997">
        <v>115.359375</v>
      </c>
      <c r="F997">
        <v>0.546875</v>
      </c>
      <c r="G997">
        <v>0.47632008709853002</v>
      </c>
      <c r="H997">
        <v>0</v>
      </c>
      <c r="I997">
        <f t="shared" si="15"/>
        <v>124.70940465454747</v>
      </c>
    </row>
    <row r="998" spans="1:9" x14ac:dyDescent="0.15">
      <c r="A998">
        <v>20030214</v>
      </c>
      <c r="B998">
        <v>115.21875</v>
      </c>
      <c r="C998">
        <v>115.25</v>
      </c>
      <c r="D998">
        <v>114.6875</v>
      </c>
      <c r="E998">
        <v>114.828125</v>
      </c>
      <c r="F998">
        <v>-0.53125</v>
      </c>
      <c r="G998">
        <v>-0.46051740484897702</v>
      </c>
      <c r="H998">
        <v>0</v>
      </c>
      <c r="I998">
        <f t="shared" si="15"/>
        <v>124.13509614062973</v>
      </c>
    </row>
    <row r="999" spans="1:9" x14ac:dyDescent="0.15">
      <c r="A999">
        <v>20030218</v>
      </c>
      <c r="B999">
        <v>114.84375</v>
      </c>
      <c r="C999">
        <v>114.90625</v>
      </c>
      <c r="D999">
        <v>114.40625</v>
      </c>
      <c r="E999">
        <v>114.890625</v>
      </c>
      <c r="F999">
        <v>6.25E-2</v>
      </c>
      <c r="G999">
        <v>5.4429174037283999E-2</v>
      </c>
      <c r="H999">
        <v>0</v>
      </c>
      <c r="I999">
        <f t="shared" si="15"/>
        <v>124.20266184814946</v>
      </c>
    </row>
    <row r="1000" spans="1:9" x14ac:dyDescent="0.15">
      <c r="A1000">
        <v>20030219</v>
      </c>
      <c r="B1000">
        <v>114.984375</v>
      </c>
      <c r="C1000">
        <v>115.40625</v>
      </c>
      <c r="D1000">
        <v>114.921875</v>
      </c>
      <c r="E1000">
        <v>115.390625</v>
      </c>
      <c r="F1000">
        <v>0.5</v>
      </c>
      <c r="G1000">
        <v>0.43519651842785301</v>
      </c>
      <c r="H1000">
        <v>0</v>
      </c>
      <c r="I1000">
        <f t="shared" si="15"/>
        <v>124.74318750830732</v>
      </c>
    </row>
    <row r="1001" spans="1:9" x14ac:dyDescent="0.15">
      <c r="A1001">
        <v>20030220</v>
      </c>
      <c r="B1001">
        <v>115.28125</v>
      </c>
      <c r="C1001">
        <v>115.75</v>
      </c>
      <c r="D1001">
        <v>115.09375</v>
      </c>
      <c r="E1001">
        <v>115.703125</v>
      </c>
      <c r="F1001">
        <v>0.3125</v>
      </c>
      <c r="G1001">
        <v>0.27081922816519999</v>
      </c>
      <c r="H1001">
        <v>0</v>
      </c>
      <c r="I1001">
        <f t="shared" si="15"/>
        <v>125.081016045906</v>
      </c>
    </row>
    <row r="1002" spans="1:9" x14ac:dyDescent="0.15">
      <c r="A1002">
        <v>20030221</v>
      </c>
      <c r="B1002">
        <v>115.703125</v>
      </c>
      <c r="C1002">
        <v>115.8125</v>
      </c>
      <c r="D1002">
        <v>115.234375</v>
      </c>
      <c r="E1002">
        <v>115.328125</v>
      </c>
      <c r="F1002">
        <v>-0.375</v>
      </c>
      <c r="G1002">
        <v>-0.32410533423362597</v>
      </c>
      <c r="H1002">
        <v>0</v>
      </c>
      <c r="I1002">
        <f t="shared" si="15"/>
        <v>124.6756218007876</v>
      </c>
    </row>
    <row r="1003" spans="1:9" x14ac:dyDescent="0.15">
      <c r="A1003">
        <v>20030224</v>
      </c>
      <c r="B1003">
        <v>115.625</v>
      </c>
      <c r="C1003">
        <v>115.78125</v>
      </c>
      <c r="D1003">
        <v>115.484375</v>
      </c>
      <c r="E1003">
        <v>115.703125</v>
      </c>
      <c r="F1003">
        <v>0.375</v>
      </c>
      <c r="G1003">
        <v>0.32515919252133901</v>
      </c>
      <c r="H1003">
        <v>0</v>
      </c>
      <c r="I1003">
        <f t="shared" si="15"/>
        <v>125.081016045906</v>
      </c>
    </row>
    <row r="1004" spans="1:9" x14ac:dyDescent="0.15">
      <c r="A1004">
        <v>20030225</v>
      </c>
      <c r="B1004">
        <v>116.046875</v>
      </c>
      <c r="C1004">
        <v>116.40625</v>
      </c>
      <c r="D1004">
        <v>115.828125</v>
      </c>
      <c r="E1004">
        <v>115.890625</v>
      </c>
      <c r="F1004">
        <v>0.1875</v>
      </c>
      <c r="G1004">
        <v>0.16205266711681299</v>
      </c>
      <c r="H1004">
        <v>0</v>
      </c>
      <c r="I1004">
        <f t="shared" si="15"/>
        <v>125.2837131684652</v>
      </c>
    </row>
    <row r="1005" spans="1:9" x14ac:dyDescent="0.15">
      <c r="A1005">
        <v>20030226</v>
      </c>
      <c r="B1005">
        <v>115.875</v>
      </c>
      <c r="C1005">
        <v>116.25</v>
      </c>
      <c r="D1005">
        <v>115.8125</v>
      </c>
      <c r="E1005">
        <v>116.1875</v>
      </c>
      <c r="F1005">
        <v>0.296875</v>
      </c>
      <c r="G1005">
        <v>0.25616826210058002</v>
      </c>
      <c r="H1005">
        <v>-1.359375</v>
      </c>
      <c r="I1005">
        <f t="shared" si="15"/>
        <v>125.60465027918393</v>
      </c>
    </row>
    <row r="1006" spans="1:9" x14ac:dyDescent="0.15">
      <c r="A1006">
        <v>20030227</v>
      </c>
      <c r="B1006">
        <v>116.34375</v>
      </c>
      <c r="C1006">
        <v>116.40625</v>
      </c>
      <c r="D1006">
        <v>115.921875</v>
      </c>
      <c r="E1006">
        <v>116.3125</v>
      </c>
      <c r="F1006">
        <v>0.125</v>
      </c>
      <c r="G1006">
        <v>0.10758472296933801</v>
      </c>
      <c r="H1006">
        <v>0</v>
      </c>
      <c r="I1006">
        <f t="shared" si="15"/>
        <v>125.73978169422341</v>
      </c>
    </row>
    <row r="1007" spans="1:9" x14ac:dyDescent="0.15">
      <c r="A1007">
        <v>20030228</v>
      </c>
      <c r="B1007">
        <v>114.984375</v>
      </c>
      <c r="C1007">
        <v>115.421875</v>
      </c>
      <c r="D1007">
        <v>114.71875</v>
      </c>
      <c r="E1007">
        <v>115.375</v>
      </c>
      <c r="F1007">
        <v>0.421875</v>
      </c>
      <c r="G1007">
        <v>0.36699741742558101</v>
      </c>
      <c r="H1007">
        <v>0</v>
      </c>
      <c r="I1007">
        <f t="shared" si="15"/>
        <v>126.20124344571778</v>
      </c>
    </row>
    <row r="1008" spans="1:9" x14ac:dyDescent="0.15">
      <c r="A1008">
        <v>20030303</v>
      </c>
      <c r="B1008">
        <v>115.265625</v>
      </c>
      <c r="C1008">
        <v>115.65625</v>
      </c>
      <c r="D1008">
        <v>115.25</v>
      </c>
      <c r="E1008">
        <v>115.578125</v>
      </c>
      <c r="F1008">
        <v>0.203125</v>
      </c>
      <c r="G1008">
        <v>0.176056338028169</v>
      </c>
      <c r="H1008">
        <v>0</v>
      </c>
      <c r="I1008">
        <f t="shared" si="15"/>
        <v>126.42342873347432</v>
      </c>
    </row>
    <row r="1009" spans="1:9" x14ac:dyDescent="0.15">
      <c r="A1009">
        <v>20030304</v>
      </c>
      <c r="B1009">
        <v>115.6875</v>
      </c>
      <c r="C1009">
        <v>115.90625</v>
      </c>
      <c r="D1009">
        <v>115.4375</v>
      </c>
      <c r="E1009">
        <v>115.8125</v>
      </c>
      <c r="F1009">
        <v>0.234375</v>
      </c>
      <c r="G1009">
        <v>0.202784912802488</v>
      </c>
      <c r="H1009">
        <v>0</v>
      </c>
      <c r="I1009">
        <f t="shared" si="15"/>
        <v>126.6797963731934</v>
      </c>
    </row>
    <row r="1010" spans="1:9" x14ac:dyDescent="0.15">
      <c r="A1010">
        <v>20030305</v>
      </c>
      <c r="B1010">
        <v>115.984375</v>
      </c>
      <c r="C1010">
        <v>116.1875</v>
      </c>
      <c r="D1010">
        <v>115.671875</v>
      </c>
      <c r="E1010">
        <v>116.109375</v>
      </c>
      <c r="F1010">
        <v>0.296875</v>
      </c>
      <c r="G1010">
        <v>0.25634106853750699</v>
      </c>
      <c r="H1010">
        <v>0</v>
      </c>
      <c r="I1010">
        <f t="shared" si="15"/>
        <v>127.00452871683758</v>
      </c>
    </row>
    <row r="1011" spans="1:9" x14ac:dyDescent="0.15">
      <c r="A1011">
        <v>20030306</v>
      </c>
      <c r="B1011">
        <v>116.0625</v>
      </c>
      <c r="C1011">
        <v>116.15625</v>
      </c>
      <c r="D1011">
        <v>115.59375</v>
      </c>
      <c r="E1011">
        <v>115.90625</v>
      </c>
      <c r="F1011">
        <v>-0.203125</v>
      </c>
      <c r="G1011">
        <v>-0.17494280715919799</v>
      </c>
      <c r="H1011">
        <v>0</v>
      </c>
      <c r="I1011">
        <f t="shared" si="15"/>
        <v>126.78234342908104</v>
      </c>
    </row>
    <row r="1012" spans="1:9" x14ac:dyDescent="0.15">
      <c r="A1012">
        <v>20030307</v>
      </c>
      <c r="B1012">
        <v>116.078125</v>
      </c>
      <c r="C1012">
        <v>116.546875</v>
      </c>
      <c r="D1012">
        <v>115.75</v>
      </c>
      <c r="E1012">
        <v>116.171875</v>
      </c>
      <c r="F1012">
        <v>0.265625</v>
      </c>
      <c r="G1012">
        <v>0.22917228363440301</v>
      </c>
      <c r="H1012">
        <v>0</v>
      </c>
      <c r="I1012">
        <f t="shared" si="15"/>
        <v>127.07289342076267</v>
      </c>
    </row>
    <row r="1013" spans="1:9" x14ac:dyDescent="0.15">
      <c r="A1013">
        <v>20030310</v>
      </c>
      <c r="B1013">
        <v>116.390625</v>
      </c>
      <c r="C1013">
        <v>116.59375</v>
      </c>
      <c r="D1013">
        <v>116.328125</v>
      </c>
      <c r="E1013">
        <v>116.515625</v>
      </c>
      <c r="F1013">
        <v>0.34375</v>
      </c>
      <c r="G1013">
        <v>0.29589778076664403</v>
      </c>
      <c r="H1013">
        <v>0</v>
      </c>
      <c r="I1013">
        <f t="shared" si="15"/>
        <v>127.44889929235066</v>
      </c>
    </row>
    <row r="1014" spans="1:9" x14ac:dyDescent="0.15">
      <c r="A1014">
        <v>20030311</v>
      </c>
      <c r="B1014">
        <v>116.40625</v>
      </c>
      <c r="C1014">
        <v>116.59375</v>
      </c>
      <c r="D1014">
        <v>116.203125</v>
      </c>
      <c r="E1014">
        <v>116.28125</v>
      </c>
      <c r="F1014">
        <v>-0.234375</v>
      </c>
      <c r="G1014">
        <v>-0.201153278798444</v>
      </c>
      <c r="H1014">
        <v>0</v>
      </c>
      <c r="I1014">
        <f t="shared" si="15"/>
        <v>127.19253165263156</v>
      </c>
    </row>
    <row r="1015" spans="1:9" x14ac:dyDescent="0.15">
      <c r="A1015">
        <v>20030312</v>
      </c>
      <c r="B1015">
        <v>116.359375</v>
      </c>
      <c r="C1015">
        <v>116.4375</v>
      </c>
      <c r="D1015">
        <v>116.015625</v>
      </c>
      <c r="E1015">
        <v>116.15625</v>
      </c>
      <c r="F1015">
        <v>-0.125</v>
      </c>
      <c r="G1015">
        <v>-0.107497984412792</v>
      </c>
      <c r="H1015">
        <v>0</v>
      </c>
      <c r="I1015">
        <f t="shared" si="15"/>
        <v>127.05580224478138</v>
      </c>
    </row>
    <row r="1016" spans="1:9" x14ac:dyDescent="0.15">
      <c r="A1016">
        <v>20030313</v>
      </c>
      <c r="B1016">
        <v>115.65625</v>
      </c>
      <c r="C1016">
        <v>115.8125</v>
      </c>
      <c r="D1016">
        <v>114.8125</v>
      </c>
      <c r="E1016">
        <v>114.953125</v>
      </c>
      <c r="F1016">
        <v>-1.203125</v>
      </c>
      <c r="G1016">
        <v>-1.03578154425612</v>
      </c>
      <c r="H1016">
        <v>0</v>
      </c>
      <c r="I1016">
        <f t="shared" si="15"/>
        <v>125.73978169422338</v>
      </c>
    </row>
    <row r="1017" spans="1:9" x14ac:dyDescent="0.15">
      <c r="A1017">
        <v>20030314</v>
      </c>
      <c r="B1017">
        <v>114.875</v>
      </c>
      <c r="C1017">
        <v>115.390625</v>
      </c>
      <c r="D1017">
        <v>114.84375</v>
      </c>
      <c r="E1017">
        <v>115.265625</v>
      </c>
      <c r="F1017">
        <v>0.3125</v>
      </c>
      <c r="G1017">
        <v>0.27184993883376402</v>
      </c>
      <c r="H1017">
        <v>0</v>
      </c>
      <c r="I1017">
        <f t="shared" si="15"/>
        <v>126.08160521384883</v>
      </c>
    </row>
    <row r="1018" spans="1:9" x14ac:dyDescent="0.15">
      <c r="A1018">
        <v>20030317</v>
      </c>
      <c r="B1018">
        <v>115.65625</v>
      </c>
      <c r="C1018">
        <v>115.734375</v>
      </c>
      <c r="D1018">
        <v>114.4375</v>
      </c>
      <c r="E1018">
        <v>114.546875</v>
      </c>
      <c r="F1018">
        <v>-0.71875</v>
      </c>
      <c r="G1018">
        <v>-0.62355971262030596</v>
      </c>
      <c r="H1018">
        <v>0</v>
      </c>
      <c r="I1018">
        <f t="shared" si="15"/>
        <v>125.29541111871029</v>
      </c>
    </row>
    <row r="1019" spans="1:9" x14ac:dyDescent="0.15">
      <c r="A1019">
        <v>20030318</v>
      </c>
      <c r="B1019">
        <v>114.3125</v>
      </c>
      <c r="C1019">
        <v>114.671875</v>
      </c>
      <c r="D1019">
        <v>113.859375</v>
      </c>
      <c r="E1019">
        <v>114.015625</v>
      </c>
      <c r="F1019">
        <v>-0.53125</v>
      </c>
      <c r="G1019">
        <v>-0.46378393125085299</v>
      </c>
      <c r="H1019">
        <v>0</v>
      </c>
      <c r="I1019">
        <f t="shared" si="15"/>
        <v>124.71431113534702</v>
      </c>
    </row>
    <row r="1020" spans="1:9" x14ac:dyDescent="0.15">
      <c r="A1020">
        <v>20030319</v>
      </c>
      <c r="B1020">
        <v>113.6875</v>
      </c>
      <c r="C1020">
        <v>113.90625</v>
      </c>
      <c r="D1020">
        <v>113.375</v>
      </c>
      <c r="E1020">
        <v>113.578125</v>
      </c>
      <c r="F1020">
        <v>-0.4375</v>
      </c>
      <c r="G1020">
        <v>-0.383719336713718</v>
      </c>
      <c r="H1020">
        <v>0</v>
      </c>
      <c r="I1020">
        <f t="shared" si="15"/>
        <v>124.23575820787138</v>
      </c>
    </row>
    <row r="1021" spans="1:9" x14ac:dyDescent="0.15">
      <c r="A1021">
        <v>20030320</v>
      </c>
      <c r="B1021">
        <v>113.640625</v>
      </c>
      <c r="C1021">
        <v>114.046875</v>
      </c>
      <c r="D1021">
        <v>113.0625</v>
      </c>
      <c r="E1021">
        <v>113.328125</v>
      </c>
      <c r="F1021">
        <v>-0.25</v>
      </c>
      <c r="G1021">
        <v>-0.220112807814005</v>
      </c>
      <c r="H1021">
        <v>0</v>
      </c>
      <c r="I1021">
        <f t="shared" si="15"/>
        <v>123.96229939217102</v>
      </c>
    </row>
    <row r="1022" spans="1:9" x14ac:dyDescent="0.15">
      <c r="A1022">
        <v>20030321</v>
      </c>
      <c r="B1022">
        <v>113.296875</v>
      </c>
      <c r="C1022">
        <v>113.390625</v>
      </c>
      <c r="D1022">
        <v>112.515625</v>
      </c>
      <c r="E1022">
        <v>112.65625</v>
      </c>
      <c r="F1022">
        <v>-0.671875</v>
      </c>
      <c r="G1022">
        <v>-0.59285812767130797</v>
      </c>
      <c r="H1022">
        <v>0</v>
      </c>
      <c r="I1022">
        <f t="shared" si="15"/>
        <v>123.2273788249763</v>
      </c>
    </row>
    <row r="1023" spans="1:9" x14ac:dyDescent="0.15">
      <c r="A1023">
        <v>20030324</v>
      </c>
      <c r="B1023">
        <v>113.28125</v>
      </c>
      <c r="C1023">
        <v>113.6875</v>
      </c>
      <c r="D1023">
        <v>113.21875</v>
      </c>
      <c r="E1023">
        <v>113.5</v>
      </c>
      <c r="F1023">
        <v>0.84375</v>
      </c>
      <c r="G1023">
        <v>0.74895977808599201</v>
      </c>
      <c r="H1023">
        <v>0</v>
      </c>
      <c r="I1023">
        <f t="shared" si="15"/>
        <v>124.15030232796504</v>
      </c>
    </row>
    <row r="1024" spans="1:9" x14ac:dyDescent="0.15">
      <c r="A1024">
        <v>20030325</v>
      </c>
      <c r="B1024">
        <v>113.765625</v>
      </c>
      <c r="C1024">
        <v>113.96875</v>
      </c>
      <c r="D1024">
        <v>113.109375</v>
      </c>
      <c r="E1024">
        <v>113.546875</v>
      </c>
      <c r="F1024">
        <v>4.6875E-2</v>
      </c>
      <c r="G1024">
        <v>4.1299559471365599E-2</v>
      </c>
      <c r="H1024">
        <v>0</v>
      </c>
      <c r="I1024">
        <f t="shared" si="15"/>
        <v>124.20157585590886</v>
      </c>
    </row>
    <row r="1025" spans="1:9" x14ac:dyDescent="0.15">
      <c r="A1025">
        <v>20030326</v>
      </c>
      <c r="B1025">
        <v>113.5625</v>
      </c>
      <c r="C1025">
        <v>113.90625</v>
      </c>
      <c r="D1025">
        <v>113.421875</v>
      </c>
      <c r="E1025">
        <v>113.734375</v>
      </c>
      <c r="F1025">
        <v>0.1875</v>
      </c>
      <c r="G1025">
        <v>0.165130039906426</v>
      </c>
      <c r="H1025">
        <v>0</v>
      </c>
      <c r="I1025">
        <f t="shared" si="15"/>
        <v>124.40666996768414</v>
      </c>
    </row>
    <row r="1026" spans="1:9" x14ac:dyDescent="0.15">
      <c r="A1026">
        <v>20030327</v>
      </c>
      <c r="B1026">
        <v>114.140625</v>
      </c>
      <c r="C1026">
        <v>114.203125</v>
      </c>
      <c r="D1026">
        <v>113.734375</v>
      </c>
      <c r="E1026">
        <v>113.921875</v>
      </c>
      <c r="F1026">
        <v>0.1875</v>
      </c>
      <c r="G1026">
        <v>0.164857810138755</v>
      </c>
      <c r="H1026">
        <v>0</v>
      </c>
      <c r="I1026">
        <f t="shared" si="15"/>
        <v>124.61176407945941</v>
      </c>
    </row>
    <row r="1027" spans="1:9" x14ac:dyDescent="0.15">
      <c r="A1027">
        <v>20030328</v>
      </c>
      <c r="B1027">
        <v>114.21875</v>
      </c>
      <c r="C1027">
        <v>114.46875</v>
      </c>
      <c r="D1027">
        <v>114.15625</v>
      </c>
      <c r="E1027">
        <v>114.34375</v>
      </c>
      <c r="F1027">
        <v>0.421875</v>
      </c>
      <c r="G1027">
        <v>0.37031957207516097</v>
      </c>
      <c r="H1027">
        <v>0</v>
      </c>
      <c r="I1027">
        <f t="shared" si="15"/>
        <v>125.07322583095377</v>
      </c>
    </row>
    <row r="1028" spans="1:9" x14ac:dyDescent="0.15">
      <c r="A1028">
        <v>20030331</v>
      </c>
      <c r="B1028">
        <v>114.734375</v>
      </c>
      <c r="C1028">
        <v>115.15625</v>
      </c>
      <c r="D1028">
        <v>114.640625</v>
      </c>
      <c r="E1028">
        <v>114.875</v>
      </c>
      <c r="F1028">
        <v>0.53125</v>
      </c>
      <c r="G1028">
        <v>0.46460781634326298</v>
      </c>
      <c r="H1028">
        <v>0</v>
      </c>
      <c r="I1028">
        <f t="shared" ref="I1028:I1091" si="16">I1027*(1+G1028/100)</f>
        <v>125.65432581431703</v>
      </c>
    </row>
    <row r="1029" spans="1:9" x14ac:dyDescent="0.15">
      <c r="A1029">
        <v>20030401</v>
      </c>
      <c r="B1029">
        <v>115.03125</v>
      </c>
      <c r="C1029">
        <v>115.1875</v>
      </c>
      <c r="D1029">
        <v>114.46875</v>
      </c>
      <c r="E1029">
        <v>114.859375</v>
      </c>
      <c r="F1029">
        <v>-1.5625E-2</v>
      </c>
      <c r="G1029">
        <v>-1.3601741022850901E-2</v>
      </c>
      <c r="H1029">
        <v>0</v>
      </c>
      <c r="I1029">
        <f t="shared" si="16"/>
        <v>125.63723463833576</v>
      </c>
    </row>
    <row r="1030" spans="1:9" x14ac:dyDescent="0.15">
      <c r="A1030">
        <v>20030402</v>
      </c>
      <c r="B1030">
        <v>114.40625</v>
      </c>
      <c r="C1030">
        <v>114.4375</v>
      </c>
      <c r="D1030">
        <v>113.890625</v>
      </c>
      <c r="E1030">
        <v>114.09375</v>
      </c>
      <c r="F1030">
        <v>-0.765625</v>
      </c>
      <c r="G1030">
        <v>-0.66657597605767904</v>
      </c>
      <c r="H1030">
        <v>0</v>
      </c>
      <c r="I1030">
        <f t="shared" si="16"/>
        <v>124.79976701525339</v>
      </c>
    </row>
    <row r="1031" spans="1:9" x14ac:dyDescent="0.15">
      <c r="A1031">
        <v>20030403</v>
      </c>
      <c r="B1031">
        <v>113.84375</v>
      </c>
      <c r="C1031">
        <v>114.46875</v>
      </c>
      <c r="D1031">
        <v>113.765625</v>
      </c>
      <c r="E1031">
        <v>114.28125</v>
      </c>
      <c r="F1031">
        <v>0.1875</v>
      </c>
      <c r="G1031">
        <v>0.16433853738701701</v>
      </c>
      <c r="H1031">
        <v>0</v>
      </c>
      <c r="I1031">
        <f t="shared" si="16"/>
        <v>125.00486112702868</v>
      </c>
    </row>
    <row r="1032" spans="1:9" x14ac:dyDescent="0.15">
      <c r="A1032">
        <v>20030404</v>
      </c>
      <c r="B1032">
        <v>114.1875</v>
      </c>
      <c r="C1032">
        <v>114.4375</v>
      </c>
      <c r="D1032">
        <v>113.734375</v>
      </c>
      <c r="E1032">
        <v>114.125</v>
      </c>
      <c r="F1032">
        <v>-0.15625</v>
      </c>
      <c r="G1032">
        <v>-0.136724090784796</v>
      </c>
      <c r="H1032">
        <v>0</v>
      </c>
      <c r="I1032">
        <f t="shared" si="16"/>
        <v>124.83394936721594</v>
      </c>
    </row>
    <row r="1033" spans="1:9" x14ac:dyDescent="0.15">
      <c r="A1033">
        <v>20030407</v>
      </c>
      <c r="B1033">
        <v>113.4375</v>
      </c>
      <c r="C1033">
        <v>113.703125</v>
      </c>
      <c r="D1033">
        <v>113.140625</v>
      </c>
      <c r="E1033">
        <v>113.6875</v>
      </c>
      <c r="F1033">
        <v>-0.4375</v>
      </c>
      <c r="G1033">
        <v>-0.38335158817086501</v>
      </c>
      <c r="H1033">
        <v>0</v>
      </c>
      <c r="I1033">
        <f t="shared" si="16"/>
        <v>124.3553964397403</v>
      </c>
    </row>
    <row r="1034" spans="1:9" x14ac:dyDescent="0.15">
      <c r="A1034">
        <v>20030408</v>
      </c>
      <c r="B1034">
        <v>113.71875</v>
      </c>
      <c r="C1034">
        <v>114.3125</v>
      </c>
      <c r="D1034">
        <v>113.6875</v>
      </c>
      <c r="E1034">
        <v>114.25</v>
      </c>
      <c r="F1034">
        <v>0.5625</v>
      </c>
      <c r="G1034">
        <v>0.49477735019241298</v>
      </c>
      <c r="H1034">
        <v>0</v>
      </c>
      <c r="I1034">
        <f t="shared" si="16"/>
        <v>124.97067877506612</v>
      </c>
    </row>
    <row r="1035" spans="1:9" x14ac:dyDescent="0.15">
      <c r="A1035">
        <v>20030409</v>
      </c>
      <c r="B1035">
        <v>114.5</v>
      </c>
      <c r="C1035">
        <v>114.6875</v>
      </c>
      <c r="D1035">
        <v>114.015625</v>
      </c>
      <c r="E1035">
        <v>114.546875</v>
      </c>
      <c r="F1035">
        <v>0.296875</v>
      </c>
      <c r="G1035">
        <v>0.25984682713347901</v>
      </c>
      <c r="H1035">
        <v>0</v>
      </c>
      <c r="I1035">
        <f t="shared" si="16"/>
        <v>125.29541111871029</v>
      </c>
    </row>
    <row r="1036" spans="1:9" x14ac:dyDescent="0.15">
      <c r="A1036">
        <v>20030410</v>
      </c>
      <c r="B1036">
        <v>114.625</v>
      </c>
      <c r="C1036">
        <v>114.703125</v>
      </c>
      <c r="D1036">
        <v>114.3125</v>
      </c>
      <c r="E1036">
        <v>114.359375</v>
      </c>
      <c r="F1036">
        <v>-0.1875</v>
      </c>
      <c r="G1036">
        <v>-0.16368844632383001</v>
      </c>
      <c r="H1036">
        <v>0</v>
      </c>
      <c r="I1036">
        <f t="shared" si="16"/>
        <v>125.09031700693502</v>
      </c>
    </row>
    <row r="1037" spans="1:9" x14ac:dyDescent="0.15">
      <c r="A1037">
        <v>20030411</v>
      </c>
      <c r="B1037">
        <v>114.09375</v>
      </c>
      <c r="C1037">
        <v>114.3125</v>
      </c>
      <c r="D1037">
        <v>113.671875</v>
      </c>
      <c r="E1037">
        <v>114.125</v>
      </c>
      <c r="F1037">
        <v>-0.234375</v>
      </c>
      <c r="G1037">
        <v>-0.204946030878535</v>
      </c>
      <c r="H1037">
        <v>0</v>
      </c>
      <c r="I1037">
        <f t="shared" si="16"/>
        <v>124.83394936721592</v>
      </c>
    </row>
    <row r="1038" spans="1:9" x14ac:dyDescent="0.15">
      <c r="A1038">
        <v>20030414</v>
      </c>
      <c r="B1038">
        <v>113.96875</v>
      </c>
      <c r="C1038">
        <v>114.046875</v>
      </c>
      <c r="D1038">
        <v>113.640625</v>
      </c>
      <c r="E1038">
        <v>113.78125</v>
      </c>
      <c r="F1038">
        <v>-0.34375</v>
      </c>
      <c r="G1038">
        <v>-0.30120481927710802</v>
      </c>
      <c r="H1038">
        <v>0</v>
      </c>
      <c r="I1038">
        <f t="shared" si="16"/>
        <v>124.45794349562792</v>
      </c>
    </row>
    <row r="1039" spans="1:9" x14ac:dyDescent="0.15">
      <c r="A1039">
        <v>20030415</v>
      </c>
      <c r="B1039">
        <v>113.84375</v>
      </c>
      <c r="C1039">
        <v>114.21875</v>
      </c>
      <c r="D1039">
        <v>113.828125</v>
      </c>
      <c r="E1039">
        <v>114.125</v>
      </c>
      <c r="F1039">
        <v>0.34375</v>
      </c>
      <c r="G1039">
        <v>0.30211480362537801</v>
      </c>
      <c r="H1039">
        <v>0</v>
      </c>
      <c r="I1039">
        <f t="shared" si="16"/>
        <v>124.83394936721592</v>
      </c>
    </row>
    <row r="1040" spans="1:9" x14ac:dyDescent="0.15">
      <c r="A1040">
        <v>20030416</v>
      </c>
      <c r="B1040">
        <v>113.96875</v>
      </c>
      <c r="C1040">
        <v>114.375</v>
      </c>
      <c r="D1040">
        <v>113.875</v>
      </c>
      <c r="E1040">
        <v>114.328125</v>
      </c>
      <c r="F1040">
        <v>0.203125</v>
      </c>
      <c r="G1040">
        <v>0.177984665936473</v>
      </c>
      <c r="H1040">
        <v>0</v>
      </c>
      <c r="I1040">
        <f t="shared" si="16"/>
        <v>125.05613465497248</v>
      </c>
    </row>
    <row r="1041" spans="1:9" x14ac:dyDescent="0.15">
      <c r="A1041">
        <v>20030417</v>
      </c>
      <c r="B1041">
        <v>114.359375</v>
      </c>
      <c r="C1041">
        <v>114.65625</v>
      </c>
      <c r="D1041">
        <v>114.1875</v>
      </c>
      <c r="E1041">
        <v>114.21875</v>
      </c>
      <c r="F1041">
        <v>-0.109375</v>
      </c>
      <c r="G1041">
        <v>-9.5667623342900104E-2</v>
      </c>
      <c r="H1041">
        <v>0</v>
      </c>
      <c r="I1041">
        <f t="shared" si="16"/>
        <v>124.93649642310358</v>
      </c>
    </row>
    <row r="1042" spans="1:9" x14ac:dyDescent="0.15">
      <c r="A1042">
        <v>20030421</v>
      </c>
      <c r="B1042">
        <v>114.109375</v>
      </c>
      <c r="C1042">
        <v>114.125</v>
      </c>
      <c r="D1042">
        <v>113.640625</v>
      </c>
      <c r="E1042">
        <v>114.015625</v>
      </c>
      <c r="F1042">
        <v>-0.203125</v>
      </c>
      <c r="G1042">
        <v>-0.177838577291382</v>
      </c>
      <c r="H1042">
        <v>0</v>
      </c>
      <c r="I1042">
        <f t="shared" si="16"/>
        <v>124.71431113534703</v>
      </c>
    </row>
    <row r="1043" spans="1:9" x14ac:dyDescent="0.15">
      <c r="A1043">
        <v>20030422</v>
      </c>
      <c r="B1043">
        <v>114.28125</v>
      </c>
      <c r="C1043">
        <v>114.453125</v>
      </c>
      <c r="D1043">
        <v>113.921875</v>
      </c>
      <c r="E1043">
        <v>114.0625</v>
      </c>
      <c r="F1043">
        <v>4.6875E-2</v>
      </c>
      <c r="G1043">
        <v>4.1112786076469801E-2</v>
      </c>
      <c r="H1043">
        <v>0</v>
      </c>
      <c r="I1043">
        <f t="shared" si="16"/>
        <v>124.76558466329087</v>
      </c>
    </row>
    <row r="1044" spans="1:9" x14ac:dyDescent="0.15">
      <c r="A1044">
        <v>20030423</v>
      </c>
      <c r="B1044">
        <v>114.03125</v>
      </c>
      <c r="C1044">
        <v>114.15625</v>
      </c>
      <c r="D1044">
        <v>113.875</v>
      </c>
      <c r="E1044">
        <v>113.96875</v>
      </c>
      <c r="F1044">
        <v>-9.375E-2</v>
      </c>
      <c r="G1044">
        <v>-8.2191780821917804E-2</v>
      </c>
      <c r="H1044">
        <v>0</v>
      </c>
      <c r="I1044">
        <f t="shared" si="16"/>
        <v>124.66303760740323</v>
      </c>
    </row>
    <row r="1045" spans="1:9" x14ac:dyDescent="0.15">
      <c r="A1045">
        <v>20030424</v>
      </c>
      <c r="B1045">
        <v>114.296875</v>
      </c>
      <c r="C1045">
        <v>114.78125</v>
      </c>
      <c r="D1045">
        <v>114.203125</v>
      </c>
      <c r="E1045">
        <v>114.609375</v>
      </c>
      <c r="F1045">
        <v>0.640625</v>
      </c>
      <c r="G1045">
        <v>0.56210584041678102</v>
      </c>
      <c r="H1045">
        <v>0</v>
      </c>
      <c r="I1045">
        <f t="shared" si="16"/>
        <v>125.3637758226354</v>
      </c>
    </row>
    <row r="1046" spans="1:9" x14ac:dyDescent="0.15">
      <c r="A1046">
        <v>20030425</v>
      </c>
      <c r="B1046">
        <v>114.515625</v>
      </c>
      <c r="C1046">
        <v>115</v>
      </c>
      <c r="D1046">
        <v>114.46875</v>
      </c>
      <c r="E1046">
        <v>114.84375</v>
      </c>
      <c r="F1046">
        <v>0.234375</v>
      </c>
      <c r="G1046">
        <v>0.20449897750511301</v>
      </c>
      <c r="H1046">
        <v>0</v>
      </c>
      <c r="I1046">
        <f t="shared" si="16"/>
        <v>125.62014346235451</v>
      </c>
    </row>
    <row r="1047" spans="1:9" x14ac:dyDescent="0.15">
      <c r="A1047">
        <v>20030428</v>
      </c>
      <c r="B1047">
        <v>114.859375</v>
      </c>
      <c r="C1047">
        <v>115.078125</v>
      </c>
      <c r="D1047">
        <v>114.609375</v>
      </c>
      <c r="E1047">
        <v>114.75</v>
      </c>
      <c r="F1047">
        <v>-9.375E-2</v>
      </c>
      <c r="G1047">
        <v>-8.1632653061224497E-2</v>
      </c>
      <c r="H1047">
        <v>0</v>
      </c>
      <c r="I1047">
        <f t="shared" si="16"/>
        <v>125.51759640646686</v>
      </c>
    </row>
    <row r="1048" spans="1:9" x14ac:dyDescent="0.15">
      <c r="A1048">
        <v>20030429</v>
      </c>
      <c r="B1048">
        <v>114.46875</v>
      </c>
      <c r="C1048">
        <v>114.609375</v>
      </c>
      <c r="D1048">
        <v>114.203125</v>
      </c>
      <c r="E1048">
        <v>114.53125</v>
      </c>
      <c r="F1048">
        <v>-0.21875</v>
      </c>
      <c r="G1048">
        <v>-0.190631808278867</v>
      </c>
      <c r="H1048">
        <v>0</v>
      </c>
      <c r="I1048">
        <f t="shared" si="16"/>
        <v>125.27831994272906</v>
      </c>
    </row>
    <row r="1049" spans="1:9" x14ac:dyDescent="0.15">
      <c r="A1049">
        <v>20030430</v>
      </c>
      <c r="B1049">
        <v>114.46875</v>
      </c>
      <c r="C1049">
        <v>115.15625</v>
      </c>
      <c r="D1049">
        <v>114.328125</v>
      </c>
      <c r="E1049">
        <v>115.125</v>
      </c>
      <c r="F1049">
        <v>0.59375</v>
      </c>
      <c r="G1049">
        <v>0.51841746248294696</v>
      </c>
      <c r="H1049">
        <v>0</v>
      </c>
      <c r="I1049">
        <f t="shared" si="16"/>
        <v>125.92778463001743</v>
      </c>
    </row>
    <row r="1050" spans="1:9" x14ac:dyDescent="0.15">
      <c r="A1050">
        <v>20030501</v>
      </c>
      <c r="B1050">
        <v>115.3125</v>
      </c>
      <c r="C1050">
        <v>115.65625</v>
      </c>
      <c r="D1050">
        <v>115.125</v>
      </c>
      <c r="E1050">
        <v>115.21875</v>
      </c>
      <c r="F1050">
        <v>9.375E-2</v>
      </c>
      <c r="G1050">
        <v>8.1433224755700306E-2</v>
      </c>
      <c r="H1050">
        <v>0</v>
      </c>
      <c r="I1050">
        <f t="shared" si="16"/>
        <v>126.03033168590505</v>
      </c>
    </row>
    <row r="1051" spans="1:9" x14ac:dyDescent="0.15">
      <c r="A1051">
        <v>20030502</v>
      </c>
      <c r="B1051">
        <v>115.203125</v>
      </c>
      <c r="C1051">
        <v>115.34375</v>
      </c>
      <c r="D1051">
        <v>114.625</v>
      </c>
      <c r="E1051">
        <v>114.765625</v>
      </c>
      <c r="F1051">
        <v>-0.453125</v>
      </c>
      <c r="G1051">
        <v>-0.39327366422565802</v>
      </c>
      <c r="H1051">
        <v>0</v>
      </c>
      <c r="I1051">
        <f t="shared" si="16"/>
        <v>125.53468758244814</v>
      </c>
    </row>
    <row r="1052" spans="1:9" x14ac:dyDescent="0.15">
      <c r="A1052">
        <v>20030505</v>
      </c>
      <c r="B1052">
        <v>114.609375</v>
      </c>
      <c r="C1052">
        <v>115.046875</v>
      </c>
      <c r="D1052">
        <v>114.5</v>
      </c>
      <c r="E1052">
        <v>115.03125</v>
      </c>
      <c r="F1052">
        <v>0.265625</v>
      </c>
      <c r="G1052">
        <v>0.23144996596324</v>
      </c>
      <c r="H1052">
        <v>0</v>
      </c>
      <c r="I1052">
        <f t="shared" si="16"/>
        <v>125.82523757412979</v>
      </c>
    </row>
    <row r="1053" spans="1:9" x14ac:dyDescent="0.15">
      <c r="A1053">
        <v>20030506</v>
      </c>
      <c r="B1053">
        <v>114.921875</v>
      </c>
      <c r="C1053">
        <v>115.765625</v>
      </c>
      <c r="D1053">
        <v>114.78125</v>
      </c>
      <c r="E1053">
        <v>115.71875</v>
      </c>
      <c r="F1053">
        <v>0.6875</v>
      </c>
      <c r="G1053">
        <v>0.59766367834827505</v>
      </c>
      <c r="H1053">
        <v>0</v>
      </c>
      <c r="I1053">
        <f t="shared" si="16"/>
        <v>126.5772493173058</v>
      </c>
    </row>
    <row r="1054" spans="1:9" x14ac:dyDescent="0.15">
      <c r="A1054">
        <v>20030507</v>
      </c>
      <c r="B1054">
        <v>116.203125</v>
      </c>
      <c r="C1054">
        <v>116.484375</v>
      </c>
      <c r="D1054">
        <v>116</v>
      </c>
      <c r="E1054">
        <v>116.453125</v>
      </c>
      <c r="F1054">
        <v>0.734375</v>
      </c>
      <c r="G1054">
        <v>0.63462057790980297</v>
      </c>
      <c r="H1054">
        <v>0</v>
      </c>
      <c r="I1054">
        <f t="shared" si="16"/>
        <v>127.3805345884256</v>
      </c>
    </row>
    <row r="1055" spans="1:9" x14ac:dyDescent="0.15">
      <c r="A1055">
        <v>20030508</v>
      </c>
      <c r="B1055">
        <v>116.71875</v>
      </c>
      <c r="C1055">
        <v>117.0625</v>
      </c>
      <c r="D1055">
        <v>116.453125</v>
      </c>
      <c r="E1055">
        <v>116.6875</v>
      </c>
      <c r="F1055">
        <v>0.234375</v>
      </c>
      <c r="G1055">
        <v>0.20126123708573701</v>
      </c>
      <c r="H1055">
        <v>0</v>
      </c>
      <c r="I1055">
        <f t="shared" si="16"/>
        <v>127.63690222814471</v>
      </c>
    </row>
    <row r="1056" spans="1:9" x14ac:dyDescent="0.15">
      <c r="A1056">
        <v>20030509</v>
      </c>
      <c r="B1056">
        <v>116.609375</v>
      </c>
      <c r="C1056">
        <v>116.796875</v>
      </c>
      <c r="D1056">
        <v>116.34375</v>
      </c>
      <c r="E1056">
        <v>116.71875</v>
      </c>
      <c r="F1056">
        <v>3.125E-2</v>
      </c>
      <c r="G1056">
        <v>2.67809319764328E-2</v>
      </c>
      <c r="H1056">
        <v>0</v>
      </c>
      <c r="I1056">
        <f t="shared" si="16"/>
        <v>127.67108458010725</v>
      </c>
    </row>
    <row r="1057" spans="1:9" x14ac:dyDescent="0.15">
      <c r="A1057">
        <v>20030512</v>
      </c>
      <c r="B1057">
        <v>117.171875</v>
      </c>
      <c r="C1057">
        <v>117.34375</v>
      </c>
      <c r="D1057">
        <v>116.78125</v>
      </c>
      <c r="E1057">
        <v>116.984375</v>
      </c>
      <c r="F1057">
        <v>0.265625</v>
      </c>
      <c r="G1057">
        <v>0.22757697456492601</v>
      </c>
      <c r="H1057">
        <v>0</v>
      </c>
      <c r="I1057">
        <f t="shared" si="16"/>
        <v>127.96163457178888</v>
      </c>
    </row>
    <row r="1058" spans="1:9" x14ac:dyDescent="0.15">
      <c r="A1058">
        <v>20030513</v>
      </c>
      <c r="B1058">
        <v>116.96875</v>
      </c>
      <c r="C1058">
        <v>117.203125</v>
      </c>
      <c r="D1058">
        <v>116.734375</v>
      </c>
      <c r="E1058">
        <v>117.0625</v>
      </c>
      <c r="F1058">
        <v>7.8125E-2</v>
      </c>
      <c r="G1058">
        <v>6.6782422866301594E-2</v>
      </c>
      <c r="H1058">
        <v>0</v>
      </c>
      <c r="I1058">
        <f t="shared" si="16"/>
        <v>128.04709045169525</v>
      </c>
    </row>
    <row r="1059" spans="1:9" x14ac:dyDescent="0.15">
      <c r="A1059">
        <v>20030514</v>
      </c>
      <c r="B1059">
        <v>117.03125</v>
      </c>
      <c r="C1059">
        <v>117.796875</v>
      </c>
      <c r="D1059">
        <v>117.03125</v>
      </c>
      <c r="E1059">
        <v>117.5625</v>
      </c>
      <c r="F1059">
        <v>0.5</v>
      </c>
      <c r="G1059">
        <v>0.427122263747998</v>
      </c>
      <c r="H1059">
        <v>0</v>
      </c>
      <c r="I1059">
        <f t="shared" si="16"/>
        <v>128.59400808309599</v>
      </c>
    </row>
    <row r="1060" spans="1:9" x14ac:dyDescent="0.15">
      <c r="A1060">
        <v>20030515</v>
      </c>
      <c r="B1060">
        <v>117.671875</v>
      </c>
      <c r="C1060">
        <v>117.8125</v>
      </c>
      <c r="D1060">
        <v>117.21875</v>
      </c>
      <c r="E1060">
        <v>117.421875</v>
      </c>
      <c r="F1060">
        <v>-0.140625</v>
      </c>
      <c r="G1060">
        <v>-0.119617224880383</v>
      </c>
      <c r="H1060">
        <v>0</v>
      </c>
      <c r="I1060">
        <f t="shared" si="16"/>
        <v>128.44018749926454</v>
      </c>
    </row>
    <row r="1061" spans="1:9" x14ac:dyDescent="0.15">
      <c r="A1061">
        <v>20030516</v>
      </c>
      <c r="B1061">
        <v>117.6875</v>
      </c>
      <c r="C1061">
        <v>118.15625</v>
      </c>
      <c r="D1061">
        <v>117.609375</v>
      </c>
      <c r="E1061">
        <v>118.03125</v>
      </c>
      <c r="F1061">
        <v>0.609375</v>
      </c>
      <c r="G1061">
        <v>0.51896207584830301</v>
      </c>
      <c r="H1061">
        <v>0</v>
      </c>
      <c r="I1061">
        <f t="shared" si="16"/>
        <v>129.10674336253416</v>
      </c>
    </row>
    <row r="1062" spans="1:9" x14ac:dyDescent="0.15">
      <c r="A1062">
        <v>20030519</v>
      </c>
      <c r="B1062">
        <v>118.375</v>
      </c>
      <c r="C1062">
        <v>118.515625</v>
      </c>
      <c r="D1062">
        <v>117.9375</v>
      </c>
      <c r="E1062">
        <v>118.1875</v>
      </c>
      <c r="F1062">
        <v>0.15625</v>
      </c>
      <c r="G1062">
        <v>0.13238019592269001</v>
      </c>
      <c r="H1062">
        <v>0</v>
      </c>
      <c r="I1062">
        <f t="shared" si="16"/>
        <v>129.27765512234689</v>
      </c>
    </row>
    <row r="1063" spans="1:9" x14ac:dyDescent="0.15">
      <c r="A1063">
        <v>20030520</v>
      </c>
      <c r="B1063">
        <v>117.96875</v>
      </c>
      <c r="C1063">
        <v>118.890625</v>
      </c>
      <c r="D1063">
        <v>117.90625</v>
      </c>
      <c r="E1063">
        <v>118.734375</v>
      </c>
      <c r="F1063">
        <v>0.546875</v>
      </c>
      <c r="G1063">
        <v>0.462718138551031</v>
      </c>
      <c r="H1063">
        <v>0</v>
      </c>
      <c r="I1063">
        <f t="shared" si="16"/>
        <v>129.87584628169142</v>
      </c>
    </row>
    <row r="1064" spans="1:9" x14ac:dyDescent="0.15">
      <c r="A1064">
        <v>20030521</v>
      </c>
      <c r="B1064">
        <v>118.4375</v>
      </c>
      <c r="C1064">
        <v>118.984375</v>
      </c>
      <c r="D1064">
        <v>118.265625</v>
      </c>
      <c r="E1064">
        <v>118.4375</v>
      </c>
      <c r="F1064">
        <v>-0.296875</v>
      </c>
      <c r="G1064">
        <v>-0.250032899065667</v>
      </c>
      <c r="H1064">
        <v>0</v>
      </c>
      <c r="I1064">
        <f t="shared" si="16"/>
        <v>129.55111393804725</v>
      </c>
    </row>
    <row r="1065" spans="1:9" x14ac:dyDescent="0.15">
      <c r="A1065">
        <v>20030522</v>
      </c>
      <c r="B1065">
        <v>118.78125</v>
      </c>
      <c r="C1065">
        <v>118.90625</v>
      </c>
      <c r="D1065">
        <v>118.5</v>
      </c>
      <c r="E1065">
        <v>118.796875</v>
      </c>
      <c r="F1065">
        <v>0.359375</v>
      </c>
      <c r="G1065">
        <v>0.30343007915567299</v>
      </c>
      <c r="H1065">
        <v>0</v>
      </c>
      <c r="I1065">
        <f t="shared" si="16"/>
        <v>129.94421098561654</v>
      </c>
    </row>
    <row r="1066" spans="1:9" x14ac:dyDescent="0.15">
      <c r="A1066">
        <v>20030523</v>
      </c>
      <c r="B1066">
        <v>118.9375</v>
      </c>
      <c r="C1066">
        <v>119.15625</v>
      </c>
      <c r="D1066">
        <v>118.8125</v>
      </c>
      <c r="E1066">
        <v>118.8125</v>
      </c>
      <c r="F1066">
        <v>1.5625E-2</v>
      </c>
      <c r="G1066">
        <v>1.31527028804419E-2</v>
      </c>
      <c r="H1066">
        <v>0</v>
      </c>
      <c r="I1066">
        <f t="shared" si="16"/>
        <v>129.96130216159781</v>
      </c>
    </row>
    <row r="1067" spans="1:9" x14ac:dyDescent="0.15">
      <c r="A1067">
        <v>20030527</v>
      </c>
      <c r="B1067">
        <v>118.90625</v>
      </c>
      <c r="C1067">
        <v>118.984375</v>
      </c>
      <c r="D1067">
        <v>118.296875</v>
      </c>
      <c r="E1067">
        <v>118.546875</v>
      </c>
      <c r="F1067">
        <v>-0.265625</v>
      </c>
      <c r="G1067">
        <v>-0.22356654392424999</v>
      </c>
      <c r="H1067">
        <v>0</v>
      </c>
      <c r="I1067">
        <f t="shared" si="16"/>
        <v>129.67075216991617</v>
      </c>
    </row>
    <row r="1068" spans="1:9" x14ac:dyDescent="0.15">
      <c r="A1068">
        <v>20030528</v>
      </c>
      <c r="B1068">
        <v>118.03125</v>
      </c>
      <c r="C1068">
        <v>118.578125</v>
      </c>
      <c r="D1068">
        <v>117.90625</v>
      </c>
      <c r="E1068">
        <v>118.46875</v>
      </c>
      <c r="F1068">
        <v>-7.8125E-2</v>
      </c>
      <c r="G1068">
        <v>-6.5902201133517899E-2</v>
      </c>
      <c r="H1068">
        <v>-0.578125</v>
      </c>
      <c r="I1068">
        <f t="shared" si="16"/>
        <v>129.58529629000981</v>
      </c>
    </row>
    <row r="1069" spans="1:9" x14ac:dyDescent="0.15">
      <c r="A1069">
        <v>20030529</v>
      </c>
      <c r="B1069">
        <v>118.53125</v>
      </c>
      <c r="C1069">
        <v>119.125</v>
      </c>
      <c r="D1069">
        <v>118.515625</v>
      </c>
      <c r="E1069">
        <v>119.078125</v>
      </c>
      <c r="F1069">
        <v>0.609375</v>
      </c>
      <c r="G1069">
        <v>0.514376154049064</v>
      </c>
      <c r="H1069">
        <v>0</v>
      </c>
      <c r="I1069">
        <f t="shared" si="16"/>
        <v>130.25185215327943</v>
      </c>
    </row>
    <row r="1070" spans="1:9" x14ac:dyDescent="0.15">
      <c r="A1070">
        <v>20030530</v>
      </c>
      <c r="B1070">
        <v>118.5625</v>
      </c>
      <c r="C1070">
        <v>118.609375</v>
      </c>
      <c r="D1070">
        <v>117.78125</v>
      </c>
      <c r="E1070">
        <v>118.4375</v>
      </c>
      <c r="F1070">
        <v>-6.25E-2</v>
      </c>
      <c r="G1070">
        <v>-5.2742616033755303E-2</v>
      </c>
      <c r="H1070">
        <v>0</v>
      </c>
      <c r="I1070">
        <f t="shared" si="16"/>
        <v>130.18315391902138</v>
      </c>
    </row>
    <row r="1071" spans="1:9" x14ac:dyDescent="0.15">
      <c r="A1071">
        <v>20030602</v>
      </c>
      <c r="B1071">
        <v>117.953125</v>
      </c>
      <c r="C1071">
        <v>118.078125</v>
      </c>
      <c r="D1071">
        <v>117.59375</v>
      </c>
      <c r="E1071">
        <v>117.875</v>
      </c>
      <c r="F1071">
        <v>-0.5625</v>
      </c>
      <c r="G1071">
        <v>-0.47493403693931402</v>
      </c>
      <c r="H1071">
        <v>0</v>
      </c>
      <c r="I1071">
        <f t="shared" si="16"/>
        <v>129.56486981069887</v>
      </c>
    </row>
    <row r="1072" spans="1:9" x14ac:dyDescent="0.15">
      <c r="A1072">
        <v>20030603</v>
      </c>
      <c r="B1072">
        <v>118.203125</v>
      </c>
      <c r="C1072">
        <v>119</v>
      </c>
      <c r="D1072">
        <v>118.09375</v>
      </c>
      <c r="E1072">
        <v>118.65625</v>
      </c>
      <c r="F1072">
        <v>0.78125</v>
      </c>
      <c r="G1072">
        <v>0.66277836691410397</v>
      </c>
      <c r="H1072">
        <v>0</v>
      </c>
      <c r="I1072">
        <f t="shared" si="16"/>
        <v>130.4235977389246</v>
      </c>
    </row>
    <row r="1073" spans="1:9" x14ac:dyDescent="0.15">
      <c r="A1073">
        <v>20030604</v>
      </c>
      <c r="B1073">
        <v>118.578125</v>
      </c>
      <c r="C1073">
        <v>119.046875</v>
      </c>
      <c r="D1073">
        <v>118.484375</v>
      </c>
      <c r="E1073">
        <v>118.984375</v>
      </c>
      <c r="F1073">
        <v>0.328125</v>
      </c>
      <c r="G1073">
        <v>0.27653410587305799</v>
      </c>
      <c r="H1073">
        <v>0</v>
      </c>
      <c r="I1073">
        <f t="shared" si="16"/>
        <v>130.78426346877939</v>
      </c>
    </row>
    <row r="1074" spans="1:9" x14ac:dyDescent="0.15">
      <c r="A1074">
        <v>20030605</v>
      </c>
      <c r="B1074">
        <v>118.96875</v>
      </c>
      <c r="C1074">
        <v>119.28125</v>
      </c>
      <c r="D1074">
        <v>118.46875</v>
      </c>
      <c r="E1074">
        <v>118.59375</v>
      </c>
      <c r="F1074">
        <v>-0.390625</v>
      </c>
      <c r="G1074">
        <v>-0.32829940906106397</v>
      </c>
      <c r="H1074">
        <v>0</v>
      </c>
      <c r="I1074">
        <f t="shared" si="16"/>
        <v>130.35489950466652</v>
      </c>
    </row>
    <row r="1075" spans="1:9" x14ac:dyDescent="0.15">
      <c r="A1075">
        <v>20030606</v>
      </c>
      <c r="B1075">
        <v>118.9375</v>
      </c>
      <c r="C1075">
        <v>118.953125</v>
      </c>
      <c r="D1075">
        <v>118.015625</v>
      </c>
      <c r="E1075">
        <v>118.390625</v>
      </c>
      <c r="F1075">
        <v>-0.203125</v>
      </c>
      <c r="G1075">
        <v>-0.171277997364954</v>
      </c>
      <c r="H1075">
        <v>0</v>
      </c>
      <c r="I1075">
        <f t="shared" si="16"/>
        <v>130.13163024332783</v>
      </c>
    </row>
    <row r="1076" spans="1:9" x14ac:dyDescent="0.15">
      <c r="A1076">
        <v>20030609</v>
      </c>
      <c r="B1076">
        <v>118.953125</v>
      </c>
      <c r="C1076">
        <v>119.0625</v>
      </c>
      <c r="D1076">
        <v>118.6875</v>
      </c>
      <c r="E1076">
        <v>118.984375</v>
      </c>
      <c r="F1076">
        <v>0.59375</v>
      </c>
      <c r="G1076">
        <v>0.50151775108882102</v>
      </c>
      <c r="H1076">
        <v>0</v>
      </c>
      <c r="I1076">
        <f t="shared" si="16"/>
        <v>130.78426346877939</v>
      </c>
    </row>
    <row r="1077" spans="1:9" x14ac:dyDescent="0.15">
      <c r="A1077">
        <v>20030610</v>
      </c>
      <c r="B1077">
        <v>118.984375</v>
      </c>
      <c r="C1077">
        <v>119.796875</v>
      </c>
      <c r="D1077">
        <v>118.953125</v>
      </c>
      <c r="E1077">
        <v>119.703125</v>
      </c>
      <c r="F1077">
        <v>0.71875</v>
      </c>
      <c r="G1077">
        <v>0.60407091267235702</v>
      </c>
      <c r="H1077">
        <v>0</v>
      </c>
      <c r="I1077">
        <f t="shared" si="16"/>
        <v>131.57429316274707</v>
      </c>
    </row>
    <row r="1078" spans="1:9" x14ac:dyDescent="0.15">
      <c r="A1078">
        <v>20030611</v>
      </c>
      <c r="B1078">
        <v>119.796875</v>
      </c>
      <c r="C1078">
        <v>119.953125</v>
      </c>
      <c r="D1078">
        <v>119.546875</v>
      </c>
      <c r="E1078">
        <v>119.59375</v>
      </c>
      <c r="F1078">
        <v>-0.109375</v>
      </c>
      <c r="G1078">
        <v>-9.1371883566114101E-2</v>
      </c>
      <c r="H1078">
        <v>0</v>
      </c>
      <c r="I1078">
        <f t="shared" si="16"/>
        <v>131.45407125279547</v>
      </c>
    </row>
    <row r="1079" spans="1:9" x14ac:dyDescent="0.15">
      <c r="A1079">
        <v>20030612</v>
      </c>
      <c r="B1079">
        <v>119.390625</v>
      </c>
      <c r="C1079">
        <v>120.03125</v>
      </c>
      <c r="D1079">
        <v>119.296875</v>
      </c>
      <c r="E1079">
        <v>119.78125</v>
      </c>
      <c r="F1079">
        <v>0.1875</v>
      </c>
      <c r="G1079">
        <v>0.15678076822576401</v>
      </c>
      <c r="H1079">
        <v>0</v>
      </c>
      <c r="I1079">
        <f t="shared" si="16"/>
        <v>131.66016595556965</v>
      </c>
    </row>
    <row r="1080" spans="1:9" x14ac:dyDescent="0.15">
      <c r="A1080">
        <v>20030613</v>
      </c>
      <c r="B1080">
        <v>119.96875</v>
      </c>
      <c r="C1080">
        <v>120.390625</v>
      </c>
      <c r="D1080">
        <v>119.890625</v>
      </c>
      <c r="E1080">
        <v>120.265625</v>
      </c>
      <c r="F1080">
        <v>0.484375</v>
      </c>
      <c r="G1080">
        <v>0.40438298982520199</v>
      </c>
      <c r="H1080">
        <v>0</v>
      </c>
      <c r="I1080">
        <f t="shared" si="16"/>
        <v>132.19257727106958</v>
      </c>
    </row>
    <row r="1081" spans="1:9" x14ac:dyDescent="0.15">
      <c r="A1081">
        <v>20030616</v>
      </c>
      <c r="B1081">
        <v>120.140625</v>
      </c>
      <c r="C1081">
        <v>120.4375</v>
      </c>
      <c r="D1081">
        <v>119.59375</v>
      </c>
      <c r="E1081">
        <v>119.671875</v>
      </c>
      <c r="F1081">
        <v>-0.59375</v>
      </c>
      <c r="G1081">
        <v>-0.49369884370534001</v>
      </c>
      <c r="H1081">
        <v>0</v>
      </c>
      <c r="I1081">
        <f t="shared" si="16"/>
        <v>131.53994404561803</v>
      </c>
    </row>
    <row r="1082" spans="1:9" x14ac:dyDescent="0.15">
      <c r="A1082">
        <v>20030617</v>
      </c>
      <c r="B1082">
        <v>119.671875</v>
      </c>
      <c r="C1082">
        <v>119.71875</v>
      </c>
      <c r="D1082">
        <v>118.8125</v>
      </c>
      <c r="E1082">
        <v>118.921875</v>
      </c>
      <c r="F1082">
        <v>-0.75</v>
      </c>
      <c r="G1082">
        <v>-0.62671367019193103</v>
      </c>
      <c r="H1082">
        <v>0</v>
      </c>
      <c r="I1082">
        <f t="shared" si="16"/>
        <v>130.71556523452131</v>
      </c>
    </row>
    <row r="1083" spans="1:9" x14ac:dyDescent="0.15">
      <c r="A1083">
        <v>20030618</v>
      </c>
      <c r="B1083">
        <v>118.484375</v>
      </c>
      <c r="C1083">
        <v>118.796875</v>
      </c>
      <c r="D1083">
        <v>118.171875</v>
      </c>
      <c r="E1083">
        <v>118.25</v>
      </c>
      <c r="F1083">
        <v>-0.671875</v>
      </c>
      <c r="G1083">
        <v>-0.56497175141242895</v>
      </c>
      <c r="H1083">
        <v>0</v>
      </c>
      <c r="I1083">
        <f t="shared" si="16"/>
        <v>129.97705921624717</v>
      </c>
    </row>
    <row r="1084" spans="1:9" x14ac:dyDescent="0.15">
      <c r="A1084">
        <v>20030619</v>
      </c>
      <c r="B1084">
        <v>118.5</v>
      </c>
      <c r="C1084">
        <v>118.703125</v>
      </c>
      <c r="D1084">
        <v>117.84375</v>
      </c>
      <c r="E1084">
        <v>118.484375</v>
      </c>
      <c r="F1084">
        <v>0.234375</v>
      </c>
      <c r="G1084">
        <v>0.198202959830867</v>
      </c>
      <c r="H1084">
        <v>0</v>
      </c>
      <c r="I1084">
        <f t="shared" si="16"/>
        <v>130.2346775947149</v>
      </c>
    </row>
    <row r="1085" spans="1:9" x14ac:dyDescent="0.15">
      <c r="A1085">
        <v>20030620</v>
      </c>
      <c r="B1085">
        <v>118.53125</v>
      </c>
      <c r="C1085">
        <v>118.546875</v>
      </c>
      <c r="D1085">
        <v>117.9375</v>
      </c>
      <c r="E1085">
        <v>118.171875</v>
      </c>
      <c r="F1085">
        <v>-0.3125</v>
      </c>
      <c r="G1085">
        <v>-0.26374785704866099</v>
      </c>
      <c r="H1085">
        <v>0</v>
      </c>
      <c r="I1085">
        <f t="shared" si="16"/>
        <v>129.89118642342461</v>
      </c>
    </row>
    <row r="1086" spans="1:9" x14ac:dyDescent="0.15">
      <c r="A1086">
        <v>20030623</v>
      </c>
      <c r="B1086">
        <v>118.453125</v>
      </c>
      <c r="C1086">
        <v>118.890625</v>
      </c>
      <c r="D1086">
        <v>118.328125</v>
      </c>
      <c r="E1086">
        <v>118.875</v>
      </c>
      <c r="F1086">
        <v>0.703125</v>
      </c>
      <c r="G1086">
        <v>0.59500198333994403</v>
      </c>
      <c r="H1086">
        <v>0</v>
      </c>
      <c r="I1086">
        <f t="shared" si="16"/>
        <v>130.66404155882779</v>
      </c>
    </row>
    <row r="1087" spans="1:9" x14ac:dyDescent="0.15">
      <c r="A1087">
        <v>20030624</v>
      </c>
      <c r="B1087">
        <v>118.71875</v>
      </c>
      <c r="C1087">
        <v>119.296875</v>
      </c>
      <c r="D1087">
        <v>118.640625</v>
      </c>
      <c r="E1087">
        <v>119.265625</v>
      </c>
      <c r="F1087">
        <v>0.390625</v>
      </c>
      <c r="G1087">
        <v>0.32860147213459501</v>
      </c>
      <c r="H1087">
        <v>0</v>
      </c>
      <c r="I1087">
        <f t="shared" si="16"/>
        <v>131.09340552294066</v>
      </c>
    </row>
    <row r="1088" spans="1:9" x14ac:dyDescent="0.15">
      <c r="A1088">
        <v>20030625</v>
      </c>
      <c r="B1088">
        <v>119.484375</v>
      </c>
      <c r="C1088">
        <v>119.6875</v>
      </c>
      <c r="D1088">
        <v>118.15625</v>
      </c>
      <c r="E1088">
        <v>118.4375</v>
      </c>
      <c r="F1088">
        <v>-0.828125</v>
      </c>
      <c r="G1088">
        <v>-0.69435346521682195</v>
      </c>
      <c r="H1088">
        <v>0</v>
      </c>
      <c r="I1088">
        <f t="shared" si="16"/>
        <v>130.18315391902138</v>
      </c>
    </row>
    <row r="1089" spans="1:9" x14ac:dyDescent="0.15">
      <c r="A1089">
        <v>20030626</v>
      </c>
      <c r="B1089">
        <v>117.75</v>
      </c>
      <c r="C1089">
        <v>118.03125</v>
      </c>
      <c r="D1089">
        <v>117.09375</v>
      </c>
      <c r="E1089">
        <v>117.1875</v>
      </c>
      <c r="F1089">
        <v>-1.25</v>
      </c>
      <c r="G1089">
        <v>-1.05540897097625</v>
      </c>
      <c r="H1089">
        <v>0</v>
      </c>
      <c r="I1089">
        <f t="shared" si="16"/>
        <v>128.80918923386022</v>
      </c>
    </row>
    <row r="1090" spans="1:9" x14ac:dyDescent="0.15">
      <c r="A1090">
        <v>20030627</v>
      </c>
      <c r="B1090">
        <v>117.375</v>
      </c>
      <c r="C1090">
        <v>117.75</v>
      </c>
      <c r="D1090">
        <v>116.75</v>
      </c>
      <c r="E1090">
        <v>117.0625</v>
      </c>
      <c r="F1090">
        <v>-0.125</v>
      </c>
      <c r="G1090">
        <v>-0.10666666666666701</v>
      </c>
      <c r="H1090">
        <v>0</v>
      </c>
      <c r="I1090">
        <f t="shared" si="16"/>
        <v>128.67179276534409</v>
      </c>
    </row>
    <row r="1091" spans="1:9" x14ac:dyDescent="0.15">
      <c r="A1091">
        <v>20030630</v>
      </c>
      <c r="B1091">
        <v>117.265625</v>
      </c>
      <c r="C1091">
        <v>117.65625</v>
      </c>
      <c r="D1091">
        <v>117.03125</v>
      </c>
      <c r="E1091">
        <v>117.4375</v>
      </c>
      <c r="F1091">
        <v>0.375</v>
      </c>
      <c r="G1091">
        <v>0.32034169781099803</v>
      </c>
      <c r="H1091">
        <v>0</v>
      </c>
      <c r="I1091">
        <f t="shared" si="16"/>
        <v>129.08398217089243</v>
      </c>
    </row>
    <row r="1092" spans="1:9" x14ac:dyDescent="0.15">
      <c r="A1092">
        <v>20030701</v>
      </c>
      <c r="B1092">
        <v>117.578125</v>
      </c>
      <c r="C1092">
        <v>117.953125</v>
      </c>
      <c r="D1092">
        <v>117.203125</v>
      </c>
      <c r="E1092">
        <v>117.296875</v>
      </c>
      <c r="F1092">
        <v>-0.140625</v>
      </c>
      <c r="G1092">
        <v>-0.11974454497072901</v>
      </c>
      <c r="H1092">
        <v>0</v>
      </c>
      <c r="I1092">
        <f t="shared" ref="I1092:I1155" si="17">I1091*(1+G1092/100)</f>
        <v>128.92941114381179</v>
      </c>
    </row>
    <row r="1093" spans="1:9" x14ac:dyDescent="0.15">
      <c r="A1093">
        <v>20030702</v>
      </c>
      <c r="B1093">
        <v>116.875</v>
      </c>
      <c r="C1093">
        <v>117.59375</v>
      </c>
      <c r="D1093">
        <v>116.65625</v>
      </c>
      <c r="E1093">
        <v>117.421875</v>
      </c>
      <c r="F1093">
        <v>0.125</v>
      </c>
      <c r="G1093">
        <v>0.10656720394298699</v>
      </c>
      <c r="H1093">
        <v>0</v>
      </c>
      <c r="I1093">
        <f t="shared" si="17"/>
        <v>129.06680761232792</v>
      </c>
    </row>
    <row r="1094" spans="1:9" x14ac:dyDescent="0.15">
      <c r="A1094">
        <v>20030703</v>
      </c>
      <c r="B1094">
        <v>116.9375</v>
      </c>
      <c r="C1094">
        <v>117.609375</v>
      </c>
      <c r="D1094">
        <v>116.640625</v>
      </c>
      <c r="E1094">
        <v>116.703125</v>
      </c>
      <c r="F1094">
        <v>-0.71875</v>
      </c>
      <c r="G1094">
        <v>-0.61210911510312704</v>
      </c>
      <c r="H1094">
        <v>0</v>
      </c>
      <c r="I1094">
        <f t="shared" si="17"/>
        <v>128.27677791836024</v>
      </c>
    </row>
    <row r="1095" spans="1:9" x14ac:dyDescent="0.15">
      <c r="A1095">
        <v>20030707</v>
      </c>
      <c r="B1095">
        <v>116.5625</v>
      </c>
      <c r="C1095">
        <v>116.6875</v>
      </c>
      <c r="D1095">
        <v>116.09375</v>
      </c>
      <c r="E1095">
        <v>116.328125</v>
      </c>
      <c r="F1095">
        <v>-0.375</v>
      </c>
      <c r="G1095">
        <v>-0.32132815637970302</v>
      </c>
      <c r="H1095">
        <v>0</v>
      </c>
      <c r="I1095">
        <f t="shared" si="17"/>
        <v>127.86458851281188</v>
      </c>
    </row>
    <row r="1096" spans="1:9" x14ac:dyDescent="0.15">
      <c r="A1096">
        <v>20030708</v>
      </c>
      <c r="B1096">
        <v>116.375</v>
      </c>
      <c r="C1096">
        <v>116.609375</v>
      </c>
      <c r="D1096">
        <v>115.90625</v>
      </c>
      <c r="E1096">
        <v>116.125</v>
      </c>
      <c r="F1096">
        <v>-0.203125</v>
      </c>
      <c r="G1096">
        <v>-0.174613834788449</v>
      </c>
      <c r="H1096">
        <v>0</v>
      </c>
      <c r="I1096">
        <f t="shared" si="17"/>
        <v>127.64131925147318</v>
      </c>
    </row>
    <row r="1097" spans="1:9" x14ac:dyDescent="0.15">
      <c r="A1097">
        <v>20030709</v>
      </c>
      <c r="B1097">
        <v>116.390625</v>
      </c>
      <c r="C1097">
        <v>116.609375</v>
      </c>
      <c r="D1097">
        <v>116.171875</v>
      </c>
      <c r="E1097">
        <v>116.34375</v>
      </c>
      <c r="F1097">
        <v>0.21875</v>
      </c>
      <c r="G1097">
        <v>0.188374596340151</v>
      </c>
      <c r="H1097">
        <v>0</v>
      </c>
      <c r="I1097">
        <f t="shared" si="17"/>
        <v>127.8817630713764</v>
      </c>
    </row>
    <row r="1098" spans="1:9" x14ac:dyDescent="0.15">
      <c r="A1098">
        <v>20030710</v>
      </c>
      <c r="B1098">
        <v>116.796875</v>
      </c>
      <c r="C1098">
        <v>116.875</v>
      </c>
      <c r="D1098">
        <v>116.375</v>
      </c>
      <c r="E1098">
        <v>116.609375</v>
      </c>
      <c r="F1098">
        <v>0.265625</v>
      </c>
      <c r="G1098">
        <v>0.22831050228310501</v>
      </c>
      <c r="H1098">
        <v>0</v>
      </c>
      <c r="I1098">
        <f t="shared" si="17"/>
        <v>128.17373056697315</v>
      </c>
    </row>
    <row r="1099" spans="1:9" x14ac:dyDescent="0.15">
      <c r="A1099">
        <v>20030711</v>
      </c>
      <c r="B1099">
        <v>116.546875</v>
      </c>
      <c r="C1099">
        <v>117.0625</v>
      </c>
      <c r="D1099">
        <v>116.453125</v>
      </c>
      <c r="E1099">
        <v>117.046875</v>
      </c>
      <c r="F1099">
        <v>0.4375</v>
      </c>
      <c r="G1099">
        <v>0.37518424226182501</v>
      </c>
      <c r="H1099">
        <v>0</v>
      </c>
      <c r="I1099">
        <f t="shared" si="17"/>
        <v>128.65461820677956</v>
      </c>
    </row>
    <row r="1100" spans="1:9" x14ac:dyDescent="0.15">
      <c r="A1100">
        <v>20030714</v>
      </c>
      <c r="B1100">
        <v>116.828125</v>
      </c>
      <c r="C1100">
        <v>117.171875</v>
      </c>
      <c r="D1100">
        <v>116.390625</v>
      </c>
      <c r="E1100">
        <v>116.4375</v>
      </c>
      <c r="F1100">
        <v>-0.609375</v>
      </c>
      <c r="G1100">
        <v>-0.52062474969964001</v>
      </c>
      <c r="H1100">
        <v>0</v>
      </c>
      <c r="I1100">
        <f t="shared" si="17"/>
        <v>127.98481042276349</v>
      </c>
    </row>
    <row r="1101" spans="1:9" x14ac:dyDescent="0.15">
      <c r="A1101">
        <v>20030715</v>
      </c>
      <c r="B1101">
        <v>116.375</v>
      </c>
      <c r="C1101">
        <v>116.5</v>
      </c>
      <c r="D1101">
        <v>114.65625</v>
      </c>
      <c r="E1101">
        <v>115.015625</v>
      </c>
      <c r="F1101">
        <v>-1.421875</v>
      </c>
      <c r="G1101">
        <v>-1.2211486849168001</v>
      </c>
      <c r="H1101">
        <v>0</v>
      </c>
      <c r="I1101">
        <f t="shared" si="17"/>
        <v>126.42192559339266</v>
      </c>
    </row>
    <row r="1102" spans="1:9" x14ac:dyDescent="0.15">
      <c r="A1102">
        <v>20030716</v>
      </c>
      <c r="B1102">
        <v>114.34375</v>
      </c>
      <c r="C1102">
        <v>114.921875</v>
      </c>
      <c r="D1102">
        <v>113.96875</v>
      </c>
      <c r="E1102">
        <v>114.734375</v>
      </c>
      <c r="F1102">
        <v>-0.28125</v>
      </c>
      <c r="G1102">
        <v>-0.24453199293574199</v>
      </c>
      <c r="H1102">
        <v>0</v>
      </c>
      <c r="I1102">
        <f t="shared" si="17"/>
        <v>126.1127835392314</v>
      </c>
    </row>
    <row r="1103" spans="1:9" x14ac:dyDescent="0.15">
      <c r="A1103">
        <v>20030717</v>
      </c>
      <c r="B1103">
        <v>114.890625</v>
      </c>
      <c r="C1103">
        <v>114.90625</v>
      </c>
      <c r="D1103">
        <v>114.078125</v>
      </c>
      <c r="E1103">
        <v>114.671875</v>
      </c>
      <c r="F1103">
        <v>-6.25E-2</v>
      </c>
      <c r="G1103">
        <v>-5.4473648372599701E-2</v>
      </c>
      <c r="H1103">
        <v>0</v>
      </c>
      <c r="I1103">
        <f t="shared" si="17"/>
        <v>126.04408530497334</v>
      </c>
    </row>
    <row r="1104" spans="1:9" x14ac:dyDescent="0.15">
      <c r="A1104">
        <v>20030718</v>
      </c>
      <c r="B1104">
        <v>114.71875</v>
      </c>
      <c r="C1104">
        <v>114.734375</v>
      </c>
      <c r="D1104">
        <v>114.390625</v>
      </c>
      <c r="E1104">
        <v>114.53125</v>
      </c>
      <c r="F1104">
        <v>-0.140625</v>
      </c>
      <c r="G1104">
        <v>-0.122632511241314</v>
      </c>
      <c r="H1104">
        <v>0</v>
      </c>
      <c r="I1104">
        <f t="shared" si="17"/>
        <v>125.8895142778927</v>
      </c>
    </row>
    <row r="1105" spans="1:9" x14ac:dyDescent="0.15">
      <c r="A1105">
        <v>20030721</v>
      </c>
      <c r="B1105">
        <v>114.28125</v>
      </c>
      <c r="C1105">
        <v>114.359375</v>
      </c>
      <c r="D1105">
        <v>113.078125</v>
      </c>
      <c r="E1105">
        <v>113.109375</v>
      </c>
      <c r="F1105">
        <v>-1.421875</v>
      </c>
      <c r="G1105">
        <v>-1.24147339699864</v>
      </c>
      <c r="H1105">
        <v>0</v>
      </c>
      <c r="I1105">
        <f t="shared" si="17"/>
        <v>124.32662944852186</v>
      </c>
    </row>
    <row r="1106" spans="1:9" x14ac:dyDescent="0.15">
      <c r="A1106">
        <v>20030722</v>
      </c>
      <c r="B1106">
        <v>113.234375</v>
      </c>
      <c r="C1106">
        <v>113.421875</v>
      </c>
      <c r="D1106">
        <v>112.8125</v>
      </c>
      <c r="E1106">
        <v>113.375</v>
      </c>
      <c r="F1106">
        <v>0.265625</v>
      </c>
      <c r="G1106">
        <v>0.23483906616936001</v>
      </c>
      <c r="H1106">
        <v>0</v>
      </c>
      <c r="I1106">
        <f t="shared" si="17"/>
        <v>124.61859694411862</v>
      </c>
    </row>
    <row r="1107" spans="1:9" x14ac:dyDescent="0.15">
      <c r="A1107">
        <v>20030723</v>
      </c>
      <c r="B1107">
        <v>113.53125</v>
      </c>
      <c r="C1107">
        <v>114.15625</v>
      </c>
      <c r="D1107">
        <v>113.40625</v>
      </c>
      <c r="E1107">
        <v>113.671875</v>
      </c>
      <c r="F1107">
        <v>0.296875</v>
      </c>
      <c r="G1107">
        <v>0.26185226019845598</v>
      </c>
      <c r="H1107">
        <v>0</v>
      </c>
      <c r="I1107">
        <f t="shared" si="17"/>
        <v>124.9449135568444</v>
      </c>
    </row>
    <row r="1108" spans="1:9" x14ac:dyDescent="0.15">
      <c r="A1108">
        <v>20030724</v>
      </c>
      <c r="B1108">
        <v>113.671875</v>
      </c>
      <c r="C1108">
        <v>113.6875</v>
      </c>
      <c r="D1108">
        <v>112.90625</v>
      </c>
      <c r="E1108">
        <v>113.28125</v>
      </c>
      <c r="F1108">
        <v>-0.390625</v>
      </c>
      <c r="G1108">
        <v>-0.34364261168384902</v>
      </c>
      <c r="H1108">
        <v>0</v>
      </c>
      <c r="I1108">
        <f t="shared" si="17"/>
        <v>124.51554959273153</v>
      </c>
    </row>
    <row r="1109" spans="1:9" x14ac:dyDescent="0.15">
      <c r="A1109">
        <v>20030725</v>
      </c>
      <c r="B1109">
        <v>113.359375</v>
      </c>
      <c r="C1109">
        <v>113.9375</v>
      </c>
      <c r="D1109">
        <v>113</v>
      </c>
      <c r="E1109">
        <v>113.1875</v>
      </c>
      <c r="F1109">
        <v>-9.375E-2</v>
      </c>
      <c r="G1109">
        <v>-8.2758620689655199E-2</v>
      </c>
      <c r="H1109">
        <v>0</v>
      </c>
      <c r="I1109">
        <f t="shared" si="17"/>
        <v>124.41250224134444</v>
      </c>
    </row>
    <row r="1110" spans="1:9" x14ac:dyDescent="0.15">
      <c r="A1110">
        <v>20030728</v>
      </c>
      <c r="B1110">
        <v>112.9375</v>
      </c>
      <c r="C1110">
        <v>113.015625</v>
      </c>
      <c r="D1110">
        <v>112.3125</v>
      </c>
      <c r="E1110">
        <v>112.328125</v>
      </c>
      <c r="F1110">
        <v>-0.859375</v>
      </c>
      <c r="G1110">
        <v>-0.75924903368304797</v>
      </c>
      <c r="H1110">
        <v>0</v>
      </c>
      <c r="I1110">
        <f t="shared" si="17"/>
        <v>123.46790152029612</v>
      </c>
    </row>
    <row r="1111" spans="1:9" x14ac:dyDescent="0.15">
      <c r="A1111">
        <v>20030729</v>
      </c>
      <c r="B1111">
        <v>111.96875</v>
      </c>
      <c r="C1111">
        <v>113.015625</v>
      </c>
      <c r="D1111">
        <v>111.46875</v>
      </c>
      <c r="E1111">
        <v>111.53125</v>
      </c>
      <c r="F1111">
        <v>-0.796875</v>
      </c>
      <c r="G1111">
        <v>-0.70941716511336805</v>
      </c>
      <c r="H1111">
        <v>0</v>
      </c>
      <c r="I1111">
        <f t="shared" si="17"/>
        <v>122.59199903350587</v>
      </c>
    </row>
    <row r="1112" spans="1:9" x14ac:dyDescent="0.15">
      <c r="A1112">
        <v>20030730</v>
      </c>
      <c r="B1112">
        <v>111.609375</v>
      </c>
      <c r="C1112">
        <v>112.515625</v>
      </c>
      <c r="D1112">
        <v>111.375</v>
      </c>
      <c r="E1112">
        <v>111.9375</v>
      </c>
      <c r="F1112">
        <v>0.40625</v>
      </c>
      <c r="G1112">
        <v>0.36424768842813099</v>
      </c>
      <c r="H1112">
        <v>0</v>
      </c>
      <c r="I1112">
        <f t="shared" si="17"/>
        <v>123.03853755618326</v>
      </c>
    </row>
    <row r="1113" spans="1:9" x14ac:dyDescent="0.15">
      <c r="A1113">
        <v>20030731</v>
      </c>
      <c r="B1113">
        <v>112.359375</v>
      </c>
      <c r="C1113">
        <v>112.359375</v>
      </c>
      <c r="D1113">
        <v>110.078125</v>
      </c>
      <c r="E1113">
        <v>110.625</v>
      </c>
      <c r="F1113">
        <v>-1.3125</v>
      </c>
      <c r="G1113">
        <v>-1.1725293132328301</v>
      </c>
      <c r="H1113">
        <v>0</v>
      </c>
      <c r="I1113">
        <f t="shared" si="17"/>
        <v>121.59587463676402</v>
      </c>
    </row>
    <row r="1114" spans="1:9" x14ac:dyDescent="0.15">
      <c r="A1114">
        <v>20030801</v>
      </c>
      <c r="B1114">
        <v>109.703125</v>
      </c>
      <c r="C1114">
        <v>111.234375</v>
      </c>
      <c r="D1114">
        <v>109.640625</v>
      </c>
      <c r="E1114">
        <v>110.546875</v>
      </c>
      <c r="F1114">
        <v>-7.8125E-2</v>
      </c>
      <c r="G1114">
        <v>-7.0621468926553702E-2</v>
      </c>
      <c r="H1114">
        <v>0</v>
      </c>
      <c r="I1114">
        <f t="shared" si="17"/>
        <v>121.51000184394144</v>
      </c>
    </row>
    <row r="1115" spans="1:9" x14ac:dyDescent="0.15">
      <c r="A1115">
        <v>20030804</v>
      </c>
      <c r="B1115">
        <v>110.90625</v>
      </c>
      <c r="C1115">
        <v>111.734375</v>
      </c>
      <c r="D1115">
        <v>110.6875</v>
      </c>
      <c r="E1115">
        <v>111.65625</v>
      </c>
      <c r="F1115">
        <v>1.109375</v>
      </c>
      <c r="G1115">
        <v>1.0035335689045899</v>
      </c>
      <c r="H1115">
        <v>0</v>
      </c>
      <c r="I1115">
        <f t="shared" si="17"/>
        <v>122.72939550202197</v>
      </c>
    </row>
    <row r="1116" spans="1:9" x14ac:dyDescent="0.15">
      <c r="A1116">
        <v>20030805</v>
      </c>
      <c r="B1116">
        <v>111.96875</v>
      </c>
      <c r="C1116">
        <v>111.984375</v>
      </c>
      <c r="D1116">
        <v>110.65625</v>
      </c>
      <c r="E1116">
        <v>110.84375</v>
      </c>
      <c r="F1116">
        <v>-0.8125</v>
      </c>
      <c r="G1116">
        <v>-0.727679820878813</v>
      </c>
      <c r="H1116">
        <v>0</v>
      </c>
      <c r="I1116">
        <f t="shared" si="17"/>
        <v>121.83631845666721</v>
      </c>
    </row>
    <row r="1117" spans="1:9" x14ac:dyDescent="0.15">
      <c r="A1117">
        <v>20030806</v>
      </c>
      <c r="B1117">
        <v>111.171875</v>
      </c>
      <c r="C1117">
        <v>112.28125</v>
      </c>
      <c r="D1117">
        <v>111.109375</v>
      </c>
      <c r="E1117">
        <v>112.203125</v>
      </c>
      <c r="F1117">
        <v>1.359375</v>
      </c>
      <c r="G1117">
        <v>1.2263884973216801</v>
      </c>
      <c r="H1117">
        <v>0</v>
      </c>
      <c r="I1117">
        <f t="shared" si="17"/>
        <v>123.33050505177999</v>
      </c>
    </row>
    <row r="1118" spans="1:9" x14ac:dyDescent="0.15">
      <c r="A1118">
        <v>20030807</v>
      </c>
      <c r="B1118">
        <v>112.453125</v>
      </c>
      <c r="C1118">
        <v>112.59375</v>
      </c>
      <c r="D1118">
        <v>111.890625</v>
      </c>
      <c r="E1118">
        <v>112.46875</v>
      </c>
      <c r="F1118">
        <v>0.265625</v>
      </c>
      <c r="G1118">
        <v>0.23673583066425299</v>
      </c>
      <c r="H1118">
        <v>0</v>
      </c>
      <c r="I1118">
        <f t="shared" si="17"/>
        <v>123.62247254737674</v>
      </c>
    </row>
    <row r="1119" spans="1:9" x14ac:dyDescent="0.15">
      <c r="A1119">
        <v>20030808</v>
      </c>
      <c r="B1119">
        <v>113</v>
      </c>
      <c r="C1119">
        <v>113.46875</v>
      </c>
      <c r="D1119">
        <v>112.53125</v>
      </c>
      <c r="E1119">
        <v>112.5625</v>
      </c>
      <c r="F1119">
        <v>9.375E-2</v>
      </c>
      <c r="G1119">
        <v>8.3356487913309296E-2</v>
      </c>
      <c r="H1119">
        <v>0</v>
      </c>
      <c r="I1119">
        <f t="shared" si="17"/>
        <v>123.72551989876384</v>
      </c>
    </row>
    <row r="1120" spans="1:9" x14ac:dyDescent="0.15">
      <c r="A1120">
        <v>20030811</v>
      </c>
      <c r="B1120">
        <v>112.296898</v>
      </c>
      <c r="C1120">
        <v>112.40625</v>
      </c>
      <c r="D1120">
        <v>111.765625</v>
      </c>
      <c r="E1120">
        <v>112.078125</v>
      </c>
      <c r="F1120">
        <v>-0.484375</v>
      </c>
      <c r="G1120">
        <v>-0.43031649083842299</v>
      </c>
      <c r="H1120">
        <v>0</v>
      </c>
      <c r="I1120">
        <f t="shared" si="17"/>
        <v>123.19310858326388</v>
      </c>
    </row>
    <row r="1121" spans="1:9" x14ac:dyDescent="0.15">
      <c r="A1121">
        <v>20030812</v>
      </c>
      <c r="B1121">
        <v>112.109375</v>
      </c>
      <c r="C1121">
        <v>112.5</v>
      </c>
      <c r="D1121">
        <v>111.828125</v>
      </c>
      <c r="E1121">
        <v>112.25</v>
      </c>
      <c r="F1121">
        <v>0.171875</v>
      </c>
      <c r="G1121">
        <v>0.15335285096891099</v>
      </c>
      <c r="H1121">
        <v>0</v>
      </c>
      <c r="I1121">
        <f t="shared" si="17"/>
        <v>123.38202872747354</v>
      </c>
    </row>
    <row r="1122" spans="1:9" x14ac:dyDescent="0.15">
      <c r="A1122">
        <v>20030813</v>
      </c>
      <c r="B1122">
        <v>111.328125</v>
      </c>
      <c r="C1122">
        <v>111.515625</v>
      </c>
      <c r="D1122">
        <v>110.375</v>
      </c>
      <c r="E1122">
        <v>110.515625</v>
      </c>
      <c r="F1122">
        <v>-1.734375</v>
      </c>
      <c r="G1122">
        <v>-1.54510022271715</v>
      </c>
      <c r="H1122">
        <v>0</v>
      </c>
      <c r="I1122">
        <f t="shared" si="17"/>
        <v>121.4756527268124</v>
      </c>
    </row>
    <row r="1123" spans="1:9" x14ac:dyDescent="0.15">
      <c r="A1123">
        <v>20030814</v>
      </c>
      <c r="B1123">
        <v>110.09375</v>
      </c>
      <c r="C1123">
        <v>110.4375</v>
      </c>
      <c r="D1123">
        <v>109.65625</v>
      </c>
      <c r="E1123">
        <v>110.3125</v>
      </c>
      <c r="F1123">
        <v>-0.203125</v>
      </c>
      <c r="G1123">
        <v>-0.18379753994061901</v>
      </c>
      <c r="H1123">
        <v>0</v>
      </c>
      <c r="I1123">
        <f t="shared" si="17"/>
        <v>121.2523834654737</v>
      </c>
    </row>
    <row r="1124" spans="1:9" x14ac:dyDescent="0.15">
      <c r="A1124">
        <v>20030815</v>
      </c>
      <c r="B1124">
        <v>110.703125</v>
      </c>
      <c r="C1124">
        <v>111.125</v>
      </c>
      <c r="D1124">
        <v>110.390625</v>
      </c>
      <c r="E1124">
        <v>110.71875</v>
      </c>
      <c r="F1124">
        <v>0.40625</v>
      </c>
      <c r="G1124">
        <v>0.36827195467422102</v>
      </c>
      <c r="H1124">
        <v>0</v>
      </c>
      <c r="I1124">
        <f t="shared" si="17"/>
        <v>121.69892198815107</v>
      </c>
    </row>
    <row r="1125" spans="1:9" x14ac:dyDescent="0.15">
      <c r="A1125">
        <v>20030818</v>
      </c>
      <c r="B1125">
        <v>110.625</v>
      </c>
      <c r="C1125">
        <v>111.203125</v>
      </c>
      <c r="D1125">
        <v>110.375</v>
      </c>
      <c r="E1125">
        <v>111.09375</v>
      </c>
      <c r="F1125">
        <v>0.375</v>
      </c>
      <c r="G1125">
        <v>0.33869602032176099</v>
      </c>
      <c r="H1125">
        <v>0</v>
      </c>
      <c r="I1125">
        <f t="shared" si="17"/>
        <v>122.11111139369943</v>
      </c>
    </row>
    <row r="1126" spans="1:9" x14ac:dyDescent="0.15">
      <c r="A1126">
        <v>20030819</v>
      </c>
      <c r="B1126">
        <v>110.859375</v>
      </c>
      <c r="C1126">
        <v>112.109375</v>
      </c>
      <c r="D1126">
        <v>110.703125</v>
      </c>
      <c r="E1126">
        <v>112</v>
      </c>
      <c r="F1126">
        <v>0.90625</v>
      </c>
      <c r="G1126">
        <v>0.81575246132208201</v>
      </c>
      <c r="H1126">
        <v>0</v>
      </c>
      <c r="I1126">
        <f t="shared" si="17"/>
        <v>123.10723579044128</v>
      </c>
    </row>
    <row r="1127" spans="1:9" x14ac:dyDescent="0.15">
      <c r="A1127">
        <v>20030820</v>
      </c>
      <c r="B1127">
        <v>112.140625</v>
      </c>
      <c r="C1127">
        <v>112.390625</v>
      </c>
      <c r="D1127">
        <v>111.078125</v>
      </c>
      <c r="E1127">
        <v>111.375</v>
      </c>
      <c r="F1127">
        <v>-0.625</v>
      </c>
      <c r="G1127">
        <v>-0.55803571428571397</v>
      </c>
      <c r="H1127">
        <v>0</v>
      </c>
      <c r="I1127">
        <f t="shared" si="17"/>
        <v>122.4202534478607</v>
      </c>
    </row>
    <row r="1128" spans="1:9" x14ac:dyDescent="0.15">
      <c r="A1128">
        <v>20030821</v>
      </c>
      <c r="B1128">
        <v>111.34375</v>
      </c>
      <c r="C1128">
        <v>111.5</v>
      </c>
      <c r="D1128">
        <v>110.34375</v>
      </c>
      <c r="E1128">
        <v>110.6875</v>
      </c>
      <c r="F1128">
        <v>-0.6875</v>
      </c>
      <c r="G1128">
        <v>-0.61728395061728403</v>
      </c>
      <c r="H1128">
        <v>0</v>
      </c>
      <c r="I1128">
        <f t="shared" si="17"/>
        <v>121.66457287102205</v>
      </c>
    </row>
    <row r="1129" spans="1:9" x14ac:dyDescent="0.15">
      <c r="A1129">
        <v>20030822</v>
      </c>
      <c r="B1129">
        <v>110.9375</v>
      </c>
      <c r="C1129">
        <v>111.375</v>
      </c>
      <c r="D1129">
        <v>110.5</v>
      </c>
      <c r="E1129">
        <v>111.203125</v>
      </c>
      <c r="F1129">
        <v>0.515625</v>
      </c>
      <c r="G1129">
        <v>0.46583850931677001</v>
      </c>
      <c r="H1129">
        <v>0</v>
      </c>
      <c r="I1129">
        <f t="shared" si="17"/>
        <v>122.23133330365103</v>
      </c>
    </row>
    <row r="1130" spans="1:9" x14ac:dyDescent="0.15">
      <c r="A1130">
        <v>20030825</v>
      </c>
      <c r="B1130">
        <v>111.4375</v>
      </c>
      <c r="C1130">
        <v>111.625</v>
      </c>
      <c r="D1130">
        <v>110.421875</v>
      </c>
      <c r="E1130">
        <v>110.71875</v>
      </c>
      <c r="F1130">
        <v>-0.484375</v>
      </c>
      <c r="G1130">
        <v>-0.43557678797246002</v>
      </c>
      <c r="H1130">
        <v>0</v>
      </c>
      <c r="I1130">
        <f t="shared" si="17"/>
        <v>121.69892198815107</v>
      </c>
    </row>
    <row r="1131" spans="1:9" x14ac:dyDescent="0.15">
      <c r="A1131">
        <v>20030826</v>
      </c>
      <c r="B1131">
        <v>110.5625</v>
      </c>
      <c r="C1131">
        <v>111.25</v>
      </c>
      <c r="D1131">
        <v>110.109375</v>
      </c>
      <c r="E1131">
        <v>111.140625</v>
      </c>
      <c r="F1131">
        <v>0.421875</v>
      </c>
      <c r="G1131">
        <v>0.38103302286198099</v>
      </c>
      <c r="H1131">
        <v>0</v>
      </c>
      <c r="I1131">
        <f t="shared" si="17"/>
        <v>122.16263506939298</v>
      </c>
    </row>
    <row r="1132" spans="1:9" x14ac:dyDescent="0.15">
      <c r="A1132">
        <v>20030827</v>
      </c>
      <c r="B1132">
        <v>111.1875</v>
      </c>
      <c r="C1132">
        <v>111.28125</v>
      </c>
      <c r="D1132">
        <v>110.609375</v>
      </c>
      <c r="E1132">
        <v>110.734375</v>
      </c>
      <c r="F1132">
        <v>-0.40625</v>
      </c>
      <c r="G1132">
        <v>-0.36552790664979601</v>
      </c>
      <c r="H1132">
        <v>-1.828125</v>
      </c>
      <c r="I1132">
        <f t="shared" si="17"/>
        <v>121.71609654671559</v>
      </c>
    </row>
    <row r="1133" spans="1:9" x14ac:dyDescent="0.15">
      <c r="A1133">
        <v>20030828</v>
      </c>
      <c r="B1133">
        <v>110.84375</v>
      </c>
      <c r="C1133">
        <v>111.734375</v>
      </c>
      <c r="D1133">
        <v>110.71875</v>
      </c>
      <c r="E1133">
        <v>111.71875</v>
      </c>
      <c r="F1133">
        <v>0.984375</v>
      </c>
      <c r="G1133">
        <v>0.88895160152391695</v>
      </c>
      <c r="H1133">
        <v>0</v>
      </c>
      <c r="I1133">
        <f t="shared" si="17"/>
        <v>122.79809373628001</v>
      </c>
    </row>
    <row r="1134" spans="1:9" x14ac:dyDescent="0.15">
      <c r="A1134">
        <v>20030829</v>
      </c>
      <c r="B1134">
        <v>109.859375</v>
      </c>
      <c r="C1134">
        <v>109.96875</v>
      </c>
      <c r="D1134">
        <v>109.34375</v>
      </c>
      <c r="E1134">
        <v>109.71875</v>
      </c>
      <c r="F1134">
        <v>-0.171875</v>
      </c>
      <c r="G1134">
        <v>-0.15640551684914</v>
      </c>
      <c r="H1134">
        <v>0</v>
      </c>
      <c r="I1134">
        <f t="shared" si="17"/>
        <v>122.60603074309088</v>
      </c>
    </row>
    <row r="1135" spans="1:9" x14ac:dyDescent="0.15">
      <c r="A1135">
        <v>20030902</v>
      </c>
      <c r="B1135">
        <v>108.71875</v>
      </c>
      <c r="C1135">
        <v>109.203125</v>
      </c>
      <c r="D1135">
        <v>108.359375</v>
      </c>
      <c r="E1135">
        <v>108.390625</v>
      </c>
      <c r="F1135">
        <v>-1.328125</v>
      </c>
      <c r="G1135">
        <v>-1.21048134434634</v>
      </c>
      <c r="H1135">
        <v>0</v>
      </c>
      <c r="I1135">
        <f t="shared" si="17"/>
        <v>121.12190761390224</v>
      </c>
    </row>
    <row r="1136" spans="1:9" x14ac:dyDescent="0.15">
      <c r="A1136">
        <v>20030903</v>
      </c>
      <c r="B1136">
        <v>108.75</v>
      </c>
      <c r="C1136">
        <v>108.78125</v>
      </c>
      <c r="D1136">
        <v>108.421875</v>
      </c>
      <c r="E1136">
        <v>108.640625</v>
      </c>
      <c r="F1136">
        <v>0.25</v>
      </c>
      <c r="G1136">
        <v>0.23064725385613399</v>
      </c>
      <c r="H1136">
        <v>0</v>
      </c>
      <c r="I1136">
        <f t="shared" si="17"/>
        <v>121.40127196763186</v>
      </c>
    </row>
    <row r="1137" spans="1:9" x14ac:dyDescent="0.15">
      <c r="A1137">
        <v>20030904</v>
      </c>
      <c r="B1137">
        <v>108.984375</v>
      </c>
      <c r="C1137">
        <v>109.6875</v>
      </c>
      <c r="D1137">
        <v>108.875</v>
      </c>
      <c r="E1137">
        <v>109.4375</v>
      </c>
      <c r="F1137">
        <v>0.796875</v>
      </c>
      <c r="G1137">
        <v>0.73349633251833701</v>
      </c>
      <c r="H1137">
        <v>0</v>
      </c>
      <c r="I1137">
        <f t="shared" si="17"/>
        <v>122.29174584514504</v>
      </c>
    </row>
    <row r="1138" spans="1:9" x14ac:dyDescent="0.15">
      <c r="A1138">
        <v>20030905</v>
      </c>
      <c r="B1138">
        <v>109.625</v>
      </c>
      <c r="C1138">
        <v>110.984375</v>
      </c>
      <c r="D1138">
        <v>109.546875</v>
      </c>
      <c r="E1138">
        <v>110.953125</v>
      </c>
      <c r="F1138">
        <v>1.515625</v>
      </c>
      <c r="G1138">
        <v>1.3849229011993101</v>
      </c>
      <c r="H1138">
        <v>0</v>
      </c>
      <c r="I1138">
        <f t="shared" si="17"/>
        <v>123.98539223963093</v>
      </c>
    </row>
    <row r="1139" spans="1:9" x14ac:dyDescent="0.15">
      <c r="A1139">
        <v>20030908</v>
      </c>
      <c r="B1139">
        <v>110.765625</v>
      </c>
      <c r="C1139">
        <v>111.671875</v>
      </c>
      <c r="D1139">
        <v>110.6875</v>
      </c>
      <c r="E1139">
        <v>110.796875</v>
      </c>
      <c r="F1139">
        <v>-0.15625</v>
      </c>
      <c r="G1139">
        <v>-0.14082523588227</v>
      </c>
      <c r="H1139">
        <v>0</v>
      </c>
      <c r="I1139">
        <f t="shared" si="17"/>
        <v>123.81078951854991</v>
      </c>
    </row>
    <row r="1140" spans="1:9" x14ac:dyDescent="0.15">
      <c r="A1140">
        <v>20030909</v>
      </c>
      <c r="B1140">
        <v>110.6875</v>
      </c>
      <c r="C1140">
        <v>111.140625</v>
      </c>
      <c r="D1140">
        <v>110.328125</v>
      </c>
      <c r="E1140">
        <v>110.96875</v>
      </c>
      <c r="F1140">
        <v>0.171875</v>
      </c>
      <c r="G1140">
        <v>0.15512621633056001</v>
      </c>
      <c r="H1140">
        <v>0</v>
      </c>
      <c r="I1140">
        <f t="shared" si="17"/>
        <v>124.00285251173904</v>
      </c>
    </row>
    <row r="1141" spans="1:9" x14ac:dyDescent="0.15">
      <c r="A1141">
        <v>20030910</v>
      </c>
      <c r="B1141">
        <v>110.96875</v>
      </c>
      <c r="C1141">
        <v>111.90625</v>
      </c>
      <c r="D1141">
        <v>110.9375</v>
      </c>
      <c r="E1141">
        <v>111.8125</v>
      </c>
      <c r="F1141">
        <v>0.84375</v>
      </c>
      <c r="G1141">
        <v>0.76034919740918006</v>
      </c>
      <c r="H1141">
        <v>0</v>
      </c>
      <c r="I1141">
        <f t="shared" si="17"/>
        <v>124.94570720557653</v>
      </c>
    </row>
    <row r="1142" spans="1:9" x14ac:dyDescent="0.15">
      <c r="A1142">
        <v>20030911</v>
      </c>
      <c r="B1142">
        <v>111.609375</v>
      </c>
      <c r="C1142">
        <v>111.8125</v>
      </c>
      <c r="D1142">
        <v>111.140625</v>
      </c>
      <c r="E1142">
        <v>111.359375</v>
      </c>
      <c r="F1142">
        <v>-0.453125</v>
      </c>
      <c r="G1142">
        <v>-0.40525433202906702</v>
      </c>
      <c r="H1142">
        <v>0</v>
      </c>
      <c r="I1142">
        <f t="shared" si="17"/>
        <v>124.43935931444157</v>
      </c>
    </row>
    <row r="1143" spans="1:9" x14ac:dyDescent="0.15">
      <c r="A1143">
        <v>20030912</v>
      </c>
      <c r="B1143">
        <v>111.515625</v>
      </c>
      <c r="C1143">
        <v>112.625</v>
      </c>
      <c r="D1143">
        <v>111.515625</v>
      </c>
      <c r="E1143">
        <v>111.953125</v>
      </c>
      <c r="F1143">
        <v>0.59375</v>
      </c>
      <c r="G1143">
        <v>0.53318366774238801</v>
      </c>
      <c r="H1143">
        <v>0</v>
      </c>
      <c r="I1143">
        <f t="shared" si="17"/>
        <v>125.10284965454946</v>
      </c>
    </row>
    <row r="1144" spans="1:9" x14ac:dyDescent="0.15">
      <c r="A1144">
        <v>20030915</v>
      </c>
      <c r="B1144">
        <v>111.875</v>
      </c>
      <c r="C1144">
        <v>112.34375</v>
      </c>
      <c r="D1144">
        <v>111.515625</v>
      </c>
      <c r="E1144">
        <v>112.1875</v>
      </c>
      <c r="F1144">
        <v>0.234375</v>
      </c>
      <c r="G1144">
        <v>0.209351011863224</v>
      </c>
      <c r="H1144">
        <v>0</v>
      </c>
      <c r="I1144">
        <f t="shared" si="17"/>
        <v>125.364753736171</v>
      </c>
    </row>
    <row r="1145" spans="1:9" x14ac:dyDescent="0.15">
      <c r="A1145">
        <v>20030916</v>
      </c>
      <c r="B1145">
        <v>111.8125</v>
      </c>
      <c r="C1145">
        <v>112.234375</v>
      </c>
      <c r="D1145">
        <v>111.59375</v>
      </c>
      <c r="E1145">
        <v>111.84375</v>
      </c>
      <c r="F1145">
        <v>-0.34375</v>
      </c>
      <c r="G1145">
        <v>-0.30640668523676901</v>
      </c>
      <c r="H1145">
        <v>0</v>
      </c>
      <c r="I1145">
        <f t="shared" si="17"/>
        <v>124.98062774979276</v>
      </c>
    </row>
    <row r="1146" spans="1:9" x14ac:dyDescent="0.15">
      <c r="A1146">
        <v>20030917</v>
      </c>
      <c r="B1146">
        <v>112.265625</v>
      </c>
      <c r="C1146">
        <v>112.75</v>
      </c>
      <c r="D1146">
        <v>111.875</v>
      </c>
      <c r="E1146">
        <v>112.4375</v>
      </c>
      <c r="F1146">
        <v>0.59375</v>
      </c>
      <c r="G1146">
        <v>0.53087454596255901</v>
      </c>
      <c r="H1146">
        <v>0</v>
      </c>
      <c r="I1146">
        <f t="shared" si="17"/>
        <v>125.64411808990064</v>
      </c>
    </row>
    <row r="1147" spans="1:9" x14ac:dyDescent="0.15">
      <c r="A1147">
        <v>20030918</v>
      </c>
      <c r="B1147">
        <v>112.8125</v>
      </c>
      <c r="C1147">
        <v>112.90625</v>
      </c>
      <c r="D1147">
        <v>111.84375</v>
      </c>
      <c r="E1147">
        <v>112.359375</v>
      </c>
      <c r="F1147">
        <v>-7.8125E-2</v>
      </c>
      <c r="G1147">
        <v>-6.9483046136742596E-2</v>
      </c>
      <c r="H1147">
        <v>0</v>
      </c>
      <c r="I1147">
        <f t="shared" si="17"/>
        <v>125.55681672936014</v>
      </c>
    </row>
    <row r="1148" spans="1:9" x14ac:dyDescent="0.15">
      <c r="A1148">
        <v>20030919</v>
      </c>
      <c r="B1148">
        <v>112.75</v>
      </c>
      <c r="C1148">
        <v>112.8125</v>
      </c>
      <c r="D1148">
        <v>112.203125</v>
      </c>
      <c r="E1148">
        <v>112.546875</v>
      </c>
      <c r="F1148">
        <v>0.1875</v>
      </c>
      <c r="G1148">
        <v>0.16687526074259501</v>
      </c>
      <c r="H1148">
        <v>0</v>
      </c>
      <c r="I1148">
        <f t="shared" si="17"/>
        <v>125.76633999465736</v>
      </c>
    </row>
    <row r="1149" spans="1:9" x14ac:dyDescent="0.15">
      <c r="A1149">
        <v>20030922</v>
      </c>
      <c r="B1149">
        <v>112</v>
      </c>
      <c r="C1149">
        <v>112.234375</v>
      </c>
      <c r="D1149">
        <v>111.421875</v>
      </c>
      <c r="E1149">
        <v>112.109375</v>
      </c>
      <c r="F1149">
        <v>-0.4375</v>
      </c>
      <c r="G1149">
        <v>-0.38872691933916398</v>
      </c>
      <c r="H1149">
        <v>0</v>
      </c>
      <c r="I1149">
        <f t="shared" si="17"/>
        <v>125.2774523756305</v>
      </c>
    </row>
    <row r="1150" spans="1:9" x14ac:dyDescent="0.15">
      <c r="A1150">
        <v>20030923</v>
      </c>
      <c r="B1150">
        <v>111.78125</v>
      </c>
      <c r="C1150">
        <v>112.375</v>
      </c>
      <c r="D1150">
        <v>111.703125</v>
      </c>
      <c r="E1150">
        <v>112.28125</v>
      </c>
      <c r="F1150">
        <v>0.171875</v>
      </c>
      <c r="G1150">
        <v>0.15331010452961699</v>
      </c>
      <c r="H1150">
        <v>0</v>
      </c>
      <c r="I1150">
        <f t="shared" si="17"/>
        <v>125.46951536881961</v>
      </c>
    </row>
    <row r="1151" spans="1:9" x14ac:dyDescent="0.15">
      <c r="A1151">
        <v>20030924</v>
      </c>
      <c r="B1151">
        <v>112.28125</v>
      </c>
      <c r="C1151">
        <v>113.1875</v>
      </c>
      <c r="D1151">
        <v>112.09375</v>
      </c>
      <c r="E1151">
        <v>112.921875</v>
      </c>
      <c r="F1151">
        <v>0.640625</v>
      </c>
      <c r="G1151">
        <v>0.57055385471750597</v>
      </c>
      <c r="H1151">
        <v>0</v>
      </c>
      <c r="I1151">
        <f t="shared" si="17"/>
        <v>126.1853865252518</v>
      </c>
    </row>
    <row r="1152" spans="1:9" x14ac:dyDescent="0.15">
      <c r="A1152">
        <v>20030925</v>
      </c>
      <c r="B1152">
        <v>112.90625</v>
      </c>
      <c r="C1152">
        <v>113.34375</v>
      </c>
      <c r="D1152">
        <v>112.671875</v>
      </c>
      <c r="E1152">
        <v>113.109375</v>
      </c>
      <c r="F1152">
        <v>0.1875</v>
      </c>
      <c r="G1152">
        <v>0.16604400166044</v>
      </c>
      <c r="H1152">
        <v>0</v>
      </c>
      <c r="I1152">
        <f t="shared" si="17"/>
        <v>126.39490979054904</v>
      </c>
    </row>
    <row r="1153" spans="1:9" x14ac:dyDescent="0.15">
      <c r="A1153">
        <v>20030926</v>
      </c>
      <c r="B1153">
        <v>113.34375</v>
      </c>
      <c r="C1153">
        <v>114.03125</v>
      </c>
      <c r="D1153">
        <v>113.125</v>
      </c>
      <c r="E1153">
        <v>113.828125</v>
      </c>
      <c r="F1153">
        <v>0.71875</v>
      </c>
      <c r="G1153">
        <v>0.63544688492885804</v>
      </c>
      <c r="H1153">
        <v>0</v>
      </c>
      <c r="I1153">
        <f t="shared" si="17"/>
        <v>127.1980823075217</v>
      </c>
    </row>
    <row r="1154" spans="1:9" x14ac:dyDescent="0.15">
      <c r="A1154">
        <v>20030929</v>
      </c>
      <c r="B1154">
        <v>113.765625</v>
      </c>
      <c r="C1154">
        <v>113.96875</v>
      </c>
      <c r="D1154">
        <v>113.46875</v>
      </c>
      <c r="E1154">
        <v>113.5</v>
      </c>
      <c r="F1154">
        <v>-0.328125</v>
      </c>
      <c r="G1154">
        <v>-0.288263555250515</v>
      </c>
      <c r="H1154">
        <v>0</v>
      </c>
      <c r="I1154">
        <f t="shared" si="17"/>
        <v>126.83141659325156</v>
      </c>
    </row>
    <row r="1155" spans="1:9" x14ac:dyDescent="0.15">
      <c r="A1155">
        <v>20030930</v>
      </c>
      <c r="B1155">
        <v>113.625</v>
      </c>
      <c r="C1155">
        <v>114.671875</v>
      </c>
      <c r="D1155">
        <v>113.578125</v>
      </c>
      <c r="E1155">
        <v>114.625</v>
      </c>
      <c r="F1155">
        <v>1.125</v>
      </c>
      <c r="G1155">
        <v>0.99118942731277504</v>
      </c>
      <c r="H1155">
        <v>0</v>
      </c>
      <c r="I1155">
        <f t="shared" si="17"/>
        <v>128.08855618503489</v>
      </c>
    </row>
    <row r="1156" spans="1:9" x14ac:dyDescent="0.15">
      <c r="A1156">
        <v>20031001</v>
      </c>
      <c r="B1156">
        <v>114.5</v>
      </c>
      <c r="C1156">
        <v>114.75</v>
      </c>
      <c r="D1156">
        <v>114.1875</v>
      </c>
      <c r="E1156">
        <v>114.625</v>
      </c>
      <c r="F1156">
        <v>0</v>
      </c>
      <c r="G1156">
        <v>0</v>
      </c>
      <c r="H1156">
        <v>0</v>
      </c>
      <c r="I1156">
        <f t="shared" ref="I1156:I1219" si="18">I1155*(1+G1156/100)</f>
        <v>128.08855618503489</v>
      </c>
    </row>
    <row r="1157" spans="1:9" x14ac:dyDescent="0.15">
      <c r="A1157">
        <v>20031002</v>
      </c>
      <c r="B1157">
        <v>114.0625</v>
      </c>
      <c r="C1157">
        <v>114.34375</v>
      </c>
      <c r="D1157">
        <v>113.546875</v>
      </c>
      <c r="E1157">
        <v>114.015625</v>
      </c>
      <c r="F1157">
        <v>-0.609375</v>
      </c>
      <c r="G1157">
        <v>-0.53162486368593198</v>
      </c>
      <c r="H1157">
        <v>0</v>
      </c>
      <c r="I1157">
        <f t="shared" si="18"/>
        <v>127.40760557281892</v>
      </c>
    </row>
    <row r="1158" spans="1:9" x14ac:dyDescent="0.15">
      <c r="A1158">
        <v>20031003</v>
      </c>
      <c r="B1158">
        <v>113.78125</v>
      </c>
      <c r="C1158">
        <v>113.8125</v>
      </c>
      <c r="D1158">
        <v>112.25</v>
      </c>
      <c r="E1158">
        <v>112.484375</v>
      </c>
      <c r="F1158">
        <v>-1.53125</v>
      </c>
      <c r="G1158">
        <v>-1.3430176784980099</v>
      </c>
      <c r="H1158">
        <v>0</v>
      </c>
      <c r="I1158">
        <f t="shared" si="18"/>
        <v>125.69649890622495</v>
      </c>
    </row>
    <row r="1159" spans="1:9" x14ac:dyDescent="0.15">
      <c r="A1159">
        <v>20031006</v>
      </c>
      <c r="B1159">
        <v>112.53125</v>
      </c>
      <c r="C1159">
        <v>112.984375</v>
      </c>
      <c r="D1159">
        <v>112.234375</v>
      </c>
      <c r="E1159">
        <v>112.96875</v>
      </c>
      <c r="F1159">
        <v>0.484375</v>
      </c>
      <c r="G1159">
        <v>0.43061536324489502</v>
      </c>
      <c r="H1159">
        <v>0</v>
      </c>
      <c r="I1159">
        <f t="shared" si="18"/>
        <v>126.2377673415761</v>
      </c>
    </row>
    <row r="1160" spans="1:9" x14ac:dyDescent="0.15">
      <c r="A1160">
        <v>20031007</v>
      </c>
      <c r="B1160">
        <v>112.875</v>
      </c>
      <c r="C1160">
        <v>112.96875</v>
      </c>
      <c r="D1160">
        <v>112.15625</v>
      </c>
      <c r="E1160">
        <v>112.25</v>
      </c>
      <c r="F1160">
        <v>-0.71875</v>
      </c>
      <c r="G1160">
        <v>-0.63623789764868599</v>
      </c>
      <c r="H1160">
        <v>0</v>
      </c>
      <c r="I1160">
        <f t="shared" si="18"/>
        <v>125.43459482460342</v>
      </c>
    </row>
    <row r="1161" spans="1:9" x14ac:dyDescent="0.15">
      <c r="A1161">
        <v>20031008</v>
      </c>
      <c r="B1161">
        <v>112.09375</v>
      </c>
      <c r="C1161">
        <v>112.625</v>
      </c>
      <c r="D1161">
        <v>111.890625</v>
      </c>
      <c r="E1161">
        <v>112.40625</v>
      </c>
      <c r="F1161">
        <v>0.15625</v>
      </c>
      <c r="G1161">
        <v>0.13919821826280601</v>
      </c>
      <c r="H1161">
        <v>0</v>
      </c>
      <c r="I1161">
        <f t="shared" si="18"/>
        <v>125.60919754568444</v>
      </c>
    </row>
    <row r="1162" spans="1:9" x14ac:dyDescent="0.15">
      <c r="A1162">
        <v>20031009</v>
      </c>
      <c r="B1162">
        <v>112.234375</v>
      </c>
      <c r="C1162">
        <v>112.25</v>
      </c>
      <c r="D1162">
        <v>111.59375</v>
      </c>
      <c r="E1162">
        <v>111.953125</v>
      </c>
      <c r="F1162">
        <v>-0.453125</v>
      </c>
      <c r="G1162">
        <v>-0.40311370586599898</v>
      </c>
      <c r="H1162">
        <v>0</v>
      </c>
      <c r="I1162">
        <f t="shared" si="18"/>
        <v>125.10284965454949</v>
      </c>
    </row>
    <row r="1163" spans="1:9" x14ac:dyDescent="0.15">
      <c r="A1163">
        <v>20031010</v>
      </c>
      <c r="B1163">
        <v>112.109375</v>
      </c>
      <c r="C1163">
        <v>112.5625</v>
      </c>
      <c r="D1163">
        <v>112</v>
      </c>
      <c r="E1163">
        <v>112.40625</v>
      </c>
      <c r="F1163">
        <v>0.453125</v>
      </c>
      <c r="G1163">
        <v>0.40474528960223299</v>
      </c>
      <c r="H1163">
        <v>0</v>
      </c>
      <c r="I1163">
        <f t="shared" si="18"/>
        <v>125.60919754568445</v>
      </c>
    </row>
    <row r="1164" spans="1:9" x14ac:dyDescent="0.15">
      <c r="A1164" s="1"/>
      <c r="B1164" s="1">
        <v>112.109375</v>
      </c>
      <c r="C1164" s="1">
        <v>112.5625</v>
      </c>
      <c r="D1164" s="1">
        <v>112</v>
      </c>
      <c r="E1164" s="1">
        <v>112.40625</v>
      </c>
      <c r="F1164" s="1">
        <v>0</v>
      </c>
      <c r="G1164" s="1">
        <v>0</v>
      </c>
      <c r="H1164" s="1">
        <v>0</v>
      </c>
      <c r="I1164">
        <f t="shared" si="18"/>
        <v>125.60919754568445</v>
      </c>
    </row>
    <row r="1165" spans="1:9" x14ac:dyDescent="0.15">
      <c r="A1165">
        <v>20031014</v>
      </c>
      <c r="B1165">
        <v>111.734375</v>
      </c>
      <c r="C1165">
        <v>112.09375</v>
      </c>
      <c r="D1165">
        <v>111.5625</v>
      </c>
      <c r="E1165">
        <v>111.640625</v>
      </c>
      <c r="F1165">
        <v>-0.765625</v>
      </c>
      <c r="G1165">
        <v>-0.68112315818737801</v>
      </c>
      <c r="H1165">
        <v>0</v>
      </c>
      <c r="I1165">
        <f t="shared" si="18"/>
        <v>124.75364421238746</v>
      </c>
    </row>
    <row r="1166" spans="1:9" x14ac:dyDescent="0.15">
      <c r="A1166">
        <v>20031015</v>
      </c>
      <c r="B1166">
        <v>111.53125</v>
      </c>
      <c r="C1166">
        <v>111.59375</v>
      </c>
      <c r="D1166">
        <v>110.921875</v>
      </c>
      <c r="E1166">
        <v>111.21875</v>
      </c>
      <c r="F1166">
        <v>-0.421875</v>
      </c>
      <c r="G1166">
        <v>-0.377886634009797</v>
      </c>
      <c r="H1166">
        <v>0</v>
      </c>
      <c r="I1166">
        <f t="shared" si="18"/>
        <v>124.28221686546871</v>
      </c>
    </row>
    <row r="1167" spans="1:9" x14ac:dyDescent="0.15">
      <c r="A1167">
        <v>20031016</v>
      </c>
      <c r="B1167">
        <v>111.21875</v>
      </c>
      <c r="C1167">
        <v>111.671875</v>
      </c>
      <c r="D1167">
        <v>110.5</v>
      </c>
      <c r="E1167">
        <v>110.578125</v>
      </c>
      <c r="F1167">
        <v>-0.640625</v>
      </c>
      <c r="G1167">
        <v>-0.57600449564484402</v>
      </c>
      <c r="H1167">
        <v>0</v>
      </c>
      <c r="I1167">
        <f t="shared" si="18"/>
        <v>123.56634570903654</v>
      </c>
    </row>
    <row r="1168" spans="1:9" x14ac:dyDescent="0.15">
      <c r="A1168">
        <v>20031017</v>
      </c>
      <c r="B1168">
        <v>110.796875</v>
      </c>
      <c r="C1168">
        <v>111.3125</v>
      </c>
      <c r="D1168">
        <v>110.515625</v>
      </c>
      <c r="E1168">
        <v>111.265625</v>
      </c>
      <c r="F1168">
        <v>0.6875</v>
      </c>
      <c r="G1168">
        <v>0.62173237247421198</v>
      </c>
      <c r="H1168">
        <v>0</v>
      </c>
      <c r="I1168">
        <f t="shared" si="18"/>
        <v>124.33459768179301</v>
      </c>
    </row>
    <row r="1169" spans="1:9" x14ac:dyDescent="0.15">
      <c r="A1169">
        <v>20031020</v>
      </c>
      <c r="B1169">
        <v>110.90625</v>
      </c>
      <c r="C1169">
        <v>111.71875</v>
      </c>
      <c r="D1169">
        <v>110.78125</v>
      </c>
      <c r="E1169">
        <v>111.453125</v>
      </c>
      <c r="F1169">
        <v>0.1875</v>
      </c>
      <c r="G1169">
        <v>0.16851565791321399</v>
      </c>
      <c r="H1169">
        <v>0</v>
      </c>
      <c r="I1169">
        <f t="shared" si="18"/>
        <v>124.54412094709022</v>
      </c>
    </row>
    <row r="1170" spans="1:9" x14ac:dyDescent="0.15">
      <c r="A1170">
        <v>20031021</v>
      </c>
      <c r="B1170">
        <v>111.4375</v>
      </c>
      <c r="C1170">
        <v>111.96875</v>
      </c>
      <c r="D1170">
        <v>111.40625</v>
      </c>
      <c r="E1170">
        <v>111.484375</v>
      </c>
      <c r="F1170">
        <v>3.125E-2</v>
      </c>
      <c r="G1170">
        <v>2.80386933968877E-2</v>
      </c>
      <c r="H1170">
        <v>0</v>
      </c>
      <c r="I1170">
        <f t="shared" si="18"/>
        <v>124.57904149130643</v>
      </c>
    </row>
    <row r="1171" spans="1:9" x14ac:dyDescent="0.15">
      <c r="A1171">
        <v>20031022</v>
      </c>
      <c r="B1171">
        <v>112.04686700000001</v>
      </c>
      <c r="C1171">
        <v>112.453125</v>
      </c>
      <c r="D1171">
        <v>111.875</v>
      </c>
      <c r="E1171">
        <v>112.28125</v>
      </c>
      <c r="F1171">
        <v>0.796875</v>
      </c>
      <c r="G1171">
        <v>0.71478626489138097</v>
      </c>
      <c r="H1171">
        <v>0</v>
      </c>
      <c r="I1171">
        <f t="shared" si="18"/>
        <v>125.46951536881963</v>
      </c>
    </row>
    <row r="1172" spans="1:9" x14ac:dyDescent="0.15">
      <c r="A1172">
        <v>20031023</v>
      </c>
      <c r="B1172">
        <v>112.765602</v>
      </c>
      <c r="C1172">
        <v>112.765625</v>
      </c>
      <c r="D1172">
        <v>111.8125</v>
      </c>
      <c r="E1172">
        <v>112.0625</v>
      </c>
      <c r="F1172">
        <v>-0.21875</v>
      </c>
      <c r="G1172">
        <v>-0.19482326746451401</v>
      </c>
      <c r="H1172">
        <v>0</v>
      </c>
      <c r="I1172">
        <f t="shared" si="18"/>
        <v>125.2250715593062</v>
      </c>
    </row>
    <row r="1173" spans="1:9" x14ac:dyDescent="0.15">
      <c r="A1173">
        <v>20031024</v>
      </c>
      <c r="B1173">
        <v>112.359375</v>
      </c>
      <c r="C1173">
        <v>113.015625</v>
      </c>
      <c r="D1173">
        <v>112.234375</v>
      </c>
      <c r="E1173">
        <v>112.96875</v>
      </c>
      <c r="F1173">
        <v>0.90625</v>
      </c>
      <c r="G1173">
        <v>0.80870050195203602</v>
      </c>
      <c r="H1173">
        <v>0</v>
      </c>
      <c r="I1173">
        <f t="shared" si="18"/>
        <v>126.2377673415761</v>
      </c>
    </row>
    <row r="1174" spans="1:9" x14ac:dyDescent="0.15">
      <c r="A1174">
        <v>20031027</v>
      </c>
      <c r="B1174">
        <v>112.546875</v>
      </c>
      <c r="C1174">
        <v>112.8125</v>
      </c>
      <c r="D1174">
        <v>112.390625</v>
      </c>
      <c r="E1174">
        <v>112.53125</v>
      </c>
      <c r="F1174">
        <v>-0.4375</v>
      </c>
      <c r="G1174">
        <v>-0.38727524204702601</v>
      </c>
      <c r="H1174">
        <v>0</v>
      </c>
      <c r="I1174">
        <f t="shared" si="18"/>
        <v>125.74887972254925</v>
      </c>
    </row>
    <row r="1175" spans="1:9" x14ac:dyDescent="0.15">
      <c r="A1175">
        <v>20031028</v>
      </c>
      <c r="B1175">
        <v>112.3125</v>
      </c>
      <c r="C1175">
        <v>113.3125</v>
      </c>
      <c r="D1175">
        <v>112.09375</v>
      </c>
      <c r="E1175">
        <v>113.265625</v>
      </c>
      <c r="F1175">
        <v>0.734375</v>
      </c>
      <c r="G1175">
        <v>0.65259650097195199</v>
      </c>
      <c r="H1175">
        <v>0</v>
      </c>
      <c r="I1175">
        <f t="shared" si="18"/>
        <v>126.56951251163004</v>
      </c>
    </row>
    <row r="1176" spans="1:9" x14ac:dyDescent="0.15">
      <c r="A1176">
        <v>20031029</v>
      </c>
      <c r="B1176">
        <v>113.0625</v>
      </c>
      <c r="C1176">
        <v>113.171875</v>
      </c>
      <c r="D1176">
        <v>112.515625</v>
      </c>
      <c r="E1176">
        <v>112.578125</v>
      </c>
      <c r="F1176">
        <v>-0.6875</v>
      </c>
      <c r="G1176">
        <v>-0.60698027314112302</v>
      </c>
      <c r="H1176">
        <v>0</v>
      </c>
      <c r="I1176">
        <f t="shared" si="18"/>
        <v>125.80126053887356</v>
      </c>
    </row>
    <row r="1177" spans="1:9" x14ac:dyDescent="0.15">
      <c r="A1177">
        <v>20031030</v>
      </c>
      <c r="B1177">
        <v>112.546875</v>
      </c>
      <c r="C1177">
        <v>112.546875</v>
      </c>
      <c r="D1177">
        <v>111.546875</v>
      </c>
      <c r="E1177">
        <v>111.953125</v>
      </c>
      <c r="F1177">
        <v>-0.625</v>
      </c>
      <c r="G1177">
        <v>-0.55517002081887601</v>
      </c>
      <c r="H1177">
        <v>0</v>
      </c>
      <c r="I1177">
        <f t="shared" si="18"/>
        <v>125.10284965454949</v>
      </c>
    </row>
    <row r="1178" spans="1:9" x14ac:dyDescent="0.15">
      <c r="A1178">
        <v>20031031</v>
      </c>
      <c r="B1178">
        <v>111.9375</v>
      </c>
      <c r="C1178">
        <v>112.421875</v>
      </c>
      <c r="D1178">
        <v>111.921875</v>
      </c>
      <c r="E1178">
        <v>112.296875</v>
      </c>
      <c r="F1178">
        <v>0.34375</v>
      </c>
      <c r="G1178">
        <v>0.30704815073272901</v>
      </c>
      <c r="H1178">
        <v>0</v>
      </c>
      <c r="I1178">
        <f t="shared" si="18"/>
        <v>125.48697564092772</v>
      </c>
    </row>
    <row r="1179" spans="1:9" x14ac:dyDescent="0.15">
      <c r="A1179">
        <v>20031103</v>
      </c>
      <c r="B1179">
        <v>112.078125</v>
      </c>
      <c r="C1179">
        <v>112.109375</v>
      </c>
      <c r="D1179">
        <v>111.453125</v>
      </c>
      <c r="E1179">
        <v>111.78125</v>
      </c>
      <c r="F1179">
        <v>-0.515625</v>
      </c>
      <c r="G1179">
        <v>-0.45916237651314901</v>
      </c>
      <c r="H1179">
        <v>0</v>
      </c>
      <c r="I1179">
        <f t="shared" si="18"/>
        <v>124.91078666136038</v>
      </c>
    </row>
    <row r="1180" spans="1:9" x14ac:dyDescent="0.15">
      <c r="A1180">
        <v>20031104</v>
      </c>
      <c r="B1180">
        <v>112.0625</v>
      </c>
      <c r="C1180">
        <v>112.359375</v>
      </c>
      <c r="D1180">
        <v>112.03125</v>
      </c>
      <c r="E1180">
        <v>112.234375</v>
      </c>
      <c r="F1180">
        <v>0.453125</v>
      </c>
      <c r="G1180">
        <v>0.40536762650265601</v>
      </c>
      <c r="H1180">
        <v>0</v>
      </c>
      <c r="I1180">
        <f t="shared" si="18"/>
        <v>125.41713455249533</v>
      </c>
    </row>
    <row r="1181" spans="1:9" x14ac:dyDescent="0.15">
      <c r="A1181">
        <v>20031105</v>
      </c>
      <c r="B1181">
        <v>112.25</v>
      </c>
      <c r="C1181">
        <v>112.390625</v>
      </c>
      <c r="D1181">
        <v>111.78125</v>
      </c>
      <c r="E1181">
        <v>111.8125</v>
      </c>
      <c r="F1181">
        <v>-0.421875</v>
      </c>
      <c r="G1181">
        <v>-0.37588751218153998</v>
      </c>
      <c r="H1181">
        <v>0</v>
      </c>
      <c r="I1181">
        <f t="shared" si="18"/>
        <v>124.94570720557658</v>
      </c>
    </row>
    <row r="1182" spans="1:9" x14ac:dyDescent="0.15">
      <c r="A1182">
        <v>20031106</v>
      </c>
      <c r="B1182">
        <v>111.734375</v>
      </c>
      <c r="C1182">
        <v>111.765625</v>
      </c>
      <c r="D1182">
        <v>111.234375</v>
      </c>
      <c r="E1182">
        <v>111.40625</v>
      </c>
      <c r="F1182">
        <v>-0.40625</v>
      </c>
      <c r="G1182">
        <v>-0.36333147009502498</v>
      </c>
      <c r="H1182">
        <v>0</v>
      </c>
      <c r="I1182">
        <f t="shared" si="18"/>
        <v>124.49174013076593</v>
      </c>
    </row>
    <row r="1183" spans="1:9" x14ac:dyDescent="0.15">
      <c r="A1183">
        <v>20031107</v>
      </c>
      <c r="B1183">
        <v>111.390625</v>
      </c>
      <c r="C1183">
        <v>112</v>
      </c>
      <c r="D1183">
        <v>110.734375</v>
      </c>
      <c r="E1183">
        <v>111.140625</v>
      </c>
      <c r="F1183">
        <v>-0.265625</v>
      </c>
      <c r="G1183">
        <v>-0.23842917251051901</v>
      </c>
      <c r="H1183">
        <v>0</v>
      </c>
      <c r="I1183">
        <f t="shared" si="18"/>
        <v>124.19491550492819</v>
      </c>
    </row>
    <row r="1184" spans="1:9" x14ac:dyDescent="0.15">
      <c r="A1184">
        <v>20031110</v>
      </c>
      <c r="B1184">
        <v>111.25</v>
      </c>
      <c r="C1184">
        <v>111.46875</v>
      </c>
      <c r="D1184">
        <v>110.921875</v>
      </c>
      <c r="E1184">
        <v>111.09375</v>
      </c>
      <c r="F1184">
        <v>-4.6875E-2</v>
      </c>
      <c r="G1184">
        <v>-4.2176296921130299E-2</v>
      </c>
      <c r="H1184">
        <v>0</v>
      </c>
      <c r="I1184">
        <f t="shared" si="18"/>
        <v>124.14253468860389</v>
      </c>
    </row>
    <row r="1185" spans="1:9" x14ac:dyDescent="0.15">
      <c r="A1185" s="1">
        <v>20031110</v>
      </c>
      <c r="B1185" s="1">
        <v>111.25</v>
      </c>
      <c r="C1185" s="1">
        <v>111.46875</v>
      </c>
      <c r="D1185" s="1">
        <v>110.921875</v>
      </c>
      <c r="E1185" s="1">
        <v>111.09375</v>
      </c>
      <c r="F1185" s="1">
        <v>0</v>
      </c>
      <c r="G1185" s="1">
        <v>0</v>
      </c>
      <c r="H1185" s="1">
        <v>0</v>
      </c>
      <c r="I1185">
        <f t="shared" si="18"/>
        <v>124.14253468860389</v>
      </c>
    </row>
    <row r="1186" spans="1:9" x14ac:dyDescent="0.15">
      <c r="A1186">
        <v>20031112</v>
      </c>
      <c r="B1186">
        <v>111.375</v>
      </c>
      <c r="C1186">
        <v>111.6875</v>
      </c>
      <c r="D1186">
        <v>111.375</v>
      </c>
      <c r="E1186">
        <v>111.515625</v>
      </c>
      <c r="F1186">
        <v>0.421875</v>
      </c>
      <c r="G1186">
        <v>0.379746835443038</v>
      </c>
      <c r="H1186">
        <v>0</v>
      </c>
      <c r="I1186">
        <f t="shared" si="18"/>
        <v>124.61396203552263</v>
      </c>
    </row>
    <row r="1187" spans="1:9" x14ac:dyDescent="0.15">
      <c r="A1187">
        <v>20031113</v>
      </c>
      <c r="B1187">
        <v>111.8125</v>
      </c>
      <c r="C1187">
        <v>112.703125</v>
      </c>
      <c r="D1187">
        <v>111.796875</v>
      </c>
      <c r="E1187">
        <v>112.640625</v>
      </c>
      <c r="F1187">
        <v>1.125</v>
      </c>
      <c r="G1187">
        <v>1.00882723833544</v>
      </c>
      <c r="H1187">
        <v>0</v>
      </c>
      <c r="I1187">
        <f t="shared" si="18"/>
        <v>125.87110162730598</v>
      </c>
    </row>
    <row r="1188" spans="1:9" x14ac:dyDescent="0.15">
      <c r="A1188">
        <v>20031114</v>
      </c>
      <c r="B1188">
        <v>112.8125</v>
      </c>
      <c r="C1188">
        <v>113.3125</v>
      </c>
      <c r="D1188">
        <v>112.46875</v>
      </c>
      <c r="E1188">
        <v>113.25</v>
      </c>
      <c r="F1188">
        <v>0.609375</v>
      </c>
      <c r="G1188">
        <v>0.54099042863087798</v>
      </c>
      <c r="H1188">
        <v>0</v>
      </c>
      <c r="I1188">
        <f t="shared" si="18"/>
        <v>126.55205223952194</v>
      </c>
    </row>
    <row r="1189" spans="1:9" x14ac:dyDescent="0.15">
      <c r="A1189">
        <v>20031117</v>
      </c>
      <c r="B1189">
        <v>113.48436700000001</v>
      </c>
      <c r="C1189">
        <v>113.84375</v>
      </c>
      <c r="D1189">
        <v>113.21875</v>
      </c>
      <c r="E1189">
        <v>113.640625</v>
      </c>
      <c r="F1189">
        <v>0.390625</v>
      </c>
      <c r="G1189">
        <v>0.34492273730684297</v>
      </c>
      <c r="H1189">
        <v>0</v>
      </c>
      <c r="I1189">
        <f t="shared" si="18"/>
        <v>126.98855904222448</v>
      </c>
    </row>
    <row r="1190" spans="1:9" x14ac:dyDescent="0.15">
      <c r="A1190">
        <v>20031118</v>
      </c>
      <c r="B1190">
        <v>113.40625</v>
      </c>
      <c r="C1190">
        <v>113.78125</v>
      </c>
      <c r="D1190">
        <v>113.203125</v>
      </c>
      <c r="E1190">
        <v>113.765625</v>
      </c>
      <c r="F1190">
        <v>0.125</v>
      </c>
      <c r="G1190">
        <v>0.109995875154682</v>
      </c>
      <c r="H1190">
        <v>0</v>
      </c>
      <c r="I1190">
        <f t="shared" si="18"/>
        <v>127.12824121908929</v>
      </c>
    </row>
    <row r="1191" spans="1:9" x14ac:dyDescent="0.15">
      <c r="A1191">
        <v>20031119</v>
      </c>
      <c r="B1191">
        <v>113.8125</v>
      </c>
      <c r="C1191">
        <v>114.015625</v>
      </c>
      <c r="D1191">
        <v>113.0625</v>
      </c>
      <c r="E1191">
        <v>113.234375</v>
      </c>
      <c r="F1191">
        <v>-0.53125</v>
      </c>
      <c r="G1191">
        <v>-0.46696882296387898</v>
      </c>
      <c r="H1191">
        <v>0</v>
      </c>
      <c r="I1191">
        <f t="shared" si="18"/>
        <v>126.53459196741383</v>
      </c>
    </row>
    <row r="1192" spans="1:9" x14ac:dyDescent="0.15">
      <c r="A1192">
        <v>20031120</v>
      </c>
      <c r="B1192">
        <v>113.453125</v>
      </c>
      <c r="C1192">
        <v>114.09375</v>
      </c>
      <c r="D1192">
        <v>113.28125</v>
      </c>
      <c r="E1192">
        <v>113.796875</v>
      </c>
      <c r="F1192">
        <v>0.5625</v>
      </c>
      <c r="G1192">
        <v>0.49675727887401699</v>
      </c>
      <c r="H1192">
        <v>0</v>
      </c>
      <c r="I1192">
        <f t="shared" si="18"/>
        <v>127.1631617633055</v>
      </c>
    </row>
    <row r="1193" spans="1:9" x14ac:dyDescent="0.15">
      <c r="A1193">
        <v>20031121</v>
      </c>
      <c r="B1193">
        <v>113.96875</v>
      </c>
      <c r="C1193">
        <v>114.078125</v>
      </c>
      <c r="D1193">
        <v>113.671875</v>
      </c>
      <c r="E1193">
        <v>113.84375</v>
      </c>
      <c r="F1193">
        <v>4.6875E-2</v>
      </c>
      <c r="G1193">
        <v>4.1191816559110299E-2</v>
      </c>
      <c r="H1193">
        <v>0</v>
      </c>
      <c r="I1193">
        <f t="shared" si="18"/>
        <v>127.2155425796298</v>
      </c>
    </row>
    <row r="1194" spans="1:9" x14ac:dyDescent="0.15">
      <c r="A1194">
        <v>20031124</v>
      </c>
      <c r="B1194">
        <v>113.75</v>
      </c>
      <c r="C1194">
        <v>113.796875</v>
      </c>
      <c r="D1194">
        <v>113.09375</v>
      </c>
      <c r="E1194">
        <v>113.21875</v>
      </c>
      <c r="F1194">
        <v>-0.625</v>
      </c>
      <c r="G1194">
        <v>-0.548998078506725</v>
      </c>
      <c r="H1194">
        <v>-1.40625</v>
      </c>
      <c r="I1194">
        <f t="shared" si="18"/>
        <v>126.51713169530572</v>
      </c>
    </row>
    <row r="1195" spans="1:9" x14ac:dyDescent="0.15">
      <c r="A1195">
        <v>20031125</v>
      </c>
      <c r="B1195">
        <v>113.140602</v>
      </c>
      <c r="C1195">
        <v>113.703125</v>
      </c>
      <c r="D1195">
        <v>112.953125</v>
      </c>
      <c r="E1195">
        <v>113.5</v>
      </c>
      <c r="F1195">
        <v>0.28125</v>
      </c>
      <c r="G1195">
        <v>0.24841291747170899</v>
      </c>
      <c r="H1195">
        <v>0</v>
      </c>
      <c r="I1195">
        <f t="shared" si="18"/>
        <v>126.83141659325155</v>
      </c>
    </row>
    <row r="1196" spans="1:9" x14ac:dyDescent="0.15">
      <c r="A1196">
        <v>20031126</v>
      </c>
      <c r="B1196">
        <v>112.1875</v>
      </c>
      <c r="C1196">
        <v>112.21875</v>
      </c>
      <c r="D1196">
        <v>111.609375</v>
      </c>
      <c r="E1196">
        <v>111.65625</v>
      </c>
      <c r="F1196">
        <v>-0.4375</v>
      </c>
      <c r="G1196">
        <v>-0.39029829941455302</v>
      </c>
      <c r="H1196">
        <v>0</v>
      </c>
      <c r="I1196">
        <f t="shared" si="18"/>
        <v>126.3363957311647</v>
      </c>
    </row>
    <row r="1197" spans="1:9" x14ac:dyDescent="0.15">
      <c r="A1197">
        <v>20031128</v>
      </c>
      <c r="B1197">
        <v>111.453125</v>
      </c>
      <c r="C1197">
        <v>111.484375</v>
      </c>
      <c r="D1197">
        <v>110.859375</v>
      </c>
      <c r="E1197">
        <v>110.890625</v>
      </c>
      <c r="F1197">
        <v>-0.765625</v>
      </c>
      <c r="G1197">
        <v>-0.68569829275118899</v>
      </c>
      <c r="H1197">
        <v>0</v>
      </c>
      <c r="I1197">
        <f t="shared" si="18"/>
        <v>125.47010922251272</v>
      </c>
    </row>
    <row r="1198" spans="1:9" x14ac:dyDescent="0.15">
      <c r="A1198">
        <v>20031201</v>
      </c>
      <c r="B1198">
        <v>110.6875</v>
      </c>
      <c r="C1198">
        <v>110.703125</v>
      </c>
      <c r="D1198">
        <v>109.8125</v>
      </c>
      <c r="E1198">
        <v>110.390625</v>
      </c>
      <c r="F1198">
        <v>-0.5</v>
      </c>
      <c r="G1198">
        <v>-0.45089474425813703</v>
      </c>
      <c r="H1198">
        <v>0</v>
      </c>
      <c r="I1198">
        <f t="shared" si="18"/>
        <v>124.90437109441346</v>
      </c>
    </row>
    <row r="1199" spans="1:9" x14ac:dyDescent="0.15">
      <c r="A1199">
        <v>20031202</v>
      </c>
      <c r="B1199">
        <v>110.46875</v>
      </c>
      <c r="C1199">
        <v>110.625</v>
      </c>
      <c r="D1199">
        <v>110.015625</v>
      </c>
      <c r="E1199">
        <v>110.5625</v>
      </c>
      <c r="F1199">
        <v>0.171875</v>
      </c>
      <c r="G1199">
        <v>0.15569709837225801</v>
      </c>
      <c r="H1199">
        <v>0</v>
      </c>
      <c r="I1199">
        <f t="shared" si="18"/>
        <v>125.0988435759476</v>
      </c>
    </row>
    <row r="1200" spans="1:9" x14ac:dyDescent="0.15">
      <c r="A1200">
        <v>20031203</v>
      </c>
      <c r="B1200">
        <v>110.421875</v>
      </c>
      <c r="C1200">
        <v>110.78125</v>
      </c>
      <c r="D1200">
        <v>110.15625</v>
      </c>
      <c r="E1200">
        <v>110.28125</v>
      </c>
      <c r="F1200">
        <v>-0.28125</v>
      </c>
      <c r="G1200">
        <v>-0.25438100621820198</v>
      </c>
      <c r="H1200">
        <v>0</v>
      </c>
      <c r="I1200">
        <f t="shared" si="18"/>
        <v>124.78061587889177</v>
      </c>
    </row>
    <row r="1201" spans="1:9" x14ac:dyDescent="0.15">
      <c r="A1201">
        <v>20031204</v>
      </c>
      <c r="B1201">
        <v>110.171875</v>
      </c>
      <c r="C1201">
        <v>110.84375</v>
      </c>
      <c r="D1201">
        <v>110.140625</v>
      </c>
      <c r="E1201">
        <v>110.75</v>
      </c>
      <c r="F1201">
        <v>0.46875</v>
      </c>
      <c r="G1201">
        <v>0.42504958911873097</v>
      </c>
      <c r="H1201">
        <v>0</v>
      </c>
      <c r="I1201">
        <f t="shared" si="18"/>
        <v>125.31099537398482</v>
      </c>
    </row>
    <row r="1202" spans="1:9" x14ac:dyDescent="0.15">
      <c r="A1202">
        <v>20031205</v>
      </c>
      <c r="B1202">
        <v>111.046875</v>
      </c>
      <c r="C1202">
        <v>112.34375</v>
      </c>
      <c r="D1202">
        <v>110.75</v>
      </c>
      <c r="E1202">
        <v>112.109375</v>
      </c>
      <c r="F1202">
        <v>1.359375</v>
      </c>
      <c r="G1202">
        <v>1.22742663656885</v>
      </c>
      <c r="H1202">
        <v>0</v>
      </c>
      <c r="I1202">
        <f t="shared" si="18"/>
        <v>126.84909590975468</v>
      </c>
    </row>
    <row r="1203" spans="1:9" x14ac:dyDescent="0.15">
      <c r="A1203">
        <v>20031208</v>
      </c>
      <c r="B1203">
        <v>111.90625</v>
      </c>
      <c r="C1203">
        <v>112.203125</v>
      </c>
      <c r="D1203">
        <v>111.625</v>
      </c>
      <c r="E1203">
        <v>111.703125</v>
      </c>
      <c r="F1203">
        <v>-0.40625</v>
      </c>
      <c r="G1203">
        <v>-0.36236933797909399</v>
      </c>
      <c r="H1203">
        <v>0</v>
      </c>
      <c r="I1203">
        <f t="shared" si="18"/>
        <v>126.38943368067403</v>
      </c>
    </row>
    <row r="1204" spans="1:9" x14ac:dyDescent="0.15">
      <c r="A1204">
        <v>20031209</v>
      </c>
      <c r="B1204">
        <v>111.75</v>
      </c>
      <c r="C1204">
        <v>112.390625</v>
      </c>
      <c r="D1204">
        <v>110.796875</v>
      </c>
      <c r="E1204">
        <v>111</v>
      </c>
      <c r="F1204">
        <v>-0.703125</v>
      </c>
      <c r="G1204">
        <v>-0.62945866554762897</v>
      </c>
      <c r="H1204">
        <v>0</v>
      </c>
      <c r="I1204">
        <f t="shared" si="18"/>
        <v>125.59386443803444</v>
      </c>
    </row>
    <row r="1205" spans="1:9" x14ac:dyDescent="0.15">
      <c r="A1205">
        <v>20031210</v>
      </c>
      <c r="B1205">
        <v>111.296875</v>
      </c>
      <c r="C1205">
        <v>111.53125</v>
      </c>
      <c r="D1205">
        <v>111.078125</v>
      </c>
      <c r="E1205">
        <v>111.4375</v>
      </c>
      <c r="F1205">
        <v>0.4375</v>
      </c>
      <c r="G1205">
        <v>0.394144144144144</v>
      </c>
      <c r="H1205">
        <v>0</v>
      </c>
      <c r="I1205">
        <f t="shared" si="18"/>
        <v>126.08888530012128</v>
      </c>
    </row>
    <row r="1206" spans="1:9" x14ac:dyDescent="0.15">
      <c r="A1206">
        <v>20031211</v>
      </c>
      <c r="B1206">
        <v>111.25</v>
      </c>
      <c r="C1206">
        <v>112.296875</v>
      </c>
      <c r="D1206">
        <v>111</v>
      </c>
      <c r="E1206">
        <v>112.234375</v>
      </c>
      <c r="F1206">
        <v>0.796875</v>
      </c>
      <c r="G1206">
        <v>0.71508693213684804</v>
      </c>
      <c r="H1206">
        <v>0</v>
      </c>
      <c r="I1206">
        <f t="shared" si="18"/>
        <v>126.99053044177946</v>
      </c>
    </row>
    <row r="1207" spans="1:9" x14ac:dyDescent="0.15">
      <c r="A1207">
        <v>20031212</v>
      </c>
      <c r="B1207">
        <v>111.984375</v>
      </c>
      <c r="C1207">
        <v>112.78125</v>
      </c>
      <c r="D1207">
        <v>111.875</v>
      </c>
      <c r="E1207">
        <v>112.125</v>
      </c>
      <c r="F1207">
        <v>-0.109375</v>
      </c>
      <c r="G1207">
        <v>-9.7452317972991795E-2</v>
      </c>
      <c r="H1207">
        <v>0</v>
      </c>
      <c r="I1207">
        <f t="shared" si="18"/>
        <v>126.86677522625774</v>
      </c>
    </row>
    <row r="1208" spans="1:9" x14ac:dyDescent="0.15">
      <c r="A1208">
        <v>20031215</v>
      </c>
      <c r="B1208">
        <v>111.890625</v>
      </c>
      <c r="C1208">
        <v>112.40625</v>
      </c>
      <c r="D1208">
        <v>111.71875</v>
      </c>
      <c r="E1208">
        <v>111.890625</v>
      </c>
      <c r="F1208">
        <v>-0.234375</v>
      </c>
      <c r="G1208">
        <v>-0.20903010033444799</v>
      </c>
      <c r="H1208">
        <v>0</v>
      </c>
      <c r="I1208">
        <f t="shared" si="18"/>
        <v>126.60158547871121</v>
      </c>
    </row>
    <row r="1209" spans="1:9" x14ac:dyDescent="0.15">
      <c r="A1209">
        <v>20031216</v>
      </c>
      <c r="B1209">
        <v>112.0625</v>
      </c>
      <c r="C1209">
        <v>112.34375</v>
      </c>
      <c r="D1209">
        <v>111.8125</v>
      </c>
      <c r="E1209">
        <v>112.234375</v>
      </c>
      <c r="F1209">
        <v>0.34375</v>
      </c>
      <c r="G1209">
        <v>0.30721966205837198</v>
      </c>
      <c r="H1209">
        <v>0</v>
      </c>
      <c r="I1209">
        <f t="shared" si="18"/>
        <v>126.99053044177946</v>
      </c>
    </row>
    <row r="1210" spans="1:9" x14ac:dyDescent="0.15">
      <c r="A1210">
        <v>20031217</v>
      </c>
      <c r="B1210">
        <v>112.5</v>
      </c>
      <c r="C1210">
        <v>112.9375</v>
      </c>
      <c r="D1210">
        <v>112.5</v>
      </c>
      <c r="E1210">
        <v>112.59375</v>
      </c>
      <c r="F1210">
        <v>0.359375</v>
      </c>
      <c r="G1210">
        <v>0.32020047333982998</v>
      </c>
      <c r="H1210">
        <v>0</v>
      </c>
      <c r="I1210">
        <f t="shared" si="18"/>
        <v>127.39715472135079</v>
      </c>
    </row>
    <row r="1211" spans="1:9" x14ac:dyDescent="0.15">
      <c r="A1211">
        <v>20031218</v>
      </c>
      <c r="B1211">
        <v>112.6875</v>
      </c>
      <c r="C1211">
        <v>112.875</v>
      </c>
      <c r="D1211">
        <v>112.375</v>
      </c>
      <c r="E1211">
        <v>112.84375</v>
      </c>
      <c r="F1211">
        <v>0.25</v>
      </c>
      <c r="G1211">
        <v>0.222037191229531</v>
      </c>
      <c r="H1211">
        <v>0</v>
      </c>
      <c r="I1211">
        <f t="shared" si="18"/>
        <v>127.68002378540041</v>
      </c>
    </row>
    <row r="1212" spans="1:9" x14ac:dyDescent="0.15">
      <c r="A1212">
        <v>20031219</v>
      </c>
      <c r="B1212">
        <v>112.828125</v>
      </c>
      <c r="C1212">
        <v>113.046875</v>
      </c>
      <c r="D1212">
        <v>112.515625</v>
      </c>
      <c r="E1212">
        <v>112.921875</v>
      </c>
      <c r="F1212">
        <v>7.8125E-2</v>
      </c>
      <c r="G1212">
        <v>6.9232899473830004E-2</v>
      </c>
      <c r="H1212">
        <v>0</v>
      </c>
      <c r="I1212">
        <f t="shared" si="18"/>
        <v>127.76842036791591</v>
      </c>
    </row>
    <row r="1213" spans="1:9" x14ac:dyDescent="0.15">
      <c r="A1213">
        <v>20031222</v>
      </c>
      <c r="B1213">
        <v>113.109375</v>
      </c>
      <c r="C1213">
        <v>113.21875</v>
      </c>
      <c r="D1213">
        <v>112.46875</v>
      </c>
      <c r="E1213">
        <v>112.734375</v>
      </c>
      <c r="F1213">
        <v>-0.1875</v>
      </c>
      <c r="G1213">
        <v>-0.16604400166044</v>
      </c>
      <c r="H1213">
        <v>0</v>
      </c>
      <c r="I1213">
        <f t="shared" si="18"/>
        <v>127.5562685698787</v>
      </c>
    </row>
    <row r="1214" spans="1:9" x14ac:dyDescent="0.15">
      <c r="A1214">
        <v>20031223</v>
      </c>
      <c r="B1214">
        <v>112.59375</v>
      </c>
      <c r="C1214">
        <v>112.6875</v>
      </c>
      <c r="D1214">
        <v>111.875</v>
      </c>
      <c r="E1214">
        <v>111.9375</v>
      </c>
      <c r="F1214">
        <v>-0.796875</v>
      </c>
      <c r="G1214">
        <v>-0.70686070686070701</v>
      </c>
      <c r="H1214">
        <v>0</v>
      </c>
      <c r="I1214">
        <f t="shared" si="18"/>
        <v>126.6546234282205</v>
      </c>
    </row>
    <row r="1215" spans="1:9" x14ac:dyDescent="0.15">
      <c r="A1215">
        <v>20031224</v>
      </c>
      <c r="B1215">
        <v>112.046875</v>
      </c>
      <c r="C1215">
        <v>112.65625</v>
      </c>
      <c r="D1215">
        <v>111.9375</v>
      </c>
      <c r="E1215">
        <v>112.625</v>
      </c>
      <c r="F1215">
        <v>0.6875</v>
      </c>
      <c r="G1215">
        <v>0.61418202121719701</v>
      </c>
      <c r="H1215">
        <v>0</v>
      </c>
      <c r="I1215">
        <f t="shared" si="18"/>
        <v>127.43251335435697</v>
      </c>
    </row>
    <row r="1216" spans="1:9" x14ac:dyDescent="0.15">
      <c r="A1216">
        <v>20031226</v>
      </c>
      <c r="B1216">
        <v>112.76561700000001</v>
      </c>
      <c r="C1216">
        <v>113.046875</v>
      </c>
      <c r="D1216">
        <v>112.75</v>
      </c>
      <c r="E1216">
        <v>113</v>
      </c>
      <c r="F1216">
        <v>0.375</v>
      </c>
      <c r="G1216">
        <v>0.33296337402885701</v>
      </c>
      <c r="H1216">
        <v>0</v>
      </c>
      <c r="I1216">
        <f t="shared" si="18"/>
        <v>127.85681695043142</v>
      </c>
    </row>
    <row r="1217" spans="1:9" x14ac:dyDescent="0.15">
      <c r="A1217">
        <v>20031229</v>
      </c>
      <c r="B1217">
        <v>112.859375</v>
      </c>
      <c r="C1217">
        <v>112.890625</v>
      </c>
      <c r="D1217">
        <v>112.328125</v>
      </c>
      <c r="E1217">
        <v>112.359375</v>
      </c>
      <c r="F1217">
        <v>-0.640625</v>
      </c>
      <c r="G1217">
        <v>-0.56692477876106195</v>
      </c>
      <c r="H1217">
        <v>0</v>
      </c>
      <c r="I1217">
        <f t="shared" si="18"/>
        <v>127.13196497380426</v>
      </c>
    </row>
    <row r="1218" spans="1:9" x14ac:dyDescent="0.15">
      <c r="A1218">
        <v>20031230</v>
      </c>
      <c r="B1218">
        <v>112.1875</v>
      </c>
      <c r="C1218">
        <v>112.34375</v>
      </c>
      <c r="D1218">
        <v>111.84375</v>
      </c>
      <c r="E1218">
        <v>112.109375</v>
      </c>
      <c r="F1218">
        <v>-0.25</v>
      </c>
      <c r="G1218">
        <v>-0.222500347656793</v>
      </c>
      <c r="H1218">
        <v>0</v>
      </c>
      <c r="I1218">
        <f t="shared" si="18"/>
        <v>126.84909590975462</v>
      </c>
    </row>
    <row r="1219" spans="1:9" x14ac:dyDescent="0.15">
      <c r="A1219">
        <v>20031231</v>
      </c>
      <c r="B1219">
        <v>112.234375</v>
      </c>
      <c r="C1219">
        <v>112.390625</v>
      </c>
      <c r="D1219">
        <v>112.125</v>
      </c>
      <c r="E1219">
        <v>112.265625</v>
      </c>
      <c r="F1219">
        <v>0.15625</v>
      </c>
      <c r="G1219">
        <v>0.139372822299652</v>
      </c>
      <c r="H1219">
        <v>0</v>
      </c>
      <c r="I1219">
        <f t="shared" si="18"/>
        <v>127.02588907478564</v>
      </c>
    </row>
    <row r="1220" spans="1:9" x14ac:dyDescent="0.15">
      <c r="A1220">
        <v>20040102</v>
      </c>
      <c r="B1220">
        <v>112.15625</v>
      </c>
      <c r="C1220">
        <v>112.21875</v>
      </c>
      <c r="D1220">
        <v>111.0625</v>
      </c>
      <c r="E1220">
        <v>111.34375</v>
      </c>
      <c r="F1220">
        <v>-0.921875</v>
      </c>
      <c r="G1220">
        <v>-0.821155184411969</v>
      </c>
      <c r="H1220">
        <v>0</v>
      </c>
      <c r="I1220">
        <f t="shared" ref="I1220:I1283" si="19">I1219*(1+G1220/100)</f>
        <v>125.98280940110264</v>
      </c>
    </row>
    <row r="1221" spans="1:9" x14ac:dyDescent="0.15">
      <c r="A1221">
        <v>20040105</v>
      </c>
      <c r="B1221">
        <v>111.328125</v>
      </c>
      <c r="C1221">
        <v>111.453125</v>
      </c>
      <c r="D1221">
        <v>111.03125</v>
      </c>
      <c r="E1221">
        <v>111.3125</v>
      </c>
      <c r="F1221">
        <v>-3.125E-2</v>
      </c>
      <c r="G1221">
        <v>-2.8066236317709801E-2</v>
      </c>
      <c r="H1221">
        <v>0</v>
      </c>
      <c r="I1221">
        <f t="shared" si="19"/>
        <v>125.94745076809643</v>
      </c>
    </row>
    <row r="1222" spans="1:9" x14ac:dyDescent="0.15">
      <c r="A1222">
        <v>20040106</v>
      </c>
      <c r="B1222">
        <v>111.625</v>
      </c>
      <c r="C1222">
        <v>112.34375</v>
      </c>
      <c r="D1222">
        <v>111.546875</v>
      </c>
      <c r="E1222">
        <v>112.203125</v>
      </c>
      <c r="F1222">
        <v>0.890625</v>
      </c>
      <c r="G1222">
        <v>0.80011229646266102</v>
      </c>
      <c r="H1222">
        <v>0</v>
      </c>
      <c r="I1222">
        <f t="shared" si="19"/>
        <v>126.95517180877323</v>
      </c>
    </row>
    <row r="1223" spans="1:9" x14ac:dyDescent="0.15">
      <c r="A1223">
        <v>20040107</v>
      </c>
      <c r="B1223">
        <v>112.078125</v>
      </c>
      <c r="C1223">
        <v>112.671875</v>
      </c>
      <c r="D1223">
        <v>111.921875</v>
      </c>
      <c r="E1223">
        <v>112.5</v>
      </c>
      <c r="F1223">
        <v>0.296875</v>
      </c>
      <c r="G1223">
        <v>0.264587104860047</v>
      </c>
      <c r="H1223">
        <v>0</v>
      </c>
      <c r="I1223">
        <f t="shared" si="19"/>
        <v>127.29107882233215</v>
      </c>
    </row>
    <row r="1224" spans="1:9" x14ac:dyDescent="0.15">
      <c r="A1224">
        <v>20040108</v>
      </c>
      <c r="B1224">
        <v>112.296875</v>
      </c>
      <c r="C1224">
        <v>112.640625</v>
      </c>
      <c r="D1224">
        <v>112.1875</v>
      </c>
      <c r="E1224">
        <v>112.53125</v>
      </c>
      <c r="F1224">
        <v>3.125E-2</v>
      </c>
      <c r="G1224">
        <v>2.7777777777777801E-2</v>
      </c>
      <c r="H1224">
        <v>0</v>
      </c>
      <c r="I1224">
        <f t="shared" si="19"/>
        <v>127.32643745533836</v>
      </c>
    </row>
    <row r="1225" spans="1:9" x14ac:dyDescent="0.15">
      <c r="A1225">
        <v>20040109</v>
      </c>
      <c r="B1225">
        <v>112.4375</v>
      </c>
      <c r="C1225">
        <v>113.953125</v>
      </c>
      <c r="D1225">
        <v>112.375</v>
      </c>
      <c r="E1225">
        <v>113.921875</v>
      </c>
      <c r="F1225">
        <v>1.390625</v>
      </c>
      <c r="G1225">
        <v>1.2357678422660401</v>
      </c>
      <c r="H1225">
        <v>0</v>
      </c>
      <c r="I1225">
        <f t="shared" si="19"/>
        <v>128.89989662411443</v>
      </c>
    </row>
    <row r="1226" spans="1:9" x14ac:dyDescent="0.15">
      <c r="A1226">
        <v>20040112</v>
      </c>
      <c r="B1226">
        <v>113.796875</v>
      </c>
      <c r="C1226">
        <v>114.375</v>
      </c>
      <c r="D1226">
        <v>113.671875</v>
      </c>
      <c r="E1226">
        <v>113.96875</v>
      </c>
      <c r="F1226">
        <v>4.6875E-2</v>
      </c>
      <c r="G1226">
        <v>4.1146619119462297E-2</v>
      </c>
      <c r="H1226">
        <v>0</v>
      </c>
      <c r="I1226">
        <f t="shared" si="19"/>
        <v>128.95293457362374</v>
      </c>
    </row>
    <row r="1227" spans="1:9" x14ac:dyDescent="0.15">
      <c r="A1227">
        <v>20040113</v>
      </c>
      <c r="B1227">
        <v>113.859375</v>
      </c>
      <c r="C1227">
        <v>114.484375</v>
      </c>
      <c r="D1227">
        <v>113.75</v>
      </c>
      <c r="E1227">
        <v>114.4375</v>
      </c>
      <c r="F1227">
        <v>0.46875</v>
      </c>
      <c r="G1227">
        <v>0.41129695640252301</v>
      </c>
      <c r="H1227">
        <v>0</v>
      </c>
      <c r="I1227">
        <f t="shared" si="19"/>
        <v>129.48331406871679</v>
      </c>
    </row>
    <row r="1228" spans="1:9" x14ac:dyDescent="0.15">
      <c r="A1228">
        <v>20040114</v>
      </c>
      <c r="B1228">
        <v>114.453125</v>
      </c>
      <c r="C1228">
        <v>114.78125</v>
      </c>
      <c r="D1228">
        <v>114.078125</v>
      </c>
      <c r="E1228">
        <v>114.671875</v>
      </c>
      <c r="F1228">
        <v>0.234375</v>
      </c>
      <c r="G1228">
        <v>0.20480611687602401</v>
      </c>
      <c r="H1228">
        <v>0</v>
      </c>
      <c r="I1228">
        <f t="shared" si="19"/>
        <v>129.74850381626334</v>
      </c>
    </row>
    <row r="1229" spans="1:9" x14ac:dyDescent="0.15">
      <c r="A1229">
        <v>20040115</v>
      </c>
      <c r="B1229">
        <v>114.703125</v>
      </c>
      <c r="C1229">
        <v>114.9375</v>
      </c>
      <c r="D1229">
        <v>114.25</v>
      </c>
      <c r="E1229">
        <v>114.640625</v>
      </c>
      <c r="F1229">
        <v>-3.125E-2</v>
      </c>
      <c r="G1229">
        <v>-2.72516691647363E-2</v>
      </c>
      <c r="H1229">
        <v>0</v>
      </c>
      <c r="I1229">
        <f t="shared" si="19"/>
        <v>129.71314518325713</v>
      </c>
    </row>
    <row r="1230" spans="1:9" x14ac:dyDescent="0.15">
      <c r="A1230">
        <v>20040116</v>
      </c>
      <c r="B1230">
        <v>114.765602</v>
      </c>
      <c r="C1230">
        <v>115.03125</v>
      </c>
      <c r="D1230">
        <v>114.15625</v>
      </c>
      <c r="E1230">
        <v>114.3125</v>
      </c>
      <c r="F1230">
        <v>-0.328125</v>
      </c>
      <c r="G1230">
        <v>-0.28622052610058601</v>
      </c>
      <c r="H1230">
        <v>0</v>
      </c>
      <c r="I1230">
        <f t="shared" si="19"/>
        <v>129.34187953669198</v>
      </c>
    </row>
    <row r="1231" spans="1:9" x14ac:dyDescent="0.15">
      <c r="A1231">
        <v>20040120</v>
      </c>
      <c r="B1231">
        <v>114.171875</v>
      </c>
      <c r="C1231">
        <v>114.359375</v>
      </c>
      <c r="D1231">
        <v>113.875</v>
      </c>
      <c r="E1231">
        <v>114.03125</v>
      </c>
      <c r="F1231">
        <v>-0.28125</v>
      </c>
      <c r="G1231">
        <v>-0.24603608529251</v>
      </c>
      <c r="H1231">
        <v>0</v>
      </c>
      <c r="I1231">
        <f t="shared" si="19"/>
        <v>129.02365183963613</v>
      </c>
    </row>
    <row r="1232" spans="1:9" x14ac:dyDescent="0.15">
      <c r="A1232">
        <v>20040121</v>
      </c>
      <c r="B1232">
        <v>114.078125</v>
      </c>
      <c r="C1232">
        <v>114.296875</v>
      </c>
      <c r="D1232">
        <v>113.953125</v>
      </c>
      <c r="E1232">
        <v>114.1875</v>
      </c>
      <c r="F1232">
        <v>0.15625</v>
      </c>
      <c r="G1232">
        <v>0.137023842148534</v>
      </c>
      <c r="H1232">
        <v>0</v>
      </c>
      <c r="I1232">
        <f t="shared" si="19"/>
        <v>129.20044500466713</v>
      </c>
    </row>
    <row r="1233" spans="1:9" x14ac:dyDescent="0.15">
      <c r="A1233">
        <v>20040122</v>
      </c>
      <c r="B1233">
        <v>114.296875</v>
      </c>
      <c r="C1233">
        <v>114.828125</v>
      </c>
      <c r="D1233">
        <v>114.1875</v>
      </c>
      <c r="E1233">
        <v>114.75</v>
      </c>
      <c r="F1233">
        <v>0.5625</v>
      </c>
      <c r="G1233">
        <v>0.49261083743842399</v>
      </c>
      <c r="H1233">
        <v>0</v>
      </c>
      <c r="I1233">
        <f t="shared" si="19"/>
        <v>129.83690039877879</v>
      </c>
    </row>
    <row r="1234" spans="1:9" x14ac:dyDescent="0.15">
      <c r="A1234">
        <v>20040123</v>
      </c>
      <c r="B1234">
        <v>114.84375</v>
      </c>
      <c r="C1234">
        <v>115.109375</v>
      </c>
      <c r="D1234">
        <v>113.90625</v>
      </c>
      <c r="E1234">
        <v>114</v>
      </c>
      <c r="F1234">
        <v>-0.75</v>
      </c>
      <c r="G1234">
        <v>-0.65359477124182996</v>
      </c>
      <c r="H1234">
        <v>0</v>
      </c>
      <c r="I1234">
        <f t="shared" si="19"/>
        <v>128.98829320662992</v>
      </c>
    </row>
    <row r="1235" spans="1:9" x14ac:dyDescent="0.15">
      <c r="A1235">
        <v>20040126</v>
      </c>
      <c r="B1235">
        <v>113.890625</v>
      </c>
      <c r="C1235">
        <v>114.0625</v>
      </c>
      <c r="D1235">
        <v>113.46875</v>
      </c>
      <c r="E1235">
        <v>113.53125</v>
      </c>
      <c r="F1235">
        <v>-0.46875</v>
      </c>
      <c r="G1235">
        <v>-0.41118421052631599</v>
      </c>
      <c r="H1235">
        <v>0</v>
      </c>
      <c r="I1235">
        <f t="shared" si="19"/>
        <v>128.45791371153686</v>
      </c>
    </row>
    <row r="1236" spans="1:9" x14ac:dyDescent="0.15">
      <c r="A1236">
        <v>20040127</v>
      </c>
      <c r="B1236">
        <v>113.73436700000001</v>
      </c>
      <c r="C1236">
        <v>114.046875</v>
      </c>
      <c r="D1236">
        <v>113.53125</v>
      </c>
      <c r="E1236">
        <v>114</v>
      </c>
      <c r="F1236">
        <v>0.46875</v>
      </c>
      <c r="G1236">
        <v>0.41288191577208899</v>
      </c>
      <c r="H1236">
        <v>0</v>
      </c>
      <c r="I1236">
        <f t="shared" si="19"/>
        <v>128.98829320662992</v>
      </c>
    </row>
    <row r="1237" spans="1:9" x14ac:dyDescent="0.15">
      <c r="A1237">
        <v>20040128</v>
      </c>
      <c r="B1237">
        <v>113.84375</v>
      </c>
      <c r="C1237">
        <v>114.453125</v>
      </c>
      <c r="D1237">
        <v>112.5</v>
      </c>
      <c r="E1237">
        <v>112.890625</v>
      </c>
      <c r="F1237">
        <v>-1.109375</v>
      </c>
      <c r="G1237">
        <v>-0.97313596491228105</v>
      </c>
      <c r="H1237">
        <v>0</v>
      </c>
      <c r="I1237">
        <f t="shared" si="19"/>
        <v>127.7330617349097</v>
      </c>
    </row>
    <row r="1238" spans="1:9" x14ac:dyDescent="0.15">
      <c r="A1238">
        <v>20040129</v>
      </c>
      <c r="B1238">
        <v>112.84375</v>
      </c>
      <c r="C1238">
        <v>113.09375</v>
      </c>
      <c r="D1238">
        <v>112.546875</v>
      </c>
      <c r="E1238">
        <v>113</v>
      </c>
      <c r="F1238">
        <v>0.109375</v>
      </c>
      <c r="G1238">
        <v>9.6885813148788899E-2</v>
      </c>
      <c r="H1238">
        <v>0</v>
      </c>
      <c r="I1238">
        <f t="shared" si="19"/>
        <v>127.85681695043142</v>
      </c>
    </row>
    <row r="1239" spans="1:9" x14ac:dyDescent="0.15">
      <c r="A1239">
        <v>20040130</v>
      </c>
      <c r="B1239">
        <v>113.125</v>
      </c>
      <c r="C1239">
        <v>113.515625</v>
      </c>
      <c r="D1239">
        <v>113.078125</v>
      </c>
      <c r="E1239">
        <v>113.4375</v>
      </c>
      <c r="F1239">
        <v>0.4375</v>
      </c>
      <c r="G1239">
        <v>0.38716814159292001</v>
      </c>
      <c r="H1239">
        <v>0</v>
      </c>
      <c r="I1239">
        <f t="shared" si="19"/>
        <v>128.35183781251826</v>
      </c>
    </row>
    <row r="1240" spans="1:9" x14ac:dyDescent="0.15">
      <c r="A1240">
        <v>20040202</v>
      </c>
      <c r="B1240">
        <v>113.21875</v>
      </c>
      <c r="C1240">
        <v>113.71875</v>
      </c>
      <c r="D1240">
        <v>113.15625</v>
      </c>
      <c r="E1240">
        <v>113.375</v>
      </c>
      <c r="F1240">
        <v>-6.25E-2</v>
      </c>
      <c r="G1240">
        <v>-5.5096418732782398E-2</v>
      </c>
      <c r="H1240">
        <v>0</v>
      </c>
      <c r="I1240">
        <f t="shared" si="19"/>
        <v>128.28112054650586</v>
      </c>
    </row>
    <row r="1241" spans="1:9" x14ac:dyDescent="0.15">
      <c r="A1241">
        <v>20040203</v>
      </c>
      <c r="B1241">
        <v>113.765625</v>
      </c>
      <c r="C1241">
        <v>113.875</v>
      </c>
      <c r="D1241">
        <v>113.515625</v>
      </c>
      <c r="E1241">
        <v>113.828125</v>
      </c>
      <c r="F1241">
        <v>0.453125</v>
      </c>
      <c r="G1241">
        <v>0.39966923925027598</v>
      </c>
      <c r="H1241">
        <v>0</v>
      </c>
      <c r="I1241">
        <f t="shared" si="19"/>
        <v>128.7938207250958</v>
      </c>
    </row>
    <row r="1242" spans="1:9" x14ac:dyDescent="0.15">
      <c r="A1242">
        <v>20040204</v>
      </c>
      <c r="B1242">
        <v>113.859375</v>
      </c>
      <c r="C1242">
        <v>113.96875</v>
      </c>
      <c r="D1242">
        <v>113.46875</v>
      </c>
      <c r="E1242">
        <v>113.6875</v>
      </c>
      <c r="F1242">
        <v>-0.140625</v>
      </c>
      <c r="G1242">
        <v>-0.123541523678792</v>
      </c>
      <c r="H1242">
        <v>0</v>
      </c>
      <c r="I1242">
        <f t="shared" si="19"/>
        <v>128.63470687656789</v>
      </c>
    </row>
    <row r="1243" spans="1:9" x14ac:dyDescent="0.15">
      <c r="A1243">
        <v>20040205</v>
      </c>
      <c r="B1243">
        <v>113.421875</v>
      </c>
      <c r="C1243">
        <v>113.8125</v>
      </c>
      <c r="D1243">
        <v>113.046875</v>
      </c>
      <c r="E1243">
        <v>113.234375</v>
      </c>
      <c r="F1243">
        <v>-0.453125</v>
      </c>
      <c r="G1243">
        <v>-0.39857064321055502</v>
      </c>
      <c r="H1243">
        <v>0</v>
      </c>
      <c r="I1243">
        <f t="shared" si="19"/>
        <v>128.12200669797795</v>
      </c>
    </row>
    <row r="1244" spans="1:9" x14ac:dyDescent="0.15">
      <c r="A1244">
        <v>20040206</v>
      </c>
      <c r="B1244">
        <v>113.265625</v>
      </c>
      <c r="C1244">
        <v>114.15625</v>
      </c>
      <c r="D1244">
        <v>113.03125</v>
      </c>
      <c r="E1244">
        <v>114.015625</v>
      </c>
      <c r="F1244">
        <v>0.78125</v>
      </c>
      <c r="G1244">
        <v>0.68994066510280105</v>
      </c>
      <c r="H1244">
        <v>0</v>
      </c>
      <c r="I1244">
        <f t="shared" si="19"/>
        <v>129.00597252313304</v>
      </c>
    </row>
    <row r="1245" spans="1:9" x14ac:dyDescent="0.15">
      <c r="A1245">
        <v>20040209</v>
      </c>
      <c r="B1245">
        <v>114.015625</v>
      </c>
      <c r="C1245">
        <v>114.3125</v>
      </c>
      <c r="D1245">
        <v>113.984375</v>
      </c>
      <c r="E1245">
        <v>114.21875</v>
      </c>
      <c r="F1245">
        <v>0.203125</v>
      </c>
      <c r="G1245">
        <v>0.178155406331369</v>
      </c>
      <c r="H1245">
        <v>0</v>
      </c>
      <c r="I1245">
        <f t="shared" si="19"/>
        <v>129.23580363767337</v>
      </c>
    </row>
    <row r="1246" spans="1:9" x14ac:dyDescent="0.15">
      <c r="A1246">
        <v>20040210</v>
      </c>
      <c r="B1246">
        <v>114.203125</v>
      </c>
      <c r="C1246">
        <v>114.234375</v>
      </c>
      <c r="D1246">
        <v>113.8125</v>
      </c>
      <c r="E1246">
        <v>113.9375</v>
      </c>
      <c r="F1246">
        <v>-0.28125</v>
      </c>
      <c r="G1246">
        <v>-0.24623803009575901</v>
      </c>
      <c r="H1246">
        <v>0</v>
      </c>
      <c r="I1246">
        <f t="shared" si="19"/>
        <v>128.91757594061755</v>
      </c>
    </row>
    <row r="1247" spans="1:9" x14ac:dyDescent="0.15">
      <c r="A1247">
        <v>20040211</v>
      </c>
      <c r="B1247">
        <v>113.765625</v>
      </c>
      <c r="C1247">
        <v>114.90625</v>
      </c>
      <c r="D1247">
        <v>113.625</v>
      </c>
      <c r="E1247">
        <v>114.671875</v>
      </c>
      <c r="F1247">
        <v>0.734375</v>
      </c>
      <c r="G1247">
        <v>0.64454196379594098</v>
      </c>
      <c r="H1247">
        <v>0</v>
      </c>
      <c r="I1247">
        <f t="shared" si="19"/>
        <v>129.74850381626331</v>
      </c>
    </row>
    <row r="1248" spans="1:9" x14ac:dyDescent="0.15">
      <c r="A1248">
        <v>20040212</v>
      </c>
      <c r="B1248">
        <v>114.59375</v>
      </c>
      <c r="C1248">
        <v>114.828125</v>
      </c>
      <c r="D1248">
        <v>114.375</v>
      </c>
      <c r="E1248">
        <v>114.46875</v>
      </c>
      <c r="F1248">
        <v>-0.203125</v>
      </c>
      <c r="G1248">
        <v>-0.17713584957078601</v>
      </c>
      <c r="H1248">
        <v>0</v>
      </c>
      <c r="I1248">
        <f t="shared" si="19"/>
        <v>129.51867270172298</v>
      </c>
    </row>
    <row r="1249" spans="1:9" x14ac:dyDescent="0.15">
      <c r="A1249">
        <v>20040213</v>
      </c>
      <c r="B1249">
        <v>114.890625</v>
      </c>
      <c r="C1249">
        <v>115.15625</v>
      </c>
      <c r="D1249">
        <v>114.671875</v>
      </c>
      <c r="E1249">
        <v>114.828125</v>
      </c>
      <c r="F1249">
        <v>0.359375</v>
      </c>
      <c r="G1249">
        <v>0.31395031395031398</v>
      </c>
      <c r="H1249">
        <v>0</v>
      </c>
      <c r="I1249">
        <f t="shared" si="19"/>
        <v>129.92529698129431</v>
      </c>
    </row>
    <row r="1250" spans="1:9" x14ac:dyDescent="0.15">
      <c r="A1250">
        <v>20040217</v>
      </c>
      <c r="B1250">
        <v>114.890625</v>
      </c>
      <c r="C1250">
        <v>115.046875</v>
      </c>
      <c r="D1250">
        <v>114.671875</v>
      </c>
      <c r="E1250">
        <v>114.796875</v>
      </c>
      <c r="F1250">
        <v>-3.125E-2</v>
      </c>
      <c r="G1250">
        <v>-2.7214587018642E-2</v>
      </c>
      <c r="H1250">
        <v>0</v>
      </c>
      <c r="I1250">
        <f t="shared" si="19"/>
        <v>129.8899383482881</v>
      </c>
    </row>
    <row r="1251" spans="1:9" x14ac:dyDescent="0.15">
      <c r="A1251">
        <v>20040218</v>
      </c>
      <c r="B1251">
        <v>115</v>
      </c>
      <c r="C1251">
        <v>115.234375</v>
      </c>
      <c r="D1251">
        <v>114.71875</v>
      </c>
      <c r="E1251">
        <v>114.78125</v>
      </c>
      <c r="F1251">
        <v>-1.5625E-2</v>
      </c>
      <c r="G1251">
        <v>-1.36109976861304E-2</v>
      </c>
      <c r="H1251">
        <v>0</v>
      </c>
      <c r="I1251">
        <f t="shared" si="19"/>
        <v>129.87225903178501</v>
      </c>
    </row>
    <row r="1252" spans="1:9" x14ac:dyDescent="0.15">
      <c r="A1252">
        <v>20040219</v>
      </c>
      <c r="B1252">
        <v>114.671875</v>
      </c>
      <c r="C1252">
        <v>114.96875</v>
      </c>
      <c r="D1252">
        <v>114.453125</v>
      </c>
      <c r="E1252">
        <v>114.8125</v>
      </c>
      <c r="F1252">
        <v>3.125E-2</v>
      </c>
      <c r="G1252">
        <v>2.7225701061802301E-2</v>
      </c>
      <c r="H1252">
        <v>0</v>
      </c>
      <c r="I1252">
        <f t="shared" si="19"/>
        <v>129.90761766479119</v>
      </c>
    </row>
    <row r="1253" spans="1:9" x14ac:dyDescent="0.15">
      <c r="A1253">
        <v>20040220</v>
      </c>
      <c r="B1253">
        <v>114.875</v>
      </c>
      <c r="C1253">
        <v>114.921875</v>
      </c>
      <c r="D1253">
        <v>114.34375</v>
      </c>
      <c r="E1253">
        <v>114.46875</v>
      </c>
      <c r="F1253">
        <v>-0.34375</v>
      </c>
      <c r="G1253">
        <v>-0.29940119760479</v>
      </c>
      <c r="H1253">
        <v>0</v>
      </c>
      <c r="I1253">
        <f t="shared" si="19"/>
        <v>129.51867270172295</v>
      </c>
    </row>
    <row r="1254" spans="1:9" x14ac:dyDescent="0.15">
      <c r="A1254">
        <v>20040223</v>
      </c>
      <c r="B1254">
        <v>114.421875</v>
      </c>
      <c r="C1254">
        <v>114.90625</v>
      </c>
      <c r="D1254">
        <v>114.390625</v>
      </c>
      <c r="E1254">
        <v>114.890625</v>
      </c>
      <c r="F1254">
        <v>0.421875</v>
      </c>
      <c r="G1254">
        <v>0.36855036855036899</v>
      </c>
      <c r="H1254">
        <v>0</v>
      </c>
      <c r="I1254">
        <f t="shared" si="19"/>
        <v>129.9960142473067</v>
      </c>
    </row>
    <row r="1255" spans="1:9" x14ac:dyDescent="0.15">
      <c r="A1255">
        <v>20040224</v>
      </c>
      <c r="B1255">
        <v>115.125</v>
      </c>
      <c r="C1255">
        <v>115.375</v>
      </c>
      <c r="D1255">
        <v>114.921875</v>
      </c>
      <c r="E1255">
        <v>115.046875</v>
      </c>
      <c r="F1255">
        <v>0.15625</v>
      </c>
      <c r="G1255">
        <v>0.13599891200870401</v>
      </c>
      <c r="H1255">
        <v>0</v>
      </c>
      <c r="I1255">
        <f t="shared" si="19"/>
        <v>130.17280741233773</v>
      </c>
    </row>
    <row r="1256" spans="1:9" x14ac:dyDescent="0.15">
      <c r="A1256">
        <v>20040225</v>
      </c>
      <c r="B1256">
        <v>115.09375</v>
      </c>
      <c r="C1256">
        <v>115.3125</v>
      </c>
      <c r="D1256">
        <v>115.078125</v>
      </c>
      <c r="E1256">
        <v>115.140625</v>
      </c>
      <c r="F1256">
        <v>9.375E-2</v>
      </c>
      <c r="G1256">
        <v>8.1488523699578999E-2</v>
      </c>
      <c r="H1256">
        <v>-1.5</v>
      </c>
      <c r="I1256">
        <f t="shared" si="19"/>
        <v>130.27888331135634</v>
      </c>
    </row>
    <row r="1257" spans="1:9" x14ac:dyDescent="0.15">
      <c r="A1257">
        <v>20040226</v>
      </c>
      <c r="B1257">
        <v>115.046875</v>
      </c>
      <c r="C1257">
        <v>115.265625</v>
      </c>
      <c r="D1257">
        <v>114.765625</v>
      </c>
      <c r="E1257">
        <v>114.9375</v>
      </c>
      <c r="F1257">
        <v>-0.203125</v>
      </c>
      <c r="G1257">
        <v>-0.17641471027276401</v>
      </c>
      <c r="H1257">
        <v>0</v>
      </c>
      <c r="I1257">
        <f t="shared" si="19"/>
        <v>130.04905219681601</v>
      </c>
    </row>
    <row r="1258" spans="1:9" x14ac:dyDescent="0.15">
      <c r="A1258">
        <v>20040227</v>
      </c>
      <c r="B1258">
        <v>113.78125</v>
      </c>
      <c r="C1258">
        <v>113.90625</v>
      </c>
      <c r="D1258">
        <v>113.578125</v>
      </c>
      <c r="E1258">
        <v>113.875</v>
      </c>
      <c r="F1258">
        <v>0.4375</v>
      </c>
      <c r="G1258">
        <v>0.38567493112947698</v>
      </c>
      <c r="H1258">
        <v>0</v>
      </c>
      <c r="I1258">
        <f t="shared" si="19"/>
        <v>130.55061878931062</v>
      </c>
    </row>
    <row r="1259" spans="1:9" x14ac:dyDescent="0.15">
      <c r="A1259">
        <v>20040301</v>
      </c>
      <c r="B1259">
        <v>113.796875</v>
      </c>
      <c r="C1259">
        <v>114.3125</v>
      </c>
      <c r="D1259">
        <v>113.625</v>
      </c>
      <c r="E1259">
        <v>113.796875</v>
      </c>
      <c r="F1259">
        <v>-7.8125E-2</v>
      </c>
      <c r="G1259">
        <v>-6.8605927552140497E-2</v>
      </c>
      <c r="H1259">
        <v>0</v>
      </c>
      <c r="I1259">
        <f t="shared" si="19"/>
        <v>130.46105332636515</v>
      </c>
    </row>
    <row r="1260" spans="1:9" x14ac:dyDescent="0.15">
      <c r="A1260">
        <v>20040302</v>
      </c>
      <c r="B1260">
        <v>113.71875</v>
      </c>
      <c r="C1260">
        <v>113.75</v>
      </c>
      <c r="D1260">
        <v>113.15625</v>
      </c>
      <c r="E1260">
        <v>113.375</v>
      </c>
      <c r="F1260">
        <v>-0.421875</v>
      </c>
      <c r="G1260">
        <v>-0.37072634903199198</v>
      </c>
      <c r="H1260">
        <v>0</v>
      </c>
      <c r="I1260">
        <f t="shared" si="19"/>
        <v>129.97739982645965</v>
      </c>
    </row>
    <row r="1261" spans="1:9" x14ac:dyDescent="0.15">
      <c r="A1261">
        <v>20040303</v>
      </c>
      <c r="B1261">
        <v>113.109375</v>
      </c>
      <c r="C1261">
        <v>113.34375</v>
      </c>
      <c r="D1261">
        <v>112.921875</v>
      </c>
      <c r="E1261">
        <v>113.3125</v>
      </c>
      <c r="F1261">
        <v>-6.25E-2</v>
      </c>
      <c r="G1261">
        <v>-5.51267916207277E-2</v>
      </c>
      <c r="H1261">
        <v>0</v>
      </c>
      <c r="I1261">
        <f t="shared" si="19"/>
        <v>129.90574745610326</v>
      </c>
    </row>
    <row r="1262" spans="1:9" x14ac:dyDescent="0.15">
      <c r="A1262">
        <v>20040304</v>
      </c>
      <c r="B1262">
        <v>113.171875</v>
      </c>
      <c r="C1262">
        <v>113.65625</v>
      </c>
      <c r="D1262">
        <v>113.078125</v>
      </c>
      <c r="E1262">
        <v>113.609375</v>
      </c>
      <c r="F1262">
        <v>0.296875</v>
      </c>
      <c r="G1262">
        <v>0.26199669056811897</v>
      </c>
      <c r="H1262">
        <v>0</v>
      </c>
      <c r="I1262">
        <f t="shared" si="19"/>
        <v>130.24609621529603</v>
      </c>
    </row>
    <row r="1263" spans="1:9" x14ac:dyDescent="0.15">
      <c r="A1263">
        <v>20040305</v>
      </c>
      <c r="B1263">
        <v>113.640625</v>
      </c>
      <c r="C1263">
        <v>115.625</v>
      </c>
      <c r="D1263">
        <v>113.625</v>
      </c>
      <c r="E1263">
        <v>115.21875</v>
      </c>
      <c r="F1263">
        <v>1.609375</v>
      </c>
      <c r="G1263">
        <v>1.4165864392793299</v>
      </c>
      <c r="H1263">
        <v>0</v>
      </c>
      <c r="I1263">
        <f t="shared" si="19"/>
        <v>132.09114475197262</v>
      </c>
    </row>
    <row r="1264" spans="1:9" x14ac:dyDescent="0.15">
      <c r="A1264">
        <v>20040308</v>
      </c>
      <c r="B1264">
        <v>115.421875</v>
      </c>
      <c r="C1264">
        <v>115.734375</v>
      </c>
      <c r="D1264">
        <v>115.359375</v>
      </c>
      <c r="E1264">
        <v>115.65625</v>
      </c>
      <c r="F1264">
        <v>0.4375</v>
      </c>
      <c r="G1264">
        <v>0.37971250339029</v>
      </c>
      <c r="H1264">
        <v>0</v>
      </c>
      <c r="I1264">
        <f t="shared" si="19"/>
        <v>132.59271134446723</v>
      </c>
    </row>
    <row r="1265" spans="1:9" x14ac:dyDescent="0.15">
      <c r="A1265">
        <v>20040309</v>
      </c>
      <c r="B1265">
        <v>115.59375</v>
      </c>
      <c r="C1265">
        <v>116.1875</v>
      </c>
      <c r="D1265">
        <v>115.59375</v>
      </c>
      <c r="E1265">
        <v>116.03125</v>
      </c>
      <c r="F1265">
        <v>0.375</v>
      </c>
      <c r="G1265">
        <v>0.32423669278573403</v>
      </c>
      <c r="H1265">
        <v>0</v>
      </c>
      <c r="I1265">
        <f t="shared" si="19"/>
        <v>133.02262556660548</v>
      </c>
    </row>
    <row r="1266" spans="1:9" x14ac:dyDescent="0.15">
      <c r="A1266">
        <v>20040310</v>
      </c>
      <c r="B1266">
        <v>115.984375</v>
      </c>
      <c r="C1266">
        <v>116.15625</v>
      </c>
      <c r="D1266">
        <v>115.78125</v>
      </c>
      <c r="E1266">
        <v>115.90625</v>
      </c>
      <c r="F1266">
        <v>-0.125</v>
      </c>
      <c r="G1266">
        <v>-0.10772959870724499</v>
      </c>
      <c r="H1266">
        <v>0</v>
      </c>
      <c r="I1266">
        <f t="shared" si="19"/>
        <v>132.87932082589273</v>
      </c>
    </row>
    <row r="1267" spans="1:9" x14ac:dyDescent="0.15">
      <c r="A1267">
        <v>20040311</v>
      </c>
      <c r="B1267">
        <v>116.265625</v>
      </c>
      <c r="C1267">
        <v>116.421875</v>
      </c>
      <c r="D1267">
        <v>115.5625</v>
      </c>
      <c r="E1267">
        <v>115.875</v>
      </c>
      <c r="F1267">
        <v>-3.125E-2</v>
      </c>
      <c r="G1267">
        <v>-2.6961445133459199E-2</v>
      </c>
      <c r="H1267">
        <v>0</v>
      </c>
      <c r="I1267">
        <f t="shared" si="19"/>
        <v>132.84349464071454</v>
      </c>
    </row>
    <row r="1268" spans="1:9" x14ac:dyDescent="0.15">
      <c r="A1268">
        <v>20040312</v>
      </c>
      <c r="B1268">
        <v>116.203125</v>
      </c>
      <c r="C1268">
        <v>116.21875</v>
      </c>
      <c r="D1268">
        <v>115.78125</v>
      </c>
      <c r="E1268">
        <v>115.8125</v>
      </c>
      <c r="F1268">
        <v>-6.25E-2</v>
      </c>
      <c r="G1268">
        <v>-5.39374325782093E-2</v>
      </c>
      <c r="H1268">
        <v>0</v>
      </c>
      <c r="I1268">
        <f t="shared" si="19"/>
        <v>132.77184227035818</v>
      </c>
    </row>
    <row r="1269" spans="1:9" x14ac:dyDescent="0.15">
      <c r="A1269">
        <v>20040315</v>
      </c>
      <c r="B1269">
        <v>116.0625</v>
      </c>
      <c r="C1269">
        <v>116.140625</v>
      </c>
      <c r="D1269">
        <v>115.5625</v>
      </c>
      <c r="E1269">
        <v>115.703125</v>
      </c>
      <c r="F1269">
        <v>-0.109375</v>
      </c>
      <c r="G1269">
        <v>-9.4441446303292001E-2</v>
      </c>
      <c r="H1269">
        <v>0</v>
      </c>
      <c r="I1269">
        <f t="shared" si="19"/>
        <v>132.64645062223451</v>
      </c>
    </row>
    <row r="1270" spans="1:9" x14ac:dyDescent="0.15">
      <c r="A1270">
        <v>20040316</v>
      </c>
      <c r="B1270">
        <v>115.75</v>
      </c>
      <c r="C1270">
        <v>116.34375</v>
      </c>
      <c r="D1270">
        <v>115.375</v>
      </c>
      <c r="E1270">
        <v>116.3125</v>
      </c>
      <c r="F1270">
        <v>0.609375</v>
      </c>
      <c r="G1270">
        <v>0.52667116812964199</v>
      </c>
      <c r="H1270">
        <v>0</v>
      </c>
      <c r="I1270">
        <f t="shared" si="19"/>
        <v>133.34506123320912</v>
      </c>
    </row>
    <row r="1271" spans="1:9" x14ac:dyDescent="0.15">
      <c r="A1271">
        <v>20040317</v>
      </c>
      <c r="B1271">
        <v>116.359375</v>
      </c>
      <c r="C1271">
        <v>116.546875</v>
      </c>
      <c r="D1271">
        <v>116.046875</v>
      </c>
      <c r="E1271">
        <v>116.296875</v>
      </c>
      <c r="F1271">
        <v>-1.5625E-2</v>
      </c>
      <c r="G1271">
        <v>-1.3433637829124099E-2</v>
      </c>
      <c r="H1271">
        <v>0</v>
      </c>
      <c r="I1271">
        <f t="shared" si="19"/>
        <v>133.32714814062004</v>
      </c>
    </row>
    <row r="1272" spans="1:9" x14ac:dyDescent="0.15">
      <c r="A1272">
        <v>20040318</v>
      </c>
      <c r="B1272">
        <v>116.0625</v>
      </c>
      <c r="C1272">
        <v>116.25</v>
      </c>
      <c r="D1272">
        <v>115.625</v>
      </c>
      <c r="E1272">
        <v>115.796875</v>
      </c>
      <c r="F1272">
        <v>-0.5</v>
      </c>
      <c r="G1272">
        <v>-0.42993416633078102</v>
      </c>
      <c r="H1272">
        <v>0</v>
      </c>
      <c r="I1272">
        <f t="shared" si="19"/>
        <v>132.75392917776907</v>
      </c>
    </row>
    <row r="1273" spans="1:9" x14ac:dyDescent="0.15">
      <c r="A1273">
        <v>20040319</v>
      </c>
      <c r="B1273">
        <v>115.671875</v>
      </c>
      <c r="C1273">
        <v>115.828125</v>
      </c>
      <c r="D1273">
        <v>115.53125</v>
      </c>
      <c r="E1273">
        <v>115.5625</v>
      </c>
      <c r="F1273">
        <v>-0.234375</v>
      </c>
      <c r="G1273">
        <v>-0.20240183510997201</v>
      </c>
      <c r="H1273">
        <v>0</v>
      </c>
      <c r="I1273">
        <f t="shared" si="19"/>
        <v>132.48523278893268</v>
      </c>
    </row>
    <row r="1274" spans="1:9" x14ac:dyDescent="0.15">
      <c r="A1274">
        <v>20040322</v>
      </c>
      <c r="B1274">
        <v>115.875</v>
      </c>
      <c r="C1274">
        <v>116.09375</v>
      </c>
      <c r="D1274">
        <v>115.796875</v>
      </c>
      <c r="E1274">
        <v>116.078125</v>
      </c>
      <c r="F1274">
        <v>0.515625</v>
      </c>
      <c r="G1274">
        <v>0.44618712817739298</v>
      </c>
      <c r="H1274">
        <v>0</v>
      </c>
      <c r="I1274">
        <f t="shared" si="19"/>
        <v>133.07636484437273</v>
      </c>
    </row>
    <row r="1275" spans="1:9" x14ac:dyDescent="0.15">
      <c r="A1275">
        <v>20040323</v>
      </c>
      <c r="B1275">
        <v>116</v>
      </c>
      <c r="C1275">
        <v>116.203125</v>
      </c>
      <c r="D1275">
        <v>115.90625</v>
      </c>
      <c r="E1275">
        <v>116.109375</v>
      </c>
      <c r="F1275">
        <v>3.125E-2</v>
      </c>
      <c r="G1275">
        <v>2.6921523758244699E-2</v>
      </c>
      <c r="H1275">
        <v>0</v>
      </c>
      <c r="I1275">
        <f t="shared" si="19"/>
        <v>133.11219102955093</v>
      </c>
    </row>
    <row r="1276" spans="1:9" x14ac:dyDescent="0.15">
      <c r="A1276">
        <v>20040324</v>
      </c>
      <c r="B1276">
        <v>116.203125</v>
      </c>
      <c r="C1276">
        <v>116.4375</v>
      </c>
      <c r="D1276">
        <v>116.078125</v>
      </c>
      <c r="E1276">
        <v>116.171875</v>
      </c>
      <c r="F1276">
        <v>6.25E-2</v>
      </c>
      <c r="G1276">
        <v>5.3828556048983997E-2</v>
      </c>
      <c r="H1276">
        <v>0</v>
      </c>
      <c r="I1276">
        <f t="shared" si="19"/>
        <v>133.18384339990729</v>
      </c>
    </row>
    <row r="1277" spans="1:9" x14ac:dyDescent="0.15">
      <c r="A1277">
        <v>20040325</v>
      </c>
      <c r="B1277">
        <v>116.140625</v>
      </c>
      <c r="C1277">
        <v>116.140625</v>
      </c>
      <c r="D1277">
        <v>115.84375</v>
      </c>
      <c r="E1277">
        <v>116.03125</v>
      </c>
      <c r="F1277">
        <v>-0.140625</v>
      </c>
      <c r="G1277">
        <v>-0.12104909213180901</v>
      </c>
      <c r="H1277">
        <v>0</v>
      </c>
      <c r="I1277">
        <f t="shared" si="19"/>
        <v>133.02262556660546</v>
      </c>
    </row>
    <row r="1278" spans="1:9" x14ac:dyDescent="0.15">
      <c r="A1278">
        <v>20040326</v>
      </c>
      <c r="B1278">
        <v>115.875</v>
      </c>
      <c r="C1278">
        <v>115.953125</v>
      </c>
      <c r="D1278">
        <v>115.203125</v>
      </c>
      <c r="E1278">
        <v>115.21875</v>
      </c>
      <c r="F1278">
        <v>-0.8125</v>
      </c>
      <c r="G1278">
        <v>-0.70024239159709101</v>
      </c>
      <c r="H1278">
        <v>0</v>
      </c>
      <c r="I1278">
        <f t="shared" si="19"/>
        <v>132.09114475197262</v>
      </c>
    </row>
    <row r="1279" spans="1:9" x14ac:dyDescent="0.15">
      <c r="A1279">
        <v>20040329</v>
      </c>
      <c r="B1279">
        <v>115.015625</v>
      </c>
      <c r="C1279">
        <v>115.03125</v>
      </c>
      <c r="D1279">
        <v>114.703125</v>
      </c>
      <c r="E1279">
        <v>114.90625</v>
      </c>
      <c r="F1279">
        <v>-0.3125</v>
      </c>
      <c r="G1279">
        <v>-0.27122321670735</v>
      </c>
      <c r="H1279">
        <v>0</v>
      </c>
      <c r="I1279">
        <f t="shared" si="19"/>
        <v>131.73288290019076</v>
      </c>
    </row>
    <row r="1280" spans="1:9" x14ac:dyDescent="0.15">
      <c r="A1280">
        <v>20040330</v>
      </c>
      <c r="B1280">
        <v>115.15625</v>
      </c>
      <c r="C1280">
        <v>115.1875</v>
      </c>
      <c r="D1280">
        <v>114.828125</v>
      </c>
      <c r="E1280">
        <v>114.84375</v>
      </c>
      <c r="F1280">
        <v>-6.25E-2</v>
      </c>
      <c r="G1280">
        <v>-5.4392167527875998E-2</v>
      </c>
      <c r="H1280">
        <v>0</v>
      </c>
      <c r="I1280">
        <f t="shared" si="19"/>
        <v>131.6612305298344</v>
      </c>
    </row>
    <row r="1281" spans="1:9" x14ac:dyDescent="0.15">
      <c r="A1281">
        <v>20040331</v>
      </c>
      <c r="B1281">
        <v>114.953125</v>
      </c>
      <c r="C1281">
        <v>115.4375</v>
      </c>
      <c r="D1281">
        <v>114.953125</v>
      </c>
      <c r="E1281">
        <v>115.40625</v>
      </c>
      <c r="F1281">
        <v>0.5625</v>
      </c>
      <c r="G1281">
        <v>0.48979591836734698</v>
      </c>
      <c r="H1281">
        <v>0</v>
      </c>
      <c r="I1281">
        <f t="shared" si="19"/>
        <v>132.30610186304176</v>
      </c>
    </row>
    <row r="1282" spans="1:9" x14ac:dyDescent="0.15">
      <c r="A1282">
        <v>20040401</v>
      </c>
      <c r="B1282">
        <v>115.359375</v>
      </c>
      <c r="C1282">
        <v>115.4375</v>
      </c>
      <c r="D1282">
        <v>114.765625</v>
      </c>
      <c r="E1282">
        <v>114.875</v>
      </c>
      <c r="F1282">
        <v>-0.53125</v>
      </c>
      <c r="G1282">
        <v>-0.46033035472515599</v>
      </c>
      <c r="H1282">
        <v>0</v>
      </c>
      <c r="I1282">
        <f t="shared" si="19"/>
        <v>131.69705671501259</v>
      </c>
    </row>
    <row r="1283" spans="1:9" x14ac:dyDescent="0.15">
      <c r="A1283">
        <v>20040402</v>
      </c>
      <c r="B1283">
        <v>114.828125</v>
      </c>
      <c r="C1283">
        <v>114.84375</v>
      </c>
      <c r="D1283">
        <v>112.15625</v>
      </c>
      <c r="E1283">
        <v>112.9375</v>
      </c>
      <c r="F1283">
        <v>-1.9375</v>
      </c>
      <c r="G1283">
        <v>-1.6866158868335099</v>
      </c>
      <c r="H1283">
        <v>0</v>
      </c>
      <c r="I1283">
        <f t="shared" si="19"/>
        <v>129.47583323396506</v>
      </c>
    </row>
    <row r="1284" spans="1:9" x14ac:dyDescent="0.15">
      <c r="A1284">
        <v>20040405</v>
      </c>
      <c r="B1284">
        <v>112.84375</v>
      </c>
      <c r="C1284">
        <v>112.84375</v>
      </c>
      <c r="D1284">
        <v>112.296875</v>
      </c>
      <c r="E1284">
        <v>112.40625</v>
      </c>
      <c r="F1284">
        <v>-0.53125</v>
      </c>
      <c r="G1284">
        <v>-0.470392916436082</v>
      </c>
      <c r="H1284">
        <v>0</v>
      </c>
      <c r="I1284">
        <f t="shared" ref="I1284:I1347" si="20">I1283*(1+G1284/100)</f>
        <v>128.86678808593589</v>
      </c>
    </row>
    <row r="1285" spans="1:9" x14ac:dyDescent="0.15">
      <c r="A1285">
        <v>20040406</v>
      </c>
      <c r="B1285">
        <v>112.78125</v>
      </c>
      <c r="C1285">
        <v>112.890625</v>
      </c>
      <c r="D1285">
        <v>112.65625</v>
      </c>
      <c r="E1285">
        <v>112.796875</v>
      </c>
      <c r="F1285">
        <v>0.390625</v>
      </c>
      <c r="G1285">
        <v>0.34751181540172399</v>
      </c>
      <c r="H1285">
        <v>0</v>
      </c>
      <c r="I1285">
        <f t="shared" si="20"/>
        <v>129.3146154006632</v>
      </c>
    </row>
    <row r="1286" spans="1:9" x14ac:dyDescent="0.15">
      <c r="A1286">
        <v>20040407</v>
      </c>
      <c r="B1286">
        <v>112.984375</v>
      </c>
      <c r="C1286">
        <v>113.140625</v>
      </c>
      <c r="D1286">
        <v>112.765625</v>
      </c>
      <c r="E1286">
        <v>112.84375</v>
      </c>
      <c r="F1286">
        <v>4.6875E-2</v>
      </c>
      <c r="G1286">
        <v>4.1557002354896802E-2</v>
      </c>
      <c r="H1286">
        <v>0</v>
      </c>
      <c r="I1286">
        <f t="shared" si="20"/>
        <v>129.36835467843048</v>
      </c>
    </row>
    <row r="1287" spans="1:9" x14ac:dyDescent="0.15">
      <c r="A1287">
        <v>20040408</v>
      </c>
      <c r="B1287">
        <v>112.734375</v>
      </c>
      <c r="C1287">
        <v>112.921875</v>
      </c>
      <c r="D1287">
        <v>112.546875</v>
      </c>
      <c r="E1287">
        <v>112.609375</v>
      </c>
      <c r="F1287">
        <v>-0.234375</v>
      </c>
      <c r="G1287">
        <v>-0.20769869842149</v>
      </c>
      <c r="H1287">
        <v>0</v>
      </c>
      <c r="I1287">
        <f t="shared" si="20"/>
        <v>129.09965828959409</v>
      </c>
    </row>
    <row r="1288" spans="1:9" x14ac:dyDescent="0.15">
      <c r="A1288">
        <v>20040412</v>
      </c>
      <c r="B1288">
        <v>112.46875</v>
      </c>
      <c r="C1288">
        <v>112.53125</v>
      </c>
      <c r="D1288">
        <v>112.234375</v>
      </c>
      <c r="E1288">
        <v>112.40625</v>
      </c>
      <c r="F1288">
        <v>-0.203125</v>
      </c>
      <c r="G1288">
        <v>-0.18038018593034499</v>
      </c>
      <c r="H1288">
        <v>0</v>
      </c>
      <c r="I1288">
        <f t="shared" si="20"/>
        <v>128.86678808593589</v>
      </c>
    </row>
    <row r="1289" spans="1:9" x14ac:dyDescent="0.15">
      <c r="A1289">
        <v>20040413</v>
      </c>
      <c r="B1289">
        <v>112.15625</v>
      </c>
      <c r="C1289">
        <v>112.1875</v>
      </c>
      <c r="D1289">
        <v>111.546875</v>
      </c>
      <c r="E1289">
        <v>111.5625</v>
      </c>
      <c r="F1289">
        <v>-0.84375</v>
      </c>
      <c r="G1289">
        <v>-0.75062552126772297</v>
      </c>
      <c r="H1289">
        <v>0</v>
      </c>
      <c r="I1289">
        <f t="shared" si="20"/>
        <v>127.89948108612487</v>
      </c>
    </row>
    <row r="1290" spans="1:9" x14ac:dyDescent="0.15">
      <c r="A1290">
        <v>20040414</v>
      </c>
      <c r="B1290">
        <v>111.5</v>
      </c>
      <c r="C1290">
        <v>111.5</v>
      </c>
      <c r="D1290">
        <v>110.53125</v>
      </c>
      <c r="E1290">
        <v>111.25</v>
      </c>
      <c r="F1290">
        <v>-0.3125</v>
      </c>
      <c r="G1290">
        <v>-0.28011204481792701</v>
      </c>
      <c r="H1290">
        <v>0</v>
      </c>
      <c r="I1290">
        <f t="shared" si="20"/>
        <v>127.541219234343</v>
      </c>
    </row>
    <row r="1291" spans="1:9" x14ac:dyDescent="0.15">
      <c r="A1291">
        <v>20040415</v>
      </c>
      <c r="B1291">
        <v>111.453125</v>
      </c>
      <c r="C1291">
        <v>111.609375</v>
      </c>
      <c r="D1291">
        <v>110.9375</v>
      </c>
      <c r="E1291">
        <v>111.171875</v>
      </c>
      <c r="F1291">
        <v>-7.8125E-2</v>
      </c>
      <c r="G1291">
        <v>-7.02247191011236E-2</v>
      </c>
      <c r="H1291">
        <v>0</v>
      </c>
      <c r="I1291">
        <f t="shared" si="20"/>
        <v>127.45165377139755</v>
      </c>
    </row>
    <row r="1292" spans="1:9" x14ac:dyDescent="0.15">
      <c r="A1292">
        <v>20040416</v>
      </c>
      <c r="B1292">
        <v>111.5</v>
      </c>
      <c r="C1292">
        <v>111.875</v>
      </c>
      <c r="D1292">
        <v>111.390625</v>
      </c>
      <c r="E1292">
        <v>111.625</v>
      </c>
      <c r="F1292">
        <v>0.453125</v>
      </c>
      <c r="G1292">
        <v>0.40758959943780698</v>
      </c>
      <c r="H1292">
        <v>0</v>
      </c>
      <c r="I1292">
        <f t="shared" si="20"/>
        <v>127.97113345648124</v>
      </c>
    </row>
    <row r="1293" spans="1:9" x14ac:dyDescent="0.15">
      <c r="A1293">
        <v>20040419</v>
      </c>
      <c r="B1293">
        <v>111.765625</v>
      </c>
      <c r="C1293">
        <v>111.90625</v>
      </c>
      <c r="D1293">
        <v>111.40625</v>
      </c>
      <c r="E1293">
        <v>111.421875</v>
      </c>
      <c r="F1293">
        <v>-0.203125</v>
      </c>
      <c r="G1293">
        <v>-0.18197088465845501</v>
      </c>
      <c r="H1293">
        <v>0</v>
      </c>
      <c r="I1293">
        <f t="shared" si="20"/>
        <v>127.73826325282303</v>
      </c>
    </row>
    <row r="1294" spans="1:9" x14ac:dyDescent="0.15">
      <c r="A1294">
        <v>20040420</v>
      </c>
      <c r="B1294">
        <v>111.296875</v>
      </c>
      <c r="C1294">
        <v>111.453125</v>
      </c>
      <c r="D1294">
        <v>111.046875</v>
      </c>
      <c r="E1294">
        <v>111.09375</v>
      </c>
      <c r="F1294">
        <v>-0.328125</v>
      </c>
      <c r="G1294">
        <v>-0.29448885149347898</v>
      </c>
      <c r="H1294">
        <v>0</v>
      </c>
      <c r="I1294">
        <f t="shared" si="20"/>
        <v>127.36208830845207</v>
      </c>
    </row>
    <row r="1295" spans="1:9" x14ac:dyDescent="0.15">
      <c r="A1295">
        <v>20040421</v>
      </c>
      <c r="B1295">
        <v>110.53125</v>
      </c>
      <c r="C1295">
        <v>111.15625</v>
      </c>
      <c r="D1295">
        <v>110.46875</v>
      </c>
      <c r="E1295">
        <v>110.96875</v>
      </c>
      <c r="F1295">
        <v>-0.125</v>
      </c>
      <c r="G1295">
        <v>-0.112517580872011</v>
      </c>
      <c r="H1295">
        <v>0</v>
      </c>
      <c r="I1295">
        <f t="shared" si="20"/>
        <v>127.21878356773934</v>
      </c>
    </row>
    <row r="1296" spans="1:9" x14ac:dyDescent="0.15">
      <c r="A1296">
        <v>20040422</v>
      </c>
      <c r="B1296">
        <v>110.921875</v>
      </c>
      <c r="C1296">
        <v>111.4375</v>
      </c>
      <c r="D1296">
        <v>110.859375</v>
      </c>
      <c r="E1296">
        <v>111.390625</v>
      </c>
      <c r="F1296">
        <v>0.421875</v>
      </c>
      <c r="G1296">
        <v>0.38017459870459003</v>
      </c>
      <c r="H1296">
        <v>0</v>
      </c>
      <c r="I1296">
        <f t="shared" si="20"/>
        <v>127.70243706764485</v>
      </c>
    </row>
    <row r="1297" spans="1:9" x14ac:dyDescent="0.15">
      <c r="A1297">
        <v>20040423</v>
      </c>
      <c r="B1297">
        <v>111.40625</v>
      </c>
      <c r="C1297">
        <v>111.421875</v>
      </c>
      <c r="D1297">
        <v>110.609375</v>
      </c>
      <c r="E1297">
        <v>110.671875</v>
      </c>
      <c r="F1297">
        <v>-0.71875</v>
      </c>
      <c r="G1297">
        <v>-0.64525178846963105</v>
      </c>
      <c r="H1297">
        <v>0</v>
      </c>
      <c r="I1297">
        <f t="shared" si="20"/>
        <v>126.87843480854656</v>
      </c>
    </row>
    <row r="1298" spans="1:9" x14ac:dyDescent="0.15">
      <c r="A1298">
        <v>20040426</v>
      </c>
      <c r="B1298">
        <v>110.765625</v>
      </c>
      <c r="C1298">
        <v>110.859375</v>
      </c>
      <c r="D1298">
        <v>110.625</v>
      </c>
      <c r="E1298">
        <v>110.796875</v>
      </c>
      <c r="F1298">
        <v>0.125</v>
      </c>
      <c r="G1298">
        <v>0.112946491599605</v>
      </c>
      <c r="H1298">
        <v>0</v>
      </c>
      <c r="I1298">
        <f t="shared" si="20"/>
        <v>127.02173954925931</v>
      </c>
    </row>
    <row r="1299" spans="1:9" x14ac:dyDescent="0.15">
      <c r="A1299">
        <v>20040427</v>
      </c>
      <c r="B1299">
        <v>110.9375</v>
      </c>
      <c r="C1299">
        <v>111.140625</v>
      </c>
      <c r="D1299">
        <v>110.625</v>
      </c>
      <c r="E1299">
        <v>111.09375</v>
      </c>
      <c r="F1299">
        <v>0.296875</v>
      </c>
      <c r="G1299">
        <v>0.26794528275278501</v>
      </c>
      <c r="H1299">
        <v>0</v>
      </c>
      <c r="I1299">
        <f t="shared" si="20"/>
        <v>127.36208830845207</v>
      </c>
    </row>
    <row r="1300" spans="1:9" x14ac:dyDescent="0.15">
      <c r="A1300">
        <v>20040428</v>
      </c>
      <c r="B1300">
        <v>111.015625</v>
      </c>
      <c r="C1300">
        <v>111.078125</v>
      </c>
      <c r="D1300">
        <v>110.53125</v>
      </c>
      <c r="E1300">
        <v>110.59375</v>
      </c>
      <c r="F1300">
        <v>-0.5</v>
      </c>
      <c r="G1300">
        <v>-0.45007032348804499</v>
      </c>
      <c r="H1300">
        <v>0</v>
      </c>
      <c r="I1300">
        <f t="shared" si="20"/>
        <v>126.78886934560109</v>
      </c>
    </row>
    <row r="1301" spans="1:9" x14ac:dyDescent="0.15">
      <c r="A1301">
        <v>20040429</v>
      </c>
      <c r="B1301">
        <v>110.15625</v>
      </c>
      <c r="C1301">
        <v>110.875</v>
      </c>
      <c r="D1301">
        <v>109.984375</v>
      </c>
      <c r="E1301">
        <v>110.171875</v>
      </c>
      <c r="F1301">
        <v>-0.421875</v>
      </c>
      <c r="G1301">
        <v>-0.38146369030799698</v>
      </c>
      <c r="H1301">
        <v>0</v>
      </c>
      <c r="I1301">
        <f t="shared" si="20"/>
        <v>126.30521584569557</v>
      </c>
    </row>
    <row r="1302" spans="1:9" x14ac:dyDescent="0.15">
      <c r="A1302">
        <v>20040430</v>
      </c>
      <c r="B1302">
        <v>110.203125</v>
      </c>
      <c r="C1302">
        <v>110.625</v>
      </c>
      <c r="D1302">
        <v>110.078125</v>
      </c>
      <c r="E1302">
        <v>110.5</v>
      </c>
      <c r="F1302">
        <v>0.328125</v>
      </c>
      <c r="G1302">
        <v>0.29783009502198299</v>
      </c>
      <c r="H1302">
        <v>0</v>
      </c>
      <c r="I1302">
        <f t="shared" si="20"/>
        <v>126.68139079006652</v>
      </c>
    </row>
    <row r="1303" spans="1:9" x14ac:dyDescent="0.15">
      <c r="A1303">
        <v>20040503</v>
      </c>
      <c r="B1303">
        <v>110.296875</v>
      </c>
      <c r="C1303">
        <v>110.703125</v>
      </c>
      <c r="D1303">
        <v>110.28125</v>
      </c>
      <c r="E1303">
        <v>110.5</v>
      </c>
      <c r="F1303">
        <v>0</v>
      </c>
      <c r="G1303">
        <v>0</v>
      </c>
      <c r="H1303">
        <v>0</v>
      </c>
      <c r="I1303">
        <f t="shared" si="20"/>
        <v>126.68139079006652</v>
      </c>
    </row>
    <row r="1304" spans="1:9" x14ac:dyDescent="0.15">
      <c r="A1304">
        <v>20040504</v>
      </c>
      <c r="B1304">
        <v>110.65625</v>
      </c>
      <c r="C1304">
        <v>111.078125</v>
      </c>
      <c r="D1304">
        <v>110.09375</v>
      </c>
      <c r="E1304">
        <v>110.296875</v>
      </c>
      <c r="F1304">
        <v>-0.203125</v>
      </c>
      <c r="G1304">
        <v>-0.183823529411765</v>
      </c>
      <c r="H1304">
        <v>0</v>
      </c>
      <c r="I1304">
        <f t="shared" si="20"/>
        <v>126.44852058640831</v>
      </c>
    </row>
    <row r="1305" spans="1:9" x14ac:dyDescent="0.15">
      <c r="A1305">
        <v>20040505</v>
      </c>
      <c r="B1305">
        <v>110.5</v>
      </c>
      <c r="C1305">
        <v>110.703125</v>
      </c>
      <c r="D1305">
        <v>110</v>
      </c>
      <c r="E1305">
        <v>110.0625</v>
      </c>
      <c r="F1305">
        <v>-0.234375</v>
      </c>
      <c r="G1305">
        <v>-0.21249468763280899</v>
      </c>
      <c r="H1305">
        <v>0</v>
      </c>
      <c r="I1305">
        <f t="shared" si="20"/>
        <v>126.1798241975719</v>
      </c>
    </row>
    <row r="1306" spans="1:9" x14ac:dyDescent="0.15">
      <c r="A1306">
        <v>20040506</v>
      </c>
      <c r="B1306">
        <v>109.953125</v>
      </c>
      <c r="C1306">
        <v>110.015625</v>
      </c>
      <c r="D1306">
        <v>109.734375</v>
      </c>
      <c r="E1306">
        <v>109.828125</v>
      </c>
      <c r="F1306">
        <v>-0.234375</v>
      </c>
      <c r="G1306">
        <v>-0.212947189097104</v>
      </c>
      <c r="H1306">
        <v>0</v>
      </c>
      <c r="I1306">
        <f t="shared" si="20"/>
        <v>125.91112780873551</v>
      </c>
    </row>
    <row r="1307" spans="1:9" x14ac:dyDescent="0.15">
      <c r="A1307">
        <v>20040507</v>
      </c>
      <c r="B1307">
        <v>109.90625</v>
      </c>
      <c r="C1307">
        <v>110.3125</v>
      </c>
      <c r="D1307">
        <v>108.234375</v>
      </c>
      <c r="E1307">
        <v>108.484375</v>
      </c>
      <c r="F1307">
        <v>-1.34375</v>
      </c>
      <c r="G1307">
        <v>-1.22350263195334</v>
      </c>
      <c r="H1307">
        <v>0</v>
      </c>
      <c r="I1307">
        <f t="shared" si="20"/>
        <v>124.3706018460735</v>
      </c>
    </row>
    <row r="1308" spans="1:9" x14ac:dyDescent="0.15">
      <c r="A1308">
        <v>20040510</v>
      </c>
      <c r="B1308">
        <v>108.5</v>
      </c>
      <c r="C1308">
        <v>108.75</v>
      </c>
      <c r="D1308">
        <v>108.390625</v>
      </c>
      <c r="E1308">
        <v>108.5625</v>
      </c>
      <c r="F1308">
        <v>7.8125E-2</v>
      </c>
      <c r="G1308">
        <v>7.2014979115656005E-2</v>
      </c>
      <c r="H1308">
        <v>0</v>
      </c>
      <c r="I1308">
        <f t="shared" si="20"/>
        <v>124.46016730901897</v>
      </c>
    </row>
    <row r="1309" spans="1:9" x14ac:dyDescent="0.15">
      <c r="A1309">
        <v>20040511</v>
      </c>
      <c r="B1309">
        <v>108.609375</v>
      </c>
      <c r="C1309">
        <v>108.75</v>
      </c>
      <c r="D1309">
        <v>108.4375</v>
      </c>
      <c r="E1309">
        <v>108.6875</v>
      </c>
      <c r="F1309">
        <v>0.125</v>
      </c>
      <c r="G1309">
        <v>0.115141047783535</v>
      </c>
      <c r="H1309">
        <v>0</v>
      </c>
      <c r="I1309">
        <f t="shared" si="20"/>
        <v>124.60347204973172</v>
      </c>
    </row>
    <row r="1310" spans="1:9" x14ac:dyDescent="0.15">
      <c r="A1310">
        <v>20040512</v>
      </c>
      <c r="B1310">
        <v>108.71875</v>
      </c>
      <c r="C1310">
        <v>108.90625</v>
      </c>
      <c r="D1310">
        <v>108.515625</v>
      </c>
      <c r="E1310">
        <v>108.5625</v>
      </c>
      <c r="F1310">
        <v>-0.125</v>
      </c>
      <c r="G1310">
        <v>-0.115008625646924</v>
      </c>
      <c r="H1310">
        <v>0</v>
      </c>
      <c r="I1310">
        <f t="shared" si="20"/>
        <v>124.46016730901897</v>
      </c>
    </row>
    <row r="1311" spans="1:9" x14ac:dyDescent="0.15">
      <c r="A1311">
        <v>20040513</v>
      </c>
      <c r="B1311">
        <v>108.328125</v>
      </c>
      <c r="C1311">
        <v>108.5</v>
      </c>
      <c r="D1311">
        <v>108.046875</v>
      </c>
      <c r="E1311">
        <v>108.203125</v>
      </c>
      <c r="F1311">
        <v>-0.359375</v>
      </c>
      <c r="G1311">
        <v>-0.33103051237766301</v>
      </c>
      <c r="H1311">
        <v>0</v>
      </c>
      <c r="I1311">
        <f t="shared" si="20"/>
        <v>124.04816617946983</v>
      </c>
    </row>
    <row r="1312" spans="1:9" x14ac:dyDescent="0.15">
      <c r="A1312">
        <v>20040514</v>
      </c>
      <c r="B1312">
        <v>108.046875</v>
      </c>
      <c r="C1312">
        <v>108.921875</v>
      </c>
      <c r="D1312">
        <v>107.828125</v>
      </c>
      <c r="E1312">
        <v>108.78125</v>
      </c>
      <c r="F1312">
        <v>0.578125</v>
      </c>
      <c r="G1312">
        <v>0.53429602888086603</v>
      </c>
      <c r="H1312">
        <v>0</v>
      </c>
      <c r="I1312">
        <f t="shared" si="20"/>
        <v>124.71095060526628</v>
      </c>
    </row>
    <row r="1313" spans="1:9" x14ac:dyDescent="0.15">
      <c r="A1313">
        <v>20040517</v>
      </c>
      <c r="B1313">
        <v>109.125</v>
      </c>
      <c r="C1313">
        <v>109.53125</v>
      </c>
      <c r="D1313">
        <v>109.078125</v>
      </c>
      <c r="E1313">
        <v>109.515625</v>
      </c>
      <c r="F1313">
        <v>0.734375</v>
      </c>
      <c r="G1313">
        <v>0.67509336397586905</v>
      </c>
      <c r="H1313">
        <v>0</v>
      </c>
      <c r="I1313">
        <f t="shared" si="20"/>
        <v>125.55286595695365</v>
      </c>
    </row>
    <row r="1314" spans="1:9" x14ac:dyDescent="0.15">
      <c r="A1314">
        <v>20040518</v>
      </c>
      <c r="B1314">
        <v>109.234375</v>
      </c>
      <c r="C1314">
        <v>109.34375</v>
      </c>
      <c r="D1314">
        <v>109.0625</v>
      </c>
      <c r="E1314">
        <v>109.203125</v>
      </c>
      <c r="F1314">
        <v>-0.3125</v>
      </c>
      <c r="G1314">
        <v>-0.28534741047224998</v>
      </c>
      <c r="H1314">
        <v>0</v>
      </c>
      <c r="I1314">
        <f t="shared" si="20"/>
        <v>125.19460410517179</v>
      </c>
    </row>
    <row r="1315" spans="1:9" x14ac:dyDescent="0.15">
      <c r="A1315">
        <v>20040519</v>
      </c>
      <c r="B1315">
        <v>108.859375</v>
      </c>
      <c r="C1315">
        <v>108.953125</v>
      </c>
      <c r="D1315">
        <v>108.640625</v>
      </c>
      <c r="E1315">
        <v>108.734375</v>
      </c>
      <c r="F1315">
        <v>-0.46875</v>
      </c>
      <c r="G1315">
        <v>-0.42924595793389603</v>
      </c>
      <c r="H1315">
        <v>0</v>
      </c>
      <c r="I1315">
        <f t="shared" si="20"/>
        <v>124.657211327499</v>
      </c>
    </row>
    <row r="1316" spans="1:9" x14ac:dyDescent="0.15">
      <c r="A1316">
        <v>20040520</v>
      </c>
      <c r="B1316">
        <v>108.953125</v>
      </c>
      <c r="C1316">
        <v>109.3125</v>
      </c>
      <c r="D1316">
        <v>108.953125</v>
      </c>
      <c r="E1316">
        <v>109.265625</v>
      </c>
      <c r="F1316">
        <v>0.53125</v>
      </c>
      <c r="G1316">
        <v>0.48857594481965799</v>
      </c>
      <c r="H1316">
        <v>0</v>
      </c>
      <c r="I1316">
        <f t="shared" si="20"/>
        <v>125.26625647552817</v>
      </c>
    </row>
    <row r="1317" spans="1:9" x14ac:dyDescent="0.15">
      <c r="A1317">
        <v>20040521</v>
      </c>
      <c r="B1317">
        <v>109.4375</v>
      </c>
      <c r="C1317">
        <v>109.59375</v>
      </c>
      <c r="D1317">
        <v>108.90625</v>
      </c>
      <c r="E1317">
        <v>108.953125</v>
      </c>
      <c r="F1317">
        <v>-0.3125</v>
      </c>
      <c r="G1317">
        <v>-0.28600028600028599</v>
      </c>
      <c r="H1317">
        <v>0</v>
      </c>
      <c r="I1317">
        <f t="shared" si="20"/>
        <v>124.9079946237463</v>
      </c>
    </row>
    <row r="1318" spans="1:9" x14ac:dyDescent="0.15">
      <c r="A1318">
        <v>20040524</v>
      </c>
      <c r="B1318">
        <v>109.078125</v>
      </c>
      <c r="C1318">
        <v>109.203125</v>
      </c>
      <c r="D1318">
        <v>108.859375</v>
      </c>
      <c r="E1318">
        <v>109.125</v>
      </c>
      <c r="F1318">
        <v>0.171875</v>
      </c>
      <c r="G1318">
        <v>0.15775132654524601</v>
      </c>
      <c r="H1318">
        <v>0</v>
      </c>
      <c r="I1318">
        <f t="shared" si="20"/>
        <v>125.10503864222633</v>
      </c>
    </row>
    <row r="1319" spans="1:9" x14ac:dyDescent="0.15">
      <c r="A1319">
        <v>20040525</v>
      </c>
      <c r="B1319">
        <v>109.328125</v>
      </c>
      <c r="C1319">
        <v>109.453125</v>
      </c>
      <c r="D1319">
        <v>109.1875</v>
      </c>
      <c r="E1319">
        <v>109.265625</v>
      </c>
      <c r="F1319">
        <v>0.140625</v>
      </c>
      <c r="G1319">
        <v>0.12886597938144301</v>
      </c>
      <c r="H1319">
        <v>0</v>
      </c>
      <c r="I1319">
        <f t="shared" si="20"/>
        <v>125.26625647552817</v>
      </c>
    </row>
    <row r="1320" spans="1:9" x14ac:dyDescent="0.15">
      <c r="A1320">
        <v>20040526</v>
      </c>
      <c r="B1320">
        <v>109.5</v>
      </c>
      <c r="C1320">
        <v>109.796875</v>
      </c>
      <c r="D1320">
        <v>109.46875</v>
      </c>
      <c r="E1320">
        <v>109.78125</v>
      </c>
      <c r="F1320">
        <v>0.515625</v>
      </c>
      <c r="G1320">
        <v>0.47190047190047202</v>
      </c>
      <c r="H1320">
        <v>-1.46875</v>
      </c>
      <c r="I1320">
        <f t="shared" si="20"/>
        <v>125.85738853096824</v>
      </c>
    </row>
    <row r="1321" spans="1:9" x14ac:dyDescent="0.15">
      <c r="A1321">
        <v>20040527</v>
      </c>
      <c r="B1321">
        <v>109.703125</v>
      </c>
      <c r="C1321">
        <v>110.40625</v>
      </c>
      <c r="D1321">
        <v>109.671875</v>
      </c>
      <c r="E1321">
        <v>110.390625</v>
      </c>
      <c r="F1321">
        <v>0.609375</v>
      </c>
      <c r="G1321">
        <v>0.55508112724167402</v>
      </c>
      <c r="H1321">
        <v>0</v>
      </c>
      <c r="I1321">
        <f t="shared" si="20"/>
        <v>126.55599914194286</v>
      </c>
    </row>
    <row r="1322" spans="1:9" x14ac:dyDescent="0.15">
      <c r="A1322">
        <v>20040528</v>
      </c>
      <c r="B1322">
        <v>108.890625</v>
      </c>
      <c r="C1322">
        <v>108.921875</v>
      </c>
      <c r="D1322">
        <v>108.28125</v>
      </c>
      <c r="E1322">
        <v>108.375</v>
      </c>
      <c r="F1322">
        <v>-0.546875</v>
      </c>
      <c r="G1322">
        <v>-0.50208004590446098</v>
      </c>
      <c r="H1322">
        <v>0</v>
      </c>
      <c r="I1322">
        <f t="shared" si="20"/>
        <v>125.92058672335614</v>
      </c>
    </row>
    <row r="1323" spans="1:9" x14ac:dyDescent="0.15">
      <c r="A1323">
        <v>20040601</v>
      </c>
      <c r="B1323">
        <v>108.21875</v>
      </c>
      <c r="C1323">
        <v>108.25</v>
      </c>
      <c r="D1323">
        <v>107.734375</v>
      </c>
      <c r="E1323">
        <v>108.125</v>
      </c>
      <c r="F1323">
        <v>-0.25</v>
      </c>
      <c r="G1323">
        <v>-0.23068050749711599</v>
      </c>
      <c r="H1323">
        <v>0</v>
      </c>
      <c r="I1323">
        <f t="shared" si="20"/>
        <v>125.63011247485936</v>
      </c>
    </row>
    <row r="1324" spans="1:9" x14ac:dyDescent="0.15">
      <c r="A1324">
        <v>20040602</v>
      </c>
      <c r="B1324">
        <v>108.0625</v>
      </c>
      <c r="C1324">
        <v>108.15625</v>
      </c>
      <c r="D1324">
        <v>107.8125</v>
      </c>
      <c r="E1324">
        <v>107.875</v>
      </c>
      <c r="F1324">
        <v>-0.25</v>
      </c>
      <c r="G1324">
        <v>-0.23121387283236999</v>
      </c>
      <c r="H1324">
        <v>0</v>
      </c>
      <c r="I1324">
        <f t="shared" si="20"/>
        <v>125.33963822636258</v>
      </c>
    </row>
    <row r="1325" spans="1:9" x14ac:dyDescent="0.15">
      <c r="A1325">
        <v>20040603</v>
      </c>
      <c r="B1325">
        <v>107.75</v>
      </c>
      <c r="C1325">
        <v>108.09375</v>
      </c>
      <c r="D1325">
        <v>107.625</v>
      </c>
      <c r="E1325">
        <v>108.046875</v>
      </c>
      <c r="F1325">
        <v>0.171875</v>
      </c>
      <c r="G1325">
        <v>0.159327925840093</v>
      </c>
      <c r="H1325">
        <v>0</v>
      </c>
      <c r="I1325">
        <f t="shared" si="20"/>
        <v>125.53933927220413</v>
      </c>
    </row>
    <row r="1326" spans="1:9" x14ac:dyDescent="0.15">
      <c r="A1326">
        <v>20040604</v>
      </c>
      <c r="B1326">
        <v>108.015625</v>
      </c>
      <c r="C1326">
        <v>108.34375</v>
      </c>
      <c r="D1326">
        <v>107.53125</v>
      </c>
      <c r="E1326">
        <v>107.546875</v>
      </c>
      <c r="F1326">
        <v>-0.5</v>
      </c>
      <c r="G1326">
        <v>-0.46276211135213302</v>
      </c>
      <c r="H1326">
        <v>0</v>
      </c>
      <c r="I1326">
        <f t="shared" si="20"/>
        <v>124.95839077521056</v>
      </c>
    </row>
    <row r="1327" spans="1:9" x14ac:dyDescent="0.15">
      <c r="A1327">
        <v>20040607</v>
      </c>
      <c r="B1327">
        <v>107.453125</v>
      </c>
      <c r="C1327">
        <v>107.796875</v>
      </c>
      <c r="D1327">
        <v>107.375</v>
      </c>
      <c r="E1327">
        <v>107.734375</v>
      </c>
      <c r="F1327">
        <v>0.1875</v>
      </c>
      <c r="G1327">
        <v>0.17434258317594101</v>
      </c>
      <c r="H1327">
        <v>0</v>
      </c>
      <c r="I1327">
        <f t="shared" si="20"/>
        <v>125.17624646158316</v>
      </c>
    </row>
    <row r="1328" spans="1:9" x14ac:dyDescent="0.15">
      <c r="A1328">
        <v>20040608</v>
      </c>
      <c r="B1328">
        <v>107.640625</v>
      </c>
      <c r="C1328">
        <v>107.84375</v>
      </c>
      <c r="D1328">
        <v>107.328125</v>
      </c>
      <c r="E1328">
        <v>107.734375</v>
      </c>
      <c r="F1328">
        <v>0</v>
      </c>
      <c r="G1328">
        <v>0</v>
      </c>
      <c r="H1328">
        <v>0</v>
      </c>
      <c r="I1328">
        <f t="shared" si="20"/>
        <v>125.17624646158316</v>
      </c>
    </row>
    <row r="1329" spans="1:9" x14ac:dyDescent="0.15">
      <c r="A1329">
        <v>20040609</v>
      </c>
      <c r="B1329">
        <v>107.546875</v>
      </c>
      <c r="C1329">
        <v>107.59375</v>
      </c>
      <c r="D1329">
        <v>107.171875</v>
      </c>
      <c r="E1329">
        <v>107.421875</v>
      </c>
      <c r="F1329">
        <v>-0.3125</v>
      </c>
      <c r="G1329">
        <v>-0.29006526468455401</v>
      </c>
      <c r="H1329">
        <v>0</v>
      </c>
      <c r="I1329">
        <f t="shared" si="20"/>
        <v>124.81315365096218</v>
      </c>
    </row>
    <row r="1330" spans="1:9" x14ac:dyDescent="0.15">
      <c r="A1330">
        <v>20040610</v>
      </c>
      <c r="B1330">
        <v>107.390625</v>
      </c>
      <c r="C1330">
        <v>107.65625</v>
      </c>
      <c r="D1330">
        <v>107.21875</v>
      </c>
      <c r="E1330">
        <v>107.625</v>
      </c>
      <c r="F1330">
        <v>0.203125</v>
      </c>
      <c r="G1330">
        <v>0.189090909090909</v>
      </c>
      <c r="H1330">
        <v>0</v>
      </c>
      <c r="I1330">
        <f t="shared" si="20"/>
        <v>125.04916397786583</v>
      </c>
    </row>
    <row r="1331" spans="1:9" x14ac:dyDescent="0.15">
      <c r="A1331">
        <v>20040614</v>
      </c>
      <c r="B1331">
        <v>107.21875</v>
      </c>
      <c r="C1331">
        <v>107.453125</v>
      </c>
      <c r="D1331">
        <v>107</v>
      </c>
      <c r="E1331">
        <v>107.046875</v>
      </c>
      <c r="F1331">
        <v>-0.578125</v>
      </c>
      <c r="G1331">
        <v>-0.537166085946574</v>
      </c>
      <c r="H1331">
        <v>0</v>
      </c>
      <c r="I1331">
        <f t="shared" si="20"/>
        <v>124.37744227821702</v>
      </c>
    </row>
    <row r="1332" spans="1:9" x14ac:dyDescent="0.15">
      <c r="A1332">
        <v>20040615</v>
      </c>
      <c r="B1332">
        <v>107.28125</v>
      </c>
      <c r="C1332">
        <v>108.59375</v>
      </c>
      <c r="D1332">
        <v>107.28125</v>
      </c>
      <c r="E1332">
        <v>108.515625</v>
      </c>
      <c r="F1332">
        <v>1.46875</v>
      </c>
      <c r="G1332">
        <v>1.3720624726317301</v>
      </c>
      <c r="H1332">
        <v>0</v>
      </c>
      <c r="I1332">
        <f t="shared" si="20"/>
        <v>126.08397848813563</v>
      </c>
    </row>
    <row r="1333" spans="1:9" x14ac:dyDescent="0.15">
      <c r="A1333">
        <v>20040616</v>
      </c>
      <c r="B1333">
        <v>108.296875</v>
      </c>
      <c r="C1333">
        <v>108.359375</v>
      </c>
      <c r="D1333">
        <v>107.96875</v>
      </c>
      <c r="E1333">
        <v>108.1875</v>
      </c>
      <c r="F1333">
        <v>-0.328125</v>
      </c>
      <c r="G1333">
        <v>-0.30237580993520502</v>
      </c>
      <c r="H1333">
        <v>0</v>
      </c>
      <c r="I1333">
        <f t="shared" si="20"/>
        <v>125.70273103698359</v>
      </c>
    </row>
    <row r="1334" spans="1:9" x14ac:dyDescent="0.15">
      <c r="A1334">
        <v>20040617</v>
      </c>
      <c r="B1334">
        <v>108.09375</v>
      </c>
      <c r="C1334">
        <v>108.53125</v>
      </c>
      <c r="D1334">
        <v>107.875</v>
      </c>
      <c r="E1334">
        <v>108.484375</v>
      </c>
      <c r="F1334">
        <v>0.296875</v>
      </c>
      <c r="G1334">
        <v>0.27440785673021401</v>
      </c>
      <c r="H1334">
        <v>0</v>
      </c>
      <c r="I1334">
        <f t="shared" si="20"/>
        <v>126.04766920707351</v>
      </c>
    </row>
    <row r="1335" spans="1:9" x14ac:dyDescent="0.15">
      <c r="A1335">
        <v>20040618</v>
      </c>
      <c r="B1335">
        <v>108.640625</v>
      </c>
      <c r="C1335">
        <v>108.796875</v>
      </c>
      <c r="D1335">
        <v>108.328125</v>
      </c>
      <c r="E1335">
        <v>108.359375</v>
      </c>
      <c r="F1335">
        <v>-0.125</v>
      </c>
      <c r="G1335">
        <v>-0.11522396658505001</v>
      </c>
      <c r="H1335">
        <v>0</v>
      </c>
      <c r="I1335">
        <f t="shared" si="20"/>
        <v>125.90243208282511</v>
      </c>
    </row>
    <row r="1336" spans="1:9" x14ac:dyDescent="0.15">
      <c r="A1336">
        <v>20040621</v>
      </c>
      <c r="B1336">
        <v>108.5</v>
      </c>
      <c r="C1336">
        <v>108.640625</v>
      </c>
      <c r="D1336">
        <v>108.34375</v>
      </c>
      <c r="E1336">
        <v>108.546875</v>
      </c>
      <c r="F1336">
        <v>0.1875</v>
      </c>
      <c r="G1336">
        <v>0.17303532804614299</v>
      </c>
      <c r="H1336">
        <v>0</v>
      </c>
      <c r="I1336">
        <f t="shared" si="20"/>
        <v>126.12028776919769</v>
      </c>
    </row>
    <row r="1337" spans="1:9" x14ac:dyDescent="0.15">
      <c r="A1337">
        <v>20040622</v>
      </c>
      <c r="B1337">
        <v>108.421875</v>
      </c>
      <c r="C1337">
        <v>108.5</v>
      </c>
      <c r="D1337">
        <v>108.328125</v>
      </c>
      <c r="E1337">
        <v>108.453125</v>
      </c>
      <c r="F1337">
        <v>-9.375E-2</v>
      </c>
      <c r="G1337">
        <v>-8.6368216496329406E-2</v>
      </c>
      <c r="H1337">
        <v>0</v>
      </c>
      <c r="I1337">
        <f t="shared" si="20"/>
        <v>126.01135992601139</v>
      </c>
    </row>
    <row r="1338" spans="1:9" x14ac:dyDescent="0.15">
      <c r="A1338">
        <v>20040623</v>
      </c>
      <c r="B1338">
        <v>108.375</v>
      </c>
      <c r="C1338">
        <v>108.640625</v>
      </c>
      <c r="D1338">
        <v>108.21875</v>
      </c>
      <c r="E1338">
        <v>108.546875</v>
      </c>
      <c r="F1338">
        <v>9.375E-2</v>
      </c>
      <c r="G1338">
        <v>8.6442875666330493E-2</v>
      </c>
      <c r="H1338">
        <v>0</v>
      </c>
      <c r="I1338">
        <f t="shared" si="20"/>
        <v>126.12028776919769</v>
      </c>
    </row>
    <row r="1339" spans="1:9" x14ac:dyDescent="0.15">
      <c r="A1339">
        <v>20040624</v>
      </c>
      <c r="B1339">
        <v>108.78125</v>
      </c>
      <c r="C1339">
        <v>109.234375</v>
      </c>
      <c r="D1339">
        <v>108.75</v>
      </c>
      <c r="E1339">
        <v>108.96875</v>
      </c>
      <c r="F1339">
        <v>0.421875</v>
      </c>
      <c r="G1339">
        <v>0.388656974233482</v>
      </c>
      <c r="H1339">
        <v>0</v>
      </c>
      <c r="I1339">
        <f t="shared" si="20"/>
        <v>126.61046306353603</v>
      </c>
    </row>
    <row r="1340" spans="1:9" x14ac:dyDescent="0.15">
      <c r="A1340">
        <v>20040625</v>
      </c>
      <c r="B1340">
        <v>109.03125</v>
      </c>
      <c r="C1340">
        <v>109.140625</v>
      </c>
      <c r="D1340">
        <v>108.796875</v>
      </c>
      <c r="E1340">
        <v>108.984375</v>
      </c>
      <c r="F1340">
        <v>1.5625E-2</v>
      </c>
      <c r="G1340">
        <v>1.43389733295096E-2</v>
      </c>
      <c r="H1340">
        <v>0</v>
      </c>
      <c r="I1340">
        <f t="shared" si="20"/>
        <v>126.6286177040671</v>
      </c>
    </row>
    <row r="1341" spans="1:9" x14ac:dyDescent="0.15">
      <c r="A1341">
        <v>20040628</v>
      </c>
      <c r="B1341">
        <v>109.046875</v>
      </c>
      <c r="C1341">
        <v>109.109375</v>
      </c>
      <c r="D1341">
        <v>108.15625</v>
      </c>
      <c r="E1341">
        <v>108.265625</v>
      </c>
      <c r="F1341">
        <v>-0.71875</v>
      </c>
      <c r="G1341">
        <v>-0.659498207885305</v>
      </c>
      <c r="H1341">
        <v>0</v>
      </c>
      <c r="I1341">
        <f t="shared" si="20"/>
        <v>125.79350423963885</v>
      </c>
    </row>
    <row r="1342" spans="1:9" x14ac:dyDescent="0.15">
      <c r="A1342">
        <v>20040629</v>
      </c>
      <c r="B1342">
        <v>108.40625</v>
      </c>
      <c r="C1342">
        <v>108.625</v>
      </c>
      <c r="D1342">
        <v>108.09375</v>
      </c>
      <c r="E1342">
        <v>108.609375</v>
      </c>
      <c r="F1342">
        <v>0.34375</v>
      </c>
      <c r="G1342">
        <v>0.31750613364121799</v>
      </c>
      <c r="H1342">
        <v>0</v>
      </c>
      <c r="I1342">
        <f t="shared" si="20"/>
        <v>126.19290633132192</v>
      </c>
    </row>
    <row r="1343" spans="1:9" x14ac:dyDescent="0.15">
      <c r="A1343">
        <v>20040630</v>
      </c>
      <c r="B1343">
        <v>108.734375</v>
      </c>
      <c r="C1343">
        <v>109.546875</v>
      </c>
      <c r="D1343">
        <v>108.703125</v>
      </c>
      <c r="E1343">
        <v>109.328125</v>
      </c>
      <c r="F1343">
        <v>0.71875</v>
      </c>
      <c r="G1343">
        <v>0.66177528413178</v>
      </c>
      <c r="H1343">
        <v>0</v>
      </c>
      <c r="I1343">
        <f t="shared" si="20"/>
        <v>127.02801979575018</v>
      </c>
    </row>
    <row r="1344" spans="1:9" x14ac:dyDescent="0.15">
      <c r="A1344">
        <v>20040701</v>
      </c>
      <c r="B1344">
        <v>109.421875</v>
      </c>
      <c r="C1344">
        <v>109.6875</v>
      </c>
      <c r="D1344">
        <v>109.171875</v>
      </c>
      <c r="E1344">
        <v>109.671875</v>
      </c>
      <c r="F1344">
        <v>0.34375</v>
      </c>
      <c r="G1344">
        <v>0.314420465913963</v>
      </c>
      <c r="H1344">
        <v>0</v>
      </c>
      <c r="I1344">
        <f t="shared" si="20"/>
        <v>127.42742188743327</v>
      </c>
    </row>
    <row r="1345" spans="1:9" x14ac:dyDescent="0.15">
      <c r="A1345">
        <v>20040702</v>
      </c>
      <c r="B1345">
        <v>109.53125</v>
      </c>
      <c r="C1345">
        <v>111.0625</v>
      </c>
      <c r="D1345">
        <v>109.53125</v>
      </c>
      <c r="E1345">
        <v>110.5</v>
      </c>
      <c r="F1345">
        <v>0.828125</v>
      </c>
      <c r="G1345">
        <v>0.75509331813648695</v>
      </c>
      <c r="H1345">
        <v>0</v>
      </c>
      <c r="I1345">
        <f t="shared" si="20"/>
        <v>128.38961783557886</v>
      </c>
    </row>
    <row r="1346" spans="1:9" x14ac:dyDescent="0.15">
      <c r="A1346">
        <v>20040706</v>
      </c>
      <c r="B1346">
        <v>110.5625</v>
      </c>
      <c r="C1346">
        <v>110.6875</v>
      </c>
      <c r="D1346">
        <v>110.328125</v>
      </c>
      <c r="E1346">
        <v>110.390625</v>
      </c>
      <c r="F1346">
        <v>-0.109375</v>
      </c>
      <c r="G1346">
        <v>-9.8981900452488697E-2</v>
      </c>
      <c r="H1346">
        <v>0</v>
      </c>
      <c r="I1346">
        <f t="shared" si="20"/>
        <v>128.26253535186152</v>
      </c>
    </row>
    <row r="1347" spans="1:9" x14ac:dyDescent="0.15">
      <c r="A1347">
        <v>20040707</v>
      </c>
      <c r="B1347">
        <v>110.296875</v>
      </c>
      <c r="C1347">
        <v>110.5625</v>
      </c>
      <c r="D1347">
        <v>110.296875</v>
      </c>
      <c r="E1347">
        <v>110.421875</v>
      </c>
      <c r="F1347">
        <v>3.125E-2</v>
      </c>
      <c r="G1347">
        <v>2.83085633404105E-2</v>
      </c>
      <c r="H1347">
        <v>0</v>
      </c>
      <c r="I1347">
        <f t="shared" si="20"/>
        <v>128.29884463292362</v>
      </c>
    </row>
    <row r="1348" spans="1:9" x14ac:dyDescent="0.15">
      <c r="A1348">
        <v>20040708</v>
      </c>
      <c r="B1348">
        <v>110.296875</v>
      </c>
      <c r="C1348">
        <v>110.6875</v>
      </c>
      <c r="D1348">
        <v>110.1875</v>
      </c>
      <c r="E1348">
        <v>110.484375</v>
      </c>
      <c r="F1348">
        <v>6.25E-2</v>
      </c>
      <c r="G1348">
        <v>5.6601103721522598E-2</v>
      </c>
      <c r="H1348">
        <v>0</v>
      </c>
      <c r="I1348">
        <f t="shared" ref="I1348:I1411" si="21">I1347*(1+G1348/100)</f>
        <v>128.37146319504782</v>
      </c>
    </row>
    <row r="1349" spans="1:9" x14ac:dyDescent="0.15">
      <c r="A1349">
        <v>20040709</v>
      </c>
      <c r="B1349">
        <v>110.453125</v>
      </c>
      <c r="C1349">
        <v>110.65625</v>
      </c>
      <c r="D1349">
        <v>110.390625</v>
      </c>
      <c r="E1349">
        <v>110.578125</v>
      </c>
      <c r="F1349">
        <v>9.375E-2</v>
      </c>
      <c r="G1349">
        <v>8.4853627492575301E-2</v>
      </c>
      <c r="H1349">
        <v>0</v>
      </c>
      <c r="I1349">
        <f t="shared" si="21"/>
        <v>128.48039103823413</v>
      </c>
    </row>
    <row r="1350" spans="1:9" x14ac:dyDescent="0.15">
      <c r="A1350">
        <v>20040712</v>
      </c>
      <c r="B1350">
        <v>110.6875</v>
      </c>
      <c r="C1350">
        <v>110.828125</v>
      </c>
      <c r="D1350">
        <v>110.625</v>
      </c>
      <c r="E1350">
        <v>110.703125</v>
      </c>
      <c r="F1350">
        <v>0.125</v>
      </c>
      <c r="G1350">
        <v>0.113042249540766</v>
      </c>
      <c r="H1350">
        <v>0</v>
      </c>
      <c r="I1350">
        <f t="shared" si="21"/>
        <v>128.62562816248251</v>
      </c>
    </row>
    <row r="1351" spans="1:9" x14ac:dyDescent="0.15">
      <c r="A1351">
        <v>20040713</v>
      </c>
      <c r="B1351">
        <v>110.40625</v>
      </c>
      <c r="C1351">
        <v>110.5</v>
      </c>
      <c r="D1351">
        <v>110.21875</v>
      </c>
      <c r="E1351">
        <v>110.4375</v>
      </c>
      <c r="F1351">
        <v>-0.265625</v>
      </c>
      <c r="G1351">
        <v>-0.23994354269583601</v>
      </c>
      <c r="H1351">
        <v>0</v>
      </c>
      <c r="I1351">
        <f t="shared" si="21"/>
        <v>128.31699927345468</v>
      </c>
    </row>
    <row r="1352" spans="1:9" x14ac:dyDescent="0.15">
      <c r="A1352">
        <v>20040714</v>
      </c>
      <c r="B1352">
        <v>110.546875</v>
      </c>
      <c r="C1352">
        <v>110.78125</v>
      </c>
      <c r="D1352">
        <v>110.265625</v>
      </c>
      <c r="E1352">
        <v>110.40625</v>
      </c>
      <c r="F1352">
        <v>-3.125E-2</v>
      </c>
      <c r="G1352">
        <v>-2.82965478211658E-2</v>
      </c>
      <c r="H1352">
        <v>0</v>
      </c>
      <c r="I1352">
        <f t="shared" si="21"/>
        <v>128.28068999239258</v>
      </c>
    </row>
    <row r="1353" spans="1:9" x14ac:dyDescent="0.15">
      <c r="A1353">
        <v>20040715</v>
      </c>
      <c r="B1353">
        <v>110.40625</v>
      </c>
      <c r="C1353">
        <v>110.59375</v>
      </c>
      <c r="D1353">
        <v>110.25</v>
      </c>
      <c r="E1353">
        <v>110.390625</v>
      </c>
      <c r="F1353">
        <v>-1.5625E-2</v>
      </c>
      <c r="G1353">
        <v>-1.4152278516841201E-2</v>
      </c>
      <c r="H1353">
        <v>0</v>
      </c>
      <c r="I1353">
        <f t="shared" si="21"/>
        <v>128.26253535186152</v>
      </c>
    </row>
    <row r="1354" spans="1:9" x14ac:dyDescent="0.15">
      <c r="A1354">
        <v>20040716</v>
      </c>
      <c r="B1354">
        <v>110.375</v>
      </c>
      <c r="C1354">
        <v>111.359375</v>
      </c>
      <c r="D1354">
        <v>110.359375</v>
      </c>
      <c r="E1354">
        <v>111.34375</v>
      </c>
      <c r="F1354">
        <v>0.953125</v>
      </c>
      <c r="G1354">
        <v>0.86341118188251997</v>
      </c>
      <c r="H1354">
        <v>0</v>
      </c>
      <c r="I1354">
        <f t="shared" si="21"/>
        <v>129.36996842425549</v>
      </c>
    </row>
    <row r="1355" spans="1:9" x14ac:dyDescent="0.15">
      <c r="A1355">
        <v>20040719</v>
      </c>
      <c r="B1355">
        <v>111.3125</v>
      </c>
      <c r="C1355">
        <v>111.40625</v>
      </c>
      <c r="D1355">
        <v>111.21875</v>
      </c>
      <c r="E1355">
        <v>111.328125</v>
      </c>
      <c r="F1355">
        <v>-1.5625E-2</v>
      </c>
      <c r="G1355">
        <v>-1.40331181588549E-2</v>
      </c>
      <c r="H1355">
        <v>0</v>
      </c>
      <c r="I1355">
        <f t="shared" si="21"/>
        <v>129.35181378372445</v>
      </c>
    </row>
    <row r="1356" spans="1:9" x14ac:dyDescent="0.15">
      <c r="A1356">
        <v>20040720</v>
      </c>
      <c r="B1356">
        <v>111.1875</v>
      </c>
      <c r="C1356">
        <v>111.28125</v>
      </c>
      <c r="D1356">
        <v>110.5625</v>
      </c>
      <c r="E1356">
        <v>110.578125</v>
      </c>
      <c r="F1356">
        <v>-0.75</v>
      </c>
      <c r="G1356">
        <v>-0.673684210526316</v>
      </c>
      <c r="H1356">
        <v>0</v>
      </c>
      <c r="I1356">
        <f t="shared" si="21"/>
        <v>128.4803910382341</v>
      </c>
    </row>
    <row r="1357" spans="1:9" x14ac:dyDescent="0.15">
      <c r="A1357">
        <v>20040721</v>
      </c>
      <c r="B1357">
        <v>110.4375</v>
      </c>
      <c r="C1357">
        <v>110.46875</v>
      </c>
      <c r="D1357">
        <v>110.046875</v>
      </c>
      <c r="E1357">
        <v>110.34375</v>
      </c>
      <c r="F1357">
        <v>-0.234375</v>
      </c>
      <c r="G1357">
        <v>-0.21195421788893601</v>
      </c>
      <c r="H1357">
        <v>0</v>
      </c>
      <c r="I1357">
        <f t="shared" si="21"/>
        <v>128.20807143026838</v>
      </c>
    </row>
    <row r="1358" spans="1:9" x14ac:dyDescent="0.15">
      <c r="A1358">
        <v>20040722</v>
      </c>
      <c r="B1358">
        <v>110.53125</v>
      </c>
      <c r="C1358">
        <v>110.65625</v>
      </c>
      <c r="D1358">
        <v>110.265625</v>
      </c>
      <c r="E1358">
        <v>110.5</v>
      </c>
      <c r="F1358">
        <v>0.15625</v>
      </c>
      <c r="G1358">
        <v>0.141602945341263</v>
      </c>
      <c r="H1358">
        <v>0</v>
      </c>
      <c r="I1358">
        <f t="shared" si="21"/>
        <v>128.38961783557886</v>
      </c>
    </row>
    <row r="1359" spans="1:9" x14ac:dyDescent="0.15">
      <c r="A1359">
        <v>20040723</v>
      </c>
      <c r="B1359">
        <v>110.515625</v>
      </c>
      <c r="C1359">
        <v>110.75</v>
      </c>
      <c r="D1359">
        <v>110.5</v>
      </c>
      <c r="E1359">
        <v>110.734375</v>
      </c>
      <c r="F1359">
        <v>0.234375</v>
      </c>
      <c r="G1359">
        <v>0.21210407239819001</v>
      </c>
      <c r="H1359">
        <v>0</v>
      </c>
      <c r="I1359">
        <f t="shared" si="21"/>
        <v>128.66193744354462</v>
      </c>
    </row>
    <row r="1360" spans="1:9" x14ac:dyDescent="0.15">
      <c r="A1360">
        <v>20040726</v>
      </c>
      <c r="B1360">
        <v>110.65625</v>
      </c>
      <c r="C1360">
        <v>110.734375</v>
      </c>
      <c r="D1360">
        <v>110.375</v>
      </c>
      <c r="E1360">
        <v>110.484375</v>
      </c>
      <c r="F1360">
        <v>-0.25</v>
      </c>
      <c r="G1360">
        <v>-0.225765486101312</v>
      </c>
      <c r="H1360">
        <v>0</v>
      </c>
      <c r="I1360">
        <f t="shared" si="21"/>
        <v>128.37146319504782</v>
      </c>
    </row>
    <row r="1361" spans="1:9" x14ac:dyDescent="0.15">
      <c r="A1361">
        <v>20040727</v>
      </c>
      <c r="B1361">
        <v>110.265625</v>
      </c>
      <c r="C1361">
        <v>110.375</v>
      </c>
      <c r="D1361">
        <v>109.59375</v>
      </c>
      <c r="E1361">
        <v>109.65625</v>
      </c>
      <c r="F1361">
        <v>-0.828125</v>
      </c>
      <c r="G1361">
        <v>-0.74954037618441505</v>
      </c>
      <c r="H1361">
        <v>0</v>
      </c>
      <c r="I1361">
        <f t="shared" si="21"/>
        <v>127.40926724690223</v>
      </c>
    </row>
    <row r="1362" spans="1:9" x14ac:dyDescent="0.15">
      <c r="A1362">
        <v>20040728</v>
      </c>
      <c r="B1362">
        <v>109.5</v>
      </c>
      <c r="C1362">
        <v>109.859375</v>
      </c>
      <c r="D1362">
        <v>109.375</v>
      </c>
      <c r="E1362">
        <v>109.828125</v>
      </c>
      <c r="F1362">
        <v>0.171875</v>
      </c>
      <c r="G1362">
        <v>0.156739811912226</v>
      </c>
      <c r="H1362">
        <v>0</v>
      </c>
      <c r="I1362">
        <f t="shared" si="21"/>
        <v>127.60896829274377</v>
      </c>
    </row>
    <row r="1363" spans="1:9" x14ac:dyDescent="0.15">
      <c r="A1363">
        <v>20040729</v>
      </c>
      <c r="B1363">
        <v>109.625</v>
      </c>
      <c r="C1363">
        <v>110.015625</v>
      </c>
      <c r="D1363">
        <v>109.5</v>
      </c>
      <c r="E1363">
        <v>109.96875</v>
      </c>
      <c r="F1363">
        <v>0.140625</v>
      </c>
      <c r="G1363">
        <v>0.12804097311139601</v>
      </c>
      <c r="H1363">
        <v>0</v>
      </c>
      <c r="I1363">
        <f t="shared" si="21"/>
        <v>127.7723600575232</v>
      </c>
    </row>
    <row r="1364" spans="1:9" x14ac:dyDescent="0.15">
      <c r="A1364">
        <v>20040730</v>
      </c>
      <c r="B1364">
        <v>110.03125</v>
      </c>
      <c r="C1364">
        <v>110.75</v>
      </c>
      <c r="D1364">
        <v>110.03125</v>
      </c>
      <c r="E1364">
        <v>110.71875</v>
      </c>
      <c r="F1364">
        <v>0.75</v>
      </c>
      <c r="G1364">
        <v>0.68201193520886605</v>
      </c>
      <c r="H1364">
        <v>0</v>
      </c>
      <c r="I1364">
        <f t="shared" si="21"/>
        <v>128.64378280301355</v>
      </c>
    </row>
    <row r="1365" spans="1:9" x14ac:dyDescent="0.15">
      <c r="A1365">
        <v>20040802</v>
      </c>
      <c r="B1365">
        <v>111.0625</v>
      </c>
      <c r="C1365">
        <v>111.0625</v>
      </c>
      <c r="D1365">
        <v>110.765625</v>
      </c>
      <c r="E1365">
        <v>110.875</v>
      </c>
      <c r="F1365">
        <v>0.15625</v>
      </c>
      <c r="G1365">
        <v>0.14112334180073399</v>
      </c>
      <c r="H1365">
        <v>0</v>
      </c>
      <c r="I1365">
        <f t="shared" si="21"/>
        <v>128.82532920832406</v>
      </c>
    </row>
    <row r="1366" spans="1:9" x14ac:dyDescent="0.15">
      <c r="A1366">
        <v>20040803</v>
      </c>
      <c r="B1366">
        <v>110.71875</v>
      </c>
      <c r="C1366">
        <v>111.171875</v>
      </c>
      <c r="D1366">
        <v>110.71875</v>
      </c>
      <c r="E1366">
        <v>111.078125</v>
      </c>
      <c r="F1366">
        <v>0.203125</v>
      </c>
      <c r="G1366">
        <v>0.18320180383314499</v>
      </c>
      <c r="H1366">
        <v>0</v>
      </c>
      <c r="I1366">
        <f t="shared" si="21"/>
        <v>129.06133953522772</v>
      </c>
    </row>
    <row r="1367" spans="1:9" x14ac:dyDescent="0.15">
      <c r="A1367">
        <v>20040804</v>
      </c>
      <c r="B1367">
        <v>111.140625</v>
      </c>
      <c r="C1367">
        <v>111.296875</v>
      </c>
      <c r="D1367">
        <v>110.84375</v>
      </c>
      <c r="E1367">
        <v>111.015625</v>
      </c>
      <c r="F1367">
        <v>-6.25E-2</v>
      </c>
      <c r="G1367">
        <v>-5.6266704177802801E-2</v>
      </c>
      <c r="H1367">
        <v>0</v>
      </c>
      <c r="I1367">
        <f t="shared" si="21"/>
        <v>128.98872097310354</v>
      </c>
    </row>
    <row r="1368" spans="1:9" x14ac:dyDescent="0.15">
      <c r="A1368">
        <v>20040805</v>
      </c>
      <c r="B1368">
        <v>111.09375</v>
      </c>
      <c r="C1368">
        <v>111.375</v>
      </c>
      <c r="D1368">
        <v>111</v>
      </c>
      <c r="E1368">
        <v>111.234375</v>
      </c>
      <c r="F1368">
        <v>0.21875</v>
      </c>
      <c r="G1368">
        <v>0.197044334975369</v>
      </c>
      <c r="H1368">
        <v>0</v>
      </c>
      <c r="I1368">
        <f t="shared" si="21"/>
        <v>129.2428859405382</v>
      </c>
    </row>
    <row r="1369" spans="1:9" x14ac:dyDescent="0.15">
      <c r="A1369">
        <v>20040806</v>
      </c>
      <c r="B1369">
        <v>111.484375</v>
      </c>
      <c r="C1369">
        <v>113.3125</v>
      </c>
      <c r="D1369">
        <v>111.328125</v>
      </c>
      <c r="E1369">
        <v>112.71875</v>
      </c>
      <c r="F1369">
        <v>1.484375</v>
      </c>
      <c r="G1369">
        <v>1.33445708666948</v>
      </c>
      <c r="H1369">
        <v>0</v>
      </c>
      <c r="I1369">
        <f t="shared" si="21"/>
        <v>130.96757679098786</v>
      </c>
    </row>
    <row r="1370" spans="1:9" x14ac:dyDescent="0.15">
      <c r="A1370">
        <v>20040809</v>
      </c>
      <c r="B1370">
        <v>112.578125</v>
      </c>
      <c r="C1370">
        <v>112.65625</v>
      </c>
      <c r="D1370">
        <v>112.46875</v>
      </c>
      <c r="E1370">
        <v>112.484375</v>
      </c>
      <c r="F1370">
        <v>-0.234375</v>
      </c>
      <c r="G1370">
        <v>-0.20792902689215401</v>
      </c>
      <c r="H1370">
        <v>0</v>
      </c>
      <c r="I1370">
        <f t="shared" si="21"/>
        <v>130.69525718302214</v>
      </c>
    </row>
    <row r="1371" spans="1:9" x14ac:dyDescent="0.15">
      <c r="A1371">
        <v>20040810</v>
      </c>
      <c r="B1371">
        <v>112.4375</v>
      </c>
      <c r="C1371">
        <v>112.640625</v>
      </c>
      <c r="D1371">
        <v>112.078125</v>
      </c>
      <c r="E1371">
        <v>112.125</v>
      </c>
      <c r="F1371">
        <v>-0.359375</v>
      </c>
      <c r="G1371">
        <v>-0.31948881789137401</v>
      </c>
      <c r="H1371">
        <v>0</v>
      </c>
      <c r="I1371">
        <f t="shared" si="21"/>
        <v>130.277700450808</v>
      </c>
    </row>
    <row r="1372" spans="1:9" x14ac:dyDescent="0.15">
      <c r="A1372">
        <v>20040811</v>
      </c>
      <c r="B1372">
        <v>112.109375</v>
      </c>
      <c r="C1372">
        <v>112.34375</v>
      </c>
      <c r="D1372">
        <v>112</v>
      </c>
      <c r="E1372">
        <v>112.25</v>
      </c>
      <c r="F1372">
        <v>0.125</v>
      </c>
      <c r="G1372">
        <v>0.11148272017837201</v>
      </c>
      <c r="H1372">
        <v>0</v>
      </c>
      <c r="I1372">
        <f t="shared" si="21"/>
        <v>130.42293757505641</v>
      </c>
    </row>
    <row r="1373" spans="1:9" x14ac:dyDescent="0.15">
      <c r="A1373">
        <v>20040812</v>
      </c>
      <c r="B1373">
        <v>112.265625</v>
      </c>
      <c r="C1373">
        <v>112.53125</v>
      </c>
      <c r="D1373">
        <v>112.03125</v>
      </c>
      <c r="E1373">
        <v>112.4375</v>
      </c>
      <c r="F1373">
        <v>0.1875</v>
      </c>
      <c r="G1373">
        <v>0.16703786191536699</v>
      </c>
      <c r="H1373">
        <v>0</v>
      </c>
      <c r="I1373">
        <f t="shared" si="21"/>
        <v>130.640793261429</v>
      </c>
    </row>
    <row r="1374" spans="1:9" x14ac:dyDescent="0.15">
      <c r="A1374">
        <v>20040813</v>
      </c>
      <c r="B1374">
        <v>112.578125</v>
      </c>
      <c r="C1374">
        <v>112.953125</v>
      </c>
      <c r="D1374">
        <v>112.546875</v>
      </c>
      <c r="E1374">
        <v>112.78125</v>
      </c>
      <c r="F1374">
        <v>0.34375</v>
      </c>
      <c r="G1374">
        <v>0.30572540300166801</v>
      </c>
      <c r="H1374">
        <v>0</v>
      </c>
      <c r="I1374">
        <f t="shared" si="21"/>
        <v>131.04019535311207</v>
      </c>
    </row>
    <row r="1375" spans="1:9" x14ac:dyDescent="0.15">
      <c r="A1375">
        <v>20040816</v>
      </c>
      <c r="B1375">
        <v>112.578125</v>
      </c>
      <c r="C1375">
        <v>112.703125</v>
      </c>
      <c r="D1375">
        <v>112.25</v>
      </c>
      <c r="E1375">
        <v>112.53125</v>
      </c>
      <c r="F1375">
        <v>-0.25</v>
      </c>
      <c r="G1375">
        <v>-0.221668052091992</v>
      </c>
      <c r="H1375">
        <v>0</v>
      </c>
      <c r="I1375">
        <f t="shared" si="21"/>
        <v>130.74972110461528</v>
      </c>
    </row>
    <row r="1376" spans="1:9" x14ac:dyDescent="0.15">
      <c r="A1376">
        <v>20040817</v>
      </c>
      <c r="B1376">
        <v>112.4375</v>
      </c>
      <c r="C1376">
        <v>112.953125</v>
      </c>
      <c r="D1376">
        <v>112.4375</v>
      </c>
      <c r="E1376">
        <v>112.9375</v>
      </c>
      <c r="F1376">
        <v>0.40625</v>
      </c>
      <c r="G1376">
        <v>0.36101083032490999</v>
      </c>
      <c r="H1376">
        <v>0</v>
      </c>
      <c r="I1376">
        <f t="shared" si="21"/>
        <v>131.22174175842255</v>
      </c>
    </row>
    <row r="1377" spans="1:9" x14ac:dyDescent="0.15">
      <c r="A1377">
        <v>20040818</v>
      </c>
      <c r="B1377">
        <v>113.140625</v>
      </c>
      <c r="C1377">
        <v>113.265625</v>
      </c>
      <c r="D1377">
        <v>112.671875</v>
      </c>
      <c r="E1377">
        <v>112.75</v>
      </c>
      <c r="F1377">
        <v>-0.1875</v>
      </c>
      <c r="G1377">
        <v>-0.16602102933038199</v>
      </c>
      <c r="H1377">
        <v>0</v>
      </c>
      <c r="I1377">
        <f t="shared" si="21"/>
        <v>131.00388607204997</v>
      </c>
    </row>
    <row r="1378" spans="1:9" x14ac:dyDescent="0.15">
      <c r="A1378">
        <v>20040819</v>
      </c>
      <c r="B1378">
        <v>112.75</v>
      </c>
      <c r="C1378">
        <v>112.921875</v>
      </c>
      <c r="D1378">
        <v>112.578125</v>
      </c>
      <c r="E1378">
        <v>112.890625</v>
      </c>
      <c r="F1378">
        <v>0.140625</v>
      </c>
      <c r="G1378">
        <v>0.12472283813747199</v>
      </c>
      <c r="H1378">
        <v>0</v>
      </c>
      <c r="I1378">
        <f t="shared" si="21"/>
        <v>131.16727783682941</v>
      </c>
    </row>
    <row r="1379" spans="1:9" x14ac:dyDescent="0.15">
      <c r="A1379">
        <v>20040820</v>
      </c>
      <c r="B1379">
        <v>112.90625</v>
      </c>
      <c r="C1379">
        <v>113</v>
      </c>
      <c r="D1379">
        <v>112.6875</v>
      </c>
      <c r="E1379">
        <v>112.71875</v>
      </c>
      <c r="F1379">
        <v>-0.171875</v>
      </c>
      <c r="G1379">
        <v>-0.152249134948097</v>
      </c>
      <c r="H1379">
        <v>0</v>
      </c>
      <c r="I1379">
        <f t="shared" si="21"/>
        <v>130.96757679098786</v>
      </c>
    </row>
    <row r="1380" spans="1:9" x14ac:dyDescent="0.15">
      <c r="A1380">
        <v>20040823</v>
      </c>
      <c r="B1380">
        <v>112.453125</v>
      </c>
      <c r="C1380">
        <v>112.484375</v>
      </c>
      <c r="D1380">
        <v>112.25</v>
      </c>
      <c r="E1380">
        <v>112.390625</v>
      </c>
      <c r="F1380">
        <v>-0.328125</v>
      </c>
      <c r="G1380">
        <v>-0.291100637649016</v>
      </c>
      <c r="H1380">
        <v>0</v>
      </c>
      <c r="I1380">
        <f t="shared" si="21"/>
        <v>130.58632933983583</v>
      </c>
    </row>
    <row r="1381" spans="1:9" x14ac:dyDescent="0.15">
      <c r="A1381">
        <v>20040824</v>
      </c>
      <c r="B1381">
        <v>112.265625</v>
      </c>
      <c r="C1381">
        <v>112.4375</v>
      </c>
      <c r="D1381">
        <v>112.109375</v>
      </c>
      <c r="E1381">
        <v>112.421875</v>
      </c>
      <c r="F1381">
        <v>3.125E-2</v>
      </c>
      <c r="G1381">
        <v>2.7804810232170199E-2</v>
      </c>
      <c r="H1381">
        <v>0</v>
      </c>
      <c r="I1381">
        <f t="shared" si="21"/>
        <v>130.62263862089793</v>
      </c>
    </row>
    <row r="1382" spans="1:9" x14ac:dyDescent="0.15">
      <c r="A1382">
        <v>20040825</v>
      </c>
      <c r="B1382">
        <v>112.328125</v>
      </c>
      <c r="C1382">
        <v>112.796875</v>
      </c>
      <c r="D1382">
        <v>112.28125</v>
      </c>
      <c r="E1382">
        <v>112.53125</v>
      </c>
      <c r="F1382">
        <v>0.109375</v>
      </c>
      <c r="G1382">
        <v>9.72897845726199E-2</v>
      </c>
      <c r="H1382">
        <v>0</v>
      </c>
      <c r="I1382">
        <f t="shared" si="21"/>
        <v>130.74972110461528</v>
      </c>
    </row>
    <row r="1383" spans="1:9" x14ac:dyDescent="0.15">
      <c r="A1383">
        <v>20040826</v>
      </c>
      <c r="B1383">
        <v>112.5</v>
      </c>
      <c r="C1383">
        <v>112.859375</v>
      </c>
      <c r="D1383">
        <v>112.453125</v>
      </c>
      <c r="E1383">
        <v>112.796875</v>
      </c>
      <c r="F1383">
        <v>0.265625</v>
      </c>
      <c r="G1383">
        <v>0.236045542904749</v>
      </c>
      <c r="H1383">
        <v>0</v>
      </c>
      <c r="I1383">
        <f t="shared" si="21"/>
        <v>131.05834999364311</v>
      </c>
    </row>
    <row r="1384" spans="1:9" x14ac:dyDescent="0.15">
      <c r="A1384">
        <v>20040827</v>
      </c>
      <c r="B1384">
        <v>113.03125</v>
      </c>
      <c r="C1384">
        <v>113.0625</v>
      </c>
      <c r="D1384">
        <v>112.78125</v>
      </c>
      <c r="E1384">
        <v>112.796875</v>
      </c>
      <c r="F1384">
        <v>0</v>
      </c>
      <c r="G1384">
        <v>0</v>
      </c>
      <c r="H1384">
        <v>-1.203125</v>
      </c>
      <c r="I1384">
        <f t="shared" si="21"/>
        <v>131.05834999364311</v>
      </c>
    </row>
    <row r="1385" spans="1:9" x14ac:dyDescent="0.15">
      <c r="A1385">
        <v>20040830</v>
      </c>
      <c r="B1385">
        <v>112.84375</v>
      </c>
      <c r="C1385">
        <v>113.09375</v>
      </c>
      <c r="D1385">
        <v>112.84375</v>
      </c>
      <c r="E1385">
        <v>113.09375</v>
      </c>
      <c r="F1385">
        <v>0.296875</v>
      </c>
      <c r="G1385">
        <v>0.26319434824768001</v>
      </c>
      <c r="H1385">
        <v>0</v>
      </c>
      <c r="I1385">
        <f t="shared" si="21"/>
        <v>131.40328816373304</v>
      </c>
    </row>
    <row r="1386" spans="1:9" x14ac:dyDescent="0.15">
      <c r="A1386">
        <v>20040831</v>
      </c>
      <c r="B1386">
        <v>111.921875</v>
      </c>
      <c r="C1386">
        <v>112.59375</v>
      </c>
      <c r="D1386">
        <v>111.90625</v>
      </c>
      <c r="E1386">
        <v>112.3125</v>
      </c>
      <c r="F1386">
        <v>0.421875</v>
      </c>
      <c r="G1386">
        <v>0.37704231252618298</v>
      </c>
      <c r="H1386">
        <v>0</v>
      </c>
      <c r="I1386">
        <f t="shared" si="21"/>
        <v>131.89873416016101</v>
      </c>
    </row>
    <row r="1387" spans="1:9" x14ac:dyDescent="0.15">
      <c r="A1387">
        <v>20040901</v>
      </c>
      <c r="B1387">
        <v>112.609375</v>
      </c>
      <c r="C1387">
        <v>112.6875</v>
      </c>
      <c r="D1387">
        <v>112.125</v>
      </c>
      <c r="E1387">
        <v>112.4375</v>
      </c>
      <c r="F1387">
        <v>0.125</v>
      </c>
      <c r="G1387">
        <v>0.11129660545353399</v>
      </c>
      <c r="H1387">
        <v>0</v>
      </c>
      <c r="I1387">
        <f t="shared" si="21"/>
        <v>132.04553297391743</v>
      </c>
    </row>
    <row r="1388" spans="1:9" x14ac:dyDescent="0.15">
      <c r="A1388">
        <v>20040902</v>
      </c>
      <c r="B1388">
        <v>112.421875</v>
      </c>
      <c r="C1388">
        <v>112.53125</v>
      </c>
      <c r="D1388">
        <v>111.953125</v>
      </c>
      <c r="E1388">
        <v>112</v>
      </c>
      <c r="F1388">
        <v>-0.4375</v>
      </c>
      <c r="G1388">
        <v>-0.38910505836575898</v>
      </c>
      <c r="H1388">
        <v>0</v>
      </c>
      <c r="I1388">
        <f t="shared" si="21"/>
        <v>131.53173712576989</v>
      </c>
    </row>
    <row r="1389" spans="1:9" x14ac:dyDescent="0.15">
      <c r="A1389">
        <v>20040903</v>
      </c>
      <c r="B1389">
        <v>112.140625</v>
      </c>
      <c r="C1389">
        <v>112.625</v>
      </c>
      <c r="D1389">
        <v>111.203125</v>
      </c>
      <c r="E1389">
        <v>111.28125</v>
      </c>
      <c r="F1389">
        <v>-0.71875</v>
      </c>
      <c r="G1389">
        <v>-0.64174107142857095</v>
      </c>
      <c r="H1389">
        <v>0</v>
      </c>
      <c r="I1389">
        <f t="shared" si="21"/>
        <v>130.68764394667036</v>
      </c>
    </row>
    <row r="1390" spans="1:9" x14ac:dyDescent="0.15">
      <c r="A1390">
        <v>20040907</v>
      </c>
      <c r="B1390">
        <v>111.328125</v>
      </c>
      <c r="C1390">
        <v>111.59375</v>
      </c>
      <c r="D1390">
        <v>111.234375</v>
      </c>
      <c r="E1390">
        <v>111.578125</v>
      </c>
      <c r="F1390">
        <v>0.296875</v>
      </c>
      <c r="G1390">
        <v>0.26677899466442001</v>
      </c>
      <c r="H1390">
        <v>0</v>
      </c>
      <c r="I1390">
        <f t="shared" si="21"/>
        <v>131.03629112934192</v>
      </c>
    </row>
    <row r="1391" spans="1:9" x14ac:dyDescent="0.15">
      <c r="A1391">
        <v>20040908</v>
      </c>
      <c r="B1391">
        <v>111.421875</v>
      </c>
      <c r="C1391">
        <v>112.3125</v>
      </c>
      <c r="D1391">
        <v>111.265625</v>
      </c>
      <c r="E1391">
        <v>112.28125</v>
      </c>
      <c r="F1391">
        <v>0.703125</v>
      </c>
      <c r="G1391">
        <v>0.63016384259907599</v>
      </c>
      <c r="H1391">
        <v>0</v>
      </c>
      <c r="I1391">
        <f t="shared" si="21"/>
        <v>131.86203445672191</v>
      </c>
    </row>
    <row r="1392" spans="1:9" x14ac:dyDescent="0.15">
      <c r="A1392">
        <v>20040909</v>
      </c>
      <c r="B1392">
        <v>112.5</v>
      </c>
      <c r="C1392">
        <v>112.546875</v>
      </c>
      <c r="D1392">
        <v>112.046875</v>
      </c>
      <c r="E1392">
        <v>112.109375</v>
      </c>
      <c r="F1392">
        <v>-0.171875</v>
      </c>
      <c r="G1392">
        <v>-0.15307542443640401</v>
      </c>
      <c r="H1392">
        <v>0</v>
      </c>
      <c r="I1392">
        <f t="shared" si="21"/>
        <v>131.66018608780681</v>
      </c>
    </row>
    <row r="1393" spans="1:9" x14ac:dyDescent="0.15">
      <c r="A1393">
        <v>20040910</v>
      </c>
      <c r="B1393">
        <v>112.265625</v>
      </c>
      <c r="C1393">
        <v>112.6875</v>
      </c>
      <c r="D1393">
        <v>112.21875</v>
      </c>
      <c r="E1393">
        <v>112.28125</v>
      </c>
      <c r="F1393">
        <v>0.171875</v>
      </c>
      <c r="G1393">
        <v>0.15331010452961699</v>
      </c>
      <c r="H1393">
        <v>0</v>
      </c>
      <c r="I1393">
        <f t="shared" si="21"/>
        <v>131.86203445672191</v>
      </c>
    </row>
    <row r="1394" spans="1:9" x14ac:dyDescent="0.15">
      <c r="A1394">
        <v>20040913</v>
      </c>
      <c r="B1394">
        <v>112.25</v>
      </c>
      <c r="C1394">
        <v>112.5625</v>
      </c>
      <c r="D1394">
        <v>112.1875</v>
      </c>
      <c r="E1394">
        <v>112.484375</v>
      </c>
      <c r="F1394">
        <v>0.203125</v>
      </c>
      <c r="G1394">
        <v>0.18090731978847799</v>
      </c>
      <c r="H1394">
        <v>0</v>
      </c>
      <c r="I1394">
        <f t="shared" si="21"/>
        <v>132.10058252907612</v>
      </c>
    </row>
    <row r="1395" spans="1:9" x14ac:dyDescent="0.15">
      <c r="A1395">
        <v>20040914</v>
      </c>
      <c r="B1395">
        <v>112.65625</v>
      </c>
      <c r="C1395">
        <v>112.75</v>
      </c>
      <c r="D1395">
        <v>112.296875</v>
      </c>
      <c r="E1395">
        <v>112.640625</v>
      </c>
      <c r="F1395">
        <v>0.15625</v>
      </c>
      <c r="G1395">
        <v>0.138908181691902</v>
      </c>
      <c r="H1395">
        <v>0</v>
      </c>
      <c r="I1395">
        <f t="shared" si="21"/>
        <v>132.28408104627169</v>
      </c>
    </row>
    <row r="1396" spans="1:9" x14ac:dyDescent="0.15">
      <c r="A1396">
        <v>20040915</v>
      </c>
      <c r="B1396">
        <v>112.59375</v>
      </c>
      <c r="C1396">
        <v>112.609375</v>
      </c>
      <c r="D1396">
        <v>112.265625</v>
      </c>
      <c r="E1396">
        <v>112.34375</v>
      </c>
      <c r="F1396">
        <v>-0.296875</v>
      </c>
      <c r="G1396">
        <v>-0.26355943958940198</v>
      </c>
      <c r="H1396">
        <v>0</v>
      </c>
      <c r="I1396">
        <f t="shared" si="21"/>
        <v>131.93543386360014</v>
      </c>
    </row>
    <row r="1397" spans="1:9" x14ac:dyDescent="0.15">
      <c r="A1397">
        <v>20040916</v>
      </c>
      <c r="B1397">
        <v>112.34375</v>
      </c>
      <c r="C1397">
        <v>113.171875</v>
      </c>
      <c r="D1397">
        <v>112.25</v>
      </c>
      <c r="E1397">
        <v>113.0625</v>
      </c>
      <c r="F1397">
        <v>0.71875</v>
      </c>
      <c r="G1397">
        <v>0.63977746870653696</v>
      </c>
      <c r="H1397">
        <v>0</v>
      </c>
      <c r="I1397">
        <f t="shared" si="21"/>
        <v>132.77952704269967</v>
      </c>
    </row>
    <row r="1398" spans="1:9" x14ac:dyDescent="0.15">
      <c r="A1398">
        <v>20040917</v>
      </c>
      <c r="B1398">
        <v>113.1875</v>
      </c>
      <c r="C1398">
        <v>113.21875</v>
      </c>
      <c r="D1398">
        <v>112.671875</v>
      </c>
      <c r="E1398">
        <v>112.6875</v>
      </c>
      <c r="F1398">
        <v>-0.375</v>
      </c>
      <c r="G1398">
        <v>-0.33167495854063</v>
      </c>
      <c r="H1398">
        <v>0</v>
      </c>
      <c r="I1398">
        <f t="shared" si="21"/>
        <v>132.33913060143036</v>
      </c>
    </row>
    <row r="1399" spans="1:9" x14ac:dyDescent="0.15">
      <c r="A1399">
        <v>20040920</v>
      </c>
      <c r="B1399">
        <v>112.84375</v>
      </c>
      <c r="C1399">
        <v>113.25</v>
      </c>
      <c r="D1399">
        <v>112.828125</v>
      </c>
      <c r="E1399">
        <v>113.21875</v>
      </c>
      <c r="F1399">
        <v>0.53125</v>
      </c>
      <c r="G1399">
        <v>0.47143649473100402</v>
      </c>
      <c r="H1399">
        <v>0</v>
      </c>
      <c r="I1399">
        <f t="shared" si="21"/>
        <v>132.96302555989521</v>
      </c>
    </row>
    <row r="1400" spans="1:9" x14ac:dyDescent="0.15">
      <c r="A1400">
        <v>20040921</v>
      </c>
      <c r="B1400">
        <v>113.09375</v>
      </c>
      <c r="C1400">
        <v>113.375</v>
      </c>
      <c r="D1400">
        <v>112.71875</v>
      </c>
      <c r="E1400">
        <v>113.296875</v>
      </c>
      <c r="F1400">
        <v>7.8125E-2</v>
      </c>
      <c r="G1400">
        <v>6.9003588186585696E-2</v>
      </c>
      <c r="H1400">
        <v>0</v>
      </c>
      <c r="I1400">
        <f t="shared" si="21"/>
        <v>133.05477481849297</v>
      </c>
    </row>
    <row r="1401" spans="1:9" x14ac:dyDescent="0.15">
      <c r="A1401">
        <v>20040922</v>
      </c>
      <c r="B1401">
        <v>113.328125</v>
      </c>
      <c r="C1401">
        <v>113.6875</v>
      </c>
      <c r="D1401">
        <v>113.109375</v>
      </c>
      <c r="E1401">
        <v>113.59375</v>
      </c>
      <c r="F1401">
        <v>0.296875</v>
      </c>
      <c r="G1401">
        <v>0.26203282305888798</v>
      </c>
      <c r="H1401">
        <v>0</v>
      </c>
      <c r="I1401">
        <f t="shared" si="21"/>
        <v>133.4034220011645</v>
      </c>
    </row>
    <row r="1402" spans="1:9" x14ac:dyDescent="0.15">
      <c r="A1402">
        <v>20040923</v>
      </c>
      <c r="B1402">
        <v>113.609375</v>
      </c>
      <c r="C1402">
        <v>113.796875</v>
      </c>
      <c r="D1402">
        <v>113.21875</v>
      </c>
      <c r="E1402">
        <v>113.234375</v>
      </c>
      <c r="F1402">
        <v>-0.359375</v>
      </c>
      <c r="G1402">
        <v>-0.31636863823934003</v>
      </c>
      <c r="H1402">
        <v>0</v>
      </c>
      <c r="I1402">
        <f t="shared" si="21"/>
        <v>132.98137541161475</v>
      </c>
    </row>
    <row r="1403" spans="1:9" x14ac:dyDescent="0.15">
      <c r="A1403">
        <v>20040924</v>
      </c>
      <c r="B1403">
        <v>113.328125</v>
      </c>
      <c r="C1403">
        <v>113.40625</v>
      </c>
      <c r="D1403">
        <v>112.984375</v>
      </c>
      <c r="E1403">
        <v>113.203125</v>
      </c>
      <c r="F1403">
        <v>-3.125E-2</v>
      </c>
      <c r="G1403">
        <v>-2.7597626604112E-2</v>
      </c>
      <c r="H1403">
        <v>0</v>
      </c>
      <c r="I1403">
        <f t="shared" si="21"/>
        <v>132.94467570817562</v>
      </c>
    </row>
    <row r="1404" spans="1:9" x14ac:dyDescent="0.15">
      <c r="A1404">
        <v>20040927</v>
      </c>
      <c r="B1404">
        <v>113.203125</v>
      </c>
      <c r="C1404">
        <v>113.578125</v>
      </c>
      <c r="D1404">
        <v>113.171875</v>
      </c>
      <c r="E1404">
        <v>113.4375</v>
      </c>
      <c r="F1404">
        <v>0.234375</v>
      </c>
      <c r="G1404">
        <v>0.20703933747412001</v>
      </c>
      <c r="H1404">
        <v>0</v>
      </c>
      <c r="I1404">
        <f t="shared" si="21"/>
        <v>133.21992348396896</v>
      </c>
    </row>
    <row r="1405" spans="1:9" x14ac:dyDescent="0.15">
      <c r="A1405">
        <v>20040928</v>
      </c>
      <c r="B1405">
        <v>113.59375</v>
      </c>
      <c r="C1405">
        <v>113.71875</v>
      </c>
      <c r="D1405">
        <v>113.234375</v>
      </c>
      <c r="E1405">
        <v>113.375</v>
      </c>
      <c r="F1405">
        <v>-6.25E-2</v>
      </c>
      <c r="G1405">
        <v>-5.5096418732782398E-2</v>
      </c>
      <c r="H1405">
        <v>0</v>
      </c>
      <c r="I1405">
        <f t="shared" si="21"/>
        <v>133.14652407709073</v>
      </c>
    </row>
    <row r="1406" spans="1:9" x14ac:dyDescent="0.15">
      <c r="A1406">
        <v>20040929</v>
      </c>
      <c r="B1406">
        <v>113.140625</v>
      </c>
      <c r="C1406">
        <v>113.21875</v>
      </c>
      <c r="D1406">
        <v>112.6875</v>
      </c>
      <c r="E1406">
        <v>112.78125</v>
      </c>
      <c r="F1406">
        <v>-0.59375</v>
      </c>
      <c r="G1406">
        <v>-0.52370452039691295</v>
      </c>
      <c r="H1406">
        <v>0</v>
      </c>
      <c r="I1406">
        <f t="shared" si="21"/>
        <v>132.44922971174765</v>
      </c>
    </row>
    <row r="1407" spans="1:9" x14ac:dyDescent="0.15">
      <c r="A1407">
        <v>20040930</v>
      </c>
      <c r="B1407">
        <v>112.90625</v>
      </c>
      <c r="C1407">
        <v>113.0625</v>
      </c>
      <c r="D1407">
        <v>112.171875</v>
      </c>
      <c r="E1407">
        <v>112.625</v>
      </c>
      <c r="F1407">
        <v>-0.15625</v>
      </c>
      <c r="G1407">
        <v>-0.13854253255749499</v>
      </c>
      <c r="H1407">
        <v>0</v>
      </c>
      <c r="I1407">
        <f t="shared" si="21"/>
        <v>132.2657311945521</v>
      </c>
    </row>
    <row r="1408" spans="1:9" x14ac:dyDescent="0.15">
      <c r="A1408">
        <v>20041001</v>
      </c>
      <c r="B1408">
        <v>112.3125</v>
      </c>
      <c r="C1408">
        <v>112.375</v>
      </c>
      <c r="D1408">
        <v>112.03125</v>
      </c>
      <c r="E1408">
        <v>112.15625</v>
      </c>
      <c r="F1408">
        <v>-0.46875</v>
      </c>
      <c r="G1408">
        <v>-0.41620421753607101</v>
      </c>
      <c r="H1408">
        <v>0</v>
      </c>
      <c r="I1408">
        <f t="shared" si="21"/>
        <v>131.71523564296544</v>
      </c>
    </row>
    <row r="1409" spans="1:9" x14ac:dyDescent="0.15">
      <c r="A1409">
        <v>20041004</v>
      </c>
      <c r="B1409">
        <v>111.953125</v>
      </c>
      <c r="C1409">
        <v>112.296875</v>
      </c>
      <c r="D1409">
        <v>111.796875</v>
      </c>
      <c r="E1409">
        <v>112.265625</v>
      </c>
      <c r="F1409">
        <v>0.109375</v>
      </c>
      <c r="G1409">
        <v>9.7520200612984095E-2</v>
      </c>
      <c r="H1409">
        <v>0</v>
      </c>
      <c r="I1409">
        <f t="shared" si="21"/>
        <v>131.84368460500232</v>
      </c>
    </row>
    <row r="1410" spans="1:9" x14ac:dyDescent="0.15">
      <c r="A1410">
        <v>20041005</v>
      </c>
      <c r="B1410">
        <v>112.265625</v>
      </c>
      <c r="C1410">
        <v>112.40625</v>
      </c>
      <c r="D1410">
        <v>112.15625</v>
      </c>
      <c r="E1410">
        <v>112.328125</v>
      </c>
      <c r="F1410">
        <v>6.25E-2</v>
      </c>
      <c r="G1410">
        <v>5.56715379262352E-2</v>
      </c>
      <c r="H1410">
        <v>0</v>
      </c>
      <c r="I1410">
        <f t="shared" si="21"/>
        <v>131.91708401188052</v>
      </c>
    </row>
    <row r="1411" spans="1:9" x14ac:dyDescent="0.15">
      <c r="A1411">
        <v>20041006</v>
      </c>
      <c r="B1411">
        <v>112.296875</v>
      </c>
      <c r="C1411">
        <v>112.3125</v>
      </c>
      <c r="D1411">
        <v>111.859375</v>
      </c>
      <c r="E1411">
        <v>111.9375</v>
      </c>
      <c r="F1411">
        <v>-0.390625</v>
      </c>
      <c r="G1411">
        <v>-0.34775351231047402</v>
      </c>
      <c r="H1411">
        <v>0</v>
      </c>
      <c r="I1411">
        <f t="shared" si="21"/>
        <v>131.45833771889164</v>
      </c>
    </row>
    <row r="1412" spans="1:9" x14ac:dyDescent="0.15">
      <c r="A1412">
        <v>20041007</v>
      </c>
      <c r="B1412">
        <v>111.953125</v>
      </c>
      <c r="C1412">
        <v>112</v>
      </c>
      <c r="D1412">
        <v>111.65625</v>
      </c>
      <c r="E1412">
        <v>111.78125</v>
      </c>
      <c r="F1412">
        <v>-0.15625</v>
      </c>
      <c r="G1412">
        <v>-0.13958682300390801</v>
      </c>
      <c r="H1412">
        <v>0</v>
      </c>
      <c r="I1412">
        <f t="shared" ref="I1412:I1475" si="22">I1411*(1+G1412/100)</f>
        <v>131.2748392016961</v>
      </c>
    </row>
    <row r="1413" spans="1:9" x14ac:dyDescent="0.15">
      <c r="A1413">
        <v>20041008</v>
      </c>
      <c r="B1413">
        <v>111.8125</v>
      </c>
      <c r="C1413">
        <v>112.734375</v>
      </c>
      <c r="D1413">
        <v>111.796875</v>
      </c>
      <c r="E1413">
        <v>112.578125</v>
      </c>
      <c r="F1413">
        <v>0.796875</v>
      </c>
      <c r="G1413">
        <v>0.71288789488398097</v>
      </c>
      <c r="H1413">
        <v>0</v>
      </c>
      <c r="I1413">
        <f t="shared" si="22"/>
        <v>132.21068163939339</v>
      </c>
    </row>
    <row r="1414" spans="1:9" x14ac:dyDescent="0.15">
      <c r="A1414" s="1">
        <v>20041008</v>
      </c>
      <c r="B1414" s="1">
        <v>111.8125</v>
      </c>
      <c r="C1414" s="1">
        <v>112.734375</v>
      </c>
      <c r="D1414" s="1">
        <v>111.796875</v>
      </c>
      <c r="E1414" s="1">
        <v>112.578125</v>
      </c>
      <c r="F1414" s="1">
        <v>0</v>
      </c>
      <c r="G1414" s="1">
        <v>0</v>
      </c>
      <c r="H1414" s="1">
        <v>0</v>
      </c>
      <c r="I1414">
        <f t="shared" si="22"/>
        <v>132.21068163939339</v>
      </c>
    </row>
    <row r="1415" spans="1:9" x14ac:dyDescent="0.15">
      <c r="A1415">
        <v>20041012</v>
      </c>
      <c r="B1415">
        <v>112.90625</v>
      </c>
      <c r="C1415">
        <v>112.984375</v>
      </c>
      <c r="D1415">
        <v>112.765625</v>
      </c>
      <c r="E1415">
        <v>112.828125</v>
      </c>
      <c r="F1415">
        <v>0.25</v>
      </c>
      <c r="G1415">
        <v>0.22206800832755</v>
      </c>
      <c r="H1415">
        <v>0</v>
      </c>
      <c r="I1415">
        <f t="shared" si="22"/>
        <v>132.50427926690628</v>
      </c>
    </row>
    <row r="1416" spans="1:9" x14ac:dyDescent="0.15">
      <c r="A1416">
        <v>20041013</v>
      </c>
      <c r="B1416">
        <v>112.65625</v>
      </c>
      <c r="C1416">
        <v>113.15625</v>
      </c>
      <c r="D1416">
        <v>112.53125</v>
      </c>
      <c r="E1416">
        <v>113.09375</v>
      </c>
      <c r="F1416">
        <v>0.265625</v>
      </c>
      <c r="G1416">
        <v>0.235424456446476</v>
      </c>
      <c r="H1416">
        <v>0</v>
      </c>
      <c r="I1416">
        <f t="shared" si="22"/>
        <v>132.81622674613874</v>
      </c>
    </row>
    <row r="1417" spans="1:9" x14ac:dyDescent="0.15">
      <c r="A1417">
        <v>20041014</v>
      </c>
      <c r="B1417">
        <v>113.265625</v>
      </c>
      <c r="C1417">
        <v>113.5625</v>
      </c>
      <c r="D1417">
        <v>113.09375</v>
      </c>
      <c r="E1417">
        <v>113.53125</v>
      </c>
      <c r="F1417">
        <v>0.4375</v>
      </c>
      <c r="G1417">
        <v>0.38684719535783402</v>
      </c>
      <c r="H1417">
        <v>0</v>
      </c>
      <c r="I1417">
        <f t="shared" si="22"/>
        <v>133.33002259428628</v>
      </c>
    </row>
    <row r="1418" spans="1:9" x14ac:dyDescent="0.15">
      <c r="A1418">
        <v>20041015</v>
      </c>
      <c r="B1418">
        <v>113.5625</v>
      </c>
      <c r="C1418">
        <v>113.71875</v>
      </c>
      <c r="D1418">
        <v>112.78125</v>
      </c>
      <c r="E1418">
        <v>113.21875</v>
      </c>
      <c r="F1418">
        <v>-0.3125</v>
      </c>
      <c r="G1418">
        <v>-0.27525461051472599</v>
      </c>
      <c r="H1418">
        <v>0</v>
      </c>
      <c r="I1418">
        <f t="shared" si="22"/>
        <v>132.96302555989519</v>
      </c>
    </row>
    <row r="1419" spans="1:9" x14ac:dyDescent="0.15">
      <c r="A1419">
        <v>20041018</v>
      </c>
      <c r="B1419">
        <v>113.171875</v>
      </c>
      <c r="C1419">
        <v>113.265625</v>
      </c>
      <c r="D1419">
        <v>112.96875</v>
      </c>
      <c r="E1419">
        <v>113.234375</v>
      </c>
      <c r="F1419">
        <v>1.5625E-2</v>
      </c>
      <c r="G1419">
        <v>1.3800717637317101E-2</v>
      </c>
      <c r="H1419">
        <v>0</v>
      </c>
      <c r="I1419">
        <f t="shared" si="22"/>
        <v>132.98137541161475</v>
      </c>
    </row>
    <row r="1420" spans="1:9" x14ac:dyDescent="0.15">
      <c r="A1420">
        <v>20041019</v>
      </c>
      <c r="B1420">
        <v>113.140625</v>
      </c>
      <c r="C1420">
        <v>113.359375</v>
      </c>
      <c r="D1420">
        <v>112.78125</v>
      </c>
      <c r="E1420">
        <v>113.28125</v>
      </c>
      <c r="F1420">
        <v>4.6875E-2</v>
      </c>
      <c r="G1420">
        <v>4.1396439906168099E-2</v>
      </c>
      <c r="H1420">
        <v>0</v>
      </c>
      <c r="I1420">
        <f t="shared" si="22"/>
        <v>133.03642496677341</v>
      </c>
    </row>
    <row r="1421" spans="1:9" x14ac:dyDescent="0.15">
      <c r="A1421">
        <v>20041020</v>
      </c>
      <c r="B1421">
        <v>113.5625</v>
      </c>
      <c r="C1421">
        <v>113.71875</v>
      </c>
      <c r="D1421">
        <v>113.421875</v>
      </c>
      <c r="E1421">
        <v>113.625</v>
      </c>
      <c r="F1421">
        <v>0.34375</v>
      </c>
      <c r="G1421">
        <v>0.30344827586206902</v>
      </c>
      <c r="H1421">
        <v>0</v>
      </c>
      <c r="I1421">
        <f t="shared" si="22"/>
        <v>133.4401217046036</v>
      </c>
    </row>
    <row r="1422" spans="1:9" x14ac:dyDescent="0.15">
      <c r="A1422">
        <v>20041021</v>
      </c>
      <c r="B1422">
        <v>113.8125</v>
      </c>
      <c r="C1422">
        <v>113.921875</v>
      </c>
      <c r="D1422">
        <v>113.46875</v>
      </c>
      <c r="E1422">
        <v>113.578125</v>
      </c>
      <c r="F1422">
        <v>-4.6875E-2</v>
      </c>
      <c r="G1422">
        <v>-4.1254125412541302E-2</v>
      </c>
      <c r="H1422">
        <v>0</v>
      </c>
      <c r="I1422">
        <f t="shared" si="22"/>
        <v>133.38507214944494</v>
      </c>
    </row>
    <row r="1423" spans="1:9" x14ac:dyDescent="0.15">
      <c r="A1423">
        <v>20041022</v>
      </c>
      <c r="B1423">
        <v>113.359375</v>
      </c>
      <c r="C1423">
        <v>113.75</v>
      </c>
      <c r="D1423">
        <v>113.34375</v>
      </c>
      <c r="E1423">
        <v>113.734375</v>
      </c>
      <c r="F1423">
        <v>0.15625</v>
      </c>
      <c r="G1423">
        <v>0.137570504883753</v>
      </c>
      <c r="H1423">
        <v>0</v>
      </c>
      <c r="I1423">
        <f t="shared" si="22"/>
        <v>133.56857066664048</v>
      </c>
    </row>
    <row r="1424" spans="1:9" x14ac:dyDescent="0.15">
      <c r="A1424">
        <v>20041025</v>
      </c>
      <c r="B1424">
        <v>114.015625</v>
      </c>
      <c r="C1424">
        <v>114.078125</v>
      </c>
      <c r="D1424">
        <v>113.84375</v>
      </c>
      <c r="E1424">
        <v>113.890625</v>
      </c>
      <c r="F1424">
        <v>0.15625</v>
      </c>
      <c r="G1424">
        <v>0.13738150844896299</v>
      </c>
      <c r="H1424">
        <v>0</v>
      </c>
      <c r="I1424">
        <f t="shared" si="22"/>
        <v>133.75206918383603</v>
      </c>
    </row>
    <row r="1425" spans="1:9" x14ac:dyDescent="0.15">
      <c r="A1425">
        <v>20041026</v>
      </c>
      <c r="B1425">
        <v>113.90625</v>
      </c>
      <c r="C1425">
        <v>114.03125</v>
      </c>
      <c r="D1425">
        <v>113.734375</v>
      </c>
      <c r="E1425">
        <v>113.796875</v>
      </c>
      <c r="F1425">
        <v>-9.375E-2</v>
      </c>
      <c r="G1425">
        <v>-8.2315818356427498E-2</v>
      </c>
      <c r="H1425">
        <v>0</v>
      </c>
      <c r="I1425">
        <f t="shared" si="22"/>
        <v>133.64197007351871</v>
      </c>
    </row>
    <row r="1426" spans="1:9" x14ac:dyDescent="0.15">
      <c r="A1426">
        <v>20041027</v>
      </c>
      <c r="B1426">
        <v>113.84375</v>
      </c>
      <c r="C1426">
        <v>113.984375</v>
      </c>
      <c r="D1426">
        <v>113.03125</v>
      </c>
      <c r="E1426">
        <v>113.09375</v>
      </c>
      <c r="F1426">
        <v>-0.703125</v>
      </c>
      <c r="G1426">
        <v>-0.61787724838665403</v>
      </c>
      <c r="H1426">
        <v>0</v>
      </c>
      <c r="I1426">
        <f t="shared" si="22"/>
        <v>132.81622674613874</v>
      </c>
    </row>
    <row r="1427" spans="1:9" x14ac:dyDescent="0.15">
      <c r="A1427">
        <v>20041028</v>
      </c>
      <c r="B1427">
        <v>113.03125</v>
      </c>
      <c r="C1427">
        <v>113.453125</v>
      </c>
      <c r="D1427">
        <v>112.828125</v>
      </c>
      <c r="E1427">
        <v>113.1875</v>
      </c>
      <c r="F1427">
        <v>9.375E-2</v>
      </c>
      <c r="G1427">
        <v>8.2895827576678599E-2</v>
      </c>
      <c r="H1427">
        <v>0</v>
      </c>
      <c r="I1427">
        <f t="shared" si="22"/>
        <v>132.92632585645606</v>
      </c>
    </row>
    <row r="1428" spans="1:9" x14ac:dyDescent="0.15">
      <c r="A1428">
        <v>20041029</v>
      </c>
      <c r="B1428">
        <v>113.171875</v>
      </c>
      <c r="C1428">
        <v>113.59375</v>
      </c>
      <c r="D1428">
        <v>113.09375</v>
      </c>
      <c r="E1428">
        <v>113.5625</v>
      </c>
      <c r="F1428">
        <v>0.375</v>
      </c>
      <c r="G1428">
        <v>0.33130866924351199</v>
      </c>
      <c r="H1428">
        <v>0</v>
      </c>
      <c r="I1428">
        <f t="shared" si="22"/>
        <v>133.36672229772537</v>
      </c>
    </row>
    <row r="1429" spans="1:9" x14ac:dyDescent="0.15">
      <c r="A1429">
        <v>20041101</v>
      </c>
      <c r="B1429">
        <v>113.421875</v>
      </c>
      <c r="C1429">
        <v>113.53125</v>
      </c>
      <c r="D1429">
        <v>113.078125</v>
      </c>
      <c r="E1429">
        <v>113.125</v>
      </c>
      <c r="F1429">
        <v>-0.4375</v>
      </c>
      <c r="G1429">
        <v>-0.38525041276829902</v>
      </c>
      <c r="H1429">
        <v>0</v>
      </c>
      <c r="I1429">
        <f t="shared" si="22"/>
        <v>132.85292644957784</v>
      </c>
    </row>
    <row r="1430" spans="1:9" x14ac:dyDescent="0.15">
      <c r="A1430">
        <v>20041102</v>
      </c>
      <c r="B1430">
        <v>113.109375</v>
      </c>
      <c r="C1430">
        <v>113.25</v>
      </c>
      <c r="D1430">
        <v>113</v>
      </c>
      <c r="E1430">
        <v>113.234375</v>
      </c>
      <c r="F1430">
        <v>0.109375</v>
      </c>
      <c r="G1430">
        <v>9.6685082872928194E-2</v>
      </c>
      <c r="H1430">
        <v>0</v>
      </c>
      <c r="I1430">
        <f t="shared" si="22"/>
        <v>132.98137541161472</v>
      </c>
    </row>
    <row r="1431" spans="1:9" x14ac:dyDescent="0.15">
      <c r="A1431">
        <v>20041103</v>
      </c>
      <c r="B1431">
        <v>112.78125</v>
      </c>
      <c r="C1431">
        <v>113.34375</v>
      </c>
      <c r="D1431">
        <v>112.59375</v>
      </c>
      <c r="E1431">
        <v>113.296875</v>
      </c>
      <c r="F1431">
        <v>6.25E-2</v>
      </c>
      <c r="G1431">
        <v>5.5195253208224097E-2</v>
      </c>
      <c r="H1431">
        <v>0</v>
      </c>
      <c r="I1431">
        <f t="shared" si="22"/>
        <v>133.05477481849294</v>
      </c>
    </row>
    <row r="1432" spans="1:9" x14ac:dyDescent="0.15">
      <c r="A1432">
        <v>20041104</v>
      </c>
      <c r="B1432">
        <v>113.359375</v>
      </c>
      <c r="C1432">
        <v>113.515625</v>
      </c>
      <c r="D1432">
        <v>113.21875</v>
      </c>
      <c r="E1432">
        <v>113.265625</v>
      </c>
      <c r="F1432">
        <v>-3.125E-2</v>
      </c>
      <c r="G1432">
        <v>-2.75824024272514E-2</v>
      </c>
      <c r="H1432">
        <v>0</v>
      </c>
      <c r="I1432">
        <f t="shared" si="22"/>
        <v>133.01807511505385</v>
      </c>
    </row>
    <row r="1433" spans="1:9" x14ac:dyDescent="0.15">
      <c r="A1433">
        <v>20041105</v>
      </c>
      <c r="B1433">
        <v>113.21875</v>
      </c>
      <c r="C1433">
        <v>113.234375</v>
      </c>
      <c r="D1433">
        <v>111.53125</v>
      </c>
      <c r="E1433">
        <v>112.421875</v>
      </c>
      <c r="F1433">
        <v>-0.84375</v>
      </c>
      <c r="G1433">
        <v>-0.74493033521865104</v>
      </c>
      <c r="H1433">
        <v>0</v>
      </c>
      <c r="I1433">
        <f t="shared" si="22"/>
        <v>132.02718312219787</v>
      </c>
    </row>
    <row r="1434" spans="1:9" x14ac:dyDescent="0.15">
      <c r="A1434">
        <v>20041108</v>
      </c>
      <c r="B1434">
        <v>112.3125</v>
      </c>
      <c r="C1434">
        <v>112.34375</v>
      </c>
      <c r="D1434">
        <v>112.140625</v>
      </c>
      <c r="E1434">
        <v>112.265625</v>
      </c>
      <c r="F1434">
        <v>-0.15625</v>
      </c>
      <c r="G1434">
        <v>-0.138985406532314</v>
      </c>
      <c r="H1434">
        <v>0</v>
      </c>
      <c r="I1434">
        <f t="shared" si="22"/>
        <v>131.84368460500232</v>
      </c>
    </row>
    <row r="1435" spans="1:9" x14ac:dyDescent="0.15">
      <c r="A1435">
        <v>20041109</v>
      </c>
      <c r="B1435">
        <v>112.34375</v>
      </c>
      <c r="C1435">
        <v>112.46875</v>
      </c>
      <c r="D1435">
        <v>112.21875</v>
      </c>
      <c r="E1435">
        <v>112.28125</v>
      </c>
      <c r="F1435">
        <v>1.5625E-2</v>
      </c>
      <c r="G1435">
        <v>1.39178844815588E-2</v>
      </c>
      <c r="H1435">
        <v>0</v>
      </c>
      <c r="I1435">
        <f t="shared" si="22"/>
        <v>131.86203445672186</v>
      </c>
    </row>
    <row r="1436" spans="1:9" x14ac:dyDescent="0.15">
      <c r="A1436">
        <v>20041110</v>
      </c>
      <c r="B1436">
        <v>112.140625</v>
      </c>
      <c r="C1436">
        <v>112.359375</v>
      </c>
      <c r="D1436">
        <v>111.890625</v>
      </c>
      <c r="E1436">
        <v>112.015625</v>
      </c>
      <c r="F1436">
        <v>-0.265625</v>
      </c>
      <c r="G1436">
        <v>-0.236571110492625</v>
      </c>
      <c r="H1436">
        <v>0</v>
      </c>
      <c r="I1436">
        <f t="shared" si="22"/>
        <v>131.55008697748943</v>
      </c>
    </row>
    <row r="1437" spans="1:9" x14ac:dyDescent="0.15">
      <c r="A1437" s="1">
        <v>20041110</v>
      </c>
      <c r="B1437" s="1">
        <v>112.140625</v>
      </c>
      <c r="C1437" s="1">
        <v>112.359375</v>
      </c>
      <c r="D1437" s="1">
        <v>111.890625</v>
      </c>
      <c r="E1437" s="1">
        <v>112.015625</v>
      </c>
      <c r="F1437" s="1">
        <v>0</v>
      </c>
      <c r="G1437" s="1">
        <v>0</v>
      </c>
      <c r="H1437" s="1">
        <v>0</v>
      </c>
      <c r="I1437">
        <f t="shared" si="22"/>
        <v>131.55008697748943</v>
      </c>
    </row>
    <row r="1438" spans="1:9" x14ac:dyDescent="0.15">
      <c r="A1438">
        <v>20041112</v>
      </c>
      <c r="B1438">
        <v>112.328125</v>
      </c>
      <c r="C1438">
        <v>112.609375</v>
      </c>
      <c r="D1438">
        <v>112.09375</v>
      </c>
      <c r="E1438">
        <v>112.390625</v>
      </c>
      <c r="F1438">
        <v>0.375</v>
      </c>
      <c r="G1438">
        <v>0.33477472450829998</v>
      </c>
      <c r="H1438">
        <v>0</v>
      </c>
      <c r="I1438">
        <f t="shared" si="22"/>
        <v>131.99048341875874</v>
      </c>
    </row>
    <row r="1439" spans="1:9" x14ac:dyDescent="0.15">
      <c r="A1439">
        <v>20041115</v>
      </c>
      <c r="B1439">
        <v>112.390625</v>
      </c>
      <c r="C1439">
        <v>112.578125</v>
      </c>
      <c r="D1439">
        <v>112.296875</v>
      </c>
      <c r="E1439">
        <v>112.453125</v>
      </c>
      <c r="F1439">
        <v>6.25E-2</v>
      </c>
      <c r="G1439">
        <v>5.5609620464340301E-2</v>
      </c>
      <c r="H1439">
        <v>0</v>
      </c>
      <c r="I1439">
        <f t="shared" si="22"/>
        <v>132.06388282563697</v>
      </c>
    </row>
    <row r="1440" spans="1:9" x14ac:dyDescent="0.15">
      <c r="A1440">
        <v>20041116</v>
      </c>
      <c r="B1440">
        <v>112.5625</v>
      </c>
      <c r="C1440">
        <v>112.578125</v>
      </c>
      <c r="D1440">
        <v>112.171875</v>
      </c>
      <c r="E1440">
        <v>112.3125</v>
      </c>
      <c r="F1440">
        <v>-0.140625</v>
      </c>
      <c r="G1440">
        <v>-0.12505210504376801</v>
      </c>
      <c r="H1440">
        <v>0</v>
      </c>
      <c r="I1440">
        <f t="shared" si="22"/>
        <v>131.89873416016098</v>
      </c>
    </row>
    <row r="1441" spans="1:9" x14ac:dyDescent="0.15">
      <c r="A1441">
        <v>20041117</v>
      </c>
      <c r="B1441">
        <v>112.140625</v>
      </c>
      <c r="C1441">
        <v>112.875</v>
      </c>
      <c r="D1441">
        <v>112.03125</v>
      </c>
      <c r="E1441">
        <v>112.796875</v>
      </c>
      <c r="F1441">
        <v>0.484375</v>
      </c>
      <c r="G1441">
        <v>0.43127434613244298</v>
      </c>
      <c r="H1441">
        <v>0</v>
      </c>
      <c r="I1441">
        <f t="shared" si="22"/>
        <v>132.46757956346718</v>
      </c>
    </row>
    <row r="1442" spans="1:9" x14ac:dyDescent="0.15">
      <c r="A1442">
        <v>20041118</v>
      </c>
      <c r="B1442">
        <v>112.78125</v>
      </c>
      <c r="C1442">
        <v>112.96875</v>
      </c>
      <c r="D1442">
        <v>112.625</v>
      </c>
      <c r="E1442">
        <v>112.890625</v>
      </c>
      <c r="F1442">
        <v>9.375E-2</v>
      </c>
      <c r="G1442">
        <v>8.3114004709793604E-2</v>
      </c>
      <c r="H1442">
        <v>0</v>
      </c>
      <c r="I1442">
        <f t="shared" si="22"/>
        <v>132.5776786737845</v>
      </c>
    </row>
    <row r="1443" spans="1:9" x14ac:dyDescent="0.15">
      <c r="A1443">
        <v>20041119</v>
      </c>
      <c r="B1443">
        <v>112.90625</v>
      </c>
      <c r="C1443">
        <v>113.078125</v>
      </c>
      <c r="D1443">
        <v>112.078125</v>
      </c>
      <c r="E1443">
        <v>112.296875</v>
      </c>
      <c r="F1443">
        <v>-0.59375</v>
      </c>
      <c r="G1443">
        <v>-0.525951557093426</v>
      </c>
      <c r="H1443">
        <v>0</v>
      </c>
      <c r="I1443">
        <f t="shared" si="22"/>
        <v>131.88038430844142</v>
      </c>
    </row>
    <row r="1444" spans="1:9" x14ac:dyDescent="0.15">
      <c r="A1444">
        <v>20041122</v>
      </c>
      <c r="B1444">
        <v>112.359375</v>
      </c>
      <c r="C1444">
        <v>112.4375</v>
      </c>
      <c r="D1444">
        <v>112.21875</v>
      </c>
      <c r="E1444">
        <v>112.421875</v>
      </c>
      <c r="F1444">
        <v>0.125</v>
      </c>
      <c r="G1444">
        <v>0.111312091275915</v>
      </c>
      <c r="H1444">
        <v>0</v>
      </c>
      <c r="I1444">
        <f t="shared" si="22"/>
        <v>132.02718312219784</v>
      </c>
    </row>
    <row r="1445" spans="1:9" x14ac:dyDescent="0.15">
      <c r="A1445">
        <v>20041123</v>
      </c>
      <c r="B1445">
        <v>112.21875</v>
      </c>
      <c r="C1445">
        <v>112.640625</v>
      </c>
      <c r="D1445">
        <v>112.109375</v>
      </c>
      <c r="E1445">
        <v>112.328125</v>
      </c>
      <c r="F1445">
        <v>-9.375E-2</v>
      </c>
      <c r="G1445">
        <v>-8.33912439193885E-2</v>
      </c>
      <c r="H1445">
        <v>0</v>
      </c>
      <c r="I1445">
        <f t="shared" si="22"/>
        <v>131.91708401188052</v>
      </c>
    </row>
    <row r="1446" spans="1:9" x14ac:dyDescent="0.15">
      <c r="A1446">
        <v>20041124</v>
      </c>
      <c r="B1446">
        <v>112.34375</v>
      </c>
      <c r="C1446">
        <v>112.4375</v>
      </c>
      <c r="D1446">
        <v>112.15625</v>
      </c>
      <c r="E1446">
        <v>112.25</v>
      </c>
      <c r="F1446">
        <v>-7.8125E-2</v>
      </c>
      <c r="G1446">
        <v>-6.9550702462094896E-2</v>
      </c>
      <c r="H1446">
        <v>-0.609375</v>
      </c>
      <c r="I1446">
        <f t="shared" si="22"/>
        <v>131.82533475328273</v>
      </c>
    </row>
    <row r="1447" spans="1:9" x14ac:dyDescent="0.15">
      <c r="A1447">
        <v>20041126</v>
      </c>
      <c r="B1447">
        <v>111.96875</v>
      </c>
      <c r="C1447">
        <v>112.0625</v>
      </c>
      <c r="D1447">
        <v>111.90625</v>
      </c>
      <c r="E1447">
        <v>112.046875</v>
      </c>
      <c r="F1447">
        <v>-0.203125</v>
      </c>
      <c r="G1447">
        <v>-0.180957683741648</v>
      </c>
      <c r="H1447">
        <v>0</v>
      </c>
      <c r="I1447">
        <f t="shared" si="22"/>
        <v>131.58678668092853</v>
      </c>
    </row>
    <row r="1448" spans="1:9" x14ac:dyDescent="0.15">
      <c r="A1448">
        <v>20041129</v>
      </c>
      <c r="B1448">
        <v>111.484375</v>
      </c>
      <c r="C1448">
        <v>111.515625</v>
      </c>
      <c r="D1448">
        <v>110.71875</v>
      </c>
      <c r="E1448">
        <v>110.78125</v>
      </c>
      <c r="F1448">
        <v>-0.65625</v>
      </c>
      <c r="G1448">
        <v>-0.58889512058328697</v>
      </c>
      <c r="H1448">
        <v>0</v>
      </c>
      <c r="I1448">
        <f t="shared" si="22"/>
        <v>130.81187851483219</v>
      </c>
    </row>
    <row r="1449" spans="1:9" x14ac:dyDescent="0.15">
      <c r="A1449">
        <v>20041130</v>
      </c>
      <c r="B1449">
        <v>110.8125</v>
      </c>
      <c r="C1449">
        <v>110.90625</v>
      </c>
      <c r="D1449">
        <v>110.515625</v>
      </c>
      <c r="E1449">
        <v>110.75</v>
      </c>
      <c r="F1449">
        <v>-3.125E-2</v>
      </c>
      <c r="G1449">
        <v>-2.8208744710860399E-2</v>
      </c>
      <c r="H1449">
        <v>0</v>
      </c>
      <c r="I1449">
        <f t="shared" si="22"/>
        <v>130.77497812597048</v>
      </c>
    </row>
    <row r="1450" spans="1:9" x14ac:dyDescent="0.15">
      <c r="A1450">
        <v>20041201</v>
      </c>
      <c r="B1450">
        <v>110.921875</v>
      </c>
      <c r="C1450">
        <v>111.046875</v>
      </c>
      <c r="D1450">
        <v>110.53125</v>
      </c>
      <c r="E1450">
        <v>110.640625</v>
      </c>
      <c r="F1450">
        <v>-0.109375</v>
      </c>
      <c r="G1450">
        <v>-9.8758465011286697E-2</v>
      </c>
      <c r="H1450">
        <v>0</v>
      </c>
      <c r="I1450">
        <f t="shared" si="22"/>
        <v>130.64582676495442</v>
      </c>
    </row>
    <row r="1451" spans="1:9" x14ac:dyDescent="0.15">
      <c r="A1451">
        <v>20041202</v>
      </c>
      <c r="B1451">
        <v>110.515625</v>
      </c>
      <c r="C1451">
        <v>110.625</v>
      </c>
      <c r="D1451">
        <v>110.28125</v>
      </c>
      <c r="E1451">
        <v>110.515625</v>
      </c>
      <c r="F1451">
        <v>-0.125</v>
      </c>
      <c r="G1451">
        <v>-0.112978392882361</v>
      </c>
      <c r="H1451">
        <v>0</v>
      </c>
      <c r="I1451">
        <f t="shared" si="22"/>
        <v>130.4982252095075</v>
      </c>
    </row>
    <row r="1452" spans="1:9" x14ac:dyDescent="0.15">
      <c r="A1452">
        <v>20041203</v>
      </c>
      <c r="B1452">
        <v>110.625</v>
      </c>
      <c r="C1452">
        <v>111.84375</v>
      </c>
      <c r="D1452">
        <v>110.546875</v>
      </c>
      <c r="E1452">
        <v>111.5</v>
      </c>
      <c r="F1452">
        <v>0.984375</v>
      </c>
      <c r="G1452">
        <v>0.89071115509684695</v>
      </c>
      <c r="H1452">
        <v>0</v>
      </c>
      <c r="I1452">
        <f t="shared" si="22"/>
        <v>131.66058745865197</v>
      </c>
    </row>
    <row r="1453" spans="1:9" x14ac:dyDescent="0.15">
      <c r="A1453">
        <v>20041206</v>
      </c>
      <c r="B1453">
        <v>111.703125</v>
      </c>
      <c r="C1453">
        <v>111.8125</v>
      </c>
      <c r="D1453">
        <v>111.53125</v>
      </c>
      <c r="E1453">
        <v>111.671875</v>
      </c>
      <c r="F1453">
        <v>0.171875</v>
      </c>
      <c r="G1453">
        <v>0.15414798206277999</v>
      </c>
      <c r="H1453">
        <v>0</v>
      </c>
      <c r="I1453">
        <f t="shared" si="22"/>
        <v>131.86353959739148</v>
      </c>
    </row>
    <row r="1454" spans="1:9" x14ac:dyDescent="0.15">
      <c r="A1454">
        <v>20041207</v>
      </c>
      <c r="B1454">
        <v>111.625</v>
      </c>
      <c r="C1454">
        <v>111.75</v>
      </c>
      <c r="D1454">
        <v>111.46875</v>
      </c>
      <c r="E1454">
        <v>111.671875</v>
      </c>
      <c r="F1454">
        <v>0</v>
      </c>
      <c r="G1454">
        <v>0</v>
      </c>
      <c r="H1454">
        <v>0</v>
      </c>
      <c r="I1454">
        <f t="shared" si="22"/>
        <v>131.86353959739148</v>
      </c>
    </row>
    <row r="1455" spans="1:9" x14ac:dyDescent="0.15">
      <c r="A1455">
        <v>20041208</v>
      </c>
      <c r="B1455">
        <v>111.71875</v>
      </c>
      <c r="C1455">
        <v>112.46875</v>
      </c>
      <c r="D1455">
        <v>111.703125</v>
      </c>
      <c r="E1455">
        <v>112.40625</v>
      </c>
      <c r="F1455">
        <v>0.734375</v>
      </c>
      <c r="G1455">
        <v>0.65761858122289096</v>
      </c>
      <c r="H1455">
        <v>0</v>
      </c>
      <c r="I1455">
        <f t="shared" si="22"/>
        <v>132.73069873564214</v>
      </c>
    </row>
    <row r="1456" spans="1:9" x14ac:dyDescent="0.15">
      <c r="A1456">
        <v>20041209</v>
      </c>
      <c r="B1456">
        <v>112.34375</v>
      </c>
      <c r="C1456">
        <v>112.671875</v>
      </c>
      <c r="D1456">
        <v>112.125</v>
      </c>
      <c r="E1456">
        <v>112.25</v>
      </c>
      <c r="F1456">
        <v>-0.15625</v>
      </c>
      <c r="G1456">
        <v>-0.13900472616068901</v>
      </c>
      <c r="H1456">
        <v>0</v>
      </c>
      <c r="I1456">
        <f t="shared" si="22"/>
        <v>132.5461967913335</v>
      </c>
    </row>
    <row r="1457" spans="1:9" x14ac:dyDescent="0.15">
      <c r="A1457">
        <v>20041210</v>
      </c>
      <c r="B1457">
        <v>112.515625</v>
      </c>
      <c r="C1457">
        <v>112.53125</v>
      </c>
      <c r="D1457">
        <v>112.296875</v>
      </c>
      <c r="E1457">
        <v>112.375</v>
      </c>
      <c r="F1457">
        <v>0.125</v>
      </c>
      <c r="G1457">
        <v>0.111358574610245</v>
      </c>
      <c r="H1457">
        <v>0</v>
      </c>
      <c r="I1457">
        <f t="shared" si="22"/>
        <v>132.69379834678043</v>
      </c>
    </row>
    <row r="1458" spans="1:9" x14ac:dyDescent="0.15">
      <c r="A1458">
        <v>20041213</v>
      </c>
      <c r="B1458">
        <v>112.546875</v>
      </c>
      <c r="C1458">
        <v>112.640625</v>
      </c>
      <c r="D1458">
        <v>112.203125</v>
      </c>
      <c r="E1458">
        <v>112.421875</v>
      </c>
      <c r="F1458">
        <v>4.6875E-2</v>
      </c>
      <c r="G1458">
        <v>4.1713014460511698E-2</v>
      </c>
      <c r="H1458">
        <v>0</v>
      </c>
      <c r="I1458">
        <f t="shared" si="22"/>
        <v>132.74914893007303</v>
      </c>
    </row>
    <row r="1459" spans="1:9" x14ac:dyDescent="0.15">
      <c r="A1459">
        <v>20041214</v>
      </c>
      <c r="B1459">
        <v>112.296875</v>
      </c>
      <c r="C1459">
        <v>112.640625</v>
      </c>
      <c r="D1459">
        <v>112.171875</v>
      </c>
      <c r="E1459">
        <v>112.578125</v>
      </c>
      <c r="F1459">
        <v>0.15625</v>
      </c>
      <c r="G1459">
        <v>0.138985406532314</v>
      </c>
      <c r="H1459">
        <v>0</v>
      </c>
      <c r="I1459">
        <f t="shared" si="22"/>
        <v>132.9336508743817</v>
      </c>
    </row>
    <row r="1460" spans="1:9" x14ac:dyDescent="0.15">
      <c r="A1460">
        <v>20041215</v>
      </c>
      <c r="B1460">
        <v>112.796875</v>
      </c>
      <c r="C1460">
        <v>112.953125</v>
      </c>
      <c r="D1460">
        <v>112.734375</v>
      </c>
      <c r="E1460">
        <v>112.875</v>
      </c>
      <c r="F1460">
        <v>0.296875</v>
      </c>
      <c r="G1460">
        <v>0.263705759888966</v>
      </c>
      <c r="H1460">
        <v>0</v>
      </c>
      <c r="I1460">
        <f t="shared" si="22"/>
        <v>133.28420456856813</v>
      </c>
    </row>
    <row r="1461" spans="1:9" x14ac:dyDescent="0.15">
      <c r="A1461">
        <v>20041216</v>
      </c>
      <c r="B1461">
        <v>112.828125</v>
      </c>
      <c r="C1461">
        <v>112.84375</v>
      </c>
      <c r="D1461">
        <v>112.09375</v>
      </c>
      <c r="E1461">
        <v>112.1875</v>
      </c>
      <c r="F1461">
        <v>-0.6875</v>
      </c>
      <c r="G1461">
        <v>-0.60908084163898102</v>
      </c>
      <c r="H1461">
        <v>0</v>
      </c>
      <c r="I1461">
        <f t="shared" si="22"/>
        <v>132.47239601361008</v>
      </c>
    </row>
    <row r="1462" spans="1:9" x14ac:dyDescent="0.15">
      <c r="A1462">
        <v>20041217</v>
      </c>
      <c r="B1462">
        <v>112.203125</v>
      </c>
      <c r="C1462">
        <v>112.265625</v>
      </c>
      <c r="D1462">
        <v>111.6875</v>
      </c>
      <c r="E1462">
        <v>112.03125</v>
      </c>
      <c r="F1462">
        <v>-0.15625</v>
      </c>
      <c r="G1462">
        <v>-0.13927576601671299</v>
      </c>
      <c r="H1462">
        <v>0</v>
      </c>
      <c r="I1462">
        <f t="shared" si="22"/>
        <v>132.28789406930144</v>
      </c>
    </row>
    <row r="1463" spans="1:9" x14ac:dyDescent="0.15">
      <c r="A1463">
        <v>20041220</v>
      </c>
      <c r="B1463">
        <v>112.109375</v>
      </c>
      <c r="C1463">
        <v>112.21875</v>
      </c>
      <c r="D1463">
        <v>111.96875</v>
      </c>
      <c r="E1463">
        <v>112.015625</v>
      </c>
      <c r="F1463">
        <v>-1.5625E-2</v>
      </c>
      <c r="G1463">
        <v>-1.39470013947001E-2</v>
      </c>
      <c r="H1463">
        <v>0</v>
      </c>
      <c r="I1463">
        <f t="shared" si="22"/>
        <v>132.26944387487057</v>
      </c>
    </row>
    <row r="1464" spans="1:9" x14ac:dyDescent="0.15">
      <c r="A1464">
        <v>20041221</v>
      </c>
      <c r="B1464">
        <v>112.1875</v>
      </c>
      <c r="C1464">
        <v>112.21875</v>
      </c>
      <c r="D1464">
        <v>111.9375</v>
      </c>
      <c r="E1464">
        <v>112.203125</v>
      </c>
      <c r="F1464">
        <v>0.1875</v>
      </c>
      <c r="G1464">
        <v>0.16738736225414999</v>
      </c>
      <c r="H1464">
        <v>0</v>
      </c>
      <c r="I1464">
        <f t="shared" si="22"/>
        <v>132.49084620804095</v>
      </c>
    </row>
    <row r="1465" spans="1:9" x14ac:dyDescent="0.15">
      <c r="A1465">
        <v>20041222</v>
      </c>
      <c r="B1465">
        <v>112.109375</v>
      </c>
      <c r="C1465">
        <v>112.25</v>
      </c>
      <c r="D1465">
        <v>111.9375</v>
      </c>
      <c r="E1465">
        <v>112.03125</v>
      </c>
      <c r="F1465">
        <v>-0.171875</v>
      </c>
      <c r="G1465">
        <v>-0.15318200807686999</v>
      </c>
      <c r="H1465">
        <v>0</v>
      </c>
      <c r="I1465">
        <f t="shared" si="22"/>
        <v>132.28789406930144</v>
      </c>
    </row>
    <row r="1466" spans="1:9" x14ac:dyDescent="0.15">
      <c r="A1466">
        <v>20041223</v>
      </c>
      <c r="B1466">
        <v>112.03125</v>
      </c>
      <c r="C1466">
        <v>112.0625</v>
      </c>
      <c r="D1466">
        <v>111.90625</v>
      </c>
      <c r="E1466">
        <v>111.984375</v>
      </c>
      <c r="F1466">
        <v>-4.6875E-2</v>
      </c>
      <c r="G1466">
        <v>-4.1841004184100403E-2</v>
      </c>
      <c r="H1466">
        <v>0</v>
      </c>
      <c r="I1466">
        <f t="shared" si="22"/>
        <v>132.23254348600886</v>
      </c>
    </row>
    <row r="1467" spans="1:9" x14ac:dyDescent="0.15">
      <c r="A1467">
        <v>20041227</v>
      </c>
      <c r="B1467">
        <v>111.84375</v>
      </c>
      <c r="C1467">
        <v>111.84375</v>
      </c>
      <c r="D1467">
        <v>111.34375</v>
      </c>
      <c r="E1467">
        <v>111.515625</v>
      </c>
      <c r="F1467">
        <v>-0.46875</v>
      </c>
      <c r="G1467">
        <v>-0.41858518208455398</v>
      </c>
      <c r="H1467">
        <v>0</v>
      </c>
      <c r="I1467">
        <f t="shared" si="22"/>
        <v>131.67903765308293</v>
      </c>
    </row>
    <row r="1468" spans="1:9" x14ac:dyDescent="0.15">
      <c r="A1468">
        <v>20041228</v>
      </c>
      <c r="B1468">
        <v>111.40625</v>
      </c>
      <c r="C1468">
        <v>111.53125</v>
      </c>
      <c r="D1468">
        <v>111.15625</v>
      </c>
      <c r="E1468">
        <v>111.5</v>
      </c>
      <c r="F1468">
        <v>-1.5625E-2</v>
      </c>
      <c r="G1468">
        <v>-1.4011489421325501E-2</v>
      </c>
      <c r="H1468">
        <v>0</v>
      </c>
      <c r="I1468">
        <f t="shared" si="22"/>
        <v>131.66058745865206</v>
      </c>
    </row>
    <row r="1469" spans="1:9" x14ac:dyDescent="0.15">
      <c r="A1469">
        <v>20041229</v>
      </c>
      <c r="B1469">
        <v>111.46875</v>
      </c>
      <c r="C1469">
        <v>111.5625</v>
      </c>
      <c r="D1469">
        <v>111.203125</v>
      </c>
      <c r="E1469">
        <v>111.265625</v>
      </c>
      <c r="F1469">
        <v>-0.234375</v>
      </c>
      <c r="G1469">
        <v>-0.21020179372197301</v>
      </c>
      <c r="H1469">
        <v>0</v>
      </c>
      <c r="I1469">
        <f t="shared" si="22"/>
        <v>131.38383454218908</v>
      </c>
    </row>
    <row r="1470" spans="1:9" x14ac:dyDescent="0.15">
      <c r="A1470">
        <v>20041230</v>
      </c>
      <c r="B1470">
        <v>111.265625</v>
      </c>
      <c r="C1470">
        <v>111.734375</v>
      </c>
      <c r="D1470">
        <v>111.21875</v>
      </c>
      <c r="E1470">
        <v>111.671875</v>
      </c>
      <c r="F1470">
        <v>0.40625</v>
      </c>
      <c r="G1470">
        <v>0.365117258811965</v>
      </c>
      <c r="H1470">
        <v>0</v>
      </c>
      <c r="I1470">
        <f t="shared" si="22"/>
        <v>131.86353959739156</v>
      </c>
    </row>
    <row r="1471" spans="1:9" x14ac:dyDescent="0.15">
      <c r="A1471">
        <v>20041231</v>
      </c>
      <c r="B1471">
        <v>111.885941</v>
      </c>
      <c r="C1471">
        <v>111.96875</v>
      </c>
      <c r="D1471">
        <v>111.75</v>
      </c>
      <c r="E1471">
        <v>111.9375</v>
      </c>
      <c r="F1471">
        <v>0.265625</v>
      </c>
      <c r="G1471">
        <v>0.23786204001679001</v>
      </c>
      <c r="H1471">
        <v>0</v>
      </c>
      <c r="I1471">
        <f t="shared" si="22"/>
        <v>132.17719290271626</v>
      </c>
    </row>
    <row r="1472" spans="1:9" x14ac:dyDescent="0.15">
      <c r="A1472">
        <v>20050103</v>
      </c>
      <c r="B1472">
        <v>111.671875</v>
      </c>
      <c r="C1472">
        <v>112</v>
      </c>
      <c r="D1472">
        <v>111.5625</v>
      </c>
      <c r="E1472">
        <v>111.875</v>
      </c>
      <c r="F1472">
        <v>-6.25E-2</v>
      </c>
      <c r="G1472">
        <v>-5.5834729201563398E-2</v>
      </c>
      <c r="H1472">
        <v>0</v>
      </c>
      <c r="I1472">
        <f t="shared" si="22"/>
        <v>132.10339212499281</v>
      </c>
    </row>
    <row r="1473" spans="1:9" x14ac:dyDescent="0.15">
      <c r="A1473">
        <v>20050104</v>
      </c>
      <c r="B1473">
        <v>111.921875</v>
      </c>
      <c r="C1473">
        <v>112.015625</v>
      </c>
      <c r="D1473">
        <v>111.1875</v>
      </c>
      <c r="E1473">
        <v>111.40625</v>
      </c>
      <c r="F1473">
        <v>-0.46875</v>
      </c>
      <c r="G1473">
        <v>-0.41899441340782101</v>
      </c>
      <c r="H1473">
        <v>0</v>
      </c>
      <c r="I1473">
        <f t="shared" si="22"/>
        <v>131.54988629206684</v>
      </c>
    </row>
    <row r="1474" spans="1:9" x14ac:dyDescent="0.15">
      <c r="A1474">
        <v>20050105</v>
      </c>
      <c r="B1474">
        <v>111.25</v>
      </c>
      <c r="C1474">
        <v>111.59375</v>
      </c>
      <c r="D1474">
        <v>111.234375</v>
      </c>
      <c r="E1474">
        <v>111.40625</v>
      </c>
      <c r="F1474">
        <v>0</v>
      </c>
      <c r="G1474">
        <v>0</v>
      </c>
      <c r="H1474">
        <v>0</v>
      </c>
      <c r="I1474">
        <f t="shared" si="22"/>
        <v>131.54988629206684</v>
      </c>
    </row>
    <row r="1475" spans="1:9" x14ac:dyDescent="0.15">
      <c r="A1475">
        <v>20050106</v>
      </c>
      <c r="B1475">
        <v>111.375</v>
      </c>
      <c r="C1475">
        <v>111.578125</v>
      </c>
      <c r="D1475">
        <v>111.296875</v>
      </c>
      <c r="E1475">
        <v>111.484375</v>
      </c>
      <c r="F1475">
        <v>7.8125E-2</v>
      </c>
      <c r="G1475">
        <v>7.0126227208976197E-2</v>
      </c>
      <c r="H1475">
        <v>0</v>
      </c>
      <c r="I1475">
        <f t="shared" si="22"/>
        <v>131.64213726422116</v>
      </c>
    </row>
    <row r="1476" spans="1:9" x14ac:dyDescent="0.15">
      <c r="A1476">
        <v>20050107</v>
      </c>
      <c r="B1476">
        <v>111.578125</v>
      </c>
      <c r="C1476">
        <v>112.4375</v>
      </c>
      <c r="D1476">
        <v>110.71875</v>
      </c>
      <c r="E1476">
        <v>111.375</v>
      </c>
      <c r="F1476">
        <v>-0.109375</v>
      </c>
      <c r="G1476">
        <v>-9.8107918710581707E-2</v>
      </c>
      <c r="H1476">
        <v>0</v>
      </c>
      <c r="I1476">
        <f t="shared" ref="I1476:I1539" si="23">I1475*(1+G1476/100)</f>
        <v>131.51298590320511</v>
      </c>
    </row>
    <row r="1477" spans="1:9" x14ac:dyDescent="0.15">
      <c r="A1477">
        <v>20050110</v>
      </c>
      <c r="B1477">
        <v>111.40625</v>
      </c>
      <c r="C1477">
        <v>111.484375</v>
      </c>
      <c r="D1477">
        <v>111.265625</v>
      </c>
      <c r="E1477">
        <v>111.390625</v>
      </c>
      <c r="F1477">
        <v>1.5625E-2</v>
      </c>
      <c r="G1477">
        <v>1.4029180695847399E-2</v>
      </c>
      <c r="H1477">
        <v>0</v>
      </c>
      <c r="I1477">
        <f t="shared" si="23"/>
        <v>131.53143609763598</v>
      </c>
    </row>
    <row r="1478" spans="1:9" x14ac:dyDescent="0.15">
      <c r="A1478">
        <v>20050111</v>
      </c>
      <c r="B1478">
        <v>111.328125</v>
      </c>
      <c r="C1478">
        <v>111.625</v>
      </c>
      <c r="D1478">
        <v>111.21875</v>
      </c>
      <c r="E1478">
        <v>111.578125</v>
      </c>
      <c r="F1478">
        <v>0.1875</v>
      </c>
      <c r="G1478">
        <v>0.16832655351381701</v>
      </c>
      <c r="H1478">
        <v>0</v>
      </c>
      <c r="I1478">
        <f t="shared" si="23"/>
        <v>131.75283843080635</v>
      </c>
    </row>
    <row r="1479" spans="1:9" x14ac:dyDescent="0.15">
      <c r="A1479">
        <v>20050112</v>
      </c>
      <c r="B1479">
        <v>111.515625</v>
      </c>
      <c r="C1479">
        <v>111.75</v>
      </c>
      <c r="D1479">
        <v>111.453125</v>
      </c>
      <c r="E1479">
        <v>111.640625</v>
      </c>
      <c r="F1479">
        <v>6.25E-2</v>
      </c>
      <c r="G1479">
        <v>5.6014563786584502E-2</v>
      </c>
      <c r="H1479">
        <v>0</v>
      </c>
      <c r="I1479">
        <f t="shared" si="23"/>
        <v>131.82663920852983</v>
      </c>
    </row>
    <row r="1480" spans="1:9" x14ac:dyDescent="0.15">
      <c r="A1480">
        <v>20050113</v>
      </c>
      <c r="B1480">
        <v>111.625</v>
      </c>
      <c r="C1480">
        <v>112.09375</v>
      </c>
      <c r="D1480">
        <v>111.625</v>
      </c>
      <c r="E1480">
        <v>112</v>
      </c>
      <c r="F1480">
        <v>0.359375</v>
      </c>
      <c r="G1480">
        <v>0.32190342897130902</v>
      </c>
      <c r="H1480">
        <v>0</v>
      </c>
      <c r="I1480">
        <f t="shared" si="23"/>
        <v>132.25099368043973</v>
      </c>
    </row>
    <row r="1481" spans="1:9" x14ac:dyDescent="0.15">
      <c r="A1481">
        <v>20050114</v>
      </c>
      <c r="B1481">
        <v>112.046875</v>
      </c>
      <c r="C1481">
        <v>112.25</v>
      </c>
      <c r="D1481">
        <v>111.6875</v>
      </c>
      <c r="E1481">
        <v>111.828125</v>
      </c>
      <c r="F1481">
        <v>-0.171875</v>
      </c>
      <c r="G1481">
        <v>-0.15345982142857101</v>
      </c>
      <c r="H1481">
        <v>0</v>
      </c>
      <c r="I1481">
        <f t="shared" si="23"/>
        <v>132.04804154170023</v>
      </c>
    </row>
    <row r="1482" spans="1:9" x14ac:dyDescent="0.15">
      <c r="A1482">
        <v>20050118</v>
      </c>
      <c r="B1482">
        <v>111.765625</v>
      </c>
      <c r="C1482">
        <v>111.921875</v>
      </c>
      <c r="D1482">
        <v>111.609375</v>
      </c>
      <c r="E1482">
        <v>111.90625</v>
      </c>
      <c r="F1482">
        <v>7.8125E-2</v>
      </c>
      <c r="G1482">
        <v>6.9861673885706299E-2</v>
      </c>
      <c r="H1482">
        <v>0</v>
      </c>
      <c r="I1482">
        <f t="shared" si="23"/>
        <v>132.14029251385455</v>
      </c>
    </row>
    <row r="1483" spans="1:9" x14ac:dyDescent="0.15">
      <c r="A1483">
        <v>20050119</v>
      </c>
      <c r="B1483">
        <v>112.078125</v>
      </c>
      <c r="C1483">
        <v>112.109375</v>
      </c>
      <c r="D1483">
        <v>111.71875</v>
      </c>
      <c r="E1483">
        <v>111.921875</v>
      </c>
      <c r="F1483">
        <v>1.5625E-2</v>
      </c>
      <c r="G1483">
        <v>1.3962580284836599E-2</v>
      </c>
      <c r="H1483">
        <v>0</v>
      </c>
      <c r="I1483">
        <f t="shared" si="23"/>
        <v>132.15874270828542</v>
      </c>
    </row>
    <row r="1484" spans="1:9" x14ac:dyDescent="0.15">
      <c r="A1484">
        <v>20050120</v>
      </c>
      <c r="B1484">
        <v>111.84375</v>
      </c>
      <c r="C1484">
        <v>112.171875</v>
      </c>
      <c r="D1484">
        <v>111.75</v>
      </c>
      <c r="E1484">
        <v>112.078125</v>
      </c>
      <c r="F1484">
        <v>0.15625</v>
      </c>
      <c r="G1484">
        <v>0.13960631020522099</v>
      </c>
      <c r="H1484">
        <v>0</v>
      </c>
      <c r="I1484">
        <f t="shared" si="23"/>
        <v>132.34324465259405</v>
      </c>
    </row>
    <row r="1485" spans="1:9" x14ac:dyDescent="0.15">
      <c r="A1485">
        <v>20050121</v>
      </c>
      <c r="B1485">
        <v>112.015625</v>
      </c>
      <c r="C1485">
        <v>112.34375</v>
      </c>
      <c r="D1485">
        <v>112.015625</v>
      </c>
      <c r="E1485">
        <v>112.296875</v>
      </c>
      <c r="F1485">
        <v>0.21875</v>
      </c>
      <c r="G1485">
        <v>0.195176355778614</v>
      </c>
      <c r="H1485">
        <v>0</v>
      </c>
      <c r="I1485">
        <f t="shared" si="23"/>
        <v>132.60154737462616</v>
      </c>
    </row>
    <row r="1486" spans="1:9" x14ac:dyDescent="0.15">
      <c r="A1486">
        <v>20050124</v>
      </c>
      <c r="B1486">
        <v>112.34375</v>
      </c>
      <c r="C1486">
        <v>112.40625</v>
      </c>
      <c r="D1486">
        <v>112.15625</v>
      </c>
      <c r="E1486">
        <v>112.359375</v>
      </c>
      <c r="F1486">
        <v>6.25E-2</v>
      </c>
      <c r="G1486">
        <v>5.5656045637957403E-2</v>
      </c>
      <c r="H1486">
        <v>0</v>
      </c>
      <c r="I1486">
        <f t="shared" si="23"/>
        <v>132.67534815234961</v>
      </c>
    </row>
    <row r="1487" spans="1:9" x14ac:dyDescent="0.15">
      <c r="A1487">
        <v>20050125</v>
      </c>
      <c r="B1487">
        <v>112.296875</v>
      </c>
      <c r="C1487">
        <v>112.34375</v>
      </c>
      <c r="D1487">
        <v>111.8125</v>
      </c>
      <c r="E1487">
        <v>111.953125</v>
      </c>
      <c r="F1487">
        <v>-0.40625</v>
      </c>
      <c r="G1487">
        <v>-0.36156306494228901</v>
      </c>
      <c r="H1487">
        <v>0</v>
      </c>
      <c r="I1487">
        <f t="shared" si="23"/>
        <v>132.19564309714713</v>
      </c>
    </row>
    <row r="1488" spans="1:9" x14ac:dyDescent="0.15">
      <c r="A1488">
        <v>20050126</v>
      </c>
      <c r="B1488">
        <v>111.859375</v>
      </c>
      <c r="C1488">
        <v>112.078125</v>
      </c>
      <c r="D1488">
        <v>111.84375</v>
      </c>
      <c r="E1488">
        <v>111.875</v>
      </c>
      <c r="F1488">
        <v>-7.8125E-2</v>
      </c>
      <c r="G1488">
        <v>-6.9783670621074698E-2</v>
      </c>
      <c r="H1488">
        <v>0</v>
      </c>
      <c r="I1488">
        <f t="shared" si="23"/>
        <v>132.10339212499281</v>
      </c>
    </row>
    <row r="1489" spans="1:9" x14ac:dyDescent="0.15">
      <c r="A1489">
        <v>20050127</v>
      </c>
      <c r="B1489">
        <v>111.65625</v>
      </c>
      <c r="C1489">
        <v>111.78125</v>
      </c>
      <c r="D1489">
        <v>111.5</v>
      </c>
      <c r="E1489">
        <v>111.765625</v>
      </c>
      <c r="F1489">
        <v>-0.109375</v>
      </c>
      <c r="G1489">
        <v>-9.77653631284916E-2</v>
      </c>
      <c r="H1489">
        <v>0</v>
      </c>
      <c r="I1489">
        <f t="shared" si="23"/>
        <v>131.97424076397675</v>
      </c>
    </row>
    <row r="1490" spans="1:9" x14ac:dyDescent="0.15">
      <c r="A1490">
        <v>20050128</v>
      </c>
      <c r="B1490">
        <v>111.84375</v>
      </c>
      <c r="C1490">
        <v>112.328125</v>
      </c>
      <c r="D1490">
        <v>111.828125</v>
      </c>
      <c r="E1490">
        <v>112.25</v>
      </c>
      <c r="F1490">
        <v>0.484375</v>
      </c>
      <c r="G1490">
        <v>0.43338459387669498</v>
      </c>
      <c r="H1490">
        <v>0</v>
      </c>
      <c r="I1490">
        <f t="shared" si="23"/>
        <v>132.54619679133356</v>
      </c>
    </row>
    <row r="1491" spans="1:9" x14ac:dyDescent="0.15">
      <c r="A1491">
        <v>20050131</v>
      </c>
      <c r="B1491">
        <v>112.0625</v>
      </c>
      <c r="C1491">
        <v>112.28125</v>
      </c>
      <c r="D1491">
        <v>112.03125</v>
      </c>
      <c r="E1491">
        <v>112.265625</v>
      </c>
      <c r="F1491">
        <v>1.5625E-2</v>
      </c>
      <c r="G1491">
        <v>1.39198218262806E-2</v>
      </c>
      <c r="H1491">
        <v>0</v>
      </c>
      <c r="I1491">
        <f t="shared" si="23"/>
        <v>132.56464698576443</v>
      </c>
    </row>
    <row r="1492" spans="1:9" x14ac:dyDescent="0.15">
      <c r="A1492">
        <v>20050201</v>
      </c>
      <c r="B1492">
        <v>112.25</v>
      </c>
      <c r="C1492">
        <v>112.421875</v>
      </c>
      <c r="D1492">
        <v>112.15625</v>
      </c>
      <c r="E1492">
        <v>112.28125</v>
      </c>
      <c r="F1492">
        <v>1.5625E-2</v>
      </c>
      <c r="G1492">
        <v>1.39178844815588E-2</v>
      </c>
      <c r="H1492">
        <v>0</v>
      </c>
      <c r="I1492">
        <f t="shared" si="23"/>
        <v>132.58309718019527</v>
      </c>
    </row>
    <row r="1493" spans="1:9" x14ac:dyDescent="0.15">
      <c r="A1493">
        <v>20050202</v>
      </c>
      <c r="B1493">
        <v>112.234375</v>
      </c>
      <c r="C1493">
        <v>112.375</v>
      </c>
      <c r="D1493">
        <v>112.09375</v>
      </c>
      <c r="E1493">
        <v>112.25</v>
      </c>
      <c r="F1493">
        <v>-3.125E-2</v>
      </c>
      <c r="G1493">
        <v>-2.7831895352073501E-2</v>
      </c>
      <c r="H1493">
        <v>0</v>
      </c>
      <c r="I1493">
        <f t="shared" si="23"/>
        <v>132.54619679133353</v>
      </c>
    </row>
    <row r="1494" spans="1:9" x14ac:dyDescent="0.15">
      <c r="A1494">
        <v>20050203</v>
      </c>
      <c r="B1494">
        <v>112.09375</v>
      </c>
      <c r="C1494">
        <v>112.125</v>
      </c>
      <c r="D1494">
        <v>111.859375</v>
      </c>
      <c r="E1494">
        <v>112.03125</v>
      </c>
      <c r="F1494">
        <v>-0.21875</v>
      </c>
      <c r="G1494">
        <v>-0.19487750556792899</v>
      </c>
      <c r="H1494">
        <v>0</v>
      </c>
      <c r="I1494">
        <f t="shared" si="23"/>
        <v>132.28789406930142</v>
      </c>
    </row>
    <row r="1495" spans="1:9" x14ac:dyDescent="0.15">
      <c r="A1495">
        <v>20050204</v>
      </c>
      <c r="B1495">
        <v>112.078125</v>
      </c>
      <c r="C1495">
        <v>112.859375</v>
      </c>
      <c r="D1495">
        <v>112.015625</v>
      </c>
      <c r="E1495">
        <v>112.65625</v>
      </c>
      <c r="F1495">
        <v>0.625</v>
      </c>
      <c r="G1495">
        <v>0.55788005578800604</v>
      </c>
      <c r="H1495">
        <v>0</v>
      </c>
      <c r="I1495">
        <f t="shared" si="23"/>
        <v>133.02590184653602</v>
      </c>
    </row>
    <row r="1496" spans="1:9" x14ac:dyDescent="0.15">
      <c r="A1496">
        <v>20050207</v>
      </c>
      <c r="B1496">
        <v>112.59375</v>
      </c>
      <c r="C1496">
        <v>112.859375</v>
      </c>
      <c r="D1496">
        <v>112.546875</v>
      </c>
      <c r="E1496">
        <v>112.765625</v>
      </c>
      <c r="F1496">
        <v>0.109375</v>
      </c>
      <c r="G1496">
        <v>9.7087378640776698E-2</v>
      </c>
      <c r="H1496">
        <v>0</v>
      </c>
      <c r="I1496">
        <f t="shared" si="23"/>
        <v>133.15505320755207</v>
      </c>
    </row>
    <row r="1497" spans="1:9" x14ac:dyDescent="0.15">
      <c r="A1497">
        <v>20050208</v>
      </c>
      <c r="B1497">
        <v>112.671875</v>
      </c>
      <c r="C1497">
        <v>112.984375</v>
      </c>
      <c r="D1497">
        <v>112.59375</v>
      </c>
      <c r="E1497">
        <v>112.828125</v>
      </c>
      <c r="F1497">
        <v>6.25E-2</v>
      </c>
      <c r="G1497">
        <v>5.5424691700152399E-2</v>
      </c>
      <c r="H1497">
        <v>0</v>
      </c>
      <c r="I1497">
        <f t="shared" si="23"/>
        <v>133.22885398527552</v>
      </c>
    </row>
    <row r="1498" spans="1:9" x14ac:dyDescent="0.15">
      <c r="A1498">
        <v>20050209</v>
      </c>
      <c r="B1498">
        <v>112.859375</v>
      </c>
      <c r="C1498">
        <v>113.390625</v>
      </c>
      <c r="D1498">
        <v>112.6875</v>
      </c>
      <c r="E1498">
        <v>113.375</v>
      </c>
      <c r="F1498">
        <v>0.546875</v>
      </c>
      <c r="G1498">
        <v>0.48469741033097902</v>
      </c>
      <c r="H1498">
        <v>0</v>
      </c>
      <c r="I1498">
        <f t="shared" si="23"/>
        <v>133.87461079035577</v>
      </c>
    </row>
    <row r="1499" spans="1:9" x14ac:dyDescent="0.15">
      <c r="A1499">
        <v>20050210</v>
      </c>
      <c r="B1499">
        <v>113.265625</v>
      </c>
      <c r="C1499">
        <v>113.28125</v>
      </c>
      <c r="D1499">
        <v>112.78125</v>
      </c>
      <c r="E1499">
        <v>112.828125</v>
      </c>
      <c r="F1499">
        <v>-0.546875</v>
      </c>
      <c r="G1499">
        <v>-0.482359426681367</v>
      </c>
      <c r="H1499">
        <v>0</v>
      </c>
      <c r="I1499">
        <f t="shared" si="23"/>
        <v>133.22885398527549</v>
      </c>
    </row>
    <row r="1500" spans="1:9" x14ac:dyDescent="0.15">
      <c r="A1500">
        <v>20050211</v>
      </c>
      <c r="B1500">
        <v>112.765625</v>
      </c>
      <c r="C1500">
        <v>112.90625</v>
      </c>
      <c r="D1500">
        <v>112.484375</v>
      </c>
      <c r="E1500">
        <v>112.59375</v>
      </c>
      <c r="F1500">
        <v>-0.234375</v>
      </c>
      <c r="G1500">
        <v>-0.20772746157041999</v>
      </c>
      <c r="H1500">
        <v>0</v>
      </c>
      <c r="I1500">
        <f t="shared" si="23"/>
        <v>132.95210106881251</v>
      </c>
    </row>
    <row r="1501" spans="1:9" x14ac:dyDescent="0.15">
      <c r="A1501">
        <v>20050214</v>
      </c>
      <c r="B1501">
        <v>112.515625</v>
      </c>
      <c r="C1501">
        <v>112.796875</v>
      </c>
      <c r="D1501">
        <v>112.5</v>
      </c>
      <c r="E1501">
        <v>112.71875</v>
      </c>
      <c r="F1501">
        <v>0.125</v>
      </c>
      <c r="G1501">
        <v>0.111018595614765</v>
      </c>
      <c r="H1501">
        <v>0</v>
      </c>
      <c r="I1501">
        <f t="shared" si="23"/>
        <v>133.09970262425944</v>
      </c>
    </row>
    <row r="1502" spans="1:9" x14ac:dyDescent="0.15">
      <c r="A1502">
        <v>20050215</v>
      </c>
      <c r="B1502">
        <v>112.6875</v>
      </c>
      <c r="C1502">
        <v>112.734375</v>
      </c>
      <c r="D1502">
        <v>112.5</v>
      </c>
      <c r="E1502">
        <v>112.5625</v>
      </c>
      <c r="F1502">
        <v>-0.15625</v>
      </c>
      <c r="G1502">
        <v>-0.13861935126143601</v>
      </c>
      <c r="H1502">
        <v>0</v>
      </c>
      <c r="I1502">
        <f t="shared" si="23"/>
        <v>132.91520067995077</v>
      </c>
    </row>
    <row r="1503" spans="1:9" x14ac:dyDescent="0.15">
      <c r="A1503">
        <v>20050216</v>
      </c>
      <c r="B1503">
        <v>112.625</v>
      </c>
      <c r="C1503">
        <v>112.734375</v>
      </c>
      <c r="D1503">
        <v>112.03125</v>
      </c>
      <c r="E1503">
        <v>112.109375</v>
      </c>
      <c r="F1503">
        <v>-0.453125</v>
      </c>
      <c r="G1503">
        <v>-0.40255413659078298</v>
      </c>
      <c r="H1503">
        <v>0</v>
      </c>
      <c r="I1503">
        <f t="shared" si="23"/>
        <v>132.38014504145568</v>
      </c>
    </row>
    <row r="1504" spans="1:9" x14ac:dyDescent="0.15">
      <c r="A1504">
        <v>20050217</v>
      </c>
      <c r="B1504">
        <v>111.953125</v>
      </c>
      <c r="C1504">
        <v>112.09375</v>
      </c>
      <c r="D1504">
        <v>111.828125</v>
      </c>
      <c r="E1504">
        <v>112</v>
      </c>
      <c r="F1504">
        <v>-0.109375</v>
      </c>
      <c r="G1504">
        <v>-9.7560975609756101E-2</v>
      </c>
      <c r="H1504">
        <v>0</v>
      </c>
      <c r="I1504">
        <f t="shared" si="23"/>
        <v>132.25099368043962</v>
      </c>
    </row>
    <row r="1505" spans="1:9" x14ac:dyDescent="0.15">
      <c r="A1505">
        <v>20050218</v>
      </c>
      <c r="B1505">
        <v>111.890625</v>
      </c>
      <c r="C1505">
        <v>111.921875</v>
      </c>
      <c r="D1505">
        <v>111.40625</v>
      </c>
      <c r="E1505">
        <v>111.484375</v>
      </c>
      <c r="F1505">
        <v>-0.515625</v>
      </c>
      <c r="G1505">
        <v>-0.46037946428571402</v>
      </c>
      <c r="H1505">
        <v>0</v>
      </c>
      <c r="I1505">
        <f t="shared" si="23"/>
        <v>131.64213726422108</v>
      </c>
    </row>
    <row r="1506" spans="1:9" x14ac:dyDescent="0.15">
      <c r="A1506">
        <v>20050222</v>
      </c>
      <c r="B1506">
        <v>111.375</v>
      </c>
      <c r="C1506">
        <v>111.546875</v>
      </c>
      <c r="D1506">
        <v>111.296875</v>
      </c>
      <c r="E1506">
        <v>111.359375</v>
      </c>
      <c r="F1506">
        <v>-0.125</v>
      </c>
      <c r="G1506">
        <v>-0.112123335669236</v>
      </c>
      <c r="H1506">
        <v>0</v>
      </c>
      <c r="I1506">
        <f t="shared" si="23"/>
        <v>131.49453570877415</v>
      </c>
    </row>
    <row r="1507" spans="1:9" x14ac:dyDescent="0.15">
      <c r="A1507">
        <v>20050223</v>
      </c>
      <c r="B1507">
        <v>111.34375</v>
      </c>
      <c r="C1507">
        <v>111.78125</v>
      </c>
      <c r="D1507">
        <v>111.171875</v>
      </c>
      <c r="E1507">
        <v>111.421875</v>
      </c>
      <c r="F1507">
        <v>6.25E-2</v>
      </c>
      <c r="G1507">
        <v>5.6124596604461903E-2</v>
      </c>
      <c r="H1507">
        <v>0</v>
      </c>
      <c r="I1507">
        <f t="shared" si="23"/>
        <v>131.56833648649763</v>
      </c>
    </row>
    <row r="1508" spans="1:9" x14ac:dyDescent="0.15">
      <c r="A1508">
        <v>20050224</v>
      </c>
      <c r="B1508">
        <v>111.5625</v>
      </c>
      <c r="C1508">
        <v>111.6875</v>
      </c>
      <c r="D1508">
        <v>111.28125</v>
      </c>
      <c r="E1508">
        <v>111.3125</v>
      </c>
      <c r="F1508">
        <v>-0.109375</v>
      </c>
      <c r="G1508">
        <v>-9.8162950497826404E-2</v>
      </c>
      <c r="H1508">
        <v>-0.96875</v>
      </c>
      <c r="I1508">
        <f t="shared" si="23"/>
        <v>131.43918512548157</v>
      </c>
    </row>
    <row r="1509" spans="1:9" x14ac:dyDescent="0.15">
      <c r="A1509">
        <v>20050225</v>
      </c>
      <c r="B1509">
        <v>111.34375</v>
      </c>
      <c r="C1509">
        <v>111.5</v>
      </c>
      <c r="D1509">
        <v>111.203125</v>
      </c>
      <c r="E1509">
        <v>111.40625</v>
      </c>
      <c r="F1509">
        <v>9.375E-2</v>
      </c>
      <c r="G1509">
        <v>8.4222346996069605E-2</v>
      </c>
      <c r="H1509">
        <v>0</v>
      </c>
      <c r="I1509">
        <f t="shared" si="23"/>
        <v>131.54988629206676</v>
      </c>
    </row>
    <row r="1510" spans="1:9" x14ac:dyDescent="0.15">
      <c r="A1510">
        <v>20050228</v>
      </c>
      <c r="B1510">
        <v>110.421875</v>
      </c>
      <c r="C1510">
        <v>110.421875</v>
      </c>
      <c r="D1510">
        <v>109.65625</v>
      </c>
      <c r="E1510">
        <v>109.875</v>
      </c>
      <c r="F1510">
        <v>-0.5625</v>
      </c>
      <c r="G1510">
        <v>-0.50933786078098497</v>
      </c>
      <c r="H1510">
        <v>0</v>
      </c>
      <c r="I1510">
        <f t="shared" si="23"/>
        <v>130.87985291536691</v>
      </c>
    </row>
    <row r="1511" spans="1:9" x14ac:dyDescent="0.15">
      <c r="A1511">
        <v>20050301</v>
      </c>
      <c r="B1511">
        <v>109.875</v>
      </c>
      <c r="C1511">
        <v>109.9375</v>
      </c>
      <c r="D1511">
        <v>109.6875</v>
      </c>
      <c r="E1511">
        <v>109.8125</v>
      </c>
      <c r="F1511">
        <v>-6.25E-2</v>
      </c>
      <c r="G1511">
        <v>-5.6882821387940798E-2</v>
      </c>
      <c r="H1511">
        <v>0</v>
      </c>
      <c r="I1511">
        <f t="shared" si="23"/>
        <v>130.80540476240026</v>
      </c>
    </row>
    <row r="1512" spans="1:9" x14ac:dyDescent="0.15">
      <c r="A1512">
        <v>20050302</v>
      </c>
      <c r="B1512">
        <v>109.6875</v>
      </c>
      <c r="C1512">
        <v>109.921875</v>
      </c>
      <c r="D1512">
        <v>109.609375</v>
      </c>
      <c r="E1512">
        <v>109.796875</v>
      </c>
      <c r="F1512">
        <v>-1.5625E-2</v>
      </c>
      <c r="G1512">
        <v>-1.4228799089356901E-2</v>
      </c>
      <c r="H1512">
        <v>0</v>
      </c>
      <c r="I1512">
        <f t="shared" si="23"/>
        <v>130.7867927241586</v>
      </c>
    </row>
    <row r="1513" spans="1:9" x14ac:dyDescent="0.15">
      <c r="A1513">
        <v>20050303</v>
      </c>
      <c r="B1513">
        <v>109.8125</v>
      </c>
      <c r="C1513">
        <v>109.984375</v>
      </c>
      <c r="D1513">
        <v>109.6875</v>
      </c>
      <c r="E1513">
        <v>109.734375</v>
      </c>
      <c r="F1513">
        <v>-6.25E-2</v>
      </c>
      <c r="G1513">
        <v>-5.69232958588302E-2</v>
      </c>
      <c r="H1513">
        <v>0</v>
      </c>
      <c r="I1513">
        <f t="shared" si="23"/>
        <v>130.71234457119195</v>
      </c>
    </row>
    <row r="1514" spans="1:9" x14ac:dyDescent="0.15">
      <c r="A1514">
        <v>20050304</v>
      </c>
      <c r="B1514">
        <v>109.796875</v>
      </c>
      <c r="C1514">
        <v>110.265625</v>
      </c>
      <c r="D1514">
        <v>109.375</v>
      </c>
      <c r="E1514">
        <v>110.15625</v>
      </c>
      <c r="F1514">
        <v>0.421875</v>
      </c>
      <c r="G1514">
        <v>0.38445108927808602</v>
      </c>
      <c r="H1514">
        <v>0</v>
      </c>
      <c r="I1514">
        <f t="shared" si="23"/>
        <v>131.21486960371683</v>
      </c>
    </row>
    <row r="1515" spans="1:9" x14ac:dyDescent="0.15">
      <c r="A1515">
        <v>20050307</v>
      </c>
      <c r="B1515">
        <v>110.1875</v>
      </c>
      <c r="C1515">
        <v>110.28125</v>
      </c>
      <c r="D1515">
        <v>110.125</v>
      </c>
      <c r="E1515">
        <v>110.21875</v>
      </c>
      <c r="F1515">
        <v>6.25E-2</v>
      </c>
      <c r="G1515">
        <v>5.6737588652482303E-2</v>
      </c>
      <c r="H1515">
        <v>0</v>
      </c>
      <c r="I1515">
        <f t="shared" si="23"/>
        <v>131.28931775668349</v>
      </c>
    </row>
    <row r="1516" spans="1:9" x14ac:dyDescent="0.15">
      <c r="A1516">
        <v>20050308</v>
      </c>
      <c r="B1516">
        <v>110.03125</v>
      </c>
      <c r="C1516">
        <v>110.03125</v>
      </c>
      <c r="D1516">
        <v>109.625</v>
      </c>
      <c r="E1516">
        <v>109.75</v>
      </c>
      <c r="F1516">
        <v>-0.46875</v>
      </c>
      <c r="G1516">
        <v>-0.425290615253757</v>
      </c>
      <c r="H1516">
        <v>0</v>
      </c>
      <c r="I1516">
        <f t="shared" si="23"/>
        <v>130.73095660943363</v>
      </c>
    </row>
    <row r="1517" spans="1:9" x14ac:dyDescent="0.15">
      <c r="A1517">
        <v>20050309</v>
      </c>
      <c r="B1517">
        <v>109.171875</v>
      </c>
      <c r="C1517">
        <v>109.390625</v>
      </c>
      <c r="D1517">
        <v>108.890625</v>
      </c>
      <c r="E1517">
        <v>108.921875</v>
      </c>
      <c r="F1517">
        <v>-0.828125</v>
      </c>
      <c r="G1517">
        <v>-0.754555808656036</v>
      </c>
      <c r="H1517">
        <v>0</v>
      </c>
      <c r="I1517">
        <f t="shared" si="23"/>
        <v>129.74451858262555</v>
      </c>
    </row>
    <row r="1518" spans="1:9" x14ac:dyDescent="0.15">
      <c r="A1518">
        <v>20050310</v>
      </c>
      <c r="B1518">
        <v>108.75</v>
      </c>
      <c r="C1518">
        <v>109.3125</v>
      </c>
      <c r="D1518">
        <v>108.71875</v>
      </c>
      <c r="E1518">
        <v>109.21875</v>
      </c>
      <c r="F1518">
        <v>0.296875</v>
      </c>
      <c r="G1518">
        <v>0.27255773920527898</v>
      </c>
      <c r="H1518">
        <v>0</v>
      </c>
      <c r="I1518">
        <f t="shared" si="23"/>
        <v>130.0981473092171</v>
      </c>
    </row>
    <row r="1519" spans="1:9" x14ac:dyDescent="0.15">
      <c r="A1519">
        <v>20050311</v>
      </c>
      <c r="B1519">
        <v>109.015625</v>
      </c>
      <c r="C1519">
        <v>109.03125</v>
      </c>
      <c r="D1519">
        <v>108.640625</v>
      </c>
      <c r="E1519">
        <v>108.71875</v>
      </c>
      <c r="F1519">
        <v>-0.5</v>
      </c>
      <c r="G1519">
        <v>-0.457796852646638</v>
      </c>
      <c r="H1519">
        <v>0</v>
      </c>
      <c r="I1519">
        <f t="shared" si="23"/>
        <v>129.5025620854839</v>
      </c>
    </row>
    <row r="1520" spans="1:9" x14ac:dyDescent="0.15">
      <c r="A1520">
        <v>20050314</v>
      </c>
      <c r="B1520">
        <v>108.65625</v>
      </c>
      <c r="C1520">
        <v>108.859375</v>
      </c>
      <c r="D1520">
        <v>108.53125</v>
      </c>
      <c r="E1520">
        <v>108.828125</v>
      </c>
      <c r="F1520">
        <v>0.109375</v>
      </c>
      <c r="G1520">
        <v>0.100603621730382</v>
      </c>
      <c r="H1520">
        <v>0</v>
      </c>
      <c r="I1520">
        <f t="shared" si="23"/>
        <v>129.63284635317555</v>
      </c>
    </row>
    <row r="1521" spans="1:9" x14ac:dyDescent="0.15">
      <c r="A1521">
        <v>20050315</v>
      </c>
      <c r="B1521">
        <v>109.015625</v>
      </c>
      <c r="C1521">
        <v>109.125</v>
      </c>
      <c r="D1521">
        <v>108.625</v>
      </c>
      <c r="E1521">
        <v>108.71875</v>
      </c>
      <c r="F1521">
        <v>-0.109375</v>
      </c>
      <c r="G1521">
        <v>-0.10050251256281401</v>
      </c>
      <c r="H1521">
        <v>0</v>
      </c>
      <c r="I1521">
        <f t="shared" si="23"/>
        <v>129.5025620854839</v>
      </c>
    </row>
    <row r="1522" spans="1:9" x14ac:dyDescent="0.15">
      <c r="A1522">
        <v>20050316</v>
      </c>
      <c r="B1522">
        <v>108.875</v>
      </c>
      <c r="C1522">
        <v>109.34375</v>
      </c>
      <c r="D1522">
        <v>108.75</v>
      </c>
      <c r="E1522">
        <v>108.9375</v>
      </c>
      <c r="F1522">
        <v>0.21875</v>
      </c>
      <c r="G1522">
        <v>0.20120724346076499</v>
      </c>
      <c r="H1522">
        <v>0</v>
      </c>
      <c r="I1522">
        <f t="shared" si="23"/>
        <v>129.76313062086714</v>
      </c>
    </row>
    <row r="1523" spans="1:9" x14ac:dyDescent="0.15">
      <c r="A1523">
        <v>20050317</v>
      </c>
      <c r="B1523">
        <v>109.3125</v>
      </c>
      <c r="C1523">
        <v>109.46875</v>
      </c>
      <c r="D1523">
        <v>109.1875</v>
      </c>
      <c r="E1523">
        <v>109.25</v>
      </c>
      <c r="F1523">
        <v>0.3125</v>
      </c>
      <c r="G1523">
        <v>0.28686173264486498</v>
      </c>
      <c r="H1523">
        <v>0</v>
      </c>
      <c r="I1523">
        <f t="shared" si="23"/>
        <v>130.13537138570038</v>
      </c>
    </row>
    <row r="1524" spans="1:9" x14ac:dyDescent="0.15">
      <c r="A1524">
        <v>20050318</v>
      </c>
      <c r="B1524">
        <v>109.078125</v>
      </c>
      <c r="C1524">
        <v>109.171875</v>
      </c>
      <c r="D1524">
        <v>109.015625</v>
      </c>
      <c r="E1524">
        <v>109.0625</v>
      </c>
      <c r="F1524">
        <v>-0.1875</v>
      </c>
      <c r="G1524">
        <v>-0.17162471395880999</v>
      </c>
      <c r="H1524">
        <v>0</v>
      </c>
      <c r="I1524">
        <f t="shared" si="23"/>
        <v>129.91202692680045</v>
      </c>
    </row>
    <row r="1525" spans="1:9" x14ac:dyDescent="0.15">
      <c r="A1525">
        <v>20050321</v>
      </c>
      <c r="B1525">
        <v>108.96875</v>
      </c>
      <c r="C1525">
        <v>109.109375</v>
      </c>
      <c r="D1525">
        <v>108.890625</v>
      </c>
      <c r="E1525">
        <v>109.03125</v>
      </c>
      <c r="F1525">
        <v>-3.125E-2</v>
      </c>
      <c r="G1525">
        <v>-2.8653295128939799E-2</v>
      </c>
      <c r="H1525">
        <v>0</v>
      </c>
      <c r="I1525">
        <f t="shared" si="23"/>
        <v>129.87480285031711</v>
      </c>
    </row>
    <row r="1526" spans="1:9" x14ac:dyDescent="0.15">
      <c r="A1526">
        <v>20050322</v>
      </c>
      <c r="B1526">
        <v>109.171875</v>
      </c>
      <c r="C1526">
        <v>109.5</v>
      </c>
      <c r="D1526">
        <v>108.28125</v>
      </c>
      <c r="E1526">
        <v>108.421875</v>
      </c>
      <c r="F1526">
        <v>-0.609375</v>
      </c>
      <c r="G1526">
        <v>-0.55889939810834099</v>
      </c>
      <c r="H1526">
        <v>0</v>
      </c>
      <c r="I1526">
        <f t="shared" si="23"/>
        <v>129.14893335889229</v>
      </c>
    </row>
    <row r="1527" spans="1:9" x14ac:dyDescent="0.15">
      <c r="A1527">
        <v>20050323</v>
      </c>
      <c r="B1527">
        <v>108.390625</v>
      </c>
      <c r="C1527">
        <v>108.484375</v>
      </c>
      <c r="D1527">
        <v>107.859375</v>
      </c>
      <c r="E1527">
        <v>108.359375</v>
      </c>
      <c r="F1527">
        <v>-6.25E-2</v>
      </c>
      <c r="G1527">
        <v>-5.76451938319643E-2</v>
      </c>
      <c r="H1527">
        <v>0</v>
      </c>
      <c r="I1527">
        <f t="shared" si="23"/>
        <v>129.07448520592564</v>
      </c>
    </row>
    <row r="1528" spans="1:9" x14ac:dyDescent="0.15">
      <c r="A1528">
        <v>20050324</v>
      </c>
      <c r="B1528">
        <v>108.4375</v>
      </c>
      <c r="C1528">
        <v>108.640625</v>
      </c>
      <c r="D1528">
        <v>108.390625</v>
      </c>
      <c r="E1528">
        <v>108.453125</v>
      </c>
      <c r="F1528">
        <v>9.375E-2</v>
      </c>
      <c r="G1528">
        <v>8.65176640230714E-2</v>
      </c>
      <c r="H1528">
        <v>0</v>
      </c>
      <c r="I1528">
        <f t="shared" si="23"/>
        <v>129.18615743537563</v>
      </c>
    </row>
    <row r="1529" spans="1:9" x14ac:dyDescent="0.15">
      <c r="A1529">
        <v>20050328</v>
      </c>
      <c r="B1529">
        <v>108.28125</v>
      </c>
      <c r="C1529">
        <v>108.359375</v>
      </c>
      <c r="D1529">
        <v>108.15625</v>
      </c>
      <c r="E1529">
        <v>108.234375</v>
      </c>
      <c r="F1529">
        <v>-0.21875</v>
      </c>
      <c r="G1529">
        <v>-0.201700043221438</v>
      </c>
      <c r="H1529">
        <v>0</v>
      </c>
      <c r="I1529">
        <f t="shared" si="23"/>
        <v>128.92558889999236</v>
      </c>
    </row>
    <row r="1530" spans="1:9" x14ac:dyDescent="0.15">
      <c r="A1530">
        <v>20050329</v>
      </c>
      <c r="B1530">
        <v>108.4375</v>
      </c>
      <c r="C1530">
        <v>108.578125</v>
      </c>
      <c r="D1530">
        <v>108.390625</v>
      </c>
      <c r="E1530">
        <v>108.515625</v>
      </c>
      <c r="F1530">
        <v>0.28125</v>
      </c>
      <c r="G1530">
        <v>0.25985275010827202</v>
      </c>
      <c r="H1530">
        <v>0</v>
      </c>
      <c r="I1530">
        <f t="shared" si="23"/>
        <v>129.26060558834229</v>
      </c>
    </row>
    <row r="1531" spans="1:9" x14ac:dyDescent="0.15">
      <c r="A1531">
        <v>20050330</v>
      </c>
      <c r="B1531">
        <v>108.640625</v>
      </c>
      <c r="C1531">
        <v>108.78125</v>
      </c>
      <c r="D1531">
        <v>108.46875</v>
      </c>
      <c r="E1531">
        <v>108.75</v>
      </c>
      <c r="F1531">
        <v>0.234375</v>
      </c>
      <c r="G1531">
        <v>0.21598272138228899</v>
      </c>
      <c r="H1531">
        <v>0</v>
      </c>
      <c r="I1531">
        <f t="shared" si="23"/>
        <v>129.53978616196721</v>
      </c>
    </row>
    <row r="1532" spans="1:9" x14ac:dyDescent="0.15">
      <c r="A1532">
        <v>20050331</v>
      </c>
      <c r="B1532">
        <v>108.796875</v>
      </c>
      <c r="C1532">
        <v>109.3125</v>
      </c>
      <c r="D1532">
        <v>108.765625</v>
      </c>
      <c r="E1532">
        <v>109.265625</v>
      </c>
      <c r="F1532">
        <v>0.515625</v>
      </c>
      <c r="G1532">
        <v>0.47413793103448298</v>
      </c>
      <c r="H1532">
        <v>0</v>
      </c>
      <c r="I1532">
        <f t="shared" si="23"/>
        <v>130.15398342394207</v>
      </c>
    </row>
    <row r="1533" spans="1:9" x14ac:dyDescent="0.15">
      <c r="A1533">
        <v>20050401</v>
      </c>
      <c r="B1533">
        <v>109.265625</v>
      </c>
      <c r="C1533">
        <v>110</v>
      </c>
      <c r="D1533">
        <v>108.84375</v>
      </c>
      <c r="E1533">
        <v>109.53125</v>
      </c>
      <c r="F1533">
        <v>0.265625</v>
      </c>
      <c r="G1533">
        <v>0.243100243100243</v>
      </c>
      <c r="H1533">
        <v>0</v>
      </c>
      <c r="I1533">
        <f t="shared" si="23"/>
        <v>130.47038807405031</v>
      </c>
    </row>
    <row r="1534" spans="1:9" x14ac:dyDescent="0.15">
      <c r="A1534">
        <v>20050404</v>
      </c>
      <c r="B1534">
        <v>109.484375</v>
      </c>
      <c r="C1534">
        <v>109.796875</v>
      </c>
      <c r="D1534">
        <v>109.4375</v>
      </c>
      <c r="E1534">
        <v>109.5625</v>
      </c>
      <c r="F1534">
        <v>3.125E-2</v>
      </c>
      <c r="G1534">
        <v>2.8530670470756098E-2</v>
      </c>
      <c r="H1534">
        <v>0</v>
      </c>
      <c r="I1534">
        <f t="shared" si="23"/>
        <v>130.50761215053362</v>
      </c>
    </row>
    <row r="1535" spans="1:9" x14ac:dyDescent="0.15">
      <c r="A1535">
        <v>20050405</v>
      </c>
      <c r="B1535">
        <v>109.515625</v>
      </c>
      <c r="C1535">
        <v>109.640625</v>
      </c>
      <c r="D1535">
        <v>109.359375</v>
      </c>
      <c r="E1535">
        <v>109.46875</v>
      </c>
      <c r="F1535">
        <v>-9.375E-2</v>
      </c>
      <c r="G1535">
        <v>-8.5567598402738199E-2</v>
      </c>
      <c r="H1535">
        <v>0</v>
      </c>
      <c r="I1535">
        <f t="shared" si="23"/>
        <v>130.39593992108365</v>
      </c>
    </row>
    <row r="1536" spans="1:9" x14ac:dyDescent="0.15">
      <c r="A1536">
        <v>20050406</v>
      </c>
      <c r="B1536">
        <v>109.53125</v>
      </c>
      <c r="C1536">
        <v>109.78125</v>
      </c>
      <c r="D1536">
        <v>109.53125</v>
      </c>
      <c r="E1536">
        <v>109.703125</v>
      </c>
      <c r="F1536">
        <v>0.234375</v>
      </c>
      <c r="G1536">
        <v>0.214102198115901</v>
      </c>
      <c r="H1536">
        <v>0</v>
      </c>
      <c r="I1536">
        <f t="shared" si="23"/>
        <v>130.67512049470858</v>
      </c>
    </row>
    <row r="1537" spans="1:9" x14ac:dyDescent="0.15">
      <c r="A1537">
        <v>20050407</v>
      </c>
      <c r="B1537">
        <v>109.796875</v>
      </c>
      <c r="C1537">
        <v>110</v>
      </c>
      <c r="D1537">
        <v>109.375</v>
      </c>
      <c r="E1537">
        <v>109.46875</v>
      </c>
      <c r="F1537">
        <v>-0.234375</v>
      </c>
      <c r="G1537">
        <v>-0.21364477994587699</v>
      </c>
      <c r="H1537">
        <v>0</v>
      </c>
      <c r="I1537">
        <f t="shared" si="23"/>
        <v>130.39593992108365</v>
      </c>
    </row>
    <row r="1538" spans="1:9" x14ac:dyDescent="0.15">
      <c r="A1538">
        <v>20050408</v>
      </c>
      <c r="B1538">
        <v>109.28125</v>
      </c>
      <c r="C1538">
        <v>109.46875</v>
      </c>
      <c r="D1538">
        <v>109.125</v>
      </c>
      <c r="E1538">
        <v>109.34375</v>
      </c>
      <c r="F1538">
        <v>-0.125</v>
      </c>
      <c r="G1538">
        <v>-0.11418783899514701</v>
      </c>
      <c r="H1538">
        <v>0</v>
      </c>
      <c r="I1538">
        <f t="shared" si="23"/>
        <v>130.24704361515035</v>
      </c>
    </row>
    <row r="1539" spans="1:9" x14ac:dyDescent="0.15">
      <c r="A1539">
        <v>20050411</v>
      </c>
      <c r="B1539">
        <v>109.328125</v>
      </c>
      <c r="C1539">
        <v>109.75</v>
      </c>
      <c r="D1539">
        <v>109.328125</v>
      </c>
      <c r="E1539">
        <v>109.625</v>
      </c>
      <c r="F1539">
        <v>0.28125</v>
      </c>
      <c r="G1539">
        <v>0.25721634752786499</v>
      </c>
      <c r="H1539">
        <v>0</v>
      </c>
      <c r="I1539">
        <f t="shared" si="23"/>
        <v>130.58206030350027</v>
      </c>
    </row>
    <row r="1540" spans="1:9" x14ac:dyDescent="0.15">
      <c r="A1540">
        <v>20050412</v>
      </c>
      <c r="B1540">
        <v>109.609375</v>
      </c>
      <c r="C1540">
        <v>110.328125</v>
      </c>
      <c r="D1540">
        <v>109.5</v>
      </c>
      <c r="E1540">
        <v>110.21875</v>
      </c>
      <c r="F1540">
        <v>0.59375</v>
      </c>
      <c r="G1540">
        <v>0.54161915621436696</v>
      </c>
      <c r="H1540">
        <v>0</v>
      </c>
      <c r="I1540">
        <f t="shared" ref="I1540:I1603" si="24">I1539*(1+G1540/100)</f>
        <v>131.2893177566834</v>
      </c>
    </row>
    <row r="1541" spans="1:9" x14ac:dyDescent="0.15">
      <c r="A1541">
        <v>20050413</v>
      </c>
      <c r="B1541">
        <v>110.265625</v>
      </c>
      <c r="C1541">
        <v>110.53125</v>
      </c>
      <c r="D1541">
        <v>110.0625</v>
      </c>
      <c r="E1541">
        <v>110.234375</v>
      </c>
      <c r="F1541">
        <v>1.5625E-2</v>
      </c>
      <c r="G1541">
        <v>1.4176353841791899E-2</v>
      </c>
      <c r="H1541">
        <v>0</v>
      </c>
      <c r="I1541">
        <f t="shared" si="24"/>
        <v>131.30792979492509</v>
      </c>
    </row>
    <row r="1542" spans="1:9" x14ac:dyDescent="0.15">
      <c r="A1542">
        <v>20050414</v>
      </c>
      <c r="B1542">
        <v>110.421875</v>
      </c>
      <c r="C1542">
        <v>110.46875</v>
      </c>
      <c r="D1542">
        <v>110.234375</v>
      </c>
      <c r="E1542">
        <v>110.390625</v>
      </c>
      <c r="F1542">
        <v>0.15625</v>
      </c>
      <c r="G1542">
        <v>0.141743444365698</v>
      </c>
      <c r="H1542">
        <v>0</v>
      </c>
      <c r="I1542">
        <f t="shared" si="24"/>
        <v>131.49405017734171</v>
      </c>
    </row>
    <row r="1543" spans="1:9" x14ac:dyDescent="0.15">
      <c r="A1543">
        <v>20050415</v>
      </c>
      <c r="B1543">
        <v>110.78125</v>
      </c>
      <c r="C1543">
        <v>111</v>
      </c>
      <c r="D1543">
        <v>110.5625</v>
      </c>
      <c r="E1543">
        <v>110.953125</v>
      </c>
      <c r="F1543">
        <v>0.5625</v>
      </c>
      <c r="G1543">
        <v>0.50955414012738898</v>
      </c>
      <c r="H1543">
        <v>0</v>
      </c>
      <c r="I1543">
        <f t="shared" si="24"/>
        <v>132.16408355404153</v>
      </c>
    </row>
    <row r="1544" spans="1:9" x14ac:dyDescent="0.15">
      <c r="A1544">
        <v>20050418</v>
      </c>
      <c r="B1544">
        <v>111.125</v>
      </c>
      <c r="C1544">
        <v>111.328125</v>
      </c>
      <c r="D1544">
        <v>110.984375</v>
      </c>
      <c r="E1544">
        <v>111.109375</v>
      </c>
      <c r="F1544">
        <v>0.15625</v>
      </c>
      <c r="G1544">
        <v>0.14082523588227</v>
      </c>
      <c r="H1544">
        <v>0</v>
      </c>
      <c r="I1544">
        <f t="shared" si="24"/>
        <v>132.35020393645817</v>
      </c>
    </row>
    <row r="1545" spans="1:9" x14ac:dyDescent="0.15">
      <c r="A1545">
        <v>20050419</v>
      </c>
      <c r="B1545">
        <v>110.84375</v>
      </c>
      <c r="C1545">
        <v>111.515625</v>
      </c>
      <c r="D1545">
        <v>110.84375</v>
      </c>
      <c r="E1545">
        <v>111.4375</v>
      </c>
      <c r="F1545">
        <v>0.328125</v>
      </c>
      <c r="G1545">
        <v>0.29531711432991098</v>
      </c>
      <c r="H1545">
        <v>0</v>
      </c>
      <c r="I1545">
        <f t="shared" si="24"/>
        <v>132.74105673953306</v>
      </c>
    </row>
    <row r="1546" spans="1:9" x14ac:dyDescent="0.15">
      <c r="A1546">
        <v>20050420</v>
      </c>
      <c r="B1546">
        <v>111.265625</v>
      </c>
      <c r="C1546">
        <v>111.46875</v>
      </c>
      <c r="D1546">
        <v>110.75</v>
      </c>
      <c r="E1546">
        <v>111.390625</v>
      </c>
      <c r="F1546">
        <v>-4.6875E-2</v>
      </c>
      <c r="G1546">
        <v>-4.2063937184520499E-2</v>
      </c>
      <c r="H1546">
        <v>0</v>
      </c>
      <c r="I1546">
        <f t="shared" si="24"/>
        <v>132.68522062480807</v>
      </c>
    </row>
    <row r="1547" spans="1:9" x14ac:dyDescent="0.15">
      <c r="A1547">
        <v>20050421</v>
      </c>
      <c r="B1547">
        <v>111.15625</v>
      </c>
      <c r="C1547">
        <v>111.25</v>
      </c>
      <c r="D1547">
        <v>110.65625</v>
      </c>
      <c r="E1547">
        <v>110.765625</v>
      </c>
      <c r="F1547">
        <v>-0.625</v>
      </c>
      <c r="G1547">
        <v>-0.561088511712723</v>
      </c>
      <c r="H1547">
        <v>0</v>
      </c>
      <c r="I1547">
        <f t="shared" si="24"/>
        <v>131.94073909514159</v>
      </c>
    </row>
    <row r="1548" spans="1:9" x14ac:dyDescent="0.15">
      <c r="A1548">
        <v>20050422</v>
      </c>
      <c r="B1548">
        <v>110.96875</v>
      </c>
      <c r="C1548">
        <v>111.09375</v>
      </c>
      <c r="D1548">
        <v>110.84375</v>
      </c>
      <c r="E1548">
        <v>111.046875</v>
      </c>
      <c r="F1548">
        <v>0.28125</v>
      </c>
      <c r="G1548">
        <v>0.25391451544646598</v>
      </c>
      <c r="H1548">
        <v>0</v>
      </c>
      <c r="I1548">
        <f t="shared" si="24"/>
        <v>132.27575578349152</v>
      </c>
    </row>
    <row r="1549" spans="1:9" x14ac:dyDescent="0.15">
      <c r="A1549">
        <v>20050425</v>
      </c>
      <c r="B1549">
        <v>111.125</v>
      </c>
      <c r="C1549">
        <v>111.140625</v>
      </c>
      <c r="D1549">
        <v>110.921875</v>
      </c>
      <c r="E1549">
        <v>111.03125</v>
      </c>
      <c r="F1549">
        <v>-1.5625E-2</v>
      </c>
      <c r="G1549">
        <v>-1.4070634585619799E-2</v>
      </c>
      <c r="H1549">
        <v>0</v>
      </c>
      <c r="I1549">
        <f t="shared" si="24"/>
        <v>132.25714374524986</v>
      </c>
    </row>
    <row r="1550" spans="1:9" x14ac:dyDescent="0.15">
      <c r="A1550">
        <v>20050426</v>
      </c>
      <c r="B1550">
        <v>111.15625</v>
      </c>
      <c r="C1550">
        <v>111.21875</v>
      </c>
      <c r="D1550">
        <v>110.734375</v>
      </c>
      <c r="E1550">
        <v>110.96875</v>
      </c>
      <c r="F1550">
        <v>-6.25E-2</v>
      </c>
      <c r="G1550">
        <v>-5.6290458767239003E-2</v>
      </c>
      <c r="H1550">
        <v>0</v>
      </c>
      <c r="I1550">
        <f t="shared" si="24"/>
        <v>132.18269559228321</v>
      </c>
    </row>
    <row r="1551" spans="1:9" x14ac:dyDescent="0.15">
      <c r="A1551">
        <v>20050427</v>
      </c>
      <c r="B1551">
        <v>110.8125</v>
      </c>
      <c r="C1551">
        <v>111.421875</v>
      </c>
      <c r="D1551">
        <v>110.8125</v>
      </c>
      <c r="E1551">
        <v>111.203125</v>
      </c>
      <c r="F1551">
        <v>0.234375</v>
      </c>
      <c r="G1551">
        <v>0.211208110391439</v>
      </c>
      <c r="H1551">
        <v>0</v>
      </c>
      <c r="I1551">
        <f t="shared" si="24"/>
        <v>132.46187616590814</v>
      </c>
    </row>
    <row r="1552" spans="1:9" x14ac:dyDescent="0.15">
      <c r="A1552">
        <v>20050428</v>
      </c>
      <c r="B1552">
        <v>111.328125</v>
      </c>
      <c r="C1552">
        <v>111.734375</v>
      </c>
      <c r="D1552">
        <v>111.1875</v>
      </c>
      <c r="E1552">
        <v>111.671875</v>
      </c>
      <c r="F1552">
        <v>0.46875</v>
      </c>
      <c r="G1552">
        <v>0.42152592384431598</v>
      </c>
      <c r="H1552">
        <v>0</v>
      </c>
      <c r="I1552">
        <f t="shared" si="24"/>
        <v>133.02023731315799</v>
      </c>
    </row>
    <row r="1553" spans="1:9" x14ac:dyDescent="0.15">
      <c r="A1553">
        <v>20050429</v>
      </c>
      <c r="B1553">
        <v>111.453125</v>
      </c>
      <c r="C1553">
        <v>111.84375</v>
      </c>
      <c r="D1553">
        <v>111.34375</v>
      </c>
      <c r="E1553">
        <v>111.421875</v>
      </c>
      <c r="F1553">
        <v>-0.25</v>
      </c>
      <c r="G1553">
        <v>-0.22387015530991999</v>
      </c>
      <c r="H1553">
        <v>0</v>
      </c>
      <c r="I1553">
        <f t="shared" si="24"/>
        <v>132.72244470129141</v>
      </c>
    </row>
    <row r="1554" spans="1:9" x14ac:dyDescent="0.15">
      <c r="A1554">
        <v>20050502</v>
      </c>
      <c r="B1554">
        <v>111.46875</v>
      </c>
      <c r="C1554">
        <v>111.59375</v>
      </c>
      <c r="D1554">
        <v>111.265625</v>
      </c>
      <c r="E1554">
        <v>111.5</v>
      </c>
      <c r="F1554">
        <v>7.8125E-2</v>
      </c>
      <c r="G1554">
        <v>7.0116393212733094E-2</v>
      </c>
      <c r="H1554">
        <v>0</v>
      </c>
      <c r="I1554">
        <f t="shared" si="24"/>
        <v>132.81550489249972</v>
      </c>
    </row>
    <row r="1555" spans="1:9" x14ac:dyDescent="0.15">
      <c r="A1555">
        <v>20050503</v>
      </c>
      <c r="B1555">
        <v>111.53125</v>
      </c>
      <c r="C1555">
        <v>111.71875</v>
      </c>
      <c r="D1555">
        <v>111.265625</v>
      </c>
      <c r="E1555">
        <v>111.375</v>
      </c>
      <c r="F1555">
        <v>-0.125</v>
      </c>
      <c r="G1555">
        <v>-0.112107623318386</v>
      </c>
      <c r="H1555">
        <v>0</v>
      </c>
      <c r="I1555">
        <f t="shared" si="24"/>
        <v>132.66660858656641</v>
      </c>
    </row>
    <row r="1556" spans="1:9" x14ac:dyDescent="0.15">
      <c r="A1556">
        <v>20050504</v>
      </c>
      <c r="B1556">
        <v>111.5625</v>
      </c>
      <c r="C1556">
        <v>111.625</v>
      </c>
      <c r="D1556">
        <v>111.140625</v>
      </c>
      <c r="E1556">
        <v>111.578125</v>
      </c>
      <c r="F1556">
        <v>0.203125</v>
      </c>
      <c r="G1556">
        <v>0.18237934904601599</v>
      </c>
      <c r="H1556">
        <v>0</v>
      </c>
      <c r="I1556">
        <f t="shared" si="24"/>
        <v>132.90856508370803</v>
      </c>
    </row>
    <row r="1557" spans="1:9" x14ac:dyDescent="0.15">
      <c r="A1557">
        <v>20050505</v>
      </c>
      <c r="B1557">
        <v>111.515625</v>
      </c>
      <c r="C1557">
        <v>112.03125</v>
      </c>
      <c r="D1557">
        <v>111.40625</v>
      </c>
      <c r="E1557">
        <v>111.828125</v>
      </c>
      <c r="F1557">
        <v>0.25</v>
      </c>
      <c r="G1557">
        <v>0.22405825514633801</v>
      </c>
      <c r="H1557">
        <v>0</v>
      </c>
      <c r="I1557">
        <f t="shared" si="24"/>
        <v>133.20635769557461</v>
      </c>
    </row>
    <row r="1558" spans="1:9" x14ac:dyDescent="0.15">
      <c r="A1558">
        <v>20050506</v>
      </c>
      <c r="B1558">
        <v>111.828125</v>
      </c>
      <c r="C1558">
        <v>111.859375</v>
      </c>
      <c r="D1558">
        <v>110.921875</v>
      </c>
      <c r="E1558">
        <v>111.015625</v>
      </c>
      <c r="F1558">
        <v>-0.8125</v>
      </c>
      <c r="G1558">
        <v>-0.72656140841134598</v>
      </c>
      <c r="H1558">
        <v>0</v>
      </c>
      <c r="I1558">
        <f t="shared" si="24"/>
        <v>132.23853170700821</v>
      </c>
    </row>
    <row r="1559" spans="1:9" x14ac:dyDescent="0.15">
      <c r="A1559">
        <v>20050509</v>
      </c>
      <c r="B1559">
        <v>110.890625</v>
      </c>
      <c r="C1559">
        <v>110.96875</v>
      </c>
      <c r="D1559">
        <v>110.796875</v>
      </c>
      <c r="E1559">
        <v>110.921875</v>
      </c>
      <c r="F1559">
        <v>-9.375E-2</v>
      </c>
      <c r="G1559">
        <v>-8.4447572132301196E-2</v>
      </c>
      <c r="H1559">
        <v>0</v>
      </c>
      <c r="I1559">
        <f t="shared" si="24"/>
        <v>132.12685947755824</v>
      </c>
    </row>
    <row r="1560" spans="1:9" x14ac:dyDescent="0.15">
      <c r="A1560">
        <v>20050510</v>
      </c>
      <c r="B1560">
        <v>111.0625</v>
      </c>
      <c r="C1560">
        <v>111.390625</v>
      </c>
      <c r="D1560">
        <v>111.046875</v>
      </c>
      <c r="E1560">
        <v>111.375</v>
      </c>
      <c r="F1560">
        <v>0.453125</v>
      </c>
      <c r="G1560">
        <v>0.40850824059726698</v>
      </c>
      <c r="H1560">
        <v>0</v>
      </c>
      <c r="I1560">
        <f t="shared" si="24"/>
        <v>132.66660858656644</v>
      </c>
    </row>
    <row r="1561" spans="1:9" x14ac:dyDescent="0.15">
      <c r="A1561">
        <v>20050511</v>
      </c>
      <c r="B1561">
        <v>111.453125</v>
      </c>
      <c r="C1561">
        <v>111.84375</v>
      </c>
      <c r="D1561">
        <v>111.28125</v>
      </c>
      <c r="E1561">
        <v>111.5</v>
      </c>
      <c r="F1561">
        <v>0.125</v>
      </c>
      <c r="G1561">
        <v>0.112233445566779</v>
      </c>
      <c r="H1561">
        <v>0</v>
      </c>
      <c r="I1561">
        <f t="shared" si="24"/>
        <v>132.81550489249975</v>
      </c>
    </row>
    <row r="1562" spans="1:9" x14ac:dyDescent="0.15">
      <c r="A1562">
        <v>20050512</v>
      </c>
      <c r="B1562">
        <v>111.390625</v>
      </c>
      <c r="C1562">
        <v>111.71875</v>
      </c>
      <c r="D1562">
        <v>111.15625</v>
      </c>
      <c r="E1562">
        <v>111.65625</v>
      </c>
      <c r="F1562">
        <v>0.15625</v>
      </c>
      <c r="G1562">
        <v>0.140134529147982</v>
      </c>
      <c r="H1562">
        <v>0</v>
      </c>
      <c r="I1562">
        <f t="shared" si="24"/>
        <v>133.00162527491636</v>
      </c>
    </row>
    <row r="1563" spans="1:9" x14ac:dyDescent="0.15">
      <c r="A1563">
        <v>20050513</v>
      </c>
      <c r="B1563">
        <v>111.640625</v>
      </c>
      <c r="C1563">
        <v>112.078125</v>
      </c>
      <c r="D1563">
        <v>111.59375</v>
      </c>
      <c r="E1563">
        <v>111.96875</v>
      </c>
      <c r="F1563">
        <v>0.3125</v>
      </c>
      <c r="G1563">
        <v>0.27987685418415897</v>
      </c>
      <c r="H1563">
        <v>0</v>
      </c>
      <c r="I1563">
        <f t="shared" si="24"/>
        <v>133.3738660397496</v>
      </c>
    </row>
    <row r="1564" spans="1:9" x14ac:dyDescent="0.15">
      <c r="A1564">
        <v>20050516</v>
      </c>
      <c r="B1564">
        <v>111.8125</v>
      </c>
      <c r="C1564">
        <v>112.140625</v>
      </c>
      <c r="D1564">
        <v>111.8125</v>
      </c>
      <c r="E1564">
        <v>111.984375</v>
      </c>
      <c r="F1564">
        <v>1.5625E-2</v>
      </c>
      <c r="G1564">
        <v>1.3954786491766701E-2</v>
      </c>
      <c r="H1564">
        <v>0</v>
      </c>
      <c r="I1564">
        <f t="shared" si="24"/>
        <v>133.39247807799129</v>
      </c>
    </row>
    <row r="1565" spans="1:9" x14ac:dyDescent="0.15">
      <c r="A1565">
        <v>20050517</v>
      </c>
      <c r="B1565">
        <v>111.875</v>
      </c>
      <c r="C1565">
        <v>112.21875</v>
      </c>
      <c r="D1565">
        <v>111.75</v>
      </c>
      <c r="E1565">
        <v>112.078125</v>
      </c>
      <c r="F1565">
        <v>9.375E-2</v>
      </c>
      <c r="G1565">
        <v>8.3717036416910806E-2</v>
      </c>
      <c r="H1565">
        <v>0</v>
      </c>
      <c r="I1565">
        <f t="shared" si="24"/>
        <v>133.50415030744128</v>
      </c>
    </row>
    <row r="1566" spans="1:9" x14ac:dyDescent="0.15">
      <c r="A1566">
        <v>20050518</v>
      </c>
      <c r="B1566">
        <v>112.125</v>
      </c>
      <c r="C1566">
        <v>112.59375</v>
      </c>
      <c r="D1566">
        <v>112.09375</v>
      </c>
      <c r="E1566">
        <v>112.4375</v>
      </c>
      <c r="F1566">
        <v>0.359375</v>
      </c>
      <c r="G1566">
        <v>0.32064687020772298</v>
      </c>
      <c r="H1566">
        <v>0</v>
      </c>
      <c r="I1566">
        <f t="shared" si="24"/>
        <v>133.93222718699951</v>
      </c>
    </row>
    <row r="1567" spans="1:9" x14ac:dyDescent="0.15">
      <c r="A1567">
        <v>20050519</v>
      </c>
      <c r="B1567">
        <v>112.28125</v>
      </c>
      <c r="C1567">
        <v>112.4375</v>
      </c>
      <c r="D1567">
        <v>112.109375</v>
      </c>
      <c r="E1567">
        <v>112.125</v>
      </c>
      <c r="F1567">
        <v>-0.3125</v>
      </c>
      <c r="G1567">
        <v>-0.277932184546971</v>
      </c>
      <c r="H1567">
        <v>0</v>
      </c>
      <c r="I1567">
        <f t="shared" si="24"/>
        <v>133.55998642216628</v>
      </c>
    </row>
    <row r="1568" spans="1:9" x14ac:dyDescent="0.15">
      <c r="A1568">
        <v>20050520</v>
      </c>
      <c r="B1568">
        <v>112.09375</v>
      </c>
      <c r="C1568">
        <v>112.140625</v>
      </c>
      <c r="D1568">
        <v>112</v>
      </c>
      <c r="E1568">
        <v>112.046875</v>
      </c>
      <c r="F1568">
        <v>-7.8125E-2</v>
      </c>
      <c r="G1568">
        <v>-6.9676700111482706E-2</v>
      </c>
      <c r="H1568">
        <v>0</v>
      </c>
      <c r="I1568">
        <f t="shared" si="24"/>
        <v>133.46692623095797</v>
      </c>
    </row>
    <row r="1569" spans="1:9" x14ac:dyDescent="0.15">
      <c r="A1569">
        <v>20050523</v>
      </c>
      <c r="B1569">
        <v>111.96875</v>
      </c>
      <c r="C1569">
        <v>112.6875</v>
      </c>
      <c r="D1569">
        <v>111.9375</v>
      </c>
      <c r="E1569">
        <v>112.53125</v>
      </c>
      <c r="F1569">
        <v>0.484375</v>
      </c>
      <c r="G1569">
        <v>0.43229675080184099</v>
      </c>
      <c r="H1569">
        <v>0</v>
      </c>
      <c r="I1569">
        <f t="shared" si="24"/>
        <v>134.04389941644948</v>
      </c>
    </row>
    <row r="1570" spans="1:9" x14ac:dyDescent="0.15">
      <c r="A1570">
        <v>20050524</v>
      </c>
      <c r="B1570">
        <v>112.78125</v>
      </c>
      <c r="C1570">
        <v>113.015625</v>
      </c>
      <c r="D1570">
        <v>112.625</v>
      </c>
      <c r="E1570">
        <v>113</v>
      </c>
      <c r="F1570">
        <v>0.46875</v>
      </c>
      <c r="G1570">
        <v>0.41655095806720299</v>
      </c>
      <c r="H1570">
        <v>0</v>
      </c>
      <c r="I1570">
        <f t="shared" si="24"/>
        <v>134.60226056369933</v>
      </c>
    </row>
    <row r="1571" spans="1:9" x14ac:dyDescent="0.15">
      <c r="A1571">
        <v>20050525</v>
      </c>
      <c r="B1571">
        <v>113.296875</v>
      </c>
      <c r="C1571">
        <v>113.40625</v>
      </c>
      <c r="D1571">
        <v>112.5625</v>
      </c>
      <c r="E1571">
        <v>112.71875</v>
      </c>
      <c r="F1571">
        <v>-0.28125</v>
      </c>
      <c r="G1571">
        <v>-0.24889380530973501</v>
      </c>
      <c r="H1571">
        <v>0</v>
      </c>
      <c r="I1571">
        <f t="shared" si="24"/>
        <v>134.26724387534941</v>
      </c>
    </row>
    <row r="1572" spans="1:9" x14ac:dyDescent="0.15">
      <c r="A1572">
        <v>20050526</v>
      </c>
      <c r="B1572">
        <v>112.59375</v>
      </c>
      <c r="C1572">
        <v>112.8125</v>
      </c>
      <c r="D1572">
        <v>112.375</v>
      </c>
      <c r="E1572">
        <v>112.546875</v>
      </c>
      <c r="F1572">
        <v>-0.171875</v>
      </c>
      <c r="G1572">
        <v>-0.15248128638757999</v>
      </c>
      <c r="H1572">
        <v>0</v>
      </c>
      <c r="I1572">
        <f t="shared" si="24"/>
        <v>134.06251145469113</v>
      </c>
    </row>
    <row r="1573" spans="1:9" x14ac:dyDescent="0.15">
      <c r="A1573">
        <v>20050527</v>
      </c>
      <c r="B1573">
        <v>112.5625</v>
      </c>
      <c r="C1573">
        <v>112.640625</v>
      </c>
      <c r="D1573">
        <v>112.421875</v>
      </c>
      <c r="E1573">
        <v>112.625</v>
      </c>
      <c r="F1573">
        <v>7.8125E-2</v>
      </c>
      <c r="G1573">
        <v>6.9415521310564998E-2</v>
      </c>
      <c r="H1573">
        <v>0.421875</v>
      </c>
      <c r="I1573">
        <f t="shared" si="24"/>
        <v>134.15557164589944</v>
      </c>
    </row>
    <row r="1574" spans="1:9" x14ac:dyDescent="0.15">
      <c r="A1574">
        <v>20050531</v>
      </c>
      <c r="B1574">
        <v>112.875</v>
      </c>
      <c r="C1574">
        <v>113.03125</v>
      </c>
      <c r="D1574">
        <v>112.765625</v>
      </c>
      <c r="E1574">
        <v>112.84375</v>
      </c>
      <c r="F1574">
        <v>0.21875</v>
      </c>
      <c r="G1574">
        <v>0.194228634850167</v>
      </c>
      <c r="H1574">
        <v>0</v>
      </c>
      <c r="I1574">
        <f t="shared" si="24"/>
        <v>134.41614018128271</v>
      </c>
    </row>
    <row r="1575" spans="1:9" x14ac:dyDescent="0.15">
      <c r="A1575">
        <v>20050601</v>
      </c>
      <c r="B1575">
        <v>113.5</v>
      </c>
      <c r="C1575">
        <v>114.03125</v>
      </c>
      <c r="D1575">
        <v>113.390625</v>
      </c>
      <c r="E1575">
        <v>113.921875</v>
      </c>
      <c r="F1575">
        <v>0.65625</v>
      </c>
      <c r="G1575">
        <v>0.57939026072561695</v>
      </c>
      <c r="H1575">
        <v>0</v>
      </c>
      <c r="I1575">
        <f t="shared" si="24"/>
        <v>135.19493420633637</v>
      </c>
    </row>
    <row r="1576" spans="1:9" x14ac:dyDescent="0.15">
      <c r="A1576">
        <v>20050602</v>
      </c>
      <c r="B1576">
        <v>113.890625</v>
      </c>
      <c r="C1576">
        <v>114.046875</v>
      </c>
      <c r="D1576">
        <v>113.796875</v>
      </c>
      <c r="E1576">
        <v>114.015625</v>
      </c>
      <c r="F1576">
        <v>9.375E-2</v>
      </c>
      <c r="G1576">
        <v>8.2293238238924704E-2</v>
      </c>
      <c r="H1576">
        <v>0</v>
      </c>
      <c r="I1576">
        <f t="shared" si="24"/>
        <v>135.30619049562975</v>
      </c>
    </row>
    <row r="1577" spans="1:9" x14ac:dyDescent="0.15">
      <c r="A1577">
        <v>20050603</v>
      </c>
      <c r="B1577">
        <v>113.984375</v>
      </c>
      <c r="C1577">
        <v>114.640625</v>
      </c>
      <c r="D1577">
        <v>113.34375</v>
      </c>
      <c r="E1577">
        <v>113.375</v>
      </c>
      <c r="F1577">
        <v>-0.640625</v>
      </c>
      <c r="G1577">
        <v>-0.561874743045087</v>
      </c>
      <c r="H1577">
        <v>0</v>
      </c>
      <c r="I1577">
        <f t="shared" si="24"/>
        <v>134.54593918545834</v>
      </c>
    </row>
    <row r="1578" spans="1:9" x14ac:dyDescent="0.15">
      <c r="A1578">
        <v>20050606</v>
      </c>
      <c r="B1578">
        <v>113.4375</v>
      </c>
      <c r="C1578">
        <v>113.59375</v>
      </c>
      <c r="D1578">
        <v>113.3125</v>
      </c>
      <c r="E1578">
        <v>113.5625</v>
      </c>
      <c r="F1578">
        <v>0.1875</v>
      </c>
      <c r="G1578">
        <v>0.16538037486218299</v>
      </c>
      <c r="H1578">
        <v>0</v>
      </c>
      <c r="I1578">
        <f t="shared" si="24"/>
        <v>134.7684517640451</v>
      </c>
    </row>
    <row r="1579" spans="1:9" x14ac:dyDescent="0.15">
      <c r="A1579">
        <v>20050607</v>
      </c>
      <c r="B1579">
        <v>113.90625</v>
      </c>
      <c r="C1579">
        <v>114.078125</v>
      </c>
      <c r="D1579">
        <v>113.65625</v>
      </c>
      <c r="E1579">
        <v>113.9375</v>
      </c>
      <c r="F1579">
        <v>0.375</v>
      </c>
      <c r="G1579">
        <v>0.33021463951568503</v>
      </c>
      <c r="H1579">
        <v>0</v>
      </c>
      <c r="I1579">
        <f t="shared" si="24"/>
        <v>135.21347692121861</v>
      </c>
    </row>
    <row r="1580" spans="1:9" x14ac:dyDescent="0.15">
      <c r="A1580">
        <v>20050608</v>
      </c>
      <c r="B1580">
        <v>113.9375</v>
      </c>
      <c r="C1580">
        <v>113.953125</v>
      </c>
      <c r="D1580">
        <v>113.6875</v>
      </c>
      <c r="E1580">
        <v>113.71875</v>
      </c>
      <c r="F1580">
        <v>-0.21875</v>
      </c>
      <c r="G1580">
        <v>-0.19199122325836501</v>
      </c>
      <c r="H1580">
        <v>0</v>
      </c>
      <c r="I1580">
        <f t="shared" si="24"/>
        <v>134.9538789128674</v>
      </c>
    </row>
    <row r="1581" spans="1:9" x14ac:dyDescent="0.15">
      <c r="A1581">
        <v>20050609</v>
      </c>
      <c r="B1581">
        <v>113.453125</v>
      </c>
      <c r="C1581">
        <v>113.6875</v>
      </c>
      <c r="D1581">
        <v>113.203125</v>
      </c>
      <c r="E1581">
        <v>113.5625</v>
      </c>
      <c r="F1581">
        <v>-0.15625</v>
      </c>
      <c r="G1581">
        <v>-0.13740038472107699</v>
      </c>
      <c r="H1581">
        <v>0</v>
      </c>
      <c r="I1581">
        <f t="shared" si="24"/>
        <v>134.7684517640451</v>
      </c>
    </row>
    <row r="1582" spans="1:9" x14ac:dyDescent="0.15">
      <c r="A1582">
        <v>20050610</v>
      </c>
      <c r="B1582">
        <v>113.421875</v>
      </c>
      <c r="C1582">
        <v>113.453125</v>
      </c>
      <c r="D1582">
        <v>112.9375</v>
      </c>
      <c r="E1582">
        <v>112.96875</v>
      </c>
      <c r="F1582">
        <v>-0.59375</v>
      </c>
      <c r="G1582">
        <v>-0.52283984589983501</v>
      </c>
      <c r="H1582">
        <v>0</v>
      </c>
      <c r="I1582">
        <f t="shared" si="24"/>
        <v>134.06382859852036</v>
      </c>
    </row>
    <row r="1583" spans="1:9" x14ac:dyDescent="0.15">
      <c r="A1583">
        <v>20050613</v>
      </c>
      <c r="B1583">
        <v>112.828125</v>
      </c>
      <c r="C1583">
        <v>112.875</v>
      </c>
      <c r="D1583">
        <v>112.5625</v>
      </c>
      <c r="E1583">
        <v>112.703125</v>
      </c>
      <c r="F1583">
        <v>-0.265625</v>
      </c>
      <c r="G1583">
        <v>-0.23513139695712301</v>
      </c>
      <c r="H1583">
        <v>0</v>
      </c>
      <c r="I1583">
        <f t="shared" si="24"/>
        <v>133.74860244552247</v>
      </c>
    </row>
    <row r="1584" spans="1:9" x14ac:dyDescent="0.15">
      <c r="A1584">
        <v>20050614</v>
      </c>
      <c r="B1584">
        <v>112.734375</v>
      </c>
      <c r="C1584">
        <v>112.96875</v>
      </c>
      <c r="D1584">
        <v>112.375</v>
      </c>
      <c r="E1584">
        <v>112.40625</v>
      </c>
      <c r="F1584">
        <v>-0.296875</v>
      </c>
      <c r="G1584">
        <v>-0.26341328157493399</v>
      </c>
      <c r="H1584">
        <v>0</v>
      </c>
      <c r="I1584">
        <f t="shared" si="24"/>
        <v>133.39629086276011</v>
      </c>
    </row>
    <row r="1585" spans="1:9" x14ac:dyDescent="0.15">
      <c r="A1585">
        <v>20050615</v>
      </c>
      <c r="B1585">
        <v>112.546875</v>
      </c>
      <c r="C1585">
        <v>112.703125</v>
      </c>
      <c r="D1585">
        <v>112.1875</v>
      </c>
      <c r="E1585">
        <v>112.375</v>
      </c>
      <c r="F1585">
        <v>-3.125E-2</v>
      </c>
      <c r="G1585">
        <v>-2.78009452321379E-2</v>
      </c>
      <c r="H1585">
        <v>0</v>
      </c>
      <c r="I1585">
        <f t="shared" si="24"/>
        <v>133.35920543299565</v>
      </c>
    </row>
    <row r="1586" spans="1:9" x14ac:dyDescent="0.15">
      <c r="A1586">
        <v>20050616</v>
      </c>
      <c r="B1586">
        <v>112.34375</v>
      </c>
      <c r="C1586">
        <v>112.75</v>
      </c>
      <c r="D1586">
        <v>112.203125</v>
      </c>
      <c r="E1586">
        <v>112.703125</v>
      </c>
      <c r="F1586">
        <v>0.328125</v>
      </c>
      <c r="G1586">
        <v>0.29199110122358202</v>
      </c>
      <c r="H1586">
        <v>0</v>
      </c>
      <c r="I1586">
        <f t="shared" si="24"/>
        <v>133.74860244552247</v>
      </c>
    </row>
    <row r="1587" spans="1:9" x14ac:dyDescent="0.15">
      <c r="A1587">
        <v>20050617</v>
      </c>
      <c r="B1587">
        <v>112.5625</v>
      </c>
      <c r="C1587">
        <v>112.75</v>
      </c>
      <c r="D1587">
        <v>112.421875</v>
      </c>
      <c r="E1587">
        <v>112.578125</v>
      </c>
      <c r="F1587">
        <v>-0.125</v>
      </c>
      <c r="G1587">
        <v>-0.110910855399972</v>
      </c>
      <c r="H1587">
        <v>0</v>
      </c>
      <c r="I1587">
        <f t="shared" si="24"/>
        <v>133.60026072646463</v>
      </c>
    </row>
    <row r="1588" spans="1:9" x14ac:dyDescent="0.15">
      <c r="A1588">
        <v>20050620</v>
      </c>
      <c r="B1588">
        <v>112.59375</v>
      </c>
      <c r="C1588">
        <v>112.609375</v>
      </c>
      <c r="D1588">
        <v>112.109375</v>
      </c>
      <c r="E1588">
        <v>112.390625</v>
      </c>
      <c r="F1588">
        <v>-0.1875</v>
      </c>
      <c r="G1588">
        <v>-0.16655100624566299</v>
      </c>
      <c r="H1588">
        <v>0</v>
      </c>
      <c r="I1588">
        <f t="shared" si="24"/>
        <v>133.37774814787787</v>
      </c>
    </row>
    <row r="1589" spans="1:9" x14ac:dyDescent="0.15">
      <c r="A1589">
        <v>20050621</v>
      </c>
      <c r="B1589">
        <v>112.359375</v>
      </c>
      <c r="C1589">
        <v>112.859375</v>
      </c>
      <c r="D1589">
        <v>112.34375</v>
      </c>
      <c r="E1589">
        <v>112.796875</v>
      </c>
      <c r="F1589">
        <v>0.40625</v>
      </c>
      <c r="G1589">
        <v>0.36146253301821202</v>
      </c>
      <c r="H1589">
        <v>0</v>
      </c>
      <c r="I1589">
        <f t="shared" si="24"/>
        <v>133.85985873481584</v>
      </c>
    </row>
    <row r="1590" spans="1:9" x14ac:dyDescent="0.15">
      <c r="A1590">
        <v>20050622</v>
      </c>
      <c r="B1590">
        <v>113.15625</v>
      </c>
      <c r="C1590">
        <v>113.65625</v>
      </c>
      <c r="D1590">
        <v>113.078125</v>
      </c>
      <c r="E1590">
        <v>113.640625</v>
      </c>
      <c r="F1590">
        <v>0.84375</v>
      </c>
      <c r="G1590">
        <v>0.74802604238814197</v>
      </c>
      <c r="H1590">
        <v>0</v>
      </c>
      <c r="I1590">
        <f t="shared" si="24"/>
        <v>134.86116533845626</v>
      </c>
    </row>
    <row r="1591" spans="1:9" x14ac:dyDescent="0.15">
      <c r="A1591">
        <v>20050623</v>
      </c>
      <c r="B1591">
        <v>113.453125</v>
      </c>
      <c r="C1591">
        <v>113.546875</v>
      </c>
      <c r="D1591">
        <v>113.296875</v>
      </c>
      <c r="E1591">
        <v>113.5</v>
      </c>
      <c r="F1591">
        <v>-0.140625</v>
      </c>
      <c r="G1591">
        <v>-0.123745359549017</v>
      </c>
      <c r="H1591">
        <v>0</v>
      </c>
      <c r="I1591">
        <f t="shared" si="24"/>
        <v>134.69428090451618</v>
      </c>
    </row>
    <row r="1592" spans="1:9" x14ac:dyDescent="0.15">
      <c r="A1592">
        <v>20050624</v>
      </c>
      <c r="B1592">
        <v>113.65625</v>
      </c>
      <c r="C1592">
        <v>113.921875</v>
      </c>
      <c r="D1592">
        <v>113.640625</v>
      </c>
      <c r="E1592">
        <v>113.828125</v>
      </c>
      <c r="F1592">
        <v>0.328125</v>
      </c>
      <c r="G1592">
        <v>0.28909691629955903</v>
      </c>
      <c r="H1592">
        <v>0</v>
      </c>
      <c r="I1592">
        <f t="shared" si="24"/>
        <v>135.08367791704302</v>
      </c>
    </row>
    <row r="1593" spans="1:9" x14ac:dyDescent="0.15">
      <c r="A1593">
        <v>20050627</v>
      </c>
      <c r="B1593">
        <v>113.90625</v>
      </c>
      <c r="C1593">
        <v>114</v>
      </c>
      <c r="D1593">
        <v>113.765625</v>
      </c>
      <c r="E1593">
        <v>113.9375</v>
      </c>
      <c r="F1593">
        <v>0.109375</v>
      </c>
      <c r="G1593">
        <v>9.6087851750171593E-2</v>
      </c>
      <c r="H1593">
        <v>0</v>
      </c>
      <c r="I1593">
        <f t="shared" si="24"/>
        <v>135.21347692121861</v>
      </c>
    </row>
    <row r="1594" spans="1:9" x14ac:dyDescent="0.15">
      <c r="A1594">
        <v>20050628</v>
      </c>
      <c r="B1594">
        <v>113.671875</v>
      </c>
      <c r="C1594">
        <v>113.734375</v>
      </c>
      <c r="D1594">
        <v>113.359375</v>
      </c>
      <c r="E1594">
        <v>113.4375</v>
      </c>
      <c r="F1594">
        <v>-0.5</v>
      </c>
      <c r="G1594">
        <v>-0.43883708173340702</v>
      </c>
      <c r="H1594">
        <v>0</v>
      </c>
      <c r="I1594">
        <f t="shared" si="24"/>
        <v>134.62011004498726</v>
      </c>
    </row>
    <row r="1595" spans="1:9" x14ac:dyDescent="0.15">
      <c r="A1595">
        <v>20050629</v>
      </c>
      <c r="B1595">
        <v>113.40625</v>
      </c>
      <c r="C1595">
        <v>113.734375</v>
      </c>
      <c r="D1595">
        <v>113.125</v>
      </c>
      <c r="E1595">
        <v>113.265625</v>
      </c>
      <c r="F1595">
        <v>-0.171875</v>
      </c>
      <c r="G1595">
        <v>-0.15151515151515199</v>
      </c>
      <c r="H1595">
        <v>0</v>
      </c>
      <c r="I1595">
        <f t="shared" si="24"/>
        <v>134.41614018128274</v>
      </c>
    </row>
    <row r="1596" spans="1:9" x14ac:dyDescent="0.15">
      <c r="A1596">
        <v>20050630</v>
      </c>
      <c r="B1596">
        <v>113.296875</v>
      </c>
      <c r="C1596">
        <v>113.546875</v>
      </c>
      <c r="D1596">
        <v>113.15625</v>
      </c>
      <c r="E1596">
        <v>113.46875</v>
      </c>
      <c r="F1596">
        <v>0.203125</v>
      </c>
      <c r="G1596">
        <v>0.17933508070078599</v>
      </c>
      <c r="H1596">
        <v>0</v>
      </c>
      <c r="I1596">
        <f t="shared" si="24"/>
        <v>134.65719547475172</v>
      </c>
    </row>
    <row r="1597" spans="1:9" x14ac:dyDescent="0.15">
      <c r="A1597">
        <v>20050701</v>
      </c>
      <c r="B1597">
        <v>113.421875</v>
      </c>
      <c r="C1597">
        <v>113.4375</v>
      </c>
      <c r="D1597">
        <v>112.625</v>
      </c>
      <c r="E1597">
        <v>112.75</v>
      </c>
      <c r="F1597">
        <v>-0.71875</v>
      </c>
      <c r="G1597">
        <v>-0.63343431561553298</v>
      </c>
      <c r="H1597">
        <v>0</v>
      </c>
      <c r="I1597">
        <f t="shared" si="24"/>
        <v>133.80423059016914</v>
      </c>
    </row>
    <row r="1598" spans="1:9" x14ac:dyDescent="0.15">
      <c r="A1598">
        <v>20050705</v>
      </c>
      <c r="B1598">
        <v>112.484375</v>
      </c>
      <c r="C1598">
        <v>112.515625</v>
      </c>
      <c r="D1598">
        <v>112.140625</v>
      </c>
      <c r="E1598">
        <v>112.15625</v>
      </c>
      <c r="F1598">
        <v>-0.59375</v>
      </c>
      <c r="G1598">
        <v>-0.52660753880266098</v>
      </c>
      <c r="H1598">
        <v>0</v>
      </c>
      <c r="I1598">
        <f t="shared" si="24"/>
        <v>133.0996074246444</v>
      </c>
    </row>
    <row r="1599" spans="1:9" x14ac:dyDescent="0.15">
      <c r="A1599">
        <v>20050706</v>
      </c>
      <c r="B1599">
        <v>112.203125</v>
      </c>
      <c r="C1599">
        <v>112.453125</v>
      </c>
      <c r="D1599">
        <v>112.171875</v>
      </c>
      <c r="E1599">
        <v>112.40625</v>
      </c>
      <c r="F1599">
        <v>0.25</v>
      </c>
      <c r="G1599">
        <v>0.22290331568682101</v>
      </c>
      <c r="H1599">
        <v>0</v>
      </c>
      <c r="I1599">
        <f t="shared" si="24"/>
        <v>133.39629086276008</v>
      </c>
    </row>
    <row r="1600" spans="1:9" x14ac:dyDescent="0.15">
      <c r="A1600">
        <v>20050707</v>
      </c>
      <c r="B1600">
        <v>113.046875</v>
      </c>
      <c r="C1600">
        <v>113.078125</v>
      </c>
      <c r="D1600">
        <v>112.59375</v>
      </c>
      <c r="E1600">
        <v>112.625</v>
      </c>
      <c r="F1600">
        <v>0.21875</v>
      </c>
      <c r="G1600">
        <v>0.19460661662496501</v>
      </c>
      <c r="H1600">
        <v>0</v>
      </c>
      <c r="I1600">
        <f t="shared" si="24"/>
        <v>133.6558888711113</v>
      </c>
    </row>
    <row r="1601" spans="1:9" x14ac:dyDescent="0.15">
      <c r="A1601">
        <v>20050708</v>
      </c>
      <c r="B1601">
        <v>112.390625</v>
      </c>
      <c r="C1601">
        <v>112.6875</v>
      </c>
      <c r="D1601">
        <v>112.046875</v>
      </c>
      <c r="E1601">
        <v>112.078125</v>
      </c>
      <c r="F1601">
        <v>-0.546875</v>
      </c>
      <c r="G1601">
        <v>-0.48557158712541598</v>
      </c>
      <c r="H1601">
        <v>0</v>
      </c>
      <c r="I1601">
        <f t="shared" si="24"/>
        <v>133.00689385023327</v>
      </c>
    </row>
    <row r="1602" spans="1:9" x14ac:dyDescent="0.15">
      <c r="A1602">
        <v>20050711</v>
      </c>
      <c r="B1602">
        <v>112.125</v>
      </c>
      <c r="C1602">
        <v>112.140625</v>
      </c>
      <c r="D1602">
        <v>111.703125</v>
      </c>
      <c r="E1602">
        <v>112.125</v>
      </c>
      <c r="F1602">
        <v>4.6875E-2</v>
      </c>
      <c r="G1602">
        <v>4.1823504809703101E-2</v>
      </c>
      <c r="H1602">
        <v>0</v>
      </c>
      <c r="I1602">
        <f t="shared" si="24"/>
        <v>133.06252199487994</v>
      </c>
    </row>
    <row r="1603" spans="1:9" x14ac:dyDescent="0.15">
      <c r="A1603">
        <v>20050712</v>
      </c>
      <c r="B1603">
        <v>112.109375</v>
      </c>
      <c r="C1603">
        <v>112.21875</v>
      </c>
      <c r="D1603">
        <v>111.84375</v>
      </c>
      <c r="E1603">
        <v>111.875</v>
      </c>
      <c r="F1603">
        <v>-0.25</v>
      </c>
      <c r="G1603">
        <v>-0.22296544035674501</v>
      </c>
      <c r="H1603">
        <v>0</v>
      </c>
      <c r="I1603">
        <f t="shared" si="24"/>
        <v>132.76583855676427</v>
      </c>
    </row>
    <row r="1604" spans="1:9" x14ac:dyDescent="0.15">
      <c r="A1604">
        <v>20050713</v>
      </c>
      <c r="B1604">
        <v>111.71875</v>
      </c>
      <c r="C1604">
        <v>111.875</v>
      </c>
      <c r="D1604">
        <v>111.640625</v>
      </c>
      <c r="E1604">
        <v>111.765625</v>
      </c>
      <c r="F1604">
        <v>-0.109375</v>
      </c>
      <c r="G1604">
        <v>-9.77653631284916E-2</v>
      </c>
      <c r="H1604">
        <v>0</v>
      </c>
      <c r="I1604">
        <f t="shared" ref="I1604:I1667" si="25">I1603*(1+G1604/100)</f>
        <v>132.63603955258867</v>
      </c>
    </row>
    <row r="1605" spans="1:9" x14ac:dyDescent="0.15">
      <c r="A1605">
        <v>20050714</v>
      </c>
      <c r="B1605">
        <v>111.703125</v>
      </c>
      <c r="C1605">
        <v>112.015625</v>
      </c>
      <c r="D1605">
        <v>111.53125</v>
      </c>
      <c r="E1605">
        <v>111.625</v>
      </c>
      <c r="F1605">
        <v>-0.140625</v>
      </c>
      <c r="G1605">
        <v>-0.12582133370613699</v>
      </c>
      <c r="H1605">
        <v>0</v>
      </c>
      <c r="I1605">
        <f t="shared" si="25"/>
        <v>132.46915511864862</v>
      </c>
    </row>
    <row r="1606" spans="1:9" x14ac:dyDescent="0.15">
      <c r="A1606">
        <v>20050715</v>
      </c>
      <c r="B1606">
        <v>111.671875</v>
      </c>
      <c r="C1606">
        <v>111.765625</v>
      </c>
      <c r="D1606">
        <v>111.4375</v>
      </c>
      <c r="E1606">
        <v>111.703125</v>
      </c>
      <c r="F1606">
        <v>7.8125E-2</v>
      </c>
      <c r="G1606">
        <v>6.9988801791713295E-2</v>
      </c>
      <c r="H1606">
        <v>0</v>
      </c>
      <c r="I1606">
        <f t="shared" si="25"/>
        <v>132.56186869305978</v>
      </c>
    </row>
    <row r="1607" spans="1:9" x14ac:dyDescent="0.15">
      <c r="A1607">
        <v>20050718</v>
      </c>
      <c r="B1607">
        <v>111.71875</v>
      </c>
      <c r="C1607">
        <v>111.734375</v>
      </c>
      <c r="D1607">
        <v>111.5</v>
      </c>
      <c r="E1607">
        <v>111.515625</v>
      </c>
      <c r="F1607">
        <v>-0.1875</v>
      </c>
      <c r="G1607">
        <v>-0.16785564414603399</v>
      </c>
      <c r="H1607">
        <v>0</v>
      </c>
      <c r="I1607">
        <f t="shared" si="25"/>
        <v>132.33935611447302</v>
      </c>
    </row>
    <row r="1608" spans="1:9" x14ac:dyDescent="0.15">
      <c r="A1608">
        <v>20050719</v>
      </c>
      <c r="B1608">
        <v>111.484375</v>
      </c>
      <c r="C1608">
        <v>111.84375</v>
      </c>
      <c r="D1608">
        <v>111.375</v>
      </c>
      <c r="E1608">
        <v>111.75</v>
      </c>
      <c r="F1608">
        <v>0.234375</v>
      </c>
      <c r="G1608">
        <v>0.21017234131988199</v>
      </c>
      <c r="H1608">
        <v>0</v>
      </c>
      <c r="I1608">
        <f t="shared" si="25"/>
        <v>132.61749683770645</v>
      </c>
    </row>
    <row r="1609" spans="1:9" x14ac:dyDescent="0.15">
      <c r="A1609">
        <v>20050720</v>
      </c>
      <c r="B1609">
        <v>111.765625</v>
      </c>
      <c r="C1609">
        <v>112.03125</v>
      </c>
      <c r="D1609">
        <v>111.28125</v>
      </c>
      <c r="E1609">
        <v>111.890625</v>
      </c>
      <c r="F1609">
        <v>0.140625</v>
      </c>
      <c r="G1609">
        <v>0.12583892617449699</v>
      </c>
      <c r="H1609">
        <v>0</v>
      </c>
      <c r="I1609">
        <f t="shared" si="25"/>
        <v>132.78438127164654</v>
      </c>
    </row>
    <row r="1610" spans="1:9" x14ac:dyDescent="0.15">
      <c r="A1610">
        <v>20050721</v>
      </c>
      <c r="B1610">
        <v>111.640625</v>
      </c>
      <c r="C1610">
        <v>111.6875</v>
      </c>
      <c r="D1610">
        <v>111.03125</v>
      </c>
      <c r="E1610">
        <v>111.09375</v>
      </c>
      <c r="F1610">
        <v>-0.796875</v>
      </c>
      <c r="G1610">
        <v>-0.71219103477168</v>
      </c>
      <c r="H1610">
        <v>0</v>
      </c>
      <c r="I1610">
        <f t="shared" si="25"/>
        <v>131.83870281265283</v>
      </c>
    </row>
    <row r="1611" spans="1:9" x14ac:dyDescent="0.15">
      <c r="A1611">
        <v>20050722</v>
      </c>
      <c r="B1611">
        <v>111.21875</v>
      </c>
      <c r="C1611">
        <v>111.5625</v>
      </c>
      <c r="D1611">
        <v>111.1875</v>
      </c>
      <c r="E1611">
        <v>111.421875</v>
      </c>
      <c r="F1611">
        <v>0.328125</v>
      </c>
      <c r="G1611">
        <v>0.29535864978902998</v>
      </c>
      <c r="H1611">
        <v>0</v>
      </c>
      <c r="I1611">
        <f t="shared" si="25"/>
        <v>132.22809982517964</v>
      </c>
    </row>
    <row r="1612" spans="1:9" x14ac:dyDescent="0.15">
      <c r="A1612">
        <v>20050725</v>
      </c>
      <c r="B1612">
        <v>111.328125</v>
      </c>
      <c r="C1612">
        <v>111.53125</v>
      </c>
      <c r="D1612">
        <v>111.21875</v>
      </c>
      <c r="E1612">
        <v>111.28125</v>
      </c>
      <c r="F1612">
        <v>-0.140625</v>
      </c>
      <c r="G1612">
        <v>-0.12620950778292001</v>
      </c>
      <c r="H1612">
        <v>0</v>
      </c>
      <c r="I1612">
        <f t="shared" si="25"/>
        <v>132.06121539123959</v>
      </c>
    </row>
    <row r="1613" spans="1:9" x14ac:dyDescent="0.15">
      <c r="A1613">
        <v>20050726</v>
      </c>
      <c r="B1613">
        <v>111.375</v>
      </c>
      <c r="C1613">
        <v>111.40625</v>
      </c>
      <c r="D1613">
        <v>111.25</v>
      </c>
      <c r="E1613">
        <v>111.3125</v>
      </c>
      <c r="F1613">
        <v>3.125E-2</v>
      </c>
      <c r="G1613">
        <v>2.8081999438360001E-2</v>
      </c>
      <c r="H1613">
        <v>0</v>
      </c>
      <c r="I1613">
        <f t="shared" si="25"/>
        <v>132.09830082100405</v>
      </c>
    </row>
    <row r="1614" spans="1:9" x14ac:dyDescent="0.15">
      <c r="A1614">
        <v>20050727</v>
      </c>
      <c r="B1614">
        <v>111.453125</v>
      </c>
      <c r="C1614">
        <v>111.46875</v>
      </c>
      <c r="D1614">
        <v>111.09375</v>
      </c>
      <c r="E1614">
        <v>111.15625</v>
      </c>
      <c r="F1614">
        <v>-0.15625</v>
      </c>
      <c r="G1614">
        <v>-0.14037057832678301</v>
      </c>
      <c r="H1614">
        <v>0</v>
      </c>
      <c r="I1614">
        <f t="shared" si="25"/>
        <v>131.91287367218175</v>
      </c>
    </row>
    <row r="1615" spans="1:9" x14ac:dyDescent="0.15">
      <c r="A1615">
        <v>20050728</v>
      </c>
      <c r="B1615">
        <v>111.171875</v>
      </c>
      <c r="C1615">
        <v>111.6875</v>
      </c>
      <c r="D1615">
        <v>111.09375</v>
      </c>
      <c r="E1615">
        <v>111.640625</v>
      </c>
      <c r="F1615">
        <v>0.484375</v>
      </c>
      <c r="G1615">
        <v>0.43576047230812498</v>
      </c>
      <c r="H1615">
        <v>0</v>
      </c>
      <c r="I1615">
        <f t="shared" si="25"/>
        <v>132.48769783353089</v>
      </c>
    </row>
    <row r="1616" spans="1:9" x14ac:dyDescent="0.15">
      <c r="A1616">
        <v>20050729</v>
      </c>
      <c r="B1616">
        <v>111.59375</v>
      </c>
      <c r="C1616">
        <v>111.6875</v>
      </c>
      <c r="D1616">
        <v>110.875</v>
      </c>
      <c r="E1616">
        <v>110.984375</v>
      </c>
      <c r="F1616">
        <v>-0.65625</v>
      </c>
      <c r="G1616">
        <v>-0.58782365290412897</v>
      </c>
      <c r="H1616">
        <v>0</v>
      </c>
      <c r="I1616">
        <f t="shared" si="25"/>
        <v>131.70890380847723</v>
      </c>
    </row>
    <row r="1617" spans="1:9" x14ac:dyDescent="0.15">
      <c r="A1617">
        <v>20050801</v>
      </c>
      <c r="B1617">
        <v>110.890625</v>
      </c>
      <c r="C1617">
        <v>110.921875</v>
      </c>
      <c r="D1617">
        <v>110.5</v>
      </c>
      <c r="E1617">
        <v>110.6875</v>
      </c>
      <c r="F1617">
        <v>-0.296875</v>
      </c>
      <c r="G1617">
        <v>-0.26749260875686298</v>
      </c>
      <c r="H1617">
        <v>0</v>
      </c>
      <c r="I1617">
        <f t="shared" si="25"/>
        <v>131.35659222571488</v>
      </c>
    </row>
    <row r="1618" spans="1:9" x14ac:dyDescent="0.15">
      <c r="A1618">
        <v>20050802</v>
      </c>
      <c r="B1618">
        <v>110.5625</v>
      </c>
      <c r="C1618">
        <v>110.84375</v>
      </c>
      <c r="D1618">
        <v>110.484375</v>
      </c>
      <c r="E1618">
        <v>110.59375</v>
      </c>
      <c r="F1618">
        <v>-9.375E-2</v>
      </c>
      <c r="G1618">
        <v>-8.4697910784867297E-2</v>
      </c>
      <c r="H1618">
        <v>0</v>
      </c>
      <c r="I1618">
        <f t="shared" si="25"/>
        <v>131.2453359364215</v>
      </c>
    </row>
    <row r="1619" spans="1:9" x14ac:dyDescent="0.15">
      <c r="A1619">
        <v>20050803</v>
      </c>
      <c r="B1619">
        <v>110.6875</v>
      </c>
      <c r="C1619">
        <v>110.90625</v>
      </c>
      <c r="D1619">
        <v>110.640625</v>
      </c>
      <c r="E1619">
        <v>110.828125</v>
      </c>
      <c r="F1619">
        <v>0.234375</v>
      </c>
      <c r="G1619">
        <v>0.211924272393331</v>
      </c>
      <c r="H1619">
        <v>0</v>
      </c>
      <c r="I1619">
        <f t="shared" si="25"/>
        <v>131.52347665965496</v>
      </c>
    </row>
    <row r="1620" spans="1:9" x14ac:dyDescent="0.15">
      <c r="A1620">
        <v>20050804</v>
      </c>
      <c r="B1620">
        <v>110.828125</v>
      </c>
      <c r="C1620">
        <v>110.9375</v>
      </c>
      <c r="D1620">
        <v>110.59375</v>
      </c>
      <c r="E1620">
        <v>110.671875</v>
      </c>
      <c r="F1620">
        <v>-0.15625</v>
      </c>
      <c r="G1620">
        <v>-0.14098406880022599</v>
      </c>
      <c r="H1620">
        <v>0</v>
      </c>
      <c r="I1620">
        <f t="shared" si="25"/>
        <v>131.33804951083266</v>
      </c>
    </row>
    <row r="1621" spans="1:9" x14ac:dyDescent="0.15">
      <c r="A1621">
        <v>20050805</v>
      </c>
      <c r="B1621">
        <v>110.734375</v>
      </c>
      <c r="C1621">
        <v>110.765625</v>
      </c>
      <c r="D1621">
        <v>110.0625</v>
      </c>
      <c r="E1621">
        <v>110.109375</v>
      </c>
      <c r="F1621">
        <v>-0.5625</v>
      </c>
      <c r="G1621">
        <v>-0.50825921219822101</v>
      </c>
      <c r="H1621">
        <v>0</v>
      </c>
      <c r="I1621">
        <f t="shared" si="25"/>
        <v>130.67051177507238</v>
      </c>
    </row>
    <row r="1622" spans="1:9" x14ac:dyDescent="0.15">
      <c r="A1622">
        <v>20050808</v>
      </c>
      <c r="B1622">
        <v>110.046875</v>
      </c>
      <c r="C1622">
        <v>110.203125</v>
      </c>
      <c r="D1622">
        <v>109.9375</v>
      </c>
      <c r="E1622">
        <v>109.953125</v>
      </c>
      <c r="F1622">
        <v>-0.15625</v>
      </c>
      <c r="G1622">
        <v>-0.141904356463743</v>
      </c>
      <c r="H1622">
        <v>0</v>
      </c>
      <c r="I1622">
        <f t="shared" si="25"/>
        <v>130.48508462625009</v>
      </c>
    </row>
    <row r="1623" spans="1:9" x14ac:dyDescent="0.15">
      <c r="A1623">
        <v>20050809</v>
      </c>
      <c r="B1623">
        <v>109.921875</v>
      </c>
      <c r="C1623">
        <v>110.21875</v>
      </c>
      <c r="D1623">
        <v>109.78125</v>
      </c>
      <c r="E1623">
        <v>110.1875</v>
      </c>
      <c r="F1623">
        <v>0.234375</v>
      </c>
      <c r="G1623">
        <v>0.21315901662640299</v>
      </c>
      <c r="H1623">
        <v>0</v>
      </c>
      <c r="I1623">
        <f t="shared" si="25"/>
        <v>130.76322534948352</v>
      </c>
    </row>
    <row r="1624" spans="1:9" x14ac:dyDescent="0.15">
      <c r="A1624">
        <v>20050810</v>
      </c>
      <c r="B1624">
        <v>110.34375</v>
      </c>
      <c r="C1624">
        <v>110.40625</v>
      </c>
      <c r="D1624">
        <v>110.03125</v>
      </c>
      <c r="E1624">
        <v>110.1875</v>
      </c>
      <c r="F1624">
        <v>0</v>
      </c>
      <c r="G1624">
        <v>0</v>
      </c>
      <c r="H1624">
        <v>0</v>
      </c>
      <c r="I1624">
        <f t="shared" si="25"/>
        <v>130.76322534948352</v>
      </c>
    </row>
    <row r="1625" spans="1:9" x14ac:dyDescent="0.15">
      <c r="A1625">
        <v>20050811</v>
      </c>
      <c r="B1625">
        <v>110.125</v>
      </c>
      <c r="C1625">
        <v>110.671875</v>
      </c>
      <c r="D1625">
        <v>110.109375</v>
      </c>
      <c r="E1625">
        <v>110.625</v>
      </c>
      <c r="F1625">
        <v>0.4375</v>
      </c>
      <c r="G1625">
        <v>0.39705048213272798</v>
      </c>
      <c r="H1625">
        <v>0</v>
      </c>
      <c r="I1625">
        <f t="shared" si="25"/>
        <v>131.28242136618593</v>
      </c>
    </row>
    <row r="1626" spans="1:9" x14ac:dyDescent="0.15">
      <c r="A1626">
        <v>20050812</v>
      </c>
      <c r="B1626">
        <v>110.78125</v>
      </c>
      <c r="C1626">
        <v>111.203125</v>
      </c>
      <c r="D1626">
        <v>110.65625</v>
      </c>
      <c r="E1626">
        <v>111.171875</v>
      </c>
      <c r="F1626">
        <v>0.546875</v>
      </c>
      <c r="G1626">
        <v>0.49435028248587598</v>
      </c>
      <c r="H1626">
        <v>0</v>
      </c>
      <c r="I1626">
        <f t="shared" si="25"/>
        <v>131.93141638706396</v>
      </c>
    </row>
    <row r="1627" spans="1:9" x14ac:dyDescent="0.15">
      <c r="A1627">
        <v>20050815</v>
      </c>
      <c r="B1627">
        <v>111.078125</v>
      </c>
      <c r="C1627">
        <v>111.109375</v>
      </c>
      <c r="D1627">
        <v>110.890625</v>
      </c>
      <c r="E1627">
        <v>110.953125</v>
      </c>
      <c r="F1627">
        <v>-0.21875</v>
      </c>
      <c r="G1627">
        <v>-0.196767392832045</v>
      </c>
      <c r="H1627">
        <v>0</v>
      </c>
      <c r="I1627">
        <f t="shared" si="25"/>
        <v>131.67181837871274</v>
      </c>
    </row>
    <row r="1628" spans="1:9" x14ac:dyDescent="0.15">
      <c r="A1628">
        <v>20050816</v>
      </c>
      <c r="B1628">
        <v>110.90625</v>
      </c>
      <c r="C1628">
        <v>111.5</v>
      </c>
      <c r="D1628">
        <v>110.875</v>
      </c>
      <c r="E1628">
        <v>111.328125</v>
      </c>
      <c r="F1628">
        <v>0.375</v>
      </c>
      <c r="G1628">
        <v>0.33798056611744798</v>
      </c>
      <c r="H1628">
        <v>0</v>
      </c>
      <c r="I1628">
        <f t="shared" si="25"/>
        <v>132.11684353588626</v>
      </c>
    </row>
    <row r="1629" spans="1:9" x14ac:dyDescent="0.15">
      <c r="A1629">
        <v>20050817</v>
      </c>
      <c r="B1629">
        <v>111.34375</v>
      </c>
      <c r="C1629">
        <v>111.359375</v>
      </c>
      <c r="D1629">
        <v>110.9375</v>
      </c>
      <c r="E1629">
        <v>110.953125</v>
      </c>
      <c r="F1629">
        <v>-0.375</v>
      </c>
      <c r="G1629">
        <v>-0.336842105263158</v>
      </c>
      <c r="H1629">
        <v>0</v>
      </c>
      <c r="I1629">
        <f t="shared" si="25"/>
        <v>131.67181837871274</v>
      </c>
    </row>
    <row r="1630" spans="1:9" x14ac:dyDescent="0.15">
      <c r="A1630">
        <v>20050818</v>
      </c>
      <c r="B1630">
        <v>111.1875</v>
      </c>
      <c r="C1630">
        <v>111.59375</v>
      </c>
      <c r="D1630">
        <v>111.15625</v>
      </c>
      <c r="E1630">
        <v>111.578125</v>
      </c>
      <c r="F1630">
        <v>0.625</v>
      </c>
      <c r="G1630">
        <v>0.56330094352908</v>
      </c>
      <c r="H1630">
        <v>0</v>
      </c>
      <c r="I1630">
        <f t="shared" si="25"/>
        <v>132.41352697400191</v>
      </c>
    </row>
    <row r="1631" spans="1:9" x14ac:dyDescent="0.15">
      <c r="A1631">
        <v>20050819</v>
      </c>
      <c r="B1631">
        <v>111.578125</v>
      </c>
      <c r="C1631">
        <v>111.59375</v>
      </c>
      <c r="D1631">
        <v>111.3125</v>
      </c>
      <c r="E1631">
        <v>111.578125</v>
      </c>
      <c r="F1631">
        <v>0</v>
      </c>
      <c r="G1631">
        <v>0</v>
      </c>
      <c r="H1631">
        <v>0</v>
      </c>
      <c r="I1631">
        <f t="shared" si="25"/>
        <v>132.41352697400191</v>
      </c>
    </row>
    <row r="1632" spans="1:9" x14ac:dyDescent="0.15">
      <c r="A1632">
        <v>20050822</v>
      </c>
      <c r="B1632">
        <v>111.46875</v>
      </c>
      <c r="C1632">
        <v>111.71875</v>
      </c>
      <c r="D1632">
        <v>111.1875</v>
      </c>
      <c r="E1632">
        <v>111.59375</v>
      </c>
      <c r="F1632">
        <v>1.5625E-2</v>
      </c>
      <c r="G1632">
        <v>1.40036409466461E-2</v>
      </c>
      <c r="H1632">
        <v>0</v>
      </c>
      <c r="I1632">
        <f t="shared" si="25"/>
        <v>132.43206968888413</v>
      </c>
    </row>
    <row r="1633" spans="1:9" x14ac:dyDescent="0.15">
      <c r="A1633">
        <v>20050823</v>
      </c>
      <c r="B1633">
        <v>111.4375</v>
      </c>
      <c r="C1633">
        <v>111.84375</v>
      </c>
      <c r="D1633">
        <v>111.4375</v>
      </c>
      <c r="E1633">
        <v>111.71875</v>
      </c>
      <c r="F1633">
        <v>0.125</v>
      </c>
      <c r="G1633">
        <v>0.11201344161299399</v>
      </c>
      <c r="H1633">
        <v>0</v>
      </c>
      <c r="I1633">
        <f t="shared" si="25"/>
        <v>132.58041140794197</v>
      </c>
    </row>
    <row r="1634" spans="1:9" x14ac:dyDescent="0.15">
      <c r="A1634">
        <v>20050824</v>
      </c>
      <c r="B1634">
        <v>111.796875</v>
      </c>
      <c r="C1634">
        <v>111.984375</v>
      </c>
      <c r="D1634">
        <v>111.5625</v>
      </c>
      <c r="E1634">
        <v>111.75</v>
      </c>
      <c r="F1634">
        <v>3.125E-2</v>
      </c>
      <c r="G1634">
        <v>2.7972027972028E-2</v>
      </c>
      <c r="H1634">
        <v>-0.828125</v>
      </c>
      <c r="I1634">
        <f t="shared" si="25"/>
        <v>132.61749683770643</v>
      </c>
    </row>
    <row r="1635" spans="1:9" x14ac:dyDescent="0.15">
      <c r="A1635">
        <v>20050825</v>
      </c>
      <c r="B1635">
        <v>111.734375</v>
      </c>
      <c r="C1635">
        <v>111.9375</v>
      </c>
      <c r="D1635">
        <v>111.671875</v>
      </c>
      <c r="E1635">
        <v>111.859375</v>
      </c>
      <c r="F1635">
        <v>0.109375</v>
      </c>
      <c r="G1635">
        <v>9.78747203579418E-2</v>
      </c>
      <c r="H1635">
        <v>0</v>
      </c>
      <c r="I1635">
        <f t="shared" si="25"/>
        <v>132.74729584188202</v>
      </c>
    </row>
    <row r="1636" spans="1:9" x14ac:dyDescent="0.15">
      <c r="A1636">
        <v>20050826</v>
      </c>
      <c r="B1636">
        <v>110.953125</v>
      </c>
      <c r="C1636">
        <v>111.125</v>
      </c>
      <c r="D1636">
        <v>110.6875</v>
      </c>
      <c r="E1636">
        <v>110.734375</v>
      </c>
      <c r="F1636">
        <v>-0.296875</v>
      </c>
      <c r="G1636">
        <v>-0.26737967914438499</v>
      </c>
      <c r="H1636">
        <v>0</v>
      </c>
      <c r="I1636">
        <f t="shared" si="25"/>
        <v>132.39235654818714</v>
      </c>
    </row>
    <row r="1637" spans="1:9" x14ac:dyDescent="0.15">
      <c r="A1637">
        <v>20050829</v>
      </c>
      <c r="B1637">
        <v>110.90625</v>
      </c>
      <c r="C1637">
        <v>111</v>
      </c>
      <c r="D1637">
        <v>110.8125</v>
      </c>
      <c r="E1637">
        <v>110.875</v>
      </c>
      <c r="F1637">
        <v>0.140625</v>
      </c>
      <c r="G1637">
        <v>0.12699308593198799</v>
      </c>
      <c r="H1637">
        <v>0</v>
      </c>
      <c r="I1637">
        <f t="shared" si="25"/>
        <v>132.56048568730574</v>
      </c>
    </row>
    <row r="1638" spans="1:9" x14ac:dyDescent="0.15">
      <c r="A1638">
        <v>20050830</v>
      </c>
      <c r="B1638">
        <v>110.859375</v>
      </c>
      <c r="C1638">
        <v>111.609375</v>
      </c>
      <c r="D1638">
        <v>110.859375</v>
      </c>
      <c r="E1638">
        <v>111.578125</v>
      </c>
      <c r="F1638">
        <v>0.703125</v>
      </c>
      <c r="G1638">
        <v>0.63416009019165698</v>
      </c>
      <c r="H1638">
        <v>0</v>
      </c>
      <c r="I1638">
        <f t="shared" si="25"/>
        <v>133.40113138289885</v>
      </c>
    </row>
    <row r="1639" spans="1:9" x14ac:dyDescent="0.15">
      <c r="A1639">
        <v>20050831</v>
      </c>
      <c r="B1639">
        <v>111.484375</v>
      </c>
      <c r="C1639">
        <v>112.234375</v>
      </c>
      <c r="D1639">
        <v>111.484375</v>
      </c>
      <c r="E1639">
        <v>112.078125</v>
      </c>
      <c r="F1639">
        <v>0.5</v>
      </c>
      <c r="G1639">
        <v>0.44811651029267602</v>
      </c>
      <c r="H1639">
        <v>0</v>
      </c>
      <c r="I1639">
        <f t="shared" si="25"/>
        <v>133.99892387754286</v>
      </c>
    </row>
    <row r="1640" spans="1:9" x14ac:dyDescent="0.15">
      <c r="A1640">
        <v>20050901</v>
      </c>
      <c r="B1640">
        <v>111.9375</v>
      </c>
      <c r="C1640">
        <v>112.484375</v>
      </c>
      <c r="D1640">
        <v>111.890625</v>
      </c>
      <c r="E1640">
        <v>112.28125</v>
      </c>
      <c r="F1640">
        <v>0.203125</v>
      </c>
      <c r="G1640">
        <v>0.18123518750871301</v>
      </c>
      <c r="H1640">
        <v>0</v>
      </c>
      <c r="I1640">
        <f t="shared" si="25"/>
        <v>134.24177707849199</v>
      </c>
    </row>
    <row r="1641" spans="1:9" x14ac:dyDescent="0.15">
      <c r="A1641">
        <v>20050902</v>
      </c>
      <c r="B1641">
        <v>112.390625</v>
      </c>
      <c r="C1641">
        <v>112.5</v>
      </c>
      <c r="D1641">
        <v>112.015625</v>
      </c>
      <c r="E1641">
        <v>112.203125</v>
      </c>
      <c r="F1641">
        <v>-7.8125E-2</v>
      </c>
      <c r="G1641">
        <v>-6.9579738380183706E-2</v>
      </c>
      <c r="H1641">
        <v>0</v>
      </c>
      <c r="I1641">
        <f t="shared" si="25"/>
        <v>134.14837200120385</v>
      </c>
    </row>
    <row r="1642" spans="1:9" x14ac:dyDescent="0.15">
      <c r="A1642">
        <v>20050906</v>
      </c>
      <c r="B1642">
        <v>112</v>
      </c>
      <c r="C1642">
        <v>112.1875</v>
      </c>
      <c r="D1642">
        <v>111.78125</v>
      </c>
      <c r="E1642">
        <v>111.859375</v>
      </c>
      <c r="F1642">
        <v>-0.34375</v>
      </c>
      <c r="G1642">
        <v>-0.30636401615373898</v>
      </c>
      <c r="H1642">
        <v>0</v>
      </c>
      <c r="I1642">
        <f t="shared" si="25"/>
        <v>133.73738966113612</v>
      </c>
    </row>
    <row r="1643" spans="1:9" x14ac:dyDescent="0.15">
      <c r="A1643">
        <v>20050907</v>
      </c>
      <c r="B1643">
        <v>111.796875</v>
      </c>
      <c r="C1643">
        <v>111.796875</v>
      </c>
      <c r="D1643">
        <v>111.296875</v>
      </c>
      <c r="E1643">
        <v>111.515625</v>
      </c>
      <c r="F1643">
        <v>-0.34375</v>
      </c>
      <c r="G1643">
        <v>-0.307305489593519</v>
      </c>
      <c r="H1643">
        <v>0</v>
      </c>
      <c r="I1643">
        <f t="shared" si="25"/>
        <v>133.32640732106836</v>
      </c>
    </row>
    <row r="1644" spans="1:9" x14ac:dyDescent="0.15">
      <c r="A1644">
        <v>20050908</v>
      </c>
      <c r="B1644">
        <v>111.71875</v>
      </c>
      <c r="C1644">
        <v>111.78125</v>
      </c>
      <c r="D1644">
        <v>111.4375</v>
      </c>
      <c r="E1644">
        <v>111.515625</v>
      </c>
      <c r="F1644">
        <v>0</v>
      </c>
      <c r="G1644">
        <v>0</v>
      </c>
      <c r="H1644">
        <v>0</v>
      </c>
      <c r="I1644">
        <f t="shared" si="25"/>
        <v>133.32640732106836</v>
      </c>
    </row>
    <row r="1645" spans="1:9" x14ac:dyDescent="0.15">
      <c r="A1645">
        <v>20050909</v>
      </c>
      <c r="B1645">
        <v>111.6875</v>
      </c>
      <c r="C1645">
        <v>111.78125</v>
      </c>
      <c r="D1645">
        <v>111.5625</v>
      </c>
      <c r="E1645">
        <v>111.578125</v>
      </c>
      <c r="F1645">
        <v>6.25E-2</v>
      </c>
      <c r="G1645">
        <v>5.6045957685301899E-2</v>
      </c>
      <c r="H1645">
        <v>0</v>
      </c>
      <c r="I1645">
        <f t="shared" si="25"/>
        <v>133.40113138289885</v>
      </c>
    </row>
    <row r="1646" spans="1:9" x14ac:dyDescent="0.15">
      <c r="A1646">
        <v>20050912</v>
      </c>
      <c r="B1646">
        <v>111.40625</v>
      </c>
      <c r="C1646">
        <v>111.421875</v>
      </c>
      <c r="D1646">
        <v>111.015625</v>
      </c>
      <c r="E1646">
        <v>111.21875</v>
      </c>
      <c r="F1646">
        <v>-0.359375</v>
      </c>
      <c r="G1646">
        <v>-0.32208374177286098</v>
      </c>
      <c r="H1646">
        <v>0</v>
      </c>
      <c r="I1646">
        <f t="shared" si="25"/>
        <v>132.97146802737348</v>
      </c>
    </row>
    <row r="1647" spans="1:9" x14ac:dyDescent="0.15">
      <c r="A1647">
        <v>20050913</v>
      </c>
      <c r="B1647">
        <v>111.171875</v>
      </c>
      <c r="C1647">
        <v>111.65625</v>
      </c>
      <c r="D1647">
        <v>111.171875</v>
      </c>
      <c r="E1647">
        <v>111.515625</v>
      </c>
      <c r="F1647">
        <v>0.296875</v>
      </c>
      <c r="G1647">
        <v>0.26692891261590301</v>
      </c>
      <c r="H1647">
        <v>0</v>
      </c>
      <c r="I1647">
        <f t="shared" si="25"/>
        <v>133.32640732106836</v>
      </c>
    </row>
    <row r="1648" spans="1:9" x14ac:dyDescent="0.15">
      <c r="A1648">
        <v>20050914</v>
      </c>
      <c r="B1648">
        <v>111.65625</v>
      </c>
      <c r="C1648">
        <v>111.703125</v>
      </c>
      <c r="D1648">
        <v>111.234375</v>
      </c>
      <c r="E1648">
        <v>111.28125</v>
      </c>
      <c r="F1648">
        <v>-0.234375</v>
      </c>
      <c r="G1648">
        <v>-0.21017234131988199</v>
      </c>
      <c r="H1648">
        <v>0</v>
      </c>
      <c r="I1648">
        <f t="shared" si="25"/>
        <v>133.046192089204</v>
      </c>
    </row>
    <row r="1649" spans="1:9" x14ac:dyDescent="0.15">
      <c r="A1649">
        <v>20050915</v>
      </c>
      <c r="B1649">
        <v>111.34375</v>
      </c>
      <c r="C1649">
        <v>111.515625</v>
      </c>
      <c r="D1649">
        <v>110.796875</v>
      </c>
      <c r="E1649">
        <v>110.953125</v>
      </c>
      <c r="F1649">
        <v>-0.328125</v>
      </c>
      <c r="G1649">
        <v>-0.29486099410277999</v>
      </c>
      <c r="H1649">
        <v>0</v>
      </c>
      <c r="I1649">
        <f t="shared" si="25"/>
        <v>132.65389076459388</v>
      </c>
    </row>
    <row r="1650" spans="1:9" x14ac:dyDescent="0.15">
      <c r="A1650">
        <v>20050916</v>
      </c>
      <c r="B1650">
        <v>110.859375</v>
      </c>
      <c r="C1650">
        <v>110.921875</v>
      </c>
      <c r="D1650">
        <v>110.484375</v>
      </c>
      <c r="E1650">
        <v>110.609375</v>
      </c>
      <c r="F1650">
        <v>-0.34375</v>
      </c>
      <c r="G1650">
        <v>-0.30981551894099402</v>
      </c>
      <c r="H1650">
        <v>0</v>
      </c>
      <c r="I1650">
        <f t="shared" si="25"/>
        <v>132.24290842452615</v>
      </c>
    </row>
    <row r="1651" spans="1:9" x14ac:dyDescent="0.15">
      <c r="A1651">
        <v>20050919</v>
      </c>
      <c r="B1651">
        <v>110.71875</v>
      </c>
      <c r="C1651">
        <v>110.875</v>
      </c>
      <c r="D1651">
        <v>110.515625</v>
      </c>
      <c r="E1651">
        <v>110.765625</v>
      </c>
      <c r="F1651">
        <v>0.15625</v>
      </c>
      <c r="G1651">
        <v>0.14126289023873401</v>
      </c>
      <c r="H1651">
        <v>0</v>
      </c>
      <c r="I1651">
        <f t="shared" si="25"/>
        <v>132.42971857910237</v>
      </c>
    </row>
    <row r="1652" spans="1:9" x14ac:dyDescent="0.15">
      <c r="A1652">
        <v>20050920</v>
      </c>
      <c r="B1652">
        <v>110.703125</v>
      </c>
      <c r="C1652">
        <v>110.78125</v>
      </c>
      <c r="D1652">
        <v>110.28125</v>
      </c>
      <c r="E1652">
        <v>110.71875</v>
      </c>
      <c r="F1652">
        <v>-4.6875E-2</v>
      </c>
      <c r="G1652">
        <v>-4.23190859077444E-2</v>
      </c>
      <c r="H1652">
        <v>0</v>
      </c>
      <c r="I1652">
        <f t="shared" si="25"/>
        <v>132.37367553272949</v>
      </c>
    </row>
    <row r="1653" spans="1:9" x14ac:dyDescent="0.15">
      <c r="A1653">
        <v>20050921</v>
      </c>
      <c r="B1653">
        <v>110.953125</v>
      </c>
      <c r="C1653">
        <v>111.25</v>
      </c>
      <c r="D1653">
        <v>110.9375</v>
      </c>
      <c r="E1653">
        <v>111.109375</v>
      </c>
      <c r="F1653">
        <v>0.390625</v>
      </c>
      <c r="G1653">
        <v>0.35280835450183501</v>
      </c>
      <c r="H1653">
        <v>0</v>
      </c>
      <c r="I1653">
        <f t="shared" si="25"/>
        <v>132.84070091917013</v>
      </c>
    </row>
    <row r="1654" spans="1:9" x14ac:dyDescent="0.15">
      <c r="A1654">
        <v>20050922</v>
      </c>
      <c r="B1654">
        <v>111.390625</v>
      </c>
      <c r="C1654">
        <v>111.40625</v>
      </c>
      <c r="D1654">
        <v>111.109375</v>
      </c>
      <c r="E1654">
        <v>111.234375</v>
      </c>
      <c r="F1654">
        <v>0.125</v>
      </c>
      <c r="G1654">
        <v>0.11250175783996599</v>
      </c>
      <c r="H1654">
        <v>0</v>
      </c>
      <c r="I1654">
        <f t="shared" si="25"/>
        <v>132.99014904283112</v>
      </c>
    </row>
    <row r="1655" spans="1:9" x14ac:dyDescent="0.15">
      <c r="A1655">
        <v>20050923</v>
      </c>
      <c r="B1655">
        <v>111.015625</v>
      </c>
      <c r="C1655">
        <v>111.0625</v>
      </c>
      <c r="D1655">
        <v>110.65625</v>
      </c>
      <c r="E1655">
        <v>110.671875</v>
      </c>
      <c r="F1655">
        <v>-0.5625</v>
      </c>
      <c r="G1655">
        <v>-0.505689001264223</v>
      </c>
      <c r="H1655">
        <v>0</v>
      </c>
      <c r="I1655">
        <f t="shared" si="25"/>
        <v>132.31763248635664</v>
      </c>
    </row>
    <row r="1656" spans="1:9" x14ac:dyDescent="0.15">
      <c r="A1656">
        <v>20050926</v>
      </c>
      <c r="B1656">
        <v>110.4375</v>
      </c>
      <c r="C1656">
        <v>110.453125</v>
      </c>
      <c r="D1656">
        <v>110.203125</v>
      </c>
      <c r="E1656">
        <v>110.359375</v>
      </c>
      <c r="F1656">
        <v>-0.3125</v>
      </c>
      <c r="G1656">
        <v>-0.28236622899901198</v>
      </c>
      <c r="H1656">
        <v>0</v>
      </c>
      <c r="I1656">
        <f t="shared" si="25"/>
        <v>131.94401217720414</v>
      </c>
    </row>
    <row r="1657" spans="1:9" x14ac:dyDescent="0.15">
      <c r="A1657">
        <v>20050927</v>
      </c>
      <c r="B1657">
        <v>110.203125</v>
      </c>
      <c r="C1657">
        <v>110.5625</v>
      </c>
      <c r="D1657">
        <v>110.09375</v>
      </c>
      <c r="E1657">
        <v>110.265625</v>
      </c>
      <c r="F1657">
        <v>-9.375E-2</v>
      </c>
      <c r="G1657">
        <v>-8.4949738071640898E-2</v>
      </c>
      <c r="H1657">
        <v>0</v>
      </c>
      <c r="I1657">
        <f t="shared" si="25"/>
        <v>131.83192608445839</v>
      </c>
    </row>
    <row r="1658" spans="1:9" x14ac:dyDescent="0.15">
      <c r="A1658">
        <v>20050928</v>
      </c>
      <c r="B1658">
        <v>110.21875</v>
      </c>
      <c r="C1658">
        <v>110.5625</v>
      </c>
      <c r="D1658">
        <v>110.0625</v>
      </c>
      <c r="E1658">
        <v>110.4375</v>
      </c>
      <c r="F1658">
        <v>0.171875</v>
      </c>
      <c r="G1658">
        <v>0.155873600680176</v>
      </c>
      <c r="H1658">
        <v>0</v>
      </c>
      <c r="I1658">
        <f t="shared" si="25"/>
        <v>132.03741725449225</v>
      </c>
    </row>
    <row r="1659" spans="1:9" x14ac:dyDescent="0.15">
      <c r="A1659">
        <v>20050929</v>
      </c>
      <c r="B1659">
        <v>110.546875</v>
      </c>
      <c r="C1659">
        <v>110.59375</v>
      </c>
      <c r="D1659">
        <v>110.125</v>
      </c>
      <c r="E1659">
        <v>110.25</v>
      </c>
      <c r="F1659">
        <v>-0.1875</v>
      </c>
      <c r="G1659">
        <v>-0.16977928692699501</v>
      </c>
      <c r="H1659">
        <v>0</v>
      </c>
      <c r="I1659">
        <f t="shared" si="25"/>
        <v>131.81324506900074</v>
      </c>
    </row>
    <row r="1660" spans="1:9" x14ac:dyDescent="0.15">
      <c r="A1660">
        <v>20050930</v>
      </c>
      <c r="B1660">
        <v>110.28125</v>
      </c>
      <c r="C1660">
        <v>110.296875</v>
      </c>
      <c r="D1660">
        <v>109.84375</v>
      </c>
      <c r="E1660">
        <v>109.921875</v>
      </c>
      <c r="F1660">
        <v>-0.328125</v>
      </c>
      <c r="G1660">
        <v>-0.297619047619048</v>
      </c>
      <c r="H1660">
        <v>0</v>
      </c>
      <c r="I1660">
        <f t="shared" si="25"/>
        <v>131.42094374439063</v>
      </c>
    </row>
    <row r="1661" spans="1:9" x14ac:dyDescent="0.15">
      <c r="A1661">
        <v>20051003</v>
      </c>
      <c r="B1661">
        <v>109.984375</v>
      </c>
      <c r="C1661">
        <v>109.984375</v>
      </c>
      <c r="D1661">
        <v>109.46875</v>
      </c>
      <c r="E1661">
        <v>109.5625</v>
      </c>
      <c r="F1661">
        <v>-0.359375</v>
      </c>
      <c r="G1661">
        <v>-0.32693674484719298</v>
      </c>
      <c r="H1661">
        <v>0</v>
      </c>
      <c r="I1661">
        <f t="shared" si="25"/>
        <v>130.99128038886525</v>
      </c>
    </row>
    <row r="1662" spans="1:9" x14ac:dyDescent="0.15">
      <c r="A1662">
        <v>20051004</v>
      </c>
      <c r="B1662">
        <v>109.546875</v>
      </c>
      <c r="C1662">
        <v>109.796875</v>
      </c>
      <c r="D1662">
        <v>109.453125</v>
      </c>
      <c r="E1662">
        <v>109.609375</v>
      </c>
      <c r="F1662">
        <v>4.6875E-2</v>
      </c>
      <c r="G1662">
        <v>4.2783799201369099E-2</v>
      </c>
      <c r="H1662">
        <v>0</v>
      </c>
      <c r="I1662">
        <f t="shared" si="25"/>
        <v>131.04732343523813</v>
      </c>
    </row>
    <row r="1663" spans="1:9" x14ac:dyDescent="0.15">
      <c r="A1663">
        <v>20051005</v>
      </c>
      <c r="B1663">
        <v>109.703125</v>
      </c>
      <c r="C1663">
        <v>109.9375</v>
      </c>
      <c r="D1663">
        <v>109.640625</v>
      </c>
      <c r="E1663">
        <v>109.671875</v>
      </c>
      <c r="F1663">
        <v>6.25E-2</v>
      </c>
      <c r="G1663">
        <v>5.7020669992872398E-2</v>
      </c>
      <c r="H1663">
        <v>0</v>
      </c>
      <c r="I1663">
        <f t="shared" si="25"/>
        <v>131.12204749706862</v>
      </c>
    </row>
    <row r="1664" spans="1:9" x14ac:dyDescent="0.15">
      <c r="A1664">
        <v>20051006</v>
      </c>
      <c r="B1664">
        <v>109.75</v>
      </c>
      <c r="C1664">
        <v>109.890625</v>
      </c>
      <c r="D1664">
        <v>109.578125</v>
      </c>
      <c r="E1664">
        <v>109.671875</v>
      </c>
      <c r="F1664">
        <v>0</v>
      </c>
      <c r="G1664">
        <v>0</v>
      </c>
      <c r="H1664">
        <v>0</v>
      </c>
      <c r="I1664">
        <f t="shared" si="25"/>
        <v>131.12204749706862</v>
      </c>
    </row>
    <row r="1665" spans="1:9" x14ac:dyDescent="0.15">
      <c r="A1665">
        <v>20051007</v>
      </c>
      <c r="B1665">
        <v>109.5</v>
      </c>
      <c r="C1665">
        <v>109.75</v>
      </c>
      <c r="D1665">
        <v>109.140625</v>
      </c>
      <c r="E1665">
        <v>109.734375</v>
      </c>
      <c r="F1665">
        <v>6.25E-2</v>
      </c>
      <c r="G1665">
        <v>5.6988174953697103E-2</v>
      </c>
      <c r="H1665">
        <v>0</v>
      </c>
      <c r="I1665">
        <f t="shared" si="25"/>
        <v>131.19677155889912</v>
      </c>
    </row>
    <row r="1666" spans="1:9" x14ac:dyDescent="0.15">
      <c r="A1666" s="1">
        <v>20051007</v>
      </c>
      <c r="B1666" s="1">
        <v>109.5</v>
      </c>
      <c r="C1666" s="1">
        <v>109.75</v>
      </c>
      <c r="D1666" s="1">
        <v>109.140625</v>
      </c>
      <c r="E1666" s="1">
        <v>109.734375</v>
      </c>
      <c r="F1666" s="1">
        <v>0</v>
      </c>
      <c r="G1666" s="1">
        <v>0</v>
      </c>
      <c r="I1666">
        <f t="shared" si="25"/>
        <v>131.19677155889912</v>
      </c>
    </row>
    <row r="1667" spans="1:9" x14ac:dyDescent="0.15">
      <c r="A1667">
        <v>20051011</v>
      </c>
      <c r="B1667">
        <v>109.71875</v>
      </c>
      <c r="C1667">
        <v>109.734375</v>
      </c>
      <c r="D1667">
        <v>109.421875</v>
      </c>
      <c r="E1667">
        <v>109.625</v>
      </c>
      <c r="F1667">
        <v>-0.109375</v>
      </c>
      <c r="G1667">
        <v>-9.9672504627651995E-2</v>
      </c>
      <c r="H1667">
        <v>0</v>
      </c>
      <c r="I1667">
        <f t="shared" si="25"/>
        <v>131.06600445069574</v>
      </c>
    </row>
    <row r="1668" spans="1:9" x14ac:dyDescent="0.15">
      <c r="A1668">
        <v>20051012</v>
      </c>
      <c r="B1668">
        <v>109.453125</v>
      </c>
      <c r="C1668">
        <v>109.5625</v>
      </c>
      <c r="D1668">
        <v>109.125</v>
      </c>
      <c r="E1668">
        <v>109.234375</v>
      </c>
      <c r="F1668">
        <v>-0.390625</v>
      </c>
      <c r="G1668">
        <v>-0.35632839224629398</v>
      </c>
      <c r="H1668">
        <v>0</v>
      </c>
      <c r="I1668">
        <f t="shared" ref="I1668:I1731" si="26">I1667*(1+G1668/100)</f>
        <v>130.59897906425513</v>
      </c>
    </row>
    <row r="1669" spans="1:9" x14ac:dyDescent="0.15">
      <c r="A1669">
        <v>20051013</v>
      </c>
      <c r="B1669">
        <v>108.875</v>
      </c>
      <c r="C1669">
        <v>109.078125</v>
      </c>
      <c r="D1669">
        <v>108.828125</v>
      </c>
      <c r="E1669">
        <v>109</v>
      </c>
      <c r="F1669">
        <v>-0.234375</v>
      </c>
      <c r="G1669">
        <v>-0.21456157917322299</v>
      </c>
      <c r="H1669">
        <v>0</v>
      </c>
      <c r="I1669">
        <f t="shared" si="26"/>
        <v>130.31876383239077</v>
      </c>
    </row>
    <row r="1670" spans="1:9" x14ac:dyDescent="0.15">
      <c r="A1670">
        <v>20051014</v>
      </c>
      <c r="B1670">
        <v>108.953125</v>
      </c>
      <c r="C1670">
        <v>109.359375</v>
      </c>
      <c r="D1670">
        <v>108.703125</v>
      </c>
      <c r="E1670">
        <v>108.921875</v>
      </c>
      <c r="F1670">
        <v>-7.8125E-2</v>
      </c>
      <c r="G1670">
        <v>-7.1674311926605505E-2</v>
      </c>
      <c r="H1670">
        <v>0</v>
      </c>
      <c r="I1670">
        <f t="shared" si="26"/>
        <v>130.22535875510266</v>
      </c>
    </row>
    <row r="1671" spans="1:9" x14ac:dyDescent="0.15">
      <c r="A1671">
        <v>20051017</v>
      </c>
      <c r="B1671">
        <v>108.984375</v>
      </c>
      <c r="C1671">
        <v>109.109375</v>
      </c>
      <c r="D1671">
        <v>108.8125</v>
      </c>
      <c r="E1671">
        <v>108.890625</v>
      </c>
      <c r="F1671">
        <v>-3.125E-2</v>
      </c>
      <c r="G1671">
        <v>-2.8690288337397798E-2</v>
      </c>
      <c r="H1671">
        <v>0</v>
      </c>
      <c r="I1671">
        <f t="shared" si="26"/>
        <v>130.1879967241874</v>
      </c>
    </row>
    <row r="1672" spans="1:9" x14ac:dyDescent="0.15">
      <c r="A1672">
        <v>20051018</v>
      </c>
      <c r="B1672">
        <v>108.859375</v>
      </c>
      <c r="C1672">
        <v>109.0625</v>
      </c>
      <c r="D1672">
        <v>108.734375</v>
      </c>
      <c r="E1672">
        <v>108.984375</v>
      </c>
      <c r="F1672">
        <v>9.375E-2</v>
      </c>
      <c r="G1672">
        <v>8.6095566078346994E-2</v>
      </c>
      <c r="H1672">
        <v>0</v>
      </c>
      <c r="I1672">
        <f t="shared" si="26"/>
        <v>130.30008281693316</v>
      </c>
    </row>
    <row r="1673" spans="1:9" x14ac:dyDescent="0.15">
      <c r="A1673">
        <v>20051019</v>
      </c>
      <c r="B1673">
        <v>109.234375</v>
      </c>
      <c r="C1673">
        <v>109.328125</v>
      </c>
      <c r="D1673">
        <v>109.09375</v>
      </c>
      <c r="E1673">
        <v>109.109375</v>
      </c>
      <c r="F1673">
        <v>0.125</v>
      </c>
      <c r="G1673">
        <v>0.114695340501792</v>
      </c>
      <c r="H1673">
        <v>0</v>
      </c>
      <c r="I1673">
        <f t="shared" si="26"/>
        <v>130.44953094059414</v>
      </c>
    </row>
    <row r="1674" spans="1:9" x14ac:dyDescent="0.15">
      <c r="A1674">
        <v>20051020</v>
      </c>
      <c r="B1674">
        <v>108.875</v>
      </c>
      <c r="C1674">
        <v>109.203125</v>
      </c>
      <c r="D1674">
        <v>108.828125</v>
      </c>
      <c r="E1674">
        <v>109.125</v>
      </c>
      <c r="F1674">
        <v>1.5625E-2</v>
      </c>
      <c r="G1674">
        <v>1.43204926249463E-2</v>
      </c>
      <c r="H1674">
        <v>0</v>
      </c>
      <c r="I1674">
        <f t="shared" si="26"/>
        <v>130.46821195605179</v>
      </c>
    </row>
    <row r="1675" spans="1:9" x14ac:dyDescent="0.15">
      <c r="A1675">
        <v>20051021</v>
      </c>
      <c r="B1675">
        <v>109.203125</v>
      </c>
      <c r="C1675">
        <v>109.71875</v>
      </c>
      <c r="D1675">
        <v>109.203125</v>
      </c>
      <c r="E1675">
        <v>109.5625</v>
      </c>
      <c r="F1675">
        <v>0.4375</v>
      </c>
      <c r="G1675">
        <v>0.400916380297824</v>
      </c>
      <c r="H1675">
        <v>0</v>
      </c>
      <c r="I1675">
        <f t="shared" si="26"/>
        <v>130.99128038886528</v>
      </c>
    </row>
    <row r="1676" spans="1:9" x14ac:dyDescent="0.15">
      <c r="A1676">
        <v>20051024</v>
      </c>
      <c r="B1676">
        <v>109.4375</v>
      </c>
      <c r="C1676">
        <v>109.5</v>
      </c>
      <c r="D1676">
        <v>109.046875</v>
      </c>
      <c r="E1676">
        <v>109.171875</v>
      </c>
      <c r="F1676">
        <v>-0.390625</v>
      </c>
      <c r="G1676">
        <v>-0.35653166001140901</v>
      </c>
      <c r="H1676">
        <v>0</v>
      </c>
      <c r="I1676">
        <f t="shared" si="26"/>
        <v>130.52425500242467</v>
      </c>
    </row>
    <row r="1677" spans="1:9" x14ac:dyDescent="0.15">
      <c r="A1677">
        <v>20051025</v>
      </c>
      <c r="B1677">
        <v>109.140625</v>
      </c>
      <c r="C1677">
        <v>109.265625</v>
      </c>
      <c r="D1677">
        <v>108.703125</v>
      </c>
      <c r="E1677">
        <v>108.734375</v>
      </c>
      <c r="F1677">
        <v>-0.4375</v>
      </c>
      <c r="G1677">
        <v>-0.40074423930156</v>
      </c>
      <c r="H1677">
        <v>0</v>
      </c>
      <c r="I1677">
        <f t="shared" si="26"/>
        <v>130.00118656961118</v>
      </c>
    </row>
    <row r="1678" spans="1:9" x14ac:dyDescent="0.15">
      <c r="A1678">
        <v>20051026</v>
      </c>
      <c r="B1678">
        <v>108.265625</v>
      </c>
      <c r="C1678">
        <v>108.453125</v>
      </c>
      <c r="D1678">
        <v>108.125</v>
      </c>
      <c r="E1678">
        <v>108.234375</v>
      </c>
      <c r="F1678">
        <v>-0.5</v>
      </c>
      <c r="G1678">
        <v>-0.45983618335967802</v>
      </c>
      <c r="H1678">
        <v>0</v>
      </c>
      <c r="I1678">
        <f t="shared" si="26"/>
        <v>129.4033940749672</v>
      </c>
    </row>
    <row r="1679" spans="1:9" x14ac:dyDescent="0.15">
      <c r="A1679">
        <v>20051027</v>
      </c>
      <c r="B1679">
        <v>108.46875</v>
      </c>
      <c r="C1679">
        <v>108.59375</v>
      </c>
      <c r="D1679">
        <v>108.28125</v>
      </c>
      <c r="E1679">
        <v>108.46875</v>
      </c>
      <c r="F1679">
        <v>0.234375</v>
      </c>
      <c r="G1679">
        <v>0.21654395842356</v>
      </c>
      <c r="H1679">
        <v>0</v>
      </c>
      <c r="I1679">
        <f t="shared" si="26"/>
        <v>129.68360930683158</v>
      </c>
    </row>
    <row r="1680" spans="1:9" x14ac:dyDescent="0.15">
      <c r="A1680">
        <v>20051028</v>
      </c>
      <c r="B1680">
        <v>108.53125</v>
      </c>
      <c r="C1680">
        <v>108.65625</v>
      </c>
      <c r="D1680">
        <v>108.171875</v>
      </c>
      <c r="E1680">
        <v>108.421875</v>
      </c>
      <c r="F1680">
        <v>-4.6875E-2</v>
      </c>
      <c r="G1680">
        <v>-4.3215211754537602E-2</v>
      </c>
      <c r="H1680">
        <v>0</v>
      </c>
      <c r="I1680">
        <f t="shared" si="26"/>
        <v>129.62756626045871</v>
      </c>
    </row>
    <row r="1681" spans="1:9" x14ac:dyDescent="0.15">
      <c r="A1681">
        <v>20051031</v>
      </c>
      <c r="B1681">
        <v>108.265625</v>
      </c>
      <c r="C1681">
        <v>108.640625</v>
      </c>
      <c r="D1681">
        <v>108.21875</v>
      </c>
      <c r="E1681">
        <v>108.453125</v>
      </c>
      <c r="F1681">
        <v>3.125E-2</v>
      </c>
      <c r="G1681">
        <v>2.8822596915982102E-2</v>
      </c>
      <c r="H1681">
        <v>0</v>
      </c>
      <c r="I1681">
        <f t="shared" si="26"/>
        <v>129.66492829137397</v>
      </c>
    </row>
    <row r="1682" spans="1:9" x14ac:dyDescent="0.15">
      <c r="A1682">
        <v>20051101</v>
      </c>
      <c r="B1682">
        <v>108.5625</v>
      </c>
      <c r="C1682">
        <v>108.671875</v>
      </c>
      <c r="D1682">
        <v>108.28125</v>
      </c>
      <c r="E1682">
        <v>108.359375</v>
      </c>
      <c r="F1682">
        <v>-9.375E-2</v>
      </c>
      <c r="G1682">
        <v>-8.6442875666330493E-2</v>
      </c>
      <c r="H1682">
        <v>0</v>
      </c>
      <c r="I1682">
        <f t="shared" si="26"/>
        <v>129.55284219862821</v>
      </c>
    </row>
    <row r="1683" spans="1:9" x14ac:dyDescent="0.15">
      <c r="A1683">
        <v>20051102</v>
      </c>
      <c r="B1683">
        <v>108.09375</v>
      </c>
      <c r="C1683">
        <v>108.4375</v>
      </c>
      <c r="D1683">
        <v>108.09375</v>
      </c>
      <c r="E1683">
        <v>108.125</v>
      </c>
      <c r="F1683">
        <v>-0.234375</v>
      </c>
      <c r="G1683">
        <v>-0.21629416005767799</v>
      </c>
      <c r="H1683">
        <v>0</v>
      </c>
      <c r="I1683">
        <f t="shared" si="26"/>
        <v>129.27262696676385</v>
      </c>
    </row>
    <row r="1684" spans="1:9" x14ac:dyDescent="0.15">
      <c r="A1684">
        <v>20051103</v>
      </c>
      <c r="B1684">
        <v>108.171875</v>
      </c>
      <c r="C1684">
        <v>108.328125</v>
      </c>
      <c r="D1684">
        <v>107.734375</v>
      </c>
      <c r="E1684">
        <v>107.75</v>
      </c>
      <c r="F1684">
        <v>-0.375</v>
      </c>
      <c r="G1684">
        <v>-0.34682080924855502</v>
      </c>
      <c r="H1684">
        <v>0</v>
      </c>
      <c r="I1684">
        <f t="shared" si="26"/>
        <v>128.82428259578086</v>
      </c>
    </row>
    <row r="1685" spans="1:9" x14ac:dyDescent="0.15">
      <c r="A1685">
        <v>20051104</v>
      </c>
      <c r="B1685">
        <v>107.640625</v>
      </c>
      <c r="C1685">
        <v>108.0625</v>
      </c>
      <c r="D1685">
        <v>107.484375</v>
      </c>
      <c r="E1685">
        <v>107.703125</v>
      </c>
      <c r="F1685">
        <v>-4.6875E-2</v>
      </c>
      <c r="G1685">
        <v>-4.3503480278422303E-2</v>
      </c>
      <c r="H1685">
        <v>0</v>
      </c>
      <c r="I1685">
        <f t="shared" si="26"/>
        <v>128.76823954940798</v>
      </c>
    </row>
    <row r="1686" spans="1:9" x14ac:dyDescent="0.15">
      <c r="A1686">
        <v>20051107</v>
      </c>
      <c r="B1686">
        <v>107.90625</v>
      </c>
      <c r="C1686">
        <v>107.96875</v>
      </c>
      <c r="D1686">
        <v>107.75</v>
      </c>
      <c r="E1686">
        <v>107.84375</v>
      </c>
      <c r="F1686">
        <v>0.140625</v>
      </c>
      <c r="G1686">
        <v>0.130567242129697</v>
      </c>
      <c r="H1686">
        <v>0</v>
      </c>
      <c r="I1686">
        <f t="shared" si="26"/>
        <v>128.93636868852661</v>
      </c>
    </row>
    <row r="1687" spans="1:9" x14ac:dyDescent="0.15">
      <c r="A1687">
        <v>20051108</v>
      </c>
      <c r="B1687">
        <v>108.140625</v>
      </c>
      <c r="C1687">
        <v>108.4375</v>
      </c>
      <c r="D1687">
        <v>108.125</v>
      </c>
      <c r="E1687">
        <v>108.3125</v>
      </c>
      <c r="F1687">
        <v>0.46875</v>
      </c>
      <c r="G1687">
        <v>0.43465662126919702</v>
      </c>
      <c r="H1687">
        <v>0</v>
      </c>
      <c r="I1687">
        <f t="shared" si="26"/>
        <v>129.49679915225536</v>
      </c>
    </row>
    <row r="1688" spans="1:9" x14ac:dyDescent="0.15">
      <c r="A1688">
        <v>20051109</v>
      </c>
      <c r="B1688">
        <v>108.34375</v>
      </c>
      <c r="C1688">
        <v>108.359375</v>
      </c>
      <c r="D1688">
        <v>107.796875</v>
      </c>
      <c r="E1688">
        <v>107.890625</v>
      </c>
      <c r="F1688">
        <v>-0.421875</v>
      </c>
      <c r="G1688">
        <v>-0.38949798038084199</v>
      </c>
      <c r="H1688">
        <v>0</v>
      </c>
      <c r="I1688">
        <f t="shared" si="26"/>
        <v>128.99241173489949</v>
      </c>
    </row>
    <row r="1689" spans="1:9" x14ac:dyDescent="0.15">
      <c r="A1689">
        <v>20051110</v>
      </c>
      <c r="B1689">
        <v>107.921875</v>
      </c>
      <c r="C1689">
        <v>108.375</v>
      </c>
      <c r="D1689">
        <v>107.921875</v>
      </c>
      <c r="E1689">
        <v>108.34375</v>
      </c>
      <c r="F1689">
        <v>0.453125</v>
      </c>
      <c r="G1689">
        <v>0.41998551774076798</v>
      </c>
      <c r="H1689">
        <v>0</v>
      </c>
      <c r="I1689">
        <f t="shared" si="26"/>
        <v>129.5341611831706</v>
      </c>
    </row>
    <row r="1690" spans="1:9" x14ac:dyDescent="0.15">
      <c r="A1690" s="1">
        <v>20051110</v>
      </c>
      <c r="B1690" s="1">
        <v>107.921875</v>
      </c>
      <c r="C1690" s="1">
        <v>108.375</v>
      </c>
      <c r="D1690" s="1">
        <v>107.921875</v>
      </c>
      <c r="E1690" s="1">
        <v>108.34375</v>
      </c>
      <c r="F1690" s="1">
        <v>0</v>
      </c>
      <c r="G1690" s="1">
        <v>0</v>
      </c>
      <c r="H1690" s="1">
        <v>0</v>
      </c>
      <c r="I1690">
        <f t="shared" si="26"/>
        <v>129.5341611831706</v>
      </c>
    </row>
    <row r="1691" spans="1:9" x14ac:dyDescent="0.15">
      <c r="A1691">
        <v>20051114</v>
      </c>
      <c r="B1691">
        <v>108.265625</v>
      </c>
      <c r="C1691">
        <v>108.375</v>
      </c>
      <c r="D1691">
        <v>107.875</v>
      </c>
      <c r="E1691">
        <v>108.015625</v>
      </c>
      <c r="F1691">
        <v>-0.328125</v>
      </c>
      <c r="G1691">
        <v>-0.30285549466397499</v>
      </c>
      <c r="H1691">
        <v>0</v>
      </c>
      <c r="I1691">
        <f t="shared" si="26"/>
        <v>129.14185985856048</v>
      </c>
    </row>
    <row r="1692" spans="1:9" x14ac:dyDescent="0.15">
      <c r="A1692">
        <v>20051115</v>
      </c>
      <c r="B1692">
        <v>108.078125</v>
      </c>
      <c r="C1692">
        <v>108.453125</v>
      </c>
      <c r="D1692">
        <v>107.90625</v>
      </c>
      <c r="E1692">
        <v>108.34375</v>
      </c>
      <c r="F1692">
        <v>0.328125</v>
      </c>
      <c r="G1692">
        <v>0.30377549544336802</v>
      </c>
      <c r="H1692">
        <v>0</v>
      </c>
      <c r="I1692">
        <f t="shared" si="26"/>
        <v>129.5341611831706</v>
      </c>
    </row>
    <row r="1693" spans="1:9" x14ac:dyDescent="0.15">
      <c r="A1693">
        <v>20051116</v>
      </c>
      <c r="B1693">
        <v>108.40625</v>
      </c>
      <c r="C1693">
        <v>108.9375</v>
      </c>
      <c r="D1693">
        <v>108.375</v>
      </c>
      <c r="E1693">
        <v>108.828125</v>
      </c>
      <c r="F1693">
        <v>0.484375</v>
      </c>
      <c r="G1693">
        <v>0.44707239688491501</v>
      </c>
      <c r="H1693">
        <v>0</v>
      </c>
      <c r="I1693">
        <f t="shared" si="26"/>
        <v>130.11327266235696</v>
      </c>
    </row>
    <row r="1694" spans="1:9" x14ac:dyDescent="0.15">
      <c r="A1694">
        <v>20051117</v>
      </c>
      <c r="B1694">
        <v>108.8125</v>
      </c>
      <c r="C1694">
        <v>109.1875</v>
      </c>
      <c r="D1694">
        <v>108.609375</v>
      </c>
      <c r="E1694">
        <v>109.03125</v>
      </c>
      <c r="F1694">
        <v>0.203125</v>
      </c>
      <c r="G1694">
        <v>0.18664752333094001</v>
      </c>
      <c r="H1694">
        <v>0</v>
      </c>
      <c r="I1694">
        <f t="shared" si="26"/>
        <v>130.35612586330606</v>
      </c>
    </row>
    <row r="1695" spans="1:9" x14ac:dyDescent="0.15">
      <c r="A1695">
        <v>20051118</v>
      </c>
      <c r="B1695">
        <v>108.90625</v>
      </c>
      <c r="C1695">
        <v>108.9375</v>
      </c>
      <c r="D1695">
        <v>108.6875</v>
      </c>
      <c r="E1695">
        <v>108.734375</v>
      </c>
      <c r="F1695">
        <v>-0.296875</v>
      </c>
      <c r="G1695">
        <v>-0.27228432215534498</v>
      </c>
      <c r="H1695">
        <v>0</v>
      </c>
      <c r="I1695">
        <f t="shared" si="26"/>
        <v>130.00118656961118</v>
      </c>
    </row>
    <row r="1696" spans="1:9" x14ac:dyDescent="0.15">
      <c r="A1696">
        <v>20051121</v>
      </c>
      <c r="B1696">
        <v>108.890625</v>
      </c>
      <c r="C1696">
        <v>109.125</v>
      </c>
      <c r="D1696">
        <v>108.875</v>
      </c>
      <c r="E1696">
        <v>109.015625</v>
      </c>
      <c r="F1696">
        <v>0.28125</v>
      </c>
      <c r="G1696">
        <v>0.25865785313981898</v>
      </c>
      <c r="H1696">
        <v>0</v>
      </c>
      <c r="I1696">
        <f t="shared" si="26"/>
        <v>130.33744484784842</v>
      </c>
    </row>
    <row r="1697" spans="1:9" x14ac:dyDescent="0.15">
      <c r="A1697">
        <v>20051122</v>
      </c>
      <c r="B1697">
        <v>108.921875</v>
      </c>
      <c r="C1697">
        <v>109.296875</v>
      </c>
      <c r="D1697">
        <v>108.890625</v>
      </c>
      <c r="E1697">
        <v>109.28125</v>
      </c>
      <c r="F1697">
        <v>0.265625</v>
      </c>
      <c r="G1697">
        <v>0.24365773254980699</v>
      </c>
      <c r="H1697">
        <v>0</v>
      </c>
      <c r="I1697">
        <f t="shared" si="26"/>
        <v>130.65502211062807</v>
      </c>
    </row>
    <row r="1698" spans="1:9" x14ac:dyDescent="0.15">
      <c r="A1698">
        <v>20051123</v>
      </c>
      <c r="B1698">
        <v>109.1875</v>
      </c>
      <c r="C1698">
        <v>109.3125</v>
      </c>
      <c r="D1698">
        <v>108.890625</v>
      </c>
      <c r="E1698">
        <v>108.953125</v>
      </c>
      <c r="F1698">
        <v>-0.328125</v>
      </c>
      <c r="G1698">
        <v>-0.30025736345438903</v>
      </c>
      <c r="H1698">
        <v>0</v>
      </c>
      <c r="I1698">
        <f t="shared" si="26"/>
        <v>130.26272078601795</v>
      </c>
    </row>
    <row r="1699" spans="1:9" x14ac:dyDescent="0.15">
      <c r="A1699">
        <v>20051125</v>
      </c>
      <c r="B1699">
        <v>109.25</v>
      </c>
      <c r="C1699">
        <v>109.296875</v>
      </c>
      <c r="D1699">
        <v>109.140625</v>
      </c>
      <c r="E1699">
        <v>109.265625</v>
      </c>
      <c r="F1699">
        <v>0.3125</v>
      </c>
      <c r="G1699">
        <v>0.286820593718629</v>
      </c>
      <c r="H1699">
        <v>0</v>
      </c>
      <c r="I1699">
        <f t="shared" si="26"/>
        <v>130.63634109517045</v>
      </c>
    </row>
    <row r="1700" spans="1:9" x14ac:dyDescent="0.15">
      <c r="A1700">
        <v>20051128</v>
      </c>
      <c r="B1700">
        <v>109.203125</v>
      </c>
      <c r="C1700">
        <v>109.53125</v>
      </c>
      <c r="D1700">
        <v>109.109375</v>
      </c>
      <c r="E1700">
        <v>109.40625</v>
      </c>
      <c r="F1700">
        <v>0.140625</v>
      </c>
      <c r="G1700">
        <v>0.12870012870012901</v>
      </c>
      <c r="H1700">
        <v>-0.203125</v>
      </c>
      <c r="I1700">
        <f t="shared" si="26"/>
        <v>130.80447023428906</v>
      </c>
    </row>
    <row r="1701" spans="1:9" x14ac:dyDescent="0.15">
      <c r="A1701">
        <v>20051129</v>
      </c>
      <c r="B1701">
        <v>109.46875</v>
      </c>
      <c r="C1701">
        <v>109.484375</v>
      </c>
      <c r="D1701">
        <v>108.84375</v>
      </c>
      <c r="E1701">
        <v>108.890625</v>
      </c>
      <c r="F1701">
        <v>-0.515625</v>
      </c>
      <c r="G1701">
        <v>-0.47129391602399301</v>
      </c>
      <c r="H1701">
        <v>0</v>
      </c>
      <c r="I1701">
        <f t="shared" si="26"/>
        <v>130.18799672418743</v>
      </c>
    </row>
    <row r="1702" spans="1:9" x14ac:dyDescent="0.15">
      <c r="A1702">
        <v>20051130</v>
      </c>
      <c r="B1702">
        <v>108.796875</v>
      </c>
      <c r="C1702">
        <v>108.875</v>
      </c>
      <c r="D1702">
        <v>108.4375</v>
      </c>
      <c r="E1702">
        <v>108.53125</v>
      </c>
      <c r="F1702">
        <v>-0.15625</v>
      </c>
      <c r="G1702">
        <v>-0.143760782058654</v>
      </c>
      <c r="H1702">
        <v>0</v>
      </c>
      <c r="I1702">
        <f t="shared" si="26"/>
        <v>130.00083744195024</v>
      </c>
    </row>
    <row r="1703" spans="1:9" x14ac:dyDescent="0.15">
      <c r="A1703">
        <v>20051201</v>
      </c>
      <c r="B1703">
        <v>108.703125</v>
      </c>
      <c r="C1703">
        <v>108.8125</v>
      </c>
      <c r="D1703">
        <v>108.203125</v>
      </c>
      <c r="E1703">
        <v>108.34375</v>
      </c>
      <c r="F1703">
        <v>-0.1875</v>
      </c>
      <c r="G1703">
        <v>-0.17276130146847099</v>
      </c>
      <c r="H1703">
        <v>0</v>
      </c>
      <c r="I1703">
        <f t="shared" si="26"/>
        <v>129.77624630326562</v>
      </c>
    </row>
    <row r="1704" spans="1:9" x14ac:dyDescent="0.15">
      <c r="A1704">
        <v>20051202</v>
      </c>
      <c r="B1704">
        <v>108.25</v>
      </c>
      <c r="C1704">
        <v>108.46875</v>
      </c>
      <c r="D1704">
        <v>108.171875</v>
      </c>
      <c r="E1704">
        <v>108.34375</v>
      </c>
      <c r="F1704">
        <v>0</v>
      </c>
      <c r="G1704">
        <v>0</v>
      </c>
      <c r="H1704">
        <v>0</v>
      </c>
      <c r="I1704">
        <f t="shared" si="26"/>
        <v>129.77624630326562</v>
      </c>
    </row>
    <row r="1705" spans="1:9" x14ac:dyDescent="0.15">
      <c r="A1705">
        <v>20051205</v>
      </c>
      <c r="B1705">
        <v>108.109375</v>
      </c>
      <c r="C1705">
        <v>108.203125</v>
      </c>
      <c r="D1705">
        <v>107.921875</v>
      </c>
      <c r="E1705">
        <v>108.046875</v>
      </c>
      <c r="F1705">
        <v>-0.296875</v>
      </c>
      <c r="G1705">
        <v>-0.274012114219787</v>
      </c>
      <c r="H1705">
        <v>0</v>
      </c>
      <c r="I1705">
        <f t="shared" si="26"/>
        <v>129.42064366701496</v>
      </c>
    </row>
    <row r="1706" spans="1:9" x14ac:dyDescent="0.15">
      <c r="A1706">
        <v>20051206</v>
      </c>
      <c r="B1706">
        <v>108.140625</v>
      </c>
      <c r="C1706">
        <v>108.71875</v>
      </c>
      <c r="D1706">
        <v>108.109375</v>
      </c>
      <c r="E1706">
        <v>108.578125</v>
      </c>
      <c r="F1706">
        <v>0.53125</v>
      </c>
      <c r="G1706">
        <v>0.49168474331164103</v>
      </c>
      <c r="H1706">
        <v>0</v>
      </c>
      <c r="I1706">
        <f t="shared" si="26"/>
        <v>130.05698522662141</v>
      </c>
    </row>
    <row r="1707" spans="1:9" x14ac:dyDescent="0.15">
      <c r="A1707">
        <v>20051207</v>
      </c>
      <c r="B1707">
        <v>108.453125</v>
      </c>
      <c r="C1707">
        <v>108.5625</v>
      </c>
      <c r="D1707">
        <v>108.34375</v>
      </c>
      <c r="E1707">
        <v>108.453125</v>
      </c>
      <c r="F1707">
        <v>-0.125</v>
      </c>
      <c r="G1707">
        <v>-0.115124478342208</v>
      </c>
      <c r="H1707">
        <v>0</v>
      </c>
      <c r="I1707">
        <f t="shared" si="26"/>
        <v>129.90725780083164</v>
      </c>
    </row>
    <row r="1708" spans="1:9" x14ac:dyDescent="0.15">
      <c r="A1708">
        <v>20051208</v>
      </c>
      <c r="B1708">
        <v>108.578125</v>
      </c>
      <c r="C1708">
        <v>108.921875</v>
      </c>
      <c r="D1708">
        <v>108.546875</v>
      </c>
      <c r="E1708">
        <v>108.90625</v>
      </c>
      <c r="F1708">
        <v>0.453125</v>
      </c>
      <c r="G1708">
        <v>0.41780723238726403</v>
      </c>
      <c r="H1708">
        <v>0</v>
      </c>
      <c r="I1708">
        <f t="shared" si="26"/>
        <v>130.4500197193195</v>
      </c>
    </row>
    <row r="1709" spans="1:9" x14ac:dyDescent="0.15">
      <c r="A1709">
        <v>20051209</v>
      </c>
      <c r="B1709">
        <v>108.828125</v>
      </c>
      <c r="C1709">
        <v>108.828125</v>
      </c>
      <c r="D1709">
        <v>108.328125</v>
      </c>
      <c r="E1709">
        <v>108.34375</v>
      </c>
      <c r="F1709">
        <v>-0.5625</v>
      </c>
      <c r="G1709">
        <v>-0.51649928263988498</v>
      </c>
      <c r="H1709">
        <v>0</v>
      </c>
      <c r="I1709">
        <f t="shared" si="26"/>
        <v>129.77624630326562</v>
      </c>
    </row>
    <row r="1710" spans="1:9" x14ac:dyDescent="0.15">
      <c r="A1710">
        <v>20051212</v>
      </c>
      <c r="B1710">
        <v>108.453125</v>
      </c>
      <c r="C1710">
        <v>108.515625</v>
      </c>
      <c r="D1710">
        <v>108.125</v>
      </c>
      <c r="E1710">
        <v>108.25</v>
      </c>
      <c r="F1710">
        <v>-9.375E-2</v>
      </c>
      <c r="G1710">
        <v>-8.6530141332564203E-2</v>
      </c>
      <c r="H1710">
        <v>0</v>
      </c>
      <c r="I1710">
        <f t="shared" si="26"/>
        <v>129.66395073392331</v>
      </c>
    </row>
    <row r="1711" spans="1:9" x14ac:dyDescent="0.15">
      <c r="A1711">
        <v>20051213</v>
      </c>
      <c r="B1711">
        <v>108.34375</v>
      </c>
      <c r="C1711">
        <v>108.59375</v>
      </c>
      <c r="D1711">
        <v>108.21875</v>
      </c>
      <c r="E1711">
        <v>108.390625</v>
      </c>
      <c r="F1711">
        <v>0.140625</v>
      </c>
      <c r="G1711">
        <v>0.129907621247113</v>
      </c>
      <c r="H1711">
        <v>0</v>
      </c>
      <c r="I1711">
        <f t="shared" si="26"/>
        <v>129.83239408793679</v>
      </c>
    </row>
    <row r="1712" spans="1:9" x14ac:dyDescent="0.15">
      <c r="A1712">
        <v>20051214</v>
      </c>
      <c r="B1712">
        <v>108.6875</v>
      </c>
      <c r="C1712">
        <v>109.15625</v>
      </c>
      <c r="D1712">
        <v>108.6875</v>
      </c>
      <c r="E1712">
        <v>108.953125</v>
      </c>
      <c r="F1712">
        <v>0.5625</v>
      </c>
      <c r="G1712">
        <v>0.51895632117630097</v>
      </c>
      <c r="H1712">
        <v>0</v>
      </c>
      <c r="I1712">
        <f t="shared" si="26"/>
        <v>130.50616750399067</v>
      </c>
    </row>
    <row r="1713" spans="1:9" x14ac:dyDescent="0.15">
      <c r="A1713">
        <v>20051215</v>
      </c>
      <c r="B1713">
        <v>109.109375</v>
      </c>
      <c r="C1713">
        <v>109.125</v>
      </c>
      <c r="D1713">
        <v>108.546875</v>
      </c>
      <c r="E1713">
        <v>108.890625</v>
      </c>
      <c r="F1713">
        <v>-6.25E-2</v>
      </c>
      <c r="G1713">
        <v>-5.7364118743725802E-2</v>
      </c>
      <c r="H1713">
        <v>0</v>
      </c>
      <c r="I1713">
        <f t="shared" si="26"/>
        <v>130.43130379109579</v>
      </c>
    </row>
    <row r="1714" spans="1:9" x14ac:dyDescent="0.15">
      <c r="A1714">
        <v>20051216</v>
      </c>
      <c r="B1714">
        <v>109.0625</v>
      </c>
      <c r="C1714">
        <v>109.21875</v>
      </c>
      <c r="D1714">
        <v>109</v>
      </c>
      <c r="E1714">
        <v>109.0625</v>
      </c>
      <c r="F1714">
        <v>0.171875</v>
      </c>
      <c r="G1714">
        <v>0.15784187114363599</v>
      </c>
      <c r="H1714">
        <v>0</v>
      </c>
      <c r="I1714">
        <f t="shared" si="26"/>
        <v>130.63717900155669</v>
      </c>
    </row>
    <row r="1715" spans="1:9" x14ac:dyDescent="0.15">
      <c r="A1715">
        <v>20051219</v>
      </c>
      <c r="B1715">
        <v>108.984375</v>
      </c>
      <c r="C1715">
        <v>109.234375</v>
      </c>
      <c r="D1715">
        <v>108.890625</v>
      </c>
      <c r="E1715">
        <v>109.0625</v>
      </c>
      <c r="F1715">
        <v>0</v>
      </c>
      <c r="G1715">
        <v>0</v>
      </c>
      <c r="H1715">
        <v>0</v>
      </c>
      <c r="I1715">
        <f t="shared" si="26"/>
        <v>130.63717900155669</v>
      </c>
    </row>
    <row r="1716" spans="1:9" x14ac:dyDescent="0.15">
      <c r="A1716">
        <v>20051220</v>
      </c>
      <c r="B1716">
        <v>108.9375</v>
      </c>
      <c r="C1716">
        <v>109</v>
      </c>
      <c r="D1716">
        <v>108.796875</v>
      </c>
      <c r="E1716">
        <v>108.9375</v>
      </c>
      <c r="F1716">
        <v>-0.125</v>
      </c>
      <c r="G1716">
        <v>-0.114613180515759</v>
      </c>
      <c r="H1716">
        <v>0</v>
      </c>
      <c r="I1716">
        <f t="shared" si="26"/>
        <v>130.48745157576695</v>
      </c>
    </row>
    <row r="1717" spans="1:9" x14ac:dyDescent="0.15">
      <c r="A1717">
        <v>20051221</v>
      </c>
      <c r="B1717">
        <v>108.859375</v>
      </c>
      <c r="C1717">
        <v>108.90625</v>
      </c>
      <c r="D1717">
        <v>108.671875</v>
      </c>
      <c r="E1717">
        <v>108.78125</v>
      </c>
      <c r="F1717">
        <v>-0.15625</v>
      </c>
      <c r="G1717">
        <v>-0.14343086632243299</v>
      </c>
      <c r="H1717">
        <v>0</v>
      </c>
      <c r="I1717">
        <f t="shared" si="26"/>
        <v>130.30029229352976</v>
      </c>
    </row>
    <row r="1718" spans="1:9" x14ac:dyDescent="0.15">
      <c r="A1718">
        <v>20051222</v>
      </c>
      <c r="B1718">
        <v>108.796875</v>
      </c>
      <c r="C1718">
        <v>109.203125</v>
      </c>
      <c r="D1718">
        <v>108.796875</v>
      </c>
      <c r="E1718">
        <v>109.15625</v>
      </c>
      <c r="F1718">
        <v>0.375</v>
      </c>
      <c r="G1718">
        <v>0.34472852628555001</v>
      </c>
      <c r="H1718">
        <v>0</v>
      </c>
      <c r="I1718">
        <f t="shared" si="26"/>
        <v>130.74947457089903</v>
      </c>
    </row>
    <row r="1719" spans="1:9" x14ac:dyDescent="0.15">
      <c r="A1719">
        <v>20051223</v>
      </c>
      <c r="B1719">
        <v>109.0625</v>
      </c>
      <c r="C1719">
        <v>109.609375</v>
      </c>
      <c r="D1719">
        <v>109.015625</v>
      </c>
      <c r="E1719">
        <v>109.59375</v>
      </c>
      <c r="F1719">
        <v>0.4375</v>
      </c>
      <c r="G1719">
        <v>0.400801603206413</v>
      </c>
      <c r="H1719">
        <v>0</v>
      </c>
      <c r="I1719">
        <f t="shared" si="26"/>
        <v>131.27352056116314</v>
      </c>
    </row>
    <row r="1720" spans="1:9" x14ac:dyDescent="0.15">
      <c r="A1720">
        <v>20051227</v>
      </c>
      <c r="B1720">
        <v>109.53125</v>
      </c>
      <c r="C1720">
        <v>109.84375</v>
      </c>
      <c r="D1720">
        <v>109.4375</v>
      </c>
      <c r="E1720">
        <v>109.828125</v>
      </c>
      <c r="F1720">
        <v>0.234375</v>
      </c>
      <c r="G1720">
        <v>0.21385799828913599</v>
      </c>
      <c r="H1720">
        <v>0</v>
      </c>
      <c r="I1720">
        <f t="shared" si="26"/>
        <v>131.55425948451892</v>
      </c>
    </row>
    <row r="1721" spans="1:9" x14ac:dyDescent="0.15">
      <c r="A1721">
        <v>20051228</v>
      </c>
      <c r="B1721">
        <v>109.65625</v>
      </c>
      <c r="C1721">
        <v>109.8125</v>
      </c>
      <c r="D1721">
        <v>109.546875</v>
      </c>
      <c r="E1721">
        <v>109.578125</v>
      </c>
      <c r="F1721">
        <v>-0.25</v>
      </c>
      <c r="G1721">
        <v>-0.227628396642481</v>
      </c>
      <c r="H1721">
        <v>0</v>
      </c>
      <c r="I1721">
        <f t="shared" si="26"/>
        <v>131.25480463293943</v>
      </c>
    </row>
    <row r="1722" spans="1:9" x14ac:dyDescent="0.15">
      <c r="A1722">
        <v>20051229</v>
      </c>
      <c r="B1722">
        <v>109.609375</v>
      </c>
      <c r="C1722">
        <v>109.65625</v>
      </c>
      <c r="D1722">
        <v>109.4375</v>
      </c>
      <c r="E1722">
        <v>109.578125</v>
      </c>
      <c r="F1722">
        <v>0</v>
      </c>
      <c r="G1722">
        <v>0</v>
      </c>
      <c r="H1722">
        <v>0</v>
      </c>
      <c r="I1722">
        <f t="shared" si="26"/>
        <v>131.25480463293943</v>
      </c>
    </row>
    <row r="1723" spans="1:9" x14ac:dyDescent="0.15">
      <c r="A1723">
        <v>20051230</v>
      </c>
      <c r="B1723">
        <v>109.703125</v>
      </c>
      <c r="C1723">
        <v>109.875</v>
      </c>
      <c r="D1723">
        <v>109.390625</v>
      </c>
      <c r="E1723">
        <v>109.40625</v>
      </c>
      <c r="F1723">
        <v>-0.171875</v>
      </c>
      <c r="G1723">
        <v>-0.15685156138599701</v>
      </c>
      <c r="H1723">
        <v>0</v>
      </c>
      <c r="I1723">
        <f t="shared" si="26"/>
        <v>131.04892942247852</v>
      </c>
    </row>
    <row r="1724" spans="1:9" x14ac:dyDescent="0.15">
      <c r="A1724">
        <v>20060103</v>
      </c>
      <c r="B1724">
        <v>109.203125</v>
      </c>
      <c r="C1724">
        <v>109.796875</v>
      </c>
      <c r="D1724">
        <v>109.171875</v>
      </c>
      <c r="E1724">
        <v>109.65625</v>
      </c>
      <c r="F1724">
        <v>0.25</v>
      </c>
      <c r="G1724">
        <v>0.228506141102542</v>
      </c>
      <c r="H1724">
        <v>0</v>
      </c>
      <c r="I1724">
        <f t="shared" si="26"/>
        <v>131.34838427405802</v>
      </c>
    </row>
    <row r="1725" spans="1:9" x14ac:dyDescent="0.15">
      <c r="A1725">
        <v>20060104</v>
      </c>
      <c r="B1725">
        <v>109.734375</v>
      </c>
      <c r="C1725">
        <v>109.890625</v>
      </c>
      <c r="D1725">
        <v>109.46875</v>
      </c>
      <c r="E1725">
        <v>109.78125</v>
      </c>
      <c r="F1725">
        <v>0.125</v>
      </c>
      <c r="G1725">
        <v>0.113992590481619</v>
      </c>
      <c r="H1725">
        <v>0</v>
      </c>
      <c r="I1725">
        <f t="shared" si="26"/>
        <v>131.49811169984775</v>
      </c>
    </row>
    <row r="1726" spans="1:9" x14ac:dyDescent="0.15">
      <c r="A1726">
        <v>20060105</v>
      </c>
      <c r="B1726">
        <v>109.703125</v>
      </c>
      <c r="C1726">
        <v>109.90625</v>
      </c>
      <c r="D1726">
        <v>109.59375</v>
      </c>
      <c r="E1726">
        <v>109.78125</v>
      </c>
      <c r="F1726">
        <v>0</v>
      </c>
      <c r="G1726">
        <v>0</v>
      </c>
      <c r="H1726">
        <v>0</v>
      </c>
      <c r="I1726">
        <f t="shared" si="26"/>
        <v>131.49811169984775</v>
      </c>
    </row>
    <row r="1727" spans="1:9" x14ac:dyDescent="0.15">
      <c r="A1727">
        <v>20060106</v>
      </c>
      <c r="B1727">
        <v>109.765625</v>
      </c>
      <c r="C1727">
        <v>110.078125</v>
      </c>
      <c r="D1727">
        <v>109.5</v>
      </c>
      <c r="E1727">
        <v>109.59375</v>
      </c>
      <c r="F1727">
        <v>-0.1875</v>
      </c>
      <c r="G1727">
        <v>-0.170794192997438</v>
      </c>
      <c r="H1727">
        <v>0</v>
      </c>
      <c r="I1727">
        <f t="shared" si="26"/>
        <v>131.27352056116314</v>
      </c>
    </row>
    <row r="1728" spans="1:9" x14ac:dyDescent="0.15">
      <c r="A1728">
        <v>20060109</v>
      </c>
      <c r="B1728">
        <v>109.65625</v>
      </c>
      <c r="C1728">
        <v>109.703125</v>
      </c>
      <c r="D1728">
        <v>109.484375</v>
      </c>
      <c r="E1728">
        <v>109.59375</v>
      </c>
      <c r="F1728">
        <v>0</v>
      </c>
      <c r="G1728">
        <v>0</v>
      </c>
      <c r="H1728">
        <v>0</v>
      </c>
      <c r="I1728">
        <f t="shared" si="26"/>
        <v>131.27352056116314</v>
      </c>
    </row>
    <row r="1729" spans="1:9" x14ac:dyDescent="0.15">
      <c r="A1729">
        <v>20060110</v>
      </c>
      <c r="B1729">
        <v>109.5</v>
      </c>
      <c r="C1729">
        <v>109.546875</v>
      </c>
      <c r="D1729">
        <v>109.203125</v>
      </c>
      <c r="E1729">
        <v>109.234375</v>
      </c>
      <c r="F1729">
        <v>-0.359375</v>
      </c>
      <c r="G1729">
        <v>-0.32791559737667503</v>
      </c>
      <c r="H1729">
        <v>0</v>
      </c>
      <c r="I1729">
        <f t="shared" si="26"/>
        <v>130.84305421201762</v>
      </c>
    </row>
    <row r="1730" spans="1:9" x14ac:dyDescent="0.15">
      <c r="A1730">
        <v>20060111</v>
      </c>
      <c r="B1730">
        <v>109.203125</v>
      </c>
      <c r="C1730">
        <v>109.34375</v>
      </c>
      <c r="D1730">
        <v>108.953125</v>
      </c>
      <c r="E1730">
        <v>109</v>
      </c>
      <c r="F1730">
        <v>-0.234375</v>
      </c>
      <c r="G1730">
        <v>-0.21456157917322299</v>
      </c>
      <c r="H1730">
        <v>0</v>
      </c>
      <c r="I1730">
        <f t="shared" si="26"/>
        <v>130.56231528866184</v>
      </c>
    </row>
    <row r="1731" spans="1:9" x14ac:dyDescent="0.15">
      <c r="A1731">
        <v>20060112</v>
      </c>
      <c r="B1731">
        <v>109.109375</v>
      </c>
      <c r="C1731">
        <v>109.359375</v>
      </c>
      <c r="D1731">
        <v>109</v>
      </c>
      <c r="E1731">
        <v>109.34375</v>
      </c>
      <c r="F1731">
        <v>0.34375</v>
      </c>
      <c r="G1731">
        <v>0.31536697247706402</v>
      </c>
      <c r="H1731">
        <v>0</v>
      </c>
      <c r="I1731">
        <f t="shared" si="26"/>
        <v>130.97406570958367</v>
      </c>
    </row>
    <row r="1732" spans="1:9" x14ac:dyDescent="0.15">
      <c r="A1732">
        <v>20060113</v>
      </c>
      <c r="B1732">
        <v>109.234375</v>
      </c>
      <c r="C1732">
        <v>109.8125</v>
      </c>
      <c r="D1732">
        <v>109.15625</v>
      </c>
      <c r="E1732">
        <v>109.765625</v>
      </c>
      <c r="F1732">
        <v>0.421875</v>
      </c>
      <c r="G1732">
        <v>0.38582452129179801</v>
      </c>
      <c r="H1732">
        <v>0</v>
      </c>
      <c r="I1732">
        <f t="shared" ref="I1732:I1795" si="27">I1731*(1+G1732/100)</f>
        <v>131.47939577162407</v>
      </c>
    </row>
    <row r="1733" spans="1:9" x14ac:dyDescent="0.15">
      <c r="A1733">
        <v>20060117</v>
      </c>
      <c r="B1733">
        <v>109.75</v>
      </c>
      <c r="C1733">
        <v>109.875</v>
      </c>
      <c r="D1733">
        <v>109.578125</v>
      </c>
      <c r="E1733">
        <v>109.859375</v>
      </c>
      <c r="F1733">
        <v>9.375E-2</v>
      </c>
      <c r="G1733">
        <v>8.5409252669039107E-2</v>
      </c>
      <c r="H1733">
        <v>0</v>
      </c>
      <c r="I1733">
        <f t="shared" si="27"/>
        <v>131.59169134096638</v>
      </c>
    </row>
    <row r="1734" spans="1:9" x14ac:dyDescent="0.15">
      <c r="A1734">
        <v>20060118</v>
      </c>
      <c r="B1734">
        <v>110.0625</v>
      </c>
      <c r="C1734">
        <v>110.203125</v>
      </c>
      <c r="D1734">
        <v>109.609375</v>
      </c>
      <c r="E1734">
        <v>109.765625</v>
      </c>
      <c r="F1734">
        <v>-9.375E-2</v>
      </c>
      <c r="G1734">
        <v>-8.5336367515289405E-2</v>
      </c>
      <c r="H1734">
        <v>0</v>
      </c>
      <c r="I1734">
        <f t="shared" si="27"/>
        <v>131.47939577162407</v>
      </c>
    </row>
    <row r="1735" spans="1:9" x14ac:dyDescent="0.15">
      <c r="A1735">
        <v>20060119</v>
      </c>
      <c r="B1735">
        <v>109.59375</v>
      </c>
      <c r="C1735">
        <v>109.765625</v>
      </c>
      <c r="D1735">
        <v>109.421875</v>
      </c>
      <c r="E1735">
        <v>109.5</v>
      </c>
      <c r="F1735">
        <v>-0.265625</v>
      </c>
      <c r="G1735">
        <v>-0.24199288256227799</v>
      </c>
      <c r="H1735">
        <v>0</v>
      </c>
      <c r="I1735">
        <f t="shared" si="27"/>
        <v>131.16122499182086</v>
      </c>
    </row>
    <row r="1736" spans="1:9" x14ac:dyDescent="0.15">
      <c r="A1736">
        <v>20060120</v>
      </c>
      <c r="B1736">
        <v>109.625</v>
      </c>
      <c r="C1736">
        <v>109.71875</v>
      </c>
      <c r="D1736">
        <v>109.40625</v>
      </c>
      <c r="E1736">
        <v>109.578125</v>
      </c>
      <c r="F1736">
        <v>7.8125E-2</v>
      </c>
      <c r="G1736">
        <v>7.1347031963470295E-2</v>
      </c>
      <c r="H1736">
        <v>0</v>
      </c>
      <c r="I1736">
        <f t="shared" si="27"/>
        <v>131.25480463293945</v>
      </c>
    </row>
    <row r="1737" spans="1:9" x14ac:dyDescent="0.15">
      <c r="A1737">
        <v>20060123</v>
      </c>
      <c r="B1737">
        <v>109.453125</v>
      </c>
      <c r="C1737">
        <v>109.734375</v>
      </c>
      <c r="D1737">
        <v>109.28125</v>
      </c>
      <c r="E1737">
        <v>109.625</v>
      </c>
      <c r="F1737">
        <v>4.6875E-2</v>
      </c>
      <c r="G1737">
        <v>4.2777698559817501E-2</v>
      </c>
      <c r="H1737">
        <v>0</v>
      </c>
      <c r="I1737">
        <f t="shared" si="27"/>
        <v>131.31095241761062</v>
      </c>
    </row>
    <row r="1738" spans="1:9" x14ac:dyDescent="0.15">
      <c r="A1738">
        <v>20060124</v>
      </c>
      <c r="B1738">
        <v>109.484375</v>
      </c>
      <c r="C1738">
        <v>109.59375</v>
      </c>
      <c r="D1738">
        <v>109.34375</v>
      </c>
      <c r="E1738">
        <v>109.4375</v>
      </c>
      <c r="F1738">
        <v>-0.1875</v>
      </c>
      <c r="G1738">
        <v>-0.171037628278221</v>
      </c>
      <c r="H1738">
        <v>0</v>
      </c>
      <c r="I1738">
        <f t="shared" si="27"/>
        <v>131.08636127892598</v>
      </c>
    </row>
    <row r="1739" spans="1:9" x14ac:dyDescent="0.15">
      <c r="A1739">
        <v>20060125</v>
      </c>
      <c r="B1739">
        <v>109.328125</v>
      </c>
      <c r="C1739">
        <v>109.328125</v>
      </c>
      <c r="D1739">
        <v>108.78125</v>
      </c>
      <c r="E1739">
        <v>108.828125</v>
      </c>
      <c r="F1739">
        <v>-0.609375</v>
      </c>
      <c r="G1739">
        <v>-0.55682467161621896</v>
      </c>
      <c r="H1739">
        <v>0</v>
      </c>
      <c r="I1739">
        <f t="shared" si="27"/>
        <v>130.35644007820096</v>
      </c>
    </row>
    <row r="1740" spans="1:9" x14ac:dyDescent="0.15">
      <c r="A1740">
        <v>20060126</v>
      </c>
      <c r="B1740">
        <v>108.8125</v>
      </c>
      <c r="C1740">
        <v>108.8125</v>
      </c>
      <c r="D1740">
        <v>108.46875</v>
      </c>
      <c r="E1740">
        <v>108.546875</v>
      </c>
      <c r="F1740">
        <v>-0.28125</v>
      </c>
      <c r="G1740">
        <v>-0.25843503230437898</v>
      </c>
      <c r="H1740">
        <v>0</v>
      </c>
      <c r="I1740">
        <f t="shared" si="27"/>
        <v>130.01955337017401</v>
      </c>
    </row>
    <row r="1741" spans="1:9" x14ac:dyDescent="0.15">
      <c r="A1741">
        <v>20060127</v>
      </c>
      <c r="B1741">
        <v>108.640625</v>
      </c>
      <c r="C1741">
        <v>108.890625</v>
      </c>
      <c r="D1741">
        <v>108.390625</v>
      </c>
      <c r="E1741">
        <v>108.65625</v>
      </c>
      <c r="F1741">
        <v>0.109375</v>
      </c>
      <c r="G1741">
        <v>0.10076291924571799</v>
      </c>
      <c r="H1741">
        <v>0</v>
      </c>
      <c r="I1741">
        <f t="shared" si="27"/>
        <v>130.15056486774006</v>
      </c>
    </row>
    <row r="1742" spans="1:9" x14ac:dyDescent="0.15">
      <c r="A1742">
        <v>20060130</v>
      </c>
      <c r="B1742">
        <v>108.390625</v>
      </c>
      <c r="C1742">
        <v>108.59375</v>
      </c>
      <c r="D1742">
        <v>108.3125</v>
      </c>
      <c r="E1742">
        <v>108.484375</v>
      </c>
      <c r="F1742">
        <v>-0.171875</v>
      </c>
      <c r="G1742">
        <v>-0.15818234109864801</v>
      </c>
      <c r="H1742">
        <v>0</v>
      </c>
      <c r="I1742">
        <f t="shared" si="27"/>
        <v>129.94468965727916</v>
      </c>
    </row>
    <row r="1743" spans="1:9" x14ac:dyDescent="0.15">
      <c r="A1743">
        <v>20060131</v>
      </c>
      <c r="B1743">
        <v>108.5</v>
      </c>
      <c r="C1743">
        <v>108.625</v>
      </c>
      <c r="D1743">
        <v>108.28125</v>
      </c>
      <c r="E1743">
        <v>108.4375</v>
      </c>
      <c r="F1743">
        <v>-4.6875E-2</v>
      </c>
      <c r="G1743">
        <v>-4.3208987469393598E-2</v>
      </c>
      <c r="H1743">
        <v>0</v>
      </c>
      <c r="I1743">
        <f t="shared" si="27"/>
        <v>129.88854187260802</v>
      </c>
    </row>
    <row r="1744" spans="1:9" x14ac:dyDescent="0.15">
      <c r="A1744">
        <v>20060201</v>
      </c>
      <c r="B1744">
        <v>108.453125</v>
      </c>
      <c r="C1744">
        <v>108.46875</v>
      </c>
      <c r="D1744">
        <v>108.09375</v>
      </c>
      <c r="E1744">
        <v>108.1875</v>
      </c>
      <c r="F1744">
        <v>-0.25</v>
      </c>
      <c r="G1744">
        <v>-0.23054755043227701</v>
      </c>
      <c r="H1744">
        <v>0</v>
      </c>
      <c r="I1744">
        <f t="shared" si="27"/>
        <v>129.58908702102852</v>
      </c>
    </row>
    <row r="1745" spans="1:9" x14ac:dyDescent="0.15">
      <c r="A1745">
        <v>20060202</v>
      </c>
      <c r="B1745">
        <v>108.203125</v>
      </c>
      <c r="C1745">
        <v>108.359375</v>
      </c>
      <c r="D1745">
        <v>108.046875</v>
      </c>
      <c r="E1745">
        <v>108.1875</v>
      </c>
      <c r="F1745">
        <v>0</v>
      </c>
      <c r="G1745">
        <v>0</v>
      </c>
      <c r="H1745">
        <v>0</v>
      </c>
      <c r="I1745">
        <f t="shared" si="27"/>
        <v>129.58908702102852</v>
      </c>
    </row>
    <row r="1746" spans="1:9" x14ac:dyDescent="0.15">
      <c r="A1746">
        <v>20060203</v>
      </c>
      <c r="B1746">
        <v>108.28125</v>
      </c>
      <c r="C1746">
        <v>108.4375</v>
      </c>
      <c r="D1746">
        <v>107.78125</v>
      </c>
      <c r="E1746">
        <v>108.3125</v>
      </c>
      <c r="F1746">
        <v>0.125</v>
      </c>
      <c r="G1746">
        <v>0.115540150202195</v>
      </c>
      <c r="I1746">
        <f t="shared" si="27"/>
        <v>129.73881444681825</v>
      </c>
    </row>
    <row r="1747" spans="1:9" x14ac:dyDescent="0.15">
      <c r="A1747">
        <v>20060206</v>
      </c>
      <c r="B1747">
        <v>108.296875</v>
      </c>
      <c r="C1747">
        <v>108.34375</v>
      </c>
      <c r="D1747">
        <v>108.15625</v>
      </c>
      <c r="E1747">
        <v>108.265625</v>
      </c>
      <c r="F1747">
        <v>-4.6875E-2</v>
      </c>
      <c r="G1747">
        <v>-4.3277553375649203E-2</v>
      </c>
      <c r="H1747">
        <v>0</v>
      </c>
      <c r="I1747">
        <f t="shared" si="27"/>
        <v>129.68266666214708</v>
      </c>
    </row>
    <row r="1748" spans="1:9" x14ac:dyDescent="0.15">
      <c r="A1748">
        <v>20060207</v>
      </c>
      <c r="B1748">
        <v>108.359375</v>
      </c>
      <c r="C1748">
        <v>108.40625</v>
      </c>
      <c r="D1748">
        <v>108.0625</v>
      </c>
      <c r="E1748">
        <v>108.171875</v>
      </c>
      <c r="F1748">
        <v>-9.375E-2</v>
      </c>
      <c r="G1748">
        <v>-8.6592581902150398E-2</v>
      </c>
      <c r="H1748">
        <v>0</v>
      </c>
      <c r="I1748">
        <f t="shared" si="27"/>
        <v>129.57037109280478</v>
      </c>
    </row>
    <row r="1749" spans="1:9" x14ac:dyDescent="0.15">
      <c r="A1749">
        <v>20060208</v>
      </c>
      <c r="B1749">
        <v>108.171875</v>
      </c>
      <c r="C1749">
        <v>108.25</v>
      </c>
      <c r="D1749">
        <v>107.9375</v>
      </c>
      <c r="E1749">
        <v>107.984375</v>
      </c>
      <c r="F1749">
        <v>-0.1875</v>
      </c>
      <c r="G1749">
        <v>-0.17333525928065899</v>
      </c>
      <c r="H1749">
        <v>0</v>
      </c>
      <c r="I1749">
        <f t="shared" si="27"/>
        <v>129.34577995412016</v>
      </c>
    </row>
    <row r="1750" spans="1:9" x14ac:dyDescent="0.15">
      <c r="A1750">
        <v>20060209</v>
      </c>
      <c r="B1750">
        <v>107.921875</v>
      </c>
      <c r="C1750">
        <v>108.296875</v>
      </c>
      <c r="D1750">
        <v>107.875</v>
      </c>
      <c r="E1750">
        <v>108.0625</v>
      </c>
      <c r="F1750">
        <v>7.8125E-2</v>
      </c>
      <c r="G1750">
        <v>7.2348430039068198E-2</v>
      </c>
      <c r="H1750">
        <v>0</v>
      </c>
      <c r="I1750">
        <f t="shared" si="27"/>
        <v>129.43935959523876</v>
      </c>
    </row>
    <row r="1751" spans="1:9" x14ac:dyDescent="0.15">
      <c r="A1751">
        <v>20060210</v>
      </c>
      <c r="B1751">
        <v>108.203125</v>
      </c>
      <c r="C1751">
        <v>108.34375</v>
      </c>
      <c r="D1751">
        <v>107.65625</v>
      </c>
      <c r="E1751">
        <v>107.828125</v>
      </c>
      <c r="F1751">
        <v>-0.234375</v>
      </c>
      <c r="G1751">
        <v>-0.21688837478311199</v>
      </c>
      <c r="H1751">
        <v>0</v>
      </c>
      <c r="I1751">
        <f t="shared" si="27"/>
        <v>129.15862067188297</v>
      </c>
    </row>
    <row r="1752" spans="1:9" x14ac:dyDescent="0.15">
      <c r="A1752">
        <v>20060213</v>
      </c>
      <c r="B1752">
        <v>107.75</v>
      </c>
      <c r="C1752">
        <v>107.90625</v>
      </c>
      <c r="D1752">
        <v>107.6875</v>
      </c>
      <c r="E1752">
        <v>107.859375</v>
      </c>
      <c r="F1752">
        <v>3.125E-2</v>
      </c>
      <c r="G1752">
        <v>2.8981307056948302E-2</v>
      </c>
      <c r="H1752">
        <v>0</v>
      </c>
      <c r="I1752">
        <f t="shared" si="27"/>
        <v>129.19605252833043</v>
      </c>
    </row>
    <row r="1753" spans="1:9" x14ac:dyDescent="0.15">
      <c r="A1753">
        <v>20060214</v>
      </c>
      <c r="B1753">
        <v>107.78125</v>
      </c>
      <c r="C1753">
        <v>107.828125</v>
      </c>
      <c r="D1753">
        <v>107.546875</v>
      </c>
      <c r="E1753">
        <v>107.6875</v>
      </c>
      <c r="F1753">
        <v>-0.171875</v>
      </c>
      <c r="G1753">
        <v>-0.15935100680863401</v>
      </c>
      <c r="H1753">
        <v>0</v>
      </c>
      <c r="I1753">
        <f t="shared" si="27"/>
        <v>128.99017731786952</v>
      </c>
    </row>
    <row r="1754" spans="1:9" x14ac:dyDescent="0.15">
      <c r="A1754">
        <v>20060215</v>
      </c>
      <c r="B1754">
        <v>107.78125</v>
      </c>
      <c r="C1754">
        <v>107.9375</v>
      </c>
      <c r="D1754">
        <v>107.53125</v>
      </c>
      <c r="E1754">
        <v>107.703125</v>
      </c>
      <c r="F1754">
        <v>1.5625E-2</v>
      </c>
      <c r="G1754">
        <v>1.4509576320371399E-2</v>
      </c>
      <c r="H1754">
        <v>0</v>
      </c>
      <c r="I1754">
        <f t="shared" si="27"/>
        <v>129.00889324609324</v>
      </c>
    </row>
    <row r="1755" spans="1:9" x14ac:dyDescent="0.15">
      <c r="A1755">
        <v>20060216</v>
      </c>
      <c r="B1755">
        <v>107.734375</v>
      </c>
      <c r="C1755">
        <v>107.828125</v>
      </c>
      <c r="D1755">
        <v>107.65625</v>
      </c>
      <c r="E1755">
        <v>107.78125</v>
      </c>
      <c r="F1755">
        <v>7.8125E-2</v>
      </c>
      <c r="G1755">
        <v>7.2537356738720402E-2</v>
      </c>
      <c r="H1755">
        <v>0</v>
      </c>
      <c r="I1755">
        <f t="shared" si="27"/>
        <v>129.10247288721183</v>
      </c>
    </row>
    <row r="1756" spans="1:9" x14ac:dyDescent="0.15">
      <c r="A1756">
        <v>20060217</v>
      </c>
      <c r="B1756">
        <v>107.90625</v>
      </c>
      <c r="C1756">
        <v>108.203125</v>
      </c>
      <c r="D1756">
        <v>107.875</v>
      </c>
      <c r="E1756">
        <v>108.109375</v>
      </c>
      <c r="F1756">
        <v>0.328125</v>
      </c>
      <c r="G1756">
        <v>0.30443606842563098</v>
      </c>
      <c r="H1756">
        <v>0</v>
      </c>
      <c r="I1756">
        <f t="shared" si="27"/>
        <v>129.49550737990992</v>
      </c>
    </row>
    <row r="1757" spans="1:9" x14ac:dyDescent="0.15">
      <c r="A1757">
        <v>20060221</v>
      </c>
      <c r="B1757">
        <v>108.140625</v>
      </c>
      <c r="C1757">
        <v>108.15625</v>
      </c>
      <c r="D1757">
        <v>107.90625</v>
      </c>
      <c r="E1757">
        <v>107.9375</v>
      </c>
      <c r="F1757">
        <v>-0.171875</v>
      </c>
      <c r="G1757">
        <v>-0.15898251192368801</v>
      </c>
      <c r="H1757">
        <v>0</v>
      </c>
      <c r="I1757">
        <f t="shared" si="27"/>
        <v>129.28963216944902</v>
      </c>
    </row>
    <row r="1758" spans="1:9" x14ac:dyDescent="0.15">
      <c r="A1758">
        <v>20060222</v>
      </c>
      <c r="B1758">
        <v>107.796875</v>
      </c>
      <c r="C1758">
        <v>108.203125</v>
      </c>
      <c r="D1758">
        <v>107.734375</v>
      </c>
      <c r="E1758">
        <v>108.140625</v>
      </c>
      <c r="F1758">
        <v>0.203125</v>
      </c>
      <c r="G1758">
        <v>0.18818760856977401</v>
      </c>
      <c r="H1758">
        <v>0</v>
      </c>
      <c r="I1758">
        <f t="shared" si="27"/>
        <v>129.53293923635738</v>
      </c>
    </row>
    <row r="1759" spans="1:9" x14ac:dyDescent="0.15">
      <c r="A1759">
        <v>20060223</v>
      </c>
      <c r="B1759">
        <v>108.0625</v>
      </c>
      <c r="C1759">
        <v>108.09375</v>
      </c>
      <c r="D1759">
        <v>107.78125</v>
      </c>
      <c r="E1759">
        <v>107.828125</v>
      </c>
      <c r="F1759">
        <v>-0.3125</v>
      </c>
      <c r="G1759">
        <v>-0.28897558156335801</v>
      </c>
      <c r="H1759">
        <v>0</v>
      </c>
      <c r="I1759">
        <f t="shared" si="27"/>
        <v>129.158620671883</v>
      </c>
    </row>
    <row r="1760" spans="1:9" x14ac:dyDescent="0.15">
      <c r="A1760">
        <v>20060224</v>
      </c>
      <c r="B1760">
        <v>107.953125</v>
      </c>
      <c r="C1760">
        <v>108.0625</v>
      </c>
      <c r="D1760">
        <v>107.71875</v>
      </c>
      <c r="E1760">
        <v>107.8125</v>
      </c>
      <c r="F1760">
        <v>-1.5625E-2</v>
      </c>
      <c r="G1760">
        <v>-1.44906535284741E-2</v>
      </c>
      <c r="H1760">
        <v>0</v>
      </c>
      <c r="I1760">
        <f t="shared" si="27"/>
        <v>129.13990474365929</v>
      </c>
    </row>
    <row r="1761" spans="1:9" x14ac:dyDescent="0.15">
      <c r="A1761">
        <v>20060227</v>
      </c>
      <c r="B1761">
        <v>107.796875</v>
      </c>
      <c r="C1761">
        <v>107.875</v>
      </c>
      <c r="D1761">
        <v>107.59375</v>
      </c>
      <c r="E1761">
        <v>107.6875</v>
      </c>
      <c r="F1761">
        <v>-0.125</v>
      </c>
      <c r="G1761">
        <v>-0.115942028985507</v>
      </c>
      <c r="H1761">
        <v>-0.15625</v>
      </c>
      <c r="I1761">
        <f t="shared" si="27"/>
        <v>128.99017731786955</v>
      </c>
    </row>
    <row r="1762" spans="1:9" x14ac:dyDescent="0.15">
      <c r="A1762">
        <v>20060228</v>
      </c>
      <c r="B1762">
        <v>107.609375</v>
      </c>
      <c r="C1762">
        <v>107.96875</v>
      </c>
      <c r="D1762">
        <v>107.578125</v>
      </c>
      <c r="E1762">
        <v>107.90625</v>
      </c>
      <c r="F1762">
        <v>0.375</v>
      </c>
      <c r="G1762">
        <v>0.34873583260680002</v>
      </c>
      <c r="H1762">
        <v>0</v>
      </c>
      <c r="I1762">
        <f t="shared" si="27"/>
        <v>129.44001228671999</v>
      </c>
    </row>
    <row r="1763" spans="1:9" x14ac:dyDescent="0.15">
      <c r="A1763">
        <v>20060301</v>
      </c>
      <c r="B1763">
        <v>107.84375</v>
      </c>
      <c r="C1763">
        <v>107.953125</v>
      </c>
      <c r="D1763">
        <v>107.625</v>
      </c>
      <c r="E1763">
        <v>107.71875</v>
      </c>
      <c r="F1763">
        <v>-0.1875</v>
      </c>
      <c r="G1763">
        <v>-0.173761946133797</v>
      </c>
      <c r="H1763">
        <v>0</v>
      </c>
      <c r="I1763">
        <f t="shared" si="27"/>
        <v>129.21509480229477</v>
      </c>
    </row>
    <row r="1764" spans="1:9" x14ac:dyDescent="0.15">
      <c r="A1764">
        <v>20060302</v>
      </c>
      <c r="B1764">
        <v>107.703125</v>
      </c>
      <c r="C1764">
        <v>107.75</v>
      </c>
      <c r="D1764">
        <v>107.171875</v>
      </c>
      <c r="E1764">
        <v>107.375</v>
      </c>
      <c r="F1764">
        <v>-0.34375</v>
      </c>
      <c r="G1764">
        <v>-0.31911807368726403</v>
      </c>
      <c r="H1764">
        <v>0</v>
      </c>
      <c r="I1764">
        <f t="shared" si="27"/>
        <v>128.80274608084852</v>
      </c>
    </row>
    <row r="1765" spans="1:9" x14ac:dyDescent="0.15">
      <c r="A1765">
        <v>20060303</v>
      </c>
      <c r="B1765">
        <v>107.328125</v>
      </c>
      <c r="C1765">
        <v>107.34375</v>
      </c>
      <c r="D1765">
        <v>107</v>
      </c>
      <c r="E1765">
        <v>107.09375</v>
      </c>
      <c r="F1765">
        <v>-0.28125</v>
      </c>
      <c r="G1765">
        <v>-0.26193247962747401</v>
      </c>
      <c r="H1765">
        <v>0</v>
      </c>
      <c r="I1765">
        <f t="shared" si="27"/>
        <v>128.46536985421068</v>
      </c>
    </row>
    <row r="1766" spans="1:9" x14ac:dyDescent="0.15">
      <c r="A1766">
        <v>20060306</v>
      </c>
      <c r="B1766">
        <v>106.90625</v>
      </c>
      <c r="C1766">
        <v>107</v>
      </c>
      <c r="D1766">
        <v>106.75</v>
      </c>
      <c r="E1766">
        <v>106.78125</v>
      </c>
      <c r="F1766">
        <v>-0.3125</v>
      </c>
      <c r="G1766">
        <v>-0.29180040852057199</v>
      </c>
      <c r="H1766">
        <v>0</v>
      </c>
      <c r="I1766">
        <f t="shared" si="27"/>
        <v>128.09050738016862</v>
      </c>
    </row>
    <row r="1767" spans="1:9" x14ac:dyDescent="0.15">
      <c r="A1767">
        <v>20060307</v>
      </c>
      <c r="B1767">
        <v>106.515625</v>
      </c>
      <c r="C1767">
        <v>106.890625</v>
      </c>
      <c r="D1767">
        <v>106.5</v>
      </c>
      <c r="E1767">
        <v>106.8125</v>
      </c>
      <c r="F1767">
        <v>3.125E-2</v>
      </c>
      <c r="G1767">
        <v>2.9265437518290902E-2</v>
      </c>
      <c r="H1767">
        <v>0</v>
      </c>
      <c r="I1767">
        <f t="shared" si="27"/>
        <v>128.12799362757281</v>
      </c>
    </row>
    <row r="1768" spans="1:9" x14ac:dyDescent="0.15">
      <c r="A1768">
        <v>20060308</v>
      </c>
      <c r="B1768">
        <v>106.796875</v>
      </c>
      <c r="C1768">
        <v>106.890625</v>
      </c>
      <c r="D1768">
        <v>106.65625</v>
      </c>
      <c r="E1768">
        <v>106.84375</v>
      </c>
      <c r="F1768">
        <v>3.125E-2</v>
      </c>
      <c r="G1768">
        <v>2.9256875365710901E-2</v>
      </c>
      <c r="H1768">
        <v>0</v>
      </c>
      <c r="I1768">
        <f t="shared" si="27"/>
        <v>128.165479874977</v>
      </c>
    </row>
    <row r="1769" spans="1:9" x14ac:dyDescent="0.15">
      <c r="A1769">
        <v>20060309</v>
      </c>
      <c r="B1769">
        <v>106.828125</v>
      </c>
      <c r="C1769">
        <v>106.921875</v>
      </c>
      <c r="D1769">
        <v>106.71875</v>
      </c>
      <c r="E1769">
        <v>106.90625</v>
      </c>
      <c r="F1769">
        <v>6.25E-2</v>
      </c>
      <c r="G1769">
        <v>5.8496636443404498E-2</v>
      </c>
      <c r="H1769">
        <v>0</v>
      </c>
      <c r="I1769">
        <f t="shared" si="27"/>
        <v>128.2404523697854</v>
      </c>
    </row>
    <row r="1770" spans="1:9" x14ac:dyDescent="0.15">
      <c r="A1770">
        <v>20060310</v>
      </c>
      <c r="B1770">
        <v>106.859375</v>
      </c>
      <c r="C1770">
        <v>107.046875</v>
      </c>
      <c r="D1770">
        <v>106.53125</v>
      </c>
      <c r="E1770">
        <v>106.796875</v>
      </c>
      <c r="F1770">
        <v>-0.109375</v>
      </c>
      <c r="G1770">
        <v>-0.10230926629640499</v>
      </c>
      <c r="H1770">
        <v>0</v>
      </c>
      <c r="I1770">
        <f t="shared" si="27"/>
        <v>128.10925050387067</v>
      </c>
    </row>
    <row r="1771" spans="1:9" x14ac:dyDescent="0.15">
      <c r="A1771">
        <v>20060313</v>
      </c>
      <c r="B1771">
        <v>106.59375</v>
      </c>
      <c r="C1771">
        <v>106.734375</v>
      </c>
      <c r="D1771">
        <v>106.546875</v>
      </c>
      <c r="E1771">
        <v>106.6875</v>
      </c>
      <c r="F1771">
        <v>-0.109375</v>
      </c>
      <c r="G1771">
        <v>-0.102414045354792</v>
      </c>
      <c r="H1771">
        <v>0</v>
      </c>
      <c r="I1771">
        <f t="shared" si="27"/>
        <v>127.97804863795595</v>
      </c>
    </row>
    <row r="1772" spans="1:9" x14ac:dyDescent="0.15">
      <c r="A1772">
        <v>20060314</v>
      </c>
      <c r="B1772">
        <v>106.875</v>
      </c>
      <c r="C1772">
        <v>107.328125</v>
      </c>
      <c r="D1772">
        <v>106.796875</v>
      </c>
      <c r="E1772">
        <v>107.234375</v>
      </c>
      <c r="F1772">
        <v>0.546875</v>
      </c>
      <c r="G1772">
        <v>0.51259519625073202</v>
      </c>
      <c r="H1772">
        <v>0</v>
      </c>
      <c r="I1772">
        <f t="shared" si="27"/>
        <v>128.63405796752954</v>
      </c>
    </row>
    <row r="1773" spans="1:9" x14ac:dyDescent="0.15">
      <c r="A1773">
        <v>20060315</v>
      </c>
      <c r="B1773">
        <v>107.1875</v>
      </c>
      <c r="C1773">
        <v>107.21875</v>
      </c>
      <c r="D1773">
        <v>106.921875</v>
      </c>
      <c r="E1773">
        <v>107.078125</v>
      </c>
      <c r="F1773">
        <v>-0.15625</v>
      </c>
      <c r="G1773">
        <v>-0.145708873670407</v>
      </c>
      <c r="H1773">
        <v>0</v>
      </c>
      <c r="I1773">
        <f t="shared" si="27"/>
        <v>128.44662673050851</v>
      </c>
    </row>
    <row r="1774" spans="1:9" x14ac:dyDescent="0.15">
      <c r="A1774">
        <v>20060316</v>
      </c>
      <c r="B1774">
        <v>107</v>
      </c>
      <c r="C1774">
        <v>107.796875</v>
      </c>
      <c r="D1774">
        <v>106.984375</v>
      </c>
      <c r="E1774">
        <v>107.6875</v>
      </c>
      <c r="F1774">
        <v>0.609375</v>
      </c>
      <c r="G1774">
        <v>0.56909382752079396</v>
      </c>
      <c r="H1774">
        <v>0</v>
      </c>
      <c r="I1774">
        <f t="shared" si="27"/>
        <v>129.17760855489053</v>
      </c>
    </row>
    <row r="1775" spans="1:9" x14ac:dyDescent="0.15">
      <c r="A1775">
        <v>20060317</v>
      </c>
      <c r="B1775">
        <v>107.6875</v>
      </c>
      <c r="C1775">
        <v>107.6875</v>
      </c>
      <c r="D1775">
        <v>107.46875</v>
      </c>
      <c r="E1775">
        <v>107.546875</v>
      </c>
      <c r="F1775">
        <v>-0.140625</v>
      </c>
      <c r="G1775">
        <v>-0.130586186883343</v>
      </c>
      <c r="H1775">
        <v>0</v>
      </c>
      <c r="I1775">
        <f t="shared" si="27"/>
        <v>129.0089204415716</v>
      </c>
    </row>
    <row r="1776" spans="1:9" x14ac:dyDescent="0.15">
      <c r="A1776">
        <v>20060320</v>
      </c>
      <c r="B1776">
        <v>107.515625</v>
      </c>
      <c r="C1776">
        <v>107.78125</v>
      </c>
      <c r="D1776">
        <v>107.46875</v>
      </c>
      <c r="E1776">
        <v>107.6875</v>
      </c>
      <c r="F1776">
        <v>0.140625</v>
      </c>
      <c r="G1776">
        <v>0.13075693738195601</v>
      </c>
      <c r="H1776">
        <v>0</v>
      </c>
      <c r="I1776">
        <f t="shared" si="27"/>
        <v>129.17760855489053</v>
      </c>
    </row>
    <row r="1777" spans="1:9" x14ac:dyDescent="0.15">
      <c r="A1777">
        <v>20060321</v>
      </c>
      <c r="B1777">
        <v>107.640625</v>
      </c>
      <c r="C1777">
        <v>107.703125</v>
      </c>
      <c r="D1777">
        <v>107.140625</v>
      </c>
      <c r="E1777">
        <v>107.234375</v>
      </c>
      <c r="F1777">
        <v>-0.453125</v>
      </c>
      <c r="G1777">
        <v>-0.42077771329077202</v>
      </c>
      <c r="H1777">
        <v>0</v>
      </c>
      <c r="I1777">
        <f t="shared" si="27"/>
        <v>128.63405796752954</v>
      </c>
    </row>
    <row r="1778" spans="1:9" x14ac:dyDescent="0.15">
      <c r="A1778">
        <v>20060322</v>
      </c>
      <c r="B1778">
        <v>107.21875</v>
      </c>
      <c r="C1778">
        <v>107.421875</v>
      </c>
      <c r="D1778">
        <v>107.21875</v>
      </c>
      <c r="E1778">
        <v>107.265625</v>
      </c>
      <c r="F1778">
        <v>3.125E-2</v>
      </c>
      <c r="G1778">
        <v>2.9141774734081301E-2</v>
      </c>
      <c r="H1778">
        <v>0</v>
      </c>
      <c r="I1778">
        <f t="shared" si="27"/>
        <v>128.67154421493373</v>
      </c>
    </row>
    <row r="1779" spans="1:9" x14ac:dyDescent="0.15">
      <c r="A1779">
        <v>20060323</v>
      </c>
      <c r="B1779">
        <v>107.375</v>
      </c>
      <c r="C1779">
        <v>107.40625</v>
      </c>
      <c r="D1779">
        <v>106.953125</v>
      </c>
      <c r="E1779">
        <v>107</v>
      </c>
      <c r="F1779">
        <v>-0.265625</v>
      </c>
      <c r="G1779">
        <v>-0.24763292061179901</v>
      </c>
      <c r="H1779">
        <v>0</v>
      </c>
      <c r="I1779">
        <f t="shared" si="27"/>
        <v>128.352911111998</v>
      </c>
    </row>
    <row r="1780" spans="1:9" x14ac:dyDescent="0.15">
      <c r="A1780">
        <v>20060324</v>
      </c>
      <c r="B1780">
        <v>107.03125</v>
      </c>
      <c r="C1780">
        <v>107.609375</v>
      </c>
      <c r="D1780">
        <v>107.015625</v>
      </c>
      <c r="E1780">
        <v>107.484375</v>
      </c>
      <c r="F1780">
        <v>0.484375</v>
      </c>
      <c r="G1780">
        <v>0.45268691588784998</v>
      </c>
      <c r="H1780">
        <v>0</v>
      </c>
      <c r="I1780">
        <f t="shared" si="27"/>
        <v>128.93394794676317</v>
      </c>
    </row>
    <row r="1781" spans="1:9" x14ac:dyDescent="0.15">
      <c r="A1781">
        <v>20060327</v>
      </c>
      <c r="B1781">
        <v>107.46875</v>
      </c>
      <c r="C1781">
        <v>107.484375</v>
      </c>
      <c r="D1781">
        <v>107.21875</v>
      </c>
      <c r="E1781">
        <v>107.3125</v>
      </c>
      <c r="F1781">
        <v>-0.171875</v>
      </c>
      <c r="G1781">
        <v>-0.159906963221398</v>
      </c>
      <c r="H1781">
        <v>0</v>
      </c>
      <c r="I1781">
        <f t="shared" si="27"/>
        <v>128.72777358604003</v>
      </c>
    </row>
    <row r="1782" spans="1:9" x14ac:dyDescent="0.15">
      <c r="A1782">
        <v>20060328</v>
      </c>
      <c r="B1782">
        <v>107.171875</v>
      </c>
      <c r="C1782">
        <v>107.1875</v>
      </c>
      <c r="D1782">
        <v>106.609375</v>
      </c>
      <c r="E1782">
        <v>106.78125</v>
      </c>
      <c r="F1782">
        <v>-0.53125</v>
      </c>
      <c r="G1782">
        <v>-0.49504950495049499</v>
      </c>
      <c r="H1782">
        <v>0</v>
      </c>
      <c r="I1782">
        <f t="shared" si="27"/>
        <v>128.09050738016853</v>
      </c>
    </row>
    <row r="1783" spans="1:9" x14ac:dyDescent="0.15">
      <c r="A1783">
        <v>20060329</v>
      </c>
      <c r="B1783">
        <v>106.6875</v>
      </c>
      <c r="C1783">
        <v>106.796875</v>
      </c>
      <c r="D1783">
        <v>106.5</v>
      </c>
      <c r="E1783">
        <v>106.609375</v>
      </c>
      <c r="F1783">
        <v>-0.171875</v>
      </c>
      <c r="G1783">
        <v>-0.16095990635060001</v>
      </c>
      <c r="H1783">
        <v>0</v>
      </c>
      <c r="I1783">
        <f t="shared" si="27"/>
        <v>127.88433301944541</v>
      </c>
    </row>
    <row r="1784" spans="1:9" x14ac:dyDescent="0.15">
      <c r="A1784">
        <v>20060330</v>
      </c>
      <c r="B1784">
        <v>106.625</v>
      </c>
      <c r="C1784">
        <v>106.625</v>
      </c>
      <c r="D1784">
        <v>106.125</v>
      </c>
      <c r="E1784">
        <v>106.3125</v>
      </c>
      <c r="F1784">
        <v>-0.296875</v>
      </c>
      <c r="G1784">
        <v>-0.27846988128389299</v>
      </c>
      <c r="H1784">
        <v>0</v>
      </c>
      <c r="I1784">
        <f t="shared" si="27"/>
        <v>127.52821366910545</v>
      </c>
    </row>
    <row r="1785" spans="1:9" x14ac:dyDescent="0.15">
      <c r="A1785">
        <v>20060331</v>
      </c>
      <c r="B1785">
        <v>106.359375</v>
      </c>
      <c r="C1785">
        <v>106.53125</v>
      </c>
      <c r="D1785">
        <v>106.203125</v>
      </c>
      <c r="E1785">
        <v>106.390625</v>
      </c>
      <c r="F1785">
        <v>7.8125E-2</v>
      </c>
      <c r="G1785">
        <v>7.3486184597295695E-2</v>
      </c>
      <c r="H1785">
        <v>0</v>
      </c>
      <c r="I1785">
        <f t="shared" si="27"/>
        <v>127.62192928761598</v>
      </c>
    </row>
    <row r="1786" spans="1:9" x14ac:dyDescent="0.15">
      <c r="A1786">
        <v>20060403</v>
      </c>
      <c r="B1786">
        <v>106.1875</v>
      </c>
      <c r="C1786">
        <v>106.34375</v>
      </c>
      <c r="D1786">
        <v>106.03125</v>
      </c>
      <c r="E1786">
        <v>106.21875</v>
      </c>
      <c r="F1786">
        <v>-0.171875</v>
      </c>
      <c r="G1786">
        <v>-0.161550888529887</v>
      </c>
      <c r="H1786">
        <v>0</v>
      </c>
      <c r="I1786">
        <f t="shared" si="27"/>
        <v>127.41575492689286</v>
      </c>
    </row>
    <row r="1787" spans="1:9" x14ac:dyDescent="0.15">
      <c r="A1787">
        <v>20060404</v>
      </c>
      <c r="B1787">
        <v>106.375</v>
      </c>
      <c r="C1787">
        <v>106.46875</v>
      </c>
      <c r="D1787">
        <v>106.203125</v>
      </c>
      <c r="E1787">
        <v>106.25</v>
      </c>
      <c r="F1787">
        <v>3.125E-2</v>
      </c>
      <c r="G1787">
        <v>2.9420417769932299E-2</v>
      </c>
      <c r="H1787">
        <v>0</v>
      </c>
      <c r="I1787">
        <f t="shared" si="27"/>
        <v>127.45324117429708</v>
      </c>
    </row>
    <row r="1788" spans="1:9" x14ac:dyDescent="0.15">
      <c r="A1788">
        <v>20060405</v>
      </c>
      <c r="B1788">
        <v>106.4375</v>
      </c>
      <c r="C1788">
        <v>106.53125</v>
      </c>
      <c r="D1788">
        <v>106.359375</v>
      </c>
      <c r="E1788">
        <v>106.515625</v>
      </c>
      <c r="F1788">
        <v>0.265625</v>
      </c>
      <c r="G1788">
        <v>0.25</v>
      </c>
      <c r="H1788">
        <v>0</v>
      </c>
      <c r="I1788">
        <f t="shared" si="27"/>
        <v>127.77187427723281</v>
      </c>
    </row>
    <row r="1789" spans="1:9" x14ac:dyDescent="0.15">
      <c r="A1789">
        <v>20060406</v>
      </c>
      <c r="B1789">
        <v>106.296875</v>
      </c>
      <c r="C1789">
        <v>106.453125</v>
      </c>
      <c r="D1789">
        <v>106.109375</v>
      </c>
      <c r="E1789">
        <v>106.234375</v>
      </c>
      <c r="F1789">
        <v>-0.28125</v>
      </c>
      <c r="G1789">
        <v>-0.26404576793310802</v>
      </c>
      <c r="H1789">
        <v>0</v>
      </c>
      <c r="I1789">
        <f t="shared" si="27"/>
        <v>127.43449805059497</v>
      </c>
    </row>
    <row r="1790" spans="1:9" x14ac:dyDescent="0.15">
      <c r="A1790">
        <v>20060407</v>
      </c>
      <c r="B1790">
        <v>106.203125</v>
      </c>
      <c r="C1790">
        <v>106.390625</v>
      </c>
      <c r="D1790">
        <v>105.71875</v>
      </c>
      <c r="E1790">
        <v>105.828125</v>
      </c>
      <c r="F1790">
        <v>-0.40625</v>
      </c>
      <c r="G1790">
        <v>-0.38240917782026801</v>
      </c>
      <c r="H1790">
        <v>0</v>
      </c>
      <c r="I1790">
        <f t="shared" si="27"/>
        <v>126.94717683434031</v>
      </c>
    </row>
    <row r="1791" spans="1:9" x14ac:dyDescent="0.15">
      <c r="A1791">
        <v>20060410</v>
      </c>
      <c r="B1791">
        <v>105.828125</v>
      </c>
      <c r="C1791">
        <v>105.921875</v>
      </c>
      <c r="D1791">
        <v>105.75</v>
      </c>
      <c r="E1791">
        <v>105.84375</v>
      </c>
      <c r="F1791">
        <v>1.5625E-2</v>
      </c>
      <c r="G1791">
        <v>1.476450612727E-2</v>
      </c>
      <c r="H1791">
        <v>0</v>
      </c>
      <c r="I1791">
        <f t="shared" si="27"/>
        <v>126.96591995804242</v>
      </c>
    </row>
    <row r="1792" spans="1:9" x14ac:dyDescent="0.15">
      <c r="A1792">
        <v>20060411</v>
      </c>
      <c r="B1792">
        <v>106.046875</v>
      </c>
      <c r="C1792">
        <v>106.109375</v>
      </c>
      <c r="D1792">
        <v>105.90625</v>
      </c>
      <c r="E1792">
        <v>106.046875</v>
      </c>
      <c r="F1792">
        <v>0.203125</v>
      </c>
      <c r="G1792">
        <v>0.19191024505462101</v>
      </c>
      <c r="H1792">
        <v>0</v>
      </c>
      <c r="I1792">
        <f t="shared" si="27"/>
        <v>127.20958056616976</v>
      </c>
    </row>
    <row r="1793" spans="1:9" x14ac:dyDescent="0.15">
      <c r="A1793">
        <v>20060412</v>
      </c>
      <c r="B1793">
        <v>106.1875</v>
      </c>
      <c r="C1793">
        <v>106.234375</v>
      </c>
      <c r="D1793">
        <v>105.671875</v>
      </c>
      <c r="E1793">
        <v>105.734375</v>
      </c>
      <c r="F1793">
        <v>-0.3125</v>
      </c>
      <c r="G1793">
        <v>-0.29468100780904699</v>
      </c>
      <c r="H1793">
        <v>0</v>
      </c>
      <c r="I1793">
        <f t="shared" si="27"/>
        <v>126.8347180921277</v>
      </c>
    </row>
    <row r="1794" spans="1:9" x14ac:dyDescent="0.15">
      <c r="A1794">
        <v>20060413</v>
      </c>
      <c r="B1794">
        <v>105.625</v>
      </c>
      <c r="C1794">
        <v>105.671875</v>
      </c>
      <c r="D1794">
        <v>105.34375</v>
      </c>
      <c r="E1794">
        <v>105.40625</v>
      </c>
      <c r="F1794">
        <v>-0.328125</v>
      </c>
      <c r="G1794">
        <v>-0.310329540416728</v>
      </c>
      <c r="H1794">
        <v>0</v>
      </c>
      <c r="I1794">
        <f t="shared" si="27"/>
        <v>126.44111249438355</v>
      </c>
    </row>
    <row r="1795" spans="1:9" x14ac:dyDescent="0.15">
      <c r="A1795">
        <v>20060417</v>
      </c>
      <c r="B1795">
        <v>105.453125</v>
      </c>
      <c r="C1795">
        <v>105.71875</v>
      </c>
      <c r="D1795">
        <v>105.359375</v>
      </c>
      <c r="E1795">
        <v>105.609375</v>
      </c>
      <c r="F1795">
        <v>0.203125</v>
      </c>
      <c r="G1795">
        <v>0.19270678920841999</v>
      </c>
      <c r="H1795">
        <v>0</v>
      </c>
      <c r="I1795">
        <f t="shared" si="27"/>
        <v>126.68477310251087</v>
      </c>
    </row>
    <row r="1796" spans="1:9" x14ac:dyDescent="0.15">
      <c r="A1796">
        <v>20060418</v>
      </c>
      <c r="B1796">
        <v>105.671875</v>
      </c>
      <c r="C1796">
        <v>106.09375</v>
      </c>
      <c r="D1796">
        <v>105.65625</v>
      </c>
      <c r="E1796">
        <v>105.921875</v>
      </c>
      <c r="F1796">
        <v>0.3125</v>
      </c>
      <c r="G1796">
        <v>0.29590176061547602</v>
      </c>
      <c r="H1796">
        <v>0</v>
      </c>
      <c r="I1796">
        <f t="shared" ref="I1796:I1859" si="28">I1795*(1+G1796/100)</f>
        <v>127.05963557655292</v>
      </c>
    </row>
    <row r="1797" spans="1:9" x14ac:dyDescent="0.15">
      <c r="A1797">
        <v>20060419</v>
      </c>
      <c r="B1797">
        <v>106.09375</v>
      </c>
      <c r="C1797">
        <v>106.140625</v>
      </c>
      <c r="D1797">
        <v>105.46875</v>
      </c>
      <c r="E1797">
        <v>105.6875</v>
      </c>
      <c r="F1797">
        <v>-0.234375</v>
      </c>
      <c r="G1797">
        <v>-0.221271573978463</v>
      </c>
      <c r="H1797">
        <v>0</v>
      </c>
      <c r="I1797">
        <f t="shared" si="28"/>
        <v>126.77848872102138</v>
      </c>
    </row>
    <row r="1798" spans="1:9" x14ac:dyDescent="0.15">
      <c r="A1798">
        <v>20060420</v>
      </c>
      <c r="B1798">
        <v>105.6875</v>
      </c>
      <c r="C1798">
        <v>105.75</v>
      </c>
      <c r="D1798">
        <v>105.515625</v>
      </c>
      <c r="E1798">
        <v>105.625</v>
      </c>
      <c r="F1798">
        <v>-6.25E-2</v>
      </c>
      <c r="G1798">
        <v>-5.9136605558840899E-2</v>
      </c>
      <c r="H1798">
        <v>0</v>
      </c>
      <c r="I1798">
        <f t="shared" si="28"/>
        <v>126.70351622621297</v>
      </c>
    </row>
    <row r="1799" spans="1:9" x14ac:dyDescent="0.15">
      <c r="A1799">
        <v>20060421</v>
      </c>
      <c r="B1799">
        <v>105.78125</v>
      </c>
      <c r="C1799">
        <v>105.859375</v>
      </c>
      <c r="D1799">
        <v>105.5</v>
      </c>
      <c r="E1799">
        <v>105.703125</v>
      </c>
      <c r="F1799">
        <v>7.8125E-2</v>
      </c>
      <c r="G1799">
        <v>7.3964497041420094E-2</v>
      </c>
      <c r="H1799">
        <v>0</v>
      </c>
      <c r="I1799">
        <f t="shared" si="28"/>
        <v>126.79723184472348</v>
      </c>
    </row>
    <row r="1800" spans="1:9" x14ac:dyDescent="0.15">
      <c r="A1800">
        <v>20060424</v>
      </c>
      <c r="B1800">
        <v>105.734375</v>
      </c>
      <c r="C1800">
        <v>106.0625</v>
      </c>
      <c r="D1800">
        <v>105.71875</v>
      </c>
      <c r="E1800">
        <v>105.875</v>
      </c>
      <c r="F1800">
        <v>0.171875</v>
      </c>
      <c r="G1800">
        <v>0.16260162601625999</v>
      </c>
      <c r="H1800">
        <v>0</v>
      </c>
      <c r="I1800">
        <f t="shared" si="28"/>
        <v>127.00340620544662</v>
      </c>
    </row>
    <row r="1801" spans="1:9" x14ac:dyDescent="0.15">
      <c r="A1801">
        <v>20060425</v>
      </c>
      <c r="B1801">
        <v>105.765625</v>
      </c>
      <c r="C1801">
        <v>105.8125</v>
      </c>
      <c r="D1801">
        <v>105.1875</v>
      </c>
      <c r="E1801">
        <v>105.359375</v>
      </c>
      <c r="F1801">
        <v>-0.515625</v>
      </c>
      <c r="G1801">
        <v>-0.48701298701298701</v>
      </c>
      <c r="H1801">
        <v>0</v>
      </c>
      <c r="I1801">
        <f t="shared" si="28"/>
        <v>126.38488312327723</v>
      </c>
    </row>
    <row r="1802" spans="1:9" x14ac:dyDescent="0.15">
      <c r="A1802">
        <v>20060426</v>
      </c>
      <c r="B1802">
        <v>105.34375</v>
      </c>
      <c r="C1802">
        <v>105.359375</v>
      </c>
      <c r="D1802">
        <v>105.046875</v>
      </c>
      <c r="E1802">
        <v>105.125</v>
      </c>
      <c r="F1802">
        <v>-0.234375</v>
      </c>
      <c r="G1802">
        <v>-0.222452914133175</v>
      </c>
      <c r="H1802">
        <v>0</v>
      </c>
      <c r="I1802">
        <f t="shared" si="28"/>
        <v>126.1037362677457</v>
      </c>
    </row>
    <row r="1803" spans="1:9" x14ac:dyDescent="0.15">
      <c r="A1803">
        <v>20060427</v>
      </c>
      <c r="B1803">
        <v>104.9375</v>
      </c>
      <c r="C1803">
        <v>105.625</v>
      </c>
      <c r="D1803">
        <v>104.921875</v>
      </c>
      <c r="E1803">
        <v>105.40625</v>
      </c>
      <c r="F1803">
        <v>0.28125</v>
      </c>
      <c r="G1803">
        <v>0.267538644470868</v>
      </c>
      <c r="H1803">
        <v>0</v>
      </c>
      <c r="I1803">
        <f t="shared" si="28"/>
        <v>126.44111249438355</v>
      </c>
    </row>
    <row r="1804" spans="1:9" x14ac:dyDescent="0.15">
      <c r="A1804">
        <v>20060428</v>
      </c>
      <c r="B1804">
        <v>105.296875</v>
      </c>
      <c r="C1804">
        <v>105.609375</v>
      </c>
      <c r="D1804">
        <v>105.21875</v>
      </c>
      <c r="E1804">
        <v>105.578125</v>
      </c>
      <c r="F1804">
        <v>0.171875</v>
      </c>
      <c r="G1804">
        <v>0.16305959086866301</v>
      </c>
      <c r="H1804">
        <v>0</v>
      </c>
      <c r="I1804">
        <f t="shared" si="28"/>
        <v>126.64728685510667</v>
      </c>
    </row>
    <row r="1805" spans="1:9" x14ac:dyDescent="0.15">
      <c r="A1805">
        <v>20060501</v>
      </c>
      <c r="B1805">
        <v>105.640625</v>
      </c>
      <c r="C1805">
        <v>105.640625</v>
      </c>
      <c r="D1805">
        <v>105.0625</v>
      </c>
      <c r="E1805">
        <v>105.140625</v>
      </c>
      <c r="F1805">
        <v>-0.4375</v>
      </c>
      <c r="G1805">
        <v>-0.414385082137043</v>
      </c>
      <c r="H1805">
        <v>0</v>
      </c>
      <c r="I1805">
        <f t="shared" si="28"/>
        <v>126.1224793914478</v>
      </c>
    </row>
    <row r="1806" spans="1:9" x14ac:dyDescent="0.15">
      <c r="A1806">
        <v>20060502</v>
      </c>
      <c r="B1806">
        <v>105.125</v>
      </c>
      <c r="C1806">
        <v>105.3125</v>
      </c>
      <c r="D1806">
        <v>105.03125</v>
      </c>
      <c r="E1806">
        <v>105.25</v>
      </c>
      <c r="F1806">
        <v>0.109375</v>
      </c>
      <c r="G1806">
        <v>0.10402734433051</v>
      </c>
      <c r="H1806">
        <v>0</v>
      </c>
      <c r="I1806">
        <f t="shared" si="28"/>
        <v>126.2536812573625</v>
      </c>
    </row>
    <row r="1807" spans="1:9" x14ac:dyDescent="0.15">
      <c r="A1807">
        <v>20060503</v>
      </c>
      <c r="B1807">
        <v>105.15625</v>
      </c>
      <c r="C1807">
        <v>105.203125</v>
      </c>
      <c r="D1807">
        <v>104.875</v>
      </c>
      <c r="E1807">
        <v>105.015625</v>
      </c>
      <c r="F1807">
        <v>-0.234375</v>
      </c>
      <c r="G1807">
        <v>-0.22268408551068899</v>
      </c>
      <c r="H1807">
        <v>0</v>
      </c>
      <c r="I1807">
        <f t="shared" si="28"/>
        <v>125.97253440183096</v>
      </c>
    </row>
    <row r="1808" spans="1:9" x14ac:dyDescent="0.15">
      <c r="A1808">
        <v>20060504</v>
      </c>
      <c r="B1808">
        <v>104.9375</v>
      </c>
      <c r="C1808">
        <v>105.09375</v>
      </c>
      <c r="D1808">
        <v>104.8125</v>
      </c>
      <c r="E1808">
        <v>104.96875</v>
      </c>
      <c r="F1808">
        <v>-4.6875E-2</v>
      </c>
      <c r="G1808">
        <v>-4.4636214848980803E-2</v>
      </c>
      <c r="H1808">
        <v>0</v>
      </c>
      <c r="I1808">
        <f t="shared" si="28"/>
        <v>125.91630503072464</v>
      </c>
    </row>
    <row r="1809" spans="1:9" x14ac:dyDescent="0.15">
      <c r="A1809">
        <v>20060505</v>
      </c>
      <c r="B1809">
        <v>104.96875</v>
      </c>
      <c r="C1809">
        <v>105.390625</v>
      </c>
      <c r="D1809">
        <v>104.921875</v>
      </c>
      <c r="E1809">
        <v>105.265625</v>
      </c>
      <c r="F1809">
        <v>0.296875</v>
      </c>
      <c r="G1809">
        <v>0.28282226853230102</v>
      </c>
      <c r="H1809">
        <v>0</v>
      </c>
      <c r="I1809">
        <f t="shared" si="28"/>
        <v>126.27242438106458</v>
      </c>
    </row>
    <row r="1810" spans="1:9" x14ac:dyDescent="0.15">
      <c r="A1810">
        <v>20060508</v>
      </c>
      <c r="B1810">
        <v>105.1875</v>
      </c>
      <c r="C1810">
        <v>105.296875</v>
      </c>
      <c r="D1810">
        <v>105.09375</v>
      </c>
      <c r="E1810">
        <v>105.1875</v>
      </c>
      <c r="F1810">
        <v>-7.8125E-2</v>
      </c>
      <c r="G1810">
        <v>-7.4217010538815506E-2</v>
      </c>
      <c r="H1810">
        <v>0</v>
      </c>
      <c r="I1810">
        <f t="shared" si="28"/>
        <v>126.17870876255407</v>
      </c>
    </row>
    <row r="1811" spans="1:9" x14ac:dyDescent="0.15">
      <c r="A1811">
        <v>20060509</v>
      </c>
      <c r="B1811">
        <v>105.125</v>
      </c>
      <c r="C1811">
        <v>105.1875</v>
      </c>
      <c r="D1811">
        <v>105.015625</v>
      </c>
      <c r="E1811">
        <v>105.171875</v>
      </c>
      <c r="F1811">
        <v>-1.5625E-2</v>
      </c>
      <c r="G1811">
        <v>-1.4854426619132499E-2</v>
      </c>
      <c r="H1811">
        <v>0</v>
      </c>
      <c r="I1811">
        <f t="shared" si="28"/>
        <v>126.15996563885196</v>
      </c>
    </row>
    <row r="1812" spans="1:9" x14ac:dyDescent="0.15">
      <c r="A1812">
        <v>20060510</v>
      </c>
      <c r="B1812">
        <v>105.21875</v>
      </c>
      <c r="C1812">
        <v>105.5</v>
      </c>
      <c r="D1812">
        <v>104.953125</v>
      </c>
      <c r="E1812">
        <v>105.125</v>
      </c>
      <c r="F1812">
        <v>-4.6875E-2</v>
      </c>
      <c r="G1812">
        <v>-4.4569900460555603E-2</v>
      </c>
      <c r="H1812">
        <v>0</v>
      </c>
      <c r="I1812">
        <f t="shared" si="28"/>
        <v>126.10373626774565</v>
      </c>
    </row>
    <row r="1813" spans="1:9" x14ac:dyDescent="0.15">
      <c r="A1813">
        <v>20060511</v>
      </c>
      <c r="B1813">
        <v>105</v>
      </c>
      <c r="C1813">
        <v>105.21875</v>
      </c>
      <c r="D1813">
        <v>104.828125</v>
      </c>
      <c r="E1813">
        <v>104.984375</v>
      </c>
      <c r="F1813">
        <v>-0.140625</v>
      </c>
      <c r="G1813">
        <v>-0.133769322235434</v>
      </c>
      <c r="H1813">
        <v>0</v>
      </c>
      <c r="I1813">
        <f t="shared" si="28"/>
        <v>125.93504815442672</v>
      </c>
    </row>
    <row r="1814" spans="1:9" x14ac:dyDescent="0.15">
      <c r="A1814">
        <v>20060512</v>
      </c>
      <c r="B1814">
        <v>104.875</v>
      </c>
      <c r="C1814">
        <v>104.890625</v>
      </c>
      <c r="D1814">
        <v>104.65625</v>
      </c>
      <c r="E1814">
        <v>104.703125</v>
      </c>
      <c r="F1814">
        <v>-0.28125</v>
      </c>
      <c r="G1814">
        <v>-0.26789700848340497</v>
      </c>
      <c r="H1814">
        <v>0</v>
      </c>
      <c r="I1814">
        <f t="shared" si="28"/>
        <v>125.59767192778888</v>
      </c>
    </row>
    <row r="1815" spans="1:9" x14ac:dyDescent="0.15">
      <c r="A1815">
        <v>20060515</v>
      </c>
      <c r="B1815">
        <v>104.828125</v>
      </c>
      <c r="C1815">
        <v>105.078125</v>
      </c>
      <c r="D1815">
        <v>104.703125</v>
      </c>
      <c r="E1815">
        <v>104.9375</v>
      </c>
      <c r="F1815">
        <v>0.234375</v>
      </c>
      <c r="G1815">
        <v>0.223847186987017</v>
      </c>
      <c r="H1815">
        <v>0</v>
      </c>
      <c r="I1815">
        <f t="shared" si="28"/>
        <v>125.87881878332043</v>
      </c>
    </row>
    <row r="1816" spans="1:9" x14ac:dyDescent="0.15">
      <c r="A1816">
        <v>20060516</v>
      </c>
      <c r="B1816">
        <v>104.90625</v>
      </c>
      <c r="C1816">
        <v>105.3125</v>
      </c>
      <c r="D1816">
        <v>104.890625</v>
      </c>
      <c r="E1816">
        <v>105.265625</v>
      </c>
      <c r="F1816">
        <v>0.328125</v>
      </c>
      <c r="G1816">
        <v>0.31268612269207902</v>
      </c>
      <c r="H1816">
        <v>0</v>
      </c>
      <c r="I1816">
        <f t="shared" si="28"/>
        <v>126.27242438106458</v>
      </c>
    </row>
    <row r="1817" spans="1:9" x14ac:dyDescent="0.15">
      <c r="A1817">
        <v>20060517</v>
      </c>
      <c r="B1817">
        <v>105.1875</v>
      </c>
      <c r="C1817">
        <v>105.21875</v>
      </c>
      <c r="D1817">
        <v>104.71875</v>
      </c>
      <c r="E1817">
        <v>105.015625</v>
      </c>
      <c r="F1817">
        <v>-0.25</v>
      </c>
      <c r="G1817">
        <v>-0.23749443372421</v>
      </c>
      <c r="H1817">
        <v>0</v>
      </c>
      <c r="I1817">
        <f t="shared" si="28"/>
        <v>125.97253440183094</v>
      </c>
    </row>
    <row r="1818" spans="1:9" x14ac:dyDescent="0.15">
      <c r="A1818">
        <v>20060518</v>
      </c>
      <c r="B1818">
        <v>105.078125</v>
      </c>
      <c r="C1818">
        <v>105.5625</v>
      </c>
      <c r="D1818">
        <v>105.0625</v>
      </c>
      <c r="E1818">
        <v>105.515625</v>
      </c>
      <c r="F1818">
        <v>0.5</v>
      </c>
      <c r="G1818">
        <v>0.47611962505579503</v>
      </c>
      <c r="H1818">
        <v>0</v>
      </c>
      <c r="I1818">
        <f t="shared" si="28"/>
        <v>126.57231436029824</v>
      </c>
    </row>
    <row r="1819" spans="1:9" x14ac:dyDescent="0.15">
      <c r="A1819">
        <v>20060519</v>
      </c>
      <c r="B1819">
        <v>105.453125</v>
      </c>
      <c r="C1819">
        <v>105.8125</v>
      </c>
      <c r="D1819">
        <v>105.40625</v>
      </c>
      <c r="E1819">
        <v>105.578125</v>
      </c>
      <c r="F1819">
        <v>6.25E-2</v>
      </c>
      <c r="G1819">
        <v>5.92329335110321E-2</v>
      </c>
      <c r="H1819">
        <v>0</v>
      </c>
      <c r="I1819">
        <f t="shared" si="28"/>
        <v>126.64728685510663</v>
      </c>
    </row>
    <row r="1820" spans="1:9" x14ac:dyDescent="0.15">
      <c r="A1820">
        <v>20060522</v>
      </c>
      <c r="B1820">
        <v>105.828125</v>
      </c>
      <c r="C1820">
        <v>106.015625</v>
      </c>
      <c r="D1820">
        <v>105.703125</v>
      </c>
      <c r="E1820">
        <v>105.71875</v>
      </c>
      <c r="F1820">
        <v>0.140625</v>
      </c>
      <c r="G1820">
        <v>0.133195204972621</v>
      </c>
      <c r="H1820">
        <v>0</v>
      </c>
      <c r="I1820">
        <f t="shared" si="28"/>
        <v>126.81597496842554</v>
      </c>
    </row>
    <row r="1821" spans="1:9" x14ac:dyDescent="0.15">
      <c r="A1821">
        <v>20060523</v>
      </c>
      <c r="B1821">
        <v>105.546875</v>
      </c>
      <c r="C1821">
        <v>105.59375</v>
      </c>
      <c r="D1821">
        <v>105.421875</v>
      </c>
      <c r="E1821">
        <v>105.53125</v>
      </c>
      <c r="F1821">
        <v>-0.1875</v>
      </c>
      <c r="G1821">
        <v>-0.17735737511084801</v>
      </c>
      <c r="H1821">
        <v>0</v>
      </c>
      <c r="I1821">
        <f t="shared" si="28"/>
        <v>126.59105748400032</v>
      </c>
    </row>
    <row r="1822" spans="1:9" x14ac:dyDescent="0.15">
      <c r="A1822">
        <v>20060524</v>
      </c>
      <c r="B1822">
        <v>105.9375</v>
      </c>
      <c r="C1822">
        <v>106.109375</v>
      </c>
      <c r="D1822">
        <v>105.6875</v>
      </c>
      <c r="E1822">
        <v>105.734375</v>
      </c>
      <c r="F1822">
        <v>0.203125</v>
      </c>
      <c r="G1822">
        <v>0.19247853124074599</v>
      </c>
      <c r="H1822">
        <v>0</v>
      </c>
      <c r="I1822">
        <f t="shared" si="28"/>
        <v>126.83471809212763</v>
      </c>
    </row>
    <row r="1823" spans="1:9" x14ac:dyDescent="0.15">
      <c r="A1823">
        <v>20060525</v>
      </c>
      <c r="B1823">
        <v>105.640625</v>
      </c>
      <c r="C1823">
        <v>105.8125</v>
      </c>
      <c r="D1823">
        <v>105.4375</v>
      </c>
      <c r="E1823">
        <v>105.46875</v>
      </c>
      <c r="F1823">
        <v>-0.265625</v>
      </c>
      <c r="G1823">
        <v>-0.25121915176592302</v>
      </c>
      <c r="H1823">
        <v>0</v>
      </c>
      <c r="I1823">
        <f t="shared" si="28"/>
        <v>126.51608498919188</v>
      </c>
    </row>
    <row r="1824" spans="1:9" x14ac:dyDescent="0.15">
      <c r="A1824">
        <v>20060526</v>
      </c>
      <c r="B1824">
        <v>105.46875</v>
      </c>
      <c r="C1824">
        <v>105.671875</v>
      </c>
      <c r="D1824">
        <v>105.3125</v>
      </c>
      <c r="E1824">
        <v>105.609375</v>
      </c>
      <c r="F1824">
        <v>0.140625</v>
      </c>
      <c r="G1824">
        <v>0.133333333333333</v>
      </c>
      <c r="H1824">
        <v>0</v>
      </c>
      <c r="I1824">
        <f t="shared" si="28"/>
        <v>126.68477310251082</v>
      </c>
    </row>
    <row r="1825" spans="1:9" x14ac:dyDescent="0.15">
      <c r="A1825">
        <v>20060530</v>
      </c>
      <c r="B1825">
        <v>105.53125</v>
      </c>
      <c r="C1825">
        <v>105.5625</v>
      </c>
      <c r="D1825">
        <v>105.34375</v>
      </c>
      <c r="E1825">
        <v>105.390625</v>
      </c>
      <c r="F1825">
        <v>-0.21875</v>
      </c>
      <c r="G1825">
        <v>-0.20713123243083301</v>
      </c>
      <c r="H1825">
        <v>-0.171875</v>
      </c>
      <c r="I1825">
        <f t="shared" si="28"/>
        <v>126.42236937068138</v>
      </c>
    </row>
    <row r="1826" spans="1:9" x14ac:dyDescent="0.15">
      <c r="A1826">
        <v>20060531</v>
      </c>
      <c r="B1826">
        <v>105.265625</v>
      </c>
      <c r="C1826">
        <v>105.359375</v>
      </c>
      <c r="D1826">
        <v>104.8125</v>
      </c>
      <c r="E1826">
        <v>104.921875</v>
      </c>
      <c r="F1826">
        <v>-0.296875</v>
      </c>
      <c r="G1826">
        <v>-0.28215028215028198</v>
      </c>
      <c r="H1826">
        <v>0</v>
      </c>
      <c r="I1826">
        <f t="shared" si="28"/>
        <v>126.06566829880093</v>
      </c>
    </row>
    <row r="1827" spans="1:9" x14ac:dyDescent="0.15">
      <c r="A1827">
        <v>20060601</v>
      </c>
      <c r="B1827">
        <v>104.765625</v>
      </c>
      <c r="C1827">
        <v>105.0625</v>
      </c>
      <c r="D1827">
        <v>104.71875</v>
      </c>
      <c r="E1827">
        <v>104.984375</v>
      </c>
      <c r="F1827">
        <v>6.25E-2</v>
      </c>
      <c r="G1827">
        <v>5.9568131049888298E-2</v>
      </c>
      <c r="H1827">
        <v>0</v>
      </c>
      <c r="I1827">
        <f t="shared" si="28"/>
        <v>126.14076326130207</v>
      </c>
    </row>
    <row r="1828" spans="1:9" x14ac:dyDescent="0.15">
      <c r="A1828">
        <v>20060602</v>
      </c>
      <c r="B1828">
        <v>105.046875</v>
      </c>
      <c r="C1828">
        <v>105.875</v>
      </c>
      <c r="D1828">
        <v>105.03125</v>
      </c>
      <c r="E1828">
        <v>105.84375</v>
      </c>
      <c r="F1828">
        <v>0.859375</v>
      </c>
      <c r="G1828">
        <v>0.81857419258818298</v>
      </c>
      <c r="H1828">
        <v>0</v>
      </c>
      <c r="I1828">
        <f t="shared" si="28"/>
        <v>127.17331899569284</v>
      </c>
    </row>
    <row r="1829" spans="1:9" x14ac:dyDescent="0.15">
      <c r="A1829">
        <v>20060605</v>
      </c>
      <c r="B1829">
        <v>105.828125</v>
      </c>
      <c r="C1829">
        <v>105.90625</v>
      </c>
      <c r="D1829">
        <v>105.59375</v>
      </c>
      <c r="E1829">
        <v>105.625</v>
      </c>
      <c r="F1829">
        <v>-0.21875</v>
      </c>
      <c r="G1829">
        <v>-0.206672571597284</v>
      </c>
      <c r="H1829">
        <v>0</v>
      </c>
      <c r="I1829">
        <f t="shared" si="28"/>
        <v>126.91048662693882</v>
      </c>
    </row>
    <row r="1830" spans="1:9" x14ac:dyDescent="0.15">
      <c r="A1830">
        <v>20060606</v>
      </c>
      <c r="B1830">
        <v>105.546875</v>
      </c>
      <c r="C1830">
        <v>105.765625</v>
      </c>
      <c r="D1830">
        <v>105.4375</v>
      </c>
      <c r="E1830">
        <v>105.71875</v>
      </c>
      <c r="F1830">
        <v>9.375E-2</v>
      </c>
      <c r="G1830">
        <v>8.8757396449704096E-2</v>
      </c>
      <c r="H1830">
        <v>0</v>
      </c>
      <c r="I1830">
        <f t="shared" si="28"/>
        <v>127.02312907069054</v>
      </c>
    </row>
    <row r="1831" spans="1:9" x14ac:dyDescent="0.15">
      <c r="A1831">
        <v>20060607</v>
      </c>
      <c r="B1831">
        <v>105.65625</v>
      </c>
      <c r="C1831">
        <v>105.671875</v>
      </c>
      <c r="D1831">
        <v>105.4375</v>
      </c>
      <c r="E1831">
        <v>105.5625</v>
      </c>
      <c r="F1831">
        <v>-0.15625</v>
      </c>
      <c r="G1831">
        <v>-0.14779781259237401</v>
      </c>
      <c r="H1831">
        <v>0</v>
      </c>
      <c r="I1831">
        <f t="shared" si="28"/>
        <v>126.83539166443768</v>
      </c>
    </row>
    <row r="1832" spans="1:9" x14ac:dyDescent="0.15">
      <c r="A1832">
        <v>20060608</v>
      </c>
      <c r="B1832">
        <v>105.75</v>
      </c>
      <c r="C1832">
        <v>106.109375</v>
      </c>
      <c r="D1832">
        <v>105.640625</v>
      </c>
      <c r="E1832">
        <v>105.765625</v>
      </c>
      <c r="F1832">
        <v>0.203125</v>
      </c>
      <c r="G1832">
        <v>0.192421551213736</v>
      </c>
      <c r="H1832">
        <v>0</v>
      </c>
      <c r="I1832">
        <f t="shared" si="28"/>
        <v>127.07945029256639</v>
      </c>
    </row>
    <row r="1833" spans="1:9" x14ac:dyDescent="0.15">
      <c r="A1833">
        <v>20060609</v>
      </c>
      <c r="B1833">
        <v>105.765625</v>
      </c>
      <c r="C1833">
        <v>105.9375</v>
      </c>
      <c r="D1833">
        <v>105.640625</v>
      </c>
      <c r="E1833">
        <v>105.8125</v>
      </c>
      <c r="F1833">
        <v>4.6875E-2</v>
      </c>
      <c r="G1833">
        <v>4.4319692716797199E-2</v>
      </c>
      <c r="H1833">
        <v>0</v>
      </c>
      <c r="I1833">
        <f t="shared" si="28"/>
        <v>127.13577151444224</v>
      </c>
    </row>
    <row r="1834" spans="1:9" x14ac:dyDescent="0.15">
      <c r="A1834">
        <v>20060612</v>
      </c>
      <c r="B1834">
        <v>105.75</v>
      </c>
      <c r="C1834">
        <v>105.8125</v>
      </c>
      <c r="D1834">
        <v>105.703125</v>
      </c>
      <c r="E1834">
        <v>105.78125</v>
      </c>
      <c r="F1834">
        <v>-3.125E-2</v>
      </c>
      <c r="G1834">
        <v>-2.9533372711163599E-2</v>
      </c>
      <c r="H1834">
        <v>0</v>
      </c>
      <c r="I1834">
        <f t="shared" si="28"/>
        <v>127.09822403319167</v>
      </c>
    </row>
    <row r="1835" spans="1:9" x14ac:dyDescent="0.15">
      <c r="A1835">
        <v>20060613</v>
      </c>
      <c r="B1835">
        <v>106.03125</v>
      </c>
      <c r="C1835">
        <v>106.0625</v>
      </c>
      <c r="D1835">
        <v>105.796875</v>
      </c>
      <c r="E1835">
        <v>105.96875</v>
      </c>
      <c r="F1835">
        <v>0.1875</v>
      </c>
      <c r="G1835">
        <v>0.17725258493352999</v>
      </c>
      <c r="H1835">
        <v>0</v>
      </c>
      <c r="I1835">
        <f t="shared" si="28"/>
        <v>127.3235089206951</v>
      </c>
    </row>
    <row r="1836" spans="1:9" x14ac:dyDescent="0.15">
      <c r="A1836">
        <v>20060614</v>
      </c>
      <c r="B1836">
        <v>105.921875</v>
      </c>
      <c r="C1836">
        <v>105.9375</v>
      </c>
      <c r="D1836">
        <v>105.25</v>
      </c>
      <c r="E1836">
        <v>105.34375</v>
      </c>
      <c r="F1836">
        <v>-0.625</v>
      </c>
      <c r="G1836">
        <v>-0.58979652020053097</v>
      </c>
      <c r="H1836">
        <v>0</v>
      </c>
      <c r="I1836">
        <f t="shared" si="28"/>
        <v>126.57255929568363</v>
      </c>
    </row>
    <row r="1837" spans="1:9" x14ac:dyDescent="0.15">
      <c r="A1837">
        <v>20060615</v>
      </c>
      <c r="B1837">
        <v>105.1875</v>
      </c>
      <c r="C1837">
        <v>105.203125</v>
      </c>
      <c r="D1837">
        <v>104.9375</v>
      </c>
      <c r="E1837">
        <v>105.03125</v>
      </c>
      <c r="F1837">
        <v>-0.3125</v>
      </c>
      <c r="G1837">
        <v>-0.29664787896766498</v>
      </c>
      <c r="H1837">
        <v>0</v>
      </c>
      <c r="I1837">
        <f t="shared" si="28"/>
        <v>126.1970844831779</v>
      </c>
    </row>
    <row r="1838" spans="1:9" x14ac:dyDescent="0.15">
      <c r="A1838">
        <v>20060616</v>
      </c>
      <c r="B1838">
        <v>105.1875</v>
      </c>
      <c r="C1838">
        <v>105.203125</v>
      </c>
      <c r="D1838">
        <v>104.8125</v>
      </c>
      <c r="E1838">
        <v>104.84375</v>
      </c>
      <c r="F1838">
        <v>-0.1875</v>
      </c>
      <c r="G1838">
        <v>-0.178518298125558</v>
      </c>
      <c r="H1838">
        <v>0</v>
      </c>
      <c r="I1838">
        <f t="shared" si="28"/>
        <v>125.97179959567445</v>
      </c>
    </row>
    <row r="1839" spans="1:9" x14ac:dyDescent="0.15">
      <c r="A1839">
        <v>20060619</v>
      </c>
      <c r="B1839">
        <v>104.75</v>
      </c>
      <c r="C1839">
        <v>104.84375</v>
      </c>
      <c r="D1839">
        <v>104.65625</v>
      </c>
      <c r="E1839">
        <v>104.71875</v>
      </c>
      <c r="F1839">
        <v>-0.125</v>
      </c>
      <c r="G1839">
        <v>-0.119225037257824</v>
      </c>
      <c r="H1839">
        <v>0</v>
      </c>
      <c r="I1839">
        <f t="shared" si="28"/>
        <v>125.82160967067216</v>
      </c>
    </row>
    <row r="1840" spans="1:9" x14ac:dyDescent="0.15">
      <c r="A1840">
        <v>20060620</v>
      </c>
      <c r="B1840">
        <v>104.796875</v>
      </c>
      <c r="C1840">
        <v>104.8125</v>
      </c>
      <c r="D1840">
        <v>104.546875</v>
      </c>
      <c r="E1840">
        <v>104.625</v>
      </c>
      <c r="F1840">
        <v>-9.375E-2</v>
      </c>
      <c r="G1840">
        <v>-8.9525514771709905E-2</v>
      </c>
      <c r="H1840">
        <v>0</v>
      </c>
      <c r="I1840">
        <f t="shared" si="28"/>
        <v>125.70896722692045</v>
      </c>
    </row>
    <row r="1841" spans="1:9" x14ac:dyDescent="0.15">
      <c r="A1841">
        <v>20060621</v>
      </c>
      <c r="B1841">
        <v>104.65625</v>
      </c>
      <c r="C1841">
        <v>104.734375</v>
      </c>
      <c r="D1841">
        <v>104.59375</v>
      </c>
      <c r="E1841">
        <v>104.625</v>
      </c>
      <c r="F1841">
        <v>0</v>
      </c>
      <c r="G1841">
        <v>0</v>
      </c>
      <c r="H1841">
        <v>0</v>
      </c>
      <c r="I1841">
        <f t="shared" si="28"/>
        <v>125.70896722692045</v>
      </c>
    </row>
    <row r="1842" spans="1:9" x14ac:dyDescent="0.15">
      <c r="A1842">
        <v>20060622</v>
      </c>
      <c r="B1842">
        <v>104.53125</v>
      </c>
      <c r="C1842">
        <v>104.5625</v>
      </c>
      <c r="D1842">
        <v>104.296875</v>
      </c>
      <c r="E1842">
        <v>104.328125</v>
      </c>
      <c r="F1842">
        <v>-0.296875</v>
      </c>
      <c r="G1842">
        <v>-0.28375149342891298</v>
      </c>
      <c r="H1842">
        <v>0</v>
      </c>
      <c r="I1842">
        <f t="shared" si="28"/>
        <v>125.35226615504001</v>
      </c>
    </row>
    <row r="1843" spans="1:9" x14ac:dyDescent="0.15">
      <c r="A1843">
        <v>20060623</v>
      </c>
      <c r="B1843">
        <v>104.34375</v>
      </c>
      <c r="C1843">
        <v>104.484375</v>
      </c>
      <c r="D1843">
        <v>104.078125</v>
      </c>
      <c r="E1843">
        <v>104.125</v>
      </c>
      <c r="F1843">
        <v>-0.203125</v>
      </c>
      <c r="G1843">
        <v>-0.19469821776246801</v>
      </c>
      <c r="H1843">
        <v>0</v>
      </c>
      <c r="I1843">
        <f t="shared" si="28"/>
        <v>125.10820752691129</v>
      </c>
    </row>
    <row r="1844" spans="1:9" x14ac:dyDescent="0.15">
      <c r="A1844">
        <v>20060626</v>
      </c>
      <c r="B1844">
        <v>104.15625</v>
      </c>
      <c r="C1844">
        <v>104.21875</v>
      </c>
      <c r="D1844">
        <v>104.046875</v>
      </c>
      <c r="E1844">
        <v>104.109375</v>
      </c>
      <c r="F1844">
        <v>-1.5625E-2</v>
      </c>
      <c r="G1844">
        <v>-1.5006002400960399E-2</v>
      </c>
      <c r="H1844">
        <v>0</v>
      </c>
      <c r="I1844">
        <f t="shared" si="28"/>
        <v>125.08943378628599</v>
      </c>
    </row>
    <row r="1845" spans="1:9" x14ac:dyDescent="0.15">
      <c r="A1845">
        <v>20060627</v>
      </c>
      <c r="B1845">
        <v>104.21875</v>
      </c>
      <c r="C1845">
        <v>104.40625</v>
      </c>
      <c r="D1845">
        <v>104.171875</v>
      </c>
      <c r="E1845">
        <v>104.296875</v>
      </c>
      <c r="F1845">
        <v>0.1875</v>
      </c>
      <c r="G1845">
        <v>0.18009905447996399</v>
      </c>
      <c r="H1845">
        <v>0</v>
      </c>
      <c r="I1845">
        <f t="shared" si="28"/>
        <v>125.31471867378943</v>
      </c>
    </row>
    <row r="1846" spans="1:9" x14ac:dyDescent="0.15">
      <c r="A1846">
        <v>20060628</v>
      </c>
      <c r="B1846">
        <v>104.328125</v>
      </c>
      <c r="C1846">
        <v>104.328125</v>
      </c>
      <c r="D1846">
        <v>104.0625</v>
      </c>
      <c r="E1846">
        <v>104.078125</v>
      </c>
      <c r="F1846">
        <v>-0.21875</v>
      </c>
      <c r="G1846">
        <v>-0.20973782771535601</v>
      </c>
      <c r="H1846">
        <v>0</v>
      </c>
      <c r="I1846">
        <f t="shared" si="28"/>
        <v>125.05188630503542</v>
      </c>
    </row>
    <row r="1847" spans="1:9" x14ac:dyDescent="0.15">
      <c r="A1847">
        <v>20060629</v>
      </c>
      <c r="B1847">
        <v>104.15625</v>
      </c>
      <c r="C1847">
        <v>104.5</v>
      </c>
      <c r="D1847">
        <v>104.125</v>
      </c>
      <c r="E1847">
        <v>104.40625</v>
      </c>
      <c r="F1847">
        <v>0.328125</v>
      </c>
      <c r="G1847">
        <v>0.31526797778111398</v>
      </c>
      <c r="H1847">
        <v>0</v>
      </c>
      <c r="I1847">
        <f t="shared" si="28"/>
        <v>125.44613485816646</v>
      </c>
    </row>
    <row r="1848" spans="1:9" x14ac:dyDescent="0.15">
      <c r="A1848">
        <v>20060630</v>
      </c>
      <c r="B1848">
        <v>104.3125</v>
      </c>
      <c r="C1848">
        <v>104.875</v>
      </c>
      <c r="D1848">
        <v>104.265625</v>
      </c>
      <c r="E1848">
        <v>104.859375</v>
      </c>
      <c r="F1848">
        <v>0.453125</v>
      </c>
      <c r="G1848">
        <v>0.4340017958695</v>
      </c>
      <c r="H1848">
        <v>0</v>
      </c>
      <c r="I1848">
        <f t="shared" si="28"/>
        <v>125.99057333629978</v>
      </c>
    </row>
    <row r="1849" spans="1:9" x14ac:dyDescent="0.15">
      <c r="A1849">
        <v>20060703</v>
      </c>
      <c r="B1849">
        <v>104.75</v>
      </c>
      <c r="C1849">
        <v>104.8125</v>
      </c>
      <c r="D1849">
        <v>104.625</v>
      </c>
      <c r="E1849">
        <v>104.78125</v>
      </c>
      <c r="F1849">
        <v>-7.8125E-2</v>
      </c>
      <c r="G1849">
        <v>-7.4504544777231396E-2</v>
      </c>
      <c r="H1849">
        <v>0</v>
      </c>
      <c r="I1849">
        <f t="shared" si="28"/>
        <v>125.89670463317334</v>
      </c>
    </row>
    <row r="1850" spans="1:9" x14ac:dyDescent="0.15">
      <c r="A1850">
        <v>20060705</v>
      </c>
      <c r="B1850">
        <v>104.5</v>
      </c>
      <c r="C1850">
        <v>104.5625</v>
      </c>
      <c r="D1850">
        <v>104.15625</v>
      </c>
      <c r="E1850">
        <v>104.25</v>
      </c>
      <c r="F1850">
        <v>-0.53125</v>
      </c>
      <c r="G1850">
        <v>-0.50700864897107101</v>
      </c>
      <c r="H1850">
        <v>0</v>
      </c>
      <c r="I1850">
        <f t="shared" si="28"/>
        <v>125.25839745191358</v>
      </c>
    </row>
    <row r="1851" spans="1:9" x14ac:dyDescent="0.15">
      <c r="A1851">
        <v>20060706</v>
      </c>
      <c r="B1851">
        <v>104.265625</v>
      </c>
      <c r="C1851">
        <v>104.53125</v>
      </c>
      <c r="D1851">
        <v>104.234375</v>
      </c>
      <c r="E1851">
        <v>104.5</v>
      </c>
      <c r="F1851">
        <v>0.25</v>
      </c>
      <c r="G1851">
        <v>0.23980815347721801</v>
      </c>
      <c r="H1851">
        <v>0</v>
      </c>
      <c r="I1851">
        <f t="shared" si="28"/>
        <v>125.55877730191817</v>
      </c>
    </row>
    <row r="1852" spans="1:9" x14ac:dyDescent="0.15">
      <c r="A1852">
        <v>20060707</v>
      </c>
      <c r="B1852">
        <v>104.515625</v>
      </c>
      <c r="C1852">
        <v>104.96875</v>
      </c>
      <c r="D1852">
        <v>104.515625</v>
      </c>
      <c r="E1852">
        <v>104.859375</v>
      </c>
      <c r="F1852">
        <v>0.359375</v>
      </c>
      <c r="G1852">
        <v>0.34389952153109998</v>
      </c>
      <c r="H1852">
        <v>0</v>
      </c>
      <c r="I1852">
        <f t="shared" si="28"/>
        <v>125.99057333629978</v>
      </c>
    </row>
    <row r="1853" spans="1:9" x14ac:dyDescent="0.15">
      <c r="A1853">
        <v>20060710</v>
      </c>
      <c r="B1853">
        <v>104.734375</v>
      </c>
      <c r="C1853">
        <v>104.90625</v>
      </c>
      <c r="D1853">
        <v>104.6875</v>
      </c>
      <c r="E1853">
        <v>104.875</v>
      </c>
      <c r="F1853">
        <v>1.5625E-2</v>
      </c>
      <c r="G1853">
        <v>1.4900908955446299E-2</v>
      </c>
      <c r="H1853">
        <v>0</v>
      </c>
      <c r="I1853">
        <f t="shared" si="28"/>
        <v>126.00934707692505</v>
      </c>
    </row>
    <row r="1854" spans="1:9" x14ac:dyDescent="0.15">
      <c r="A1854">
        <v>20060711</v>
      </c>
      <c r="B1854">
        <v>104.953125</v>
      </c>
      <c r="C1854">
        <v>105.203125</v>
      </c>
      <c r="D1854">
        <v>104.90625</v>
      </c>
      <c r="E1854">
        <v>105.078125</v>
      </c>
      <c r="F1854">
        <v>0.203125</v>
      </c>
      <c r="G1854">
        <v>0.19368295589988099</v>
      </c>
      <c r="H1854">
        <v>0</v>
      </c>
      <c r="I1854">
        <f t="shared" si="28"/>
        <v>126.25340570505378</v>
      </c>
    </row>
    <row r="1855" spans="1:9" x14ac:dyDescent="0.15">
      <c r="A1855">
        <v>20060712</v>
      </c>
      <c r="B1855">
        <v>104.859375</v>
      </c>
      <c r="C1855">
        <v>105.09375</v>
      </c>
      <c r="D1855">
        <v>104.765625</v>
      </c>
      <c r="E1855">
        <v>105.078125</v>
      </c>
      <c r="F1855">
        <v>0</v>
      </c>
      <c r="G1855">
        <v>0</v>
      </c>
      <c r="H1855">
        <v>0</v>
      </c>
      <c r="I1855">
        <f t="shared" si="28"/>
        <v>126.25340570505378</v>
      </c>
    </row>
    <row r="1856" spans="1:9" x14ac:dyDescent="0.15">
      <c r="A1856">
        <v>20060713</v>
      </c>
      <c r="B1856">
        <v>105.171875</v>
      </c>
      <c r="C1856">
        <v>105.296875</v>
      </c>
      <c r="D1856">
        <v>105.015625</v>
      </c>
      <c r="E1856">
        <v>105.28125</v>
      </c>
      <c r="F1856">
        <v>0.203125</v>
      </c>
      <c r="G1856">
        <v>0.19330855018587401</v>
      </c>
      <c r="H1856">
        <v>0</v>
      </c>
      <c r="I1856">
        <f t="shared" si="28"/>
        <v>126.49746433318251</v>
      </c>
    </row>
    <row r="1857" spans="1:9" x14ac:dyDescent="0.15">
      <c r="A1857">
        <v>20060714</v>
      </c>
      <c r="B1857">
        <v>105.421875</v>
      </c>
      <c r="C1857">
        <v>105.515625</v>
      </c>
      <c r="D1857">
        <v>105.21875</v>
      </c>
      <c r="E1857">
        <v>105.375</v>
      </c>
      <c r="F1857">
        <v>9.375E-2</v>
      </c>
      <c r="G1857">
        <v>8.9047195013357103E-2</v>
      </c>
      <c r="H1857">
        <v>0</v>
      </c>
      <c r="I1857">
        <f t="shared" si="28"/>
        <v>126.61010677693422</v>
      </c>
    </row>
    <row r="1858" spans="1:9" x14ac:dyDescent="0.15">
      <c r="A1858">
        <v>20060717</v>
      </c>
      <c r="B1858">
        <v>105.3125</v>
      </c>
      <c r="C1858">
        <v>105.359375</v>
      </c>
      <c r="D1858">
        <v>105.125</v>
      </c>
      <c r="E1858">
        <v>105.3125</v>
      </c>
      <c r="F1858">
        <v>-6.25E-2</v>
      </c>
      <c r="G1858">
        <v>-5.9311981020166098E-2</v>
      </c>
      <c r="H1858">
        <v>0</v>
      </c>
      <c r="I1858">
        <f t="shared" si="28"/>
        <v>126.53501181443306</v>
      </c>
    </row>
    <row r="1859" spans="1:9" x14ac:dyDescent="0.15">
      <c r="A1859">
        <v>20060718</v>
      </c>
      <c r="B1859">
        <v>105.171875</v>
      </c>
      <c r="C1859">
        <v>105.1875</v>
      </c>
      <c r="D1859">
        <v>104.796875</v>
      </c>
      <c r="E1859">
        <v>104.859375</v>
      </c>
      <c r="F1859">
        <v>-0.453125</v>
      </c>
      <c r="G1859">
        <v>-0.43026706231453998</v>
      </c>
      <c r="H1859">
        <v>0</v>
      </c>
      <c r="I1859">
        <f t="shared" si="28"/>
        <v>125.99057333629975</v>
      </c>
    </row>
    <row r="1860" spans="1:9" x14ac:dyDescent="0.15">
      <c r="A1860">
        <v>20060719</v>
      </c>
      <c r="B1860">
        <v>104.765625</v>
      </c>
      <c r="C1860">
        <v>105.453125</v>
      </c>
      <c r="D1860">
        <v>104.515625</v>
      </c>
      <c r="E1860">
        <v>105.40625</v>
      </c>
      <c r="F1860">
        <v>0.546875</v>
      </c>
      <c r="G1860">
        <v>0.52153181344062005</v>
      </c>
      <c r="H1860">
        <v>0</v>
      </c>
      <c r="I1860">
        <f t="shared" ref="I1860:I1923" si="29">I1859*(1+G1860/100)</f>
        <v>126.64765425818477</v>
      </c>
    </row>
    <row r="1861" spans="1:9" x14ac:dyDescent="0.15">
      <c r="A1861">
        <v>20060720</v>
      </c>
      <c r="B1861">
        <v>105.3125</v>
      </c>
      <c r="C1861">
        <v>105.640625</v>
      </c>
      <c r="D1861">
        <v>105.25</v>
      </c>
      <c r="E1861">
        <v>105.625</v>
      </c>
      <c r="F1861">
        <v>0.21875</v>
      </c>
      <c r="G1861">
        <v>0.20753038837829799</v>
      </c>
      <c r="H1861">
        <v>0</v>
      </c>
      <c r="I1861">
        <f t="shared" si="29"/>
        <v>126.91048662693881</v>
      </c>
    </row>
    <row r="1862" spans="1:9" x14ac:dyDescent="0.15">
      <c r="A1862">
        <v>20060721</v>
      </c>
      <c r="B1862">
        <v>105.734375</v>
      </c>
      <c r="C1862">
        <v>105.8125</v>
      </c>
      <c r="D1862">
        <v>105.5</v>
      </c>
      <c r="E1862">
        <v>105.5625</v>
      </c>
      <c r="F1862">
        <v>-6.25E-2</v>
      </c>
      <c r="G1862">
        <v>-5.9171597633136098E-2</v>
      </c>
      <c r="H1862">
        <v>0</v>
      </c>
      <c r="I1862">
        <f t="shared" si="29"/>
        <v>126.83539166443767</v>
      </c>
    </row>
    <row r="1863" spans="1:9" x14ac:dyDescent="0.15">
      <c r="A1863">
        <v>20060724</v>
      </c>
      <c r="B1863">
        <v>105.46875</v>
      </c>
      <c r="C1863">
        <v>105.671875</v>
      </c>
      <c r="D1863">
        <v>105.453125</v>
      </c>
      <c r="E1863">
        <v>105.5625</v>
      </c>
      <c r="F1863">
        <v>0</v>
      </c>
      <c r="G1863">
        <v>0</v>
      </c>
      <c r="H1863">
        <v>0</v>
      </c>
      <c r="I1863">
        <f t="shared" si="29"/>
        <v>126.83539166443767</v>
      </c>
    </row>
    <row r="1864" spans="1:9" x14ac:dyDescent="0.15">
      <c r="A1864">
        <v>20060725</v>
      </c>
      <c r="B1864">
        <v>105.625</v>
      </c>
      <c r="C1864">
        <v>105.65625</v>
      </c>
      <c r="D1864">
        <v>105.375</v>
      </c>
      <c r="E1864">
        <v>105.4375</v>
      </c>
      <c r="F1864">
        <v>-0.125</v>
      </c>
      <c r="G1864">
        <v>-0.11841326228537601</v>
      </c>
      <c r="H1864">
        <v>0</v>
      </c>
      <c r="I1864">
        <f t="shared" si="29"/>
        <v>126.68520173943537</v>
      </c>
    </row>
    <row r="1865" spans="1:9" x14ac:dyDescent="0.15">
      <c r="A1865">
        <v>20060726</v>
      </c>
      <c r="B1865">
        <v>105.375</v>
      </c>
      <c r="C1865">
        <v>105.75</v>
      </c>
      <c r="D1865">
        <v>105.328125</v>
      </c>
      <c r="E1865">
        <v>105.640625</v>
      </c>
      <c r="F1865">
        <v>0.203125</v>
      </c>
      <c r="G1865">
        <v>0.19264967397747501</v>
      </c>
      <c r="H1865">
        <v>0</v>
      </c>
      <c r="I1865">
        <f t="shared" si="29"/>
        <v>126.9292603675641</v>
      </c>
    </row>
    <row r="1866" spans="1:9" x14ac:dyDescent="0.15">
      <c r="A1866">
        <v>20060727</v>
      </c>
      <c r="B1866">
        <v>105.703125</v>
      </c>
      <c r="C1866">
        <v>105.828125</v>
      </c>
      <c r="D1866">
        <v>105.53125</v>
      </c>
      <c r="E1866">
        <v>105.640625</v>
      </c>
      <c r="F1866">
        <v>0</v>
      </c>
      <c r="G1866">
        <v>0</v>
      </c>
      <c r="H1866">
        <v>0</v>
      </c>
      <c r="I1866">
        <f t="shared" si="29"/>
        <v>126.9292603675641</v>
      </c>
    </row>
    <row r="1867" spans="1:9" x14ac:dyDescent="0.15">
      <c r="A1867">
        <v>20060728</v>
      </c>
      <c r="B1867">
        <v>105.609375</v>
      </c>
      <c r="C1867">
        <v>106.0625</v>
      </c>
      <c r="D1867">
        <v>105.578125</v>
      </c>
      <c r="E1867">
        <v>106</v>
      </c>
      <c r="F1867">
        <v>0.359375</v>
      </c>
      <c r="G1867">
        <v>0.34018636296405902</v>
      </c>
      <c r="H1867">
        <v>0</v>
      </c>
      <c r="I1867">
        <f t="shared" si="29"/>
        <v>127.3610564019457</v>
      </c>
    </row>
    <row r="1868" spans="1:9" x14ac:dyDescent="0.15">
      <c r="A1868">
        <v>20060731</v>
      </c>
      <c r="B1868">
        <v>105.9375</v>
      </c>
      <c r="C1868">
        <v>106.046875</v>
      </c>
      <c r="D1868">
        <v>105.84375</v>
      </c>
      <c r="E1868">
        <v>106.03125</v>
      </c>
      <c r="F1868">
        <v>3.125E-2</v>
      </c>
      <c r="G1868">
        <v>2.9481132075471699E-2</v>
      </c>
      <c r="H1868">
        <v>0</v>
      </c>
      <c r="I1868">
        <f t="shared" si="29"/>
        <v>127.39860388319629</v>
      </c>
    </row>
    <row r="1869" spans="1:9" x14ac:dyDescent="0.15">
      <c r="A1869">
        <v>20060801</v>
      </c>
      <c r="B1869">
        <v>105.921875</v>
      </c>
      <c r="C1869">
        <v>106.0625</v>
      </c>
      <c r="D1869">
        <v>105.796875</v>
      </c>
      <c r="E1869">
        <v>106.03125</v>
      </c>
      <c r="F1869">
        <v>0</v>
      </c>
      <c r="G1869">
        <v>0</v>
      </c>
      <c r="H1869">
        <v>0</v>
      </c>
      <c r="I1869">
        <f t="shared" si="29"/>
        <v>127.39860388319629</v>
      </c>
    </row>
    <row r="1870" spans="1:9" x14ac:dyDescent="0.15">
      <c r="A1870">
        <v>20060802</v>
      </c>
      <c r="B1870">
        <v>106.171875</v>
      </c>
      <c r="C1870">
        <v>106.21875</v>
      </c>
      <c r="D1870">
        <v>105.90625</v>
      </c>
      <c r="E1870">
        <v>106.15625</v>
      </c>
      <c r="F1870">
        <v>0.125</v>
      </c>
      <c r="G1870">
        <v>0.11788977306218699</v>
      </c>
      <c r="H1870">
        <v>0</v>
      </c>
      <c r="I1870">
        <f t="shared" si="29"/>
        <v>127.5487938081986</v>
      </c>
    </row>
    <row r="1871" spans="1:9" x14ac:dyDescent="0.15">
      <c r="A1871">
        <v>20060803</v>
      </c>
      <c r="B1871">
        <v>106.109375</v>
      </c>
      <c r="C1871">
        <v>106.25</v>
      </c>
      <c r="D1871">
        <v>105.96875</v>
      </c>
      <c r="E1871">
        <v>106.171875</v>
      </c>
      <c r="F1871">
        <v>1.5625E-2</v>
      </c>
      <c r="G1871">
        <v>1.4718869590815401E-2</v>
      </c>
      <c r="H1871">
        <v>0</v>
      </c>
      <c r="I1871">
        <f t="shared" si="29"/>
        <v>127.56756754882387</v>
      </c>
    </row>
    <row r="1872" spans="1:9" x14ac:dyDescent="0.15">
      <c r="A1872">
        <v>20060804</v>
      </c>
      <c r="B1872">
        <v>106.171875</v>
      </c>
      <c r="C1872">
        <v>106.71875</v>
      </c>
      <c r="D1872">
        <v>106.125</v>
      </c>
      <c r="E1872">
        <v>106.546875</v>
      </c>
      <c r="F1872">
        <v>0.375</v>
      </c>
      <c r="G1872">
        <v>0.35320088300220798</v>
      </c>
      <c r="H1872">
        <v>0</v>
      </c>
      <c r="I1872">
        <f t="shared" si="29"/>
        <v>128.01813732383076</v>
      </c>
    </row>
    <row r="1873" spans="1:9" x14ac:dyDescent="0.15">
      <c r="A1873">
        <v>20060807</v>
      </c>
      <c r="B1873">
        <v>106.46875</v>
      </c>
      <c r="C1873">
        <v>106.484375</v>
      </c>
      <c r="D1873">
        <v>106.328125</v>
      </c>
      <c r="E1873">
        <v>106.375</v>
      </c>
      <c r="F1873">
        <v>-0.171875</v>
      </c>
      <c r="G1873">
        <v>-0.16131397565625499</v>
      </c>
      <c r="H1873">
        <v>0</v>
      </c>
      <c r="I1873">
        <f t="shared" si="29"/>
        <v>127.8116261769526</v>
      </c>
    </row>
    <row r="1874" spans="1:9" x14ac:dyDescent="0.15">
      <c r="A1874">
        <v>20060808</v>
      </c>
      <c r="B1874">
        <v>106.3125</v>
      </c>
      <c r="C1874">
        <v>106.59375</v>
      </c>
      <c r="D1874">
        <v>106.265625</v>
      </c>
      <c r="E1874">
        <v>106.421875</v>
      </c>
      <c r="F1874">
        <v>4.6875E-2</v>
      </c>
      <c r="G1874">
        <v>4.4065804935370198E-2</v>
      </c>
      <c r="H1874">
        <v>0</v>
      </c>
      <c r="I1874">
        <f t="shared" si="29"/>
        <v>127.86794739882846</v>
      </c>
    </row>
    <row r="1875" spans="1:9" x14ac:dyDescent="0.15">
      <c r="A1875">
        <v>20060809</v>
      </c>
      <c r="B1875">
        <v>106.265625</v>
      </c>
      <c r="C1875">
        <v>106.390625</v>
      </c>
      <c r="D1875">
        <v>106.1875</v>
      </c>
      <c r="E1875">
        <v>106.375</v>
      </c>
      <c r="F1875">
        <v>-4.6875E-2</v>
      </c>
      <c r="G1875">
        <v>-4.4046395536631901E-2</v>
      </c>
      <c r="H1875">
        <v>0</v>
      </c>
      <c r="I1875">
        <f t="shared" si="29"/>
        <v>127.8116261769526</v>
      </c>
    </row>
    <row r="1876" spans="1:9" x14ac:dyDescent="0.15">
      <c r="A1876">
        <v>20060810</v>
      </c>
      <c r="B1876">
        <v>106.4375</v>
      </c>
      <c r="C1876">
        <v>106.4375</v>
      </c>
      <c r="D1876">
        <v>106.09375</v>
      </c>
      <c r="E1876">
        <v>106.359375</v>
      </c>
      <c r="F1876">
        <v>-1.5625E-2</v>
      </c>
      <c r="G1876">
        <v>-1.46886016451234E-2</v>
      </c>
      <c r="H1876">
        <v>0</v>
      </c>
      <c r="I1876">
        <f t="shared" si="29"/>
        <v>127.79285243632732</v>
      </c>
    </row>
    <row r="1877" spans="1:9" x14ac:dyDescent="0.15">
      <c r="A1877">
        <v>20060811</v>
      </c>
      <c r="B1877">
        <v>106.21875</v>
      </c>
      <c r="C1877">
        <v>106.25</v>
      </c>
      <c r="D1877">
        <v>106.015625</v>
      </c>
      <c r="E1877">
        <v>106.0625</v>
      </c>
      <c r="F1877">
        <v>-0.296875</v>
      </c>
      <c r="G1877">
        <v>-0.27912443073306897</v>
      </c>
      <c r="H1877">
        <v>0</v>
      </c>
      <c r="I1877">
        <f t="shared" si="29"/>
        <v>127.43615136444687</v>
      </c>
    </row>
    <row r="1878" spans="1:9" x14ac:dyDescent="0.15">
      <c r="A1878">
        <v>20060814</v>
      </c>
      <c r="B1878">
        <v>105.859375</v>
      </c>
      <c r="C1878">
        <v>105.953125</v>
      </c>
      <c r="D1878">
        <v>105.796875</v>
      </c>
      <c r="E1878">
        <v>105.8125</v>
      </c>
      <c r="F1878">
        <v>-0.25</v>
      </c>
      <c r="G1878">
        <v>-0.235710076605775</v>
      </c>
      <c r="H1878">
        <v>0</v>
      </c>
      <c r="I1878">
        <f t="shared" si="29"/>
        <v>127.13577151444228</v>
      </c>
    </row>
    <row r="1879" spans="1:9" x14ac:dyDescent="0.15">
      <c r="A1879">
        <v>20060815</v>
      </c>
      <c r="B1879">
        <v>105.859375</v>
      </c>
      <c r="C1879">
        <v>106.390625</v>
      </c>
      <c r="D1879">
        <v>105.828125</v>
      </c>
      <c r="E1879">
        <v>106.28125</v>
      </c>
      <c r="F1879">
        <v>0.46875</v>
      </c>
      <c r="G1879">
        <v>0.44300059066745401</v>
      </c>
      <c r="H1879">
        <v>0</v>
      </c>
      <c r="I1879">
        <f t="shared" si="29"/>
        <v>127.6989837332009</v>
      </c>
    </row>
    <row r="1880" spans="1:9" x14ac:dyDescent="0.15">
      <c r="A1880">
        <v>20060816</v>
      </c>
      <c r="B1880">
        <v>106.359375</v>
      </c>
      <c r="C1880">
        <v>106.78125</v>
      </c>
      <c r="D1880">
        <v>106.3125</v>
      </c>
      <c r="E1880">
        <v>106.703125</v>
      </c>
      <c r="F1880">
        <v>0.421875</v>
      </c>
      <c r="G1880">
        <v>0.39694207586004099</v>
      </c>
      <c r="H1880">
        <v>0</v>
      </c>
      <c r="I1880">
        <f t="shared" si="29"/>
        <v>128.20587473008365</v>
      </c>
    </row>
    <row r="1881" spans="1:9" x14ac:dyDescent="0.15">
      <c r="A1881">
        <v>20060817</v>
      </c>
      <c r="B1881">
        <v>106.84375</v>
      </c>
      <c r="C1881">
        <v>106.859375</v>
      </c>
      <c r="D1881">
        <v>106.59375</v>
      </c>
      <c r="E1881">
        <v>106.65625</v>
      </c>
      <c r="F1881">
        <v>-4.6875E-2</v>
      </c>
      <c r="G1881">
        <v>-4.3930297261678103E-2</v>
      </c>
      <c r="H1881">
        <v>0</v>
      </c>
      <c r="I1881">
        <f t="shared" si="29"/>
        <v>128.14955350820779</v>
      </c>
    </row>
    <row r="1882" spans="1:9" x14ac:dyDescent="0.15">
      <c r="A1882">
        <v>20060818</v>
      </c>
      <c r="B1882">
        <v>106.703125</v>
      </c>
      <c r="C1882">
        <v>106.890625</v>
      </c>
      <c r="D1882">
        <v>106.640625</v>
      </c>
      <c r="E1882">
        <v>106.859375</v>
      </c>
      <c r="F1882">
        <v>0.203125</v>
      </c>
      <c r="G1882">
        <v>0.19044828596542601</v>
      </c>
      <c r="H1882">
        <v>0</v>
      </c>
      <c r="I1882">
        <f t="shared" si="29"/>
        <v>128.39361213633651</v>
      </c>
    </row>
    <row r="1883" spans="1:9" x14ac:dyDescent="0.15">
      <c r="A1883">
        <v>20060821</v>
      </c>
      <c r="B1883">
        <v>106.859375</v>
      </c>
      <c r="C1883">
        <v>106.953125</v>
      </c>
      <c r="D1883">
        <v>106.78125</v>
      </c>
      <c r="E1883">
        <v>106.9375</v>
      </c>
      <c r="F1883">
        <v>7.8125E-2</v>
      </c>
      <c r="G1883">
        <v>7.3110103816347402E-2</v>
      </c>
      <c r="H1883">
        <v>0</v>
      </c>
      <c r="I1883">
        <f t="shared" si="29"/>
        <v>128.48748083946293</v>
      </c>
    </row>
    <row r="1884" spans="1:9" x14ac:dyDescent="0.15">
      <c r="A1884">
        <v>20060822</v>
      </c>
      <c r="B1884">
        <v>106.921875</v>
      </c>
      <c r="C1884">
        <v>107.078125</v>
      </c>
      <c r="D1884">
        <v>106.875</v>
      </c>
      <c r="E1884">
        <v>106.96875</v>
      </c>
      <c r="F1884">
        <v>3.125E-2</v>
      </c>
      <c r="G1884">
        <v>2.9222676797194602E-2</v>
      </c>
      <c r="H1884">
        <v>0</v>
      </c>
      <c r="I1884">
        <f t="shared" si="29"/>
        <v>128.52502832071349</v>
      </c>
    </row>
    <row r="1885" spans="1:9" x14ac:dyDescent="0.15">
      <c r="A1885">
        <v>20060823</v>
      </c>
      <c r="B1885">
        <v>106.9375</v>
      </c>
      <c r="C1885">
        <v>106.984375</v>
      </c>
      <c r="D1885">
        <v>106.71875</v>
      </c>
      <c r="E1885">
        <v>106.90625</v>
      </c>
      <c r="F1885">
        <v>-6.25E-2</v>
      </c>
      <c r="G1885">
        <v>-5.8428279287174999E-2</v>
      </c>
      <c r="H1885">
        <v>0</v>
      </c>
      <c r="I1885">
        <f t="shared" si="29"/>
        <v>128.44993335821235</v>
      </c>
    </row>
    <row r="1886" spans="1:9" x14ac:dyDescent="0.15">
      <c r="A1886">
        <v>20060824</v>
      </c>
      <c r="B1886">
        <v>106.9375</v>
      </c>
      <c r="C1886">
        <v>107.03125</v>
      </c>
      <c r="D1886">
        <v>106.859375</v>
      </c>
      <c r="E1886">
        <v>106.9375</v>
      </c>
      <c r="F1886">
        <v>3.125E-2</v>
      </c>
      <c r="G1886">
        <v>2.9231218941829899E-2</v>
      </c>
      <c r="H1886">
        <v>0</v>
      </c>
      <c r="I1886">
        <f t="shared" si="29"/>
        <v>128.48748083946293</v>
      </c>
    </row>
    <row r="1887" spans="1:9" x14ac:dyDescent="0.15">
      <c r="A1887">
        <v>20060825</v>
      </c>
      <c r="B1887">
        <v>106.984375</v>
      </c>
      <c r="C1887">
        <v>107.09375</v>
      </c>
      <c r="D1887">
        <v>106.84375</v>
      </c>
      <c r="E1887">
        <v>107.03125</v>
      </c>
      <c r="F1887">
        <v>9.375E-2</v>
      </c>
      <c r="G1887">
        <v>8.7668030391583898E-2</v>
      </c>
      <c r="H1887">
        <v>0</v>
      </c>
      <c r="I1887">
        <f t="shared" si="29"/>
        <v>128.60012328321463</v>
      </c>
    </row>
    <row r="1888" spans="1:9" x14ac:dyDescent="0.15">
      <c r="A1888">
        <v>20060828</v>
      </c>
      <c r="B1888">
        <v>106.9375</v>
      </c>
      <c r="C1888">
        <v>106.984375</v>
      </c>
      <c r="D1888">
        <v>106.828125</v>
      </c>
      <c r="E1888">
        <v>106.9375</v>
      </c>
      <c r="F1888">
        <v>-9.375E-2</v>
      </c>
      <c r="G1888">
        <v>-8.7591240875912399E-2</v>
      </c>
      <c r="H1888">
        <v>0</v>
      </c>
      <c r="I1888">
        <f t="shared" si="29"/>
        <v>128.4874808394629</v>
      </c>
    </row>
    <row r="1889" spans="1:9" x14ac:dyDescent="0.15">
      <c r="A1889">
        <v>20060829</v>
      </c>
      <c r="B1889">
        <v>106.796875</v>
      </c>
      <c r="C1889">
        <v>106.984375</v>
      </c>
      <c r="D1889">
        <v>106.515625</v>
      </c>
      <c r="E1889">
        <v>106.96875</v>
      </c>
      <c r="F1889">
        <v>3.125E-2</v>
      </c>
      <c r="G1889">
        <v>2.9222676797194602E-2</v>
      </c>
      <c r="H1889">
        <v>0</v>
      </c>
      <c r="I1889">
        <f t="shared" si="29"/>
        <v>128.52502832071346</v>
      </c>
    </row>
    <row r="1890" spans="1:9" x14ac:dyDescent="0.15">
      <c r="A1890">
        <v>20060830</v>
      </c>
      <c r="B1890">
        <v>106.953125</v>
      </c>
      <c r="C1890">
        <v>107.21875</v>
      </c>
      <c r="D1890">
        <v>106.953125</v>
      </c>
      <c r="E1890">
        <v>107.125</v>
      </c>
      <c r="F1890">
        <v>0.15625</v>
      </c>
      <c r="G1890">
        <v>0.146070698217938</v>
      </c>
      <c r="H1890">
        <v>0</v>
      </c>
      <c r="I1890">
        <f t="shared" si="29"/>
        <v>128.71276572696635</v>
      </c>
    </row>
    <row r="1891" spans="1:9" x14ac:dyDescent="0.15">
      <c r="A1891">
        <v>20060831</v>
      </c>
      <c r="B1891">
        <v>107.21875</v>
      </c>
      <c r="C1891">
        <v>107.4375</v>
      </c>
      <c r="D1891">
        <v>107.125</v>
      </c>
      <c r="E1891">
        <v>107.421875</v>
      </c>
      <c r="F1891">
        <v>0.296875</v>
      </c>
      <c r="G1891">
        <v>0.27712952158693099</v>
      </c>
      <c r="H1891">
        <v>-4.6875E-2</v>
      </c>
      <c r="I1891">
        <f t="shared" si="29"/>
        <v>129.0694667988468</v>
      </c>
    </row>
    <row r="1892" spans="1:9" x14ac:dyDescent="0.15">
      <c r="A1892">
        <v>20060901</v>
      </c>
      <c r="B1892">
        <v>107.4375</v>
      </c>
      <c r="C1892">
        <v>107.453125</v>
      </c>
      <c r="D1892">
        <v>107.09375</v>
      </c>
      <c r="E1892">
        <v>107.421875</v>
      </c>
      <c r="F1892">
        <v>4.6875E-2</v>
      </c>
      <c r="G1892">
        <v>4.3655413271245599E-2</v>
      </c>
      <c r="H1892">
        <v>0</v>
      </c>
      <c r="I1892">
        <f t="shared" si="29"/>
        <v>129.12581260798484</v>
      </c>
    </row>
    <row r="1893" spans="1:9" x14ac:dyDescent="0.15">
      <c r="A1893">
        <v>20060905</v>
      </c>
      <c r="B1893">
        <v>107.21875</v>
      </c>
      <c r="C1893">
        <v>107.265625</v>
      </c>
      <c r="D1893">
        <v>107.046875</v>
      </c>
      <c r="E1893">
        <v>107.109375</v>
      </c>
      <c r="F1893">
        <v>-0.3125</v>
      </c>
      <c r="G1893">
        <v>-0.29090909090909101</v>
      </c>
      <c r="H1893">
        <v>0</v>
      </c>
      <c r="I1893">
        <f t="shared" si="29"/>
        <v>128.75017388039799</v>
      </c>
    </row>
    <row r="1894" spans="1:9" x14ac:dyDescent="0.15">
      <c r="A1894">
        <v>20060906</v>
      </c>
      <c r="B1894">
        <v>106.90625</v>
      </c>
      <c r="C1894">
        <v>106.984375</v>
      </c>
      <c r="D1894">
        <v>106.75</v>
      </c>
      <c r="E1894">
        <v>106.96875</v>
      </c>
      <c r="F1894">
        <v>-0.140625</v>
      </c>
      <c r="G1894">
        <v>-0.13129102844638901</v>
      </c>
      <c r="H1894">
        <v>0</v>
      </c>
      <c r="I1894">
        <f t="shared" si="29"/>
        <v>128.58113645298391</v>
      </c>
    </row>
    <row r="1895" spans="1:9" x14ac:dyDescent="0.15">
      <c r="A1895">
        <v>20060907</v>
      </c>
      <c r="B1895">
        <v>106.78125</v>
      </c>
      <c r="C1895">
        <v>107.140625</v>
      </c>
      <c r="D1895">
        <v>106.78125</v>
      </c>
      <c r="E1895">
        <v>107.015625</v>
      </c>
      <c r="F1895">
        <v>4.6875E-2</v>
      </c>
      <c r="G1895">
        <v>4.3821209465381199E-2</v>
      </c>
      <c r="H1895">
        <v>0</v>
      </c>
      <c r="I1895">
        <f t="shared" si="29"/>
        <v>128.63748226212195</v>
      </c>
    </row>
    <row r="1896" spans="1:9" x14ac:dyDescent="0.15">
      <c r="A1896">
        <v>20060908</v>
      </c>
      <c r="B1896">
        <v>107.125</v>
      </c>
      <c r="C1896">
        <v>107.296875</v>
      </c>
      <c r="D1896">
        <v>107.0625</v>
      </c>
      <c r="E1896">
        <v>107.1875</v>
      </c>
      <c r="F1896">
        <v>0.171875</v>
      </c>
      <c r="G1896">
        <v>0.160607387939845</v>
      </c>
      <c r="H1896">
        <v>0</v>
      </c>
      <c r="I1896">
        <f t="shared" si="29"/>
        <v>128.84408356229471</v>
      </c>
    </row>
    <row r="1897" spans="1:9" x14ac:dyDescent="0.15">
      <c r="A1897">
        <v>20060911</v>
      </c>
      <c r="B1897">
        <v>107.1875</v>
      </c>
      <c r="C1897">
        <v>107.1875</v>
      </c>
      <c r="D1897">
        <v>106.84375</v>
      </c>
      <c r="E1897">
        <v>106.984375</v>
      </c>
      <c r="F1897">
        <v>-0.203125</v>
      </c>
      <c r="G1897">
        <v>-0.18950437317784299</v>
      </c>
      <c r="H1897">
        <v>0</v>
      </c>
      <c r="I1897">
        <f t="shared" si="29"/>
        <v>128.59991838936327</v>
      </c>
    </row>
    <row r="1898" spans="1:9" x14ac:dyDescent="0.15">
      <c r="A1898">
        <v>20060912</v>
      </c>
      <c r="B1898">
        <v>106.84375</v>
      </c>
      <c r="C1898">
        <v>107.203125</v>
      </c>
      <c r="D1898">
        <v>106.8125</v>
      </c>
      <c r="E1898">
        <v>107.15625</v>
      </c>
      <c r="F1898">
        <v>0.171875</v>
      </c>
      <c r="G1898">
        <v>0.16065430115379001</v>
      </c>
      <c r="H1898">
        <v>0</v>
      </c>
      <c r="I1898">
        <f t="shared" si="29"/>
        <v>128.80651968953606</v>
      </c>
    </row>
    <row r="1899" spans="1:9" x14ac:dyDescent="0.15">
      <c r="A1899">
        <v>20060913</v>
      </c>
      <c r="B1899">
        <v>107.234375</v>
      </c>
      <c r="C1899">
        <v>107.375</v>
      </c>
      <c r="D1899">
        <v>107.203125</v>
      </c>
      <c r="E1899">
        <v>107.21875</v>
      </c>
      <c r="F1899">
        <v>6.25E-2</v>
      </c>
      <c r="G1899">
        <v>5.8326042578011099E-2</v>
      </c>
      <c r="H1899">
        <v>0</v>
      </c>
      <c r="I1899">
        <f t="shared" si="29"/>
        <v>128.88164743505342</v>
      </c>
    </row>
    <row r="1900" spans="1:9" x14ac:dyDescent="0.15">
      <c r="A1900">
        <v>20060914</v>
      </c>
      <c r="B1900">
        <v>107.34375</v>
      </c>
      <c r="C1900">
        <v>107.453125</v>
      </c>
      <c r="D1900">
        <v>106.96875</v>
      </c>
      <c r="E1900">
        <v>107.015625</v>
      </c>
      <c r="F1900">
        <v>-0.203125</v>
      </c>
      <c r="G1900">
        <v>-0.189449140192364</v>
      </c>
      <c r="H1900">
        <v>0</v>
      </c>
      <c r="I1900">
        <f t="shared" si="29"/>
        <v>128.63748226212195</v>
      </c>
    </row>
    <row r="1901" spans="1:9" x14ac:dyDescent="0.15">
      <c r="A1901">
        <v>20060915</v>
      </c>
      <c r="B1901">
        <v>106.984375</v>
      </c>
      <c r="C1901">
        <v>107.3125</v>
      </c>
      <c r="D1901">
        <v>106.90625</v>
      </c>
      <c r="E1901">
        <v>106.953125</v>
      </c>
      <c r="F1901">
        <v>-6.25E-2</v>
      </c>
      <c r="G1901">
        <v>-5.8402686523580098E-2</v>
      </c>
      <c r="H1901">
        <v>0</v>
      </c>
      <c r="I1901">
        <f t="shared" si="29"/>
        <v>128.56235451660456</v>
      </c>
    </row>
    <row r="1902" spans="1:9" x14ac:dyDescent="0.15">
      <c r="A1902">
        <v>20060918</v>
      </c>
      <c r="B1902">
        <v>106.875</v>
      </c>
      <c r="C1902">
        <v>106.90625</v>
      </c>
      <c r="D1902">
        <v>106.546875</v>
      </c>
      <c r="E1902">
        <v>106.84375</v>
      </c>
      <c r="F1902">
        <v>-0.109375</v>
      </c>
      <c r="G1902">
        <v>-0.102264426588751</v>
      </c>
      <c r="H1902">
        <v>0</v>
      </c>
      <c r="I1902">
        <f t="shared" si="29"/>
        <v>128.43088096194916</v>
      </c>
    </row>
    <row r="1903" spans="1:9" x14ac:dyDescent="0.15">
      <c r="A1903">
        <v>20060919</v>
      </c>
      <c r="B1903">
        <v>106.828125</v>
      </c>
      <c r="C1903">
        <v>107.40625</v>
      </c>
      <c r="D1903">
        <v>106.8125</v>
      </c>
      <c r="E1903">
        <v>107.390625</v>
      </c>
      <c r="F1903">
        <v>0.546875</v>
      </c>
      <c r="G1903">
        <v>0.51184556887978905</v>
      </c>
      <c r="H1903">
        <v>0</v>
      </c>
      <c r="I1903">
        <f t="shared" si="29"/>
        <v>129.08824873522619</v>
      </c>
    </row>
    <row r="1904" spans="1:9" x14ac:dyDescent="0.15">
      <c r="A1904">
        <v>20060920</v>
      </c>
      <c r="B1904">
        <v>107.3125</v>
      </c>
      <c r="C1904">
        <v>107.578125</v>
      </c>
      <c r="D1904">
        <v>107.3125</v>
      </c>
      <c r="E1904">
        <v>107.40625</v>
      </c>
      <c r="F1904">
        <v>1.5625E-2</v>
      </c>
      <c r="G1904">
        <v>1.45496871817256E-2</v>
      </c>
      <c r="H1904">
        <v>0</v>
      </c>
      <c r="I1904">
        <f t="shared" si="29"/>
        <v>129.10703067160554</v>
      </c>
    </row>
    <row r="1905" spans="1:9" x14ac:dyDescent="0.15">
      <c r="A1905">
        <v>20060921</v>
      </c>
      <c r="B1905">
        <v>107.34375</v>
      </c>
      <c r="C1905">
        <v>108</v>
      </c>
      <c r="D1905">
        <v>107.328125</v>
      </c>
      <c r="E1905">
        <v>107.96875</v>
      </c>
      <c r="F1905">
        <v>0.5625</v>
      </c>
      <c r="G1905">
        <v>0.52371254000581902</v>
      </c>
      <c r="H1905">
        <v>0</v>
      </c>
      <c r="I1905">
        <f t="shared" si="29"/>
        <v>129.7831803812619</v>
      </c>
    </row>
    <row r="1906" spans="1:9" x14ac:dyDescent="0.15">
      <c r="A1906">
        <v>20060922</v>
      </c>
      <c r="B1906">
        <v>108.234375</v>
      </c>
      <c r="C1906">
        <v>108.34375</v>
      </c>
      <c r="D1906">
        <v>108.0625</v>
      </c>
      <c r="E1906">
        <v>108.328125</v>
      </c>
      <c r="F1906">
        <v>0.359375</v>
      </c>
      <c r="G1906">
        <v>0.33285094066570198</v>
      </c>
      <c r="H1906">
        <v>0</v>
      </c>
      <c r="I1906">
        <f t="shared" si="29"/>
        <v>130.21516491798681</v>
      </c>
    </row>
    <row r="1907" spans="1:9" x14ac:dyDescent="0.15">
      <c r="A1907">
        <v>20060925</v>
      </c>
      <c r="B1907">
        <v>108.421875</v>
      </c>
      <c r="C1907">
        <v>108.734375</v>
      </c>
      <c r="D1907">
        <v>108.375</v>
      </c>
      <c r="E1907">
        <v>108.578125</v>
      </c>
      <c r="F1907">
        <v>0.25</v>
      </c>
      <c r="G1907">
        <v>0.23078032597720999</v>
      </c>
      <c r="H1907">
        <v>0</v>
      </c>
      <c r="I1907">
        <f t="shared" si="29"/>
        <v>130.51567590005629</v>
      </c>
    </row>
    <row r="1908" spans="1:9" x14ac:dyDescent="0.15">
      <c r="A1908">
        <v>20060926</v>
      </c>
      <c r="B1908">
        <v>108.46875</v>
      </c>
      <c r="C1908">
        <v>108.5625</v>
      </c>
      <c r="D1908">
        <v>108.3125</v>
      </c>
      <c r="E1908">
        <v>108.390625</v>
      </c>
      <c r="F1908">
        <v>-0.1875</v>
      </c>
      <c r="G1908">
        <v>-0.17268671751331099</v>
      </c>
      <c r="H1908">
        <v>0</v>
      </c>
      <c r="I1908">
        <f t="shared" si="29"/>
        <v>130.29029266350418</v>
      </c>
    </row>
    <row r="1909" spans="1:9" x14ac:dyDescent="0.15">
      <c r="A1909">
        <v>20060927</v>
      </c>
      <c r="B1909">
        <v>108.484375</v>
      </c>
      <c r="C1909">
        <v>108.703125</v>
      </c>
      <c r="D1909">
        <v>108.25</v>
      </c>
      <c r="E1909">
        <v>108.34375</v>
      </c>
      <c r="F1909">
        <v>-4.6875E-2</v>
      </c>
      <c r="G1909">
        <v>-4.32463600980251E-2</v>
      </c>
      <c r="H1909">
        <v>0</v>
      </c>
      <c r="I1909">
        <f t="shared" si="29"/>
        <v>130.23394685436614</v>
      </c>
    </row>
    <row r="1910" spans="1:9" x14ac:dyDescent="0.15">
      <c r="A1910">
        <v>20060928</v>
      </c>
      <c r="B1910">
        <v>108.265625</v>
      </c>
      <c r="C1910">
        <v>108.359375</v>
      </c>
      <c r="D1910">
        <v>108.09375</v>
      </c>
      <c r="E1910">
        <v>108.15625</v>
      </c>
      <c r="F1910">
        <v>-0.1875</v>
      </c>
      <c r="G1910">
        <v>-0.17306028266512799</v>
      </c>
      <c r="H1910">
        <v>0</v>
      </c>
      <c r="I1910">
        <f t="shared" si="29"/>
        <v>130.00856361781402</v>
      </c>
    </row>
    <row r="1911" spans="1:9" x14ac:dyDescent="0.15">
      <c r="A1911">
        <v>20060929</v>
      </c>
      <c r="B1911">
        <v>108.328125</v>
      </c>
      <c r="C1911">
        <v>108.359375</v>
      </c>
      <c r="D1911">
        <v>107.875</v>
      </c>
      <c r="E1911">
        <v>108.0625</v>
      </c>
      <c r="F1911">
        <v>-9.375E-2</v>
      </c>
      <c r="G1911">
        <v>-8.6680150245593807E-2</v>
      </c>
      <c r="H1911">
        <v>0</v>
      </c>
      <c r="I1911">
        <f t="shared" si="29"/>
        <v>129.89587199953797</v>
      </c>
    </row>
    <row r="1912" spans="1:9" x14ac:dyDescent="0.15">
      <c r="A1912">
        <v>20061002</v>
      </c>
      <c r="B1912">
        <v>107.921875</v>
      </c>
      <c r="C1912">
        <v>108.375</v>
      </c>
      <c r="D1912">
        <v>107.921875</v>
      </c>
      <c r="E1912">
        <v>108.203125</v>
      </c>
      <c r="F1912">
        <v>0.140625</v>
      </c>
      <c r="G1912">
        <v>0.130133024869867</v>
      </c>
      <c r="H1912">
        <v>0</v>
      </c>
      <c r="I1912">
        <f t="shared" si="29"/>
        <v>130.06490942695206</v>
      </c>
    </row>
    <row r="1913" spans="1:9" x14ac:dyDescent="0.15">
      <c r="A1913">
        <v>20061003</v>
      </c>
      <c r="B1913">
        <v>108.203125</v>
      </c>
      <c r="C1913">
        <v>108.328125</v>
      </c>
      <c r="D1913">
        <v>108.109375</v>
      </c>
      <c r="E1913">
        <v>108.203125</v>
      </c>
      <c r="F1913">
        <v>0</v>
      </c>
      <c r="G1913">
        <v>0</v>
      </c>
      <c r="H1913">
        <v>0</v>
      </c>
      <c r="I1913">
        <f t="shared" si="29"/>
        <v>130.06490942695206</v>
      </c>
    </row>
    <row r="1914" spans="1:9" x14ac:dyDescent="0.15">
      <c r="A1914">
        <v>20061004</v>
      </c>
      <c r="B1914">
        <v>108.296875</v>
      </c>
      <c r="C1914">
        <v>108.640625</v>
      </c>
      <c r="D1914">
        <v>108.265625</v>
      </c>
      <c r="E1914">
        <v>108.578125</v>
      </c>
      <c r="F1914">
        <v>0.375</v>
      </c>
      <c r="G1914">
        <v>0.34657039711191301</v>
      </c>
      <c r="H1914">
        <v>0</v>
      </c>
      <c r="I1914">
        <f t="shared" si="29"/>
        <v>130.51567590005629</v>
      </c>
    </row>
    <row r="1915" spans="1:9" x14ac:dyDescent="0.15">
      <c r="A1915">
        <v>20061005</v>
      </c>
      <c r="B1915">
        <v>108.53125</v>
      </c>
      <c r="C1915">
        <v>108.53125</v>
      </c>
      <c r="D1915">
        <v>108.171875</v>
      </c>
      <c r="E1915">
        <v>108.25</v>
      </c>
      <c r="F1915">
        <v>-0.328125</v>
      </c>
      <c r="G1915">
        <v>-0.30220175564829499</v>
      </c>
      <c r="H1915">
        <v>0</v>
      </c>
      <c r="I1915">
        <f t="shared" si="29"/>
        <v>130.12125523609009</v>
      </c>
    </row>
    <row r="1916" spans="1:9" x14ac:dyDescent="0.15">
      <c r="A1916">
        <v>20061006</v>
      </c>
      <c r="B1916">
        <v>108.34375</v>
      </c>
      <c r="C1916">
        <v>108.59375</v>
      </c>
      <c r="D1916">
        <v>107.578125</v>
      </c>
      <c r="E1916">
        <v>107.609375</v>
      </c>
      <c r="F1916">
        <v>-0.640625</v>
      </c>
      <c r="G1916">
        <v>-0.59180138568129304</v>
      </c>
      <c r="H1916">
        <v>0</v>
      </c>
      <c r="I1916">
        <f t="shared" si="29"/>
        <v>129.35119584453702</v>
      </c>
    </row>
    <row r="1917" spans="1:9" x14ac:dyDescent="0.15">
      <c r="A1917">
        <v>20061009</v>
      </c>
      <c r="B1917">
        <v>107.609375</v>
      </c>
      <c r="C1917">
        <v>107.609375</v>
      </c>
      <c r="D1917">
        <v>107.609375</v>
      </c>
      <c r="E1917">
        <v>107.609375</v>
      </c>
      <c r="F1917">
        <v>0</v>
      </c>
      <c r="G1917">
        <v>0</v>
      </c>
      <c r="H1917">
        <v>0</v>
      </c>
      <c r="I1917">
        <f t="shared" si="29"/>
        <v>129.35119584453702</v>
      </c>
    </row>
    <row r="1918" spans="1:9" x14ac:dyDescent="0.15">
      <c r="A1918">
        <v>20061010</v>
      </c>
      <c r="B1918">
        <v>107.4375</v>
      </c>
      <c r="C1918">
        <v>107.453125</v>
      </c>
      <c r="D1918">
        <v>107.140625</v>
      </c>
      <c r="E1918">
        <v>107.25</v>
      </c>
      <c r="F1918">
        <v>-0.359375</v>
      </c>
      <c r="G1918">
        <v>-0.33396253811528998</v>
      </c>
      <c r="H1918">
        <v>0</v>
      </c>
      <c r="I1918">
        <f t="shared" si="29"/>
        <v>128.91921130781213</v>
      </c>
    </row>
    <row r="1919" spans="1:9" x14ac:dyDescent="0.15">
      <c r="A1919">
        <v>20061011</v>
      </c>
      <c r="B1919">
        <v>107.3125</v>
      </c>
      <c r="C1919">
        <v>107.4375</v>
      </c>
      <c r="D1919">
        <v>106.90625</v>
      </c>
      <c r="E1919">
        <v>106.984375</v>
      </c>
      <c r="F1919">
        <v>-0.265625</v>
      </c>
      <c r="G1919">
        <v>-0.247668997668998</v>
      </c>
      <c r="H1919">
        <v>0</v>
      </c>
      <c r="I1919">
        <f t="shared" si="29"/>
        <v>128.5999183893633</v>
      </c>
    </row>
    <row r="1920" spans="1:9" x14ac:dyDescent="0.15">
      <c r="A1920">
        <v>20061012</v>
      </c>
      <c r="B1920">
        <v>107.09375</v>
      </c>
      <c r="C1920">
        <v>107.25</v>
      </c>
      <c r="D1920">
        <v>107.046875</v>
      </c>
      <c r="E1920">
        <v>107.046875</v>
      </c>
      <c r="F1920">
        <v>6.25E-2</v>
      </c>
      <c r="G1920">
        <v>5.8419745874105401E-2</v>
      </c>
      <c r="H1920">
        <v>0</v>
      </c>
      <c r="I1920">
        <f t="shared" si="29"/>
        <v>128.67504613488066</v>
      </c>
    </row>
    <row r="1921" spans="1:9" x14ac:dyDescent="0.15">
      <c r="A1921">
        <v>20061013</v>
      </c>
      <c r="B1921">
        <v>107.15625</v>
      </c>
      <c r="C1921">
        <v>107.296875</v>
      </c>
      <c r="D1921">
        <v>106.796875</v>
      </c>
      <c r="E1921">
        <v>106.875</v>
      </c>
      <c r="F1921">
        <v>-0.171875</v>
      </c>
      <c r="G1921">
        <v>-0.16056050211647899</v>
      </c>
      <c r="H1921">
        <v>0</v>
      </c>
      <c r="I1921">
        <f t="shared" si="29"/>
        <v>128.4684448347079</v>
      </c>
    </row>
    <row r="1922" spans="1:9" x14ac:dyDescent="0.15">
      <c r="A1922">
        <v>20061016</v>
      </c>
      <c r="B1922">
        <v>106.953125</v>
      </c>
      <c r="C1922">
        <v>107.0625</v>
      </c>
      <c r="D1922">
        <v>106.859375</v>
      </c>
      <c r="E1922">
        <v>107.015625</v>
      </c>
      <c r="F1922">
        <v>0.140625</v>
      </c>
      <c r="G1922">
        <v>0.13157894736842099</v>
      </c>
      <c r="H1922">
        <v>0</v>
      </c>
      <c r="I1922">
        <f t="shared" si="29"/>
        <v>128.63748226212198</v>
      </c>
    </row>
    <row r="1923" spans="1:9" x14ac:dyDescent="0.15">
      <c r="A1923">
        <v>20061017</v>
      </c>
      <c r="B1923">
        <v>107.1875</v>
      </c>
      <c r="C1923">
        <v>107.4375</v>
      </c>
      <c r="D1923">
        <v>107.03125</v>
      </c>
      <c r="E1923">
        <v>107.109375</v>
      </c>
      <c r="F1923">
        <v>9.375E-2</v>
      </c>
      <c r="G1923">
        <v>8.7604029785370102E-2</v>
      </c>
      <c r="H1923">
        <v>0</v>
      </c>
      <c r="I1923">
        <f t="shared" si="29"/>
        <v>128.75017388039802</v>
      </c>
    </row>
    <row r="1924" spans="1:9" x14ac:dyDescent="0.15">
      <c r="A1924">
        <v>20061018</v>
      </c>
      <c r="B1924">
        <v>107.140625</v>
      </c>
      <c r="C1924">
        <v>107.234375</v>
      </c>
      <c r="D1924">
        <v>106.921875</v>
      </c>
      <c r="E1924">
        <v>107.15625</v>
      </c>
      <c r="F1924">
        <v>4.6875E-2</v>
      </c>
      <c r="G1924">
        <v>4.3763676148796497E-2</v>
      </c>
      <c r="H1924">
        <v>0</v>
      </c>
      <c r="I1924">
        <f t="shared" ref="I1924:I1987" si="30">I1923*(1+G1924/100)</f>
        <v>128.80651968953606</v>
      </c>
    </row>
    <row r="1925" spans="1:9" x14ac:dyDescent="0.15">
      <c r="A1925">
        <v>20061019</v>
      </c>
      <c r="B1925">
        <v>107.0625</v>
      </c>
      <c r="C1925">
        <v>107.171875</v>
      </c>
      <c r="D1925">
        <v>106.875</v>
      </c>
      <c r="E1925">
        <v>107.03125</v>
      </c>
      <c r="F1925">
        <v>-0.125</v>
      </c>
      <c r="G1925">
        <v>-0.116652085156022</v>
      </c>
      <c r="H1925">
        <v>0</v>
      </c>
      <c r="I1925">
        <f t="shared" si="30"/>
        <v>128.6562641985013</v>
      </c>
    </row>
    <row r="1926" spans="1:9" x14ac:dyDescent="0.15">
      <c r="A1926">
        <v>20061020</v>
      </c>
      <c r="B1926">
        <v>107.09375</v>
      </c>
      <c r="C1926">
        <v>107.125</v>
      </c>
      <c r="D1926">
        <v>106.9375</v>
      </c>
      <c r="E1926">
        <v>107.015625</v>
      </c>
      <c r="F1926">
        <v>-1.5625E-2</v>
      </c>
      <c r="G1926">
        <v>-1.4598540145985399E-2</v>
      </c>
      <c r="H1926">
        <v>0</v>
      </c>
      <c r="I1926">
        <f t="shared" si="30"/>
        <v>128.63748226212198</v>
      </c>
    </row>
    <row r="1927" spans="1:9" x14ac:dyDescent="0.15">
      <c r="A1927">
        <v>20061023</v>
      </c>
      <c r="B1927">
        <v>106.765625</v>
      </c>
      <c r="C1927">
        <v>106.796875</v>
      </c>
      <c r="D1927">
        <v>106.59375</v>
      </c>
      <c r="E1927">
        <v>106.765625</v>
      </c>
      <c r="F1927">
        <v>-0.25</v>
      </c>
      <c r="G1927">
        <v>-0.23361074609432</v>
      </c>
      <c r="H1927">
        <v>0</v>
      </c>
      <c r="I1927">
        <f t="shared" si="30"/>
        <v>128.3369712800525</v>
      </c>
    </row>
    <row r="1928" spans="1:9" x14ac:dyDescent="0.15">
      <c r="A1928">
        <v>20061024</v>
      </c>
      <c r="B1928">
        <v>106.75</v>
      </c>
      <c r="C1928">
        <v>106.796875</v>
      </c>
      <c r="D1928">
        <v>106.671875</v>
      </c>
      <c r="E1928">
        <v>106.75</v>
      </c>
      <c r="F1928">
        <v>-1.5625E-2</v>
      </c>
      <c r="G1928">
        <v>-1.46348602370847E-2</v>
      </c>
      <c r="H1928">
        <v>0</v>
      </c>
      <c r="I1928">
        <f t="shared" si="30"/>
        <v>128.31818934367314</v>
      </c>
    </row>
    <row r="1929" spans="1:9" x14ac:dyDescent="0.15">
      <c r="A1929">
        <v>20061025</v>
      </c>
      <c r="B1929">
        <v>106.703125</v>
      </c>
      <c r="C1929">
        <v>107.140625</v>
      </c>
      <c r="D1929">
        <v>106.6875</v>
      </c>
      <c r="E1929">
        <v>107.078125</v>
      </c>
      <c r="F1929">
        <v>0.328125</v>
      </c>
      <c r="G1929">
        <v>0.30737704918032799</v>
      </c>
      <c r="H1929">
        <v>0</v>
      </c>
      <c r="I1929">
        <f t="shared" si="30"/>
        <v>128.71261000763937</v>
      </c>
    </row>
    <row r="1930" spans="1:9" x14ac:dyDescent="0.15">
      <c r="A1930">
        <v>20061026</v>
      </c>
      <c r="B1930">
        <v>107.171875</v>
      </c>
      <c r="C1930">
        <v>107.515625</v>
      </c>
      <c r="D1930">
        <v>107.171875</v>
      </c>
      <c r="E1930">
        <v>107.46875</v>
      </c>
      <c r="F1930">
        <v>0.390625</v>
      </c>
      <c r="G1930">
        <v>0.36480373559025198</v>
      </c>
      <c r="H1930">
        <v>0</v>
      </c>
      <c r="I1930">
        <f t="shared" si="30"/>
        <v>129.18215841712293</v>
      </c>
    </row>
    <row r="1931" spans="1:9" x14ac:dyDescent="0.15">
      <c r="A1931">
        <v>20061027</v>
      </c>
      <c r="B1931">
        <v>107.53125</v>
      </c>
      <c r="C1931">
        <v>107.8125</v>
      </c>
      <c r="D1931">
        <v>107.53125</v>
      </c>
      <c r="E1931">
        <v>107.75</v>
      </c>
      <c r="F1931">
        <v>0.28125</v>
      </c>
      <c r="G1931">
        <v>0.26170398371619702</v>
      </c>
      <c r="H1931">
        <v>0</v>
      </c>
      <c r="I1931">
        <f t="shared" si="30"/>
        <v>129.5202332719511</v>
      </c>
    </row>
    <row r="1932" spans="1:9" x14ac:dyDescent="0.15">
      <c r="A1932">
        <v>20061030</v>
      </c>
      <c r="B1932">
        <v>107.859375</v>
      </c>
      <c r="C1932">
        <v>107.875</v>
      </c>
      <c r="D1932">
        <v>107.671875</v>
      </c>
      <c r="E1932">
        <v>107.75</v>
      </c>
      <c r="F1932">
        <v>0</v>
      </c>
      <c r="G1932">
        <v>0</v>
      </c>
      <c r="H1932">
        <v>0</v>
      </c>
      <c r="I1932">
        <f t="shared" si="30"/>
        <v>129.5202332719511</v>
      </c>
    </row>
    <row r="1933" spans="1:9" x14ac:dyDescent="0.15">
      <c r="A1933">
        <v>20061031</v>
      </c>
      <c r="B1933">
        <v>107.859375</v>
      </c>
      <c r="C1933">
        <v>108.234375</v>
      </c>
      <c r="D1933">
        <v>107.75</v>
      </c>
      <c r="E1933">
        <v>108.21875</v>
      </c>
      <c r="F1933">
        <v>0.46875</v>
      </c>
      <c r="G1933">
        <v>0.43503480278422302</v>
      </c>
      <c r="H1933">
        <v>0</v>
      </c>
      <c r="I1933">
        <f t="shared" si="30"/>
        <v>130.08369136333138</v>
      </c>
    </row>
    <row r="1934" spans="1:9" x14ac:dyDescent="0.15">
      <c r="A1934">
        <v>20061101</v>
      </c>
      <c r="B1934">
        <v>108.203125</v>
      </c>
      <c r="C1934">
        <v>108.609375</v>
      </c>
      <c r="D1934">
        <v>108.109375</v>
      </c>
      <c r="E1934">
        <v>108.53125</v>
      </c>
      <c r="F1934">
        <v>0.3125</v>
      </c>
      <c r="G1934">
        <v>0.28876696505919702</v>
      </c>
      <c r="H1934">
        <v>0</v>
      </c>
      <c r="I1934">
        <f t="shared" si="30"/>
        <v>130.45933009091826</v>
      </c>
    </row>
    <row r="1935" spans="1:9" x14ac:dyDescent="0.15">
      <c r="A1935">
        <v>20061102</v>
      </c>
      <c r="B1935">
        <v>108.421875</v>
      </c>
      <c r="C1935">
        <v>108.46875</v>
      </c>
      <c r="D1935">
        <v>108.21875</v>
      </c>
      <c r="E1935">
        <v>108.3125</v>
      </c>
      <c r="F1935">
        <v>-0.21875</v>
      </c>
      <c r="G1935">
        <v>-0.20155485171321599</v>
      </c>
      <c r="H1935">
        <v>0</v>
      </c>
      <c r="I1935">
        <f t="shared" si="30"/>
        <v>130.19638298160746</v>
      </c>
    </row>
    <row r="1936" spans="1:9" x14ac:dyDescent="0.15">
      <c r="A1936">
        <v>20061103</v>
      </c>
      <c r="B1936">
        <v>108.28125</v>
      </c>
      <c r="C1936">
        <v>108.34375</v>
      </c>
      <c r="D1936">
        <v>107.390625</v>
      </c>
      <c r="E1936">
        <v>107.46875</v>
      </c>
      <c r="F1936">
        <v>-0.84375</v>
      </c>
      <c r="G1936">
        <v>-0.77899596076168498</v>
      </c>
      <c r="H1936">
        <v>0</v>
      </c>
      <c r="I1936">
        <f t="shared" si="30"/>
        <v>129.18215841712291</v>
      </c>
    </row>
    <row r="1937" spans="1:9" x14ac:dyDescent="0.15">
      <c r="A1937">
        <v>20061106</v>
      </c>
      <c r="B1937">
        <v>107.40625</v>
      </c>
      <c r="C1937">
        <v>107.53125</v>
      </c>
      <c r="D1937">
        <v>107.3125</v>
      </c>
      <c r="E1937">
        <v>107.515625</v>
      </c>
      <c r="F1937">
        <v>4.6875E-2</v>
      </c>
      <c r="G1937">
        <v>4.3617330619366103E-2</v>
      </c>
      <c r="H1937">
        <v>0</v>
      </c>
      <c r="I1937">
        <f t="shared" si="30"/>
        <v>129.23850422626094</v>
      </c>
    </row>
    <row r="1938" spans="1:9" x14ac:dyDescent="0.15">
      <c r="A1938">
        <v>20061107</v>
      </c>
      <c r="B1938">
        <v>107.6875</v>
      </c>
      <c r="C1938">
        <v>108.078125</v>
      </c>
      <c r="D1938">
        <v>107.671875</v>
      </c>
      <c r="E1938">
        <v>107.859375</v>
      </c>
      <c r="F1938">
        <v>0.34375</v>
      </c>
      <c r="G1938">
        <v>0.31972097078912898</v>
      </c>
      <c r="H1938">
        <v>0</v>
      </c>
      <c r="I1938">
        <f t="shared" si="30"/>
        <v>129.6517068266065</v>
      </c>
    </row>
    <row r="1939" spans="1:9" x14ac:dyDescent="0.15">
      <c r="A1939">
        <v>20061108</v>
      </c>
      <c r="B1939">
        <v>108</v>
      </c>
      <c r="C1939">
        <v>108.0625</v>
      </c>
      <c r="D1939">
        <v>107.8125</v>
      </c>
      <c r="E1939">
        <v>108.046875</v>
      </c>
      <c r="F1939">
        <v>0.1875</v>
      </c>
      <c r="G1939">
        <v>0.173837461973055</v>
      </c>
      <c r="H1939">
        <v>0</v>
      </c>
      <c r="I1939">
        <f t="shared" si="30"/>
        <v>129.87709006315862</v>
      </c>
    </row>
    <row r="1940" spans="1:9" x14ac:dyDescent="0.15">
      <c r="A1940">
        <v>20061109</v>
      </c>
      <c r="B1940">
        <v>108.109375</v>
      </c>
      <c r="C1940">
        <v>108.140625</v>
      </c>
      <c r="D1940">
        <v>107.921875</v>
      </c>
      <c r="E1940">
        <v>108.0625</v>
      </c>
      <c r="F1940">
        <v>1.5625E-2</v>
      </c>
      <c r="G1940">
        <v>1.44613159797542E-2</v>
      </c>
      <c r="H1940">
        <v>0</v>
      </c>
      <c r="I1940">
        <f t="shared" si="30"/>
        <v>129.89587199953797</v>
      </c>
    </row>
    <row r="1941" spans="1:9" x14ac:dyDescent="0.15">
      <c r="A1941">
        <v>20061110</v>
      </c>
      <c r="B1941">
        <v>108.109375</v>
      </c>
      <c r="C1941">
        <v>108.375</v>
      </c>
      <c r="D1941">
        <v>108.09375</v>
      </c>
      <c r="E1941">
        <v>108.28125</v>
      </c>
      <c r="F1941">
        <v>0.21875</v>
      </c>
      <c r="G1941">
        <v>0.20242914979757101</v>
      </c>
      <c r="H1941">
        <v>0</v>
      </c>
      <c r="I1941">
        <f t="shared" si="30"/>
        <v>130.1588191088488</v>
      </c>
    </row>
    <row r="1942" spans="1:9" x14ac:dyDescent="0.15">
      <c r="A1942">
        <v>20061113</v>
      </c>
      <c r="B1942">
        <v>108.296875</v>
      </c>
      <c r="C1942">
        <v>108.296875</v>
      </c>
      <c r="D1942">
        <v>107.9375</v>
      </c>
      <c r="E1942">
        <v>108.15625</v>
      </c>
      <c r="F1942">
        <v>-0.125</v>
      </c>
      <c r="G1942">
        <v>-0.115440115440115</v>
      </c>
      <c r="H1942">
        <v>0</v>
      </c>
      <c r="I1942">
        <f t="shared" si="30"/>
        <v>130.00856361781405</v>
      </c>
    </row>
    <row r="1943" spans="1:9" x14ac:dyDescent="0.15">
      <c r="A1943">
        <v>20061114</v>
      </c>
      <c r="B1943">
        <v>108.125</v>
      </c>
      <c r="C1943">
        <v>108.578125</v>
      </c>
      <c r="D1943">
        <v>108.125</v>
      </c>
      <c r="E1943">
        <v>108.390625</v>
      </c>
      <c r="F1943">
        <v>0.234375</v>
      </c>
      <c r="G1943">
        <v>0.216700375613984</v>
      </c>
      <c r="H1943">
        <v>0</v>
      </c>
      <c r="I1943">
        <f t="shared" si="30"/>
        <v>130.2902926635042</v>
      </c>
    </row>
    <row r="1944" spans="1:9" x14ac:dyDescent="0.15">
      <c r="A1944">
        <v>20061115</v>
      </c>
      <c r="B1944">
        <v>108.359375</v>
      </c>
      <c r="C1944">
        <v>108.390625</v>
      </c>
      <c r="D1944">
        <v>107.96875</v>
      </c>
      <c r="E1944">
        <v>108.03125</v>
      </c>
      <c r="F1944">
        <v>-0.359375</v>
      </c>
      <c r="G1944">
        <v>-0.33155542741819199</v>
      </c>
      <c r="H1944">
        <v>0</v>
      </c>
      <c r="I1944">
        <f t="shared" si="30"/>
        <v>129.85830812677929</v>
      </c>
    </row>
    <row r="1945" spans="1:9" x14ac:dyDescent="0.15">
      <c r="A1945">
        <v>20061116</v>
      </c>
      <c r="B1945">
        <v>108.09375</v>
      </c>
      <c r="C1945">
        <v>108.4375</v>
      </c>
      <c r="D1945">
        <v>107.671875</v>
      </c>
      <c r="E1945">
        <v>107.75</v>
      </c>
      <c r="F1945">
        <v>-0.28125</v>
      </c>
      <c r="G1945">
        <v>-0.26034133641885998</v>
      </c>
      <c r="H1945">
        <v>0</v>
      </c>
      <c r="I1945">
        <f t="shared" si="30"/>
        <v>129.52023327195113</v>
      </c>
    </row>
    <row r="1946" spans="1:9" x14ac:dyDescent="0.15">
      <c r="A1946">
        <v>20061117</v>
      </c>
      <c r="B1946">
        <v>107.8125</v>
      </c>
      <c r="C1946">
        <v>108.3125</v>
      </c>
      <c r="D1946">
        <v>107.78125</v>
      </c>
      <c r="E1946">
        <v>108.171875</v>
      </c>
      <c r="F1946">
        <v>0.421875</v>
      </c>
      <c r="G1946">
        <v>0.39153132250579997</v>
      </c>
      <c r="H1946">
        <v>0</v>
      </c>
      <c r="I1946">
        <f t="shared" si="30"/>
        <v>130.0273455541934</v>
      </c>
    </row>
    <row r="1947" spans="1:9" x14ac:dyDescent="0.15">
      <c r="A1947">
        <v>20061120</v>
      </c>
      <c r="B1947">
        <v>108.265625</v>
      </c>
      <c r="C1947">
        <v>108.265625</v>
      </c>
      <c r="D1947">
        <v>108.109375</v>
      </c>
      <c r="E1947">
        <v>108.21875</v>
      </c>
      <c r="F1947">
        <v>4.6875E-2</v>
      </c>
      <c r="G1947">
        <v>4.3333814820164698E-2</v>
      </c>
      <c r="H1947">
        <v>0</v>
      </c>
      <c r="I1947">
        <f t="shared" si="30"/>
        <v>130.08369136333141</v>
      </c>
    </row>
    <row r="1948" spans="1:9" x14ac:dyDescent="0.15">
      <c r="A1948">
        <v>20061121</v>
      </c>
      <c r="B1948">
        <v>108.203125</v>
      </c>
      <c r="C1948">
        <v>108.375</v>
      </c>
      <c r="D1948">
        <v>108.09375</v>
      </c>
      <c r="E1948">
        <v>108.34375</v>
      </c>
      <c r="F1948">
        <v>0.125</v>
      </c>
      <c r="G1948">
        <v>0.115506786023679</v>
      </c>
      <c r="H1948">
        <v>0</v>
      </c>
      <c r="I1948">
        <f t="shared" si="30"/>
        <v>130.23394685436617</v>
      </c>
    </row>
    <row r="1949" spans="1:9" x14ac:dyDescent="0.15">
      <c r="A1949">
        <v>20061122</v>
      </c>
      <c r="B1949">
        <v>108.34375</v>
      </c>
      <c r="C1949">
        <v>108.484375</v>
      </c>
      <c r="D1949">
        <v>108.3125</v>
      </c>
      <c r="E1949">
        <v>108.421875</v>
      </c>
      <c r="F1949">
        <v>7.8125E-2</v>
      </c>
      <c r="G1949">
        <v>7.2108451110470206E-2</v>
      </c>
      <c r="H1949">
        <v>0</v>
      </c>
      <c r="I1949">
        <f t="shared" si="30"/>
        <v>130.32785653626289</v>
      </c>
    </row>
    <row r="1950" spans="1:9" x14ac:dyDescent="0.15">
      <c r="A1950">
        <v>20061124</v>
      </c>
      <c r="B1950">
        <v>108.53125</v>
      </c>
      <c r="C1950">
        <v>108.6875</v>
      </c>
      <c r="D1950">
        <v>108.5</v>
      </c>
      <c r="E1950">
        <v>108.5</v>
      </c>
      <c r="F1950">
        <v>7.8125E-2</v>
      </c>
      <c r="G1950">
        <v>7.2056492289955296E-2</v>
      </c>
      <c r="H1950">
        <v>0</v>
      </c>
      <c r="I1950">
        <f t="shared" si="30"/>
        <v>130.4217662181596</v>
      </c>
    </row>
    <row r="1951" spans="1:9" x14ac:dyDescent="0.15">
      <c r="A1951">
        <v>20061127</v>
      </c>
      <c r="B1951">
        <v>108.375</v>
      </c>
      <c r="C1951">
        <v>108.609375</v>
      </c>
      <c r="D1951">
        <v>108.15625</v>
      </c>
      <c r="E1951">
        <v>108.59375</v>
      </c>
      <c r="F1951">
        <v>9.375E-2</v>
      </c>
      <c r="G1951">
        <v>8.6405529953917107E-2</v>
      </c>
      <c r="H1951">
        <v>0</v>
      </c>
      <c r="I1951">
        <f t="shared" si="30"/>
        <v>130.53445783643565</v>
      </c>
    </row>
    <row r="1952" spans="1:9" x14ac:dyDescent="0.15">
      <c r="A1952">
        <v>20061128</v>
      </c>
      <c r="B1952">
        <v>108.578125</v>
      </c>
      <c r="C1952">
        <v>108.953125</v>
      </c>
      <c r="D1952">
        <v>108.546875</v>
      </c>
      <c r="E1952">
        <v>108.8125</v>
      </c>
      <c r="F1952">
        <v>0.21875</v>
      </c>
      <c r="G1952">
        <v>0.201438848920863</v>
      </c>
      <c r="H1952">
        <v>0</v>
      </c>
      <c r="I1952">
        <f t="shared" si="30"/>
        <v>130.79740494574645</v>
      </c>
    </row>
    <row r="1953" spans="1:9" x14ac:dyDescent="0.15">
      <c r="A1953">
        <v>20061129</v>
      </c>
      <c r="B1953">
        <v>108.796875</v>
      </c>
      <c r="C1953">
        <v>108.96875</v>
      </c>
      <c r="D1953">
        <v>108.671875</v>
      </c>
      <c r="E1953">
        <v>108.71875</v>
      </c>
      <c r="F1953">
        <v>-9.375E-2</v>
      </c>
      <c r="G1953">
        <v>-8.61573808156232E-2</v>
      </c>
      <c r="H1953">
        <v>0</v>
      </c>
      <c r="I1953">
        <f t="shared" si="30"/>
        <v>130.6847133274704</v>
      </c>
    </row>
    <row r="1954" spans="1:9" x14ac:dyDescent="0.15">
      <c r="A1954">
        <v>20061130</v>
      </c>
      <c r="B1954">
        <v>108.875</v>
      </c>
      <c r="C1954">
        <v>109.125</v>
      </c>
      <c r="D1954">
        <v>108.78125</v>
      </c>
      <c r="E1954">
        <v>109.109375</v>
      </c>
      <c r="F1954">
        <v>0.390625</v>
      </c>
      <c r="G1954">
        <v>0.35929864903707998</v>
      </c>
      <c r="H1954">
        <v>7.8125E-2</v>
      </c>
      <c r="I1954">
        <f t="shared" si="30"/>
        <v>131.15426173695397</v>
      </c>
    </row>
    <row r="1955" spans="1:9" x14ac:dyDescent="0.15">
      <c r="A1955">
        <v>20061201</v>
      </c>
      <c r="B1955">
        <v>109.046875</v>
      </c>
      <c r="C1955">
        <v>109.625</v>
      </c>
      <c r="D1955">
        <v>109.015625</v>
      </c>
      <c r="E1955">
        <v>109.484375</v>
      </c>
      <c r="F1955">
        <v>0.296875</v>
      </c>
      <c r="G1955">
        <v>0.27189467658843702</v>
      </c>
      <c r="H1955">
        <v>0</v>
      </c>
      <c r="I1955">
        <f t="shared" si="30"/>
        <v>131.5108631927356</v>
      </c>
    </row>
    <row r="1956" spans="1:9" x14ac:dyDescent="0.15">
      <c r="A1956">
        <v>20061204</v>
      </c>
      <c r="B1956">
        <v>109.375</v>
      </c>
      <c r="C1956">
        <v>109.5</v>
      </c>
      <c r="D1956">
        <v>109.25</v>
      </c>
      <c r="E1956">
        <v>109.453125</v>
      </c>
      <c r="F1956">
        <v>-3.125E-2</v>
      </c>
      <c r="G1956">
        <v>-2.85428856857428E-2</v>
      </c>
      <c r="H1956">
        <v>0</v>
      </c>
      <c r="I1956">
        <f t="shared" si="30"/>
        <v>131.47332619739015</v>
      </c>
    </row>
    <row r="1957" spans="1:9" x14ac:dyDescent="0.15">
      <c r="A1957">
        <v>20061205</v>
      </c>
      <c r="B1957">
        <v>109.515625</v>
      </c>
      <c r="C1957">
        <v>109.640625</v>
      </c>
      <c r="D1957">
        <v>109.21875</v>
      </c>
      <c r="E1957">
        <v>109.421875</v>
      </c>
      <c r="F1957">
        <v>-3.125E-2</v>
      </c>
      <c r="G1957">
        <v>-2.8551034975017799E-2</v>
      </c>
      <c r="H1957">
        <v>0</v>
      </c>
      <c r="I1957">
        <f t="shared" si="30"/>
        <v>131.4357892020447</v>
      </c>
    </row>
    <row r="1958" spans="1:9" x14ac:dyDescent="0.15">
      <c r="A1958">
        <v>20061206</v>
      </c>
      <c r="B1958">
        <v>109.171875</v>
      </c>
      <c r="C1958">
        <v>109.296875</v>
      </c>
      <c r="D1958">
        <v>109.09375</v>
      </c>
      <c r="E1958">
        <v>109.125</v>
      </c>
      <c r="F1958">
        <v>-0.296875</v>
      </c>
      <c r="G1958">
        <v>-0.27131229473083002</v>
      </c>
      <c r="H1958">
        <v>0</v>
      </c>
      <c r="I1958">
        <f t="shared" si="30"/>
        <v>131.07918774626305</v>
      </c>
    </row>
    <row r="1959" spans="1:9" x14ac:dyDescent="0.15">
      <c r="A1959">
        <v>20061207</v>
      </c>
      <c r="B1959">
        <v>109.234375</v>
      </c>
      <c r="C1959">
        <v>109.265625</v>
      </c>
      <c r="D1959">
        <v>108.984375</v>
      </c>
      <c r="E1959">
        <v>109.125</v>
      </c>
      <c r="F1959">
        <v>0</v>
      </c>
      <c r="G1959">
        <v>0</v>
      </c>
      <c r="H1959">
        <v>0</v>
      </c>
      <c r="I1959">
        <f t="shared" si="30"/>
        <v>131.07918774626305</v>
      </c>
    </row>
    <row r="1960" spans="1:9" x14ac:dyDescent="0.15">
      <c r="A1960">
        <v>20061208</v>
      </c>
      <c r="B1960">
        <v>109.09375</v>
      </c>
      <c r="C1960">
        <v>109.125</v>
      </c>
      <c r="D1960">
        <v>108.59375</v>
      </c>
      <c r="E1960">
        <v>108.609375</v>
      </c>
      <c r="F1960">
        <v>-0.515625</v>
      </c>
      <c r="G1960">
        <v>-0.47250859106529203</v>
      </c>
      <c r="H1960">
        <v>0</v>
      </c>
      <c r="I1960">
        <f t="shared" si="30"/>
        <v>130.45982732306334</v>
      </c>
    </row>
    <row r="1961" spans="1:9" x14ac:dyDescent="0.15">
      <c r="A1961">
        <v>20061211</v>
      </c>
      <c r="B1961">
        <v>108.609375</v>
      </c>
      <c r="C1961">
        <v>108.90625</v>
      </c>
      <c r="D1961">
        <v>108.609375</v>
      </c>
      <c r="E1961">
        <v>108.828125</v>
      </c>
      <c r="F1961">
        <v>0.21875</v>
      </c>
      <c r="G1961">
        <v>0.20140986908358499</v>
      </c>
      <c r="H1961">
        <v>0</v>
      </c>
      <c r="I1961">
        <f t="shared" si="30"/>
        <v>130.72258629048139</v>
      </c>
    </row>
    <row r="1962" spans="1:9" x14ac:dyDescent="0.15">
      <c r="A1962">
        <v>20061212</v>
      </c>
      <c r="B1962">
        <v>108.859375</v>
      </c>
      <c r="C1962">
        <v>109.125</v>
      </c>
      <c r="D1962">
        <v>108.765625</v>
      </c>
      <c r="E1962">
        <v>109.078125</v>
      </c>
      <c r="F1962">
        <v>0.25</v>
      </c>
      <c r="G1962">
        <v>0.22972002871500399</v>
      </c>
      <c r="H1962">
        <v>0</v>
      </c>
      <c r="I1962">
        <f t="shared" si="30"/>
        <v>131.02288225324486</v>
      </c>
    </row>
    <row r="1963" spans="1:9" x14ac:dyDescent="0.15">
      <c r="A1963">
        <v>20061213</v>
      </c>
      <c r="B1963">
        <v>109.140625</v>
      </c>
      <c r="C1963">
        <v>109.171875</v>
      </c>
      <c r="D1963">
        <v>108.390625</v>
      </c>
      <c r="E1963">
        <v>108.484375</v>
      </c>
      <c r="F1963">
        <v>-0.59375</v>
      </c>
      <c r="G1963">
        <v>-0.54433462254691301</v>
      </c>
      <c r="H1963">
        <v>0</v>
      </c>
      <c r="I1963">
        <f t="shared" si="30"/>
        <v>130.30967934168157</v>
      </c>
    </row>
    <row r="1964" spans="1:9" x14ac:dyDescent="0.15">
      <c r="A1964">
        <v>20061214</v>
      </c>
      <c r="B1964">
        <v>108.46875</v>
      </c>
      <c r="C1964">
        <v>108.53125</v>
      </c>
      <c r="D1964">
        <v>108.265625</v>
      </c>
      <c r="E1964">
        <v>108.34375</v>
      </c>
      <c r="F1964">
        <v>-0.140625</v>
      </c>
      <c r="G1964">
        <v>-0.129626962408181</v>
      </c>
      <c r="H1964">
        <v>0</v>
      </c>
      <c r="I1964">
        <f t="shared" si="30"/>
        <v>130.1407628626271</v>
      </c>
    </row>
    <row r="1965" spans="1:9" x14ac:dyDescent="0.15">
      <c r="A1965">
        <v>20061215</v>
      </c>
      <c r="B1965">
        <v>108.234375</v>
      </c>
      <c r="C1965">
        <v>109</v>
      </c>
      <c r="D1965">
        <v>108.234375</v>
      </c>
      <c r="E1965">
        <v>108.328125</v>
      </c>
      <c r="F1965">
        <v>-1.5625E-2</v>
      </c>
      <c r="G1965">
        <v>-1.4421690222094E-2</v>
      </c>
      <c r="H1965">
        <v>0</v>
      </c>
      <c r="I1965">
        <f t="shared" si="30"/>
        <v>130.12199436495436</v>
      </c>
    </row>
    <row r="1966" spans="1:9" x14ac:dyDescent="0.15">
      <c r="A1966">
        <v>20061218</v>
      </c>
      <c r="B1966">
        <v>108.34375</v>
      </c>
      <c r="C1966">
        <v>108.453125</v>
      </c>
      <c r="D1966">
        <v>108.25</v>
      </c>
      <c r="E1966">
        <v>108.375</v>
      </c>
      <c r="F1966">
        <v>4.6875E-2</v>
      </c>
      <c r="G1966">
        <v>4.3271311120726998E-2</v>
      </c>
      <c r="H1966">
        <v>0</v>
      </c>
      <c r="I1966">
        <f t="shared" si="30"/>
        <v>130.17829985797249</v>
      </c>
    </row>
    <row r="1967" spans="1:9" x14ac:dyDescent="0.15">
      <c r="A1967">
        <v>20061219</v>
      </c>
      <c r="B1967">
        <v>108.46875</v>
      </c>
      <c r="C1967">
        <v>108.53125</v>
      </c>
      <c r="D1967">
        <v>108.0625</v>
      </c>
      <c r="E1967">
        <v>108.328125</v>
      </c>
      <c r="F1967">
        <v>-4.6875E-2</v>
      </c>
      <c r="G1967">
        <v>-4.3252595155709297E-2</v>
      </c>
      <c r="H1967">
        <v>0</v>
      </c>
      <c r="I1967">
        <f t="shared" si="30"/>
        <v>130.12199436495433</v>
      </c>
    </row>
    <row r="1968" spans="1:9" x14ac:dyDescent="0.15">
      <c r="A1968">
        <v>20061220</v>
      </c>
      <c r="B1968">
        <v>108.375</v>
      </c>
      <c r="C1968">
        <v>108.375</v>
      </c>
      <c r="D1968">
        <v>108.265625</v>
      </c>
      <c r="E1968">
        <v>108.328125</v>
      </c>
      <c r="F1968">
        <v>0</v>
      </c>
      <c r="G1968">
        <v>0</v>
      </c>
      <c r="H1968">
        <v>0</v>
      </c>
      <c r="I1968">
        <f t="shared" si="30"/>
        <v>130.12199436495433</v>
      </c>
    </row>
    <row r="1969" spans="1:9" x14ac:dyDescent="0.15">
      <c r="A1969">
        <v>20061221</v>
      </c>
      <c r="B1969">
        <v>108.375</v>
      </c>
      <c r="C1969">
        <v>108.71875</v>
      </c>
      <c r="D1969">
        <v>108.28125</v>
      </c>
      <c r="E1969">
        <v>108.671875</v>
      </c>
      <c r="F1969">
        <v>0.34375</v>
      </c>
      <c r="G1969">
        <v>0.31732294821866402</v>
      </c>
      <c r="H1969">
        <v>0</v>
      </c>
      <c r="I1969">
        <f t="shared" si="30"/>
        <v>130.53490131375415</v>
      </c>
    </row>
    <row r="1970" spans="1:9" x14ac:dyDescent="0.15">
      <c r="A1970">
        <v>20061222</v>
      </c>
      <c r="B1970">
        <v>108.453125</v>
      </c>
      <c r="C1970">
        <v>108.65625</v>
      </c>
      <c r="D1970">
        <v>108.078125</v>
      </c>
      <c r="E1970">
        <v>108.15625</v>
      </c>
      <c r="F1970">
        <v>-0.515625</v>
      </c>
      <c r="G1970">
        <v>-0.47447879223580203</v>
      </c>
      <c r="H1970">
        <v>0</v>
      </c>
      <c r="I1970">
        <f t="shared" si="30"/>
        <v>129.91554089055447</v>
      </c>
    </row>
    <row r="1971" spans="1:9" x14ac:dyDescent="0.15">
      <c r="A1971">
        <v>20061226</v>
      </c>
      <c r="B1971">
        <v>108.15625</v>
      </c>
      <c r="C1971">
        <v>108.375</v>
      </c>
      <c r="D1971">
        <v>108.109375</v>
      </c>
      <c r="E1971">
        <v>108.265625</v>
      </c>
      <c r="F1971">
        <v>0.109375</v>
      </c>
      <c r="G1971">
        <v>0.10112684195319301</v>
      </c>
      <c r="H1971">
        <v>0</v>
      </c>
      <c r="I1971">
        <f t="shared" si="30"/>
        <v>130.04692037426349</v>
      </c>
    </row>
    <row r="1972" spans="1:9" x14ac:dyDescent="0.15">
      <c r="A1972">
        <v>20061227</v>
      </c>
      <c r="B1972">
        <v>108.234375</v>
      </c>
      <c r="C1972">
        <v>108.3125</v>
      </c>
      <c r="D1972">
        <v>107.796875</v>
      </c>
      <c r="E1972">
        <v>107.859375</v>
      </c>
      <c r="F1972">
        <v>-0.40625</v>
      </c>
      <c r="G1972">
        <v>-0.37523452157598502</v>
      </c>
      <c r="H1972">
        <v>0</v>
      </c>
      <c r="I1972">
        <f t="shared" si="30"/>
        <v>129.55893943477281</v>
      </c>
    </row>
    <row r="1973" spans="1:9" x14ac:dyDescent="0.15">
      <c r="A1973">
        <v>20061228</v>
      </c>
      <c r="B1973">
        <v>107.890625</v>
      </c>
      <c r="C1973">
        <v>108.03125</v>
      </c>
      <c r="D1973">
        <v>107.390625</v>
      </c>
      <c r="E1973">
        <v>107.59375</v>
      </c>
      <c r="F1973">
        <v>-0.265625</v>
      </c>
      <c r="G1973">
        <v>-0.24626973779516201</v>
      </c>
      <c r="H1973">
        <v>0</v>
      </c>
      <c r="I1973">
        <f t="shared" si="30"/>
        <v>129.2398749743366</v>
      </c>
    </row>
    <row r="1974" spans="1:9" x14ac:dyDescent="0.15">
      <c r="A1974">
        <v>20061229</v>
      </c>
      <c r="B1974">
        <v>107.59375</v>
      </c>
      <c r="C1974">
        <v>107.640625</v>
      </c>
      <c r="D1974">
        <v>107.359375</v>
      </c>
      <c r="E1974">
        <v>107.46875</v>
      </c>
      <c r="F1974">
        <v>-0.125</v>
      </c>
      <c r="G1974">
        <v>-0.11617775196049999</v>
      </c>
      <c r="H1974">
        <v>0</v>
      </c>
      <c r="I1974">
        <f t="shared" si="30"/>
        <v>129.08972699295487</v>
      </c>
    </row>
    <row r="1975" spans="1:9" x14ac:dyDescent="0.15">
      <c r="A1975">
        <v>20070102</v>
      </c>
      <c r="B1975">
        <v>107.609375</v>
      </c>
      <c r="C1975">
        <v>107.78125</v>
      </c>
      <c r="D1975">
        <v>107.53125</v>
      </c>
      <c r="E1975">
        <v>107.59375</v>
      </c>
      <c r="F1975">
        <v>0.125</v>
      </c>
      <c r="G1975">
        <v>0.116312881651643</v>
      </c>
      <c r="H1975">
        <v>0</v>
      </c>
      <c r="I1975">
        <f t="shared" si="30"/>
        <v>129.2398749743366</v>
      </c>
    </row>
    <row r="1976" spans="1:9" x14ac:dyDescent="0.15">
      <c r="A1976">
        <v>20070103</v>
      </c>
      <c r="B1976">
        <v>107.8125</v>
      </c>
      <c r="C1976">
        <v>107.9375</v>
      </c>
      <c r="D1976">
        <v>107.53125</v>
      </c>
      <c r="E1976">
        <v>107.75</v>
      </c>
      <c r="F1976">
        <v>0.15625</v>
      </c>
      <c r="G1976">
        <v>0.145222189950624</v>
      </c>
      <c r="H1976">
        <v>0</v>
      </c>
      <c r="I1976">
        <f t="shared" si="30"/>
        <v>129.42755995106378</v>
      </c>
    </row>
    <row r="1977" spans="1:9" x14ac:dyDescent="0.15">
      <c r="A1977">
        <v>20070104</v>
      </c>
      <c r="B1977">
        <v>107.796875</v>
      </c>
      <c r="C1977">
        <v>108.171875</v>
      </c>
      <c r="D1977">
        <v>107.75</v>
      </c>
      <c r="E1977">
        <v>108.0625</v>
      </c>
      <c r="F1977">
        <v>0.3125</v>
      </c>
      <c r="G1977">
        <v>0.29002320185614799</v>
      </c>
      <c r="H1977">
        <v>0</v>
      </c>
      <c r="I1977">
        <f t="shared" si="30"/>
        <v>129.80292990451812</v>
      </c>
    </row>
    <row r="1978" spans="1:9" x14ac:dyDescent="0.15">
      <c r="A1978">
        <v>20070105</v>
      </c>
      <c r="B1978">
        <v>108.296875</v>
      </c>
      <c r="C1978">
        <v>108.3125</v>
      </c>
      <c r="D1978">
        <v>107.484375</v>
      </c>
      <c r="E1978">
        <v>107.875</v>
      </c>
      <c r="F1978">
        <v>-0.1875</v>
      </c>
      <c r="G1978">
        <v>-0.17351069982648901</v>
      </c>
      <c r="H1978">
        <v>0</v>
      </c>
      <c r="I1978">
        <f t="shared" si="30"/>
        <v>129.57770793244552</v>
      </c>
    </row>
    <row r="1979" spans="1:9" x14ac:dyDescent="0.15">
      <c r="A1979">
        <v>20070108</v>
      </c>
      <c r="B1979">
        <v>107.75</v>
      </c>
      <c r="C1979">
        <v>107.84375</v>
      </c>
      <c r="D1979">
        <v>107.671875</v>
      </c>
      <c r="E1979">
        <v>107.8125</v>
      </c>
      <c r="F1979">
        <v>-6.25E-2</v>
      </c>
      <c r="G1979">
        <v>-5.7937427578215503E-2</v>
      </c>
      <c r="H1979">
        <v>0</v>
      </c>
      <c r="I1979">
        <f t="shared" si="30"/>
        <v>129.50263394175465</v>
      </c>
    </row>
    <row r="1980" spans="1:9" x14ac:dyDescent="0.15">
      <c r="A1980">
        <v>20070109</v>
      </c>
      <c r="B1980">
        <v>107.796875</v>
      </c>
      <c r="C1980">
        <v>107.90625</v>
      </c>
      <c r="D1980">
        <v>107.71875</v>
      </c>
      <c r="E1980">
        <v>107.8125</v>
      </c>
      <c r="F1980">
        <v>0</v>
      </c>
      <c r="G1980">
        <v>0</v>
      </c>
      <c r="H1980">
        <v>0</v>
      </c>
      <c r="I1980">
        <f t="shared" si="30"/>
        <v>129.50263394175465</v>
      </c>
    </row>
    <row r="1981" spans="1:9" x14ac:dyDescent="0.15">
      <c r="A1981">
        <v>20070110</v>
      </c>
      <c r="B1981">
        <v>107.765625</v>
      </c>
      <c r="C1981">
        <v>107.8125</v>
      </c>
      <c r="D1981">
        <v>107.515625</v>
      </c>
      <c r="E1981">
        <v>107.6875</v>
      </c>
      <c r="F1981">
        <v>-0.125</v>
      </c>
      <c r="G1981">
        <v>-0.115942028985507</v>
      </c>
      <c r="H1981">
        <v>0</v>
      </c>
      <c r="I1981">
        <f t="shared" si="30"/>
        <v>129.35248596037292</v>
      </c>
    </row>
    <row r="1982" spans="1:9" x14ac:dyDescent="0.15">
      <c r="A1982">
        <v>20070111</v>
      </c>
      <c r="B1982">
        <v>107.4375</v>
      </c>
      <c r="C1982">
        <v>107.5</v>
      </c>
      <c r="D1982">
        <v>107.1875</v>
      </c>
      <c r="E1982">
        <v>107.3125</v>
      </c>
      <c r="F1982">
        <v>-0.375</v>
      </c>
      <c r="G1982">
        <v>-0.34822983168891503</v>
      </c>
      <c r="H1982">
        <v>0</v>
      </c>
      <c r="I1982">
        <f t="shared" si="30"/>
        <v>128.90204201622768</v>
      </c>
    </row>
    <row r="1983" spans="1:9" x14ac:dyDescent="0.15">
      <c r="A1983">
        <v>20070112</v>
      </c>
      <c r="B1983">
        <v>107.28125</v>
      </c>
      <c r="C1983">
        <v>107.3125</v>
      </c>
      <c r="D1983">
        <v>107.03125</v>
      </c>
      <c r="E1983">
        <v>107.109375</v>
      </c>
      <c r="F1983">
        <v>-0.203125</v>
      </c>
      <c r="G1983">
        <v>-0.18928363424577799</v>
      </c>
      <c r="H1983">
        <v>0</v>
      </c>
      <c r="I1983">
        <f t="shared" si="30"/>
        <v>128.65805154648234</v>
      </c>
    </row>
    <row r="1984" spans="1:9" x14ac:dyDescent="0.15">
      <c r="A1984">
        <v>20070116</v>
      </c>
      <c r="B1984">
        <v>107.203125</v>
      </c>
      <c r="C1984">
        <v>107.34375</v>
      </c>
      <c r="D1984">
        <v>107.140625</v>
      </c>
      <c r="E1984">
        <v>107.234375</v>
      </c>
      <c r="F1984">
        <v>0.125</v>
      </c>
      <c r="G1984">
        <v>0.116703136396791</v>
      </c>
      <c r="H1984">
        <v>0</v>
      </c>
      <c r="I1984">
        <f t="shared" si="30"/>
        <v>128.8081995278641</v>
      </c>
    </row>
    <row r="1985" spans="1:9" x14ac:dyDescent="0.15">
      <c r="A1985">
        <v>20070117</v>
      </c>
      <c r="B1985">
        <v>107.3125</v>
      </c>
      <c r="C1985">
        <v>107.34375</v>
      </c>
      <c r="D1985">
        <v>106.953125</v>
      </c>
      <c r="E1985">
        <v>106.984375</v>
      </c>
      <c r="F1985">
        <v>-0.25</v>
      </c>
      <c r="G1985">
        <v>-0.23313419787265</v>
      </c>
      <c r="H1985">
        <v>0</v>
      </c>
      <c r="I1985">
        <f t="shared" si="30"/>
        <v>128.50790356510061</v>
      </c>
    </row>
    <row r="1986" spans="1:9" x14ac:dyDescent="0.15">
      <c r="A1986">
        <v>20070118</v>
      </c>
      <c r="B1986">
        <v>106.96875</v>
      </c>
      <c r="C1986">
        <v>107.21875</v>
      </c>
      <c r="D1986">
        <v>106.75</v>
      </c>
      <c r="E1986">
        <v>107.1875</v>
      </c>
      <c r="F1986">
        <v>0.203125</v>
      </c>
      <c r="G1986">
        <v>0.189864174090843</v>
      </c>
      <c r="H1986">
        <v>0</v>
      </c>
      <c r="I1986">
        <f t="shared" si="30"/>
        <v>128.75189403484595</v>
      </c>
    </row>
    <row r="1987" spans="1:9" x14ac:dyDescent="0.15">
      <c r="A1987">
        <v>20070119</v>
      </c>
      <c r="B1987">
        <v>107.234375</v>
      </c>
      <c r="C1987">
        <v>107.234375</v>
      </c>
      <c r="D1987">
        <v>106.953125</v>
      </c>
      <c r="E1987">
        <v>107.046875</v>
      </c>
      <c r="F1987">
        <v>-0.140625</v>
      </c>
      <c r="G1987">
        <v>-0.131195335276968</v>
      </c>
      <c r="H1987">
        <v>0</v>
      </c>
      <c r="I1987">
        <f t="shared" si="30"/>
        <v>128.58297755579147</v>
      </c>
    </row>
    <row r="1988" spans="1:9" x14ac:dyDescent="0.15">
      <c r="A1988">
        <v>20070122</v>
      </c>
      <c r="B1988">
        <v>107.015625</v>
      </c>
      <c r="C1988">
        <v>107.21875</v>
      </c>
      <c r="D1988">
        <v>107.015625</v>
      </c>
      <c r="E1988">
        <v>107.140625</v>
      </c>
      <c r="F1988">
        <v>9.375E-2</v>
      </c>
      <c r="G1988">
        <v>8.7578455699897806E-2</v>
      </c>
      <c r="H1988">
        <v>0</v>
      </c>
      <c r="I1988">
        <f t="shared" ref="I1988:I2051" si="31">I1987*(1+G1988/100)</f>
        <v>128.69558854182776</v>
      </c>
    </row>
    <row r="1989" spans="1:9" x14ac:dyDescent="0.15">
      <c r="A1989">
        <v>20070123</v>
      </c>
      <c r="B1989">
        <v>107.171875</v>
      </c>
      <c r="C1989">
        <v>107.1875</v>
      </c>
      <c r="D1989">
        <v>106.84375</v>
      </c>
      <c r="E1989">
        <v>106.890625</v>
      </c>
      <c r="F1989">
        <v>-0.25</v>
      </c>
      <c r="G1989">
        <v>-0.23333819454572</v>
      </c>
      <c r="H1989">
        <v>0</v>
      </c>
      <c r="I1989">
        <f t="shared" si="31"/>
        <v>128.39529257906426</v>
      </c>
    </row>
    <row r="1990" spans="1:9" x14ac:dyDescent="0.15">
      <c r="A1990">
        <v>20070124</v>
      </c>
      <c r="B1990">
        <v>106.96875</v>
      </c>
      <c r="C1990">
        <v>107</v>
      </c>
      <c r="D1990">
        <v>106.78125</v>
      </c>
      <c r="E1990">
        <v>106.875</v>
      </c>
      <c r="F1990">
        <v>-1.5625E-2</v>
      </c>
      <c r="G1990">
        <v>-1.46177459435755E-2</v>
      </c>
      <c r="H1990">
        <v>0</v>
      </c>
      <c r="I1990">
        <f t="shared" si="31"/>
        <v>128.37652408139155</v>
      </c>
    </row>
    <row r="1991" spans="1:9" x14ac:dyDescent="0.15">
      <c r="A1991">
        <v>20070125</v>
      </c>
      <c r="B1991">
        <v>106.859375</v>
      </c>
      <c r="C1991">
        <v>106.890625</v>
      </c>
      <c r="D1991">
        <v>106.40625</v>
      </c>
      <c r="E1991">
        <v>106.5</v>
      </c>
      <c r="F1991">
        <v>-0.375</v>
      </c>
      <c r="G1991">
        <v>-0.35087719298245601</v>
      </c>
      <c r="H1991">
        <v>0</v>
      </c>
      <c r="I1991">
        <f t="shared" si="31"/>
        <v>127.92608013724632</v>
      </c>
    </row>
    <row r="1992" spans="1:9" x14ac:dyDescent="0.15">
      <c r="A1992">
        <v>20070126</v>
      </c>
      <c r="B1992">
        <v>106.359375</v>
      </c>
      <c r="C1992">
        <v>106.59375</v>
      </c>
      <c r="D1992">
        <v>106.21875</v>
      </c>
      <c r="E1992">
        <v>106.4375</v>
      </c>
      <c r="F1992">
        <v>-6.25E-2</v>
      </c>
      <c r="G1992">
        <v>-5.86854460093897E-2</v>
      </c>
      <c r="H1992">
        <v>0</v>
      </c>
      <c r="I1992">
        <f t="shared" si="31"/>
        <v>127.85100614655545</v>
      </c>
    </row>
    <row r="1993" spans="1:9" x14ac:dyDescent="0.15">
      <c r="A1993">
        <v>20070129</v>
      </c>
      <c r="B1993">
        <v>106.484375</v>
      </c>
      <c r="C1993">
        <v>106.5625</v>
      </c>
      <c r="D1993">
        <v>106.28125</v>
      </c>
      <c r="E1993">
        <v>106.359375</v>
      </c>
      <c r="F1993">
        <v>-7.8125E-2</v>
      </c>
      <c r="G1993">
        <v>-7.3399882560187896E-2</v>
      </c>
      <c r="H1993">
        <v>0</v>
      </c>
      <c r="I1993">
        <f t="shared" si="31"/>
        <v>127.75716365819186</v>
      </c>
    </row>
    <row r="1994" spans="1:9" x14ac:dyDescent="0.15">
      <c r="A1994">
        <v>20070130</v>
      </c>
      <c r="B1994">
        <v>106.421875</v>
      </c>
      <c r="C1994">
        <v>106.5</v>
      </c>
      <c r="D1994">
        <v>106.390625</v>
      </c>
      <c r="E1994">
        <v>106.453125</v>
      </c>
      <c r="F1994">
        <v>9.375E-2</v>
      </c>
      <c r="G1994">
        <v>8.8144557073600693E-2</v>
      </c>
      <c r="H1994">
        <v>0</v>
      </c>
      <c r="I1994">
        <f t="shared" si="31"/>
        <v>127.86977464422816</v>
      </c>
    </row>
    <row r="1995" spans="1:9" x14ac:dyDescent="0.15">
      <c r="A1995">
        <v>20070131</v>
      </c>
      <c r="B1995">
        <v>106.53125</v>
      </c>
      <c r="C1995">
        <v>106.78125</v>
      </c>
      <c r="D1995">
        <v>106.28125</v>
      </c>
      <c r="E1995">
        <v>106.75</v>
      </c>
      <c r="F1995">
        <v>0.296875</v>
      </c>
      <c r="G1995">
        <v>0.278878614413621</v>
      </c>
      <c r="H1995">
        <v>0</v>
      </c>
      <c r="I1995">
        <f t="shared" si="31"/>
        <v>128.22637610000982</v>
      </c>
    </row>
    <row r="1996" spans="1:9" x14ac:dyDescent="0.15">
      <c r="A1996">
        <v>20070201</v>
      </c>
      <c r="B1996">
        <v>106.8125</v>
      </c>
      <c r="C1996">
        <v>107.140625</v>
      </c>
      <c r="D1996">
        <v>106.609375</v>
      </c>
      <c r="E1996">
        <v>106.671875</v>
      </c>
      <c r="F1996">
        <v>-7.8125E-2</v>
      </c>
      <c r="G1996">
        <v>-7.3185011709601899E-2</v>
      </c>
      <c r="H1996">
        <v>0</v>
      </c>
      <c r="I1996">
        <f t="shared" si="31"/>
        <v>128.13253361164624</v>
      </c>
    </row>
    <row r="1997" spans="1:9" x14ac:dyDescent="0.15">
      <c r="A1997">
        <v>20070202</v>
      </c>
      <c r="B1997">
        <v>106.640625</v>
      </c>
      <c r="C1997">
        <v>106.953125</v>
      </c>
      <c r="D1997">
        <v>106.578125</v>
      </c>
      <c r="E1997">
        <v>106.71875</v>
      </c>
      <c r="F1997">
        <v>4.6875E-2</v>
      </c>
      <c r="G1997">
        <v>4.39431668375568E-2</v>
      </c>
      <c r="H1997">
        <v>0</v>
      </c>
      <c r="I1997">
        <f t="shared" si="31"/>
        <v>128.1888391046644</v>
      </c>
    </row>
    <row r="1998" spans="1:9" x14ac:dyDescent="0.15">
      <c r="A1998">
        <v>20070205</v>
      </c>
      <c r="B1998">
        <v>106.8125</v>
      </c>
      <c r="C1998">
        <v>106.9375</v>
      </c>
      <c r="D1998">
        <v>106.765625</v>
      </c>
      <c r="E1998">
        <v>106.84375</v>
      </c>
      <c r="F1998">
        <v>0.125</v>
      </c>
      <c r="G1998">
        <v>0.11713030746705699</v>
      </c>
      <c r="H1998">
        <v>0</v>
      </c>
      <c r="I1998">
        <f t="shared" si="31"/>
        <v>128.33898708604613</v>
      </c>
    </row>
    <row r="1999" spans="1:9" x14ac:dyDescent="0.15">
      <c r="A1999">
        <v>20070206</v>
      </c>
      <c r="B1999">
        <v>106.828125</v>
      </c>
      <c r="C1999">
        <v>107.171875</v>
      </c>
      <c r="D1999">
        <v>106.71875</v>
      </c>
      <c r="E1999">
        <v>107.125</v>
      </c>
      <c r="F1999">
        <v>0.28125</v>
      </c>
      <c r="G1999">
        <v>0.26323486399531998</v>
      </c>
      <c r="H1999">
        <v>0</v>
      </c>
      <c r="I1999">
        <f t="shared" si="31"/>
        <v>128.67682004415505</v>
      </c>
    </row>
    <row r="2000" spans="1:9" x14ac:dyDescent="0.15">
      <c r="A2000">
        <v>20070207</v>
      </c>
      <c r="B2000">
        <v>107.078125</v>
      </c>
      <c r="C2000">
        <v>107.34375</v>
      </c>
      <c r="D2000">
        <v>107.046875</v>
      </c>
      <c r="E2000">
        <v>107.296875</v>
      </c>
      <c r="F2000">
        <v>0.171875</v>
      </c>
      <c r="G2000">
        <v>0.16044340723453901</v>
      </c>
      <c r="H2000">
        <v>0</v>
      </c>
      <c r="I2000">
        <f t="shared" si="31"/>
        <v>128.88327351855494</v>
      </c>
    </row>
    <row r="2001" spans="1:9" x14ac:dyDescent="0.15">
      <c r="A2001">
        <v>20070208</v>
      </c>
      <c r="B2001">
        <v>107.28125</v>
      </c>
      <c r="C2001">
        <v>107.421875</v>
      </c>
      <c r="D2001">
        <v>107.15625</v>
      </c>
      <c r="E2001">
        <v>107.328125</v>
      </c>
      <c r="F2001">
        <v>3.125E-2</v>
      </c>
      <c r="G2001">
        <v>2.9124799767001601E-2</v>
      </c>
      <c r="H2001">
        <v>0</v>
      </c>
      <c r="I2001">
        <f t="shared" si="31"/>
        <v>128.92081051390036</v>
      </c>
    </row>
    <row r="2002" spans="1:9" x14ac:dyDescent="0.15">
      <c r="A2002">
        <v>20070209</v>
      </c>
      <c r="B2002">
        <v>107.171875</v>
      </c>
      <c r="C2002">
        <v>107.203125</v>
      </c>
      <c r="D2002">
        <v>106.890625</v>
      </c>
      <c r="E2002">
        <v>106.984375</v>
      </c>
      <c r="F2002">
        <v>-0.34375</v>
      </c>
      <c r="G2002">
        <v>-0.32027951666909299</v>
      </c>
      <c r="H2002">
        <v>0</v>
      </c>
      <c r="I2002">
        <f t="shared" si="31"/>
        <v>128.50790356510055</v>
      </c>
    </row>
    <row r="2003" spans="1:9" x14ac:dyDescent="0.15">
      <c r="A2003">
        <v>20070212</v>
      </c>
      <c r="B2003">
        <v>106.84375</v>
      </c>
      <c r="C2003">
        <v>107</v>
      </c>
      <c r="D2003">
        <v>106.796875</v>
      </c>
      <c r="E2003">
        <v>106.859375</v>
      </c>
      <c r="F2003">
        <v>-0.125</v>
      </c>
      <c r="G2003">
        <v>-0.116839491748211</v>
      </c>
      <c r="H2003">
        <v>0</v>
      </c>
      <c r="I2003">
        <f t="shared" si="31"/>
        <v>128.35775558371881</v>
      </c>
    </row>
    <row r="2004" spans="1:9" x14ac:dyDescent="0.15">
      <c r="A2004">
        <v>20070213</v>
      </c>
      <c r="B2004">
        <v>106.84375</v>
      </c>
      <c r="C2004">
        <v>106.96875</v>
      </c>
      <c r="D2004">
        <v>106.71875</v>
      </c>
      <c r="E2004">
        <v>106.796875</v>
      </c>
      <c r="F2004">
        <v>-6.25E-2</v>
      </c>
      <c r="G2004">
        <v>-5.8488083053077899E-2</v>
      </c>
      <c r="H2004">
        <v>0</v>
      </c>
      <c r="I2004">
        <f t="shared" si="31"/>
        <v>128.28268159302795</v>
      </c>
    </row>
    <row r="2005" spans="1:9" x14ac:dyDescent="0.15">
      <c r="A2005">
        <v>20070214</v>
      </c>
      <c r="B2005">
        <v>106.859375</v>
      </c>
      <c r="C2005">
        <v>107.390625</v>
      </c>
      <c r="D2005">
        <v>106.84375</v>
      </c>
      <c r="E2005">
        <v>107.34375</v>
      </c>
      <c r="F2005">
        <v>0.546875</v>
      </c>
      <c r="G2005">
        <v>0.51207022677395797</v>
      </c>
      <c r="H2005">
        <v>0</v>
      </c>
      <c r="I2005">
        <f t="shared" si="31"/>
        <v>128.93957901157307</v>
      </c>
    </row>
    <row r="2006" spans="1:9" x14ac:dyDescent="0.15">
      <c r="A2006">
        <v>20070215</v>
      </c>
      <c r="B2006">
        <v>107.421875</v>
      </c>
      <c r="C2006">
        <v>107.65625</v>
      </c>
      <c r="D2006">
        <v>107.40625</v>
      </c>
      <c r="E2006">
        <v>107.515625</v>
      </c>
      <c r="F2006">
        <v>0.171875</v>
      </c>
      <c r="G2006">
        <v>0.16011644832605501</v>
      </c>
      <c r="H2006">
        <v>0</v>
      </c>
      <c r="I2006">
        <f t="shared" si="31"/>
        <v>129.14603248597297</v>
      </c>
    </row>
    <row r="2007" spans="1:9" x14ac:dyDescent="0.15">
      <c r="A2007">
        <v>20070216</v>
      </c>
      <c r="B2007">
        <v>107.65625</v>
      </c>
      <c r="C2007">
        <v>107.8125</v>
      </c>
      <c r="D2007">
        <v>107.5</v>
      </c>
      <c r="E2007">
        <v>107.59375</v>
      </c>
      <c r="F2007">
        <v>7.8125E-2</v>
      </c>
      <c r="G2007">
        <v>7.2663856997529405E-2</v>
      </c>
      <c r="H2007">
        <v>0</v>
      </c>
      <c r="I2007">
        <f t="shared" si="31"/>
        <v>129.23987497433657</v>
      </c>
    </row>
    <row r="2008" spans="1:9" x14ac:dyDescent="0.15">
      <c r="A2008">
        <v>20070220</v>
      </c>
      <c r="B2008">
        <v>107.484375</v>
      </c>
      <c r="C2008">
        <v>107.6875</v>
      </c>
      <c r="D2008">
        <v>107.484375</v>
      </c>
      <c r="E2008">
        <v>107.671875</v>
      </c>
      <c r="F2008">
        <v>7.8125E-2</v>
      </c>
      <c r="G2008">
        <v>7.2611094975312193E-2</v>
      </c>
      <c r="H2008">
        <v>0</v>
      </c>
      <c r="I2008">
        <f t="shared" si="31"/>
        <v>129.33371746270018</v>
      </c>
    </row>
    <row r="2009" spans="1:9" x14ac:dyDescent="0.15">
      <c r="A2009">
        <v>20070221</v>
      </c>
      <c r="B2009">
        <v>107.734375</v>
      </c>
      <c r="C2009">
        <v>107.734375</v>
      </c>
      <c r="D2009">
        <v>107.390625</v>
      </c>
      <c r="E2009">
        <v>107.59375</v>
      </c>
      <c r="F2009">
        <v>-7.8125E-2</v>
      </c>
      <c r="G2009">
        <v>-7.2558409519663303E-2</v>
      </c>
      <c r="H2009">
        <v>0</v>
      </c>
      <c r="I2009">
        <f t="shared" si="31"/>
        <v>129.2398749743366</v>
      </c>
    </row>
    <row r="2010" spans="1:9" x14ac:dyDescent="0.15">
      <c r="A2010">
        <v>20070222</v>
      </c>
      <c r="B2010">
        <v>107.46875</v>
      </c>
      <c r="C2010">
        <v>107.5</v>
      </c>
      <c r="D2010">
        <v>107.234375</v>
      </c>
      <c r="E2010">
        <v>107.328125</v>
      </c>
      <c r="F2010">
        <v>-0.265625</v>
      </c>
      <c r="G2010">
        <v>-0.246877722916062</v>
      </c>
      <c r="H2010">
        <v>0</v>
      </c>
      <c r="I2010">
        <f t="shared" si="31"/>
        <v>128.92081051390039</v>
      </c>
    </row>
    <row r="2011" spans="1:9" x14ac:dyDescent="0.15">
      <c r="A2011">
        <v>20070223</v>
      </c>
      <c r="B2011">
        <v>107.4375</v>
      </c>
      <c r="C2011">
        <v>107.796875</v>
      </c>
      <c r="D2011">
        <v>107.40625</v>
      </c>
      <c r="E2011">
        <v>107.6875</v>
      </c>
      <c r="F2011">
        <v>0.359375</v>
      </c>
      <c r="G2011">
        <v>0.33483767651768798</v>
      </c>
      <c r="H2011">
        <v>0</v>
      </c>
      <c r="I2011">
        <f t="shared" si="31"/>
        <v>129.35248596037292</v>
      </c>
    </row>
    <row r="2012" spans="1:9" x14ac:dyDescent="0.15">
      <c r="A2012">
        <v>20070226</v>
      </c>
      <c r="B2012">
        <v>107.875</v>
      </c>
      <c r="C2012">
        <v>108.03125</v>
      </c>
      <c r="D2012">
        <v>107.828125</v>
      </c>
      <c r="E2012">
        <v>107.984375</v>
      </c>
      <c r="F2012">
        <v>0.296875</v>
      </c>
      <c r="G2012">
        <v>0.27568195008705698</v>
      </c>
      <c r="H2012">
        <v>0</v>
      </c>
      <c r="I2012">
        <f t="shared" si="31"/>
        <v>129.70908741615455</v>
      </c>
    </row>
    <row r="2013" spans="1:9" x14ac:dyDescent="0.15">
      <c r="A2013">
        <v>20070227</v>
      </c>
      <c r="B2013">
        <v>108.125</v>
      </c>
      <c r="C2013">
        <v>108.828125</v>
      </c>
      <c r="D2013">
        <v>108.125</v>
      </c>
      <c r="E2013">
        <v>108.78125</v>
      </c>
      <c r="F2013">
        <v>0.796875</v>
      </c>
      <c r="G2013">
        <v>0.73795398639849497</v>
      </c>
      <c r="H2013">
        <v>0</v>
      </c>
      <c r="I2013">
        <f t="shared" si="31"/>
        <v>130.66628079746314</v>
      </c>
    </row>
    <row r="2014" spans="1:9" x14ac:dyDescent="0.15">
      <c r="A2014">
        <v>20070228</v>
      </c>
      <c r="B2014">
        <v>108.5625</v>
      </c>
      <c r="C2014">
        <v>108.75</v>
      </c>
      <c r="D2014">
        <v>108.421875</v>
      </c>
      <c r="E2014">
        <v>108.5625</v>
      </c>
      <c r="F2014">
        <v>-0.21875</v>
      </c>
      <c r="G2014">
        <v>-0.20109164033323801</v>
      </c>
      <c r="H2014">
        <v>3.125E-2</v>
      </c>
      <c r="I2014">
        <f t="shared" si="31"/>
        <v>130.40352183004509</v>
      </c>
    </row>
    <row r="2015" spans="1:9" x14ac:dyDescent="0.15">
      <c r="A2015">
        <v>20070301</v>
      </c>
      <c r="B2015">
        <v>108.796875</v>
      </c>
      <c r="C2015">
        <v>109.015625</v>
      </c>
      <c r="D2015">
        <v>108.46875</v>
      </c>
      <c r="E2015">
        <v>108.59375</v>
      </c>
      <c r="F2015">
        <v>0</v>
      </c>
      <c r="G2015">
        <v>0</v>
      </c>
      <c r="H2015">
        <v>0</v>
      </c>
      <c r="I2015">
        <f t="shared" si="31"/>
        <v>130.40352183004509</v>
      </c>
    </row>
    <row r="2016" spans="1:9" x14ac:dyDescent="0.15">
      <c r="A2016">
        <v>20070302</v>
      </c>
      <c r="B2016">
        <v>108.828125</v>
      </c>
      <c r="C2016">
        <v>108.984375</v>
      </c>
      <c r="D2016">
        <v>108.625</v>
      </c>
      <c r="E2016">
        <v>108.875</v>
      </c>
      <c r="F2016">
        <v>0.28125</v>
      </c>
      <c r="G2016">
        <v>0.25899280575539602</v>
      </c>
      <c r="H2016">
        <v>0</v>
      </c>
      <c r="I2016">
        <f t="shared" si="31"/>
        <v>130.74125757003657</v>
      </c>
    </row>
    <row r="2017" spans="1:9" x14ac:dyDescent="0.15">
      <c r="A2017">
        <v>20070305</v>
      </c>
      <c r="B2017">
        <v>109.046875</v>
      </c>
      <c r="C2017">
        <v>109.09375</v>
      </c>
      <c r="D2017">
        <v>108.796875</v>
      </c>
      <c r="E2017">
        <v>108.84375</v>
      </c>
      <c r="F2017">
        <v>-3.125E-2</v>
      </c>
      <c r="G2017">
        <v>-2.87026406429392E-2</v>
      </c>
      <c r="H2017">
        <v>0</v>
      </c>
      <c r="I2017">
        <f t="shared" si="31"/>
        <v>130.70373137670418</v>
      </c>
    </row>
    <row r="2018" spans="1:9" x14ac:dyDescent="0.15">
      <c r="A2018">
        <v>20070306</v>
      </c>
      <c r="B2018">
        <v>108.75</v>
      </c>
      <c r="C2018">
        <v>108.953125</v>
      </c>
      <c r="D2018">
        <v>108.65625</v>
      </c>
      <c r="E2018">
        <v>108.75</v>
      </c>
      <c r="F2018">
        <v>-9.375E-2</v>
      </c>
      <c r="G2018">
        <v>-8.6132644272179204E-2</v>
      </c>
      <c r="H2018">
        <v>0</v>
      </c>
      <c r="I2018">
        <f t="shared" si="31"/>
        <v>130.59115279670704</v>
      </c>
    </row>
    <row r="2019" spans="1:9" x14ac:dyDescent="0.15">
      <c r="A2019">
        <v>20070307</v>
      </c>
      <c r="B2019">
        <v>108.859375</v>
      </c>
      <c r="C2019">
        <v>109</v>
      </c>
      <c r="D2019">
        <v>108.703125</v>
      </c>
      <c r="E2019">
        <v>108.953125</v>
      </c>
      <c r="F2019">
        <v>0.203125</v>
      </c>
      <c r="G2019">
        <v>0.18678160919540199</v>
      </c>
      <c r="H2019">
        <v>0</v>
      </c>
      <c r="I2019">
        <f t="shared" si="31"/>
        <v>130.83507305336755</v>
      </c>
    </row>
    <row r="2020" spans="1:9" x14ac:dyDescent="0.15">
      <c r="A2020">
        <v>20070308</v>
      </c>
      <c r="B2020">
        <v>108.828125</v>
      </c>
      <c r="C2020">
        <v>108.96875</v>
      </c>
      <c r="D2020">
        <v>108.703125</v>
      </c>
      <c r="E2020">
        <v>108.921875</v>
      </c>
      <c r="F2020">
        <v>-3.125E-2</v>
      </c>
      <c r="G2020">
        <v>-2.8682059371862901E-2</v>
      </c>
      <c r="H2020">
        <v>0</v>
      </c>
      <c r="I2020">
        <f t="shared" si="31"/>
        <v>130.79754686003517</v>
      </c>
    </row>
    <row r="2021" spans="1:9" x14ac:dyDescent="0.15">
      <c r="A2021">
        <v>20070309</v>
      </c>
      <c r="B2021">
        <v>108.875</v>
      </c>
      <c r="C2021">
        <v>108.890625</v>
      </c>
      <c r="D2021">
        <v>108.21875</v>
      </c>
      <c r="E2021">
        <v>108.359375</v>
      </c>
      <c r="F2021">
        <v>-0.5625</v>
      </c>
      <c r="G2021">
        <v>-0.51642519007316001</v>
      </c>
      <c r="H2021">
        <v>0</v>
      </c>
      <c r="I2021">
        <f t="shared" si="31"/>
        <v>130.12207538005219</v>
      </c>
    </row>
    <row r="2022" spans="1:9" x14ac:dyDescent="0.15">
      <c r="A2022">
        <v>20070312</v>
      </c>
      <c r="B2022">
        <v>108.390625</v>
      </c>
      <c r="C2022">
        <v>108.734375</v>
      </c>
      <c r="D2022">
        <v>108.390625</v>
      </c>
      <c r="E2022">
        <v>108.609375</v>
      </c>
      <c r="F2022">
        <v>0.25</v>
      </c>
      <c r="G2022">
        <v>0.23071377072818999</v>
      </c>
      <c r="H2022">
        <v>0</v>
      </c>
      <c r="I2022">
        <f t="shared" si="31"/>
        <v>130.42228492671128</v>
      </c>
    </row>
    <row r="2023" spans="1:9" x14ac:dyDescent="0.15">
      <c r="A2023">
        <v>20070313</v>
      </c>
      <c r="B2023">
        <v>108.875</v>
      </c>
      <c r="C2023">
        <v>109.140625</v>
      </c>
      <c r="D2023">
        <v>108.78125</v>
      </c>
      <c r="E2023">
        <v>109.078125</v>
      </c>
      <c r="F2023">
        <v>0.46875</v>
      </c>
      <c r="G2023">
        <v>0.43159257660768202</v>
      </c>
      <c r="H2023">
        <v>0</v>
      </c>
      <c r="I2023">
        <f t="shared" si="31"/>
        <v>130.98517782669708</v>
      </c>
    </row>
    <row r="2024" spans="1:9" x14ac:dyDescent="0.15">
      <c r="A2024">
        <v>20070314</v>
      </c>
      <c r="B2024">
        <v>109.21875</v>
      </c>
      <c r="C2024">
        <v>109.25</v>
      </c>
      <c r="D2024">
        <v>108.890625</v>
      </c>
      <c r="E2024">
        <v>108.921875</v>
      </c>
      <c r="F2024">
        <v>-0.15625</v>
      </c>
      <c r="G2024">
        <v>-0.143245953301819</v>
      </c>
      <c r="H2024">
        <v>0</v>
      </c>
      <c r="I2024">
        <f t="shared" si="31"/>
        <v>130.79754686003514</v>
      </c>
    </row>
    <row r="2025" spans="1:9" x14ac:dyDescent="0.15">
      <c r="A2025">
        <v>20070315</v>
      </c>
      <c r="B2025">
        <v>108.796875</v>
      </c>
      <c r="C2025">
        <v>108.90625</v>
      </c>
      <c r="D2025">
        <v>108.65625</v>
      </c>
      <c r="E2025">
        <v>108.828125</v>
      </c>
      <c r="F2025">
        <v>-9.375E-2</v>
      </c>
      <c r="G2025">
        <v>-8.6070865012193395E-2</v>
      </c>
      <c r="H2025">
        <v>0</v>
      </c>
      <c r="I2025">
        <f t="shared" si="31"/>
        <v>130.68496828003799</v>
      </c>
    </row>
    <row r="2026" spans="1:9" x14ac:dyDescent="0.15">
      <c r="A2026">
        <v>20070316</v>
      </c>
      <c r="B2026">
        <v>108.71875</v>
      </c>
      <c r="C2026">
        <v>108.828125</v>
      </c>
      <c r="D2026">
        <v>108.515625</v>
      </c>
      <c r="E2026">
        <v>108.765625</v>
      </c>
      <c r="F2026">
        <v>-6.25E-2</v>
      </c>
      <c r="G2026">
        <v>-5.7430007178750901E-2</v>
      </c>
      <c r="H2026">
        <v>0</v>
      </c>
      <c r="I2026">
        <f t="shared" si="31"/>
        <v>130.60991589337323</v>
      </c>
    </row>
    <row r="2027" spans="1:9" x14ac:dyDescent="0.15">
      <c r="A2027">
        <v>20070319</v>
      </c>
      <c r="B2027">
        <v>108.625</v>
      </c>
      <c r="C2027">
        <v>108.640625</v>
      </c>
      <c r="D2027">
        <v>108.5</v>
      </c>
      <c r="E2027">
        <v>108.59375</v>
      </c>
      <c r="F2027">
        <v>-0.171875</v>
      </c>
      <c r="G2027">
        <v>-0.15802327251831599</v>
      </c>
      <c r="H2027">
        <v>0</v>
      </c>
      <c r="I2027">
        <f t="shared" si="31"/>
        <v>130.40352183004509</v>
      </c>
    </row>
    <row r="2028" spans="1:9" x14ac:dyDescent="0.15">
      <c r="A2028">
        <v>20070320</v>
      </c>
      <c r="B2028">
        <v>108.640625</v>
      </c>
      <c r="C2028">
        <v>108.84375</v>
      </c>
      <c r="D2028">
        <v>108.59375</v>
      </c>
      <c r="E2028">
        <v>108.734375</v>
      </c>
      <c r="F2028">
        <v>0.140625</v>
      </c>
      <c r="G2028">
        <v>0.12949640287769801</v>
      </c>
      <c r="H2028">
        <v>0</v>
      </c>
      <c r="I2028">
        <f t="shared" si="31"/>
        <v>130.57238970004082</v>
      </c>
    </row>
    <row r="2029" spans="1:9" x14ac:dyDescent="0.15">
      <c r="A2029">
        <v>20070321</v>
      </c>
      <c r="B2029">
        <v>108.671875</v>
      </c>
      <c r="C2029">
        <v>109.078125</v>
      </c>
      <c r="D2029">
        <v>108.34375</v>
      </c>
      <c r="E2029">
        <v>109</v>
      </c>
      <c r="F2029">
        <v>0.265625</v>
      </c>
      <c r="G2029">
        <v>0.244287972409829</v>
      </c>
      <c r="H2029">
        <v>0</v>
      </c>
      <c r="I2029">
        <f t="shared" si="31"/>
        <v>130.8913623433661</v>
      </c>
    </row>
    <row r="2030" spans="1:9" x14ac:dyDescent="0.15">
      <c r="A2030">
        <v>20070322</v>
      </c>
      <c r="B2030">
        <v>108.8125</v>
      </c>
      <c r="C2030">
        <v>108.84375</v>
      </c>
      <c r="D2030">
        <v>108.453125</v>
      </c>
      <c r="E2030">
        <v>108.53125</v>
      </c>
      <c r="F2030">
        <v>-0.46875</v>
      </c>
      <c r="G2030">
        <v>-0.43004587155963298</v>
      </c>
      <c r="H2030">
        <v>0</v>
      </c>
      <c r="I2030">
        <f t="shared" si="31"/>
        <v>130.3284694433803</v>
      </c>
    </row>
    <row r="2031" spans="1:9" x14ac:dyDescent="0.15">
      <c r="A2031">
        <v>20070323</v>
      </c>
      <c r="B2031">
        <v>108.671875</v>
      </c>
      <c r="C2031">
        <v>108.703125</v>
      </c>
      <c r="D2031">
        <v>108.3125</v>
      </c>
      <c r="E2031">
        <v>108.375</v>
      </c>
      <c r="F2031">
        <v>-0.15625</v>
      </c>
      <c r="G2031">
        <v>-0.14396775122372599</v>
      </c>
      <c r="H2031">
        <v>0</v>
      </c>
      <c r="I2031">
        <f t="shared" si="31"/>
        <v>130.14083847671836</v>
      </c>
    </row>
    <row r="2032" spans="1:9" x14ac:dyDescent="0.15">
      <c r="A2032">
        <v>20070326</v>
      </c>
      <c r="B2032">
        <v>108.265625</v>
      </c>
      <c r="C2032">
        <v>108.71875</v>
      </c>
      <c r="D2032">
        <v>108.234375</v>
      </c>
      <c r="E2032">
        <v>108.53125</v>
      </c>
      <c r="F2032">
        <v>0.15625</v>
      </c>
      <c r="G2032">
        <v>0.14417531718569801</v>
      </c>
      <c r="H2032">
        <v>0</v>
      </c>
      <c r="I2032">
        <f t="shared" si="31"/>
        <v>130.32846944338027</v>
      </c>
    </row>
    <row r="2033" spans="1:9" x14ac:dyDescent="0.15">
      <c r="A2033">
        <v>20070327</v>
      </c>
      <c r="B2033">
        <v>108.515625</v>
      </c>
      <c r="C2033">
        <v>108.53125</v>
      </c>
      <c r="D2033">
        <v>108.328125</v>
      </c>
      <c r="E2033">
        <v>108.390625</v>
      </c>
      <c r="F2033">
        <v>-0.140625</v>
      </c>
      <c r="G2033">
        <v>-0.12957097610135301</v>
      </c>
      <c r="H2033">
        <v>0</v>
      </c>
      <c r="I2033">
        <f t="shared" si="31"/>
        <v>130.15960157338452</v>
      </c>
    </row>
    <row r="2034" spans="1:9" x14ac:dyDescent="0.15">
      <c r="A2034">
        <v>20070328</v>
      </c>
      <c r="B2034">
        <v>108.5</v>
      </c>
      <c r="C2034">
        <v>108.78125</v>
      </c>
      <c r="D2034">
        <v>108.28125</v>
      </c>
      <c r="E2034">
        <v>108.375</v>
      </c>
      <c r="F2034">
        <v>-1.5625E-2</v>
      </c>
      <c r="G2034">
        <v>-1.4415453366008401E-2</v>
      </c>
      <c r="H2034">
        <v>0</v>
      </c>
      <c r="I2034">
        <f t="shared" si="31"/>
        <v>130.14083847671833</v>
      </c>
    </row>
    <row r="2035" spans="1:9" x14ac:dyDescent="0.15">
      <c r="A2035">
        <v>20070329</v>
      </c>
      <c r="B2035">
        <v>108.359375</v>
      </c>
      <c r="C2035">
        <v>108.359375</v>
      </c>
      <c r="D2035">
        <v>108.125</v>
      </c>
      <c r="E2035">
        <v>108.25</v>
      </c>
      <c r="F2035">
        <v>-0.125</v>
      </c>
      <c r="G2035">
        <v>-0.115340253748558</v>
      </c>
      <c r="H2035">
        <v>0</v>
      </c>
      <c r="I2035">
        <f t="shared" si="31"/>
        <v>129.9907337033888</v>
      </c>
    </row>
    <row r="2036" spans="1:9" x14ac:dyDescent="0.15">
      <c r="A2036">
        <v>20070330</v>
      </c>
      <c r="B2036">
        <v>108.1875</v>
      </c>
      <c r="C2036">
        <v>108.671875</v>
      </c>
      <c r="D2036">
        <v>107.890625</v>
      </c>
      <c r="E2036">
        <v>108.125</v>
      </c>
      <c r="F2036">
        <v>-0.125</v>
      </c>
      <c r="G2036">
        <v>-0.115473441108545</v>
      </c>
      <c r="H2036">
        <v>0</v>
      </c>
      <c r="I2036">
        <f t="shared" si="31"/>
        <v>129.84062893005924</v>
      </c>
    </row>
    <row r="2037" spans="1:9" x14ac:dyDescent="0.15">
      <c r="A2037">
        <v>20070402</v>
      </c>
      <c r="B2037">
        <v>108.171875</v>
      </c>
      <c r="C2037">
        <v>108.265625</v>
      </c>
      <c r="D2037">
        <v>108.09375</v>
      </c>
      <c r="E2037">
        <v>108.15625</v>
      </c>
      <c r="F2037">
        <v>3.125E-2</v>
      </c>
      <c r="G2037">
        <v>2.8901734104046201E-2</v>
      </c>
      <c r="H2037">
        <v>0</v>
      </c>
      <c r="I2037">
        <f t="shared" si="31"/>
        <v>129.87815512339162</v>
      </c>
    </row>
    <row r="2038" spans="1:9" x14ac:dyDescent="0.15">
      <c r="A2038">
        <v>20070403</v>
      </c>
      <c r="B2038">
        <v>108.03125</v>
      </c>
      <c r="C2038">
        <v>108.125</v>
      </c>
      <c r="D2038">
        <v>107.953125</v>
      </c>
      <c r="E2038">
        <v>108</v>
      </c>
      <c r="F2038">
        <v>-0.15625</v>
      </c>
      <c r="G2038">
        <v>-0.14446691707598999</v>
      </c>
      <c r="H2038">
        <v>0</v>
      </c>
      <c r="I2038">
        <f t="shared" si="31"/>
        <v>129.69052415672968</v>
      </c>
    </row>
    <row r="2039" spans="1:9" x14ac:dyDescent="0.15">
      <c r="A2039">
        <v>20070404</v>
      </c>
      <c r="B2039">
        <v>108.046875</v>
      </c>
      <c r="C2039">
        <v>108.28125</v>
      </c>
      <c r="D2039">
        <v>108.046875</v>
      </c>
      <c r="E2039">
        <v>108.125</v>
      </c>
      <c r="F2039">
        <v>0.125</v>
      </c>
      <c r="G2039">
        <v>0.115740740740741</v>
      </c>
      <c r="H2039">
        <v>0</v>
      </c>
      <c r="I2039">
        <f t="shared" si="31"/>
        <v>129.84062893005924</v>
      </c>
    </row>
    <row r="2040" spans="1:9" x14ac:dyDescent="0.15">
      <c r="A2040">
        <v>20070405</v>
      </c>
      <c r="B2040">
        <v>108.09375</v>
      </c>
      <c r="C2040">
        <v>108.140625</v>
      </c>
      <c r="D2040">
        <v>107.90625</v>
      </c>
      <c r="E2040">
        <v>107.953125</v>
      </c>
      <c r="F2040">
        <v>-0.171875</v>
      </c>
      <c r="G2040">
        <v>-0.15895953757225401</v>
      </c>
      <c r="H2040">
        <v>0</v>
      </c>
      <c r="I2040">
        <f t="shared" si="31"/>
        <v>129.63423486673111</v>
      </c>
    </row>
    <row r="2041" spans="1:9" x14ac:dyDescent="0.15">
      <c r="A2041">
        <v>20070406</v>
      </c>
      <c r="B2041">
        <v>107.875</v>
      </c>
      <c r="C2041">
        <v>107.9375</v>
      </c>
      <c r="D2041">
        <v>107.34375</v>
      </c>
      <c r="E2041">
        <v>107.390625</v>
      </c>
      <c r="F2041">
        <v>-0.5625</v>
      </c>
      <c r="G2041">
        <v>-0.521059487624837</v>
      </c>
      <c r="H2041">
        <v>0</v>
      </c>
      <c r="I2041">
        <f t="shared" si="31"/>
        <v>128.95876338674813</v>
      </c>
    </row>
    <row r="2042" spans="1:9" x14ac:dyDescent="0.15">
      <c r="A2042">
        <v>20070409</v>
      </c>
      <c r="B2042">
        <v>107.453125</v>
      </c>
      <c r="C2042">
        <v>107.5</v>
      </c>
      <c r="D2042">
        <v>107.375</v>
      </c>
      <c r="E2042">
        <v>107.4375</v>
      </c>
      <c r="F2042">
        <v>4.6875E-2</v>
      </c>
      <c r="G2042">
        <v>4.3649061545176802E-2</v>
      </c>
      <c r="H2042">
        <v>0</v>
      </c>
      <c r="I2042">
        <f t="shared" si="31"/>
        <v>129.01505267674671</v>
      </c>
    </row>
    <row r="2043" spans="1:9" x14ac:dyDescent="0.15">
      <c r="A2043">
        <v>20070410</v>
      </c>
      <c r="B2043">
        <v>107.53125</v>
      </c>
      <c r="C2043">
        <v>107.6875</v>
      </c>
      <c r="D2043">
        <v>107.53125</v>
      </c>
      <c r="E2043">
        <v>107.578125</v>
      </c>
      <c r="F2043">
        <v>0.140625</v>
      </c>
      <c r="G2043">
        <v>0.130890052356021</v>
      </c>
      <c r="H2043">
        <v>0</v>
      </c>
      <c r="I2043">
        <f t="shared" si="31"/>
        <v>129.18392054674246</v>
      </c>
    </row>
    <row r="2044" spans="1:9" x14ac:dyDescent="0.15">
      <c r="A2044">
        <v>20070411</v>
      </c>
      <c r="B2044">
        <v>107.640625</v>
      </c>
      <c r="C2044">
        <v>107.734375</v>
      </c>
      <c r="D2044">
        <v>107.4375</v>
      </c>
      <c r="E2044">
        <v>107.484375</v>
      </c>
      <c r="F2044">
        <v>-9.375E-2</v>
      </c>
      <c r="G2044">
        <v>-8.7145969498910694E-2</v>
      </c>
      <c r="H2044">
        <v>0</v>
      </c>
      <c r="I2044">
        <f t="shared" si="31"/>
        <v>129.07134196674528</v>
      </c>
    </row>
    <row r="2045" spans="1:9" x14ac:dyDescent="0.15">
      <c r="A2045">
        <v>20070412</v>
      </c>
      <c r="B2045">
        <v>107.609375</v>
      </c>
      <c r="C2045">
        <v>107.671875</v>
      </c>
      <c r="D2045">
        <v>107.4375</v>
      </c>
      <c r="E2045">
        <v>107.484375</v>
      </c>
      <c r="F2045">
        <v>0</v>
      </c>
      <c r="G2045">
        <v>0</v>
      </c>
      <c r="H2045">
        <v>0</v>
      </c>
      <c r="I2045">
        <f t="shared" si="31"/>
        <v>129.07134196674528</v>
      </c>
    </row>
    <row r="2046" spans="1:9" x14ac:dyDescent="0.15">
      <c r="A2046">
        <v>20070413</v>
      </c>
      <c r="B2046">
        <v>107.46875</v>
      </c>
      <c r="C2046">
        <v>107.578125</v>
      </c>
      <c r="D2046">
        <v>107.25</v>
      </c>
      <c r="E2046">
        <v>107.3125</v>
      </c>
      <c r="F2046">
        <v>-0.171875</v>
      </c>
      <c r="G2046">
        <v>-0.159906963221398</v>
      </c>
      <c r="H2046">
        <v>0</v>
      </c>
      <c r="I2046">
        <f t="shared" si="31"/>
        <v>128.86494790341715</v>
      </c>
    </row>
    <row r="2047" spans="1:9" x14ac:dyDescent="0.15">
      <c r="A2047">
        <v>20070416</v>
      </c>
      <c r="B2047">
        <v>107.21875</v>
      </c>
      <c r="C2047">
        <v>107.5</v>
      </c>
      <c r="D2047">
        <v>107.1875</v>
      </c>
      <c r="E2047">
        <v>107.453125</v>
      </c>
      <c r="F2047">
        <v>0.140625</v>
      </c>
      <c r="G2047">
        <v>0.13104251601630801</v>
      </c>
      <c r="H2047">
        <v>0</v>
      </c>
      <c r="I2047">
        <f t="shared" si="31"/>
        <v>129.03381577341287</v>
      </c>
    </row>
    <row r="2048" spans="1:9" x14ac:dyDescent="0.15">
      <c r="A2048">
        <v>20070417</v>
      </c>
      <c r="B2048">
        <v>107.40625</v>
      </c>
      <c r="C2048">
        <v>107.828125</v>
      </c>
      <c r="D2048">
        <v>107.390625</v>
      </c>
      <c r="E2048">
        <v>107.796875</v>
      </c>
      <c r="F2048">
        <v>0.34375</v>
      </c>
      <c r="G2048">
        <v>0.31990693616402499</v>
      </c>
      <c r="H2048">
        <v>0</v>
      </c>
      <c r="I2048">
        <f t="shared" si="31"/>
        <v>129.44660390006911</v>
      </c>
    </row>
    <row r="2049" spans="1:9" x14ac:dyDescent="0.15">
      <c r="A2049">
        <v>20070418</v>
      </c>
      <c r="B2049">
        <v>107.9375</v>
      </c>
      <c r="C2049">
        <v>108.09375</v>
      </c>
      <c r="D2049">
        <v>107.890625</v>
      </c>
      <c r="E2049">
        <v>108.03125</v>
      </c>
      <c r="F2049">
        <v>0.234375</v>
      </c>
      <c r="G2049">
        <v>0.21742281490071</v>
      </c>
      <c r="H2049">
        <v>0</v>
      </c>
      <c r="I2049">
        <f t="shared" si="31"/>
        <v>129.72805035006201</v>
      </c>
    </row>
    <row r="2050" spans="1:9" x14ac:dyDescent="0.15">
      <c r="A2050">
        <v>20070419</v>
      </c>
      <c r="B2050">
        <v>108.140625</v>
      </c>
      <c r="C2050">
        <v>108.234375</v>
      </c>
      <c r="D2050">
        <v>107.90625</v>
      </c>
      <c r="E2050">
        <v>107.984375</v>
      </c>
      <c r="F2050">
        <v>-4.6875E-2</v>
      </c>
      <c r="G2050">
        <v>-4.3390222736476698E-2</v>
      </c>
      <c r="H2050">
        <v>0</v>
      </c>
      <c r="I2050">
        <f t="shared" si="31"/>
        <v>129.67176106006343</v>
      </c>
    </row>
    <row r="2051" spans="1:9" x14ac:dyDescent="0.15">
      <c r="A2051">
        <v>20070420</v>
      </c>
      <c r="B2051">
        <v>108.03125</v>
      </c>
      <c r="C2051">
        <v>108.0625</v>
      </c>
      <c r="D2051">
        <v>107.828125</v>
      </c>
      <c r="E2051">
        <v>108</v>
      </c>
      <c r="F2051">
        <v>1.5625E-2</v>
      </c>
      <c r="G2051">
        <v>1.4469686007813599E-2</v>
      </c>
      <c r="H2051">
        <v>0</v>
      </c>
      <c r="I2051">
        <f t="shared" si="31"/>
        <v>129.69052415672965</v>
      </c>
    </row>
    <row r="2052" spans="1:9" x14ac:dyDescent="0.15">
      <c r="A2052">
        <v>20070423</v>
      </c>
      <c r="B2052">
        <v>108.015625</v>
      </c>
      <c r="C2052">
        <v>108.21875</v>
      </c>
      <c r="D2052">
        <v>107.859375</v>
      </c>
      <c r="E2052">
        <v>108.125</v>
      </c>
      <c r="F2052">
        <v>0.125</v>
      </c>
      <c r="G2052">
        <v>0.115740740740741</v>
      </c>
      <c r="H2052">
        <v>0</v>
      </c>
      <c r="I2052">
        <f t="shared" ref="I2052:I2115" si="32">I2051*(1+G2052/100)</f>
        <v>129.84062893005921</v>
      </c>
    </row>
    <row r="2053" spans="1:9" x14ac:dyDescent="0.15">
      <c r="A2053">
        <v>20070424</v>
      </c>
      <c r="B2053">
        <v>108.171875</v>
      </c>
      <c r="C2053">
        <v>108.421875</v>
      </c>
      <c r="D2053">
        <v>108.140625</v>
      </c>
      <c r="E2053">
        <v>108.328125</v>
      </c>
      <c r="F2053">
        <v>0.203125</v>
      </c>
      <c r="G2053">
        <v>0.18786127167630101</v>
      </c>
      <c r="H2053">
        <v>0</v>
      </c>
      <c r="I2053">
        <f t="shared" si="32"/>
        <v>130.08454918671973</v>
      </c>
    </row>
    <row r="2054" spans="1:9" x14ac:dyDescent="0.15">
      <c r="A2054">
        <v>20070425</v>
      </c>
      <c r="B2054">
        <v>108.234375</v>
      </c>
      <c r="C2054">
        <v>108.375</v>
      </c>
      <c r="D2054">
        <v>108.09375</v>
      </c>
      <c r="E2054">
        <v>108.171875</v>
      </c>
      <c r="F2054">
        <v>-0.15625</v>
      </c>
      <c r="G2054">
        <v>-0.14423770373575701</v>
      </c>
      <c r="H2054">
        <v>0</v>
      </c>
      <c r="I2054">
        <f t="shared" si="32"/>
        <v>129.89691822005778</v>
      </c>
    </row>
    <row r="2055" spans="1:9" x14ac:dyDescent="0.15">
      <c r="A2055">
        <v>20070426</v>
      </c>
      <c r="B2055">
        <v>108.078125</v>
      </c>
      <c r="C2055">
        <v>108.125</v>
      </c>
      <c r="D2055">
        <v>107.84375</v>
      </c>
      <c r="E2055">
        <v>107.90625</v>
      </c>
      <c r="F2055">
        <v>-0.265625</v>
      </c>
      <c r="G2055">
        <v>-0.24555828398093299</v>
      </c>
      <c r="H2055">
        <v>0</v>
      </c>
      <c r="I2055">
        <f t="shared" si="32"/>
        <v>129.5779455767325</v>
      </c>
    </row>
    <row r="2056" spans="1:9" x14ac:dyDescent="0.15">
      <c r="A2056">
        <v>20070427</v>
      </c>
      <c r="B2056">
        <v>107.921875</v>
      </c>
      <c r="C2056">
        <v>108.09375</v>
      </c>
      <c r="D2056">
        <v>107.796875</v>
      </c>
      <c r="E2056">
        <v>107.84375</v>
      </c>
      <c r="F2056">
        <v>-6.25E-2</v>
      </c>
      <c r="G2056">
        <v>-5.79206487112656E-2</v>
      </c>
      <c r="H2056">
        <v>0</v>
      </c>
      <c r="I2056">
        <f t="shared" si="32"/>
        <v>129.50289319006774</v>
      </c>
    </row>
    <row r="2057" spans="1:9" x14ac:dyDescent="0.15">
      <c r="A2057">
        <v>20070430</v>
      </c>
      <c r="B2057">
        <v>107.984375</v>
      </c>
      <c r="C2057">
        <v>108.34375</v>
      </c>
      <c r="D2057">
        <v>107.984375</v>
      </c>
      <c r="E2057">
        <v>108.328125</v>
      </c>
      <c r="F2057">
        <v>0.484375</v>
      </c>
      <c r="G2057">
        <v>0.449145175311504</v>
      </c>
      <c r="H2057">
        <v>0</v>
      </c>
      <c r="I2057">
        <f t="shared" si="32"/>
        <v>130.08454918671973</v>
      </c>
    </row>
    <row r="2058" spans="1:9" x14ac:dyDescent="0.15">
      <c r="A2058">
        <v>20070501</v>
      </c>
      <c r="B2058">
        <v>108.390625</v>
      </c>
      <c r="C2058">
        <v>108.46875</v>
      </c>
      <c r="D2058">
        <v>108.015625</v>
      </c>
      <c r="E2058">
        <v>108.21875</v>
      </c>
      <c r="F2058">
        <v>-0.109375</v>
      </c>
      <c r="G2058">
        <v>-0.10096639261503</v>
      </c>
      <c r="H2058">
        <v>0</v>
      </c>
      <c r="I2058">
        <f t="shared" si="32"/>
        <v>129.95320751005636</v>
      </c>
    </row>
    <row r="2059" spans="1:9" x14ac:dyDescent="0.15">
      <c r="A2059">
        <v>20070502</v>
      </c>
      <c r="B2059">
        <v>108.234375</v>
      </c>
      <c r="C2059">
        <v>108.328125</v>
      </c>
      <c r="D2059">
        <v>108.109375</v>
      </c>
      <c r="E2059">
        <v>108.171875</v>
      </c>
      <c r="F2059">
        <v>-4.6875E-2</v>
      </c>
      <c r="G2059">
        <v>-4.3315044758879602E-2</v>
      </c>
      <c r="H2059">
        <v>0</v>
      </c>
      <c r="I2059">
        <f t="shared" si="32"/>
        <v>129.89691822005778</v>
      </c>
    </row>
    <row r="2060" spans="1:9" x14ac:dyDescent="0.15">
      <c r="A2060">
        <v>20070503</v>
      </c>
      <c r="B2060">
        <v>108.25</v>
      </c>
      <c r="C2060">
        <v>108.3125</v>
      </c>
      <c r="D2060">
        <v>107.828125</v>
      </c>
      <c r="E2060">
        <v>107.953125</v>
      </c>
      <c r="F2060">
        <v>-0.21875</v>
      </c>
      <c r="G2060">
        <v>-0.202224469160768</v>
      </c>
      <c r="H2060">
        <v>0</v>
      </c>
      <c r="I2060">
        <f t="shared" si="32"/>
        <v>129.63423486673108</v>
      </c>
    </row>
    <row r="2061" spans="1:9" x14ac:dyDescent="0.15">
      <c r="A2061">
        <v>20070504</v>
      </c>
      <c r="B2061">
        <v>107.9375</v>
      </c>
      <c r="C2061">
        <v>108.28125</v>
      </c>
      <c r="D2061">
        <v>107.6875</v>
      </c>
      <c r="E2061">
        <v>108.21875</v>
      </c>
      <c r="F2061">
        <v>0.265625</v>
      </c>
      <c r="G2061">
        <v>0.246055869156173</v>
      </c>
      <c r="H2061">
        <v>0</v>
      </c>
      <c r="I2061">
        <f t="shared" si="32"/>
        <v>129.95320751005639</v>
      </c>
    </row>
    <row r="2062" spans="1:9" x14ac:dyDescent="0.15">
      <c r="A2062">
        <v>20070507</v>
      </c>
      <c r="B2062">
        <v>108.125</v>
      </c>
      <c r="C2062">
        <v>108.3125</v>
      </c>
      <c r="D2062">
        <v>108.125</v>
      </c>
      <c r="E2062">
        <v>108.234375</v>
      </c>
      <c r="F2062">
        <v>1.5625E-2</v>
      </c>
      <c r="G2062">
        <v>1.44383482529599E-2</v>
      </c>
      <c r="H2062">
        <v>0</v>
      </c>
      <c r="I2062">
        <f t="shared" si="32"/>
        <v>129.97197060672258</v>
      </c>
    </row>
    <row r="2063" spans="1:9" x14ac:dyDescent="0.15">
      <c r="A2063">
        <v>20070508</v>
      </c>
      <c r="B2063">
        <v>108.390625</v>
      </c>
      <c r="C2063">
        <v>108.421875</v>
      </c>
      <c r="D2063">
        <v>108.234375</v>
      </c>
      <c r="E2063">
        <v>108.265625</v>
      </c>
      <c r="F2063">
        <v>3.125E-2</v>
      </c>
      <c r="G2063">
        <v>2.8872527789807999E-2</v>
      </c>
      <c r="H2063">
        <v>0</v>
      </c>
      <c r="I2063">
        <f t="shared" si="32"/>
        <v>130.00949680005496</v>
      </c>
    </row>
    <row r="2064" spans="1:9" x14ac:dyDescent="0.15">
      <c r="A2064">
        <v>20070509</v>
      </c>
      <c r="B2064">
        <v>108.25</v>
      </c>
      <c r="C2064">
        <v>108.3125</v>
      </c>
      <c r="D2064">
        <v>107.953125</v>
      </c>
      <c r="E2064">
        <v>107.953125</v>
      </c>
      <c r="F2064">
        <v>-0.3125</v>
      </c>
      <c r="G2064">
        <v>-0.288641939673835</v>
      </c>
      <c r="H2064">
        <v>0</v>
      </c>
      <c r="I2064">
        <f t="shared" si="32"/>
        <v>129.63423486673108</v>
      </c>
    </row>
    <row r="2065" spans="1:9" x14ac:dyDescent="0.15">
      <c r="A2065">
        <v>20070510</v>
      </c>
      <c r="B2065">
        <v>107.96875</v>
      </c>
      <c r="C2065">
        <v>108.1875</v>
      </c>
      <c r="D2065">
        <v>107.875</v>
      </c>
      <c r="E2065">
        <v>108.140625</v>
      </c>
      <c r="F2065">
        <v>0.1875</v>
      </c>
      <c r="G2065">
        <v>0.173686495874946</v>
      </c>
      <c r="H2065">
        <v>0</v>
      </c>
      <c r="I2065">
        <f t="shared" si="32"/>
        <v>129.8593920267254</v>
      </c>
    </row>
    <row r="2066" spans="1:9" x14ac:dyDescent="0.15">
      <c r="A2066">
        <v>20070511</v>
      </c>
      <c r="B2066">
        <v>108.3125</v>
      </c>
      <c r="C2066">
        <v>108.484375</v>
      </c>
      <c r="D2066">
        <v>107.9375</v>
      </c>
      <c r="E2066">
        <v>107.96875</v>
      </c>
      <c r="F2066">
        <v>-0.171875</v>
      </c>
      <c r="G2066">
        <v>-0.158936569859847</v>
      </c>
      <c r="H2066">
        <v>0</v>
      </c>
      <c r="I2066">
        <f t="shared" si="32"/>
        <v>129.65299796339727</v>
      </c>
    </row>
    <row r="2067" spans="1:9" x14ac:dyDescent="0.15">
      <c r="A2067">
        <v>20070514</v>
      </c>
      <c r="B2067">
        <v>107.953125</v>
      </c>
      <c r="C2067">
        <v>107.96875</v>
      </c>
      <c r="D2067">
        <v>107.78125</v>
      </c>
      <c r="E2067">
        <v>107.84375</v>
      </c>
      <c r="F2067">
        <v>-0.125</v>
      </c>
      <c r="G2067">
        <v>-0.115774240231548</v>
      </c>
      <c r="H2067">
        <v>0</v>
      </c>
      <c r="I2067">
        <f t="shared" si="32"/>
        <v>129.50289319006771</v>
      </c>
    </row>
    <row r="2068" spans="1:9" x14ac:dyDescent="0.15">
      <c r="A2068">
        <v>20070515</v>
      </c>
      <c r="B2068">
        <v>107.78125</v>
      </c>
      <c r="C2068">
        <v>107.953125</v>
      </c>
      <c r="D2068">
        <v>107.578125</v>
      </c>
      <c r="E2068">
        <v>107.6875</v>
      </c>
      <c r="F2068">
        <v>-0.15625</v>
      </c>
      <c r="G2068">
        <v>-0.14488554042306601</v>
      </c>
      <c r="H2068">
        <v>0</v>
      </c>
      <c r="I2068">
        <f t="shared" si="32"/>
        <v>129.31526222340577</v>
      </c>
    </row>
    <row r="2069" spans="1:9" x14ac:dyDescent="0.15">
      <c r="A2069">
        <v>20070516</v>
      </c>
      <c r="B2069">
        <v>107.796875</v>
      </c>
      <c r="C2069">
        <v>107.84375</v>
      </c>
      <c r="D2069">
        <v>107.625</v>
      </c>
      <c r="E2069">
        <v>107.6875</v>
      </c>
      <c r="F2069">
        <v>0</v>
      </c>
      <c r="G2069">
        <v>0</v>
      </c>
      <c r="H2069">
        <v>0</v>
      </c>
      <c r="I2069">
        <f t="shared" si="32"/>
        <v>129.31526222340577</v>
      </c>
    </row>
    <row r="2070" spans="1:9" x14ac:dyDescent="0.15">
      <c r="A2070">
        <v>20070517</v>
      </c>
      <c r="B2070">
        <v>107.640625</v>
      </c>
      <c r="C2070">
        <v>107.65625</v>
      </c>
      <c r="D2070">
        <v>107.34375</v>
      </c>
      <c r="E2070">
        <v>107.359375</v>
      </c>
      <c r="F2070">
        <v>-0.328125</v>
      </c>
      <c r="G2070">
        <v>-0.30470110272779999</v>
      </c>
      <c r="H2070">
        <v>0</v>
      </c>
      <c r="I2070">
        <f t="shared" si="32"/>
        <v>128.92123719341569</v>
      </c>
    </row>
    <row r="2071" spans="1:9" x14ac:dyDescent="0.15">
      <c r="A2071">
        <v>20070518</v>
      </c>
      <c r="B2071">
        <v>107.40625</v>
      </c>
      <c r="C2071">
        <v>107.4375</v>
      </c>
      <c r="D2071">
        <v>106.96875</v>
      </c>
      <c r="E2071">
        <v>107.046875</v>
      </c>
      <c r="F2071">
        <v>-0.3125</v>
      </c>
      <c r="G2071">
        <v>-0.29107844564110003</v>
      </c>
      <c r="H2071">
        <v>0</v>
      </c>
      <c r="I2071">
        <f t="shared" si="32"/>
        <v>128.54597526009181</v>
      </c>
    </row>
    <row r="2072" spans="1:9" x14ac:dyDescent="0.15">
      <c r="A2072">
        <v>20070521</v>
      </c>
      <c r="B2072">
        <v>107</v>
      </c>
      <c r="C2072">
        <v>107.15625</v>
      </c>
      <c r="D2072">
        <v>106.9375</v>
      </c>
      <c r="E2072">
        <v>107.140625</v>
      </c>
      <c r="F2072">
        <v>9.375E-2</v>
      </c>
      <c r="G2072">
        <v>8.7578455699897806E-2</v>
      </c>
      <c r="H2072">
        <v>0</v>
      </c>
      <c r="I2072">
        <f t="shared" si="32"/>
        <v>128.65855384008896</v>
      </c>
    </row>
    <row r="2073" spans="1:9" x14ac:dyDescent="0.15">
      <c r="A2073">
        <v>20070522</v>
      </c>
      <c r="B2073">
        <v>107.109375</v>
      </c>
      <c r="C2073">
        <v>107.125</v>
      </c>
      <c r="D2073">
        <v>106.84375</v>
      </c>
      <c r="E2073">
        <v>106.875</v>
      </c>
      <c r="F2073">
        <v>-0.265625</v>
      </c>
      <c r="G2073">
        <v>-0.24792183170482701</v>
      </c>
      <c r="H2073">
        <v>0</v>
      </c>
      <c r="I2073">
        <f t="shared" si="32"/>
        <v>128.33958119676367</v>
      </c>
    </row>
    <row r="2074" spans="1:9" x14ac:dyDescent="0.15">
      <c r="A2074">
        <v>20070523</v>
      </c>
      <c r="B2074">
        <v>106.8125</v>
      </c>
      <c r="C2074">
        <v>106.921875</v>
      </c>
      <c r="D2074">
        <v>106.578125</v>
      </c>
      <c r="E2074">
        <v>106.703125</v>
      </c>
      <c r="F2074">
        <v>-0.171875</v>
      </c>
      <c r="G2074">
        <v>-0.160818713450292</v>
      </c>
      <c r="H2074">
        <v>0</v>
      </c>
      <c r="I2074">
        <f t="shared" si="32"/>
        <v>128.13318713343554</v>
      </c>
    </row>
    <row r="2075" spans="1:9" x14ac:dyDescent="0.15">
      <c r="A2075">
        <v>20070524</v>
      </c>
      <c r="B2075">
        <v>106.78125</v>
      </c>
      <c r="C2075">
        <v>106.84375</v>
      </c>
      <c r="D2075">
        <v>106.40625</v>
      </c>
      <c r="E2075">
        <v>106.6875</v>
      </c>
      <c r="F2075">
        <v>-1.5625E-2</v>
      </c>
      <c r="G2075">
        <v>-1.4643432420559399E-2</v>
      </c>
      <c r="H2075">
        <v>0</v>
      </c>
      <c r="I2075">
        <f t="shared" si="32"/>
        <v>128.11442403676935</v>
      </c>
    </row>
    <row r="2076" spans="1:9" x14ac:dyDescent="0.15">
      <c r="A2076">
        <v>20070525</v>
      </c>
      <c r="B2076">
        <v>106.703125</v>
      </c>
      <c r="C2076">
        <v>106.75</v>
      </c>
      <c r="D2076">
        <v>106.5625</v>
      </c>
      <c r="E2076">
        <v>106.65625</v>
      </c>
      <c r="F2076">
        <v>-3.125E-2</v>
      </c>
      <c r="G2076">
        <v>-2.9291154071470399E-2</v>
      </c>
      <c r="H2076">
        <v>0</v>
      </c>
      <c r="I2076">
        <f t="shared" si="32"/>
        <v>128.07689784343697</v>
      </c>
    </row>
    <row r="2077" spans="1:9" x14ac:dyDescent="0.15">
      <c r="A2077">
        <v>20070529</v>
      </c>
      <c r="B2077">
        <v>106.640625</v>
      </c>
      <c r="C2077">
        <v>106.6875</v>
      </c>
      <c r="D2077">
        <v>106.4375</v>
      </c>
      <c r="E2077">
        <v>106.5</v>
      </c>
      <c r="F2077">
        <v>-0.15625</v>
      </c>
      <c r="G2077">
        <v>-0.14649868151186601</v>
      </c>
      <c r="H2077">
        <v>0</v>
      </c>
      <c r="I2077">
        <f t="shared" si="32"/>
        <v>127.88926687677504</v>
      </c>
    </row>
    <row r="2078" spans="1:9" x14ac:dyDescent="0.15">
      <c r="A2078">
        <v>20070530</v>
      </c>
      <c r="B2078">
        <v>106.59375</v>
      </c>
      <c r="C2078">
        <v>106.75</v>
      </c>
      <c r="D2078">
        <v>106.453125</v>
      </c>
      <c r="E2078">
        <v>106.5</v>
      </c>
      <c r="F2078">
        <v>0</v>
      </c>
      <c r="G2078">
        <v>0</v>
      </c>
      <c r="H2078">
        <v>0</v>
      </c>
      <c r="I2078">
        <f t="shared" si="32"/>
        <v>127.88926687677504</v>
      </c>
    </row>
    <row r="2079" spans="1:9" x14ac:dyDescent="0.15">
      <c r="A2079">
        <v>20070531</v>
      </c>
      <c r="B2079">
        <v>106.59375</v>
      </c>
      <c r="C2079">
        <v>106.59375</v>
      </c>
      <c r="D2079">
        <v>106.234375</v>
      </c>
      <c r="E2079">
        <v>106.390625</v>
      </c>
      <c r="F2079">
        <v>-0.109375</v>
      </c>
      <c r="G2079">
        <v>-0.10269953051643201</v>
      </c>
      <c r="H2079">
        <v>-1.5625E-2</v>
      </c>
      <c r="I2079">
        <f t="shared" si="32"/>
        <v>127.75792520011167</v>
      </c>
    </row>
    <row r="2080" spans="1:9" x14ac:dyDescent="0.15">
      <c r="A2080">
        <v>20070601</v>
      </c>
      <c r="B2080">
        <v>106.3125</v>
      </c>
      <c r="C2080">
        <v>106.484375</v>
      </c>
      <c r="D2080">
        <v>105.90625</v>
      </c>
      <c r="E2080">
        <v>105.921875</v>
      </c>
      <c r="F2080">
        <v>-0.453125</v>
      </c>
      <c r="G2080">
        <v>-0.42596944770857798</v>
      </c>
      <c r="H2080">
        <v>0</v>
      </c>
      <c r="I2080">
        <f t="shared" si="32"/>
        <v>127.21371547173283</v>
      </c>
    </row>
    <row r="2081" spans="1:9" x14ac:dyDescent="0.15">
      <c r="A2081">
        <v>20070604</v>
      </c>
      <c r="B2081">
        <v>105.953125</v>
      </c>
      <c r="C2081">
        <v>106.09375</v>
      </c>
      <c r="D2081">
        <v>105.921875</v>
      </c>
      <c r="E2081">
        <v>106.0625</v>
      </c>
      <c r="F2081">
        <v>0.140625</v>
      </c>
      <c r="G2081">
        <v>0.132762944387078</v>
      </c>
      <c r="H2081">
        <v>0</v>
      </c>
      <c r="I2081">
        <f t="shared" si="32"/>
        <v>127.38260814605731</v>
      </c>
    </row>
    <row r="2082" spans="1:9" x14ac:dyDescent="0.15">
      <c r="A2082">
        <v>20070605</v>
      </c>
      <c r="B2082">
        <v>105.921875</v>
      </c>
      <c r="C2082">
        <v>106.015625</v>
      </c>
      <c r="D2082">
        <v>105.640625</v>
      </c>
      <c r="E2082">
        <v>105.75</v>
      </c>
      <c r="F2082">
        <v>-0.3125</v>
      </c>
      <c r="G2082">
        <v>-0.29463759575721898</v>
      </c>
      <c r="H2082">
        <v>0</v>
      </c>
      <c r="I2082">
        <f t="shared" si="32"/>
        <v>127.00729109200293</v>
      </c>
    </row>
    <row r="2083" spans="1:9" x14ac:dyDescent="0.15">
      <c r="A2083">
        <v>20070606</v>
      </c>
      <c r="B2083">
        <v>105.703125</v>
      </c>
      <c r="C2083">
        <v>105.90625</v>
      </c>
      <c r="D2083">
        <v>105.65625</v>
      </c>
      <c r="E2083">
        <v>105.859375</v>
      </c>
      <c r="F2083">
        <v>0.109375</v>
      </c>
      <c r="G2083">
        <v>0.103427895981087</v>
      </c>
      <c r="H2083">
        <v>0</v>
      </c>
      <c r="I2083">
        <f t="shared" si="32"/>
        <v>127.13865206092196</v>
      </c>
    </row>
    <row r="2084" spans="1:9" x14ac:dyDescent="0.15">
      <c r="A2084">
        <v>20070607</v>
      </c>
      <c r="B2084">
        <v>105.484375</v>
      </c>
      <c r="C2084">
        <v>105.5</v>
      </c>
      <c r="D2084">
        <v>104.875</v>
      </c>
      <c r="E2084">
        <v>105.078125</v>
      </c>
      <c r="F2084">
        <v>-0.78125</v>
      </c>
      <c r="G2084">
        <v>-0.73800738007380096</v>
      </c>
      <c r="H2084">
        <v>0</v>
      </c>
      <c r="I2084">
        <f t="shared" si="32"/>
        <v>126.200359425786</v>
      </c>
    </row>
    <row r="2085" spans="1:9" x14ac:dyDescent="0.15">
      <c r="A2085">
        <v>20070608</v>
      </c>
      <c r="B2085">
        <v>104.71875</v>
      </c>
      <c r="C2085">
        <v>105.046875</v>
      </c>
      <c r="D2085">
        <v>104.59375</v>
      </c>
      <c r="E2085">
        <v>104.953125</v>
      </c>
      <c r="F2085">
        <v>-0.125</v>
      </c>
      <c r="G2085">
        <v>-0.118959107806691</v>
      </c>
      <c r="H2085">
        <v>0</v>
      </c>
      <c r="I2085">
        <f t="shared" si="32"/>
        <v>126.05023260416425</v>
      </c>
    </row>
    <row r="2086" spans="1:9" x14ac:dyDescent="0.15">
      <c r="A2086">
        <v>20070611</v>
      </c>
      <c r="B2086">
        <v>104.9375</v>
      </c>
      <c r="C2086">
        <v>104.953125</v>
      </c>
      <c r="D2086">
        <v>104.71875</v>
      </c>
      <c r="E2086">
        <v>104.859375</v>
      </c>
      <c r="F2086">
        <v>-9.375E-2</v>
      </c>
      <c r="G2086">
        <v>-8.9325591782045494E-2</v>
      </c>
      <c r="H2086">
        <v>0</v>
      </c>
      <c r="I2086">
        <f t="shared" si="32"/>
        <v>125.93763748794794</v>
      </c>
    </row>
    <row r="2087" spans="1:9" x14ac:dyDescent="0.15">
      <c r="A2087">
        <v>20070612</v>
      </c>
      <c r="B2087">
        <v>104.5625</v>
      </c>
      <c r="C2087">
        <v>104.59375</v>
      </c>
      <c r="D2087">
        <v>104.140625</v>
      </c>
      <c r="E2087">
        <v>104.171875</v>
      </c>
      <c r="F2087">
        <v>-0.6875</v>
      </c>
      <c r="G2087">
        <v>-0.65563999403963602</v>
      </c>
      <c r="H2087">
        <v>0</v>
      </c>
      <c r="I2087">
        <f t="shared" si="32"/>
        <v>125.1119399690283</v>
      </c>
    </row>
    <row r="2088" spans="1:9" x14ac:dyDescent="0.15">
      <c r="A2088">
        <v>20070613</v>
      </c>
      <c r="B2088">
        <v>103.90625</v>
      </c>
      <c r="C2088">
        <v>104.40625</v>
      </c>
      <c r="D2088">
        <v>103.65625</v>
      </c>
      <c r="E2088">
        <v>104.375</v>
      </c>
      <c r="F2088">
        <v>0.203125</v>
      </c>
      <c r="G2088">
        <v>0.19499025048747601</v>
      </c>
      <c r="H2088">
        <v>0</v>
      </c>
      <c r="I2088">
        <f t="shared" si="32"/>
        <v>125.35589605416365</v>
      </c>
    </row>
    <row r="2089" spans="1:9" x14ac:dyDescent="0.15">
      <c r="A2089">
        <v>20070614</v>
      </c>
      <c r="B2089">
        <v>104.328125</v>
      </c>
      <c r="C2089">
        <v>104.578125</v>
      </c>
      <c r="D2089">
        <v>104.0625</v>
      </c>
      <c r="E2089">
        <v>104.265625</v>
      </c>
      <c r="F2089">
        <v>-0.109375</v>
      </c>
      <c r="G2089">
        <v>-0.104790419161677</v>
      </c>
      <c r="H2089">
        <v>0</v>
      </c>
      <c r="I2089">
        <f t="shared" si="32"/>
        <v>125.22453508524461</v>
      </c>
    </row>
    <row r="2090" spans="1:9" x14ac:dyDescent="0.15">
      <c r="A2090">
        <v>20070615</v>
      </c>
      <c r="B2090">
        <v>104.171875</v>
      </c>
      <c r="C2090">
        <v>104.6875</v>
      </c>
      <c r="D2090">
        <v>104.140625</v>
      </c>
      <c r="E2090">
        <v>104.625</v>
      </c>
      <c r="F2090">
        <v>0.359375</v>
      </c>
      <c r="G2090">
        <v>0.34467256106698602</v>
      </c>
      <c r="H2090">
        <v>0</v>
      </c>
      <c r="I2090">
        <f t="shared" si="32"/>
        <v>125.65614969740714</v>
      </c>
    </row>
    <row r="2091" spans="1:9" x14ac:dyDescent="0.15">
      <c r="A2091">
        <v>20070618</v>
      </c>
      <c r="B2091">
        <v>104.828125</v>
      </c>
      <c r="C2091">
        <v>104.84375</v>
      </c>
      <c r="D2091">
        <v>104.453125</v>
      </c>
      <c r="E2091">
        <v>104.8125</v>
      </c>
      <c r="F2091">
        <v>0.1875</v>
      </c>
      <c r="G2091">
        <v>0.17921146953405001</v>
      </c>
      <c r="H2091">
        <v>0</v>
      </c>
      <c r="I2091">
        <f t="shared" si="32"/>
        <v>125.88133992983978</v>
      </c>
    </row>
    <row r="2092" spans="1:9" x14ac:dyDescent="0.15">
      <c r="A2092">
        <v>20070619</v>
      </c>
      <c r="B2092">
        <v>104.859375</v>
      </c>
      <c r="C2092">
        <v>105.25</v>
      </c>
      <c r="D2092">
        <v>104.828125</v>
      </c>
      <c r="E2092">
        <v>105.234375</v>
      </c>
      <c r="F2092">
        <v>0.421875</v>
      </c>
      <c r="G2092">
        <v>0.40250447227191399</v>
      </c>
      <c r="H2092">
        <v>0</v>
      </c>
      <c r="I2092">
        <f t="shared" si="32"/>
        <v>126.38801795281321</v>
      </c>
    </row>
    <row r="2093" spans="1:9" x14ac:dyDescent="0.15">
      <c r="A2093">
        <v>20070620</v>
      </c>
      <c r="B2093">
        <v>105.1875</v>
      </c>
      <c r="C2093">
        <v>105.21875</v>
      </c>
      <c r="D2093">
        <v>104.84375</v>
      </c>
      <c r="E2093">
        <v>104.953125</v>
      </c>
      <c r="F2093">
        <v>-0.28125</v>
      </c>
      <c r="G2093">
        <v>-0.267260579064588</v>
      </c>
      <c r="H2093">
        <v>0</v>
      </c>
      <c r="I2093">
        <f t="shared" si="32"/>
        <v>126.05023260416426</v>
      </c>
    </row>
    <row r="2094" spans="1:9" x14ac:dyDescent="0.15">
      <c r="A2094">
        <v>20070621</v>
      </c>
      <c r="B2094">
        <v>104.921875</v>
      </c>
      <c r="C2094">
        <v>105.0625</v>
      </c>
      <c r="D2094">
        <v>104.703125</v>
      </c>
      <c r="E2094">
        <v>104.75</v>
      </c>
      <c r="F2094">
        <v>-0.203125</v>
      </c>
      <c r="G2094">
        <v>-0.19353878219443199</v>
      </c>
      <c r="H2094">
        <v>0</v>
      </c>
      <c r="I2094">
        <f t="shared" si="32"/>
        <v>125.80627651902891</v>
      </c>
    </row>
    <row r="2095" spans="1:9" x14ac:dyDescent="0.15">
      <c r="A2095">
        <v>20070622</v>
      </c>
      <c r="B2095">
        <v>104.640625</v>
      </c>
      <c r="C2095">
        <v>105.03125</v>
      </c>
      <c r="D2095">
        <v>104.5</v>
      </c>
      <c r="E2095">
        <v>104.96875</v>
      </c>
      <c r="F2095">
        <v>0.21875</v>
      </c>
      <c r="G2095">
        <v>0.20883054892601399</v>
      </c>
      <c r="H2095">
        <v>0</v>
      </c>
      <c r="I2095">
        <f t="shared" si="32"/>
        <v>126.06899845686699</v>
      </c>
    </row>
    <row r="2096" spans="1:9" x14ac:dyDescent="0.15">
      <c r="A2096">
        <v>20070625</v>
      </c>
      <c r="B2096">
        <v>105.171875</v>
      </c>
      <c r="C2096">
        <v>105.453125</v>
      </c>
      <c r="D2096">
        <v>105.09375</v>
      </c>
      <c r="E2096">
        <v>105.40625</v>
      </c>
      <c r="F2096">
        <v>0.4375</v>
      </c>
      <c r="G2096">
        <v>0.41679071152128599</v>
      </c>
      <c r="H2096">
        <v>0</v>
      </c>
      <c r="I2096">
        <f t="shared" si="32"/>
        <v>126.59444233254311</v>
      </c>
    </row>
    <row r="2097" spans="1:9" x14ac:dyDescent="0.15">
      <c r="A2097">
        <v>20070626</v>
      </c>
      <c r="B2097">
        <v>105.4375</v>
      </c>
      <c r="C2097">
        <v>105.46875</v>
      </c>
      <c r="D2097">
        <v>105.1875</v>
      </c>
      <c r="E2097">
        <v>105.265625</v>
      </c>
      <c r="F2097">
        <v>-0.140625</v>
      </c>
      <c r="G2097">
        <v>-0.13341239252890599</v>
      </c>
      <c r="H2097">
        <v>0</v>
      </c>
      <c r="I2097">
        <f t="shared" si="32"/>
        <v>126.42554965821863</v>
      </c>
    </row>
    <row r="2098" spans="1:9" x14ac:dyDescent="0.15">
      <c r="A2098">
        <v>20070627</v>
      </c>
      <c r="B2098">
        <v>105.609375</v>
      </c>
      <c r="C2098">
        <v>105.78125</v>
      </c>
      <c r="D2098">
        <v>105.453125</v>
      </c>
      <c r="E2098">
        <v>105.484375</v>
      </c>
      <c r="F2098">
        <v>0.21875</v>
      </c>
      <c r="G2098">
        <v>0.20780762950868301</v>
      </c>
      <c r="H2098">
        <v>0</v>
      </c>
      <c r="I2098">
        <f t="shared" si="32"/>
        <v>126.68827159605671</v>
      </c>
    </row>
    <row r="2099" spans="1:9" x14ac:dyDescent="0.15">
      <c r="A2099">
        <v>20070628</v>
      </c>
      <c r="B2099">
        <v>105.359375</v>
      </c>
      <c r="C2099">
        <v>105.421875</v>
      </c>
      <c r="D2099">
        <v>105.15625</v>
      </c>
      <c r="E2099">
        <v>105.203125</v>
      </c>
      <c r="F2099">
        <v>-0.28125</v>
      </c>
      <c r="G2099">
        <v>-0.26662716634572697</v>
      </c>
      <c r="H2099">
        <v>0</v>
      </c>
      <c r="I2099">
        <f t="shared" si="32"/>
        <v>126.35048624740777</v>
      </c>
    </row>
    <row r="2100" spans="1:9" x14ac:dyDescent="0.15">
      <c r="A2100">
        <v>20070629</v>
      </c>
      <c r="B2100">
        <v>105.328125</v>
      </c>
      <c r="C2100">
        <v>105.71875</v>
      </c>
      <c r="D2100">
        <v>105.328125</v>
      </c>
      <c r="E2100">
        <v>105.703125</v>
      </c>
      <c r="F2100">
        <v>0.5</v>
      </c>
      <c r="G2100">
        <v>0.475271053022427</v>
      </c>
      <c r="H2100">
        <v>0</v>
      </c>
      <c r="I2100">
        <f t="shared" si="32"/>
        <v>126.95099353389479</v>
      </c>
    </row>
    <row r="2101" spans="1:9" x14ac:dyDescent="0.15">
      <c r="A2101">
        <v>20070702</v>
      </c>
      <c r="B2101">
        <v>105.71875</v>
      </c>
      <c r="C2101">
        <v>105.953125</v>
      </c>
      <c r="D2101">
        <v>105.640625</v>
      </c>
      <c r="E2101">
        <v>105.9375</v>
      </c>
      <c r="F2101">
        <v>0.234375</v>
      </c>
      <c r="G2101">
        <v>0.22172949002217299</v>
      </c>
      <c r="H2101">
        <v>0</v>
      </c>
      <c r="I2101">
        <f t="shared" si="32"/>
        <v>127.23248132443557</v>
      </c>
    </row>
    <row r="2102" spans="1:9" x14ac:dyDescent="0.15">
      <c r="A2102">
        <v>20070703</v>
      </c>
      <c r="B2102">
        <v>106.03125</v>
      </c>
      <c r="C2102">
        <v>106.03125</v>
      </c>
      <c r="D2102">
        <v>105.5625</v>
      </c>
      <c r="E2102">
        <v>105.59375</v>
      </c>
      <c r="F2102">
        <v>-0.34375</v>
      </c>
      <c r="G2102">
        <v>-0.32448377581120902</v>
      </c>
      <c r="H2102">
        <v>0</v>
      </c>
      <c r="I2102">
        <f t="shared" si="32"/>
        <v>126.81963256497575</v>
      </c>
    </row>
    <row r="2103" spans="1:9" x14ac:dyDescent="0.15">
      <c r="A2103">
        <v>20070705</v>
      </c>
      <c r="B2103">
        <v>105.28125</v>
      </c>
      <c r="C2103">
        <v>105.328125</v>
      </c>
      <c r="D2103">
        <v>104.9375</v>
      </c>
      <c r="E2103">
        <v>104.9375</v>
      </c>
      <c r="F2103">
        <v>-0.65625</v>
      </c>
      <c r="G2103">
        <v>-0.62148564664101802</v>
      </c>
      <c r="H2103">
        <v>0</v>
      </c>
      <c r="I2103">
        <f t="shared" si="32"/>
        <v>126.03146675146155</v>
      </c>
    </row>
    <row r="2104" spans="1:9" x14ac:dyDescent="0.15">
      <c r="A2104">
        <v>20070706</v>
      </c>
      <c r="B2104">
        <v>104.859375</v>
      </c>
      <c r="C2104">
        <v>104.875</v>
      </c>
      <c r="D2104">
        <v>104.5625</v>
      </c>
      <c r="E2104">
        <v>104.609375</v>
      </c>
      <c r="F2104">
        <v>-0.328125</v>
      </c>
      <c r="G2104">
        <v>-0.31268612269207902</v>
      </c>
      <c r="H2104">
        <v>0</v>
      </c>
      <c r="I2104">
        <f t="shared" si="32"/>
        <v>125.63738384470446</v>
      </c>
    </row>
    <row r="2105" spans="1:9" x14ac:dyDescent="0.15">
      <c r="A2105">
        <v>20070709</v>
      </c>
      <c r="B2105">
        <v>104.796875</v>
      </c>
      <c r="C2105">
        <v>104.90625</v>
      </c>
      <c r="D2105">
        <v>104.765625</v>
      </c>
      <c r="E2105">
        <v>104.84375</v>
      </c>
      <c r="F2105">
        <v>0.234375</v>
      </c>
      <c r="G2105">
        <v>0.22404779686333101</v>
      </c>
      <c r="H2105">
        <v>0</v>
      </c>
      <c r="I2105">
        <f t="shared" si="32"/>
        <v>125.91887163524525</v>
      </c>
    </row>
    <row r="2106" spans="1:9" x14ac:dyDescent="0.15">
      <c r="A2106">
        <v>20070710</v>
      </c>
      <c r="B2106">
        <v>105.15625</v>
      </c>
      <c r="C2106">
        <v>105.640625</v>
      </c>
      <c r="D2106">
        <v>105.125</v>
      </c>
      <c r="E2106">
        <v>105.625</v>
      </c>
      <c r="F2106">
        <v>0.78125</v>
      </c>
      <c r="G2106">
        <v>0.74515648286140101</v>
      </c>
      <c r="H2106">
        <v>0</v>
      </c>
      <c r="I2106">
        <f t="shared" si="32"/>
        <v>126.8571642703812</v>
      </c>
    </row>
    <row r="2107" spans="1:9" x14ac:dyDescent="0.15">
      <c r="A2107">
        <v>20070711</v>
      </c>
      <c r="B2107">
        <v>105.8125</v>
      </c>
      <c r="C2107">
        <v>105.8125</v>
      </c>
      <c r="D2107">
        <v>105.3125</v>
      </c>
      <c r="E2107">
        <v>105.421875</v>
      </c>
      <c r="F2107">
        <v>-0.203125</v>
      </c>
      <c r="G2107">
        <v>-0.19230769230769201</v>
      </c>
      <c r="H2107">
        <v>0</v>
      </c>
      <c r="I2107">
        <f t="shared" si="32"/>
        <v>126.61320818524585</v>
      </c>
    </row>
    <row r="2108" spans="1:9" x14ac:dyDescent="0.15">
      <c r="A2108">
        <v>20070712</v>
      </c>
      <c r="B2108">
        <v>105.4375</v>
      </c>
      <c r="C2108">
        <v>105.5</v>
      </c>
      <c r="D2108">
        <v>104.984375</v>
      </c>
      <c r="E2108">
        <v>105.125</v>
      </c>
      <c r="F2108">
        <v>-0.296875</v>
      </c>
      <c r="G2108">
        <v>-0.281606639988143</v>
      </c>
      <c r="H2108">
        <v>0</v>
      </c>
      <c r="I2108">
        <f t="shared" si="32"/>
        <v>126.25665698389419</v>
      </c>
    </row>
    <row r="2109" spans="1:9" x14ac:dyDescent="0.15">
      <c r="A2109">
        <v>20070713</v>
      </c>
      <c r="B2109">
        <v>105.09375</v>
      </c>
      <c r="C2109">
        <v>105.359375</v>
      </c>
      <c r="D2109">
        <v>104.953125</v>
      </c>
      <c r="E2109">
        <v>105.15625</v>
      </c>
      <c r="F2109">
        <v>3.125E-2</v>
      </c>
      <c r="G2109">
        <v>2.9726516052318699E-2</v>
      </c>
      <c r="H2109">
        <v>0</v>
      </c>
      <c r="I2109">
        <f t="shared" si="32"/>
        <v>126.29418868929962</v>
      </c>
    </row>
    <row r="2110" spans="1:9" x14ac:dyDescent="0.15">
      <c r="A2110">
        <v>20070716</v>
      </c>
      <c r="B2110">
        <v>105.25</v>
      </c>
      <c r="C2110">
        <v>105.640625</v>
      </c>
      <c r="D2110">
        <v>105.1875</v>
      </c>
      <c r="E2110">
        <v>105.609375</v>
      </c>
      <c r="F2110">
        <v>0.453125</v>
      </c>
      <c r="G2110">
        <v>0.430906389301634</v>
      </c>
      <c r="H2110">
        <v>0</v>
      </c>
      <c r="I2110">
        <f t="shared" si="32"/>
        <v>126.83839841767846</v>
      </c>
    </row>
    <row r="2111" spans="1:9" x14ac:dyDescent="0.15">
      <c r="A2111">
        <v>20070717</v>
      </c>
      <c r="B2111">
        <v>105.5</v>
      </c>
      <c r="C2111">
        <v>105.578125</v>
      </c>
      <c r="D2111">
        <v>105.203125</v>
      </c>
      <c r="E2111">
        <v>105.34375</v>
      </c>
      <c r="F2111">
        <v>-0.265625</v>
      </c>
      <c r="G2111">
        <v>-0.251516496523154</v>
      </c>
      <c r="H2111">
        <v>0</v>
      </c>
      <c r="I2111">
        <f t="shared" si="32"/>
        <v>126.51937892173224</v>
      </c>
    </row>
    <row r="2112" spans="1:9" x14ac:dyDescent="0.15">
      <c r="A2112">
        <v>20070718</v>
      </c>
      <c r="B2112">
        <v>105.578125</v>
      </c>
      <c r="C2112">
        <v>105.96875</v>
      </c>
      <c r="D2112">
        <v>105.390625</v>
      </c>
      <c r="E2112">
        <v>105.84375</v>
      </c>
      <c r="F2112">
        <v>0.5</v>
      </c>
      <c r="G2112">
        <v>0.47463660634826499</v>
      </c>
      <c r="H2112">
        <v>0</v>
      </c>
      <c r="I2112">
        <f t="shared" si="32"/>
        <v>127.11988620821924</v>
      </c>
    </row>
    <row r="2113" spans="1:9" x14ac:dyDescent="0.15">
      <c r="A2113">
        <v>20070719</v>
      </c>
      <c r="B2113">
        <v>105.578125</v>
      </c>
      <c r="C2113">
        <v>105.75</v>
      </c>
      <c r="D2113">
        <v>105.421875</v>
      </c>
      <c r="E2113">
        <v>105.734375</v>
      </c>
      <c r="F2113">
        <v>-0.109375</v>
      </c>
      <c r="G2113">
        <v>-0.103336285798642</v>
      </c>
      <c r="H2113">
        <v>0</v>
      </c>
      <c r="I2113">
        <f t="shared" si="32"/>
        <v>126.98852523930022</v>
      </c>
    </row>
    <row r="2114" spans="1:9" x14ac:dyDescent="0.15">
      <c r="A2114">
        <v>20070720</v>
      </c>
      <c r="B2114">
        <v>106.015625</v>
      </c>
      <c r="C2114">
        <v>106.453125</v>
      </c>
      <c r="D2114">
        <v>105.859375</v>
      </c>
      <c r="E2114">
        <v>106.234375</v>
      </c>
      <c r="F2114">
        <v>0.5</v>
      </c>
      <c r="G2114">
        <v>0.472883109206443</v>
      </c>
      <c r="H2114">
        <v>0</v>
      </c>
      <c r="I2114">
        <f t="shared" si="32"/>
        <v>127.58903252578722</v>
      </c>
    </row>
    <row r="2115" spans="1:9" x14ac:dyDescent="0.15">
      <c r="A2115">
        <v>20070723</v>
      </c>
      <c r="B2115">
        <v>106.28125</v>
      </c>
      <c r="C2115">
        <v>106.3125</v>
      </c>
      <c r="D2115">
        <v>106.09375</v>
      </c>
      <c r="E2115">
        <v>106.171875</v>
      </c>
      <c r="F2115">
        <v>-6.25E-2</v>
      </c>
      <c r="G2115">
        <v>-5.8832181203118103E-2</v>
      </c>
      <c r="H2115">
        <v>0</v>
      </c>
      <c r="I2115">
        <f t="shared" si="32"/>
        <v>127.51396911497635</v>
      </c>
    </row>
    <row r="2116" spans="1:9" x14ac:dyDescent="0.15">
      <c r="A2116">
        <v>20070724</v>
      </c>
      <c r="B2116">
        <v>106.109375</v>
      </c>
      <c r="C2116">
        <v>106.390625</v>
      </c>
      <c r="D2116">
        <v>106.109375</v>
      </c>
      <c r="E2116">
        <v>106.34375</v>
      </c>
      <c r="F2116">
        <v>0.171875</v>
      </c>
      <c r="G2116">
        <v>0.161883738042678</v>
      </c>
      <c r="H2116">
        <v>0</v>
      </c>
      <c r="I2116">
        <f t="shared" ref="I2116:I2179" si="33">I2115*(1+G2116/100)</f>
        <v>127.72039349470624</v>
      </c>
    </row>
    <row r="2117" spans="1:9" x14ac:dyDescent="0.15">
      <c r="A2117">
        <v>20070725</v>
      </c>
      <c r="B2117">
        <v>106.421875</v>
      </c>
      <c r="C2117">
        <v>106.671875</v>
      </c>
      <c r="D2117">
        <v>106.3125</v>
      </c>
      <c r="E2117">
        <v>106.59375</v>
      </c>
      <c r="F2117">
        <v>0.25</v>
      </c>
      <c r="G2117">
        <v>0.23508668821628001</v>
      </c>
      <c r="H2117">
        <v>0</v>
      </c>
      <c r="I2117">
        <f t="shared" si="33"/>
        <v>128.02064713794974</v>
      </c>
    </row>
    <row r="2118" spans="1:9" x14ac:dyDescent="0.15">
      <c r="A2118">
        <v>20070726</v>
      </c>
      <c r="B2118">
        <v>106.84375</v>
      </c>
      <c r="C2118">
        <v>107.609375</v>
      </c>
      <c r="D2118">
        <v>106.796875</v>
      </c>
      <c r="E2118">
        <v>107.53125</v>
      </c>
      <c r="F2118">
        <v>0.9375</v>
      </c>
      <c r="G2118">
        <v>0.87950747581354405</v>
      </c>
      <c r="H2118">
        <v>0</v>
      </c>
      <c r="I2118">
        <f t="shared" si="33"/>
        <v>129.14659830011288</v>
      </c>
    </row>
    <row r="2119" spans="1:9" x14ac:dyDescent="0.15">
      <c r="A2119">
        <v>20070727</v>
      </c>
      <c r="B2119">
        <v>107.8125</v>
      </c>
      <c r="C2119">
        <v>107.8125</v>
      </c>
      <c r="D2119">
        <v>107.21875</v>
      </c>
      <c r="E2119">
        <v>107.390625</v>
      </c>
      <c r="F2119">
        <v>-0.140625</v>
      </c>
      <c r="G2119">
        <v>-0.13077593722754999</v>
      </c>
      <c r="H2119">
        <v>0</v>
      </c>
      <c r="I2119">
        <f t="shared" si="33"/>
        <v>128.97770562578842</v>
      </c>
    </row>
    <row r="2120" spans="1:9" x14ac:dyDescent="0.15">
      <c r="A2120">
        <v>20070730</v>
      </c>
      <c r="B2120">
        <v>107.53125</v>
      </c>
      <c r="C2120">
        <v>107.546875</v>
      </c>
      <c r="D2120">
        <v>107.203125</v>
      </c>
      <c r="E2120">
        <v>107.21875</v>
      </c>
      <c r="F2120">
        <v>-0.171875</v>
      </c>
      <c r="G2120">
        <v>-0.16004655899898201</v>
      </c>
      <c r="H2120">
        <v>0</v>
      </c>
      <c r="I2120">
        <f t="shared" si="33"/>
        <v>128.77128124605849</v>
      </c>
    </row>
    <row r="2121" spans="1:9" x14ac:dyDescent="0.15">
      <c r="A2121">
        <v>20070731</v>
      </c>
      <c r="B2121">
        <v>107</v>
      </c>
      <c r="C2121">
        <v>107.453125</v>
      </c>
      <c r="D2121">
        <v>106.9375</v>
      </c>
      <c r="E2121">
        <v>107.421875</v>
      </c>
      <c r="F2121">
        <v>0.203125</v>
      </c>
      <c r="G2121">
        <v>0.189449140192364</v>
      </c>
      <c r="H2121">
        <v>0</v>
      </c>
      <c r="I2121">
        <f t="shared" si="33"/>
        <v>129.01523733119384</v>
      </c>
    </row>
    <row r="2122" spans="1:9" x14ac:dyDescent="0.15">
      <c r="A2122">
        <v>20070801</v>
      </c>
      <c r="B2122">
        <v>107.65625</v>
      </c>
      <c r="C2122">
        <v>107.671875</v>
      </c>
      <c r="D2122">
        <v>107.296875</v>
      </c>
      <c r="E2122">
        <v>107.453125</v>
      </c>
      <c r="F2122">
        <v>3.125E-2</v>
      </c>
      <c r="G2122">
        <v>2.9090909090909101E-2</v>
      </c>
      <c r="H2122">
        <v>0</v>
      </c>
      <c r="I2122">
        <f t="shared" si="33"/>
        <v>129.05276903659927</v>
      </c>
    </row>
    <row r="2123" spans="1:9" x14ac:dyDescent="0.15">
      <c r="A2123">
        <v>20070802</v>
      </c>
      <c r="B2123">
        <v>107.203125</v>
      </c>
      <c r="C2123">
        <v>107.5</v>
      </c>
      <c r="D2123">
        <v>107.125</v>
      </c>
      <c r="E2123">
        <v>107.46875</v>
      </c>
      <c r="F2123">
        <v>1.5625E-2</v>
      </c>
      <c r="G2123">
        <v>1.4541224371091999E-2</v>
      </c>
      <c r="H2123">
        <v>0</v>
      </c>
      <c r="I2123">
        <f t="shared" si="33"/>
        <v>129.071534889302</v>
      </c>
    </row>
    <row r="2124" spans="1:9" x14ac:dyDescent="0.15">
      <c r="A2124">
        <v>20070803</v>
      </c>
      <c r="B2124">
        <v>107.390625</v>
      </c>
      <c r="C2124">
        <v>107.9375</v>
      </c>
      <c r="D2124">
        <v>107.328125</v>
      </c>
      <c r="E2124">
        <v>107.875</v>
      </c>
      <c r="F2124">
        <v>0.40625</v>
      </c>
      <c r="G2124">
        <v>0.37801686536783902</v>
      </c>
      <c r="H2124">
        <v>0</v>
      </c>
      <c r="I2124">
        <f t="shared" si="33"/>
        <v>129.5594470595727</v>
      </c>
    </row>
    <row r="2125" spans="1:9" x14ac:dyDescent="0.15">
      <c r="A2125">
        <v>20070806</v>
      </c>
      <c r="B2125">
        <v>108.015625</v>
      </c>
      <c r="C2125">
        <v>108.03125</v>
      </c>
      <c r="D2125">
        <v>107.640625</v>
      </c>
      <c r="E2125">
        <v>107.671875</v>
      </c>
      <c r="F2125">
        <v>-0.203125</v>
      </c>
      <c r="G2125">
        <v>-0.18829663962920001</v>
      </c>
      <c r="H2125">
        <v>0</v>
      </c>
      <c r="I2125">
        <f t="shared" si="33"/>
        <v>129.31549097443735</v>
      </c>
    </row>
    <row r="2126" spans="1:9" x14ac:dyDescent="0.15">
      <c r="A2126">
        <v>20070807</v>
      </c>
      <c r="B2126">
        <v>107.625</v>
      </c>
      <c r="C2126">
        <v>107.921875</v>
      </c>
      <c r="D2126">
        <v>107.453125</v>
      </c>
      <c r="E2126">
        <v>107.5625</v>
      </c>
      <c r="F2126">
        <v>-0.109375</v>
      </c>
      <c r="G2126">
        <v>-0.101581773327529</v>
      </c>
      <c r="H2126">
        <v>0</v>
      </c>
      <c r="I2126">
        <f t="shared" si="33"/>
        <v>129.18413000551831</v>
      </c>
    </row>
    <row r="2127" spans="1:9" x14ac:dyDescent="0.15">
      <c r="A2127">
        <v>20070808</v>
      </c>
      <c r="B2127">
        <v>107.078125</v>
      </c>
      <c r="C2127">
        <v>107.1875</v>
      </c>
      <c r="D2127">
        <v>106.640625</v>
      </c>
      <c r="E2127">
        <v>106.859375</v>
      </c>
      <c r="F2127">
        <v>-0.703125</v>
      </c>
      <c r="G2127">
        <v>-0.65368971528181297</v>
      </c>
      <c r="H2127">
        <v>0</v>
      </c>
      <c r="I2127">
        <f t="shared" si="33"/>
        <v>128.33966663389594</v>
      </c>
    </row>
    <row r="2128" spans="1:9" x14ac:dyDescent="0.15">
      <c r="A2128">
        <v>20070809</v>
      </c>
      <c r="B2128">
        <v>107.328125</v>
      </c>
      <c r="C2128">
        <v>107.6875</v>
      </c>
      <c r="D2128">
        <v>107.21875</v>
      </c>
      <c r="E2128">
        <v>107.375</v>
      </c>
      <c r="F2128">
        <v>0.515625</v>
      </c>
      <c r="G2128">
        <v>0.48252668518789299</v>
      </c>
      <c r="H2128">
        <v>0</v>
      </c>
      <c r="I2128">
        <f t="shared" si="33"/>
        <v>128.95893977308566</v>
      </c>
    </row>
    <row r="2129" spans="1:9" x14ac:dyDescent="0.15">
      <c r="A2129">
        <v>20070810</v>
      </c>
      <c r="B2129">
        <v>107.703125</v>
      </c>
      <c r="C2129">
        <v>107.78125</v>
      </c>
      <c r="D2129">
        <v>107.375</v>
      </c>
      <c r="E2129">
        <v>107.484375</v>
      </c>
      <c r="F2129">
        <v>0.109375</v>
      </c>
      <c r="G2129">
        <v>0.10186263096624</v>
      </c>
      <c r="H2129">
        <v>0</v>
      </c>
      <c r="I2129">
        <f t="shared" si="33"/>
        <v>129.09030074200467</v>
      </c>
    </row>
    <row r="2130" spans="1:9" x14ac:dyDescent="0.15">
      <c r="A2130">
        <v>20070813</v>
      </c>
      <c r="B2130">
        <v>107.21875</v>
      </c>
      <c r="C2130">
        <v>107.59375</v>
      </c>
      <c r="D2130">
        <v>107.09375</v>
      </c>
      <c r="E2130">
        <v>107.53125</v>
      </c>
      <c r="F2130">
        <v>4.6875E-2</v>
      </c>
      <c r="G2130">
        <v>4.3610989969472297E-2</v>
      </c>
      <c r="H2130">
        <v>0</v>
      </c>
      <c r="I2130">
        <f t="shared" si="33"/>
        <v>129.14659830011283</v>
      </c>
    </row>
    <row r="2131" spans="1:9" x14ac:dyDescent="0.15">
      <c r="A2131">
        <v>20070814</v>
      </c>
      <c r="B2131">
        <v>107.46875</v>
      </c>
      <c r="C2131">
        <v>107.921875</v>
      </c>
      <c r="D2131">
        <v>107.234375</v>
      </c>
      <c r="E2131">
        <v>107.875</v>
      </c>
      <c r="F2131">
        <v>0.34375</v>
      </c>
      <c r="G2131">
        <v>0.31967451322290003</v>
      </c>
      <c r="H2131">
        <v>0</v>
      </c>
      <c r="I2131">
        <f t="shared" si="33"/>
        <v>129.55944705957265</v>
      </c>
    </row>
    <row r="2132" spans="1:9" x14ac:dyDescent="0.15">
      <c r="A2132">
        <v>20070815</v>
      </c>
      <c r="B2132">
        <v>107.9375</v>
      </c>
      <c r="C2132">
        <v>108.28125</v>
      </c>
      <c r="D2132">
        <v>107.765625</v>
      </c>
      <c r="E2132">
        <v>108.1875</v>
      </c>
      <c r="F2132">
        <v>0.3125</v>
      </c>
      <c r="G2132">
        <v>0.28968713789107797</v>
      </c>
      <c r="H2132">
        <v>0</v>
      </c>
      <c r="I2132">
        <f t="shared" si="33"/>
        <v>129.93476411362704</v>
      </c>
    </row>
    <row r="2133" spans="1:9" x14ac:dyDescent="0.15">
      <c r="A2133">
        <v>20070816</v>
      </c>
      <c r="B2133">
        <v>108.5</v>
      </c>
      <c r="C2133">
        <v>109.21875</v>
      </c>
      <c r="D2133">
        <v>108.3125</v>
      </c>
      <c r="E2133">
        <v>108.859375</v>
      </c>
      <c r="F2133">
        <v>0.671875</v>
      </c>
      <c r="G2133">
        <v>0.62102830733679903</v>
      </c>
      <c r="H2133">
        <v>0</v>
      </c>
      <c r="I2133">
        <f t="shared" si="33"/>
        <v>130.74169577984395</v>
      </c>
    </row>
    <row r="2134" spans="1:9" x14ac:dyDescent="0.15">
      <c r="A2134">
        <v>20070817</v>
      </c>
      <c r="B2134">
        <v>108.765625</v>
      </c>
      <c r="C2134">
        <v>108.890625</v>
      </c>
      <c r="D2134">
        <v>108.140625</v>
      </c>
      <c r="E2134">
        <v>108.59375</v>
      </c>
      <c r="F2134">
        <v>-0.265625</v>
      </c>
      <c r="G2134">
        <v>-0.24400746375771501</v>
      </c>
      <c r="H2134">
        <v>0</v>
      </c>
      <c r="I2134">
        <f t="shared" si="33"/>
        <v>130.42267628389774</v>
      </c>
    </row>
    <row r="2135" spans="1:9" x14ac:dyDescent="0.15">
      <c r="A2135">
        <v>20070820</v>
      </c>
      <c r="B2135">
        <v>108.53125</v>
      </c>
      <c r="C2135">
        <v>108.953125</v>
      </c>
      <c r="D2135">
        <v>108.515625</v>
      </c>
      <c r="E2135">
        <v>108.78125</v>
      </c>
      <c r="F2135">
        <v>0.1875</v>
      </c>
      <c r="G2135">
        <v>0.17266187050359699</v>
      </c>
      <c r="H2135">
        <v>0</v>
      </c>
      <c r="I2135">
        <f t="shared" si="33"/>
        <v>130.64786651633037</v>
      </c>
    </row>
    <row r="2136" spans="1:9" x14ac:dyDescent="0.15">
      <c r="A2136">
        <v>20070821</v>
      </c>
      <c r="B2136">
        <v>109.046875</v>
      </c>
      <c r="C2136">
        <v>109.203125</v>
      </c>
      <c r="D2136">
        <v>108.734375</v>
      </c>
      <c r="E2136">
        <v>109.078125</v>
      </c>
      <c r="F2136">
        <v>0.296875</v>
      </c>
      <c r="G2136">
        <v>0.27291008330939398</v>
      </c>
      <c r="H2136">
        <v>0</v>
      </c>
      <c r="I2136">
        <f t="shared" si="33"/>
        <v>131.00441771768203</v>
      </c>
    </row>
    <row r="2137" spans="1:9" x14ac:dyDescent="0.15">
      <c r="A2137">
        <v>20070822</v>
      </c>
      <c r="B2137">
        <v>108.734375</v>
      </c>
      <c r="C2137">
        <v>108.875</v>
      </c>
      <c r="D2137">
        <v>108.453125</v>
      </c>
      <c r="E2137">
        <v>108.84375</v>
      </c>
      <c r="F2137">
        <v>-0.234375</v>
      </c>
      <c r="G2137">
        <v>-0.21486892995272899</v>
      </c>
      <c r="H2137">
        <v>0</v>
      </c>
      <c r="I2137">
        <f t="shared" si="33"/>
        <v>130.72292992714125</v>
      </c>
    </row>
    <row r="2138" spans="1:9" x14ac:dyDescent="0.15">
      <c r="A2138">
        <v>20070823</v>
      </c>
      <c r="B2138">
        <v>108.453125</v>
      </c>
      <c r="C2138">
        <v>108.890625</v>
      </c>
      <c r="D2138">
        <v>108.359375</v>
      </c>
      <c r="E2138">
        <v>108.8125</v>
      </c>
      <c r="F2138">
        <v>-3.125E-2</v>
      </c>
      <c r="G2138">
        <v>-2.8710881424059701E-2</v>
      </c>
      <c r="H2138">
        <v>0</v>
      </c>
      <c r="I2138">
        <f t="shared" si="33"/>
        <v>130.68539822173582</v>
      </c>
    </row>
    <row r="2139" spans="1:9" x14ac:dyDescent="0.15">
      <c r="A2139">
        <v>20070824</v>
      </c>
      <c r="B2139">
        <v>108.765625</v>
      </c>
      <c r="C2139">
        <v>108.921875</v>
      </c>
      <c r="D2139">
        <v>108.59375</v>
      </c>
      <c r="E2139">
        <v>108.65625</v>
      </c>
      <c r="F2139">
        <v>-0.15625</v>
      </c>
      <c r="G2139">
        <v>-0.143595634692705</v>
      </c>
      <c r="H2139">
        <v>0</v>
      </c>
      <c r="I2139">
        <f t="shared" si="33"/>
        <v>130.49773969470863</v>
      </c>
    </row>
    <row r="2140" spans="1:9" x14ac:dyDescent="0.15">
      <c r="A2140">
        <v>20070827</v>
      </c>
      <c r="B2140">
        <v>108.5625</v>
      </c>
      <c r="C2140">
        <v>108.890625</v>
      </c>
      <c r="D2140">
        <v>108.546875</v>
      </c>
      <c r="E2140">
        <v>108.84375</v>
      </c>
      <c r="F2140">
        <v>0.1875</v>
      </c>
      <c r="G2140">
        <v>0.172562553925798</v>
      </c>
      <c r="H2140">
        <v>0</v>
      </c>
      <c r="I2140">
        <f t="shared" si="33"/>
        <v>130.72292992714125</v>
      </c>
    </row>
    <row r="2141" spans="1:9" x14ac:dyDescent="0.15">
      <c r="A2141">
        <v>20070828</v>
      </c>
      <c r="B2141">
        <v>109.125</v>
      </c>
      <c r="C2141">
        <v>109.546875</v>
      </c>
      <c r="D2141">
        <v>108.984375</v>
      </c>
      <c r="E2141">
        <v>109.5</v>
      </c>
      <c r="F2141">
        <v>0.65625</v>
      </c>
      <c r="G2141">
        <v>0.60292850990525404</v>
      </c>
      <c r="H2141">
        <v>0</v>
      </c>
      <c r="I2141">
        <f t="shared" si="33"/>
        <v>131.51109574065546</v>
      </c>
    </row>
    <row r="2142" spans="1:9" x14ac:dyDescent="0.15">
      <c r="A2142">
        <v>20070829</v>
      </c>
      <c r="B2142">
        <v>109.59375</v>
      </c>
      <c r="C2142">
        <v>109.75</v>
      </c>
      <c r="D2142">
        <v>109.3125</v>
      </c>
      <c r="E2142">
        <v>109.390625</v>
      </c>
      <c r="F2142">
        <v>-0.109375</v>
      </c>
      <c r="G2142">
        <v>-9.9885844748858393E-2</v>
      </c>
      <c r="H2142">
        <v>0</v>
      </c>
      <c r="I2142">
        <f t="shared" si="33"/>
        <v>131.37973477173642</v>
      </c>
    </row>
    <row r="2143" spans="1:9" x14ac:dyDescent="0.15">
      <c r="A2143">
        <v>20070830</v>
      </c>
      <c r="B2143">
        <v>109.484375</v>
      </c>
      <c r="C2143">
        <v>109.84375</v>
      </c>
      <c r="D2143">
        <v>109.453125</v>
      </c>
      <c r="E2143">
        <v>109.828125</v>
      </c>
      <c r="F2143">
        <v>0.4375</v>
      </c>
      <c r="G2143">
        <v>0.39994286530495599</v>
      </c>
      <c r="H2143">
        <v>0</v>
      </c>
      <c r="I2143">
        <f t="shared" si="33"/>
        <v>131.90517864741255</v>
      </c>
    </row>
    <row r="2144" spans="1:9" x14ac:dyDescent="0.15">
      <c r="A2144">
        <v>20070831</v>
      </c>
      <c r="B2144">
        <v>109.453125</v>
      </c>
      <c r="C2144">
        <v>109.71875</v>
      </c>
      <c r="D2144">
        <v>109.21875</v>
      </c>
      <c r="E2144">
        <v>109.484375</v>
      </c>
      <c r="F2144">
        <v>-0.34375</v>
      </c>
      <c r="G2144">
        <v>-0.31298904538341199</v>
      </c>
      <c r="H2144">
        <v>-0.4375</v>
      </c>
      <c r="I2144">
        <f t="shared" si="33"/>
        <v>131.49232988795274</v>
      </c>
    </row>
    <row r="2145" spans="1:9" x14ac:dyDescent="0.15">
      <c r="A2145">
        <v>20070904</v>
      </c>
      <c r="B2145">
        <v>109.359375</v>
      </c>
      <c r="C2145">
        <v>109.359375</v>
      </c>
      <c r="D2145">
        <v>108.875</v>
      </c>
      <c r="E2145">
        <v>109.046875</v>
      </c>
      <c r="F2145">
        <v>0</v>
      </c>
      <c r="G2145">
        <v>0</v>
      </c>
      <c r="H2145">
        <v>0</v>
      </c>
      <c r="I2145">
        <f t="shared" si="33"/>
        <v>131.49232988795274</v>
      </c>
    </row>
    <row r="2146" spans="1:9" x14ac:dyDescent="0.15">
      <c r="A2146">
        <v>20070905</v>
      </c>
      <c r="B2146">
        <v>109.28125</v>
      </c>
      <c r="C2146">
        <v>109.78125</v>
      </c>
      <c r="D2146">
        <v>109.265625</v>
      </c>
      <c r="E2146">
        <v>109.71875</v>
      </c>
      <c r="F2146">
        <v>0.671875</v>
      </c>
      <c r="G2146">
        <v>0.61613411663562101</v>
      </c>
      <c r="H2146">
        <v>0</v>
      </c>
      <c r="I2146">
        <f t="shared" si="33"/>
        <v>132.30249899315146</v>
      </c>
    </row>
    <row r="2147" spans="1:9" x14ac:dyDescent="0.15">
      <c r="A2147">
        <v>20070906</v>
      </c>
      <c r="B2147">
        <v>109.71875</v>
      </c>
      <c r="C2147">
        <v>109.78125</v>
      </c>
      <c r="D2147">
        <v>109.390625</v>
      </c>
      <c r="E2147">
        <v>109.5</v>
      </c>
      <c r="F2147">
        <v>-0.21875</v>
      </c>
      <c r="G2147">
        <v>-0.19937339789233799</v>
      </c>
      <c r="H2147">
        <v>0</v>
      </c>
      <c r="I2147">
        <f t="shared" si="33"/>
        <v>132.03872300541235</v>
      </c>
    </row>
    <row r="2148" spans="1:9" x14ac:dyDescent="0.15">
      <c r="A2148">
        <v>20070907</v>
      </c>
      <c r="B2148">
        <v>109.609375</v>
      </c>
      <c r="C2148">
        <v>110.59375</v>
      </c>
      <c r="D2148">
        <v>109.578125</v>
      </c>
      <c r="E2148">
        <v>110.546875</v>
      </c>
      <c r="F2148">
        <v>1.046875</v>
      </c>
      <c r="G2148">
        <v>0.95605022831050201</v>
      </c>
      <c r="H2148">
        <v>0</v>
      </c>
      <c r="I2148">
        <f t="shared" si="33"/>
        <v>133.30107951816387</v>
      </c>
    </row>
    <row r="2149" spans="1:9" x14ac:dyDescent="0.15">
      <c r="A2149">
        <v>20070910</v>
      </c>
      <c r="B2149">
        <v>110.484375</v>
      </c>
      <c r="C2149">
        <v>110.96875</v>
      </c>
      <c r="D2149">
        <v>110.390625</v>
      </c>
      <c r="E2149">
        <v>110.78125</v>
      </c>
      <c r="F2149">
        <v>0.234375</v>
      </c>
      <c r="G2149">
        <v>0.21201413427561799</v>
      </c>
      <c r="H2149">
        <v>0</v>
      </c>
      <c r="I2149">
        <f t="shared" si="33"/>
        <v>133.58369664788438</v>
      </c>
    </row>
    <row r="2150" spans="1:9" x14ac:dyDescent="0.15">
      <c r="A2150">
        <v>20070911</v>
      </c>
      <c r="B2150">
        <v>110.5625</v>
      </c>
      <c r="C2150">
        <v>110.71875</v>
      </c>
      <c r="D2150">
        <v>110.375</v>
      </c>
      <c r="E2150">
        <v>110.421875</v>
      </c>
      <c r="F2150">
        <v>-0.359375</v>
      </c>
      <c r="G2150">
        <v>-0.32440056417489399</v>
      </c>
      <c r="H2150">
        <v>0</v>
      </c>
      <c r="I2150">
        <f t="shared" si="33"/>
        <v>133.15035038231295</v>
      </c>
    </row>
    <row r="2151" spans="1:9" x14ac:dyDescent="0.15">
      <c r="A2151">
        <v>20070912</v>
      </c>
      <c r="B2151">
        <v>110.671875</v>
      </c>
      <c r="C2151">
        <v>110.671875</v>
      </c>
      <c r="D2151">
        <v>110.078125</v>
      </c>
      <c r="E2151">
        <v>110.15625</v>
      </c>
      <c r="F2151">
        <v>-0.265625</v>
      </c>
      <c r="G2151">
        <v>-0.24055469081647099</v>
      </c>
      <c r="H2151">
        <v>0</v>
      </c>
      <c r="I2151">
        <f t="shared" si="33"/>
        <v>132.83005096862973</v>
      </c>
    </row>
    <row r="2152" spans="1:9" x14ac:dyDescent="0.15">
      <c r="A2152">
        <v>20070913</v>
      </c>
      <c r="B2152">
        <v>110.015625</v>
      </c>
      <c r="C2152">
        <v>110.125</v>
      </c>
      <c r="D2152">
        <v>109.546875</v>
      </c>
      <c r="E2152">
        <v>109.65625</v>
      </c>
      <c r="F2152">
        <v>-0.5</v>
      </c>
      <c r="G2152">
        <v>-0.45390070921985798</v>
      </c>
      <c r="H2152">
        <v>0</v>
      </c>
      <c r="I2152">
        <f t="shared" si="33"/>
        <v>132.22713442522604</v>
      </c>
    </row>
    <row r="2153" spans="1:9" x14ac:dyDescent="0.15">
      <c r="A2153">
        <v>20070914</v>
      </c>
      <c r="B2153">
        <v>109.96875</v>
      </c>
      <c r="C2153">
        <v>110.25</v>
      </c>
      <c r="D2153">
        <v>109.5625</v>
      </c>
      <c r="E2153">
        <v>109.828125</v>
      </c>
      <c r="F2153">
        <v>0.171875</v>
      </c>
      <c r="G2153">
        <v>0.156739811912226</v>
      </c>
      <c r="H2153">
        <v>0</v>
      </c>
      <c r="I2153">
        <f t="shared" si="33"/>
        <v>132.43438698702107</v>
      </c>
    </row>
    <row r="2154" spans="1:9" x14ac:dyDescent="0.15">
      <c r="A2154">
        <v>20070917</v>
      </c>
      <c r="B2154">
        <v>109.734375</v>
      </c>
      <c r="C2154">
        <v>109.859375</v>
      </c>
      <c r="D2154">
        <v>109.5625</v>
      </c>
      <c r="E2154">
        <v>109.765625</v>
      </c>
      <c r="F2154">
        <v>-6.25E-2</v>
      </c>
      <c r="G2154">
        <v>-5.6907099160620297E-2</v>
      </c>
      <c r="H2154">
        <v>0</v>
      </c>
      <c r="I2154">
        <f t="shared" si="33"/>
        <v>132.3590224190956</v>
      </c>
    </row>
    <row r="2155" spans="1:9" x14ac:dyDescent="0.15">
      <c r="A2155">
        <v>20070918</v>
      </c>
      <c r="B2155">
        <v>109.71875</v>
      </c>
      <c r="C2155">
        <v>110.078125</v>
      </c>
      <c r="D2155">
        <v>109.375</v>
      </c>
      <c r="E2155">
        <v>109.859375</v>
      </c>
      <c r="F2155">
        <v>9.375E-2</v>
      </c>
      <c r="G2155">
        <v>8.5409252669039107E-2</v>
      </c>
      <c r="H2155">
        <v>0</v>
      </c>
      <c r="I2155">
        <f t="shared" si="33"/>
        <v>132.47206927098381</v>
      </c>
    </row>
    <row r="2156" spans="1:9" x14ac:dyDescent="0.15">
      <c r="A2156">
        <v>20070919</v>
      </c>
      <c r="B2156">
        <v>109.71875</v>
      </c>
      <c r="C2156">
        <v>109.796875</v>
      </c>
      <c r="D2156">
        <v>109.234375</v>
      </c>
      <c r="E2156">
        <v>109.59375</v>
      </c>
      <c r="F2156">
        <v>-0.265625</v>
      </c>
      <c r="G2156">
        <v>-0.24178637462665301</v>
      </c>
      <c r="H2156">
        <v>0</v>
      </c>
      <c r="I2156">
        <f t="shared" si="33"/>
        <v>132.15176985730059</v>
      </c>
    </row>
    <row r="2157" spans="1:9" x14ac:dyDescent="0.15">
      <c r="A2157">
        <v>20070920</v>
      </c>
      <c r="B2157">
        <v>109.28125</v>
      </c>
      <c r="C2157">
        <v>109.359375</v>
      </c>
      <c r="D2157">
        <v>108.5625</v>
      </c>
      <c r="E2157">
        <v>108.640625</v>
      </c>
      <c r="F2157">
        <v>-0.953125</v>
      </c>
      <c r="G2157">
        <v>-0.86968919304248604</v>
      </c>
      <c r="H2157">
        <v>0</v>
      </c>
      <c r="I2157">
        <f t="shared" si="33"/>
        <v>131.00246019643726</v>
      </c>
    </row>
    <row r="2158" spans="1:9" x14ac:dyDescent="0.15">
      <c r="A2158">
        <v>20070921</v>
      </c>
      <c r="B2158">
        <v>108.59375</v>
      </c>
      <c r="C2158">
        <v>108.953125</v>
      </c>
      <c r="D2158">
        <v>108.40625</v>
      </c>
      <c r="E2158">
        <v>108.890625</v>
      </c>
      <c r="F2158">
        <v>0.25</v>
      </c>
      <c r="G2158">
        <v>0.230116496476341</v>
      </c>
      <c r="H2158">
        <v>0</v>
      </c>
      <c r="I2158">
        <f t="shared" si="33"/>
        <v>131.30391846813913</v>
      </c>
    </row>
    <row r="2159" spans="1:9" x14ac:dyDescent="0.15">
      <c r="A2159">
        <v>20070924</v>
      </c>
      <c r="B2159">
        <v>108.671875</v>
      </c>
      <c r="C2159">
        <v>108.984375</v>
      </c>
      <c r="D2159">
        <v>108.671875</v>
      </c>
      <c r="E2159">
        <v>108.9375</v>
      </c>
      <c r="F2159">
        <v>4.6875E-2</v>
      </c>
      <c r="G2159">
        <v>4.3047783039173497E-2</v>
      </c>
      <c r="H2159">
        <v>0</v>
      </c>
      <c r="I2159">
        <f t="shared" si="33"/>
        <v>131.36044189408321</v>
      </c>
    </row>
    <row r="2160" spans="1:9" x14ac:dyDescent="0.15">
      <c r="A2160">
        <v>20070925</v>
      </c>
      <c r="B2160">
        <v>109.234375</v>
      </c>
      <c r="C2160">
        <v>109.390625</v>
      </c>
      <c r="D2160">
        <v>109.03125</v>
      </c>
      <c r="E2160">
        <v>109.046875</v>
      </c>
      <c r="F2160">
        <v>0.109375</v>
      </c>
      <c r="G2160">
        <v>0.100401606425703</v>
      </c>
      <c r="H2160">
        <v>0</v>
      </c>
      <c r="I2160">
        <f t="shared" si="33"/>
        <v>131.49232988795276</v>
      </c>
    </row>
    <row r="2161" spans="1:9" x14ac:dyDescent="0.15">
      <c r="A2161">
        <v>20070926</v>
      </c>
      <c r="B2161">
        <v>108.96875</v>
      </c>
      <c r="C2161">
        <v>109.109375</v>
      </c>
      <c r="D2161">
        <v>108.71875</v>
      </c>
      <c r="E2161">
        <v>109.046875</v>
      </c>
      <c r="F2161">
        <v>0</v>
      </c>
      <c r="G2161">
        <v>0</v>
      </c>
      <c r="H2161">
        <v>0</v>
      </c>
      <c r="I2161">
        <f t="shared" si="33"/>
        <v>131.49232988795276</v>
      </c>
    </row>
    <row r="2162" spans="1:9" x14ac:dyDescent="0.15">
      <c r="A2162">
        <v>20070927</v>
      </c>
      <c r="B2162">
        <v>109.171875</v>
      </c>
      <c r="C2162">
        <v>109.421875</v>
      </c>
      <c r="D2162">
        <v>108.9375</v>
      </c>
      <c r="E2162">
        <v>109.375</v>
      </c>
      <c r="F2162">
        <v>0.328125</v>
      </c>
      <c r="G2162">
        <v>0.30090270812437298</v>
      </c>
      <c r="H2162">
        <v>0</v>
      </c>
      <c r="I2162">
        <f t="shared" si="33"/>
        <v>131.88799386956146</v>
      </c>
    </row>
    <row r="2163" spans="1:9" x14ac:dyDescent="0.15">
      <c r="A2163">
        <v>20070928</v>
      </c>
      <c r="B2163">
        <v>109.515625</v>
      </c>
      <c r="C2163">
        <v>109.6875</v>
      </c>
      <c r="D2163">
        <v>109.140625</v>
      </c>
      <c r="E2163">
        <v>109.28125</v>
      </c>
      <c r="F2163">
        <v>-9.375E-2</v>
      </c>
      <c r="G2163">
        <v>-8.5714285714285701E-2</v>
      </c>
      <c r="H2163">
        <v>0</v>
      </c>
      <c r="I2163">
        <f t="shared" si="33"/>
        <v>131.77494701767324</v>
      </c>
    </row>
    <row r="2164" spans="1:9" x14ac:dyDescent="0.15">
      <c r="A2164">
        <v>20071001</v>
      </c>
      <c r="B2164">
        <v>109.28125</v>
      </c>
      <c r="C2164">
        <v>109.546875</v>
      </c>
      <c r="D2164">
        <v>109.140625</v>
      </c>
      <c r="E2164">
        <v>109.34375</v>
      </c>
      <c r="F2164">
        <v>6.25E-2</v>
      </c>
      <c r="G2164">
        <v>5.7191878753216997E-2</v>
      </c>
      <c r="H2164">
        <v>0</v>
      </c>
      <c r="I2164">
        <f t="shared" si="33"/>
        <v>131.85031158559869</v>
      </c>
    </row>
    <row r="2165" spans="1:9" x14ac:dyDescent="0.15">
      <c r="A2165">
        <v>20071002</v>
      </c>
      <c r="B2165">
        <v>109.265625</v>
      </c>
      <c r="C2165">
        <v>109.796875</v>
      </c>
      <c r="D2165">
        <v>109.21875</v>
      </c>
      <c r="E2165">
        <v>109.609375</v>
      </c>
      <c r="F2165">
        <v>0.265625</v>
      </c>
      <c r="G2165">
        <v>0.242926550442984</v>
      </c>
      <c r="H2165">
        <v>0</v>
      </c>
      <c r="I2165">
        <f t="shared" si="33"/>
        <v>132.17061099928191</v>
      </c>
    </row>
    <row r="2166" spans="1:9" x14ac:dyDescent="0.15">
      <c r="A2166">
        <v>20071003</v>
      </c>
      <c r="B2166">
        <v>109.65625</v>
      </c>
      <c r="C2166">
        <v>109.84375</v>
      </c>
      <c r="D2166">
        <v>109.265625</v>
      </c>
      <c r="E2166">
        <v>109.46875</v>
      </c>
      <c r="F2166">
        <v>-0.140625</v>
      </c>
      <c r="G2166">
        <v>-0.12829650748396301</v>
      </c>
      <c r="H2166">
        <v>0</v>
      </c>
      <c r="I2166">
        <f t="shared" si="33"/>
        <v>132.00104072144961</v>
      </c>
    </row>
    <row r="2167" spans="1:9" x14ac:dyDescent="0.15">
      <c r="A2167">
        <v>20071004</v>
      </c>
      <c r="B2167">
        <v>109.34375</v>
      </c>
      <c r="C2167">
        <v>109.671875</v>
      </c>
      <c r="D2167">
        <v>109.21875</v>
      </c>
      <c r="E2167">
        <v>109.625</v>
      </c>
      <c r="F2167">
        <v>0.15625</v>
      </c>
      <c r="G2167">
        <v>0.14273479874393399</v>
      </c>
      <c r="H2167">
        <v>0</v>
      </c>
      <c r="I2167">
        <f t="shared" si="33"/>
        <v>132.18945214126327</v>
      </c>
    </row>
    <row r="2168" spans="1:9" x14ac:dyDescent="0.15">
      <c r="A2168">
        <v>20071005</v>
      </c>
      <c r="B2168">
        <v>109.5625</v>
      </c>
      <c r="C2168">
        <v>109.578125</v>
      </c>
      <c r="D2168">
        <v>108.671875</v>
      </c>
      <c r="E2168">
        <v>108.765625</v>
      </c>
      <c r="F2168">
        <v>-0.859375</v>
      </c>
      <c r="G2168">
        <v>-0.78392246294184698</v>
      </c>
      <c r="H2168">
        <v>0</v>
      </c>
      <c r="I2168">
        <f t="shared" si="33"/>
        <v>131.15318933228815</v>
      </c>
    </row>
    <row r="2169" spans="1:9" x14ac:dyDescent="0.15">
      <c r="F2169">
        <v>0</v>
      </c>
      <c r="G2169">
        <v>0</v>
      </c>
      <c r="H2169">
        <v>0</v>
      </c>
      <c r="I2169">
        <f t="shared" si="33"/>
        <v>131.15318933228815</v>
      </c>
    </row>
    <row r="2170" spans="1:9" x14ac:dyDescent="0.15">
      <c r="A2170">
        <v>20071009</v>
      </c>
      <c r="B2170">
        <v>108.828125</v>
      </c>
      <c r="C2170">
        <v>108.96875</v>
      </c>
      <c r="D2170">
        <v>108.578125</v>
      </c>
      <c r="E2170">
        <v>108.671875</v>
      </c>
      <c r="F2170">
        <v>-9.375E-2</v>
      </c>
      <c r="G2170">
        <v>-8.6194512282718003E-2</v>
      </c>
      <c r="H2170">
        <v>0</v>
      </c>
      <c r="I2170">
        <f t="shared" si="33"/>
        <v>131.04014248039994</v>
      </c>
    </row>
    <row r="2171" spans="1:9" x14ac:dyDescent="0.15">
      <c r="A2171">
        <v>20071010</v>
      </c>
      <c r="B2171">
        <v>108.546875</v>
      </c>
      <c r="C2171">
        <v>108.890625</v>
      </c>
      <c r="D2171">
        <v>108.453125</v>
      </c>
      <c r="E2171">
        <v>108.703125</v>
      </c>
      <c r="F2171">
        <v>3.125E-2</v>
      </c>
      <c r="G2171">
        <v>2.8756290438533401E-2</v>
      </c>
      <c r="H2171">
        <v>0</v>
      </c>
      <c r="I2171">
        <f t="shared" si="33"/>
        <v>131.07782476436265</v>
      </c>
    </row>
    <row r="2172" spans="1:9" x14ac:dyDescent="0.15">
      <c r="A2172">
        <v>20071011</v>
      </c>
      <c r="B2172">
        <v>108.546875</v>
      </c>
      <c r="C2172">
        <v>108.6875</v>
      </c>
      <c r="D2172">
        <v>108.296875</v>
      </c>
      <c r="E2172">
        <v>108.65625</v>
      </c>
      <c r="F2172">
        <v>-4.6875E-2</v>
      </c>
      <c r="G2172">
        <v>-4.3122035360068998E-2</v>
      </c>
      <c r="H2172">
        <v>0</v>
      </c>
      <c r="I2172">
        <f t="shared" si="33"/>
        <v>131.02130133841854</v>
      </c>
    </row>
    <row r="2173" spans="1:9" x14ac:dyDescent="0.15">
      <c r="A2173">
        <v>20071012</v>
      </c>
      <c r="B2173">
        <v>108.734375</v>
      </c>
      <c r="C2173">
        <v>108.796875</v>
      </c>
      <c r="D2173">
        <v>108.375</v>
      </c>
      <c r="E2173">
        <v>108.46875</v>
      </c>
      <c r="F2173">
        <v>-0.1875</v>
      </c>
      <c r="G2173">
        <v>-0.172562553925798</v>
      </c>
      <c r="H2173">
        <v>0</v>
      </c>
      <c r="I2173">
        <f t="shared" si="33"/>
        <v>130.79520763464217</v>
      </c>
    </row>
    <row r="2174" spans="1:9" x14ac:dyDescent="0.15">
      <c r="A2174">
        <v>20071015</v>
      </c>
      <c r="B2174">
        <v>108.4375</v>
      </c>
      <c r="C2174">
        <v>108.640625</v>
      </c>
      <c r="D2174">
        <v>108.203125</v>
      </c>
      <c r="E2174">
        <v>108.625</v>
      </c>
      <c r="F2174">
        <v>0.15625</v>
      </c>
      <c r="G2174">
        <v>0.144050705848459</v>
      </c>
      <c r="H2174">
        <v>0</v>
      </c>
      <c r="I2174">
        <f t="shared" si="33"/>
        <v>130.98361905445583</v>
      </c>
    </row>
    <row r="2175" spans="1:9" x14ac:dyDescent="0.15">
      <c r="A2175">
        <v>20071016</v>
      </c>
      <c r="B2175">
        <v>108.796875</v>
      </c>
      <c r="C2175">
        <v>108.921875</v>
      </c>
      <c r="D2175">
        <v>108.6875</v>
      </c>
      <c r="E2175">
        <v>108.796875</v>
      </c>
      <c r="F2175">
        <v>0.171875</v>
      </c>
      <c r="G2175">
        <v>0.158227848101266</v>
      </c>
      <c r="H2175">
        <v>0</v>
      </c>
      <c r="I2175">
        <f t="shared" si="33"/>
        <v>131.19087161625086</v>
      </c>
    </row>
    <row r="2176" spans="1:9" x14ac:dyDescent="0.15">
      <c r="A2176">
        <v>20071017</v>
      </c>
      <c r="B2176">
        <v>108.84375</v>
      </c>
      <c r="C2176">
        <v>109.671875</v>
      </c>
      <c r="D2176">
        <v>108.8125</v>
      </c>
      <c r="E2176">
        <v>109.5625</v>
      </c>
      <c r="F2176">
        <v>0.765625</v>
      </c>
      <c r="G2176">
        <v>0.703719661065633</v>
      </c>
      <c r="H2176">
        <v>0</v>
      </c>
      <c r="I2176">
        <f t="shared" si="33"/>
        <v>132.1140875733378</v>
      </c>
    </row>
    <row r="2177" spans="1:9" x14ac:dyDescent="0.15">
      <c r="A2177">
        <v>20071018</v>
      </c>
      <c r="B2177">
        <v>109.890625</v>
      </c>
      <c r="C2177">
        <v>109.9375</v>
      </c>
      <c r="D2177">
        <v>109.71875</v>
      </c>
      <c r="E2177">
        <v>109.890625</v>
      </c>
      <c r="F2177">
        <v>0.328125</v>
      </c>
      <c r="G2177">
        <v>0.29948659440958397</v>
      </c>
      <c r="H2177">
        <v>0</v>
      </c>
      <c r="I2177">
        <f t="shared" si="33"/>
        <v>132.50975155494649</v>
      </c>
    </row>
    <row r="2178" spans="1:9" x14ac:dyDescent="0.15">
      <c r="A2178">
        <v>20071019</v>
      </c>
      <c r="B2178">
        <v>110.046875</v>
      </c>
      <c r="C2178">
        <v>110.65625</v>
      </c>
      <c r="D2178">
        <v>109.953125</v>
      </c>
      <c r="E2178">
        <v>110.5625</v>
      </c>
      <c r="F2178">
        <v>0.671875</v>
      </c>
      <c r="G2178">
        <v>0.61140338404663697</v>
      </c>
      <c r="H2178">
        <v>0</v>
      </c>
      <c r="I2178">
        <f t="shared" si="33"/>
        <v>133.31992066014521</v>
      </c>
    </row>
    <row r="2179" spans="1:9" x14ac:dyDescent="0.15">
      <c r="A2179">
        <v>20071022</v>
      </c>
      <c r="B2179">
        <v>110.6875</v>
      </c>
      <c r="C2179">
        <v>110.6875</v>
      </c>
      <c r="D2179">
        <v>110.21875</v>
      </c>
      <c r="E2179">
        <v>110.53125</v>
      </c>
      <c r="F2179">
        <v>-3.125E-2</v>
      </c>
      <c r="G2179">
        <v>-2.8264556246466899E-2</v>
      </c>
      <c r="H2179">
        <v>0</v>
      </c>
      <c r="I2179">
        <f t="shared" si="33"/>
        <v>133.28223837618248</v>
      </c>
    </row>
    <row r="2180" spans="1:9" x14ac:dyDescent="0.15">
      <c r="A2180">
        <v>20071023</v>
      </c>
      <c r="B2180">
        <v>110.421875</v>
      </c>
      <c r="C2180">
        <v>110.59375</v>
      </c>
      <c r="D2180">
        <v>110.25</v>
      </c>
      <c r="E2180">
        <v>110.515625</v>
      </c>
      <c r="F2180">
        <v>-1.5625E-2</v>
      </c>
      <c r="G2180">
        <v>-1.41362736782584E-2</v>
      </c>
      <c r="H2180">
        <v>0</v>
      </c>
      <c r="I2180">
        <f t="shared" ref="I2180:I2243" si="34">I2179*(1+G2180/100)</f>
        <v>133.26339723420111</v>
      </c>
    </row>
    <row r="2181" spans="1:9" x14ac:dyDescent="0.15">
      <c r="A2181">
        <v>20071024</v>
      </c>
      <c r="B2181">
        <v>110.6875</v>
      </c>
      <c r="C2181">
        <v>111.203125</v>
      </c>
      <c r="D2181">
        <v>110.671875</v>
      </c>
      <c r="E2181">
        <v>111.03125</v>
      </c>
      <c r="F2181">
        <v>0.515625</v>
      </c>
      <c r="G2181">
        <v>0.46656298600311003</v>
      </c>
      <c r="H2181">
        <v>0</v>
      </c>
      <c r="I2181">
        <f t="shared" si="34"/>
        <v>133.8851549195862</v>
      </c>
    </row>
    <row r="2182" spans="1:9" x14ac:dyDescent="0.15">
      <c r="A2182">
        <v>20071025</v>
      </c>
      <c r="B2182">
        <v>110.859375</v>
      </c>
      <c r="C2182">
        <v>111.0625</v>
      </c>
      <c r="D2182">
        <v>110.71875</v>
      </c>
      <c r="E2182">
        <v>110.859375</v>
      </c>
      <c r="F2182">
        <v>-0.171875</v>
      </c>
      <c r="G2182">
        <v>-0.15479876160990699</v>
      </c>
      <c r="H2182">
        <v>0</v>
      </c>
      <c r="I2182">
        <f t="shared" si="34"/>
        <v>133.67790235779117</v>
      </c>
    </row>
    <row r="2183" spans="1:9" x14ac:dyDescent="0.15">
      <c r="A2183">
        <v>20071026</v>
      </c>
      <c r="B2183">
        <v>110.59375</v>
      </c>
      <c r="C2183">
        <v>110.90625</v>
      </c>
      <c r="D2183">
        <v>110.4375</v>
      </c>
      <c r="E2183">
        <v>110.640625</v>
      </c>
      <c r="F2183">
        <v>-0.21875</v>
      </c>
      <c r="G2183">
        <v>-0.19732205778717399</v>
      </c>
      <c r="H2183">
        <v>0</v>
      </c>
      <c r="I2183">
        <f t="shared" si="34"/>
        <v>133.41412637005203</v>
      </c>
    </row>
    <row r="2184" spans="1:9" x14ac:dyDescent="0.15">
      <c r="A2184">
        <v>20071029</v>
      </c>
      <c r="B2184">
        <v>110.4375</v>
      </c>
      <c r="C2184">
        <v>110.78125</v>
      </c>
      <c r="D2184">
        <v>110.4375</v>
      </c>
      <c r="E2184">
        <v>110.65625</v>
      </c>
      <c r="F2184">
        <v>1.5625E-2</v>
      </c>
      <c r="G2184">
        <v>1.41222991102952E-2</v>
      </c>
      <c r="H2184">
        <v>0</v>
      </c>
      <c r="I2184">
        <f t="shared" si="34"/>
        <v>133.43296751203337</v>
      </c>
    </row>
    <row r="2185" spans="1:9" x14ac:dyDescent="0.15">
      <c r="A2185">
        <v>20071030</v>
      </c>
      <c r="B2185">
        <v>110.625</v>
      </c>
      <c r="C2185">
        <v>110.703125</v>
      </c>
      <c r="D2185">
        <v>110.46875</v>
      </c>
      <c r="E2185">
        <v>110.65625</v>
      </c>
      <c r="F2185">
        <v>0</v>
      </c>
      <c r="G2185">
        <v>0</v>
      </c>
      <c r="H2185">
        <v>0</v>
      </c>
      <c r="I2185">
        <f t="shared" si="34"/>
        <v>133.43296751203337</v>
      </c>
    </row>
    <row r="2186" spans="1:9" x14ac:dyDescent="0.15">
      <c r="A2186">
        <v>20071031</v>
      </c>
      <c r="B2186">
        <v>110.40625</v>
      </c>
      <c r="C2186">
        <v>110.578125</v>
      </c>
      <c r="D2186">
        <v>109.96875</v>
      </c>
      <c r="E2186">
        <v>110.015625</v>
      </c>
      <c r="F2186">
        <v>-0.640625</v>
      </c>
      <c r="G2186">
        <v>-0.57893250494210702</v>
      </c>
      <c r="H2186">
        <v>0</v>
      </c>
      <c r="I2186">
        <f t="shared" si="34"/>
        <v>132.66048069079736</v>
      </c>
    </row>
    <row r="2187" spans="1:9" x14ac:dyDescent="0.15">
      <c r="A2187">
        <v>20071101</v>
      </c>
      <c r="B2187">
        <v>110.09375</v>
      </c>
      <c r="C2187">
        <v>111</v>
      </c>
      <c r="D2187">
        <v>110.09375</v>
      </c>
      <c r="E2187">
        <v>110.796875</v>
      </c>
      <c r="F2187">
        <v>0.78125</v>
      </c>
      <c r="G2187">
        <v>0.71012640249964498</v>
      </c>
      <c r="H2187">
        <v>0</v>
      </c>
      <c r="I2187">
        <f t="shared" si="34"/>
        <v>133.60253778986566</v>
      </c>
    </row>
    <row r="2188" spans="1:9" x14ac:dyDescent="0.15">
      <c r="A2188">
        <v>20071102</v>
      </c>
      <c r="B2188">
        <v>110.890625</v>
      </c>
      <c r="C2188">
        <v>111.4375</v>
      </c>
      <c r="D2188">
        <v>110.421875</v>
      </c>
      <c r="E2188">
        <v>111.34375</v>
      </c>
      <c r="F2188">
        <v>0.546875</v>
      </c>
      <c r="G2188">
        <v>0.49358341559723601</v>
      </c>
      <c r="H2188">
        <v>0</v>
      </c>
      <c r="I2188">
        <f t="shared" si="34"/>
        <v>134.26197775921349</v>
      </c>
    </row>
    <row r="2189" spans="1:9" x14ac:dyDescent="0.15">
      <c r="A2189">
        <v>20071105</v>
      </c>
      <c r="B2189">
        <v>111.234375</v>
      </c>
      <c r="C2189">
        <v>111.3125</v>
      </c>
      <c r="D2189">
        <v>111.0625</v>
      </c>
      <c r="E2189">
        <v>111.15625</v>
      </c>
      <c r="F2189">
        <v>-0.1875</v>
      </c>
      <c r="G2189">
        <v>-0.16839741790625901</v>
      </c>
      <c r="H2189">
        <v>0</v>
      </c>
      <c r="I2189">
        <f t="shared" si="34"/>
        <v>134.03588405543709</v>
      </c>
    </row>
    <row r="2190" spans="1:9" x14ac:dyDescent="0.15">
      <c r="A2190">
        <v>20071106</v>
      </c>
      <c r="B2190">
        <v>110.875</v>
      </c>
      <c r="C2190">
        <v>111.171875</v>
      </c>
      <c r="D2190">
        <v>110.71875</v>
      </c>
      <c r="E2190">
        <v>110.875</v>
      </c>
      <c r="F2190">
        <v>-0.28125</v>
      </c>
      <c r="G2190">
        <v>-0.253022209727298</v>
      </c>
      <c r="H2190">
        <v>0</v>
      </c>
      <c r="I2190">
        <f t="shared" si="34"/>
        <v>133.69674349977251</v>
      </c>
    </row>
    <row r="2191" spans="1:9" x14ac:dyDescent="0.15">
      <c r="A2191">
        <v>20071107</v>
      </c>
      <c r="B2191">
        <v>111.203125</v>
      </c>
      <c r="C2191">
        <v>111.21875</v>
      </c>
      <c r="D2191">
        <v>110.828125</v>
      </c>
      <c r="E2191">
        <v>111.171875</v>
      </c>
      <c r="F2191">
        <v>0.296875</v>
      </c>
      <c r="G2191">
        <v>0.26775648252536599</v>
      </c>
      <c r="H2191">
        <v>0</v>
      </c>
      <c r="I2191">
        <f t="shared" si="34"/>
        <v>134.05472519741846</v>
      </c>
    </row>
    <row r="2192" spans="1:9" x14ac:dyDescent="0.15">
      <c r="A2192">
        <v>20071108</v>
      </c>
      <c r="B2192">
        <v>111.28125</v>
      </c>
      <c r="C2192">
        <v>111.71875</v>
      </c>
      <c r="D2192">
        <v>111.15625</v>
      </c>
      <c r="E2192">
        <v>111.625</v>
      </c>
      <c r="F2192">
        <v>0.453125</v>
      </c>
      <c r="G2192">
        <v>0.40758959943780698</v>
      </c>
      <c r="H2192">
        <v>0</v>
      </c>
      <c r="I2192">
        <f t="shared" si="34"/>
        <v>134.60111831487808</v>
      </c>
    </row>
    <row r="2193" spans="1:9" x14ac:dyDescent="0.15">
      <c r="A2193">
        <v>20071109</v>
      </c>
      <c r="B2193">
        <v>111.796875</v>
      </c>
      <c r="C2193">
        <v>112.015625</v>
      </c>
      <c r="D2193">
        <v>111.6875</v>
      </c>
      <c r="E2193">
        <v>111.984375</v>
      </c>
      <c r="F2193">
        <v>0.359375</v>
      </c>
      <c r="G2193">
        <v>0.32194848824188099</v>
      </c>
      <c r="H2193">
        <v>0</v>
      </c>
      <c r="I2193">
        <f t="shared" si="34"/>
        <v>135.03446458044948</v>
      </c>
    </row>
    <row r="2194" spans="1:9" x14ac:dyDescent="0.15">
      <c r="F2194">
        <v>0</v>
      </c>
      <c r="G2194">
        <v>0</v>
      </c>
      <c r="H2194">
        <v>0</v>
      </c>
      <c r="I2194">
        <f t="shared" si="34"/>
        <v>135.03446458044948</v>
      </c>
    </row>
    <row r="2195" spans="1:9" x14ac:dyDescent="0.15">
      <c r="A2195">
        <v>20071113</v>
      </c>
      <c r="B2195">
        <v>111.921875</v>
      </c>
      <c r="C2195">
        <v>111.953125</v>
      </c>
      <c r="D2195">
        <v>111.625</v>
      </c>
      <c r="E2195">
        <v>111.71875</v>
      </c>
      <c r="F2195">
        <v>-0.265625</v>
      </c>
      <c r="G2195">
        <v>-0.23719826984791401</v>
      </c>
      <c r="H2195">
        <v>0</v>
      </c>
      <c r="I2195">
        <f t="shared" si="34"/>
        <v>134.71416516676626</v>
      </c>
    </row>
    <row r="2196" spans="1:9" x14ac:dyDescent="0.15">
      <c r="A2196">
        <v>20071114</v>
      </c>
      <c r="B2196">
        <v>111.59375</v>
      </c>
      <c r="C2196">
        <v>111.65625</v>
      </c>
      <c r="D2196">
        <v>111.28125</v>
      </c>
      <c r="E2196">
        <v>111.59375</v>
      </c>
      <c r="F2196">
        <v>-0.125</v>
      </c>
      <c r="G2196">
        <v>-0.111888111888112</v>
      </c>
      <c r="H2196">
        <v>0</v>
      </c>
      <c r="I2196">
        <f t="shared" si="34"/>
        <v>134.56343603091534</v>
      </c>
    </row>
    <row r="2197" spans="1:9" x14ac:dyDescent="0.15">
      <c r="A2197">
        <v>20071115</v>
      </c>
      <c r="B2197">
        <v>111.828125</v>
      </c>
      <c r="C2197">
        <v>112.40625</v>
      </c>
      <c r="D2197">
        <v>111.8125</v>
      </c>
      <c r="E2197">
        <v>112.375</v>
      </c>
      <c r="F2197">
        <v>0.78125</v>
      </c>
      <c r="G2197">
        <v>0.70008401008121002</v>
      </c>
      <c r="H2197">
        <v>0</v>
      </c>
      <c r="I2197">
        <f t="shared" si="34"/>
        <v>135.50549312998365</v>
      </c>
    </row>
    <row r="2198" spans="1:9" x14ac:dyDescent="0.15">
      <c r="A2198">
        <v>20071116</v>
      </c>
      <c r="B2198">
        <v>112.4375</v>
      </c>
      <c r="C2198">
        <v>112.578125</v>
      </c>
      <c r="D2198">
        <v>112.171875</v>
      </c>
      <c r="E2198">
        <v>112.453125</v>
      </c>
      <c r="F2198">
        <v>7.8125E-2</v>
      </c>
      <c r="G2198">
        <v>6.9521690767519503E-2</v>
      </c>
      <c r="H2198">
        <v>0</v>
      </c>
      <c r="I2198">
        <f t="shared" si="34"/>
        <v>135.59969883989049</v>
      </c>
    </row>
    <row r="2199" spans="1:9" x14ac:dyDescent="0.15">
      <c r="A2199">
        <v>20071119</v>
      </c>
      <c r="B2199">
        <v>112.5</v>
      </c>
      <c r="C2199">
        <v>113.265625</v>
      </c>
      <c r="D2199">
        <v>112.359375</v>
      </c>
      <c r="E2199">
        <v>113.015625</v>
      </c>
      <c r="F2199">
        <v>0.5625</v>
      </c>
      <c r="G2199">
        <v>0.50020842017507305</v>
      </c>
      <c r="H2199">
        <v>0</v>
      </c>
      <c r="I2199">
        <f t="shared" si="34"/>
        <v>136.27797995121966</v>
      </c>
    </row>
    <row r="2200" spans="1:9" x14ac:dyDescent="0.15">
      <c r="A2200">
        <v>20071120</v>
      </c>
      <c r="B2200">
        <v>112.9375</v>
      </c>
      <c r="C2200">
        <v>113.28125</v>
      </c>
      <c r="D2200">
        <v>112.625</v>
      </c>
      <c r="E2200">
        <v>113.15625</v>
      </c>
      <c r="F2200">
        <v>0.140625</v>
      </c>
      <c r="G2200">
        <v>0.12442969722107</v>
      </c>
      <c r="H2200">
        <v>0</v>
      </c>
      <c r="I2200">
        <f t="shared" si="34"/>
        <v>136.44755022905196</v>
      </c>
    </row>
    <row r="2201" spans="1:9" x14ac:dyDescent="0.15">
      <c r="A2201">
        <v>20071121</v>
      </c>
      <c r="B2201">
        <v>113.4375</v>
      </c>
      <c r="C2201">
        <v>113.71875</v>
      </c>
      <c r="D2201">
        <v>113.328125</v>
      </c>
      <c r="E2201">
        <v>113.390625</v>
      </c>
      <c r="F2201">
        <v>0.234375</v>
      </c>
      <c r="G2201">
        <v>0.20712510356255201</v>
      </c>
      <c r="H2201">
        <v>0</v>
      </c>
      <c r="I2201">
        <f t="shared" si="34"/>
        <v>136.73016735877246</v>
      </c>
    </row>
    <row r="2202" spans="1:9" x14ac:dyDescent="0.15">
      <c r="A2202">
        <v>20071123</v>
      </c>
      <c r="B2202">
        <v>113.265625</v>
      </c>
      <c r="C2202">
        <v>113.515625</v>
      </c>
      <c r="D2202">
        <v>113.265625</v>
      </c>
      <c r="E2202">
        <v>113.453125</v>
      </c>
      <c r="F2202">
        <v>6.25E-2</v>
      </c>
      <c r="G2202">
        <v>5.5119195259749197E-2</v>
      </c>
      <c r="H2202">
        <v>0</v>
      </c>
      <c r="I2202">
        <f t="shared" si="34"/>
        <v>136.80553192669794</v>
      </c>
    </row>
    <row r="2203" spans="1:9" x14ac:dyDescent="0.15">
      <c r="A2203">
        <v>20071126</v>
      </c>
      <c r="B2203">
        <v>113.21875</v>
      </c>
      <c r="C2203">
        <v>114.59375</v>
      </c>
      <c r="D2203">
        <v>113.21875</v>
      </c>
      <c r="E2203">
        <v>114.59375</v>
      </c>
      <c r="F2203">
        <v>1.140625</v>
      </c>
      <c r="G2203">
        <v>1.0053711609971101</v>
      </c>
      <c r="H2203">
        <v>0</v>
      </c>
      <c r="I2203">
        <f t="shared" si="34"/>
        <v>138.18093529133765</v>
      </c>
    </row>
    <row r="2204" spans="1:9" x14ac:dyDescent="0.15">
      <c r="A2204">
        <v>20071127</v>
      </c>
      <c r="B2204">
        <v>114.40625</v>
      </c>
      <c r="C2204">
        <v>114.546875</v>
      </c>
      <c r="D2204">
        <v>113.46875</v>
      </c>
      <c r="E2204">
        <v>113.953125</v>
      </c>
      <c r="F2204">
        <v>-0.640625</v>
      </c>
      <c r="G2204">
        <v>-0.55904008726479404</v>
      </c>
      <c r="H2204">
        <v>0</v>
      </c>
      <c r="I2204">
        <f t="shared" si="34"/>
        <v>137.40844847010163</v>
      </c>
    </row>
    <row r="2205" spans="1:9" x14ac:dyDescent="0.15">
      <c r="A2205">
        <v>20071128</v>
      </c>
      <c r="B2205">
        <v>113.640625</v>
      </c>
      <c r="C2205">
        <v>113.90625</v>
      </c>
      <c r="D2205">
        <v>113.328125</v>
      </c>
      <c r="E2205">
        <v>113.421875</v>
      </c>
      <c r="F2205">
        <v>-0.53125</v>
      </c>
      <c r="G2205">
        <v>-0.46620046620046601</v>
      </c>
      <c r="H2205">
        <v>0</v>
      </c>
      <c r="I2205">
        <f t="shared" si="34"/>
        <v>136.7678496427352</v>
      </c>
    </row>
    <row r="2206" spans="1:9" x14ac:dyDescent="0.15">
      <c r="A2206">
        <v>20071129</v>
      </c>
      <c r="B2206">
        <v>113.671875</v>
      </c>
      <c r="C2206">
        <v>114.296875</v>
      </c>
      <c r="D2206">
        <v>113.671875</v>
      </c>
      <c r="E2206">
        <v>114</v>
      </c>
      <c r="F2206">
        <v>0.578125</v>
      </c>
      <c r="G2206">
        <v>0.50971208155393299</v>
      </c>
      <c r="H2206">
        <v>0</v>
      </c>
      <c r="I2206">
        <f t="shared" si="34"/>
        <v>137.46497189604574</v>
      </c>
    </row>
    <row r="2207" spans="1:9" x14ac:dyDescent="0.15">
      <c r="A2207">
        <v>20071130</v>
      </c>
      <c r="B2207">
        <v>113.796875</v>
      </c>
      <c r="C2207">
        <v>113.984375</v>
      </c>
      <c r="D2207">
        <v>113.4375</v>
      </c>
      <c r="E2207">
        <v>113.921875</v>
      </c>
      <c r="F2207">
        <v>-7.8125E-2</v>
      </c>
      <c r="G2207">
        <v>-6.8530701754385998E-2</v>
      </c>
      <c r="H2207">
        <v>-0.71875</v>
      </c>
      <c r="I2207">
        <f t="shared" si="34"/>
        <v>137.37076618613889</v>
      </c>
    </row>
    <row r="2208" spans="1:9" x14ac:dyDescent="0.15">
      <c r="A2208">
        <v>20071203</v>
      </c>
      <c r="B2208">
        <v>113.40625</v>
      </c>
      <c r="C2208">
        <v>113.9375</v>
      </c>
      <c r="D2208">
        <v>113.40625</v>
      </c>
      <c r="E2208">
        <v>113.890625</v>
      </c>
      <c r="F2208">
        <v>0.6875</v>
      </c>
      <c r="G2208">
        <v>0.60731538992408596</v>
      </c>
      <c r="H2208">
        <v>0</v>
      </c>
      <c r="I2208">
        <f t="shared" si="34"/>
        <v>138.20503999044396</v>
      </c>
    </row>
    <row r="2209" spans="1:9" x14ac:dyDescent="0.15">
      <c r="A2209">
        <v>20071204</v>
      </c>
      <c r="B2209">
        <v>114.140625</v>
      </c>
      <c r="C2209">
        <v>114.28125</v>
      </c>
      <c r="D2209">
        <v>113.703125</v>
      </c>
      <c r="E2209">
        <v>113.9375</v>
      </c>
      <c r="F2209">
        <v>4.6875E-2</v>
      </c>
      <c r="G2209">
        <v>4.11579091782137E-2</v>
      </c>
      <c r="H2209">
        <v>0</v>
      </c>
      <c r="I2209">
        <f t="shared" si="34"/>
        <v>138.26192229528297</v>
      </c>
    </row>
    <row r="2210" spans="1:9" x14ac:dyDescent="0.15">
      <c r="A2210">
        <v>20071205</v>
      </c>
      <c r="B2210">
        <v>113.609375</v>
      </c>
      <c r="C2210">
        <v>114.03125</v>
      </c>
      <c r="D2210">
        <v>113.46875</v>
      </c>
      <c r="E2210">
        <v>113.9375</v>
      </c>
      <c r="F2210">
        <v>0</v>
      </c>
      <c r="G2210">
        <v>0</v>
      </c>
      <c r="H2210">
        <v>0</v>
      </c>
      <c r="I2210">
        <f t="shared" si="34"/>
        <v>138.26192229528297</v>
      </c>
    </row>
    <row r="2211" spans="1:9" x14ac:dyDescent="0.15">
      <c r="A2211">
        <v>20071206</v>
      </c>
      <c r="B2211">
        <v>113.46875</v>
      </c>
      <c r="C2211">
        <v>113.65625</v>
      </c>
      <c r="D2211">
        <v>113.3125</v>
      </c>
      <c r="E2211">
        <v>113.390625</v>
      </c>
      <c r="F2211">
        <v>-0.546875</v>
      </c>
      <c r="G2211">
        <v>-0.47997805814591299</v>
      </c>
      <c r="H2211">
        <v>0</v>
      </c>
      <c r="I2211">
        <f t="shared" si="34"/>
        <v>137.59829540549487</v>
      </c>
    </row>
    <row r="2212" spans="1:9" x14ac:dyDescent="0.15">
      <c r="A2212">
        <v>20071207</v>
      </c>
      <c r="B2212">
        <v>113.125</v>
      </c>
      <c r="C2212">
        <v>113.125</v>
      </c>
      <c r="D2212">
        <v>112.375</v>
      </c>
      <c r="E2212">
        <v>112.5625</v>
      </c>
      <c r="F2212">
        <v>-0.828125</v>
      </c>
      <c r="G2212">
        <v>-0.73032933719167703</v>
      </c>
      <c r="H2212">
        <v>0</v>
      </c>
      <c r="I2212">
        <f t="shared" si="34"/>
        <v>136.59337468667286</v>
      </c>
    </row>
    <row r="2213" spans="1:9" x14ac:dyDescent="0.15">
      <c r="A2213">
        <v>20071210</v>
      </c>
      <c r="B2213">
        <v>112.5625</v>
      </c>
      <c r="C2213">
        <v>112.75</v>
      </c>
      <c r="D2213">
        <v>112.234375</v>
      </c>
      <c r="E2213">
        <v>112.375</v>
      </c>
      <c r="F2213">
        <v>-0.1875</v>
      </c>
      <c r="G2213">
        <v>-0.166574125485841</v>
      </c>
      <c r="H2213">
        <v>0</v>
      </c>
      <c r="I2213">
        <f t="shared" si="34"/>
        <v>136.36584546731694</v>
      </c>
    </row>
    <row r="2214" spans="1:9" x14ac:dyDescent="0.15">
      <c r="A2214">
        <v>20071211</v>
      </c>
      <c r="B2214">
        <v>112.5</v>
      </c>
      <c r="C2214">
        <v>113.625</v>
      </c>
      <c r="D2214">
        <v>112.5</v>
      </c>
      <c r="E2214">
        <v>113.609375</v>
      </c>
      <c r="F2214">
        <v>1.234375</v>
      </c>
      <c r="G2214">
        <v>1.09844271412681</v>
      </c>
      <c r="H2214">
        <v>0</v>
      </c>
      <c r="I2214">
        <f t="shared" si="34"/>
        <v>137.86374616141009</v>
      </c>
    </row>
    <row r="2215" spans="1:9" x14ac:dyDescent="0.15">
      <c r="A2215">
        <v>20071212</v>
      </c>
      <c r="B2215">
        <v>113.0625</v>
      </c>
      <c r="C2215">
        <v>113.078125</v>
      </c>
      <c r="D2215">
        <v>112.09375</v>
      </c>
      <c r="E2215">
        <v>112.953125</v>
      </c>
      <c r="F2215">
        <v>-0.65625</v>
      </c>
      <c r="G2215">
        <v>-0.57763718883234805</v>
      </c>
      <c r="H2215">
        <v>0</v>
      </c>
      <c r="I2215">
        <f t="shared" si="34"/>
        <v>137.06739389366436</v>
      </c>
    </row>
    <row r="2216" spans="1:9" x14ac:dyDescent="0.15">
      <c r="A2216">
        <v>20071213</v>
      </c>
      <c r="B2216">
        <v>112.828125</v>
      </c>
      <c r="C2216">
        <v>112.84375</v>
      </c>
      <c r="D2216">
        <v>112.296875</v>
      </c>
      <c r="E2216">
        <v>112.390625</v>
      </c>
      <c r="F2216">
        <v>-0.5625</v>
      </c>
      <c r="G2216">
        <v>-0.497994190067783</v>
      </c>
      <c r="H2216">
        <v>0</v>
      </c>
      <c r="I2216">
        <f t="shared" si="34"/>
        <v>136.38480623559659</v>
      </c>
    </row>
    <row r="2217" spans="1:9" x14ac:dyDescent="0.15">
      <c r="A2217">
        <v>20071214</v>
      </c>
      <c r="B2217">
        <v>112.0625</v>
      </c>
      <c r="C2217">
        <v>112.21875</v>
      </c>
      <c r="D2217">
        <v>111.765625</v>
      </c>
      <c r="E2217">
        <v>111.953125</v>
      </c>
      <c r="F2217">
        <v>-0.4375</v>
      </c>
      <c r="G2217">
        <v>-0.38926734325038198</v>
      </c>
      <c r="H2217">
        <v>0</v>
      </c>
      <c r="I2217">
        <f t="shared" si="34"/>
        <v>135.85390472376611</v>
      </c>
    </row>
    <row r="2218" spans="1:9" x14ac:dyDescent="0.15">
      <c r="A2218">
        <v>20071217</v>
      </c>
      <c r="B2218">
        <v>112.140625</v>
      </c>
      <c r="C2218">
        <v>112.375</v>
      </c>
      <c r="D2218">
        <v>112.015625</v>
      </c>
      <c r="E2218">
        <v>112.3125</v>
      </c>
      <c r="F2218">
        <v>0.359375</v>
      </c>
      <c r="G2218">
        <v>0.32100488485694401</v>
      </c>
      <c r="H2218">
        <v>0</v>
      </c>
      <c r="I2218">
        <f t="shared" si="34"/>
        <v>136.29000239419827</v>
      </c>
    </row>
    <row r="2219" spans="1:9" x14ac:dyDescent="0.15">
      <c r="A2219">
        <v>20071218</v>
      </c>
      <c r="B2219">
        <v>112.40625</v>
      </c>
      <c r="C2219">
        <v>113.03125</v>
      </c>
      <c r="D2219">
        <v>112.328125</v>
      </c>
      <c r="E2219">
        <v>112.828125</v>
      </c>
      <c r="F2219">
        <v>0.515625</v>
      </c>
      <c r="G2219">
        <v>0.45909849749582599</v>
      </c>
      <c r="H2219">
        <v>0</v>
      </c>
      <c r="I2219">
        <f t="shared" si="34"/>
        <v>136.91570774742706</v>
      </c>
    </row>
    <row r="2220" spans="1:9" x14ac:dyDescent="0.15">
      <c r="A2220">
        <v>20071219</v>
      </c>
      <c r="B2220">
        <v>113.109375</v>
      </c>
      <c r="C2220">
        <v>113.515625</v>
      </c>
      <c r="D2220">
        <v>112.53125</v>
      </c>
      <c r="E2220">
        <v>113.203125</v>
      </c>
      <c r="F2220">
        <v>0.375</v>
      </c>
      <c r="G2220">
        <v>0.33236393851267099</v>
      </c>
      <c r="H2220">
        <v>0</v>
      </c>
      <c r="I2220">
        <f t="shared" si="34"/>
        <v>137.37076618613892</v>
      </c>
    </row>
    <row r="2221" spans="1:9" x14ac:dyDescent="0.15">
      <c r="A2221">
        <v>20071220</v>
      </c>
      <c r="B2221">
        <v>113.28125</v>
      </c>
      <c r="C2221">
        <v>113.765625</v>
      </c>
      <c r="D2221">
        <v>113.28125</v>
      </c>
      <c r="E2221">
        <v>113.515625</v>
      </c>
      <c r="F2221">
        <v>0.3125</v>
      </c>
      <c r="G2221">
        <v>0.276052449965493</v>
      </c>
      <c r="H2221">
        <v>0</v>
      </c>
      <c r="I2221">
        <f t="shared" si="34"/>
        <v>137.74998155173213</v>
      </c>
    </row>
    <row r="2222" spans="1:9" x14ac:dyDescent="0.15">
      <c r="A2222">
        <v>20071221</v>
      </c>
      <c r="B2222">
        <v>113.21875</v>
      </c>
      <c r="C2222">
        <v>113.28125</v>
      </c>
      <c r="D2222">
        <v>112.4375</v>
      </c>
      <c r="E2222">
        <v>112.4375</v>
      </c>
      <c r="F2222">
        <v>-1.078125</v>
      </c>
      <c r="G2222">
        <v>-0.94975911906400601</v>
      </c>
      <c r="H2222">
        <v>0</v>
      </c>
      <c r="I2222">
        <f t="shared" si="34"/>
        <v>136.44168854043556</v>
      </c>
    </row>
    <row r="2223" spans="1:9" x14ac:dyDescent="0.15">
      <c r="A2223">
        <v>20071224</v>
      </c>
      <c r="B2223">
        <v>112.375</v>
      </c>
      <c r="C2223">
        <v>112.4375</v>
      </c>
      <c r="D2223">
        <v>112.015625</v>
      </c>
      <c r="E2223">
        <v>112.09375</v>
      </c>
      <c r="F2223">
        <v>-0.34375</v>
      </c>
      <c r="G2223">
        <v>-0.30572540300166801</v>
      </c>
      <c r="H2223">
        <v>0</v>
      </c>
      <c r="I2223">
        <f t="shared" si="34"/>
        <v>136.02455163828304</v>
      </c>
    </row>
    <row r="2224" spans="1:9" x14ac:dyDescent="0.15">
      <c r="A2224">
        <v>20071226</v>
      </c>
      <c r="B2224">
        <v>112.0625</v>
      </c>
      <c r="C2224">
        <v>112.078125</v>
      </c>
      <c r="D2224">
        <v>111.578125</v>
      </c>
      <c r="E2224">
        <v>111.59375</v>
      </c>
      <c r="F2224">
        <v>-0.5</v>
      </c>
      <c r="G2224">
        <v>-0.44605519933091697</v>
      </c>
      <c r="H2224">
        <v>0</v>
      </c>
      <c r="I2224">
        <f t="shared" si="34"/>
        <v>135.41780705333392</v>
      </c>
    </row>
    <row r="2225" spans="1:9" x14ac:dyDescent="0.15">
      <c r="A2225">
        <v>20071227</v>
      </c>
      <c r="B2225">
        <v>111.828125</v>
      </c>
      <c r="C2225">
        <v>112.328125</v>
      </c>
      <c r="D2225">
        <v>111.796875</v>
      </c>
      <c r="E2225">
        <v>112.21875</v>
      </c>
      <c r="F2225">
        <v>0.625</v>
      </c>
      <c r="G2225">
        <v>0.56006720806496801</v>
      </c>
      <c r="H2225">
        <v>0</v>
      </c>
      <c r="I2225">
        <f t="shared" si="34"/>
        <v>136.17623778452031</v>
      </c>
    </row>
    <row r="2226" spans="1:9" x14ac:dyDescent="0.15">
      <c r="A2226">
        <v>20071228</v>
      </c>
      <c r="B2226">
        <v>112.546875</v>
      </c>
      <c r="C2226">
        <v>113.28125</v>
      </c>
      <c r="D2226">
        <v>112.515625</v>
      </c>
      <c r="E2226">
        <v>112.90625</v>
      </c>
      <c r="F2226">
        <v>0.6875</v>
      </c>
      <c r="G2226">
        <v>0.61264271790587599</v>
      </c>
      <c r="H2226">
        <v>0</v>
      </c>
      <c r="I2226">
        <f t="shared" si="34"/>
        <v>137.01051158882538</v>
      </c>
    </row>
    <row r="2227" spans="1:9" x14ac:dyDescent="0.15">
      <c r="A2227">
        <v>20071231</v>
      </c>
      <c r="B2227">
        <v>113.34375</v>
      </c>
      <c r="C2227">
        <v>113.5625</v>
      </c>
      <c r="D2227">
        <v>113.234375</v>
      </c>
      <c r="E2227">
        <v>113.390625</v>
      </c>
      <c r="F2227">
        <v>0.484375</v>
      </c>
      <c r="G2227">
        <v>0.42900636590091301</v>
      </c>
      <c r="H2227">
        <v>0</v>
      </c>
      <c r="I2227">
        <f t="shared" si="34"/>
        <v>137.59829540549484</v>
      </c>
    </row>
    <row r="2228" spans="1:9" x14ac:dyDescent="0.15">
      <c r="A2228">
        <v>20080102</v>
      </c>
      <c r="B2228">
        <v>113.390625</v>
      </c>
      <c r="C2228">
        <v>114.4375</v>
      </c>
      <c r="D2228">
        <v>113.25</v>
      </c>
      <c r="E2228">
        <v>114.390625</v>
      </c>
      <c r="F2228">
        <v>1</v>
      </c>
      <c r="G2228">
        <v>0.88190712415598704</v>
      </c>
      <c r="H2228">
        <v>0</v>
      </c>
      <c r="I2228">
        <f t="shared" si="34"/>
        <v>138.81178457539309</v>
      </c>
    </row>
    <row r="2229" spans="1:9" x14ac:dyDescent="0.15">
      <c r="A2229">
        <v>20080103</v>
      </c>
      <c r="B2229">
        <v>114.4375</v>
      </c>
      <c r="C2229">
        <v>114.4375</v>
      </c>
      <c r="D2229">
        <v>113.9375</v>
      </c>
      <c r="E2229">
        <v>114.34375</v>
      </c>
      <c r="F2229">
        <v>-4.6875E-2</v>
      </c>
      <c r="G2229">
        <v>-4.09780084687884E-2</v>
      </c>
      <c r="H2229">
        <v>0</v>
      </c>
      <c r="I2229">
        <f t="shared" si="34"/>
        <v>138.75490227055411</v>
      </c>
    </row>
    <row r="2230" spans="1:9" x14ac:dyDescent="0.15">
      <c r="A2230">
        <v>20080104</v>
      </c>
      <c r="B2230">
        <v>114.28125</v>
      </c>
      <c r="C2230">
        <v>115.21875</v>
      </c>
      <c r="D2230">
        <v>114.28125</v>
      </c>
      <c r="E2230">
        <v>114.984375</v>
      </c>
      <c r="F2230">
        <v>0.640625</v>
      </c>
      <c r="G2230">
        <v>0.56026236676687602</v>
      </c>
      <c r="H2230">
        <v>0</v>
      </c>
      <c r="I2230">
        <f t="shared" si="34"/>
        <v>139.53229377002017</v>
      </c>
    </row>
    <row r="2231" spans="1:9" x14ac:dyDescent="0.15">
      <c r="A2231">
        <v>20080107</v>
      </c>
      <c r="B2231">
        <v>114.796875</v>
      </c>
      <c r="C2231">
        <v>115.1875</v>
      </c>
      <c r="D2231">
        <v>114.6875</v>
      </c>
      <c r="E2231">
        <v>115.15625</v>
      </c>
      <c r="F2231">
        <v>0.171875</v>
      </c>
      <c r="G2231">
        <v>0.14947683109118101</v>
      </c>
      <c r="H2231">
        <v>0</v>
      </c>
      <c r="I2231">
        <f t="shared" si="34"/>
        <v>139.74086222109645</v>
      </c>
    </row>
    <row r="2232" spans="1:9" x14ac:dyDescent="0.15">
      <c r="A2232">
        <v>20080108</v>
      </c>
      <c r="B2232">
        <v>114.875</v>
      </c>
      <c r="C2232">
        <v>115.15625</v>
      </c>
      <c r="D2232">
        <v>114.703125</v>
      </c>
      <c r="E2232">
        <v>115.15625</v>
      </c>
      <c r="F2232">
        <v>0</v>
      </c>
      <c r="G2232">
        <v>0</v>
      </c>
      <c r="H2232">
        <v>0</v>
      </c>
      <c r="I2232">
        <f t="shared" si="34"/>
        <v>139.74086222109645</v>
      </c>
    </row>
    <row r="2233" spans="1:9" x14ac:dyDescent="0.15">
      <c r="A2233">
        <v>20080109</v>
      </c>
      <c r="B2233">
        <v>115.390625</v>
      </c>
      <c r="C2233">
        <v>115.6875</v>
      </c>
      <c r="D2233">
        <v>115.3125</v>
      </c>
      <c r="E2233">
        <v>115.46875</v>
      </c>
      <c r="F2233">
        <v>0.3125</v>
      </c>
      <c r="G2233">
        <v>0.27137042062415201</v>
      </c>
      <c r="H2233">
        <v>0</v>
      </c>
      <c r="I2233">
        <f t="shared" si="34"/>
        <v>140.12007758668966</v>
      </c>
    </row>
    <row r="2234" spans="1:9" x14ac:dyDescent="0.15">
      <c r="A2234">
        <v>20080110</v>
      </c>
      <c r="B2234">
        <v>115.28125</v>
      </c>
      <c r="C2234">
        <v>115.390625</v>
      </c>
      <c r="D2234">
        <v>114.796875</v>
      </c>
      <c r="E2234">
        <v>114.8125</v>
      </c>
      <c r="F2234">
        <v>-0.65625</v>
      </c>
      <c r="G2234">
        <v>-0.56833558863328804</v>
      </c>
      <c r="H2234">
        <v>0</v>
      </c>
      <c r="I2234">
        <f t="shared" si="34"/>
        <v>139.32372531894393</v>
      </c>
    </row>
    <row r="2235" spans="1:9" x14ac:dyDescent="0.15">
      <c r="A2235">
        <v>20080111</v>
      </c>
      <c r="B2235">
        <v>114.921875</v>
      </c>
      <c r="C2235">
        <v>115.4375</v>
      </c>
      <c r="D2235">
        <v>114.890625</v>
      </c>
      <c r="E2235">
        <v>115.4375</v>
      </c>
      <c r="F2235">
        <v>0.625</v>
      </c>
      <c r="G2235">
        <v>0.54436581382689198</v>
      </c>
      <c r="H2235">
        <v>0</v>
      </c>
      <c r="I2235">
        <f t="shared" si="34"/>
        <v>140.08215605013032</v>
      </c>
    </row>
    <row r="2236" spans="1:9" x14ac:dyDescent="0.15">
      <c r="A2236">
        <v>20080114</v>
      </c>
      <c r="B2236">
        <v>115.578125</v>
      </c>
      <c r="C2236">
        <v>115.703125</v>
      </c>
      <c r="D2236">
        <v>115.34375</v>
      </c>
      <c r="E2236">
        <v>115.5</v>
      </c>
      <c r="F2236">
        <v>6.25E-2</v>
      </c>
      <c r="G2236">
        <v>5.4141851651326497E-2</v>
      </c>
      <c r="H2236">
        <v>0</v>
      </c>
      <c r="I2236">
        <f t="shared" si="34"/>
        <v>140.15799912324897</v>
      </c>
    </row>
    <row r="2237" spans="1:9" x14ac:dyDescent="0.15">
      <c r="A2237">
        <v>20080115</v>
      </c>
      <c r="B2237">
        <v>115.828125</v>
      </c>
      <c r="C2237">
        <v>116.09375</v>
      </c>
      <c r="D2237">
        <v>115.734375</v>
      </c>
      <c r="E2237">
        <v>116.09375</v>
      </c>
      <c r="F2237">
        <v>0.59375</v>
      </c>
      <c r="G2237">
        <v>0.51406926406926401</v>
      </c>
      <c r="H2237">
        <v>0</v>
      </c>
      <c r="I2237">
        <f t="shared" si="34"/>
        <v>140.87850831787608</v>
      </c>
    </row>
    <row r="2238" spans="1:9" x14ac:dyDescent="0.15">
      <c r="A2238">
        <v>20080116</v>
      </c>
      <c r="B2238">
        <v>116.40625</v>
      </c>
      <c r="C2238">
        <v>116.40625</v>
      </c>
      <c r="D2238">
        <v>115.890625</v>
      </c>
      <c r="E2238">
        <v>116.03125</v>
      </c>
      <c r="F2238">
        <v>-6.25E-2</v>
      </c>
      <c r="G2238">
        <v>-5.3835800807536999E-2</v>
      </c>
      <c r="H2238">
        <v>0</v>
      </c>
      <c r="I2238">
        <f t="shared" si="34"/>
        <v>140.80266524475743</v>
      </c>
    </row>
    <row r="2239" spans="1:9" x14ac:dyDescent="0.15">
      <c r="A2239">
        <v>20080117</v>
      </c>
      <c r="B2239">
        <v>116.03125</v>
      </c>
      <c r="C2239">
        <v>116.59375</v>
      </c>
      <c r="D2239">
        <v>115.78125</v>
      </c>
      <c r="E2239">
        <v>116.546875</v>
      </c>
      <c r="F2239">
        <v>0.515625</v>
      </c>
      <c r="G2239">
        <v>0.444384594667385</v>
      </c>
      <c r="H2239">
        <v>0</v>
      </c>
      <c r="I2239">
        <f t="shared" si="34"/>
        <v>141.42837059798623</v>
      </c>
    </row>
    <row r="2240" spans="1:9" x14ac:dyDescent="0.15">
      <c r="A2240">
        <v>20080118</v>
      </c>
      <c r="B2240">
        <v>116.359375</v>
      </c>
      <c r="C2240">
        <v>116.734375</v>
      </c>
      <c r="D2240">
        <v>116.265625</v>
      </c>
      <c r="E2240">
        <v>116.671875</v>
      </c>
      <c r="F2240">
        <v>0.125</v>
      </c>
      <c r="G2240">
        <v>0.107252982973589</v>
      </c>
      <c r="H2240">
        <v>0</v>
      </c>
      <c r="I2240">
        <f t="shared" si="34"/>
        <v>141.5800567442235</v>
      </c>
    </row>
    <row r="2241" spans="1:9" x14ac:dyDescent="0.15">
      <c r="A2241">
        <v>20080122</v>
      </c>
      <c r="B2241">
        <v>117.609375</v>
      </c>
      <c r="C2241">
        <v>117.84375</v>
      </c>
      <c r="D2241">
        <v>117.078125</v>
      </c>
      <c r="E2241">
        <v>117.828125</v>
      </c>
      <c r="F2241">
        <v>1.15625</v>
      </c>
      <c r="G2241">
        <v>0.99102718628632602</v>
      </c>
      <c r="H2241">
        <v>0</v>
      </c>
      <c r="I2241">
        <f t="shared" si="34"/>
        <v>142.98315359691836</v>
      </c>
    </row>
    <row r="2242" spans="1:9" x14ac:dyDescent="0.15">
      <c r="A2242">
        <v>20080123</v>
      </c>
      <c r="B2242">
        <v>119.09375</v>
      </c>
      <c r="C2242">
        <v>119.09375</v>
      </c>
      <c r="D2242">
        <v>118.1875</v>
      </c>
      <c r="E2242">
        <v>118.203125</v>
      </c>
      <c r="F2242">
        <v>0.375</v>
      </c>
      <c r="G2242">
        <v>0.31826017769526599</v>
      </c>
      <c r="H2242">
        <v>0</v>
      </c>
      <c r="I2242">
        <f t="shared" si="34"/>
        <v>143.43821203563022</v>
      </c>
    </row>
    <row r="2243" spans="1:9" x14ac:dyDescent="0.15">
      <c r="A2243">
        <v>20080124</v>
      </c>
      <c r="B2243">
        <v>117.078125</v>
      </c>
      <c r="C2243">
        <v>117.390625</v>
      </c>
      <c r="D2243">
        <v>116.515625</v>
      </c>
      <c r="E2243">
        <v>116.671875</v>
      </c>
      <c r="F2243">
        <v>-1.53125</v>
      </c>
      <c r="G2243">
        <v>-1.29543952412426</v>
      </c>
      <c r="H2243">
        <v>0</v>
      </c>
      <c r="I2243">
        <f t="shared" si="34"/>
        <v>141.5800567442235</v>
      </c>
    </row>
    <row r="2244" spans="1:9" x14ac:dyDescent="0.15">
      <c r="A2244">
        <v>20080125</v>
      </c>
      <c r="B2244">
        <v>116.125</v>
      </c>
      <c r="C2244">
        <v>117.078125</v>
      </c>
      <c r="D2244">
        <v>115.75</v>
      </c>
      <c r="E2244">
        <v>117.046875</v>
      </c>
      <c r="F2244">
        <v>0.375</v>
      </c>
      <c r="G2244">
        <v>0.32141422257934898</v>
      </c>
      <c r="H2244">
        <v>0</v>
      </c>
      <c r="I2244">
        <f t="shared" ref="I2244:I2307" si="35">I2243*(1+G2244/100)</f>
        <v>142.03511518293533</v>
      </c>
    </row>
    <row r="2245" spans="1:9" x14ac:dyDescent="0.15">
      <c r="A2245">
        <v>20080128</v>
      </c>
      <c r="B2245">
        <v>117.09375</v>
      </c>
      <c r="C2245">
        <v>117.15625</v>
      </c>
      <c r="D2245">
        <v>116.78125</v>
      </c>
      <c r="E2245">
        <v>117</v>
      </c>
      <c r="F2245">
        <v>-4.6875E-2</v>
      </c>
      <c r="G2245">
        <v>-4.0048057669202997E-2</v>
      </c>
      <c r="H2245">
        <v>0</v>
      </c>
      <c r="I2245">
        <f t="shared" si="35"/>
        <v>141.97823287809635</v>
      </c>
    </row>
    <row r="2246" spans="1:9" x14ac:dyDescent="0.15">
      <c r="A2246">
        <v>20080129</v>
      </c>
      <c r="B2246">
        <v>116.65625</v>
      </c>
      <c r="C2246">
        <v>116.671875</v>
      </c>
      <c r="D2246">
        <v>116.234375</v>
      </c>
      <c r="E2246">
        <v>116.53125</v>
      </c>
      <c r="F2246">
        <v>-0.46875</v>
      </c>
      <c r="G2246">
        <v>-0.40064102564102599</v>
      </c>
      <c r="H2246">
        <v>0</v>
      </c>
      <c r="I2246">
        <f t="shared" si="35"/>
        <v>141.40940982970653</v>
      </c>
    </row>
    <row r="2247" spans="1:9" x14ac:dyDescent="0.15">
      <c r="A2247">
        <v>20080130</v>
      </c>
      <c r="B2247">
        <v>116.125</v>
      </c>
      <c r="C2247">
        <v>116.34375</v>
      </c>
      <c r="D2247">
        <v>115.984375</v>
      </c>
      <c r="E2247">
        <v>116</v>
      </c>
      <c r="F2247">
        <v>-0.53125</v>
      </c>
      <c r="G2247">
        <v>-0.455886296594261</v>
      </c>
      <c r="H2247">
        <v>0</v>
      </c>
      <c r="I2247">
        <f t="shared" si="35"/>
        <v>140.76474370819807</v>
      </c>
    </row>
    <row r="2248" spans="1:9" x14ac:dyDescent="0.15">
      <c r="A2248">
        <v>20080131</v>
      </c>
      <c r="B2248">
        <v>116.828125</v>
      </c>
      <c r="C2248">
        <v>117.234375</v>
      </c>
      <c r="D2248">
        <v>116.625</v>
      </c>
      <c r="E2248">
        <v>116.71875</v>
      </c>
      <c r="F2248">
        <v>0.71875</v>
      </c>
      <c r="G2248">
        <v>0.61961206896551702</v>
      </c>
      <c r="H2248">
        <v>0</v>
      </c>
      <c r="I2248">
        <f t="shared" si="35"/>
        <v>141.63693904906245</v>
      </c>
    </row>
    <row r="2249" spans="1:9" x14ac:dyDescent="0.15">
      <c r="A2249">
        <v>20080201</v>
      </c>
      <c r="B2249">
        <v>116.65625</v>
      </c>
      <c r="C2249">
        <v>117.578125</v>
      </c>
      <c r="D2249">
        <v>116.65625</v>
      </c>
      <c r="E2249">
        <v>117.046875</v>
      </c>
      <c r="F2249">
        <v>0.328125</v>
      </c>
      <c r="G2249">
        <v>0.28112449799196798</v>
      </c>
      <c r="H2249">
        <v>0</v>
      </c>
      <c r="I2249">
        <f t="shared" si="35"/>
        <v>142.0351151829353</v>
      </c>
    </row>
    <row r="2250" spans="1:9" x14ac:dyDescent="0.15">
      <c r="A2250">
        <v>20080204</v>
      </c>
      <c r="B2250">
        <v>116.828125</v>
      </c>
      <c r="C2250">
        <v>116.875</v>
      </c>
      <c r="D2250">
        <v>116.59375</v>
      </c>
      <c r="E2250">
        <v>116.8125</v>
      </c>
      <c r="F2250">
        <v>-0.234375</v>
      </c>
      <c r="G2250">
        <v>-0.20024028834601501</v>
      </c>
      <c r="H2250">
        <v>0</v>
      </c>
      <c r="I2250">
        <f t="shared" si="35"/>
        <v>141.75070365874041</v>
      </c>
    </row>
    <row r="2251" spans="1:9" x14ac:dyDescent="0.15">
      <c r="A2251">
        <v>20080205</v>
      </c>
      <c r="B2251">
        <v>117.125</v>
      </c>
      <c r="C2251">
        <v>117.75</v>
      </c>
      <c r="D2251">
        <v>117.125</v>
      </c>
      <c r="E2251">
        <v>117.4375</v>
      </c>
      <c r="F2251">
        <v>0.625</v>
      </c>
      <c r="G2251">
        <v>0.53504547886570397</v>
      </c>
      <c r="H2251">
        <v>0</v>
      </c>
      <c r="I2251">
        <f t="shared" si="35"/>
        <v>142.50913438992683</v>
      </c>
    </row>
    <row r="2252" spans="1:9" x14ac:dyDescent="0.15">
      <c r="A2252">
        <v>20080206</v>
      </c>
      <c r="B2252">
        <v>117.5</v>
      </c>
      <c r="C2252">
        <v>117.5</v>
      </c>
      <c r="D2252">
        <v>117.21875</v>
      </c>
      <c r="E2252">
        <v>117.3125</v>
      </c>
      <c r="F2252">
        <v>-0.125</v>
      </c>
      <c r="G2252">
        <v>-0.106439595529537</v>
      </c>
      <c r="H2252">
        <v>0</v>
      </c>
      <c r="I2252">
        <f t="shared" si="35"/>
        <v>142.35744824368953</v>
      </c>
    </row>
    <row r="2253" spans="1:9" x14ac:dyDescent="0.15">
      <c r="A2253">
        <v>20080207</v>
      </c>
      <c r="B2253">
        <v>117.6875</v>
      </c>
      <c r="C2253">
        <v>117.703125</v>
      </c>
      <c r="D2253">
        <v>115.953125</v>
      </c>
      <c r="E2253">
        <v>116.53125</v>
      </c>
      <c r="F2253">
        <v>-0.78125</v>
      </c>
      <c r="G2253">
        <v>-0.66595631326585003</v>
      </c>
      <c r="H2253">
        <v>0</v>
      </c>
      <c r="I2253">
        <f t="shared" si="35"/>
        <v>141.40940982970653</v>
      </c>
    </row>
    <row r="2254" spans="1:9" x14ac:dyDescent="0.15">
      <c r="A2254">
        <v>20080208</v>
      </c>
      <c r="B2254">
        <v>116.625</v>
      </c>
      <c r="C2254">
        <v>117.15625</v>
      </c>
      <c r="D2254">
        <v>116.609375</v>
      </c>
      <c r="E2254">
        <v>117.078125</v>
      </c>
      <c r="F2254">
        <v>0.546875</v>
      </c>
      <c r="G2254">
        <v>0.46929471708232801</v>
      </c>
      <c r="H2254">
        <v>0</v>
      </c>
      <c r="I2254">
        <f t="shared" si="35"/>
        <v>142.07303671949464</v>
      </c>
    </row>
    <row r="2255" spans="1:9" x14ac:dyDescent="0.15">
      <c r="A2255">
        <v>20080211</v>
      </c>
      <c r="B2255">
        <v>116.96875</v>
      </c>
      <c r="C2255">
        <v>117.609375</v>
      </c>
      <c r="D2255">
        <v>116.96875</v>
      </c>
      <c r="E2255">
        <v>117.328125</v>
      </c>
      <c r="F2255">
        <v>0.25</v>
      </c>
      <c r="G2255">
        <v>0.21353263045509099</v>
      </c>
      <c r="H2255">
        <v>0</v>
      </c>
      <c r="I2255">
        <f t="shared" si="35"/>
        <v>142.3764090119692</v>
      </c>
    </row>
    <row r="2256" spans="1:9" x14ac:dyDescent="0.15">
      <c r="A2256">
        <v>20080212</v>
      </c>
      <c r="B2256">
        <v>116.8125</v>
      </c>
      <c r="C2256">
        <v>116.96875</v>
      </c>
      <c r="D2256">
        <v>116.515625</v>
      </c>
      <c r="E2256">
        <v>116.890625</v>
      </c>
      <c r="F2256">
        <v>-0.4375</v>
      </c>
      <c r="G2256">
        <v>-0.37288587028898701</v>
      </c>
      <c r="H2256">
        <v>0</v>
      </c>
      <c r="I2256">
        <f t="shared" si="35"/>
        <v>141.84550750013872</v>
      </c>
    </row>
    <row r="2257" spans="1:9" x14ac:dyDescent="0.15">
      <c r="A2257">
        <v>20080213</v>
      </c>
      <c r="B2257">
        <v>116.859375</v>
      </c>
      <c r="C2257">
        <v>117.21875</v>
      </c>
      <c r="D2257">
        <v>116.625</v>
      </c>
      <c r="E2257">
        <v>116.984375</v>
      </c>
      <c r="F2257">
        <v>9.375E-2</v>
      </c>
      <c r="G2257">
        <v>8.0203181392861894E-2</v>
      </c>
      <c r="H2257">
        <v>0</v>
      </c>
      <c r="I2257">
        <f t="shared" si="35"/>
        <v>141.95927210981668</v>
      </c>
    </row>
    <row r="2258" spans="1:9" x14ac:dyDescent="0.15">
      <c r="A2258">
        <v>20080214</v>
      </c>
      <c r="B2258">
        <v>116.859375</v>
      </c>
      <c r="C2258">
        <v>116.859375</v>
      </c>
      <c r="D2258">
        <v>116.125</v>
      </c>
      <c r="E2258">
        <v>116.234375</v>
      </c>
      <c r="F2258">
        <v>-0.75</v>
      </c>
      <c r="G2258">
        <v>-0.64111125951649495</v>
      </c>
      <c r="H2258">
        <v>0</v>
      </c>
      <c r="I2258">
        <f t="shared" si="35"/>
        <v>141.04915523239299</v>
      </c>
    </row>
    <row r="2259" spans="1:9" x14ac:dyDescent="0.15">
      <c r="A2259">
        <v>20080215</v>
      </c>
      <c r="B2259">
        <v>116.546875</v>
      </c>
      <c r="C2259">
        <v>116.6875</v>
      </c>
      <c r="D2259">
        <v>116.265625</v>
      </c>
      <c r="E2259">
        <v>116.4375</v>
      </c>
      <c r="F2259">
        <v>0.203125</v>
      </c>
      <c r="G2259">
        <v>0.17475467132679101</v>
      </c>
      <c r="H2259">
        <v>0</v>
      </c>
      <c r="I2259">
        <f t="shared" si="35"/>
        <v>141.29564522002858</v>
      </c>
    </row>
    <row r="2260" spans="1:9" x14ac:dyDescent="0.15">
      <c r="A2260">
        <v>20080219</v>
      </c>
      <c r="B2260">
        <v>115.765625</v>
      </c>
      <c r="C2260">
        <v>116.140625</v>
      </c>
      <c r="D2260">
        <v>115.390625</v>
      </c>
      <c r="E2260">
        <v>115.625</v>
      </c>
      <c r="F2260">
        <v>-0.8125</v>
      </c>
      <c r="G2260">
        <v>-0.69779924852388597</v>
      </c>
      <c r="H2260">
        <v>0</v>
      </c>
      <c r="I2260">
        <f t="shared" si="35"/>
        <v>140.30968526948624</v>
      </c>
    </row>
    <row r="2261" spans="1:9" x14ac:dyDescent="0.15">
      <c r="A2261">
        <v>20080220</v>
      </c>
      <c r="B2261">
        <v>115.515625</v>
      </c>
      <c r="C2261">
        <v>115.8125</v>
      </c>
      <c r="D2261">
        <v>115.140625</v>
      </c>
      <c r="E2261">
        <v>115.296875</v>
      </c>
      <c r="F2261">
        <v>-0.328125</v>
      </c>
      <c r="G2261">
        <v>-0.28378378378378399</v>
      </c>
      <c r="H2261">
        <v>0</v>
      </c>
      <c r="I2261">
        <f t="shared" si="35"/>
        <v>139.91150913561336</v>
      </c>
    </row>
    <row r="2262" spans="1:9" x14ac:dyDescent="0.15">
      <c r="A2262">
        <v>20080221</v>
      </c>
      <c r="B2262">
        <v>115.578125</v>
      </c>
      <c r="C2262">
        <v>116.640625</v>
      </c>
      <c r="D2262">
        <v>115.5625</v>
      </c>
      <c r="E2262">
        <v>116.484375</v>
      </c>
      <c r="F2262">
        <v>1.1875</v>
      </c>
      <c r="G2262">
        <v>1.0299498577043</v>
      </c>
      <c r="H2262">
        <v>0</v>
      </c>
      <c r="I2262">
        <f t="shared" si="35"/>
        <v>141.35252752486755</v>
      </c>
    </row>
    <row r="2263" spans="1:9" x14ac:dyDescent="0.15">
      <c r="A2263">
        <v>20080222</v>
      </c>
      <c r="B2263">
        <v>116.453125</v>
      </c>
      <c r="C2263">
        <v>116.859375</v>
      </c>
      <c r="D2263">
        <v>116.453125</v>
      </c>
      <c r="E2263">
        <v>116.5</v>
      </c>
      <c r="F2263">
        <v>1.5625E-2</v>
      </c>
      <c r="G2263">
        <v>1.34138162307176E-2</v>
      </c>
      <c r="H2263">
        <v>0</v>
      </c>
      <c r="I2263">
        <f t="shared" si="35"/>
        <v>141.37148829314722</v>
      </c>
    </row>
    <row r="2264" spans="1:9" x14ac:dyDescent="0.15">
      <c r="A2264">
        <v>20080225</v>
      </c>
      <c r="B2264">
        <v>116.140625</v>
      </c>
      <c r="C2264">
        <v>116.296875</v>
      </c>
      <c r="D2264">
        <v>115.5</v>
      </c>
      <c r="E2264">
        <v>115.625</v>
      </c>
      <c r="F2264">
        <v>-0.875</v>
      </c>
      <c r="G2264">
        <v>-0.75107296137339097</v>
      </c>
      <c r="H2264">
        <v>0</v>
      </c>
      <c r="I2264">
        <f t="shared" si="35"/>
        <v>140.30968526948624</v>
      </c>
    </row>
    <row r="2265" spans="1:9" x14ac:dyDescent="0.15">
      <c r="A2265">
        <v>20080226</v>
      </c>
      <c r="B2265">
        <v>115.578125</v>
      </c>
      <c r="C2265">
        <v>116.078125</v>
      </c>
      <c r="D2265">
        <v>115.375</v>
      </c>
      <c r="E2265">
        <v>115.953125</v>
      </c>
      <c r="F2265">
        <v>0.328125</v>
      </c>
      <c r="G2265">
        <v>0.28378378378378399</v>
      </c>
      <c r="H2265">
        <v>0</v>
      </c>
      <c r="I2265">
        <f t="shared" si="35"/>
        <v>140.70786140335909</v>
      </c>
    </row>
    <row r="2266" spans="1:9" x14ac:dyDescent="0.15">
      <c r="A2266">
        <v>20080227</v>
      </c>
      <c r="B2266">
        <v>116.515625</v>
      </c>
      <c r="C2266">
        <v>116.65625</v>
      </c>
      <c r="D2266">
        <v>115.765625</v>
      </c>
      <c r="E2266">
        <v>116.0625</v>
      </c>
      <c r="F2266">
        <v>0.109375</v>
      </c>
      <c r="G2266">
        <v>9.4326910119929899E-2</v>
      </c>
      <c r="H2266">
        <v>0</v>
      </c>
      <c r="I2266">
        <f t="shared" si="35"/>
        <v>140.84058678131672</v>
      </c>
    </row>
    <row r="2267" spans="1:9" x14ac:dyDescent="0.15">
      <c r="A2267">
        <v>20080228</v>
      </c>
      <c r="B2267">
        <v>116.578125</v>
      </c>
      <c r="C2267">
        <v>117.265625</v>
      </c>
      <c r="D2267">
        <v>116.578125</v>
      </c>
      <c r="E2267">
        <v>117.140625</v>
      </c>
      <c r="F2267">
        <v>1.078125</v>
      </c>
      <c r="G2267">
        <v>0.92891760904684995</v>
      </c>
      <c r="H2267">
        <v>0</v>
      </c>
      <c r="I2267">
        <f t="shared" si="35"/>
        <v>142.14887979261329</v>
      </c>
    </row>
    <row r="2268" spans="1:9" x14ac:dyDescent="0.15">
      <c r="A2268">
        <v>20080229</v>
      </c>
      <c r="B2268">
        <v>118.03125</v>
      </c>
      <c r="C2268">
        <v>118.6875</v>
      </c>
      <c r="D2268">
        <v>118.03125</v>
      </c>
      <c r="E2268">
        <v>118.6875</v>
      </c>
      <c r="F2268">
        <v>1.546875</v>
      </c>
      <c r="G2268">
        <v>1.32052821128451</v>
      </c>
      <c r="H2268">
        <v>-1.40625</v>
      </c>
      <c r="I2268">
        <f t="shared" si="35"/>
        <v>144.02599585229964</v>
      </c>
    </row>
    <row r="2269" spans="1:9" x14ac:dyDescent="0.15">
      <c r="A2269">
        <v>20080303</v>
      </c>
      <c r="B2269">
        <v>117.109375</v>
      </c>
      <c r="C2269">
        <v>117.21875</v>
      </c>
      <c r="D2269">
        <v>116.8125</v>
      </c>
      <c r="E2269">
        <v>117.203125</v>
      </c>
      <c r="F2269">
        <v>-7.8125E-2</v>
      </c>
      <c r="G2269">
        <v>-6.6613375965894006E-2</v>
      </c>
      <c r="H2269">
        <v>0</v>
      </c>
      <c r="I2269">
        <f t="shared" si="35"/>
        <v>143.93005527419393</v>
      </c>
    </row>
    <row r="2270" spans="1:9" x14ac:dyDescent="0.15">
      <c r="A2270">
        <v>20080304</v>
      </c>
      <c r="B2270">
        <v>117.078125</v>
      </c>
      <c r="C2270">
        <v>117.5</v>
      </c>
      <c r="D2270">
        <v>116.984375</v>
      </c>
      <c r="E2270">
        <v>117.03125</v>
      </c>
      <c r="F2270">
        <v>-0.171875</v>
      </c>
      <c r="G2270">
        <v>-0.14664711371817099</v>
      </c>
      <c r="H2270">
        <v>0</v>
      </c>
      <c r="I2270">
        <f t="shared" si="35"/>
        <v>143.71898600236136</v>
      </c>
    </row>
    <row r="2271" spans="1:9" x14ac:dyDescent="0.15">
      <c r="A2271">
        <v>20080305</v>
      </c>
      <c r="B2271">
        <v>116.984375</v>
      </c>
      <c r="C2271">
        <v>117</v>
      </c>
      <c r="D2271">
        <v>116.25</v>
      </c>
      <c r="E2271">
        <v>116.390625</v>
      </c>
      <c r="F2271">
        <v>-0.640625</v>
      </c>
      <c r="G2271">
        <v>-0.54739652870494004</v>
      </c>
      <c r="H2271">
        <v>0</v>
      </c>
      <c r="I2271">
        <f t="shared" si="35"/>
        <v>142.93227326189449</v>
      </c>
    </row>
    <row r="2272" spans="1:9" x14ac:dyDescent="0.15">
      <c r="A2272">
        <v>20080306</v>
      </c>
      <c r="B2272">
        <v>116.84375</v>
      </c>
      <c r="C2272">
        <v>117.0625</v>
      </c>
      <c r="D2272">
        <v>116.5</v>
      </c>
      <c r="E2272">
        <v>116.765625</v>
      </c>
      <c r="F2272">
        <v>0.375</v>
      </c>
      <c r="G2272">
        <v>0.32219089810712798</v>
      </c>
      <c r="H2272">
        <v>0</v>
      </c>
      <c r="I2272">
        <f t="shared" si="35"/>
        <v>143.39278803680193</v>
      </c>
    </row>
    <row r="2273" spans="1:9" x14ac:dyDescent="0.15">
      <c r="A2273">
        <v>20080307</v>
      </c>
      <c r="B2273">
        <v>117.3125</v>
      </c>
      <c r="C2273">
        <v>117.796875</v>
      </c>
      <c r="D2273">
        <v>116.828125</v>
      </c>
      <c r="E2273">
        <v>117.484375</v>
      </c>
      <c r="F2273">
        <v>0.71875</v>
      </c>
      <c r="G2273">
        <v>0.61554931085240205</v>
      </c>
      <c r="H2273">
        <v>0</v>
      </c>
      <c r="I2273">
        <f t="shared" si="35"/>
        <v>144.27544135537451</v>
      </c>
    </row>
    <row r="2274" spans="1:9" x14ac:dyDescent="0.15">
      <c r="A2274">
        <v>20080310</v>
      </c>
      <c r="B2274">
        <v>117.609375</v>
      </c>
      <c r="C2274">
        <v>118.3125</v>
      </c>
      <c r="D2274">
        <v>117.53125</v>
      </c>
      <c r="E2274">
        <v>118.234375</v>
      </c>
      <c r="F2274">
        <v>0.75</v>
      </c>
      <c r="G2274">
        <v>0.63838276366538105</v>
      </c>
      <c r="H2274">
        <v>0</v>
      </c>
      <c r="I2274">
        <f t="shared" si="35"/>
        <v>145.19647090518939</v>
      </c>
    </row>
    <row r="2275" spans="1:9" x14ac:dyDescent="0.15">
      <c r="A2275">
        <v>20080311</v>
      </c>
      <c r="B2275">
        <v>118.75</v>
      </c>
      <c r="C2275">
        <v>118.75</v>
      </c>
      <c r="D2275">
        <v>116.6875</v>
      </c>
      <c r="E2275">
        <v>116.890625</v>
      </c>
      <c r="F2275">
        <v>-1.34375</v>
      </c>
      <c r="G2275">
        <v>-1.1365138099643199</v>
      </c>
      <c r="H2275">
        <v>0</v>
      </c>
      <c r="I2275">
        <f t="shared" si="35"/>
        <v>143.54629296177109</v>
      </c>
    </row>
    <row r="2276" spans="1:9" x14ac:dyDescent="0.15">
      <c r="A2276">
        <v>20080312</v>
      </c>
      <c r="B2276">
        <v>117.25</v>
      </c>
      <c r="C2276">
        <v>117.921875</v>
      </c>
      <c r="D2276">
        <v>117.046875</v>
      </c>
      <c r="E2276">
        <v>117.90625</v>
      </c>
      <c r="F2276">
        <v>1.015625</v>
      </c>
      <c r="G2276">
        <v>0.86886779842267103</v>
      </c>
      <c r="H2276">
        <v>0</v>
      </c>
      <c r="I2276">
        <f t="shared" si="35"/>
        <v>144.79352047714539</v>
      </c>
    </row>
    <row r="2277" spans="1:9" x14ac:dyDescent="0.15">
      <c r="A2277">
        <v>20080313</v>
      </c>
      <c r="B2277">
        <v>118.546875</v>
      </c>
      <c r="C2277">
        <v>118.578125</v>
      </c>
      <c r="D2277">
        <v>117.640625</v>
      </c>
      <c r="E2277">
        <v>117.8125</v>
      </c>
      <c r="F2277">
        <v>-9.375E-2</v>
      </c>
      <c r="G2277">
        <v>-7.9512324410283594E-2</v>
      </c>
      <c r="H2277">
        <v>0</v>
      </c>
      <c r="I2277">
        <f t="shared" si="35"/>
        <v>144.67839178341853</v>
      </c>
    </row>
    <row r="2278" spans="1:9" x14ac:dyDescent="0.15">
      <c r="A2278">
        <v>20080314</v>
      </c>
      <c r="B2278">
        <v>118.234375</v>
      </c>
      <c r="C2278">
        <v>119.359375</v>
      </c>
      <c r="D2278">
        <v>118.234375</v>
      </c>
      <c r="E2278">
        <v>119.09375</v>
      </c>
      <c r="F2278">
        <v>1.28125</v>
      </c>
      <c r="G2278">
        <v>1.0875331564986701</v>
      </c>
      <c r="H2278">
        <v>0</v>
      </c>
      <c r="I2278">
        <f t="shared" si="35"/>
        <v>146.25181726435227</v>
      </c>
    </row>
    <row r="2279" spans="1:9" x14ac:dyDescent="0.15">
      <c r="A2279">
        <v>20080317</v>
      </c>
      <c r="B2279">
        <v>119.3125</v>
      </c>
      <c r="C2279">
        <v>119.921875</v>
      </c>
      <c r="D2279">
        <v>119.15625</v>
      </c>
      <c r="E2279">
        <v>119.828125</v>
      </c>
      <c r="F2279">
        <v>0.734375</v>
      </c>
      <c r="G2279">
        <v>0.61663605352925699</v>
      </c>
      <c r="H2279">
        <v>0</v>
      </c>
      <c r="I2279">
        <f t="shared" si="35"/>
        <v>147.153658698546</v>
      </c>
    </row>
    <row r="2280" spans="1:9" x14ac:dyDescent="0.15">
      <c r="A2280">
        <v>20080318</v>
      </c>
      <c r="B2280">
        <v>119.21875</v>
      </c>
      <c r="C2280">
        <v>119.5625</v>
      </c>
      <c r="D2280">
        <v>118.921875</v>
      </c>
      <c r="E2280">
        <v>118.921875</v>
      </c>
      <c r="F2280">
        <v>-0.90625</v>
      </c>
      <c r="G2280">
        <v>-0.75629156343721504</v>
      </c>
      <c r="H2280">
        <v>0</v>
      </c>
      <c r="I2280">
        <f t="shared" si="35"/>
        <v>146.0407479925197</v>
      </c>
    </row>
    <row r="2281" spans="1:9" x14ac:dyDescent="0.15">
      <c r="A2281">
        <v>20080319</v>
      </c>
      <c r="B2281">
        <v>119.25</v>
      </c>
      <c r="C2281">
        <v>119.671875</v>
      </c>
      <c r="D2281">
        <v>118.75</v>
      </c>
      <c r="E2281">
        <v>119.625</v>
      </c>
      <c r="F2281">
        <v>0.703125</v>
      </c>
      <c r="G2281">
        <v>0.59124950729207704</v>
      </c>
      <c r="H2281">
        <v>0</v>
      </c>
      <c r="I2281">
        <f t="shared" si="35"/>
        <v>146.90421319547113</v>
      </c>
    </row>
    <row r="2282" spans="1:9" x14ac:dyDescent="0.15">
      <c r="A2282">
        <v>20080320</v>
      </c>
      <c r="B2282">
        <v>119.5</v>
      </c>
      <c r="C2282">
        <v>119.953125</v>
      </c>
      <c r="D2282">
        <v>119.453125</v>
      </c>
      <c r="E2282">
        <v>119.828125</v>
      </c>
      <c r="F2282">
        <v>0.203125</v>
      </c>
      <c r="G2282">
        <v>0.16980146290491099</v>
      </c>
      <c r="H2282">
        <v>0</v>
      </c>
      <c r="I2282">
        <f t="shared" si="35"/>
        <v>147.15365869854597</v>
      </c>
    </row>
    <row r="2283" spans="1:9" x14ac:dyDescent="0.15">
      <c r="A2283">
        <v>20080324</v>
      </c>
      <c r="B2283">
        <v>119.21875</v>
      </c>
      <c r="C2283">
        <v>119.21875</v>
      </c>
      <c r="D2283">
        <v>117.90625</v>
      </c>
      <c r="E2283">
        <v>118.21875</v>
      </c>
      <c r="F2283">
        <v>-1.609375</v>
      </c>
      <c r="G2283">
        <v>-1.3430695005867801</v>
      </c>
      <c r="H2283">
        <v>0</v>
      </c>
      <c r="I2283">
        <f t="shared" si="35"/>
        <v>145.17728278956824</v>
      </c>
    </row>
    <row r="2284" spans="1:9" x14ac:dyDescent="0.15">
      <c r="A2284">
        <v>20080325</v>
      </c>
      <c r="B2284">
        <v>118.390625</v>
      </c>
      <c r="C2284">
        <v>118.65625</v>
      </c>
      <c r="D2284">
        <v>118.1875</v>
      </c>
      <c r="E2284">
        <v>118.53125</v>
      </c>
      <c r="F2284">
        <v>0.3125</v>
      </c>
      <c r="G2284">
        <v>0.26434047052603798</v>
      </c>
      <c r="H2284">
        <v>0</v>
      </c>
      <c r="I2284">
        <f t="shared" si="35"/>
        <v>145.56104510199108</v>
      </c>
    </row>
    <row r="2285" spans="1:9" x14ac:dyDescent="0.15">
      <c r="A2285">
        <v>20080326</v>
      </c>
      <c r="B2285">
        <v>118.609375</v>
      </c>
      <c r="C2285">
        <v>118.921875</v>
      </c>
      <c r="D2285">
        <v>118.515625</v>
      </c>
      <c r="E2285">
        <v>118.65625</v>
      </c>
      <c r="F2285">
        <v>0.125</v>
      </c>
      <c r="G2285">
        <v>0.105457421566043</v>
      </c>
      <c r="H2285">
        <v>0</v>
      </c>
      <c r="I2285">
        <f t="shared" si="35"/>
        <v>145.71455002696024</v>
      </c>
    </row>
    <row r="2286" spans="1:9" x14ac:dyDescent="0.15">
      <c r="A2286">
        <v>20080327</v>
      </c>
      <c r="B2286">
        <v>118.53125</v>
      </c>
      <c r="C2286">
        <v>118.875</v>
      </c>
      <c r="D2286">
        <v>118.140625</v>
      </c>
      <c r="E2286">
        <v>118.359375</v>
      </c>
      <c r="F2286">
        <v>-0.296875</v>
      </c>
      <c r="G2286">
        <v>-0.25019752436133802</v>
      </c>
      <c r="H2286">
        <v>0</v>
      </c>
      <c r="I2286">
        <f t="shared" si="35"/>
        <v>145.34997583015851</v>
      </c>
    </row>
    <row r="2287" spans="1:9" x14ac:dyDescent="0.15">
      <c r="A2287">
        <v>20080328</v>
      </c>
      <c r="B2287">
        <v>118.125</v>
      </c>
      <c r="C2287">
        <v>118.75</v>
      </c>
      <c r="D2287">
        <v>118.125</v>
      </c>
      <c r="E2287">
        <v>118.703125</v>
      </c>
      <c r="F2287">
        <v>0.34375</v>
      </c>
      <c r="G2287">
        <v>0.29042904290429</v>
      </c>
      <c r="H2287">
        <v>0</v>
      </c>
      <c r="I2287">
        <f t="shared" si="35"/>
        <v>145.77211437382365</v>
      </c>
    </row>
    <row r="2288" spans="1:9" x14ac:dyDescent="0.15">
      <c r="A2288">
        <v>20080331</v>
      </c>
      <c r="B2288">
        <v>118.90625</v>
      </c>
      <c r="C2288">
        <v>119.28125</v>
      </c>
      <c r="D2288">
        <v>118.90625</v>
      </c>
      <c r="E2288">
        <v>118.953125</v>
      </c>
      <c r="F2288">
        <v>0.25</v>
      </c>
      <c r="G2288">
        <v>0.21060945109911799</v>
      </c>
      <c r="H2288">
        <v>0</v>
      </c>
      <c r="I2288">
        <f t="shared" si="35"/>
        <v>146.07912422376194</v>
      </c>
    </row>
    <row r="2289" spans="1:9" x14ac:dyDescent="0.15">
      <c r="A2289">
        <v>20080401</v>
      </c>
      <c r="B2289">
        <v>118.390625</v>
      </c>
      <c r="C2289">
        <v>118.390625</v>
      </c>
      <c r="D2289">
        <v>117.484375</v>
      </c>
      <c r="E2289">
        <v>117.71875</v>
      </c>
      <c r="F2289">
        <v>-1.234375</v>
      </c>
      <c r="G2289">
        <v>-1.03769867332195</v>
      </c>
      <c r="H2289">
        <v>0</v>
      </c>
      <c r="I2289">
        <f t="shared" si="35"/>
        <v>144.56326308969165</v>
      </c>
    </row>
    <row r="2290" spans="1:9" x14ac:dyDescent="0.15">
      <c r="A2290">
        <v>20080402</v>
      </c>
      <c r="B2290">
        <v>117.34375</v>
      </c>
      <c r="C2290">
        <v>117.546875</v>
      </c>
      <c r="D2290">
        <v>117.171875</v>
      </c>
      <c r="E2290">
        <v>117.421875</v>
      </c>
      <c r="F2290">
        <v>-0.296875</v>
      </c>
      <c r="G2290">
        <v>-0.25219007167507301</v>
      </c>
      <c r="H2290">
        <v>0</v>
      </c>
      <c r="I2290">
        <f t="shared" si="35"/>
        <v>144.19868889288992</v>
      </c>
    </row>
    <row r="2291" spans="1:9" x14ac:dyDescent="0.15">
      <c r="A2291">
        <v>20080403</v>
      </c>
      <c r="B2291">
        <v>117.484375</v>
      </c>
      <c r="C2291">
        <v>117.921875</v>
      </c>
      <c r="D2291">
        <v>117.421875</v>
      </c>
      <c r="E2291">
        <v>117.421875</v>
      </c>
      <c r="F2291">
        <v>0</v>
      </c>
      <c r="G2291">
        <v>0</v>
      </c>
      <c r="H2291">
        <v>0</v>
      </c>
      <c r="I2291">
        <f t="shared" si="35"/>
        <v>144.19868889288992</v>
      </c>
    </row>
    <row r="2292" spans="1:9" x14ac:dyDescent="0.15">
      <c r="A2292">
        <v>20080404</v>
      </c>
      <c r="B2292">
        <v>117.578125</v>
      </c>
      <c r="C2292">
        <v>118.515625</v>
      </c>
      <c r="D2292">
        <v>117.484375</v>
      </c>
      <c r="E2292">
        <v>118.3125</v>
      </c>
      <c r="F2292">
        <v>0.890625</v>
      </c>
      <c r="G2292">
        <v>0.75848303393213601</v>
      </c>
      <c r="H2292">
        <v>0</v>
      </c>
      <c r="I2292">
        <f t="shared" si="35"/>
        <v>145.29241148329507</v>
      </c>
    </row>
    <row r="2293" spans="1:9" x14ac:dyDescent="0.15">
      <c r="A2293">
        <v>20080407</v>
      </c>
      <c r="B2293">
        <v>117.796875</v>
      </c>
      <c r="C2293">
        <v>117.796875</v>
      </c>
      <c r="D2293">
        <v>117.15625</v>
      </c>
      <c r="E2293">
        <v>117.484375</v>
      </c>
      <c r="F2293">
        <v>-0.828125</v>
      </c>
      <c r="G2293">
        <v>-0.69994717379820404</v>
      </c>
      <c r="H2293">
        <v>0</v>
      </c>
      <c r="I2293">
        <f t="shared" si="35"/>
        <v>144.27544135537448</v>
      </c>
    </row>
    <row r="2294" spans="1:9" x14ac:dyDescent="0.15">
      <c r="A2294">
        <v>20080408</v>
      </c>
      <c r="B2294">
        <v>117.734375</v>
      </c>
      <c r="C2294">
        <v>117.921875</v>
      </c>
      <c r="D2294">
        <v>117.4375</v>
      </c>
      <c r="E2294">
        <v>117.46875</v>
      </c>
      <c r="F2294">
        <v>-1.5625E-2</v>
      </c>
      <c r="G2294">
        <v>-1.32996409096954E-2</v>
      </c>
      <c r="H2294">
        <v>0</v>
      </c>
      <c r="I2294">
        <f t="shared" si="35"/>
        <v>144.25625323975333</v>
      </c>
    </row>
    <row r="2295" spans="1:9" x14ac:dyDescent="0.15">
      <c r="A2295">
        <v>20080409</v>
      </c>
      <c r="B2295">
        <v>117.53125</v>
      </c>
      <c r="C2295">
        <v>118.390625</v>
      </c>
      <c r="D2295">
        <v>117.46875</v>
      </c>
      <c r="E2295">
        <v>118.1875</v>
      </c>
      <c r="F2295">
        <v>0.71875</v>
      </c>
      <c r="G2295">
        <v>0.61186485767491305</v>
      </c>
      <c r="H2295">
        <v>0</v>
      </c>
      <c r="I2295">
        <f t="shared" si="35"/>
        <v>145.13890655832591</v>
      </c>
    </row>
    <row r="2296" spans="1:9" x14ac:dyDescent="0.15">
      <c r="A2296">
        <v>20080410</v>
      </c>
      <c r="B2296">
        <v>118.265625</v>
      </c>
      <c r="C2296">
        <v>118.265625</v>
      </c>
      <c r="D2296">
        <v>117.53125</v>
      </c>
      <c r="E2296">
        <v>117.546875</v>
      </c>
      <c r="F2296">
        <v>-0.640625</v>
      </c>
      <c r="G2296">
        <v>-0.54204124801692199</v>
      </c>
      <c r="H2296">
        <v>0</v>
      </c>
      <c r="I2296">
        <f t="shared" si="35"/>
        <v>144.35219381785905</v>
      </c>
    </row>
    <row r="2297" spans="1:9" x14ac:dyDescent="0.15">
      <c r="A2297">
        <v>20080411</v>
      </c>
      <c r="B2297">
        <v>117.921875</v>
      </c>
      <c r="C2297">
        <v>118.40625</v>
      </c>
      <c r="D2297">
        <v>117.8125</v>
      </c>
      <c r="E2297">
        <v>118.203125</v>
      </c>
      <c r="F2297">
        <v>0.65625</v>
      </c>
      <c r="G2297">
        <v>0.55828791705436698</v>
      </c>
      <c r="H2297">
        <v>0</v>
      </c>
      <c r="I2297">
        <f t="shared" si="35"/>
        <v>145.15809467394706</v>
      </c>
    </row>
    <row r="2298" spans="1:9" x14ac:dyDescent="0.15">
      <c r="A2298">
        <v>20080414</v>
      </c>
      <c r="B2298">
        <v>118.5625</v>
      </c>
      <c r="C2298">
        <v>118.5625</v>
      </c>
      <c r="D2298">
        <v>117.875</v>
      </c>
      <c r="E2298">
        <v>117.921875</v>
      </c>
      <c r="F2298">
        <v>-0.28125</v>
      </c>
      <c r="G2298">
        <v>-0.237937871777925</v>
      </c>
      <c r="H2298">
        <v>0</v>
      </c>
      <c r="I2298">
        <f t="shared" si="35"/>
        <v>144.81270859276648</v>
      </c>
    </row>
    <row r="2299" spans="1:9" x14ac:dyDescent="0.15">
      <c r="A2299">
        <v>20080415</v>
      </c>
      <c r="B2299">
        <v>118.046875</v>
      </c>
      <c r="C2299">
        <v>118.046875</v>
      </c>
      <c r="D2299">
        <v>117.25</v>
      </c>
      <c r="E2299">
        <v>117.40625</v>
      </c>
      <c r="F2299">
        <v>-0.515625</v>
      </c>
      <c r="G2299">
        <v>-0.43725983834636301</v>
      </c>
      <c r="H2299">
        <v>0</v>
      </c>
      <c r="I2299">
        <f t="shared" si="35"/>
        <v>144.17950077726877</v>
      </c>
    </row>
    <row r="2300" spans="1:9" x14ac:dyDescent="0.15">
      <c r="A2300">
        <v>20080416</v>
      </c>
      <c r="B2300">
        <v>117.140625</v>
      </c>
      <c r="C2300">
        <v>117.390625</v>
      </c>
      <c r="D2300">
        <v>116.484375</v>
      </c>
      <c r="E2300">
        <v>116.59375</v>
      </c>
      <c r="F2300">
        <v>-0.8125</v>
      </c>
      <c r="G2300">
        <v>-0.69204152249134998</v>
      </c>
      <c r="H2300">
        <v>0</v>
      </c>
      <c r="I2300">
        <f t="shared" si="35"/>
        <v>143.18171876496933</v>
      </c>
    </row>
    <row r="2301" spans="1:9" x14ac:dyDescent="0.15">
      <c r="A2301">
        <v>20080417</v>
      </c>
      <c r="B2301">
        <v>116.4375</v>
      </c>
      <c r="C2301">
        <v>116.78125</v>
      </c>
      <c r="D2301">
        <v>116.109375</v>
      </c>
      <c r="E2301">
        <v>116.359375</v>
      </c>
      <c r="F2301">
        <v>-0.234375</v>
      </c>
      <c r="G2301">
        <v>-0.201018493701421</v>
      </c>
      <c r="H2301">
        <v>0</v>
      </c>
      <c r="I2301">
        <f t="shared" si="35"/>
        <v>142.8938970306522</v>
      </c>
    </row>
    <row r="2302" spans="1:9" x14ac:dyDescent="0.15">
      <c r="A2302">
        <v>20080418</v>
      </c>
      <c r="B2302">
        <v>115.984375</v>
      </c>
      <c r="C2302">
        <v>116.171875</v>
      </c>
      <c r="D2302">
        <v>115.3125</v>
      </c>
      <c r="E2302">
        <v>116.140625</v>
      </c>
      <c r="F2302">
        <v>-0.21875</v>
      </c>
      <c r="G2302">
        <v>-0.18799516583859299</v>
      </c>
      <c r="H2302">
        <v>0</v>
      </c>
      <c r="I2302">
        <f t="shared" si="35"/>
        <v>142.62526341195618</v>
      </c>
    </row>
    <row r="2303" spans="1:9" x14ac:dyDescent="0.15">
      <c r="A2303">
        <v>20080421</v>
      </c>
      <c r="B2303">
        <v>116.265625</v>
      </c>
      <c r="C2303">
        <v>116.421875</v>
      </c>
      <c r="D2303">
        <v>116</v>
      </c>
      <c r="E2303">
        <v>116.390625</v>
      </c>
      <c r="F2303">
        <v>0.25</v>
      </c>
      <c r="G2303">
        <v>0.21525628951970899</v>
      </c>
      <c r="H2303">
        <v>0</v>
      </c>
      <c r="I2303">
        <f t="shared" si="35"/>
        <v>142.93227326189447</v>
      </c>
    </row>
    <row r="2304" spans="1:9" x14ac:dyDescent="0.15">
      <c r="A2304">
        <v>20080422</v>
      </c>
      <c r="B2304">
        <v>116.0625</v>
      </c>
      <c r="C2304">
        <v>116.53125</v>
      </c>
      <c r="D2304">
        <v>116</v>
      </c>
      <c r="E2304">
        <v>116.25</v>
      </c>
      <c r="F2304">
        <v>-0.140625</v>
      </c>
      <c r="G2304">
        <v>-0.12082158679017301</v>
      </c>
      <c r="H2304">
        <v>0</v>
      </c>
      <c r="I2304">
        <f t="shared" si="35"/>
        <v>142.75958022130416</v>
      </c>
    </row>
    <row r="2305" spans="1:9" x14ac:dyDescent="0.15">
      <c r="A2305">
        <v>20080423</v>
      </c>
      <c r="B2305">
        <v>116.421875</v>
      </c>
      <c r="C2305">
        <v>116.46875</v>
      </c>
      <c r="D2305">
        <v>115.875</v>
      </c>
      <c r="E2305">
        <v>116.078125</v>
      </c>
      <c r="F2305">
        <v>-0.171875</v>
      </c>
      <c r="G2305">
        <v>-0.14784946236559099</v>
      </c>
      <c r="H2305">
        <v>0</v>
      </c>
      <c r="I2305">
        <f t="shared" si="35"/>
        <v>142.54851094947159</v>
      </c>
    </row>
    <row r="2306" spans="1:9" x14ac:dyDescent="0.15">
      <c r="A2306">
        <v>20080424</v>
      </c>
      <c r="B2306">
        <v>116.140625</v>
      </c>
      <c r="C2306">
        <v>116.171875</v>
      </c>
      <c r="D2306">
        <v>115.109375</v>
      </c>
      <c r="E2306">
        <v>115.3125</v>
      </c>
      <c r="F2306">
        <v>-0.765625</v>
      </c>
      <c r="G2306">
        <v>-0.65957733207699598</v>
      </c>
      <c r="H2306">
        <v>0</v>
      </c>
      <c r="I2306">
        <f t="shared" si="35"/>
        <v>141.60829328403557</v>
      </c>
    </row>
    <row r="2307" spans="1:9" x14ac:dyDescent="0.15">
      <c r="A2307">
        <v>20080425</v>
      </c>
      <c r="B2307">
        <v>115.0625</v>
      </c>
      <c r="C2307">
        <v>115.34375</v>
      </c>
      <c r="D2307">
        <v>115.046875</v>
      </c>
      <c r="E2307">
        <v>115.0625</v>
      </c>
      <c r="F2307">
        <v>-0.25</v>
      </c>
      <c r="G2307">
        <v>-0.21680216802168001</v>
      </c>
      <c r="H2307">
        <v>0</v>
      </c>
      <c r="I2307">
        <f t="shared" si="35"/>
        <v>141.30128343409729</v>
      </c>
    </row>
    <row r="2308" spans="1:9" x14ac:dyDescent="0.15">
      <c r="A2308">
        <v>20080428</v>
      </c>
      <c r="B2308">
        <v>115</v>
      </c>
      <c r="C2308">
        <v>115.359375</v>
      </c>
      <c r="D2308">
        <v>115</v>
      </c>
      <c r="E2308">
        <v>115.34375</v>
      </c>
      <c r="F2308">
        <v>0.28125</v>
      </c>
      <c r="G2308">
        <v>0.24443237370994</v>
      </c>
      <c r="H2308">
        <v>0</v>
      </c>
      <c r="I2308">
        <f t="shared" ref="I2308:I2371" si="36">I2307*(1+G2308/100)</f>
        <v>141.64666951527786</v>
      </c>
    </row>
    <row r="2309" spans="1:9" x14ac:dyDescent="0.15">
      <c r="A2309">
        <v>20080429</v>
      </c>
      <c r="B2309">
        <v>115.46875</v>
      </c>
      <c r="C2309">
        <v>115.765625</v>
      </c>
      <c r="D2309">
        <v>115.359375</v>
      </c>
      <c r="E2309">
        <v>115.390625</v>
      </c>
      <c r="F2309">
        <v>4.6875E-2</v>
      </c>
      <c r="G2309">
        <v>4.0639393118396101E-2</v>
      </c>
      <c r="H2309">
        <v>0</v>
      </c>
      <c r="I2309">
        <f t="shared" si="36"/>
        <v>141.70423386214131</v>
      </c>
    </row>
    <row r="2310" spans="1:9" x14ac:dyDescent="0.15">
      <c r="A2310">
        <v>20080430</v>
      </c>
      <c r="B2310">
        <v>115.3125</v>
      </c>
      <c r="C2310">
        <v>115.84375</v>
      </c>
      <c r="D2310">
        <v>115.203125</v>
      </c>
      <c r="E2310">
        <v>115.8125</v>
      </c>
      <c r="F2310">
        <v>0.421875</v>
      </c>
      <c r="G2310">
        <v>0.36560595802301998</v>
      </c>
      <c r="H2310">
        <v>0</v>
      </c>
      <c r="I2310">
        <f t="shared" si="36"/>
        <v>142.22231298391216</v>
      </c>
    </row>
    <row r="2311" spans="1:9" x14ac:dyDescent="0.15">
      <c r="A2311">
        <v>20080501</v>
      </c>
      <c r="B2311">
        <v>115.796875</v>
      </c>
      <c r="C2311">
        <v>116.328125</v>
      </c>
      <c r="D2311">
        <v>115.59375</v>
      </c>
      <c r="E2311">
        <v>115.734375</v>
      </c>
      <c r="F2311">
        <v>-7.8125E-2</v>
      </c>
      <c r="G2311">
        <v>-6.7458175930922806E-2</v>
      </c>
      <c r="H2311">
        <v>0</v>
      </c>
      <c r="I2311">
        <f t="shared" si="36"/>
        <v>142.12637240580645</v>
      </c>
    </row>
    <row r="2312" spans="1:9" x14ac:dyDescent="0.15">
      <c r="A2312">
        <v>20080502</v>
      </c>
      <c r="B2312">
        <v>115.78125</v>
      </c>
      <c r="C2312">
        <v>116.015625</v>
      </c>
      <c r="D2312">
        <v>114.6875</v>
      </c>
      <c r="E2312">
        <v>114.96875</v>
      </c>
      <c r="F2312">
        <v>-0.765625</v>
      </c>
      <c r="G2312">
        <v>-0.66153638450114804</v>
      </c>
      <c r="H2312">
        <v>0</v>
      </c>
      <c r="I2312">
        <f t="shared" si="36"/>
        <v>141.18615474037043</v>
      </c>
    </row>
    <row r="2313" spans="1:9" x14ac:dyDescent="0.15">
      <c r="A2313">
        <v>20080505</v>
      </c>
      <c r="B2313">
        <v>114.96875</v>
      </c>
      <c r="C2313">
        <v>115.21875</v>
      </c>
      <c r="D2313">
        <v>114.71875</v>
      </c>
      <c r="E2313">
        <v>115.078125</v>
      </c>
      <c r="F2313">
        <v>0.109375</v>
      </c>
      <c r="G2313">
        <v>9.5134547431367206E-2</v>
      </c>
      <c r="H2313">
        <v>0</v>
      </c>
      <c r="I2313">
        <f t="shared" si="36"/>
        <v>141.32047154971843</v>
      </c>
    </row>
    <row r="2314" spans="1:9" x14ac:dyDescent="0.15">
      <c r="A2314">
        <v>20080506</v>
      </c>
      <c r="B2314">
        <v>115.1875</v>
      </c>
      <c r="C2314">
        <v>115.390625</v>
      </c>
      <c r="D2314">
        <v>114.84375</v>
      </c>
      <c r="E2314">
        <v>114.84375</v>
      </c>
      <c r="F2314">
        <v>-0.234375</v>
      </c>
      <c r="G2314">
        <v>-0.203665987780041</v>
      </c>
      <c r="H2314">
        <v>0</v>
      </c>
      <c r="I2314">
        <f t="shared" si="36"/>
        <v>141.03264981540127</v>
      </c>
    </row>
    <row r="2315" spans="1:9" x14ac:dyDescent="0.15">
      <c r="A2315">
        <v>20080507</v>
      </c>
      <c r="B2315">
        <v>114.78125</v>
      </c>
      <c r="C2315">
        <v>115.1875</v>
      </c>
      <c r="D2315">
        <v>114.53125</v>
      </c>
      <c r="E2315">
        <v>115.109375</v>
      </c>
      <c r="F2315">
        <v>0.265625</v>
      </c>
      <c r="G2315">
        <v>0.23129251700680301</v>
      </c>
      <c r="H2315">
        <v>0</v>
      </c>
      <c r="I2315">
        <f t="shared" si="36"/>
        <v>141.3588477809607</v>
      </c>
    </row>
    <row r="2316" spans="1:9" x14ac:dyDescent="0.15">
      <c r="A2316">
        <v>20080508</v>
      </c>
      <c r="B2316">
        <v>115.203125</v>
      </c>
      <c r="C2316">
        <v>115.90625</v>
      </c>
      <c r="D2316">
        <v>115.125</v>
      </c>
      <c r="E2316">
        <v>115.796875</v>
      </c>
      <c r="F2316">
        <v>0.6875</v>
      </c>
      <c r="G2316">
        <v>0.59725804262250604</v>
      </c>
      <c r="H2316">
        <v>0</v>
      </c>
      <c r="I2316">
        <f t="shared" si="36"/>
        <v>142.20312486829101</v>
      </c>
    </row>
    <row r="2317" spans="1:9" x14ac:dyDescent="0.15">
      <c r="A2317">
        <v>20080509</v>
      </c>
      <c r="B2317">
        <v>116.328125</v>
      </c>
      <c r="C2317">
        <v>116.390625</v>
      </c>
      <c r="D2317">
        <v>115.90625</v>
      </c>
      <c r="E2317">
        <v>116.0625</v>
      </c>
      <c r="F2317">
        <v>0.265625</v>
      </c>
      <c r="G2317">
        <v>0.229388746457968</v>
      </c>
      <c r="H2317">
        <v>0</v>
      </c>
      <c r="I2317">
        <f t="shared" si="36"/>
        <v>142.52932283385044</v>
      </c>
    </row>
    <row r="2318" spans="1:9" x14ac:dyDescent="0.15">
      <c r="A2318">
        <v>20080512</v>
      </c>
      <c r="B2318">
        <v>115.84375</v>
      </c>
      <c r="C2318">
        <v>116.328125</v>
      </c>
      <c r="D2318">
        <v>115.84375</v>
      </c>
      <c r="E2318">
        <v>116.03125</v>
      </c>
      <c r="F2318">
        <v>-3.125E-2</v>
      </c>
      <c r="G2318">
        <v>-2.6925148088314501E-2</v>
      </c>
      <c r="H2318">
        <v>0</v>
      </c>
      <c r="I2318">
        <f t="shared" si="36"/>
        <v>142.49094660260815</v>
      </c>
    </row>
    <row r="2319" spans="1:9" x14ac:dyDescent="0.15">
      <c r="A2319">
        <v>20080513</v>
      </c>
      <c r="B2319">
        <v>115.90625</v>
      </c>
      <c r="C2319">
        <v>115.90625</v>
      </c>
      <c r="D2319">
        <v>114.921875</v>
      </c>
      <c r="E2319">
        <v>114.921875</v>
      </c>
      <c r="F2319">
        <v>-1.109375</v>
      </c>
      <c r="G2319">
        <v>-0.95610018852679801</v>
      </c>
      <c r="H2319">
        <v>0</v>
      </c>
      <c r="I2319">
        <f t="shared" si="36"/>
        <v>141.12859039350698</v>
      </c>
    </row>
    <row r="2320" spans="1:9" x14ac:dyDescent="0.15">
      <c r="A2320">
        <v>20080514</v>
      </c>
      <c r="B2320">
        <v>114.46875</v>
      </c>
      <c r="C2320">
        <v>115.171875</v>
      </c>
      <c r="D2320">
        <v>114.46875</v>
      </c>
      <c r="E2320">
        <v>114.5625</v>
      </c>
      <c r="F2320">
        <v>-0.359375</v>
      </c>
      <c r="G2320">
        <v>-0.31271244051665498</v>
      </c>
      <c r="H2320">
        <v>0</v>
      </c>
      <c r="I2320">
        <f t="shared" si="36"/>
        <v>140.68726373422069</v>
      </c>
    </row>
    <row r="2321" spans="1:9" x14ac:dyDescent="0.15">
      <c r="A2321">
        <v>20080515</v>
      </c>
      <c r="B2321">
        <v>114.59375</v>
      </c>
      <c r="C2321">
        <v>115.296875</v>
      </c>
      <c r="D2321">
        <v>114.59375</v>
      </c>
      <c r="E2321">
        <v>115.28125</v>
      </c>
      <c r="F2321">
        <v>0.71875</v>
      </c>
      <c r="G2321">
        <v>0.62738679759956395</v>
      </c>
      <c r="H2321">
        <v>0</v>
      </c>
      <c r="I2321">
        <f t="shared" si="36"/>
        <v>141.56991705279327</v>
      </c>
    </row>
    <row r="2322" spans="1:9" x14ac:dyDescent="0.15">
      <c r="A2322">
        <v>20080516</v>
      </c>
      <c r="B2322">
        <v>115.21875</v>
      </c>
      <c r="C2322">
        <v>115.75</v>
      </c>
      <c r="D2322">
        <v>114.875</v>
      </c>
      <c r="E2322">
        <v>115.21875</v>
      </c>
      <c r="F2322">
        <v>-6.25E-2</v>
      </c>
      <c r="G2322">
        <v>-5.42152344808891E-2</v>
      </c>
      <c r="H2322">
        <v>0</v>
      </c>
      <c r="I2322">
        <f t="shared" si="36"/>
        <v>141.49316459030871</v>
      </c>
    </row>
    <row r="2323" spans="1:9" x14ac:dyDescent="0.15">
      <c r="A2323">
        <v>20080519</v>
      </c>
      <c r="B2323">
        <v>115.34375</v>
      </c>
      <c r="C2323">
        <v>115.484375</v>
      </c>
      <c r="D2323">
        <v>115.0625</v>
      </c>
      <c r="E2323">
        <v>115.40625</v>
      </c>
      <c r="F2323">
        <v>0.1875</v>
      </c>
      <c r="G2323">
        <v>0.16273393002441</v>
      </c>
      <c r="H2323">
        <v>0</v>
      </c>
      <c r="I2323">
        <f t="shared" si="36"/>
        <v>141.72342197776243</v>
      </c>
    </row>
    <row r="2324" spans="1:9" x14ac:dyDescent="0.15">
      <c r="A2324">
        <v>20080520</v>
      </c>
      <c r="B2324">
        <v>115.375</v>
      </c>
      <c r="C2324">
        <v>115.984375</v>
      </c>
      <c r="D2324">
        <v>115.359375</v>
      </c>
      <c r="E2324">
        <v>115.96875</v>
      </c>
      <c r="F2324">
        <v>0.5625</v>
      </c>
      <c r="G2324">
        <v>0.487408610885459</v>
      </c>
      <c r="H2324">
        <v>0</v>
      </c>
      <c r="I2324">
        <f t="shared" si="36"/>
        <v>142.41419414012356</v>
      </c>
    </row>
    <row r="2325" spans="1:9" x14ac:dyDescent="0.15">
      <c r="A2325">
        <v>20080521</v>
      </c>
      <c r="B2325">
        <v>115.671875</v>
      </c>
      <c r="C2325">
        <v>115.890625</v>
      </c>
      <c r="D2325">
        <v>115.4375</v>
      </c>
      <c r="E2325">
        <v>115.640625</v>
      </c>
      <c r="F2325">
        <v>-0.328125</v>
      </c>
      <c r="G2325">
        <v>-0.28294260307194802</v>
      </c>
      <c r="H2325">
        <v>0</v>
      </c>
      <c r="I2325">
        <f t="shared" si="36"/>
        <v>142.01124371207956</v>
      </c>
    </row>
    <row r="2326" spans="1:9" x14ac:dyDescent="0.15">
      <c r="A2326">
        <v>20080522</v>
      </c>
      <c r="B2326">
        <v>115.390625</v>
      </c>
      <c r="C2326">
        <v>115.40625</v>
      </c>
      <c r="D2326">
        <v>114.5</v>
      </c>
      <c r="E2326">
        <v>114.734375</v>
      </c>
      <c r="F2326">
        <v>-0.90625</v>
      </c>
      <c r="G2326">
        <v>-0.78367788136738303</v>
      </c>
      <c r="H2326">
        <v>0</v>
      </c>
      <c r="I2326">
        <f t="shared" si="36"/>
        <v>140.89833300605326</v>
      </c>
    </row>
    <row r="2327" spans="1:9" x14ac:dyDescent="0.15">
      <c r="A2327">
        <v>20080523</v>
      </c>
      <c r="B2327">
        <v>115</v>
      </c>
      <c r="C2327">
        <v>115.515625</v>
      </c>
      <c r="D2327">
        <v>115</v>
      </c>
      <c r="E2327">
        <v>115.515625</v>
      </c>
      <c r="F2327">
        <v>0.78125</v>
      </c>
      <c r="G2327">
        <v>0.68092060465749704</v>
      </c>
      <c r="H2327">
        <v>0</v>
      </c>
      <c r="I2327">
        <f t="shared" si="36"/>
        <v>141.85773878711041</v>
      </c>
    </row>
    <row r="2328" spans="1:9" x14ac:dyDescent="0.15">
      <c r="A2328">
        <v>20080527</v>
      </c>
      <c r="B2328">
        <v>115.171875</v>
      </c>
      <c r="C2328">
        <v>115.171875</v>
      </c>
      <c r="D2328">
        <v>114.78125</v>
      </c>
      <c r="E2328">
        <v>114.8125</v>
      </c>
      <c r="F2328">
        <v>-0.703125</v>
      </c>
      <c r="G2328">
        <v>-0.60868389016637403</v>
      </c>
      <c r="H2328">
        <v>0</v>
      </c>
      <c r="I2328">
        <f t="shared" si="36"/>
        <v>140.99427358415898</v>
      </c>
    </row>
    <row r="2329" spans="1:9" x14ac:dyDescent="0.15">
      <c r="A2329">
        <v>20080528</v>
      </c>
      <c r="B2329">
        <v>114.65625</v>
      </c>
      <c r="C2329">
        <v>114.734375</v>
      </c>
      <c r="D2329">
        <v>114.015625</v>
      </c>
      <c r="E2329">
        <v>114.125</v>
      </c>
      <c r="F2329">
        <v>-0.6875</v>
      </c>
      <c r="G2329">
        <v>-0.59880239520958101</v>
      </c>
      <c r="H2329">
        <v>0</v>
      </c>
      <c r="I2329">
        <f t="shared" si="36"/>
        <v>140.14999649682866</v>
      </c>
    </row>
    <row r="2330" spans="1:9" x14ac:dyDescent="0.15">
      <c r="A2330">
        <v>20080529</v>
      </c>
      <c r="B2330">
        <v>113.625</v>
      </c>
      <c r="C2330">
        <v>113.78125</v>
      </c>
      <c r="D2330">
        <v>113.15625</v>
      </c>
      <c r="E2330">
        <v>113.703125</v>
      </c>
      <c r="F2330">
        <v>-0.421875</v>
      </c>
      <c r="G2330">
        <v>-0.369660460021906</v>
      </c>
      <c r="H2330">
        <v>0</v>
      </c>
      <c r="I2330">
        <f t="shared" si="36"/>
        <v>139.63191737505781</v>
      </c>
    </row>
    <row r="2331" spans="1:9" x14ac:dyDescent="0.15">
      <c r="A2331">
        <v>20080530</v>
      </c>
      <c r="B2331">
        <v>113.859375</v>
      </c>
      <c r="C2331">
        <v>114.15625</v>
      </c>
      <c r="D2331">
        <v>113.859375</v>
      </c>
      <c r="E2331">
        <v>113.953125</v>
      </c>
      <c r="F2331">
        <v>0.25</v>
      </c>
      <c r="G2331">
        <v>0.21987082588979001</v>
      </c>
      <c r="H2331">
        <v>-1.546875</v>
      </c>
      <c r="I2331">
        <f t="shared" si="36"/>
        <v>139.93892722499609</v>
      </c>
    </row>
    <row r="2332" spans="1:9" x14ac:dyDescent="0.15">
      <c r="A2332">
        <v>20080602</v>
      </c>
      <c r="B2332">
        <v>112.65625</v>
      </c>
      <c r="C2332">
        <v>113.4375</v>
      </c>
      <c r="D2332">
        <v>112.625</v>
      </c>
      <c r="E2332">
        <v>113.296875</v>
      </c>
      <c r="F2332">
        <v>0.890625</v>
      </c>
      <c r="G2332">
        <v>0.79232693911593</v>
      </c>
      <c r="H2332">
        <v>0</v>
      </c>
      <c r="I2332">
        <f t="shared" si="36"/>
        <v>141.04770104370957</v>
      </c>
    </row>
    <row r="2333" spans="1:9" x14ac:dyDescent="0.15">
      <c r="A2333">
        <v>20080603</v>
      </c>
      <c r="B2333">
        <v>113.53125</v>
      </c>
      <c r="C2333">
        <v>114.234375</v>
      </c>
      <c r="D2333">
        <v>112.9375</v>
      </c>
      <c r="E2333">
        <v>114.140625</v>
      </c>
      <c r="F2333">
        <v>0.84375</v>
      </c>
      <c r="G2333">
        <v>0.74472486553578798</v>
      </c>
      <c r="H2333">
        <v>0</v>
      </c>
      <c r="I2333">
        <f t="shared" si="36"/>
        <v>142.09811834564866</v>
      </c>
    </row>
    <row r="2334" spans="1:9" x14ac:dyDescent="0.15">
      <c r="A2334">
        <v>20080604</v>
      </c>
      <c r="B2334">
        <v>114.140625</v>
      </c>
      <c r="C2334">
        <v>114.4375</v>
      </c>
      <c r="D2334">
        <v>113.796875</v>
      </c>
      <c r="E2334">
        <v>113.921875</v>
      </c>
      <c r="F2334">
        <v>-0.21875</v>
      </c>
      <c r="G2334">
        <v>-0.191649555099247</v>
      </c>
      <c r="H2334">
        <v>0</v>
      </c>
      <c r="I2334">
        <f t="shared" si="36"/>
        <v>141.82578793403482</v>
      </c>
    </row>
    <row r="2335" spans="1:9" x14ac:dyDescent="0.15">
      <c r="A2335">
        <v>20080605</v>
      </c>
      <c r="B2335">
        <v>113.78125</v>
      </c>
      <c r="C2335">
        <v>113.796875</v>
      </c>
      <c r="D2335">
        <v>113.078125</v>
      </c>
      <c r="E2335">
        <v>113.25</v>
      </c>
      <c r="F2335">
        <v>-0.671875</v>
      </c>
      <c r="G2335">
        <v>-0.58976820737895996</v>
      </c>
      <c r="H2335">
        <v>0</v>
      </c>
      <c r="I2335">
        <f t="shared" si="36"/>
        <v>140.98934452693518</v>
      </c>
    </row>
    <row r="2336" spans="1:9" x14ac:dyDescent="0.15">
      <c r="A2336">
        <v>20080606</v>
      </c>
      <c r="B2336">
        <v>113.1875</v>
      </c>
      <c r="C2336">
        <v>114.21875</v>
      </c>
      <c r="D2336">
        <v>113.171875</v>
      </c>
      <c r="E2336">
        <v>114</v>
      </c>
      <c r="F2336">
        <v>0.75</v>
      </c>
      <c r="G2336">
        <v>0.66225165562913901</v>
      </c>
      <c r="H2336">
        <v>0</v>
      </c>
      <c r="I2336">
        <f t="shared" si="36"/>
        <v>141.92304879532549</v>
      </c>
    </row>
    <row r="2337" spans="1:9" x14ac:dyDescent="0.15">
      <c r="A2337">
        <v>20080609</v>
      </c>
      <c r="B2337">
        <v>113.96875</v>
      </c>
      <c r="C2337">
        <v>113.96875</v>
      </c>
      <c r="D2337">
        <v>113.015625</v>
      </c>
      <c r="E2337">
        <v>113.28125</v>
      </c>
      <c r="F2337">
        <v>-0.71875</v>
      </c>
      <c r="G2337">
        <v>-0.63048245614035103</v>
      </c>
      <c r="H2337">
        <v>0</v>
      </c>
      <c r="I2337">
        <f t="shared" si="36"/>
        <v>141.02824887145147</v>
      </c>
    </row>
    <row r="2338" spans="1:9" x14ac:dyDescent="0.15">
      <c r="A2338">
        <v>20080610</v>
      </c>
      <c r="B2338">
        <v>113</v>
      </c>
      <c r="C2338">
        <v>113.109375</v>
      </c>
      <c r="D2338">
        <v>112.171875</v>
      </c>
      <c r="E2338">
        <v>112.296875</v>
      </c>
      <c r="F2338">
        <v>-0.984375</v>
      </c>
      <c r="G2338">
        <v>-0.86896551724137905</v>
      </c>
      <c r="H2338">
        <v>0</v>
      </c>
      <c r="I2338">
        <f t="shared" si="36"/>
        <v>139.8027620191892</v>
      </c>
    </row>
    <row r="2339" spans="1:9" x14ac:dyDescent="0.15">
      <c r="A2339">
        <v>20080611</v>
      </c>
      <c r="B2339">
        <v>112.5625</v>
      </c>
      <c r="C2339">
        <v>113.03125</v>
      </c>
      <c r="D2339">
        <v>112.3125</v>
      </c>
      <c r="E2339">
        <v>112.5625</v>
      </c>
      <c r="F2339">
        <v>0.265625</v>
      </c>
      <c r="G2339">
        <v>0.236538193961319</v>
      </c>
      <c r="H2339">
        <v>0</v>
      </c>
      <c r="I2339">
        <f t="shared" si="36"/>
        <v>140.13344894757745</v>
      </c>
    </row>
    <row r="2340" spans="1:9" x14ac:dyDescent="0.15">
      <c r="A2340">
        <v>20080612</v>
      </c>
      <c r="B2340">
        <v>112.171875</v>
      </c>
      <c r="C2340">
        <v>112.171875</v>
      </c>
      <c r="D2340">
        <v>111.4375</v>
      </c>
      <c r="E2340">
        <v>111.484375</v>
      </c>
      <c r="F2340">
        <v>-1.078125</v>
      </c>
      <c r="G2340">
        <v>-0.95780122154358704</v>
      </c>
      <c r="H2340">
        <v>0</v>
      </c>
      <c r="I2340">
        <f t="shared" si="36"/>
        <v>138.79124906176639</v>
      </c>
    </row>
    <row r="2341" spans="1:9" x14ac:dyDescent="0.15">
      <c r="A2341">
        <v>20080613</v>
      </c>
      <c r="B2341">
        <v>111.15625</v>
      </c>
      <c r="C2341">
        <v>111.921875</v>
      </c>
      <c r="D2341">
        <v>111.15625</v>
      </c>
      <c r="E2341">
        <v>111.15625</v>
      </c>
      <c r="F2341">
        <v>-0.328125</v>
      </c>
      <c r="G2341">
        <v>-0.294323756131745</v>
      </c>
      <c r="H2341">
        <v>0</v>
      </c>
      <c r="I2341">
        <f t="shared" si="36"/>
        <v>138.38275344434564</v>
      </c>
    </row>
    <row r="2342" spans="1:9" x14ac:dyDescent="0.15">
      <c r="A2342">
        <v>20080616</v>
      </c>
      <c r="B2342">
        <v>111.34375</v>
      </c>
      <c r="C2342">
        <v>111.65625</v>
      </c>
      <c r="D2342">
        <v>111.328125</v>
      </c>
      <c r="E2342">
        <v>111.359375</v>
      </c>
      <c r="F2342">
        <v>0.203125</v>
      </c>
      <c r="G2342">
        <v>0.18273826258082701</v>
      </c>
      <c r="H2342">
        <v>0</v>
      </c>
      <c r="I2342">
        <f t="shared" si="36"/>
        <v>138.63563168370132</v>
      </c>
    </row>
    <row r="2343" spans="1:9" x14ac:dyDescent="0.15">
      <c r="A2343">
        <v>20080617</v>
      </c>
      <c r="B2343">
        <v>111.6875</v>
      </c>
      <c r="C2343">
        <v>111.90625</v>
      </c>
      <c r="D2343">
        <v>111.421875</v>
      </c>
      <c r="E2343">
        <v>111.75</v>
      </c>
      <c r="F2343">
        <v>0.390625</v>
      </c>
      <c r="G2343">
        <v>0.35077872877788702</v>
      </c>
      <c r="H2343">
        <v>0</v>
      </c>
      <c r="I2343">
        <f t="shared" si="36"/>
        <v>139.12193599015461</v>
      </c>
    </row>
    <row r="2344" spans="1:9" x14ac:dyDescent="0.15">
      <c r="A2344">
        <v>20080618</v>
      </c>
      <c r="B2344">
        <v>111.921875</v>
      </c>
      <c r="C2344">
        <v>112.484375</v>
      </c>
      <c r="D2344">
        <v>111.921875</v>
      </c>
      <c r="E2344">
        <v>112.40625</v>
      </c>
      <c r="F2344">
        <v>0.65625</v>
      </c>
      <c r="G2344">
        <v>0.58724832214765099</v>
      </c>
      <c r="H2344">
        <v>0</v>
      </c>
      <c r="I2344">
        <f t="shared" si="36"/>
        <v>139.93892722499612</v>
      </c>
    </row>
    <row r="2345" spans="1:9" x14ac:dyDescent="0.15">
      <c r="A2345">
        <v>20080619</v>
      </c>
      <c r="B2345">
        <v>112.25</v>
      </c>
      <c r="C2345">
        <v>112.96875</v>
      </c>
      <c r="D2345">
        <v>111.8125</v>
      </c>
      <c r="E2345">
        <v>111.859375</v>
      </c>
      <c r="F2345">
        <v>-0.546875</v>
      </c>
      <c r="G2345">
        <v>-0.48651654156241297</v>
      </c>
      <c r="H2345">
        <v>0</v>
      </c>
      <c r="I2345">
        <f t="shared" si="36"/>
        <v>139.25810119596153</v>
      </c>
    </row>
    <row r="2346" spans="1:9" x14ac:dyDescent="0.15">
      <c r="A2346">
        <v>20080620</v>
      </c>
      <c r="B2346">
        <v>112.515625</v>
      </c>
      <c r="C2346">
        <v>112.609375</v>
      </c>
      <c r="D2346">
        <v>112.25</v>
      </c>
      <c r="E2346">
        <v>112.484375</v>
      </c>
      <c r="F2346">
        <v>0.625</v>
      </c>
      <c r="G2346">
        <v>0.55873725380639705</v>
      </c>
      <c r="H2346">
        <v>0</v>
      </c>
      <c r="I2346">
        <f t="shared" si="36"/>
        <v>140.03618808628678</v>
      </c>
    </row>
    <row r="2347" spans="1:9" x14ac:dyDescent="0.15">
      <c r="A2347">
        <v>20080623</v>
      </c>
      <c r="B2347">
        <v>112.265625</v>
      </c>
      <c r="C2347">
        <v>112.625</v>
      </c>
      <c r="D2347">
        <v>112.171875</v>
      </c>
      <c r="E2347">
        <v>112.25</v>
      </c>
      <c r="F2347">
        <v>-0.234375</v>
      </c>
      <c r="G2347">
        <v>-0.208362272537852</v>
      </c>
      <c r="H2347">
        <v>0</v>
      </c>
      <c r="I2347">
        <f t="shared" si="36"/>
        <v>139.74440550241482</v>
      </c>
    </row>
    <row r="2348" spans="1:9" x14ac:dyDescent="0.15">
      <c r="A2348">
        <v>20080624</v>
      </c>
      <c r="B2348">
        <v>112.4375</v>
      </c>
      <c r="C2348">
        <v>112.953125</v>
      </c>
      <c r="D2348">
        <v>112.40625</v>
      </c>
      <c r="E2348">
        <v>112.9375</v>
      </c>
      <c r="F2348">
        <v>0.6875</v>
      </c>
      <c r="G2348">
        <v>0.612472160356347</v>
      </c>
      <c r="H2348">
        <v>0</v>
      </c>
      <c r="I2348">
        <f t="shared" si="36"/>
        <v>140.60030108177259</v>
      </c>
    </row>
    <row r="2349" spans="1:9" x14ac:dyDescent="0.15">
      <c r="A2349">
        <v>20080625</v>
      </c>
      <c r="B2349">
        <v>112.71875</v>
      </c>
      <c r="C2349">
        <v>112.78125</v>
      </c>
      <c r="D2349">
        <v>112.3125</v>
      </c>
      <c r="E2349">
        <v>112.78125</v>
      </c>
      <c r="F2349">
        <v>-0.15625</v>
      </c>
      <c r="G2349">
        <v>-0.138350857775318</v>
      </c>
      <c r="H2349">
        <v>0</v>
      </c>
      <c r="I2349">
        <f t="shared" si="36"/>
        <v>140.40577935919129</v>
      </c>
    </row>
    <row r="2350" spans="1:9" x14ac:dyDescent="0.15">
      <c r="A2350">
        <v>20080626</v>
      </c>
      <c r="B2350">
        <v>113</v>
      </c>
      <c r="C2350">
        <v>113.765625</v>
      </c>
      <c r="D2350">
        <v>113</v>
      </c>
      <c r="E2350">
        <v>113.65625</v>
      </c>
      <c r="F2350">
        <v>0.875</v>
      </c>
      <c r="G2350">
        <v>0.77583818232197299</v>
      </c>
      <c r="H2350">
        <v>0</v>
      </c>
      <c r="I2350">
        <f t="shared" si="36"/>
        <v>141.49510100564663</v>
      </c>
    </row>
    <row r="2351" spans="1:9" x14ac:dyDescent="0.15">
      <c r="A2351">
        <v>20080627</v>
      </c>
      <c r="B2351">
        <v>113.859375</v>
      </c>
      <c r="C2351">
        <v>114.15625</v>
      </c>
      <c r="D2351">
        <v>113.703125</v>
      </c>
      <c r="E2351">
        <v>113.828125</v>
      </c>
      <c r="F2351">
        <v>0.171875</v>
      </c>
      <c r="G2351">
        <v>0.15122353588122101</v>
      </c>
      <c r="H2351">
        <v>0</v>
      </c>
      <c r="I2351">
        <f t="shared" si="36"/>
        <v>141.70907490048606</v>
      </c>
    </row>
    <row r="2352" spans="1:9" x14ac:dyDescent="0.15">
      <c r="A2352">
        <v>20080630</v>
      </c>
      <c r="B2352">
        <v>113.75</v>
      </c>
      <c r="C2352">
        <v>114.109375</v>
      </c>
      <c r="D2352">
        <v>113.75</v>
      </c>
      <c r="E2352">
        <v>113.921875</v>
      </c>
      <c r="F2352">
        <v>9.375E-2</v>
      </c>
      <c r="G2352">
        <v>8.2361015785861399E-2</v>
      </c>
      <c r="H2352">
        <v>0</v>
      </c>
      <c r="I2352">
        <f t="shared" si="36"/>
        <v>141.82578793403485</v>
      </c>
    </row>
    <row r="2353" spans="1:9" x14ac:dyDescent="0.15">
      <c r="A2353">
        <v>20080701</v>
      </c>
      <c r="B2353">
        <v>114.265625</v>
      </c>
      <c r="C2353">
        <v>114.546875</v>
      </c>
      <c r="D2353">
        <v>113.859375</v>
      </c>
      <c r="E2353">
        <v>113.875</v>
      </c>
      <c r="F2353">
        <v>-4.6875E-2</v>
      </c>
      <c r="G2353">
        <v>-4.1146619119462297E-2</v>
      </c>
      <c r="H2353">
        <v>0</v>
      </c>
      <c r="I2353">
        <f t="shared" si="36"/>
        <v>141.76743141726047</v>
      </c>
    </row>
    <row r="2354" spans="1:9" x14ac:dyDescent="0.15">
      <c r="A2354">
        <v>20080702</v>
      </c>
      <c r="B2354">
        <v>113.984375</v>
      </c>
      <c r="C2354">
        <v>114.21875</v>
      </c>
      <c r="D2354">
        <v>113.828125</v>
      </c>
      <c r="E2354">
        <v>114.21875</v>
      </c>
      <c r="F2354">
        <v>0.34375</v>
      </c>
      <c r="G2354">
        <v>0.30186608122941799</v>
      </c>
      <c r="H2354">
        <v>0</v>
      </c>
      <c r="I2354">
        <f t="shared" si="36"/>
        <v>142.19537920693935</v>
      </c>
    </row>
    <row r="2355" spans="1:9" x14ac:dyDescent="0.15">
      <c r="A2355">
        <v>20080703</v>
      </c>
      <c r="B2355">
        <v>114.25</v>
      </c>
      <c r="C2355">
        <v>114.4375</v>
      </c>
      <c r="D2355">
        <v>113.90625</v>
      </c>
      <c r="E2355">
        <v>114.359375</v>
      </c>
      <c r="F2355">
        <v>0.140625</v>
      </c>
      <c r="G2355">
        <v>0.12311901504788</v>
      </c>
      <c r="H2355">
        <v>0</v>
      </c>
      <c r="I2355">
        <f t="shared" si="36"/>
        <v>142.37044875726255</v>
      </c>
    </row>
    <row r="2356" spans="1:9" x14ac:dyDescent="0.15">
      <c r="A2356">
        <v>20080707</v>
      </c>
      <c r="B2356">
        <v>114.5625</v>
      </c>
      <c r="C2356">
        <v>115.234375</v>
      </c>
      <c r="D2356">
        <v>114.21875</v>
      </c>
      <c r="E2356">
        <v>114.84375</v>
      </c>
      <c r="F2356">
        <v>0.484375</v>
      </c>
      <c r="G2356">
        <v>0.42355513048230597</v>
      </c>
      <c r="H2356">
        <v>0</v>
      </c>
      <c r="I2356">
        <f t="shared" si="36"/>
        <v>142.97346609726463</v>
      </c>
    </row>
    <row r="2357" spans="1:9" x14ac:dyDescent="0.15">
      <c r="A2357">
        <v>20080708</v>
      </c>
      <c r="B2357">
        <v>115.078125</v>
      </c>
      <c r="C2357">
        <v>115.34375</v>
      </c>
      <c r="D2357">
        <v>114.921875</v>
      </c>
      <c r="E2357">
        <v>115.234375</v>
      </c>
      <c r="F2357">
        <v>0.390625</v>
      </c>
      <c r="G2357">
        <v>0.34013605442176897</v>
      </c>
      <c r="H2357">
        <v>0</v>
      </c>
      <c r="I2357">
        <f t="shared" si="36"/>
        <v>143.4597704037179</v>
      </c>
    </row>
    <row r="2358" spans="1:9" x14ac:dyDescent="0.15">
      <c r="A2358">
        <v>20080709</v>
      </c>
      <c r="B2358">
        <v>114.890625</v>
      </c>
      <c r="C2358">
        <v>115.5</v>
      </c>
      <c r="D2358">
        <v>114.859375</v>
      </c>
      <c r="E2358">
        <v>115.5</v>
      </c>
      <c r="F2358">
        <v>0.265625</v>
      </c>
      <c r="G2358">
        <v>0.23050847457627099</v>
      </c>
      <c r="H2358">
        <v>0</v>
      </c>
      <c r="I2358">
        <f t="shared" si="36"/>
        <v>143.79045733210612</v>
      </c>
    </row>
    <row r="2359" spans="1:9" x14ac:dyDescent="0.15">
      <c r="A2359">
        <v>20080710</v>
      </c>
      <c r="B2359">
        <v>115.5</v>
      </c>
      <c r="C2359">
        <v>115.703125</v>
      </c>
      <c r="D2359">
        <v>115.453125</v>
      </c>
      <c r="E2359">
        <v>115.671875</v>
      </c>
      <c r="F2359">
        <v>0.171875</v>
      </c>
      <c r="G2359">
        <v>0.148809523809524</v>
      </c>
      <c r="H2359">
        <v>0</v>
      </c>
      <c r="I2359">
        <f t="shared" si="36"/>
        <v>144.00443122694557</v>
      </c>
    </row>
    <row r="2360" spans="1:9" x14ac:dyDescent="0.15">
      <c r="A2360">
        <v>20080711</v>
      </c>
      <c r="B2360">
        <v>115.640625</v>
      </c>
      <c r="C2360">
        <v>115.6875</v>
      </c>
      <c r="D2360">
        <v>114.421875</v>
      </c>
      <c r="E2360">
        <v>114.421875</v>
      </c>
      <c r="F2360">
        <v>-1.25</v>
      </c>
      <c r="G2360">
        <v>-1.08064298257463</v>
      </c>
      <c r="H2360">
        <v>0</v>
      </c>
      <c r="I2360">
        <f t="shared" si="36"/>
        <v>142.44825744629506</v>
      </c>
    </row>
    <row r="2361" spans="1:9" x14ac:dyDescent="0.15">
      <c r="A2361">
        <v>20080714</v>
      </c>
      <c r="B2361">
        <v>114.171875</v>
      </c>
      <c r="C2361">
        <v>115.125</v>
      </c>
      <c r="D2361">
        <v>114.171875</v>
      </c>
      <c r="E2361">
        <v>114.96875</v>
      </c>
      <c r="F2361">
        <v>0.546875</v>
      </c>
      <c r="G2361">
        <v>0.477946196913833</v>
      </c>
      <c r="H2361">
        <v>0</v>
      </c>
      <c r="I2361">
        <f t="shared" si="36"/>
        <v>143.12908347532965</v>
      </c>
    </row>
    <row r="2362" spans="1:9" x14ac:dyDescent="0.15">
      <c r="A2362">
        <v>20080715</v>
      </c>
      <c r="B2362">
        <v>115.375</v>
      </c>
      <c r="C2362">
        <v>116.03125</v>
      </c>
      <c r="D2362">
        <v>115.34375</v>
      </c>
      <c r="E2362">
        <v>115.421875</v>
      </c>
      <c r="F2362">
        <v>0.453125</v>
      </c>
      <c r="G2362">
        <v>0.394128839358521</v>
      </c>
      <c r="H2362">
        <v>0</v>
      </c>
      <c r="I2362">
        <f t="shared" si="36"/>
        <v>143.69319647081545</v>
      </c>
    </row>
    <row r="2363" spans="1:9" x14ac:dyDescent="0.15">
      <c r="A2363">
        <v>20080716</v>
      </c>
      <c r="B2363">
        <v>115.5</v>
      </c>
      <c r="C2363">
        <v>115.5</v>
      </c>
      <c r="D2363">
        <v>114.75</v>
      </c>
      <c r="E2363">
        <v>114.875</v>
      </c>
      <c r="F2363">
        <v>-0.546875</v>
      </c>
      <c r="G2363">
        <v>-0.47380533369432798</v>
      </c>
      <c r="H2363">
        <v>0</v>
      </c>
      <c r="I2363">
        <f t="shared" si="36"/>
        <v>143.01237044178086</v>
      </c>
    </row>
    <row r="2364" spans="1:9" x14ac:dyDescent="0.15">
      <c r="A2364">
        <v>20080717</v>
      </c>
      <c r="B2364">
        <v>114.734375</v>
      </c>
      <c r="C2364">
        <v>114.734375</v>
      </c>
      <c r="D2364">
        <v>113.859375</v>
      </c>
      <c r="E2364">
        <v>113.890625</v>
      </c>
      <c r="F2364">
        <v>-0.984375</v>
      </c>
      <c r="G2364">
        <v>-0.85690968443960802</v>
      </c>
      <c r="H2364">
        <v>0</v>
      </c>
      <c r="I2364">
        <f t="shared" si="36"/>
        <v>141.7868835895186</v>
      </c>
    </row>
    <row r="2365" spans="1:9" x14ac:dyDescent="0.15">
      <c r="A2365">
        <v>20080718</v>
      </c>
      <c r="B2365">
        <v>113.625</v>
      </c>
      <c r="C2365">
        <v>114.1875</v>
      </c>
      <c r="D2365">
        <v>113.609375</v>
      </c>
      <c r="E2365">
        <v>113.609375</v>
      </c>
      <c r="F2365">
        <v>-0.28125</v>
      </c>
      <c r="G2365">
        <v>-0.24694745506928201</v>
      </c>
      <c r="H2365">
        <v>0</v>
      </c>
      <c r="I2365">
        <f t="shared" si="36"/>
        <v>141.43674448887225</v>
      </c>
    </row>
    <row r="2366" spans="1:9" x14ac:dyDescent="0.15">
      <c r="A2366">
        <v>20080721</v>
      </c>
      <c r="B2366">
        <v>113.5625</v>
      </c>
      <c r="C2366">
        <v>113.765625</v>
      </c>
      <c r="D2366">
        <v>113.4375</v>
      </c>
      <c r="E2366">
        <v>113.765625</v>
      </c>
      <c r="F2366">
        <v>0.15625</v>
      </c>
      <c r="G2366">
        <v>0.137532664007702</v>
      </c>
      <c r="H2366">
        <v>0</v>
      </c>
      <c r="I2366">
        <f t="shared" si="36"/>
        <v>141.63126621145358</v>
      </c>
    </row>
    <row r="2367" spans="1:9" x14ac:dyDescent="0.15">
      <c r="A2367">
        <v>20080722</v>
      </c>
      <c r="B2367">
        <v>113.8125</v>
      </c>
      <c r="C2367">
        <v>113.8125</v>
      </c>
      <c r="D2367">
        <v>113.328125</v>
      </c>
      <c r="E2367">
        <v>113.46875</v>
      </c>
      <c r="F2367">
        <v>-0.296875</v>
      </c>
      <c r="G2367">
        <v>-0.26095316577393202</v>
      </c>
      <c r="H2367">
        <v>0</v>
      </c>
      <c r="I2367">
        <f t="shared" si="36"/>
        <v>141.26167493854908</v>
      </c>
    </row>
    <row r="2368" spans="1:9" x14ac:dyDescent="0.15">
      <c r="A2368">
        <v>20080723</v>
      </c>
      <c r="B2368">
        <v>113.0625</v>
      </c>
      <c r="C2368">
        <v>113.1875</v>
      </c>
      <c r="D2368">
        <v>112.84375</v>
      </c>
      <c r="E2368">
        <v>113.015625</v>
      </c>
      <c r="F2368">
        <v>-0.453125</v>
      </c>
      <c r="G2368">
        <v>-0.399339025061966</v>
      </c>
      <c r="H2368">
        <v>0</v>
      </c>
      <c r="I2368">
        <f t="shared" si="36"/>
        <v>140.69756194306328</v>
      </c>
    </row>
    <row r="2369" spans="1:9" x14ac:dyDescent="0.15">
      <c r="A2369">
        <v>20080724</v>
      </c>
      <c r="B2369">
        <v>113.4375</v>
      </c>
      <c r="C2369">
        <v>114.203125</v>
      </c>
      <c r="D2369">
        <v>113.4375</v>
      </c>
      <c r="E2369">
        <v>114.15625</v>
      </c>
      <c r="F2369">
        <v>1.140625</v>
      </c>
      <c r="G2369">
        <v>1.00926309968201</v>
      </c>
      <c r="H2369">
        <v>0</v>
      </c>
      <c r="I2369">
        <f t="shared" si="36"/>
        <v>142.11757051790687</v>
      </c>
    </row>
    <row r="2370" spans="1:9" x14ac:dyDescent="0.15">
      <c r="A2370">
        <v>20080725</v>
      </c>
      <c r="B2370">
        <v>114.1875</v>
      </c>
      <c r="C2370">
        <v>114.1875</v>
      </c>
      <c r="D2370">
        <v>113.421875</v>
      </c>
      <c r="E2370">
        <v>113.4375</v>
      </c>
      <c r="F2370">
        <v>-0.71875</v>
      </c>
      <c r="G2370">
        <v>-0.62961949082945501</v>
      </c>
      <c r="H2370">
        <v>0</v>
      </c>
      <c r="I2370">
        <f t="shared" si="36"/>
        <v>141.22277059403282</v>
      </c>
    </row>
    <row r="2371" spans="1:9" x14ac:dyDescent="0.15">
      <c r="A2371">
        <v>20080728</v>
      </c>
      <c r="B2371">
        <v>113.5625</v>
      </c>
      <c r="C2371">
        <v>114.421875</v>
      </c>
      <c r="D2371">
        <v>113.5625</v>
      </c>
      <c r="E2371">
        <v>114.265625</v>
      </c>
      <c r="F2371">
        <v>0.828125</v>
      </c>
      <c r="G2371">
        <v>0.730027548209366</v>
      </c>
      <c r="H2371">
        <v>0</v>
      </c>
      <c r="I2371">
        <f t="shared" si="36"/>
        <v>142.25373572371379</v>
      </c>
    </row>
    <row r="2372" spans="1:9" x14ac:dyDescent="0.15">
      <c r="A2372">
        <v>20080729</v>
      </c>
      <c r="B2372">
        <v>114.078125</v>
      </c>
      <c r="C2372">
        <v>114.140625</v>
      </c>
      <c r="D2372">
        <v>113.75</v>
      </c>
      <c r="E2372">
        <v>114.109375</v>
      </c>
      <c r="F2372">
        <v>-0.15625</v>
      </c>
      <c r="G2372">
        <v>-0.13674278681799501</v>
      </c>
      <c r="H2372">
        <v>0</v>
      </c>
      <c r="I2372">
        <f t="shared" ref="I2372:I2435" si="37">I2371*(1+G2372/100)</f>
        <v>142.05921400113246</v>
      </c>
    </row>
    <row r="2373" spans="1:9" x14ac:dyDescent="0.15">
      <c r="A2373">
        <v>20080730</v>
      </c>
      <c r="B2373">
        <v>113.921875</v>
      </c>
      <c r="C2373">
        <v>114.34375</v>
      </c>
      <c r="D2373">
        <v>113.515625</v>
      </c>
      <c r="E2373">
        <v>114.109375</v>
      </c>
      <c r="F2373">
        <v>0</v>
      </c>
      <c r="G2373">
        <v>0</v>
      </c>
      <c r="H2373">
        <v>0</v>
      </c>
      <c r="I2373">
        <f t="shared" si="37"/>
        <v>142.05921400113246</v>
      </c>
    </row>
    <row r="2374" spans="1:9" x14ac:dyDescent="0.15">
      <c r="A2374">
        <v>20080731</v>
      </c>
      <c r="B2374">
        <v>114.078125</v>
      </c>
      <c r="C2374">
        <v>115</v>
      </c>
      <c r="D2374">
        <v>114.078125</v>
      </c>
      <c r="E2374">
        <v>114.828125</v>
      </c>
      <c r="F2374">
        <v>0.71875</v>
      </c>
      <c r="G2374">
        <v>0.62987813227440803</v>
      </c>
      <c r="H2374">
        <v>0</v>
      </c>
      <c r="I2374">
        <f t="shared" si="37"/>
        <v>142.95401392500648</v>
      </c>
    </row>
    <row r="2375" spans="1:9" x14ac:dyDescent="0.15">
      <c r="A2375">
        <v>20080801</v>
      </c>
      <c r="B2375">
        <v>115.109375</v>
      </c>
      <c r="C2375">
        <v>115.109375</v>
      </c>
      <c r="D2375">
        <v>114.671875</v>
      </c>
      <c r="E2375">
        <v>115.03125</v>
      </c>
      <c r="F2375">
        <v>0.203125</v>
      </c>
      <c r="G2375">
        <v>0.17689481562117301</v>
      </c>
      <c r="H2375">
        <v>0</v>
      </c>
      <c r="I2375">
        <f t="shared" si="37"/>
        <v>143.20689216436219</v>
      </c>
    </row>
    <row r="2376" spans="1:9" x14ac:dyDescent="0.15">
      <c r="A2376">
        <v>20080804</v>
      </c>
      <c r="B2376">
        <v>115.0625</v>
      </c>
      <c r="C2376">
        <v>115.265625</v>
      </c>
      <c r="D2376">
        <v>114.796875</v>
      </c>
      <c r="E2376">
        <v>114.84375</v>
      </c>
      <c r="F2376">
        <v>-0.1875</v>
      </c>
      <c r="G2376">
        <v>-0.16299918500407501</v>
      </c>
      <c r="H2376">
        <v>0</v>
      </c>
      <c r="I2376">
        <f t="shared" si="37"/>
        <v>142.97346609726461</v>
      </c>
    </row>
    <row r="2377" spans="1:9" x14ac:dyDescent="0.15">
      <c r="A2377">
        <v>20080805</v>
      </c>
      <c r="B2377">
        <v>114.8125</v>
      </c>
      <c r="C2377">
        <v>114.859375</v>
      </c>
      <c r="D2377">
        <v>114.671875</v>
      </c>
      <c r="E2377">
        <v>114.703125</v>
      </c>
      <c r="F2377">
        <v>-0.140625</v>
      </c>
      <c r="G2377">
        <v>-0.122448979591837</v>
      </c>
      <c r="H2377">
        <v>0</v>
      </c>
      <c r="I2377">
        <f t="shared" si="37"/>
        <v>142.79839654694143</v>
      </c>
    </row>
    <row r="2378" spans="1:9" x14ac:dyDescent="0.15">
      <c r="A2378">
        <v>20080806</v>
      </c>
      <c r="B2378">
        <v>114.75</v>
      </c>
      <c r="C2378">
        <v>114.78125</v>
      </c>
      <c r="D2378">
        <v>114.203125</v>
      </c>
      <c r="E2378">
        <v>114.484375</v>
      </c>
      <c r="F2378">
        <v>-0.21875</v>
      </c>
      <c r="G2378">
        <v>-0.190709712573219</v>
      </c>
      <c r="H2378">
        <v>0</v>
      </c>
      <c r="I2378">
        <f t="shared" si="37"/>
        <v>142.5260661353276</v>
      </c>
    </row>
    <row r="2379" spans="1:9" x14ac:dyDescent="0.15">
      <c r="A2379">
        <v>20080807</v>
      </c>
      <c r="B2379">
        <v>114.875</v>
      </c>
      <c r="C2379">
        <v>115.625</v>
      </c>
      <c r="D2379">
        <v>114.875</v>
      </c>
      <c r="E2379">
        <v>115.59375</v>
      </c>
      <c r="F2379">
        <v>1.109375</v>
      </c>
      <c r="G2379">
        <v>0.96901869796642603</v>
      </c>
      <c r="H2379">
        <v>0</v>
      </c>
      <c r="I2379">
        <f t="shared" si="37"/>
        <v>143.90717036565491</v>
      </c>
    </row>
    <row r="2380" spans="1:9" x14ac:dyDescent="0.15">
      <c r="A2380">
        <v>20080808</v>
      </c>
      <c r="B2380">
        <v>115.5625</v>
      </c>
      <c r="C2380">
        <v>115.640625</v>
      </c>
      <c r="D2380">
        <v>115.3125</v>
      </c>
      <c r="E2380">
        <v>115.3125</v>
      </c>
      <c r="F2380">
        <v>-0.28125</v>
      </c>
      <c r="G2380">
        <v>-0.24330900243309</v>
      </c>
      <c r="H2380">
        <v>0</v>
      </c>
      <c r="I2380">
        <f t="shared" si="37"/>
        <v>143.55703126500853</v>
      </c>
    </row>
    <row r="2381" spans="1:9" x14ac:dyDescent="0.15">
      <c r="A2381">
        <v>20080811</v>
      </c>
      <c r="B2381">
        <v>115.421875</v>
      </c>
      <c r="C2381">
        <v>115.484375</v>
      </c>
      <c r="D2381">
        <v>114.546875</v>
      </c>
      <c r="E2381">
        <v>114.875</v>
      </c>
      <c r="F2381">
        <v>-0.4375</v>
      </c>
      <c r="G2381">
        <v>-0.37940379403794</v>
      </c>
      <c r="H2381">
        <v>0</v>
      </c>
      <c r="I2381">
        <f t="shared" si="37"/>
        <v>143.01237044178086</v>
      </c>
    </row>
    <row r="2382" spans="1:9" x14ac:dyDescent="0.15">
      <c r="A2382">
        <v>20080812</v>
      </c>
      <c r="B2382">
        <v>115.125</v>
      </c>
      <c r="C2382">
        <v>115.71875</v>
      </c>
      <c r="D2382">
        <v>115.125</v>
      </c>
      <c r="E2382">
        <v>115.71875</v>
      </c>
      <c r="F2382">
        <v>0.84375</v>
      </c>
      <c r="G2382">
        <v>0.73449401523394997</v>
      </c>
      <c r="H2382">
        <v>0</v>
      </c>
      <c r="I2382">
        <f t="shared" si="37"/>
        <v>144.06278774371995</v>
      </c>
    </row>
    <row r="2383" spans="1:9" x14ac:dyDescent="0.15">
      <c r="A2383">
        <v>20080813</v>
      </c>
      <c r="B2383">
        <v>115.734375</v>
      </c>
      <c r="C2383">
        <v>116</v>
      </c>
      <c r="D2383">
        <v>115.359375</v>
      </c>
      <c r="E2383">
        <v>115.40625</v>
      </c>
      <c r="F2383">
        <v>-0.3125</v>
      </c>
      <c r="G2383">
        <v>-0.270051309748852</v>
      </c>
      <c r="H2383">
        <v>0</v>
      </c>
      <c r="I2383">
        <f t="shared" si="37"/>
        <v>143.67374429855732</v>
      </c>
    </row>
    <row r="2384" spans="1:9" x14ac:dyDescent="0.15">
      <c r="A2384">
        <v>20080814</v>
      </c>
      <c r="B2384">
        <v>115.453125</v>
      </c>
      <c r="C2384">
        <v>115.90625</v>
      </c>
      <c r="D2384">
        <v>115.390625</v>
      </c>
      <c r="E2384">
        <v>115.8125</v>
      </c>
      <c r="F2384">
        <v>0.40625</v>
      </c>
      <c r="G2384">
        <v>0.35201733008394298</v>
      </c>
      <c r="H2384">
        <v>0</v>
      </c>
      <c r="I2384">
        <f t="shared" si="37"/>
        <v>144.17950077726874</v>
      </c>
    </row>
    <row r="2385" spans="1:9" x14ac:dyDescent="0.15">
      <c r="A2385">
        <v>20080815</v>
      </c>
      <c r="B2385">
        <v>115.875</v>
      </c>
      <c r="C2385">
        <v>116.40625</v>
      </c>
      <c r="D2385">
        <v>115.859375</v>
      </c>
      <c r="E2385">
        <v>116.09375</v>
      </c>
      <c r="F2385">
        <v>0.28125</v>
      </c>
      <c r="G2385">
        <v>0.242849433351322</v>
      </c>
      <c r="H2385">
        <v>0</v>
      </c>
      <c r="I2385">
        <f t="shared" si="37"/>
        <v>144.52963987791509</v>
      </c>
    </row>
    <row r="2386" spans="1:9" x14ac:dyDescent="0.15">
      <c r="A2386">
        <v>20080818</v>
      </c>
      <c r="B2386">
        <v>116.1875</v>
      </c>
      <c r="C2386">
        <v>116.46875</v>
      </c>
      <c r="D2386">
        <v>116.0625</v>
      </c>
      <c r="E2386">
        <v>116.390625</v>
      </c>
      <c r="F2386">
        <v>0.296875</v>
      </c>
      <c r="G2386">
        <v>0.25572005383580099</v>
      </c>
      <c r="H2386">
        <v>0</v>
      </c>
      <c r="I2386">
        <f t="shared" si="37"/>
        <v>144.89923115081959</v>
      </c>
    </row>
    <row r="2387" spans="1:9" x14ac:dyDescent="0.15">
      <c r="A2387">
        <v>20080819</v>
      </c>
      <c r="B2387">
        <v>116.578125</v>
      </c>
      <c r="C2387">
        <v>116.625</v>
      </c>
      <c r="D2387">
        <v>116.1875</v>
      </c>
      <c r="E2387">
        <v>116.265625</v>
      </c>
      <c r="F2387">
        <v>-0.125</v>
      </c>
      <c r="G2387">
        <v>-0.107396966035709</v>
      </c>
      <c r="H2387">
        <v>0</v>
      </c>
      <c r="I2387">
        <f t="shared" si="37"/>
        <v>144.74361377275454</v>
      </c>
    </row>
    <row r="2388" spans="1:9" x14ac:dyDescent="0.15">
      <c r="A2388">
        <v>20080820</v>
      </c>
      <c r="B2388">
        <v>116.53125</v>
      </c>
      <c r="C2388">
        <v>116.765625</v>
      </c>
      <c r="D2388">
        <v>116.53125</v>
      </c>
      <c r="E2388">
        <v>116.65625</v>
      </c>
      <c r="F2388">
        <v>0.390625</v>
      </c>
      <c r="G2388">
        <v>0.33597634726515302</v>
      </c>
      <c r="H2388">
        <v>0</v>
      </c>
      <c r="I2388">
        <f t="shared" si="37"/>
        <v>145.22991807920781</v>
      </c>
    </row>
    <row r="2389" spans="1:9" x14ac:dyDescent="0.15">
      <c r="A2389">
        <v>20080821</v>
      </c>
      <c r="B2389">
        <v>116.640625</v>
      </c>
      <c r="C2389">
        <v>116.640625</v>
      </c>
      <c r="D2389">
        <v>116.21875</v>
      </c>
      <c r="E2389">
        <v>116.3125</v>
      </c>
      <c r="F2389">
        <v>-0.34375</v>
      </c>
      <c r="G2389">
        <v>-0.29466916688990102</v>
      </c>
      <c r="H2389">
        <v>0</v>
      </c>
      <c r="I2389">
        <f t="shared" si="37"/>
        <v>144.80197028952892</v>
      </c>
    </row>
    <row r="2390" spans="1:9" x14ac:dyDescent="0.15">
      <c r="A2390">
        <v>20080822</v>
      </c>
      <c r="B2390">
        <v>116.25</v>
      </c>
      <c r="C2390">
        <v>116.25</v>
      </c>
      <c r="D2390">
        <v>115.9375</v>
      </c>
      <c r="E2390">
        <v>116.015625</v>
      </c>
      <c r="F2390">
        <v>-0.296875</v>
      </c>
      <c r="G2390">
        <v>-0.25523911875335797</v>
      </c>
      <c r="H2390">
        <v>0</v>
      </c>
      <c r="I2390">
        <f t="shared" si="37"/>
        <v>144.43237901662442</v>
      </c>
    </row>
    <row r="2391" spans="1:9" x14ac:dyDescent="0.15">
      <c r="A2391">
        <v>20080825</v>
      </c>
      <c r="B2391">
        <v>116.796875</v>
      </c>
      <c r="C2391">
        <v>116.984375</v>
      </c>
      <c r="D2391">
        <v>116.796875</v>
      </c>
      <c r="E2391">
        <v>116.8125</v>
      </c>
      <c r="F2391">
        <v>0.796875</v>
      </c>
      <c r="G2391">
        <v>0.68686868686868696</v>
      </c>
      <c r="H2391">
        <v>0</v>
      </c>
      <c r="I2391">
        <f t="shared" si="37"/>
        <v>145.42443980178913</v>
      </c>
    </row>
    <row r="2392" spans="1:9" x14ac:dyDescent="0.15">
      <c r="A2392">
        <v>20080826</v>
      </c>
      <c r="B2392">
        <v>116.828125</v>
      </c>
      <c r="C2392">
        <v>116.828125</v>
      </c>
      <c r="D2392">
        <v>116.546875</v>
      </c>
      <c r="E2392">
        <v>116.78125</v>
      </c>
      <c r="F2392">
        <v>-3.125E-2</v>
      </c>
      <c r="G2392">
        <v>-2.67522739432852E-2</v>
      </c>
      <c r="H2392">
        <v>0</v>
      </c>
      <c r="I2392">
        <f t="shared" si="37"/>
        <v>145.38553545727288</v>
      </c>
    </row>
    <row r="2393" spans="1:9" x14ac:dyDescent="0.15">
      <c r="A2393">
        <v>20080827</v>
      </c>
      <c r="B2393">
        <v>116.59375</v>
      </c>
      <c r="C2393">
        <v>117.015625</v>
      </c>
      <c r="D2393">
        <v>116.3125</v>
      </c>
      <c r="E2393">
        <v>116.984375</v>
      </c>
      <c r="F2393">
        <v>0.203125</v>
      </c>
      <c r="G2393">
        <v>0.173936312550174</v>
      </c>
      <c r="H2393">
        <v>0</v>
      </c>
      <c r="I2393">
        <f t="shared" si="37"/>
        <v>145.63841369662859</v>
      </c>
    </row>
    <row r="2394" spans="1:9" x14ac:dyDescent="0.15">
      <c r="A2394">
        <v>20080828</v>
      </c>
      <c r="B2394">
        <v>116.875</v>
      </c>
      <c r="C2394">
        <v>116.953125</v>
      </c>
      <c r="D2394">
        <v>116.546875</v>
      </c>
      <c r="E2394">
        <v>116.828125</v>
      </c>
      <c r="F2394">
        <v>-0.15625</v>
      </c>
      <c r="G2394">
        <v>-0.13356484573260299</v>
      </c>
      <c r="H2394">
        <v>0</v>
      </c>
      <c r="I2394">
        <f t="shared" si="37"/>
        <v>145.44389197404729</v>
      </c>
    </row>
    <row r="2395" spans="1:9" x14ac:dyDescent="0.15">
      <c r="A2395">
        <v>20080829</v>
      </c>
      <c r="B2395">
        <v>117.03125</v>
      </c>
      <c r="C2395">
        <v>117.03125</v>
      </c>
      <c r="D2395">
        <v>116.40625</v>
      </c>
      <c r="E2395">
        <v>116.6875</v>
      </c>
      <c r="F2395">
        <v>-0.140625</v>
      </c>
      <c r="G2395">
        <v>-0.120369132004815</v>
      </c>
      <c r="H2395">
        <v>-1.1875</v>
      </c>
      <c r="I2395">
        <f t="shared" si="37"/>
        <v>145.26882242372412</v>
      </c>
    </row>
    <row r="2396" spans="1:9" x14ac:dyDescent="0.15">
      <c r="A2396">
        <v>20080902</v>
      </c>
      <c r="B2396">
        <v>115.296875</v>
      </c>
      <c r="C2396">
        <v>116.25</v>
      </c>
      <c r="D2396">
        <v>115.109375</v>
      </c>
      <c r="E2396">
        <v>116.21875</v>
      </c>
      <c r="F2396">
        <v>0.71875</v>
      </c>
      <c r="G2396">
        <v>0.62229437229437201</v>
      </c>
      <c r="H2396">
        <v>0</v>
      </c>
      <c r="I2396">
        <f t="shared" si="37"/>
        <v>146.17282213036526</v>
      </c>
    </row>
    <row r="2397" spans="1:9" x14ac:dyDescent="0.15">
      <c r="A2397">
        <v>20080903</v>
      </c>
      <c r="B2397">
        <v>116.359375</v>
      </c>
      <c r="C2397">
        <v>116.625</v>
      </c>
      <c r="D2397">
        <v>116.21875</v>
      </c>
      <c r="E2397">
        <v>116.609375</v>
      </c>
      <c r="F2397">
        <v>0.390625</v>
      </c>
      <c r="G2397">
        <v>0.33611185802635102</v>
      </c>
      <c r="H2397">
        <v>0</v>
      </c>
      <c r="I2397">
        <f t="shared" si="37"/>
        <v>146.66412631875718</v>
      </c>
    </row>
    <row r="2398" spans="1:9" x14ac:dyDescent="0.15">
      <c r="A2398">
        <v>20080904</v>
      </c>
      <c r="B2398">
        <v>116.5625</v>
      </c>
      <c r="C2398">
        <v>117.0625</v>
      </c>
      <c r="D2398">
        <v>116.53125</v>
      </c>
      <c r="E2398">
        <v>116.9375</v>
      </c>
      <c r="F2398">
        <v>0.328125</v>
      </c>
      <c r="G2398">
        <v>0.28138818169636898</v>
      </c>
      <c r="H2398">
        <v>0</v>
      </c>
      <c r="I2398">
        <f t="shared" si="37"/>
        <v>147.07682183700638</v>
      </c>
    </row>
    <row r="2399" spans="1:9" x14ac:dyDescent="0.15">
      <c r="A2399">
        <v>20080905</v>
      </c>
      <c r="B2399">
        <v>117.25</v>
      </c>
      <c r="C2399">
        <v>117.6875</v>
      </c>
      <c r="D2399">
        <v>116.625</v>
      </c>
      <c r="E2399">
        <v>116.625</v>
      </c>
      <c r="F2399">
        <v>-0.3125</v>
      </c>
      <c r="G2399">
        <v>-0.26723677177979699</v>
      </c>
      <c r="H2399">
        <v>0</v>
      </c>
      <c r="I2399">
        <f t="shared" si="37"/>
        <v>146.68377848629282</v>
      </c>
    </row>
    <row r="2400" spans="1:9" x14ac:dyDescent="0.15">
      <c r="A2400">
        <v>20080908</v>
      </c>
      <c r="B2400">
        <v>115.359375</v>
      </c>
      <c r="C2400">
        <v>116.421875</v>
      </c>
      <c r="D2400">
        <v>115.203125</v>
      </c>
      <c r="E2400">
        <v>116.421875</v>
      </c>
      <c r="F2400">
        <v>-0.203125</v>
      </c>
      <c r="G2400">
        <v>-0.17416934619506999</v>
      </c>
      <c r="H2400">
        <v>0</v>
      </c>
      <c r="I2400">
        <f t="shared" si="37"/>
        <v>146.42830030832903</v>
      </c>
    </row>
    <row r="2401" spans="1:9" x14ac:dyDescent="0.15">
      <c r="A2401">
        <v>20080909</v>
      </c>
      <c r="B2401">
        <v>116.21875</v>
      </c>
      <c r="C2401">
        <v>117.0625</v>
      </c>
      <c r="D2401">
        <v>116.140625</v>
      </c>
      <c r="E2401">
        <v>116.921875</v>
      </c>
      <c r="F2401">
        <v>0.5</v>
      </c>
      <c r="G2401">
        <v>0.429472554019595</v>
      </c>
      <c r="H2401">
        <v>0</v>
      </c>
      <c r="I2401">
        <f t="shared" si="37"/>
        <v>147.05716966947068</v>
      </c>
    </row>
    <row r="2402" spans="1:9" x14ac:dyDescent="0.15">
      <c r="A2402">
        <v>20080910</v>
      </c>
      <c r="B2402">
        <v>116.9375</v>
      </c>
      <c r="C2402">
        <v>116.9375</v>
      </c>
      <c r="D2402">
        <v>116.203125</v>
      </c>
      <c r="E2402">
        <v>116.515625</v>
      </c>
      <c r="F2402">
        <v>-0.40625</v>
      </c>
      <c r="G2402">
        <v>-0.34745422958706401</v>
      </c>
      <c r="H2402">
        <v>0</v>
      </c>
      <c r="I2402">
        <f t="shared" si="37"/>
        <v>146.54621331354309</v>
      </c>
    </row>
    <row r="2403" spans="1:9" x14ac:dyDescent="0.15">
      <c r="A2403">
        <v>20080911</v>
      </c>
      <c r="B2403">
        <v>117.015625</v>
      </c>
      <c r="C2403">
        <v>117.265625</v>
      </c>
      <c r="D2403">
        <v>116.46875</v>
      </c>
      <c r="E2403">
        <v>116.6875</v>
      </c>
      <c r="F2403">
        <v>0.171875</v>
      </c>
      <c r="G2403">
        <v>0.14751240445219299</v>
      </c>
      <c r="H2403">
        <v>0</v>
      </c>
      <c r="I2403">
        <f t="shared" si="37"/>
        <v>146.76238715643552</v>
      </c>
    </row>
    <row r="2404" spans="1:9" x14ac:dyDescent="0.15">
      <c r="A2404">
        <v>20080912</v>
      </c>
      <c r="B2404">
        <v>116.640625</v>
      </c>
      <c r="C2404">
        <v>116.640625</v>
      </c>
      <c r="D2404">
        <v>115.859375</v>
      </c>
      <c r="E2404">
        <v>115.984375</v>
      </c>
      <c r="F2404">
        <v>-0.703125</v>
      </c>
      <c r="G2404">
        <v>-0.60257096946973798</v>
      </c>
      <c r="H2404">
        <v>0</v>
      </c>
      <c r="I2404">
        <f t="shared" si="37"/>
        <v>145.87803961733005</v>
      </c>
    </row>
    <row r="2405" spans="1:9" x14ac:dyDescent="0.15">
      <c r="A2405">
        <v>20080915</v>
      </c>
      <c r="B2405">
        <v>117.875</v>
      </c>
      <c r="C2405">
        <v>118.15625</v>
      </c>
      <c r="D2405">
        <v>117.6875</v>
      </c>
      <c r="E2405">
        <v>118.03125</v>
      </c>
      <c r="F2405">
        <v>2.046875</v>
      </c>
      <c r="G2405">
        <v>1.7647851273070201</v>
      </c>
      <c r="H2405">
        <v>0</v>
      </c>
      <c r="I2405">
        <f t="shared" si="37"/>
        <v>148.45247356450372</v>
      </c>
    </row>
    <row r="2406" spans="1:9" x14ac:dyDescent="0.15">
      <c r="A2406">
        <v>20080916</v>
      </c>
      <c r="B2406">
        <v>118.96875</v>
      </c>
      <c r="C2406">
        <v>119.265625</v>
      </c>
      <c r="D2406">
        <v>117.65625</v>
      </c>
      <c r="E2406">
        <v>117.703125</v>
      </c>
      <c r="F2406">
        <v>-0.328125</v>
      </c>
      <c r="G2406">
        <v>-0.27799841143764897</v>
      </c>
      <c r="H2406">
        <v>0</v>
      </c>
      <c r="I2406">
        <f t="shared" si="37"/>
        <v>148.0397780462545</v>
      </c>
    </row>
    <row r="2407" spans="1:9" x14ac:dyDescent="0.15">
      <c r="A2407">
        <v>20080917</v>
      </c>
      <c r="B2407">
        <v>117.890625</v>
      </c>
      <c r="C2407">
        <v>118.796875</v>
      </c>
      <c r="D2407">
        <v>117.890625</v>
      </c>
      <c r="E2407">
        <v>118.5625</v>
      </c>
      <c r="F2407">
        <v>0.859375</v>
      </c>
      <c r="G2407">
        <v>0.73012080180538996</v>
      </c>
      <c r="H2407">
        <v>0</v>
      </c>
      <c r="I2407">
        <f t="shared" si="37"/>
        <v>149.12064726071674</v>
      </c>
    </row>
    <row r="2408" spans="1:9" x14ac:dyDescent="0.15">
      <c r="A2408">
        <v>20080918</v>
      </c>
      <c r="B2408">
        <v>118.234375</v>
      </c>
      <c r="C2408">
        <v>118.828125</v>
      </c>
      <c r="D2408">
        <v>117.984375</v>
      </c>
      <c r="E2408">
        <v>118.484375</v>
      </c>
      <c r="F2408">
        <v>-7.8125E-2</v>
      </c>
      <c r="G2408">
        <v>-6.5893516078017897E-2</v>
      </c>
      <c r="H2408">
        <v>0</v>
      </c>
      <c r="I2408">
        <f t="shared" si="37"/>
        <v>149.02238642303834</v>
      </c>
    </row>
    <row r="2409" spans="1:9" x14ac:dyDescent="0.15">
      <c r="A2409">
        <v>20080919</v>
      </c>
      <c r="B2409">
        <v>116.046875</v>
      </c>
      <c r="C2409">
        <v>116.046875</v>
      </c>
      <c r="D2409">
        <v>115.4375</v>
      </c>
      <c r="E2409">
        <v>115.640625</v>
      </c>
      <c r="F2409">
        <v>-2.84375</v>
      </c>
      <c r="G2409">
        <v>-2.4001054991428199</v>
      </c>
      <c r="H2409">
        <v>0</v>
      </c>
      <c r="I2409">
        <f t="shared" si="37"/>
        <v>145.44569193154513</v>
      </c>
    </row>
    <row r="2410" spans="1:9" x14ac:dyDescent="0.15">
      <c r="A2410">
        <v>20080922</v>
      </c>
      <c r="B2410">
        <v>114.984375</v>
      </c>
      <c r="C2410">
        <v>115.15625</v>
      </c>
      <c r="D2410">
        <v>114.59375</v>
      </c>
      <c r="E2410">
        <v>115.140625</v>
      </c>
      <c r="F2410">
        <v>-0.5</v>
      </c>
      <c r="G2410">
        <v>-0.43237400351303901</v>
      </c>
      <c r="H2410">
        <v>0</v>
      </c>
      <c r="I2410">
        <f t="shared" si="37"/>
        <v>144.81682257040347</v>
      </c>
    </row>
    <row r="2411" spans="1:9" x14ac:dyDescent="0.15">
      <c r="A2411">
        <v>20080923</v>
      </c>
      <c r="B2411">
        <v>115.34375</v>
      </c>
      <c r="C2411">
        <v>115.421875</v>
      </c>
      <c r="D2411">
        <v>114.59375</v>
      </c>
      <c r="E2411">
        <v>114.859375</v>
      </c>
      <c r="F2411">
        <v>-0.28125</v>
      </c>
      <c r="G2411">
        <v>-0.24426652191613499</v>
      </c>
      <c r="H2411">
        <v>0</v>
      </c>
      <c r="I2411">
        <f t="shared" si="37"/>
        <v>144.46308355476128</v>
      </c>
    </row>
    <row r="2412" spans="1:9" x14ac:dyDescent="0.15">
      <c r="A2412">
        <v>20080924</v>
      </c>
      <c r="B2412">
        <v>115.234375</v>
      </c>
      <c r="C2412">
        <v>115.59375</v>
      </c>
      <c r="D2412">
        <v>115</v>
      </c>
      <c r="E2412">
        <v>115.234375</v>
      </c>
      <c r="F2412">
        <v>0.375</v>
      </c>
      <c r="G2412">
        <v>0.32648619235478199</v>
      </c>
      <c r="H2412">
        <v>0</v>
      </c>
      <c r="I2412">
        <f t="shared" si="37"/>
        <v>144.93473557561754</v>
      </c>
    </row>
    <row r="2413" spans="1:9" x14ac:dyDescent="0.15">
      <c r="A2413">
        <v>20080925</v>
      </c>
      <c r="B2413">
        <v>114.6875</v>
      </c>
      <c r="C2413">
        <v>114.796875</v>
      </c>
      <c r="D2413">
        <v>114.140625</v>
      </c>
      <c r="E2413">
        <v>114.34375</v>
      </c>
      <c r="F2413">
        <v>-0.890625</v>
      </c>
      <c r="G2413">
        <v>-0.77288135593220297</v>
      </c>
      <c r="H2413">
        <v>0</v>
      </c>
      <c r="I2413">
        <f t="shared" si="37"/>
        <v>143.81456202608396</v>
      </c>
    </row>
    <row r="2414" spans="1:9" x14ac:dyDescent="0.15">
      <c r="A2414">
        <v>20080926</v>
      </c>
      <c r="B2414">
        <v>114.84375</v>
      </c>
      <c r="C2414">
        <v>115.015625</v>
      </c>
      <c r="D2414">
        <v>114.765625</v>
      </c>
      <c r="E2414">
        <v>114.8125</v>
      </c>
      <c r="F2414">
        <v>0.46875</v>
      </c>
      <c r="G2414">
        <v>0.40994807324405602</v>
      </c>
      <c r="H2414">
        <v>0</v>
      </c>
      <c r="I2414">
        <f t="shared" si="37"/>
        <v>144.40412705215428</v>
      </c>
    </row>
    <row r="2415" spans="1:9" x14ac:dyDescent="0.15">
      <c r="A2415">
        <v>20080929</v>
      </c>
      <c r="B2415">
        <v>115.0625</v>
      </c>
      <c r="C2415">
        <v>116.8125</v>
      </c>
      <c r="D2415">
        <v>115.0625</v>
      </c>
      <c r="E2415">
        <v>116.578125</v>
      </c>
      <c r="F2415">
        <v>1.765625</v>
      </c>
      <c r="G2415">
        <v>1.5378334240609699</v>
      </c>
      <c r="H2415">
        <v>0</v>
      </c>
      <c r="I2415">
        <f t="shared" si="37"/>
        <v>146.62482198368579</v>
      </c>
    </row>
    <row r="2416" spans="1:9" x14ac:dyDescent="0.15">
      <c r="A2416">
        <v>20080930</v>
      </c>
      <c r="B2416">
        <v>116.28125</v>
      </c>
      <c r="C2416">
        <v>116.328125</v>
      </c>
      <c r="D2416">
        <v>114.5625</v>
      </c>
      <c r="E2416">
        <v>114.625</v>
      </c>
      <c r="F2416">
        <v>-1.953125</v>
      </c>
      <c r="G2416">
        <v>-1.67537863557164</v>
      </c>
      <c r="H2416">
        <v>0</v>
      </c>
      <c r="I2416">
        <f t="shared" si="37"/>
        <v>144.16830104172615</v>
      </c>
    </row>
    <row r="2417" spans="1:9" x14ac:dyDescent="0.15">
      <c r="A2417">
        <v>20081001</v>
      </c>
      <c r="B2417">
        <v>115.078125</v>
      </c>
      <c r="C2417">
        <v>115.8125</v>
      </c>
      <c r="D2417">
        <v>114.828125</v>
      </c>
      <c r="E2417">
        <v>115.09375</v>
      </c>
      <c r="F2417">
        <v>0.46875</v>
      </c>
      <c r="G2417">
        <v>0.408942202835333</v>
      </c>
      <c r="H2417">
        <v>0</v>
      </c>
      <c r="I2417">
        <f t="shared" si="37"/>
        <v>144.75786606779647</v>
      </c>
    </row>
    <row r="2418" spans="1:9" x14ac:dyDescent="0.15">
      <c r="A2418">
        <v>20081002</v>
      </c>
      <c r="B2418">
        <v>115.390625</v>
      </c>
      <c r="C2418">
        <v>115.59375</v>
      </c>
      <c r="D2418">
        <v>115.28125</v>
      </c>
      <c r="E2418">
        <v>115.5</v>
      </c>
      <c r="F2418">
        <v>0.40625</v>
      </c>
      <c r="G2418">
        <v>0.35297311973934298</v>
      </c>
      <c r="H2418">
        <v>0</v>
      </c>
      <c r="I2418">
        <f t="shared" si="37"/>
        <v>145.26882242372406</v>
      </c>
    </row>
    <row r="2419" spans="1:9" x14ac:dyDescent="0.15">
      <c r="A2419">
        <v>20081003</v>
      </c>
      <c r="B2419">
        <v>116.046875</v>
      </c>
      <c r="C2419">
        <v>116.078125</v>
      </c>
      <c r="D2419">
        <v>114.921875</v>
      </c>
      <c r="E2419">
        <v>116</v>
      </c>
      <c r="F2419">
        <v>0.5</v>
      </c>
      <c r="G2419">
        <v>0.43290043290043301</v>
      </c>
      <c r="H2419">
        <v>0</v>
      </c>
      <c r="I2419">
        <f t="shared" si="37"/>
        <v>145.89769178486571</v>
      </c>
    </row>
    <row r="2420" spans="1:9" x14ac:dyDescent="0.15">
      <c r="A2420">
        <v>20081006</v>
      </c>
      <c r="B2420">
        <v>116.703125</v>
      </c>
      <c r="C2420">
        <v>118</v>
      </c>
      <c r="D2420">
        <v>116.671875</v>
      </c>
      <c r="E2420">
        <v>117.96875</v>
      </c>
      <c r="F2420">
        <v>1.96875</v>
      </c>
      <c r="G2420">
        <v>1.6971982758620701</v>
      </c>
      <c r="H2420">
        <v>0</v>
      </c>
      <c r="I2420">
        <f t="shared" si="37"/>
        <v>148.37386489436102</v>
      </c>
    </row>
    <row r="2421" spans="1:9" x14ac:dyDescent="0.15">
      <c r="A2421">
        <v>20081007</v>
      </c>
      <c r="B2421">
        <v>117.5</v>
      </c>
      <c r="C2421">
        <v>117.515625</v>
      </c>
      <c r="D2421">
        <v>117.078125</v>
      </c>
      <c r="E2421">
        <v>117.140625</v>
      </c>
      <c r="F2421">
        <v>-0.828125</v>
      </c>
      <c r="G2421">
        <v>-0.70198675496688701</v>
      </c>
      <c r="H2421">
        <v>0</v>
      </c>
      <c r="I2421">
        <f t="shared" si="37"/>
        <v>147.33230001497014</v>
      </c>
    </row>
    <row r="2422" spans="1:9" x14ac:dyDescent="0.15">
      <c r="A2422">
        <v>20081008</v>
      </c>
      <c r="B2422">
        <v>117.125</v>
      </c>
      <c r="C2422">
        <v>117.6875</v>
      </c>
      <c r="D2422">
        <v>114.34375</v>
      </c>
      <c r="E2422">
        <v>114.9375</v>
      </c>
      <c r="F2422">
        <v>-2.203125</v>
      </c>
      <c r="G2422">
        <v>-1.8807523009203699</v>
      </c>
      <c r="H2422">
        <v>0</v>
      </c>
      <c r="I2422">
        <f t="shared" si="37"/>
        <v>144.56134439243968</v>
      </c>
    </row>
    <row r="2423" spans="1:9" x14ac:dyDescent="0.15">
      <c r="A2423">
        <v>20081009</v>
      </c>
      <c r="B2423">
        <v>114.3125</v>
      </c>
      <c r="C2423">
        <v>114.3125</v>
      </c>
      <c r="D2423">
        <v>113.515625</v>
      </c>
      <c r="E2423">
        <v>113.53125</v>
      </c>
      <c r="F2423">
        <v>-1.40625</v>
      </c>
      <c r="G2423">
        <v>-1.22349102773246</v>
      </c>
      <c r="H2423">
        <v>0</v>
      </c>
      <c r="I2423">
        <f t="shared" si="37"/>
        <v>142.79264931422875</v>
      </c>
    </row>
    <row r="2424" spans="1:9" x14ac:dyDescent="0.15">
      <c r="A2424">
        <v>20081010</v>
      </c>
      <c r="B2424">
        <v>113.421875</v>
      </c>
      <c r="C2424">
        <v>113.578125</v>
      </c>
      <c r="D2424">
        <v>113.015625</v>
      </c>
      <c r="E2424">
        <v>113.546875</v>
      </c>
      <c r="F2424">
        <v>1.5625E-2</v>
      </c>
      <c r="G2424">
        <v>1.3762730525736301E-2</v>
      </c>
      <c r="H2424">
        <v>0</v>
      </c>
      <c r="I2424">
        <f t="shared" si="37"/>
        <v>142.81230148176442</v>
      </c>
    </row>
    <row r="2425" spans="1:9" x14ac:dyDescent="0.15">
      <c r="F2425">
        <v>0</v>
      </c>
      <c r="G2425">
        <v>0</v>
      </c>
      <c r="H2425">
        <v>0</v>
      </c>
      <c r="I2425">
        <f t="shared" si="37"/>
        <v>142.81230148176442</v>
      </c>
    </row>
    <row r="2426" spans="1:9" x14ac:dyDescent="0.15">
      <c r="A2426">
        <v>20081014</v>
      </c>
      <c r="B2426">
        <v>112.40625</v>
      </c>
      <c r="C2426">
        <v>112.625</v>
      </c>
      <c r="D2426">
        <v>112.09375</v>
      </c>
      <c r="E2426">
        <v>112.140625</v>
      </c>
      <c r="F2426">
        <v>-1.40625</v>
      </c>
      <c r="G2426">
        <v>-1.2384752992982</v>
      </c>
      <c r="H2426">
        <v>0</v>
      </c>
      <c r="I2426">
        <f t="shared" si="37"/>
        <v>141.0436064035535</v>
      </c>
    </row>
    <row r="2427" spans="1:9" x14ac:dyDescent="0.15">
      <c r="A2427">
        <v>20081015</v>
      </c>
      <c r="B2427">
        <v>112.15625</v>
      </c>
      <c r="C2427">
        <v>112.171875</v>
      </c>
      <c r="D2427">
        <v>111.671875</v>
      </c>
      <c r="E2427">
        <v>111.96875</v>
      </c>
      <c r="F2427">
        <v>-0.171875</v>
      </c>
      <c r="G2427">
        <v>-0.153267381914449</v>
      </c>
      <c r="H2427">
        <v>0</v>
      </c>
      <c r="I2427">
        <f t="shared" si="37"/>
        <v>140.82743256066107</v>
      </c>
    </row>
    <row r="2428" spans="1:9" x14ac:dyDescent="0.15">
      <c r="A2428">
        <v>20081016</v>
      </c>
      <c r="B2428">
        <v>111.9375</v>
      </c>
      <c r="C2428">
        <v>112.6875</v>
      </c>
      <c r="D2428">
        <v>111.59375</v>
      </c>
      <c r="E2428">
        <v>112.296875</v>
      </c>
      <c r="F2428">
        <v>0.328125</v>
      </c>
      <c r="G2428">
        <v>0.2930505163271</v>
      </c>
      <c r="H2428">
        <v>0</v>
      </c>
      <c r="I2428">
        <f t="shared" si="37"/>
        <v>141.24012807891029</v>
      </c>
    </row>
    <row r="2429" spans="1:9" x14ac:dyDescent="0.15">
      <c r="A2429">
        <v>20081017</v>
      </c>
      <c r="B2429">
        <v>112.265625</v>
      </c>
      <c r="C2429">
        <v>112.65625</v>
      </c>
      <c r="D2429">
        <v>111.5</v>
      </c>
      <c r="E2429">
        <v>111.921875</v>
      </c>
      <c r="F2429">
        <v>-0.375</v>
      </c>
      <c r="G2429">
        <v>-0.33393627382774499</v>
      </c>
      <c r="H2429">
        <v>0</v>
      </c>
      <c r="I2429">
        <f t="shared" si="37"/>
        <v>140.76847605805406</v>
      </c>
    </row>
    <row r="2430" spans="1:9" x14ac:dyDescent="0.15">
      <c r="A2430">
        <v>20081020</v>
      </c>
      <c r="B2430">
        <v>112.203125</v>
      </c>
      <c r="C2430">
        <v>113.015625</v>
      </c>
      <c r="D2430">
        <v>112.171875</v>
      </c>
      <c r="E2430">
        <v>113.015625</v>
      </c>
      <c r="F2430">
        <v>1.09375</v>
      </c>
      <c r="G2430">
        <v>0.97724417143654896</v>
      </c>
      <c r="H2430">
        <v>0</v>
      </c>
      <c r="I2430">
        <f t="shared" si="37"/>
        <v>142.14412778555143</v>
      </c>
    </row>
    <row r="2431" spans="1:9" x14ac:dyDescent="0.15">
      <c r="A2431">
        <v>20081021</v>
      </c>
      <c r="B2431">
        <v>113.40625</v>
      </c>
      <c r="C2431">
        <v>114.5</v>
      </c>
      <c r="D2431">
        <v>113.40625</v>
      </c>
      <c r="E2431">
        <v>114.5</v>
      </c>
      <c r="F2431">
        <v>1.484375</v>
      </c>
      <c r="G2431">
        <v>1.31342458177796</v>
      </c>
      <c r="H2431">
        <v>0</v>
      </c>
      <c r="I2431">
        <f t="shared" si="37"/>
        <v>144.01108370144075</v>
      </c>
    </row>
    <row r="2432" spans="1:9" x14ac:dyDescent="0.15">
      <c r="A2432">
        <v>20081022</v>
      </c>
      <c r="B2432">
        <v>114.640625</v>
      </c>
      <c r="C2432">
        <v>115.28125</v>
      </c>
      <c r="D2432">
        <v>114.3125</v>
      </c>
      <c r="E2432">
        <v>115.25</v>
      </c>
      <c r="F2432">
        <v>0.75</v>
      </c>
      <c r="G2432">
        <v>0.65502183406113501</v>
      </c>
      <c r="H2432">
        <v>0</v>
      </c>
      <c r="I2432">
        <f t="shared" si="37"/>
        <v>144.95438774315326</v>
      </c>
    </row>
    <row r="2433" spans="1:9" x14ac:dyDescent="0.15">
      <c r="A2433">
        <v>20081023</v>
      </c>
      <c r="B2433">
        <v>115.53125</v>
      </c>
      <c r="C2433">
        <v>115.859375</v>
      </c>
      <c r="D2433">
        <v>114.875</v>
      </c>
      <c r="E2433">
        <v>115.84375</v>
      </c>
      <c r="F2433">
        <v>0.59375</v>
      </c>
      <c r="G2433">
        <v>0.51518438177874204</v>
      </c>
      <c r="H2433">
        <v>0</v>
      </c>
      <c r="I2433">
        <f t="shared" si="37"/>
        <v>145.70117010950898</v>
      </c>
    </row>
    <row r="2434" spans="1:9" x14ac:dyDescent="0.15">
      <c r="A2434">
        <v>20081024</v>
      </c>
      <c r="B2434">
        <v>116.390625</v>
      </c>
      <c r="C2434">
        <v>116.390625</v>
      </c>
      <c r="D2434">
        <v>115.109375</v>
      </c>
      <c r="E2434">
        <v>115.125</v>
      </c>
      <c r="F2434">
        <v>-0.71875</v>
      </c>
      <c r="G2434">
        <v>-0.62044780145670397</v>
      </c>
      <c r="H2434">
        <v>0</v>
      </c>
      <c r="I2434">
        <f t="shared" si="37"/>
        <v>144.79717040286783</v>
      </c>
    </row>
    <row r="2435" spans="1:9" x14ac:dyDescent="0.15">
      <c r="A2435">
        <v>20081027</v>
      </c>
      <c r="B2435">
        <v>115.625</v>
      </c>
      <c r="C2435">
        <v>115.671875</v>
      </c>
      <c r="D2435">
        <v>114.890625</v>
      </c>
      <c r="E2435">
        <v>115.125</v>
      </c>
      <c r="F2435">
        <v>0</v>
      </c>
      <c r="G2435">
        <v>0</v>
      </c>
      <c r="H2435">
        <v>0</v>
      </c>
      <c r="I2435">
        <f t="shared" si="37"/>
        <v>144.79717040286783</v>
      </c>
    </row>
    <row r="2436" spans="1:9" x14ac:dyDescent="0.15">
      <c r="A2436">
        <v>20081028</v>
      </c>
      <c r="B2436">
        <v>114.4375</v>
      </c>
      <c r="C2436">
        <v>115.25</v>
      </c>
      <c r="D2436">
        <v>114.359375</v>
      </c>
      <c r="E2436">
        <v>114.359375</v>
      </c>
      <c r="F2436">
        <v>-0.765625</v>
      </c>
      <c r="G2436">
        <v>-0.66503800217155296</v>
      </c>
      <c r="H2436">
        <v>0</v>
      </c>
      <c r="I2436">
        <f t="shared" ref="I2436:I2499" si="38">I2435*(1+G2436/100)</f>
        <v>143.83421419361966</v>
      </c>
    </row>
    <row r="2437" spans="1:9" x14ac:dyDescent="0.15">
      <c r="A2437">
        <v>20081029</v>
      </c>
      <c r="B2437">
        <v>114.375</v>
      </c>
      <c r="C2437">
        <v>115</v>
      </c>
      <c r="D2437">
        <v>114.0625</v>
      </c>
      <c r="E2437">
        <v>114.0625</v>
      </c>
      <c r="F2437">
        <v>-0.296875</v>
      </c>
      <c r="G2437">
        <v>-0.25959830577947801</v>
      </c>
      <c r="H2437">
        <v>0</v>
      </c>
      <c r="I2437">
        <f t="shared" si="38"/>
        <v>143.4608230104418</v>
      </c>
    </row>
    <row r="2438" spans="1:9" x14ac:dyDescent="0.15">
      <c r="A2438">
        <v>20081030</v>
      </c>
      <c r="B2438">
        <v>113.40625</v>
      </c>
      <c r="C2438">
        <v>113.828125</v>
      </c>
      <c r="D2438">
        <v>113.40625</v>
      </c>
      <c r="E2438">
        <v>113.578125</v>
      </c>
      <c r="F2438">
        <v>-0.484375</v>
      </c>
      <c r="G2438">
        <v>-0.42465753424657499</v>
      </c>
      <c r="H2438">
        <v>0</v>
      </c>
      <c r="I2438">
        <f t="shared" si="38"/>
        <v>142.85160581683581</v>
      </c>
    </row>
    <row r="2439" spans="1:9" x14ac:dyDescent="0.15">
      <c r="A2439">
        <v>20081031</v>
      </c>
      <c r="B2439">
        <v>114.46875</v>
      </c>
      <c r="C2439">
        <v>114.609375</v>
      </c>
      <c r="D2439">
        <v>113.046875</v>
      </c>
      <c r="E2439">
        <v>113.078125</v>
      </c>
      <c r="F2439">
        <v>-0.5</v>
      </c>
      <c r="G2439">
        <v>-0.44022561562800899</v>
      </c>
      <c r="H2439">
        <v>0</v>
      </c>
      <c r="I2439">
        <f t="shared" si="38"/>
        <v>142.22273645569416</v>
      </c>
    </row>
    <row r="2440" spans="1:9" x14ac:dyDescent="0.15">
      <c r="A2440">
        <v>20081103</v>
      </c>
      <c r="B2440">
        <v>113.46875</v>
      </c>
      <c r="C2440">
        <v>113.796875</v>
      </c>
      <c r="D2440">
        <v>113.203125</v>
      </c>
      <c r="E2440">
        <v>113.796875</v>
      </c>
      <c r="F2440">
        <v>0.71875</v>
      </c>
      <c r="G2440">
        <v>0.63562249550918903</v>
      </c>
      <c r="H2440">
        <v>0</v>
      </c>
      <c r="I2440">
        <f t="shared" si="38"/>
        <v>143.12673616233531</v>
      </c>
    </row>
    <row r="2441" spans="1:9" x14ac:dyDescent="0.15">
      <c r="A2441">
        <v>20081104</v>
      </c>
      <c r="B2441">
        <v>113.5</v>
      </c>
      <c r="C2441">
        <v>115.171875</v>
      </c>
      <c r="D2441">
        <v>113.5</v>
      </c>
      <c r="E2441">
        <v>115.125</v>
      </c>
      <c r="F2441">
        <v>1.328125</v>
      </c>
      <c r="G2441">
        <v>1.1671014691747901</v>
      </c>
      <c r="H2441">
        <v>0</v>
      </c>
      <c r="I2441">
        <f t="shared" si="38"/>
        <v>144.79717040286783</v>
      </c>
    </row>
    <row r="2442" spans="1:9" x14ac:dyDescent="0.15">
      <c r="A2442">
        <v>20081105</v>
      </c>
      <c r="B2442">
        <v>115.171875</v>
      </c>
      <c r="C2442">
        <v>115.703125</v>
      </c>
      <c r="D2442">
        <v>115.09375</v>
      </c>
      <c r="E2442">
        <v>115.453125</v>
      </c>
      <c r="F2442">
        <v>0.328125</v>
      </c>
      <c r="G2442">
        <v>0.28501628664495099</v>
      </c>
      <c r="H2442">
        <v>0</v>
      </c>
      <c r="I2442">
        <f t="shared" si="38"/>
        <v>145.20986592111706</v>
      </c>
    </row>
    <row r="2443" spans="1:9" x14ac:dyDescent="0.15">
      <c r="A2443">
        <v>20081106</v>
      </c>
      <c r="B2443">
        <v>115.703125</v>
      </c>
      <c r="C2443">
        <v>115.78125</v>
      </c>
      <c r="D2443">
        <v>114.875</v>
      </c>
      <c r="E2443">
        <v>115.453125</v>
      </c>
      <c r="F2443">
        <v>0</v>
      </c>
      <c r="G2443">
        <v>0</v>
      </c>
      <c r="H2443">
        <v>0</v>
      </c>
      <c r="I2443">
        <f t="shared" si="38"/>
        <v>145.20986592111706</v>
      </c>
    </row>
    <row r="2444" spans="1:9" x14ac:dyDescent="0.15">
      <c r="A2444">
        <v>20081107</v>
      </c>
      <c r="B2444">
        <v>115.734375</v>
      </c>
      <c r="C2444">
        <v>115.734375</v>
      </c>
      <c r="D2444">
        <v>114.859375</v>
      </c>
      <c r="E2444">
        <v>115.0625</v>
      </c>
      <c r="F2444">
        <v>-0.390625</v>
      </c>
      <c r="G2444">
        <v>-0.33834077683042402</v>
      </c>
      <c r="H2444">
        <v>0</v>
      </c>
      <c r="I2444">
        <f t="shared" si="38"/>
        <v>144.71856173272514</v>
      </c>
    </row>
    <row r="2445" spans="1:9" x14ac:dyDescent="0.15">
      <c r="A2445">
        <v>20081110</v>
      </c>
      <c r="B2445">
        <v>114.6875</v>
      </c>
      <c r="C2445">
        <v>115.53125</v>
      </c>
      <c r="D2445">
        <v>114.65625</v>
      </c>
      <c r="E2445">
        <v>115.53125</v>
      </c>
      <c r="F2445">
        <v>0.46875</v>
      </c>
      <c r="G2445">
        <v>0.407387289516567</v>
      </c>
      <c r="H2445">
        <v>0</v>
      </c>
      <c r="I2445">
        <f t="shared" si="38"/>
        <v>145.30812675879545</v>
      </c>
    </row>
    <row r="2446" spans="1:9" x14ac:dyDescent="0.15">
      <c r="F2446">
        <v>0</v>
      </c>
      <c r="G2446">
        <v>0</v>
      </c>
      <c r="H2446">
        <v>0</v>
      </c>
      <c r="I2446">
        <f t="shared" si="38"/>
        <v>145.30812675879545</v>
      </c>
    </row>
    <row r="2447" spans="1:9" x14ac:dyDescent="0.15">
      <c r="A2447">
        <v>20081112</v>
      </c>
      <c r="B2447">
        <v>115.90625</v>
      </c>
      <c r="C2447">
        <v>116.859375</v>
      </c>
      <c r="D2447">
        <v>115.859375</v>
      </c>
      <c r="E2447">
        <v>116.65625</v>
      </c>
      <c r="F2447">
        <v>1.125</v>
      </c>
      <c r="G2447">
        <v>0.97376251014336002</v>
      </c>
      <c r="H2447">
        <v>0</v>
      </c>
      <c r="I2447">
        <f t="shared" si="38"/>
        <v>146.72308282136419</v>
      </c>
    </row>
    <row r="2448" spans="1:9" x14ac:dyDescent="0.15">
      <c r="A2448">
        <v>20081113</v>
      </c>
      <c r="B2448">
        <v>116.78125</v>
      </c>
      <c r="C2448">
        <v>117.09375</v>
      </c>
      <c r="D2448">
        <v>116.375</v>
      </c>
      <c r="E2448">
        <v>116.40625</v>
      </c>
      <c r="F2448">
        <v>-0.25</v>
      </c>
      <c r="G2448">
        <v>-0.21430484864720101</v>
      </c>
      <c r="H2448">
        <v>0</v>
      </c>
      <c r="I2448">
        <f t="shared" si="38"/>
        <v>146.40864814079336</v>
      </c>
    </row>
    <row r="2449" spans="1:9" x14ac:dyDescent="0.15">
      <c r="A2449">
        <v>20081114</v>
      </c>
      <c r="B2449">
        <v>116.65625</v>
      </c>
      <c r="C2449">
        <v>117.453125</v>
      </c>
      <c r="D2449">
        <v>116.65625</v>
      </c>
      <c r="E2449">
        <v>116.921875</v>
      </c>
      <c r="F2449">
        <v>0.515625</v>
      </c>
      <c r="G2449">
        <v>0.44295302013422799</v>
      </c>
      <c r="H2449">
        <v>0</v>
      </c>
      <c r="I2449">
        <f t="shared" si="38"/>
        <v>147.05716966947068</v>
      </c>
    </row>
    <row r="2450" spans="1:9" x14ac:dyDescent="0.15">
      <c r="A2450">
        <v>20081117</v>
      </c>
      <c r="B2450">
        <v>117.34375</v>
      </c>
      <c r="C2450">
        <v>117.625</v>
      </c>
      <c r="D2450">
        <v>117.1875</v>
      </c>
      <c r="E2450">
        <v>117.453125</v>
      </c>
      <c r="F2450">
        <v>0.53125</v>
      </c>
      <c r="G2450">
        <v>0.45436322330616102</v>
      </c>
      <c r="H2450">
        <v>0</v>
      </c>
      <c r="I2450">
        <f t="shared" si="38"/>
        <v>147.7253433656837</v>
      </c>
    </row>
    <row r="2451" spans="1:9" x14ac:dyDescent="0.15">
      <c r="A2451">
        <v>20081118</v>
      </c>
      <c r="B2451">
        <v>117.8125</v>
      </c>
      <c r="C2451">
        <v>118.5</v>
      </c>
      <c r="D2451">
        <v>117.765625</v>
      </c>
      <c r="E2451">
        <v>118.46875</v>
      </c>
      <c r="F2451">
        <v>1.015625</v>
      </c>
      <c r="G2451">
        <v>0.86470666489290904</v>
      </c>
      <c r="H2451">
        <v>0</v>
      </c>
      <c r="I2451">
        <f t="shared" si="38"/>
        <v>149.0027342555027</v>
      </c>
    </row>
    <row r="2452" spans="1:9" x14ac:dyDescent="0.15">
      <c r="A2452">
        <v>20081119</v>
      </c>
      <c r="B2452">
        <v>118.96875</v>
      </c>
      <c r="C2452">
        <v>119.453125</v>
      </c>
      <c r="D2452">
        <v>118.625</v>
      </c>
      <c r="E2452">
        <v>119.25</v>
      </c>
      <c r="F2452">
        <v>0.78125</v>
      </c>
      <c r="G2452">
        <v>0.65945660775520998</v>
      </c>
      <c r="H2452">
        <v>0</v>
      </c>
      <c r="I2452">
        <f t="shared" si="38"/>
        <v>149.98534263228655</v>
      </c>
    </row>
    <row r="2453" spans="1:9" x14ac:dyDescent="0.15">
      <c r="A2453">
        <v>20081120</v>
      </c>
      <c r="B2453">
        <v>119.734375</v>
      </c>
      <c r="C2453">
        <v>120.84375</v>
      </c>
      <c r="D2453">
        <v>119.734375</v>
      </c>
      <c r="E2453">
        <v>120.71875</v>
      </c>
      <c r="F2453">
        <v>1.46875</v>
      </c>
      <c r="G2453">
        <v>1.23165618448637</v>
      </c>
      <c r="H2453">
        <v>0</v>
      </c>
      <c r="I2453">
        <f t="shared" si="38"/>
        <v>151.83264638064017</v>
      </c>
    </row>
    <row r="2454" spans="1:9" x14ac:dyDescent="0.15">
      <c r="A2454">
        <v>20081121</v>
      </c>
      <c r="B2454">
        <v>120.3125</v>
      </c>
      <c r="C2454">
        <v>120.5</v>
      </c>
      <c r="D2454">
        <v>120</v>
      </c>
      <c r="E2454">
        <v>120.484375</v>
      </c>
      <c r="F2454">
        <v>-0.234375</v>
      </c>
      <c r="G2454">
        <v>-0.19414962464405899</v>
      </c>
      <c r="H2454">
        <v>0</v>
      </c>
      <c r="I2454">
        <f t="shared" si="38"/>
        <v>151.53786386760501</v>
      </c>
    </row>
    <row r="2455" spans="1:9" x14ac:dyDescent="0.15">
      <c r="A2455">
        <v>20081124</v>
      </c>
      <c r="B2455">
        <v>120.078125</v>
      </c>
      <c r="C2455">
        <v>120.09375</v>
      </c>
      <c r="D2455">
        <v>119.390625</v>
      </c>
      <c r="E2455">
        <v>119.390625</v>
      </c>
      <c r="F2455">
        <v>-1.09375</v>
      </c>
      <c r="G2455">
        <v>-0.90779406043314703</v>
      </c>
      <c r="H2455">
        <v>0</v>
      </c>
      <c r="I2455">
        <f t="shared" si="38"/>
        <v>150.16221214010764</v>
      </c>
    </row>
    <row r="2456" spans="1:9" x14ac:dyDescent="0.15">
      <c r="A2456">
        <v>20081125</v>
      </c>
      <c r="B2456">
        <v>120.8125</v>
      </c>
      <c r="C2456">
        <v>121.5</v>
      </c>
      <c r="D2456">
        <v>120.75</v>
      </c>
      <c r="E2456">
        <v>121.171875</v>
      </c>
      <c r="F2456">
        <v>1.78125</v>
      </c>
      <c r="G2456">
        <v>1.4919513152728701</v>
      </c>
      <c r="H2456">
        <v>0</v>
      </c>
      <c r="I2456">
        <f t="shared" si="38"/>
        <v>152.40255923917482</v>
      </c>
    </row>
    <row r="2457" spans="1:9" x14ac:dyDescent="0.15">
      <c r="A2457">
        <v>20081126</v>
      </c>
      <c r="B2457">
        <v>121.71875</v>
      </c>
      <c r="C2457">
        <v>122.46875</v>
      </c>
      <c r="D2457">
        <v>121.71875</v>
      </c>
      <c r="E2457">
        <v>122.359375</v>
      </c>
      <c r="F2457">
        <v>1.1875</v>
      </c>
      <c r="G2457">
        <v>0.980012894906512</v>
      </c>
      <c r="H2457">
        <v>-1.984375</v>
      </c>
      <c r="I2457">
        <f t="shared" si="38"/>
        <v>153.89612397188625</v>
      </c>
    </row>
    <row r="2458" spans="1:9" x14ac:dyDescent="0.15">
      <c r="A2458">
        <v>20081128</v>
      </c>
      <c r="B2458">
        <v>120.6875</v>
      </c>
      <c r="C2458">
        <v>121.125</v>
      </c>
      <c r="D2458">
        <v>120.6875</v>
      </c>
      <c r="E2458">
        <v>120.96875</v>
      </c>
      <c r="F2458">
        <v>0.59375</v>
      </c>
      <c r="G2458">
        <v>0.49325025960539998</v>
      </c>
      <c r="H2458">
        <v>0</v>
      </c>
      <c r="I2458">
        <f t="shared" si="38"/>
        <v>154.65521700290023</v>
      </c>
    </row>
    <row r="2459" spans="1:9" x14ac:dyDescent="0.15">
      <c r="A2459">
        <v>20081201</v>
      </c>
      <c r="B2459">
        <v>121.484375</v>
      </c>
      <c r="C2459">
        <v>122.546875</v>
      </c>
      <c r="D2459">
        <v>121.484375</v>
      </c>
      <c r="E2459">
        <v>122.53125</v>
      </c>
      <c r="F2459">
        <v>1.5625</v>
      </c>
      <c r="G2459">
        <v>1.2916559028674801</v>
      </c>
      <c r="H2459">
        <v>0</v>
      </c>
      <c r="I2459">
        <f t="shared" si="38"/>
        <v>156.65283024241072</v>
      </c>
    </row>
    <row r="2460" spans="1:9" x14ac:dyDescent="0.15">
      <c r="A2460">
        <v>20081202</v>
      </c>
      <c r="B2460">
        <v>122.328125</v>
      </c>
      <c r="C2460">
        <v>123.0625</v>
      </c>
      <c r="D2460">
        <v>122.078125</v>
      </c>
      <c r="E2460">
        <v>122.78125</v>
      </c>
      <c r="F2460">
        <v>0.25</v>
      </c>
      <c r="G2460">
        <v>0.20402958428972201</v>
      </c>
      <c r="H2460">
        <v>0</v>
      </c>
      <c r="I2460">
        <f t="shared" si="38"/>
        <v>156.97244836073239</v>
      </c>
    </row>
    <row r="2461" spans="1:9" x14ac:dyDescent="0.15">
      <c r="A2461">
        <v>20081203</v>
      </c>
      <c r="B2461">
        <v>122.53125</v>
      </c>
      <c r="C2461">
        <v>123.484375</v>
      </c>
      <c r="D2461">
        <v>122.5</v>
      </c>
      <c r="E2461">
        <v>123.46875</v>
      </c>
      <c r="F2461">
        <v>0.6875</v>
      </c>
      <c r="G2461">
        <v>0.55993891575464505</v>
      </c>
      <c r="H2461">
        <v>0</v>
      </c>
      <c r="I2461">
        <f t="shared" si="38"/>
        <v>157.851398186117</v>
      </c>
    </row>
    <row r="2462" spans="1:9" x14ac:dyDescent="0.15">
      <c r="A2462">
        <v>20081204</v>
      </c>
      <c r="B2462">
        <v>123.609375</v>
      </c>
      <c r="C2462">
        <v>124.359375</v>
      </c>
      <c r="D2462">
        <v>123.453125</v>
      </c>
      <c r="E2462">
        <v>124.359375</v>
      </c>
      <c r="F2462">
        <v>0.890625</v>
      </c>
      <c r="G2462">
        <v>0.72133637053910404</v>
      </c>
      <c r="H2462">
        <v>0</v>
      </c>
      <c r="I2462">
        <f t="shared" si="38"/>
        <v>158.99003773263797</v>
      </c>
    </row>
    <row r="2463" spans="1:9" x14ac:dyDescent="0.15">
      <c r="A2463">
        <v>20081205</v>
      </c>
      <c r="B2463">
        <v>124.15625</v>
      </c>
      <c r="C2463">
        <v>124.484375</v>
      </c>
      <c r="D2463">
        <v>122.96875</v>
      </c>
      <c r="E2463">
        <v>123.046875</v>
      </c>
      <c r="F2463">
        <v>-1.3125</v>
      </c>
      <c r="G2463">
        <v>-1.05540897097625</v>
      </c>
      <c r="H2463">
        <v>0</v>
      </c>
      <c r="I2463">
        <f t="shared" si="38"/>
        <v>157.31204261144919</v>
      </c>
    </row>
    <row r="2464" spans="1:9" x14ac:dyDescent="0.15">
      <c r="A2464">
        <v>20081208</v>
      </c>
      <c r="B2464">
        <v>122.578125</v>
      </c>
      <c r="C2464">
        <v>123.234375</v>
      </c>
      <c r="D2464">
        <v>122.578125</v>
      </c>
      <c r="E2464">
        <v>122.765625</v>
      </c>
      <c r="F2464">
        <v>-0.28125</v>
      </c>
      <c r="G2464">
        <v>-0.22857142857142901</v>
      </c>
      <c r="H2464">
        <v>0</v>
      </c>
      <c r="I2464">
        <f t="shared" si="38"/>
        <v>156.95247222833729</v>
      </c>
    </row>
    <row r="2465" spans="1:9" x14ac:dyDescent="0.15">
      <c r="A2465">
        <v>20081209</v>
      </c>
      <c r="B2465">
        <v>122.46875</v>
      </c>
      <c r="C2465">
        <v>123.65625</v>
      </c>
      <c r="D2465">
        <v>122.46875</v>
      </c>
      <c r="E2465">
        <v>123.34375</v>
      </c>
      <c r="F2465">
        <v>0.578125</v>
      </c>
      <c r="G2465">
        <v>0.47091765304823702</v>
      </c>
      <c r="H2465">
        <v>0</v>
      </c>
      <c r="I2465">
        <f t="shared" si="38"/>
        <v>157.69158912695616</v>
      </c>
    </row>
    <row r="2466" spans="1:9" x14ac:dyDescent="0.15">
      <c r="A2466">
        <v>20081210</v>
      </c>
      <c r="B2466">
        <v>123.53125</v>
      </c>
      <c r="C2466">
        <v>123.53125</v>
      </c>
      <c r="D2466">
        <v>122.296875</v>
      </c>
      <c r="E2466">
        <v>122.796875</v>
      </c>
      <c r="F2466">
        <v>-0.546875</v>
      </c>
      <c r="G2466">
        <v>-0.44337471497339798</v>
      </c>
      <c r="H2466">
        <v>0</v>
      </c>
      <c r="I2466">
        <f t="shared" si="38"/>
        <v>156.99242449312749</v>
      </c>
    </row>
    <row r="2467" spans="1:9" x14ac:dyDescent="0.15">
      <c r="A2467">
        <v>20081211</v>
      </c>
      <c r="B2467">
        <v>123.703125</v>
      </c>
      <c r="C2467">
        <v>123.96875</v>
      </c>
      <c r="D2467">
        <v>123.109375</v>
      </c>
      <c r="E2467">
        <v>123.96875</v>
      </c>
      <c r="F2467">
        <v>1.171875</v>
      </c>
      <c r="G2467">
        <v>0.95431988802646595</v>
      </c>
      <c r="H2467">
        <v>0</v>
      </c>
      <c r="I2467">
        <f t="shared" si="38"/>
        <v>158.49063442276031</v>
      </c>
    </row>
    <row r="2468" spans="1:9" x14ac:dyDescent="0.15">
      <c r="A2468">
        <v>20081212</v>
      </c>
      <c r="B2468">
        <v>124.546875</v>
      </c>
      <c r="C2468">
        <v>124.546875</v>
      </c>
      <c r="D2468">
        <v>122.875</v>
      </c>
      <c r="E2468">
        <v>124.34375</v>
      </c>
      <c r="F2468">
        <v>0.375</v>
      </c>
      <c r="G2468">
        <v>0.30249558860600001</v>
      </c>
      <c r="H2468">
        <v>0</v>
      </c>
      <c r="I2468">
        <f t="shared" si="38"/>
        <v>158.97006160024281</v>
      </c>
    </row>
    <row r="2469" spans="1:9" x14ac:dyDescent="0.15">
      <c r="A2469">
        <v>20081215</v>
      </c>
      <c r="B2469">
        <v>124.8125</v>
      </c>
      <c r="C2469">
        <v>125.1875</v>
      </c>
      <c r="D2469">
        <v>124.703125</v>
      </c>
      <c r="E2469">
        <v>124.71875</v>
      </c>
      <c r="F2469">
        <v>0.375</v>
      </c>
      <c r="G2469">
        <v>0.30158331239004799</v>
      </c>
      <c r="H2469">
        <v>0</v>
      </c>
      <c r="I2469">
        <f t="shared" si="38"/>
        <v>159.44948877772532</v>
      </c>
    </row>
    <row r="2470" spans="1:9" x14ac:dyDescent="0.15">
      <c r="A2470">
        <v>20081216</v>
      </c>
      <c r="B2470">
        <v>125.03125</v>
      </c>
      <c r="C2470">
        <v>126.78125</v>
      </c>
      <c r="D2470">
        <v>124.796875</v>
      </c>
      <c r="E2470">
        <v>126.625</v>
      </c>
      <c r="F2470">
        <v>1.90625</v>
      </c>
      <c r="G2470">
        <v>1.5284389877223801</v>
      </c>
      <c r="H2470">
        <v>0</v>
      </c>
      <c r="I2470">
        <f t="shared" si="38"/>
        <v>161.88657692992808</v>
      </c>
    </row>
    <row r="2471" spans="1:9" x14ac:dyDescent="0.15">
      <c r="A2471">
        <v>20081217</v>
      </c>
      <c r="B2471">
        <v>127.375</v>
      </c>
      <c r="C2471">
        <v>128.328125</v>
      </c>
      <c r="D2471">
        <v>127.375</v>
      </c>
      <c r="E2471">
        <v>127.546875</v>
      </c>
      <c r="F2471">
        <v>0.921875</v>
      </c>
      <c r="G2471">
        <v>0.72803553800592302</v>
      </c>
      <c r="H2471">
        <v>0</v>
      </c>
      <c r="I2471">
        <f t="shared" si="38"/>
        <v>163.06516874123926</v>
      </c>
    </row>
    <row r="2472" spans="1:9" x14ac:dyDescent="0.15">
      <c r="A2472">
        <v>20081218</v>
      </c>
      <c r="B2472">
        <v>128.40625</v>
      </c>
      <c r="C2472">
        <v>128.484375</v>
      </c>
      <c r="D2472">
        <v>128</v>
      </c>
      <c r="E2472">
        <v>128</v>
      </c>
      <c r="F2472">
        <v>0.453125</v>
      </c>
      <c r="G2472">
        <v>0.35526154600024501</v>
      </c>
      <c r="H2472">
        <v>0</v>
      </c>
      <c r="I2472">
        <f t="shared" si="38"/>
        <v>163.6444765806973</v>
      </c>
    </row>
    <row r="2473" spans="1:9" x14ac:dyDescent="0.15">
      <c r="A2473">
        <v>20081219</v>
      </c>
      <c r="B2473">
        <v>127.71875</v>
      </c>
      <c r="C2473">
        <v>127.75</v>
      </c>
      <c r="D2473">
        <v>126.984375</v>
      </c>
      <c r="E2473">
        <v>126.984375</v>
      </c>
      <c r="F2473">
        <v>-1.015625</v>
      </c>
      <c r="G2473">
        <v>-0.79345703125</v>
      </c>
      <c r="H2473">
        <v>0</v>
      </c>
      <c r="I2473">
        <f t="shared" si="38"/>
        <v>162.34602797501549</v>
      </c>
    </row>
    <row r="2474" spans="1:9" x14ac:dyDescent="0.15">
      <c r="A2474">
        <v>20081222</v>
      </c>
      <c r="B2474">
        <v>127.21875</v>
      </c>
      <c r="C2474">
        <v>127.21875</v>
      </c>
      <c r="D2474">
        <v>126.921875</v>
      </c>
      <c r="E2474">
        <v>126.921875</v>
      </c>
      <c r="F2474">
        <v>-6.25E-2</v>
      </c>
      <c r="G2474">
        <v>-4.9218653869816699E-2</v>
      </c>
      <c r="H2474">
        <v>0</v>
      </c>
      <c r="I2474">
        <f t="shared" si="38"/>
        <v>162.26612344543506</v>
      </c>
    </row>
    <row r="2475" spans="1:9" x14ac:dyDescent="0.15">
      <c r="A2475">
        <v>20081223</v>
      </c>
      <c r="B2475">
        <v>126.78125</v>
      </c>
      <c r="C2475">
        <v>127.234375</v>
      </c>
      <c r="D2475">
        <v>126.78125</v>
      </c>
      <c r="E2475">
        <v>127.140625</v>
      </c>
      <c r="F2475">
        <v>0.21875</v>
      </c>
      <c r="G2475">
        <v>0.172350116951865</v>
      </c>
      <c r="H2475">
        <v>0</v>
      </c>
      <c r="I2475">
        <f t="shared" si="38"/>
        <v>162.54578929896653</v>
      </c>
    </row>
    <row r="2476" spans="1:9" x14ac:dyDescent="0.15">
      <c r="A2476">
        <v>20081224</v>
      </c>
      <c r="B2476">
        <v>127.375</v>
      </c>
      <c r="C2476">
        <v>127.375</v>
      </c>
      <c r="D2476">
        <v>126.65625</v>
      </c>
      <c r="E2476">
        <v>126.71875</v>
      </c>
      <c r="F2476">
        <v>-0.421875</v>
      </c>
      <c r="G2476">
        <v>-0.33181762320265501</v>
      </c>
      <c r="H2476">
        <v>0</v>
      </c>
      <c r="I2476">
        <f t="shared" si="38"/>
        <v>162.00643372429869</v>
      </c>
    </row>
    <row r="2477" spans="1:9" x14ac:dyDescent="0.15">
      <c r="A2477">
        <v>20081226</v>
      </c>
      <c r="B2477">
        <v>126.890625</v>
      </c>
      <c r="C2477">
        <v>127.328125</v>
      </c>
      <c r="D2477">
        <v>126.890625</v>
      </c>
      <c r="E2477">
        <v>127.328125</v>
      </c>
      <c r="F2477">
        <v>0.609375</v>
      </c>
      <c r="G2477">
        <v>0.48088779284833499</v>
      </c>
      <c r="H2477">
        <v>0</v>
      </c>
      <c r="I2477">
        <f t="shared" si="38"/>
        <v>162.78550288770776</v>
      </c>
    </row>
    <row r="2478" spans="1:9" x14ac:dyDescent="0.15">
      <c r="A2478">
        <v>20081229</v>
      </c>
      <c r="B2478">
        <v>127.46875</v>
      </c>
      <c r="C2478">
        <v>127.921875</v>
      </c>
      <c r="D2478">
        <v>127.46875</v>
      </c>
      <c r="E2478">
        <v>127.75</v>
      </c>
      <c r="F2478">
        <v>0.421875</v>
      </c>
      <c r="G2478">
        <v>0.33132899742299698</v>
      </c>
      <c r="H2478">
        <v>0</v>
      </c>
      <c r="I2478">
        <f t="shared" si="38"/>
        <v>163.32485846237557</v>
      </c>
    </row>
    <row r="2479" spans="1:9" x14ac:dyDescent="0.15">
      <c r="A2479">
        <v>20081230</v>
      </c>
      <c r="B2479">
        <v>127.484375</v>
      </c>
      <c r="C2479">
        <v>127.609375</v>
      </c>
      <c r="D2479">
        <v>126.921875</v>
      </c>
      <c r="E2479">
        <v>127.296875</v>
      </c>
      <c r="F2479">
        <v>-0.453125</v>
      </c>
      <c r="G2479">
        <v>-0.35469667318982401</v>
      </c>
      <c r="H2479">
        <v>0</v>
      </c>
      <c r="I2479">
        <f t="shared" si="38"/>
        <v>162.74555062291753</v>
      </c>
    </row>
    <row r="2480" spans="1:9" x14ac:dyDescent="0.15">
      <c r="A2480">
        <v>20081231</v>
      </c>
      <c r="B2480">
        <v>127.265625</v>
      </c>
      <c r="C2480">
        <v>127.421875</v>
      </c>
      <c r="D2480">
        <v>125.75</v>
      </c>
      <c r="E2480">
        <v>125.75</v>
      </c>
      <c r="F2480">
        <v>-1.546875</v>
      </c>
      <c r="G2480">
        <v>-1.21517122867313</v>
      </c>
      <c r="H2480">
        <v>0</v>
      </c>
      <c r="I2480">
        <f t="shared" si="38"/>
        <v>160.76791351580218</v>
      </c>
    </row>
    <row r="2481" spans="1:9" x14ac:dyDescent="0.15">
      <c r="A2481">
        <v>20090102</v>
      </c>
      <c r="B2481">
        <v>126.3125</v>
      </c>
      <c r="C2481">
        <v>126.625</v>
      </c>
      <c r="D2481">
        <v>124.296875</v>
      </c>
      <c r="E2481">
        <v>124.296875</v>
      </c>
      <c r="F2481">
        <v>-1.453125</v>
      </c>
      <c r="G2481">
        <v>-1.1555666003976099</v>
      </c>
      <c r="H2481">
        <v>0</v>
      </c>
      <c r="I2481">
        <f t="shared" si="38"/>
        <v>158.91013320305746</v>
      </c>
    </row>
    <row r="2482" spans="1:9" x14ac:dyDescent="0.15">
      <c r="A2482">
        <v>20090105</v>
      </c>
      <c r="B2482">
        <v>123.921875</v>
      </c>
      <c r="C2482">
        <v>124.640625</v>
      </c>
      <c r="D2482">
        <v>123.921875</v>
      </c>
      <c r="E2482">
        <v>124.171875</v>
      </c>
      <c r="F2482">
        <v>-0.125</v>
      </c>
      <c r="G2482">
        <v>-0.10056568196103099</v>
      </c>
      <c r="H2482">
        <v>0</v>
      </c>
      <c r="I2482">
        <f t="shared" si="38"/>
        <v>158.75032414389662</v>
      </c>
    </row>
    <row r="2483" spans="1:9" x14ac:dyDescent="0.15">
      <c r="A2483">
        <v>20090106</v>
      </c>
      <c r="B2483">
        <v>123.59375</v>
      </c>
      <c r="C2483">
        <v>124.53125</v>
      </c>
      <c r="D2483">
        <v>123.59375</v>
      </c>
      <c r="E2483">
        <v>124.359375</v>
      </c>
      <c r="F2483">
        <v>0.1875</v>
      </c>
      <c r="G2483">
        <v>0.151000377500944</v>
      </c>
      <c r="H2483">
        <v>0</v>
      </c>
      <c r="I2483">
        <f t="shared" si="38"/>
        <v>158.99003773263789</v>
      </c>
    </row>
    <row r="2484" spans="1:9" x14ac:dyDescent="0.15">
      <c r="A2484">
        <v>20090107</v>
      </c>
      <c r="B2484">
        <v>124.5</v>
      </c>
      <c r="C2484">
        <v>124.53125</v>
      </c>
      <c r="D2484">
        <v>124.125</v>
      </c>
      <c r="E2484">
        <v>124.484375</v>
      </c>
      <c r="F2484">
        <v>0.125</v>
      </c>
      <c r="G2484">
        <v>0.100515140092977</v>
      </c>
      <c r="H2484">
        <v>0</v>
      </c>
      <c r="I2484">
        <f t="shared" si="38"/>
        <v>159.14984679179872</v>
      </c>
    </row>
    <row r="2485" spans="1:9" x14ac:dyDescent="0.15">
      <c r="A2485">
        <v>20090108</v>
      </c>
      <c r="B2485">
        <v>124.84375</v>
      </c>
      <c r="C2485">
        <v>125.359375</v>
      </c>
      <c r="D2485">
        <v>124.640625</v>
      </c>
      <c r="E2485">
        <v>125.3125</v>
      </c>
      <c r="F2485">
        <v>0.828125</v>
      </c>
      <c r="G2485">
        <v>0.66524413204468402</v>
      </c>
      <c r="H2485">
        <v>0</v>
      </c>
      <c r="I2485">
        <f t="shared" si="38"/>
        <v>160.20858180873924</v>
      </c>
    </row>
    <row r="2486" spans="1:9" x14ac:dyDescent="0.15">
      <c r="A2486">
        <v>20090109</v>
      </c>
      <c r="B2486">
        <v>125</v>
      </c>
      <c r="C2486">
        <v>126.25</v>
      </c>
      <c r="D2486">
        <v>125</v>
      </c>
      <c r="E2486">
        <v>125.546875</v>
      </c>
      <c r="F2486">
        <v>0.234375</v>
      </c>
      <c r="G2486">
        <v>0.18703241895261799</v>
      </c>
      <c r="H2486">
        <v>0</v>
      </c>
      <c r="I2486">
        <f t="shared" si="38"/>
        <v>160.50822379466581</v>
      </c>
    </row>
    <row r="2487" spans="1:9" x14ac:dyDescent="0.15">
      <c r="A2487">
        <v>20090112</v>
      </c>
      <c r="B2487">
        <v>125.25</v>
      </c>
      <c r="C2487">
        <v>126.328125</v>
      </c>
      <c r="D2487">
        <v>125.25</v>
      </c>
      <c r="E2487">
        <v>126.328125</v>
      </c>
      <c r="F2487">
        <v>0.78125</v>
      </c>
      <c r="G2487">
        <v>0.62227753578095801</v>
      </c>
      <c r="H2487">
        <v>0</v>
      </c>
      <c r="I2487">
        <f t="shared" si="38"/>
        <v>161.50703041442105</v>
      </c>
    </row>
    <row r="2488" spans="1:9" x14ac:dyDescent="0.15">
      <c r="A2488">
        <v>20090113</v>
      </c>
      <c r="B2488">
        <v>126.203125</v>
      </c>
      <c r="C2488">
        <v>126.265625</v>
      </c>
      <c r="D2488">
        <v>125.84375</v>
      </c>
      <c r="E2488">
        <v>126.21875</v>
      </c>
      <c r="F2488">
        <v>-0.109375</v>
      </c>
      <c r="G2488">
        <v>-8.6580086580086604E-2</v>
      </c>
      <c r="H2488">
        <v>0</v>
      </c>
      <c r="I2488">
        <f t="shared" si="38"/>
        <v>161.36719748765532</v>
      </c>
    </row>
    <row r="2489" spans="1:9" x14ac:dyDescent="0.15">
      <c r="A2489">
        <v>20090114</v>
      </c>
      <c r="B2489">
        <v>126.46875</v>
      </c>
      <c r="C2489">
        <v>127.390625</v>
      </c>
      <c r="D2489">
        <v>126.46875</v>
      </c>
      <c r="E2489">
        <v>126.96875</v>
      </c>
      <c r="F2489">
        <v>0.75</v>
      </c>
      <c r="G2489">
        <v>0.594206486754147</v>
      </c>
      <c r="H2489">
        <v>0</v>
      </c>
      <c r="I2489">
        <f t="shared" si="38"/>
        <v>162.32605184262033</v>
      </c>
    </row>
    <row r="2490" spans="1:9" x14ac:dyDescent="0.15">
      <c r="A2490">
        <v>20090115</v>
      </c>
      <c r="B2490">
        <v>127.03125</v>
      </c>
      <c r="C2490">
        <v>127.3125</v>
      </c>
      <c r="D2490">
        <v>126.75</v>
      </c>
      <c r="E2490">
        <v>127.015625</v>
      </c>
      <c r="F2490">
        <v>4.6875E-2</v>
      </c>
      <c r="G2490">
        <v>3.6918533103618E-2</v>
      </c>
      <c r="H2490">
        <v>0</v>
      </c>
      <c r="I2490">
        <f t="shared" si="38"/>
        <v>162.38598023980563</v>
      </c>
    </row>
    <row r="2491" spans="1:9" x14ac:dyDescent="0.15">
      <c r="A2491">
        <v>20090116</v>
      </c>
      <c r="B2491">
        <v>125.65625</v>
      </c>
      <c r="C2491">
        <v>126.75</v>
      </c>
      <c r="D2491">
        <v>125.640625</v>
      </c>
      <c r="E2491">
        <v>126.53125</v>
      </c>
      <c r="F2491">
        <v>-0.484375</v>
      </c>
      <c r="G2491">
        <v>-0.38135071964571299</v>
      </c>
      <c r="H2491">
        <v>0</v>
      </c>
      <c r="I2491">
        <f t="shared" si="38"/>
        <v>161.76672013555739</v>
      </c>
    </row>
    <row r="2492" spans="1:9" x14ac:dyDescent="0.15">
      <c r="A2492">
        <v>20090120</v>
      </c>
      <c r="B2492">
        <v>124.75</v>
      </c>
      <c r="C2492">
        <v>126.375</v>
      </c>
      <c r="D2492">
        <v>124.75</v>
      </c>
      <c r="E2492">
        <v>126.265625</v>
      </c>
      <c r="F2492">
        <v>-0.265625</v>
      </c>
      <c r="G2492">
        <v>-0.20992837737712999</v>
      </c>
      <c r="H2492">
        <v>0</v>
      </c>
      <c r="I2492">
        <f t="shared" si="38"/>
        <v>161.42712588484062</v>
      </c>
    </row>
    <row r="2493" spans="1:9" x14ac:dyDescent="0.15">
      <c r="A2493">
        <v>20090121</v>
      </c>
      <c r="B2493">
        <v>125.53125</v>
      </c>
      <c r="C2493">
        <v>125.75</v>
      </c>
      <c r="D2493">
        <v>124.734375</v>
      </c>
      <c r="E2493">
        <v>124.75</v>
      </c>
      <c r="F2493">
        <v>-1.515625</v>
      </c>
      <c r="G2493">
        <v>-1.20034649177082</v>
      </c>
      <c r="H2493">
        <v>0</v>
      </c>
      <c r="I2493">
        <f t="shared" si="38"/>
        <v>159.48944104251547</v>
      </c>
    </row>
    <row r="2494" spans="1:9" x14ac:dyDescent="0.15">
      <c r="A2494">
        <v>20090122</v>
      </c>
      <c r="B2494">
        <v>124.4375</v>
      </c>
      <c r="C2494">
        <v>124.4375</v>
      </c>
      <c r="D2494">
        <v>123.8125</v>
      </c>
      <c r="E2494">
        <v>124.140625</v>
      </c>
      <c r="F2494">
        <v>-0.609375</v>
      </c>
      <c r="G2494">
        <v>-0.48847695390781598</v>
      </c>
      <c r="H2494">
        <v>0</v>
      </c>
      <c r="I2494">
        <f t="shared" si="38"/>
        <v>158.71037187910639</v>
      </c>
    </row>
    <row r="2495" spans="1:9" x14ac:dyDescent="0.15">
      <c r="A2495">
        <v>20090123</v>
      </c>
      <c r="B2495">
        <v>124.109375</v>
      </c>
      <c r="C2495">
        <v>124.109375</v>
      </c>
      <c r="D2495">
        <v>123.421875</v>
      </c>
      <c r="E2495">
        <v>123.90625</v>
      </c>
      <c r="F2495">
        <v>-0.234375</v>
      </c>
      <c r="G2495">
        <v>-0.188797986154814</v>
      </c>
      <c r="H2495">
        <v>0</v>
      </c>
      <c r="I2495">
        <f t="shared" si="38"/>
        <v>158.41072989317982</v>
      </c>
    </row>
    <row r="2496" spans="1:9" x14ac:dyDescent="0.15">
      <c r="A2496">
        <v>20090126</v>
      </c>
      <c r="B2496">
        <v>123.46875</v>
      </c>
      <c r="C2496">
        <v>123.90625</v>
      </c>
      <c r="D2496">
        <v>123.21875</v>
      </c>
      <c r="E2496">
        <v>123.65625</v>
      </c>
      <c r="F2496">
        <v>-0.25</v>
      </c>
      <c r="G2496">
        <v>-0.20176544766708701</v>
      </c>
      <c r="H2496">
        <v>0</v>
      </c>
      <c r="I2496">
        <f t="shared" si="38"/>
        <v>158.09111177485815</v>
      </c>
    </row>
    <row r="2497" spans="1:9" x14ac:dyDescent="0.15">
      <c r="A2497">
        <v>20090127</v>
      </c>
      <c r="B2497">
        <v>123.96875</v>
      </c>
      <c r="C2497">
        <v>124.71875</v>
      </c>
      <c r="D2497">
        <v>123.65625</v>
      </c>
      <c r="E2497">
        <v>124.71875</v>
      </c>
      <c r="F2497">
        <v>1.0625</v>
      </c>
      <c r="G2497">
        <v>0.85923679555218602</v>
      </c>
      <c r="H2497">
        <v>0</v>
      </c>
      <c r="I2497">
        <f t="shared" si="38"/>
        <v>159.44948877772524</v>
      </c>
    </row>
    <row r="2498" spans="1:9" x14ac:dyDescent="0.15">
      <c r="A2498">
        <v>20090128</v>
      </c>
      <c r="B2498">
        <v>124.40625</v>
      </c>
      <c r="C2498">
        <v>124.84375</v>
      </c>
      <c r="D2498">
        <v>123.8125</v>
      </c>
      <c r="E2498">
        <v>123.84375</v>
      </c>
      <c r="F2498">
        <v>-0.875</v>
      </c>
      <c r="G2498">
        <v>-0.70157855174141803</v>
      </c>
      <c r="H2498">
        <v>0</v>
      </c>
      <c r="I2498">
        <f t="shared" si="38"/>
        <v>158.33082536359936</v>
      </c>
    </row>
    <row r="2499" spans="1:9" x14ac:dyDescent="0.15">
      <c r="A2499">
        <v>20090129</v>
      </c>
      <c r="B2499">
        <v>123.578125</v>
      </c>
      <c r="C2499">
        <v>123.890625</v>
      </c>
      <c r="D2499">
        <v>122.796875</v>
      </c>
      <c r="E2499">
        <v>122.828125</v>
      </c>
      <c r="F2499">
        <v>-1.015625</v>
      </c>
      <c r="G2499">
        <v>-0.82008579359071399</v>
      </c>
      <c r="H2499">
        <v>0</v>
      </c>
      <c r="I2499">
        <f t="shared" si="38"/>
        <v>157.03237675791755</v>
      </c>
    </row>
    <row r="2500" spans="1:9" x14ac:dyDescent="0.15">
      <c r="A2500">
        <v>20090130</v>
      </c>
      <c r="B2500">
        <v>123.046875</v>
      </c>
      <c r="C2500">
        <v>123.046875</v>
      </c>
      <c r="D2500">
        <v>122.65625</v>
      </c>
      <c r="E2500">
        <v>122.671875</v>
      </c>
      <c r="F2500">
        <v>-0.15625</v>
      </c>
      <c r="G2500">
        <v>-0.12721027859051001</v>
      </c>
      <c r="H2500">
        <v>0</v>
      </c>
      <c r="I2500">
        <f t="shared" ref="I2500:I2563" si="39">I2499*(1+G2500/100)</f>
        <v>156.83261543396651</v>
      </c>
    </row>
    <row r="2501" spans="1:9" x14ac:dyDescent="0.15">
      <c r="A2501">
        <v>20090202</v>
      </c>
      <c r="B2501">
        <v>122.90625</v>
      </c>
      <c r="C2501">
        <v>123.734375</v>
      </c>
      <c r="D2501">
        <v>122.90625</v>
      </c>
      <c r="E2501">
        <v>123.71875</v>
      </c>
      <c r="F2501">
        <v>1.046875</v>
      </c>
      <c r="G2501">
        <v>0.85339447204177799</v>
      </c>
      <c r="H2501">
        <v>0</v>
      </c>
      <c r="I2501">
        <f t="shared" si="39"/>
        <v>158.17101630443852</v>
      </c>
    </row>
    <row r="2502" spans="1:9" x14ac:dyDescent="0.15">
      <c r="A2502">
        <v>20090203</v>
      </c>
      <c r="B2502">
        <v>123.390625</v>
      </c>
      <c r="C2502">
        <v>123.515625</v>
      </c>
      <c r="D2502">
        <v>122.546875</v>
      </c>
      <c r="E2502">
        <v>122.546875</v>
      </c>
      <c r="F2502">
        <v>-1.171875</v>
      </c>
      <c r="G2502">
        <v>-0.94720889113412499</v>
      </c>
      <c r="H2502">
        <v>0</v>
      </c>
      <c r="I2502">
        <f t="shared" si="39"/>
        <v>156.67280637480567</v>
      </c>
    </row>
    <row r="2503" spans="1:9" x14ac:dyDescent="0.15">
      <c r="A2503">
        <v>20090204</v>
      </c>
      <c r="B2503">
        <v>122.4375</v>
      </c>
      <c r="C2503">
        <v>122.4375</v>
      </c>
      <c r="D2503">
        <v>121.625</v>
      </c>
      <c r="E2503">
        <v>122.109375</v>
      </c>
      <c r="F2503">
        <v>-0.4375</v>
      </c>
      <c r="G2503">
        <v>-0.35700624760933303</v>
      </c>
      <c r="H2503">
        <v>0</v>
      </c>
      <c r="I2503">
        <f t="shared" si="39"/>
        <v>156.11347466774274</v>
      </c>
    </row>
    <row r="2504" spans="1:9" x14ac:dyDescent="0.15">
      <c r="A2504">
        <v>20090205</v>
      </c>
      <c r="B2504">
        <v>122.203125</v>
      </c>
      <c r="C2504">
        <v>122.71875</v>
      </c>
      <c r="D2504">
        <v>122.015625</v>
      </c>
      <c r="E2504">
        <v>122.375</v>
      </c>
      <c r="F2504">
        <v>0.265625</v>
      </c>
      <c r="G2504">
        <v>0.21753039027511201</v>
      </c>
      <c r="H2504">
        <v>0</v>
      </c>
      <c r="I2504">
        <f t="shared" si="39"/>
        <v>156.45306891845954</v>
      </c>
    </row>
    <row r="2505" spans="1:9" x14ac:dyDescent="0.15">
      <c r="A2505">
        <v>20090206</v>
      </c>
      <c r="B2505">
        <v>122.15625</v>
      </c>
      <c r="C2505">
        <v>122.15625</v>
      </c>
      <c r="D2505">
        <v>121.609375</v>
      </c>
      <c r="E2505">
        <v>121.828125</v>
      </c>
      <c r="F2505">
        <v>-0.546875</v>
      </c>
      <c r="G2505">
        <v>-0.44688457609805898</v>
      </c>
      <c r="H2505">
        <v>0</v>
      </c>
      <c r="I2505">
        <f t="shared" si="39"/>
        <v>155.75390428463086</v>
      </c>
    </row>
    <row r="2506" spans="1:9" x14ac:dyDescent="0.15">
      <c r="A2506">
        <v>20090209</v>
      </c>
      <c r="B2506">
        <v>121.703125</v>
      </c>
      <c r="C2506">
        <v>121.703125</v>
      </c>
      <c r="D2506">
        <v>121.328125</v>
      </c>
      <c r="E2506">
        <v>121.5625</v>
      </c>
      <c r="F2506">
        <v>-0.265625</v>
      </c>
      <c r="G2506">
        <v>-0.21803257663203801</v>
      </c>
      <c r="H2506">
        <v>0</v>
      </c>
      <c r="I2506">
        <f t="shared" si="39"/>
        <v>155.41431003391406</v>
      </c>
    </row>
    <row r="2507" spans="1:9" x14ac:dyDescent="0.15">
      <c r="A2507">
        <v>20090210</v>
      </c>
      <c r="B2507">
        <v>122.0625</v>
      </c>
      <c r="C2507">
        <v>123.25</v>
      </c>
      <c r="D2507">
        <v>122.0625</v>
      </c>
      <c r="E2507">
        <v>123.09375</v>
      </c>
      <c r="F2507">
        <v>1.53125</v>
      </c>
      <c r="G2507">
        <v>1.25964010282776</v>
      </c>
      <c r="H2507">
        <v>0</v>
      </c>
      <c r="I2507">
        <f t="shared" si="39"/>
        <v>157.37197100863429</v>
      </c>
    </row>
    <row r="2508" spans="1:9" x14ac:dyDescent="0.15">
      <c r="A2508">
        <v>20090211</v>
      </c>
      <c r="B2508">
        <v>123.171875</v>
      </c>
      <c r="C2508">
        <v>123.90625</v>
      </c>
      <c r="D2508">
        <v>123.171875</v>
      </c>
      <c r="E2508">
        <v>123.671875</v>
      </c>
      <c r="F2508">
        <v>0.578125</v>
      </c>
      <c r="G2508">
        <v>0.46966235085046998</v>
      </c>
      <c r="H2508">
        <v>0</v>
      </c>
      <c r="I2508">
        <f t="shared" si="39"/>
        <v>158.11108790725316</v>
      </c>
    </row>
    <row r="2509" spans="1:9" x14ac:dyDescent="0.15">
      <c r="A2509">
        <v>20090212</v>
      </c>
      <c r="B2509">
        <v>123.84375</v>
      </c>
      <c r="C2509">
        <v>124.21875</v>
      </c>
      <c r="D2509">
        <v>123.625</v>
      </c>
      <c r="E2509">
        <v>124.15625</v>
      </c>
      <c r="F2509">
        <v>0.484375</v>
      </c>
      <c r="G2509">
        <v>0.39166140240050501</v>
      </c>
      <c r="H2509">
        <v>0</v>
      </c>
      <c r="I2509">
        <f t="shared" si="39"/>
        <v>158.73034801150141</v>
      </c>
    </row>
    <row r="2510" spans="1:9" x14ac:dyDescent="0.15">
      <c r="A2510">
        <v>20090213</v>
      </c>
      <c r="B2510">
        <v>123.53125</v>
      </c>
      <c r="C2510">
        <v>123.53125</v>
      </c>
      <c r="D2510">
        <v>122.671875</v>
      </c>
      <c r="E2510">
        <v>122.703125</v>
      </c>
      <c r="F2510">
        <v>-1.453125</v>
      </c>
      <c r="G2510">
        <v>-1.1704002013591699</v>
      </c>
      <c r="H2510">
        <v>0</v>
      </c>
      <c r="I2510">
        <f t="shared" si="39"/>
        <v>156.87256769875668</v>
      </c>
    </row>
    <row r="2511" spans="1:9" x14ac:dyDescent="0.15">
      <c r="A2511">
        <v>20090217</v>
      </c>
      <c r="B2511">
        <v>124.0625</v>
      </c>
      <c r="C2511">
        <v>124.4375</v>
      </c>
      <c r="D2511">
        <v>124.046875</v>
      </c>
      <c r="E2511">
        <v>124.4375</v>
      </c>
      <c r="F2511">
        <v>1.734375</v>
      </c>
      <c r="G2511">
        <v>1.4134725582579899</v>
      </c>
      <c r="H2511">
        <v>0</v>
      </c>
      <c r="I2511">
        <f t="shared" si="39"/>
        <v>159.08991839461331</v>
      </c>
    </row>
    <row r="2512" spans="1:9" x14ac:dyDescent="0.15">
      <c r="A2512">
        <v>20090218</v>
      </c>
      <c r="B2512">
        <v>124.4375</v>
      </c>
      <c r="C2512">
        <v>124.453125</v>
      </c>
      <c r="D2512">
        <v>123.46875</v>
      </c>
      <c r="E2512">
        <v>123.671875</v>
      </c>
      <c r="F2512">
        <v>-0.765625</v>
      </c>
      <c r="G2512">
        <v>-0.61526870919136101</v>
      </c>
      <c r="H2512">
        <v>0</v>
      </c>
      <c r="I2512">
        <f t="shared" si="39"/>
        <v>158.11108790725316</v>
      </c>
    </row>
    <row r="2513" spans="1:9" x14ac:dyDescent="0.15">
      <c r="A2513">
        <v>20090219</v>
      </c>
      <c r="B2513">
        <v>122.890625</v>
      </c>
      <c r="C2513">
        <v>123.0625</v>
      </c>
      <c r="D2513">
        <v>122.25</v>
      </c>
      <c r="E2513">
        <v>122.53125</v>
      </c>
      <c r="F2513">
        <v>-1.140625</v>
      </c>
      <c r="G2513">
        <v>-0.92229943145925497</v>
      </c>
      <c r="H2513">
        <v>0</v>
      </c>
      <c r="I2513">
        <f t="shared" si="39"/>
        <v>156.65283024241054</v>
      </c>
    </row>
    <row r="2514" spans="1:9" x14ac:dyDescent="0.15">
      <c r="A2514">
        <v>20090220</v>
      </c>
      <c r="B2514">
        <v>123.21875</v>
      </c>
      <c r="C2514">
        <v>123.8125</v>
      </c>
      <c r="D2514">
        <v>123.078125</v>
      </c>
      <c r="E2514">
        <v>123.3125</v>
      </c>
      <c r="F2514">
        <v>0.78125</v>
      </c>
      <c r="G2514">
        <v>0.63759245090538097</v>
      </c>
      <c r="H2514">
        <v>0</v>
      </c>
      <c r="I2514">
        <f t="shared" si="39"/>
        <v>157.65163686216576</v>
      </c>
    </row>
    <row r="2515" spans="1:9" x14ac:dyDescent="0.15">
      <c r="A2515">
        <v>20090223</v>
      </c>
      <c r="B2515">
        <v>122.375</v>
      </c>
      <c r="C2515">
        <v>123.234375</v>
      </c>
      <c r="D2515">
        <v>122.375</v>
      </c>
      <c r="E2515">
        <v>123.171875</v>
      </c>
      <c r="F2515">
        <v>-0.140625</v>
      </c>
      <c r="G2515">
        <v>-0.114039533705018</v>
      </c>
      <c r="H2515">
        <v>0</v>
      </c>
      <c r="I2515">
        <f t="shared" si="39"/>
        <v>157.47185167060982</v>
      </c>
    </row>
    <row r="2516" spans="1:9" x14ac:dyDescent="0.15">
      <c r="A2516">
        <v>20090224</v>
      </c>
      <c r="B2516">
        <v>123.390625</v>
      </c>
      <c r="C2516">
        <v>123.578125</v>
      </c>
      <c r="D2516">
        <v>122.84375</v>
      </c>
      <c r="E2516">
        <v>122.859375</v>
      </c>
      <c r="F2516">
        <v>-0.3125</v>
      </c>
      <c r="G2516">
        <v>-0.25371051630090102</v>
      </c>
      <c r="H2516">
        <v>0</v>
      </c>
      <c r="I2516">
        <f t="shared" si="39"/>
        <v>157.07232902270775</v>
      </c>
    </row>
    <row r="2517" spans="1:9" x14ac:dyDescent="0.15">
      <c r="A2517">
        <v>20090225</v>
      </c>
      <c r="B2517">
        <v>122.765625</v>
      </c>
      <c r="C2517">
        <v>122.90625</v>
      </c>
      <c r="D2517">
        <v>121.625</v>
      </c>
      <c r="E2517">
        <v>121.625</v>
      </c>
      <c r="F2517">
        <v>-1.234375</v>
      </c>
      <c r="G2517">
        <v>-1.0047055831107701</v>
      </c>
      <c r="H2517">
        <v>0</v>
      </c>
      <c r="I2517">
        <f t="shared" si="39"/>
        <v>155.49421456349449</v>
      </c>
    </row>
    <row r="2518" spans="1:9" x14ac:dyDescent="0.15">
      <c r="A2518">
        <v>20090226</v>
      </c>
      <c r="B2518">
        <v>121.328125</v>
      </c>
      <c r="C2518">
        <v>121.71875</v>
      </c>
      <c r="D2518">
        <v>121.328125</v>
      </c>
      <c r="E2518">
        <v>121.71875</v>
      </c>
      <c r="F2518">
        <v>9.375E-2</v>
      </c>
      <c r="G2518">
        <v>7.7081192189105793E-2</v>
      </c>
      <c r="H2518">
        <v>0</v>
      </c>
      <c r="I2518">
        <f t="shared" si="39"/>
        <v>155.6140713578651</v>
      </c>
    </row>
    <row r="2519" spans="1:9" x14ac:dyDescent="0.15">
      <c r="A2519">
        <v>20090227</v>
      </c>
      <c r="B2519">
        <v>121.5625</v>
      </c>
      <c r="C2519">
        <v>121.84375</v>
      </c>
      <c r="D2519">
        <v>121.5625</v>
      </c>
      <c r="E2519">
        <v>121.703125</v>
      </c>
      <c r="F2519">
        <v>-1.5625E-2</v>
      </c>
      <c r="G2519">
        <v>-1.28369704749679E-2</v>
      </c>
      <c r="H2519">
        <v>-1.671875</v>
      </c>
      <c r="I2519">
        <f t="shared" si="39"/>
        <v>155.59409522547</v>
      </c>
    </row>
    <row r="2520" spans="1:9" x14ac:dyDescent="0.15">
      <c r="A2520">
        <v>20090302</v>
      </c>
      <c r="B2520">
        <v>121.125</v>
      </c>
      <c r="C2520">
        <v>121.65625</v>
      </c>
      <c r="D2520">
        <v>121.125</v>
      </c>
      <c r="E2520">
        <v>121.359375</v>
      </c>
      <c r="F2520">
        <v>1.328125</v>
      </c>
      <c r="G2520">
        <v>1.1064826868003099</v>
      </c>
      <c r="H2520">
        <v>0</v>
      </c>
      <c r="I2520">
        <f t="shared" si="39"/>
        <v>157.31571695082343</v>
      </c>
    </row>
    <row r="2521" spans="1:9" x14ac:dyDescent="0.15">
      <c r="A2521">
        <v>20090303</v>
      </c>
      <c r="B2521">
        <v>121.15625</v>
      </c>
      <c r="C2521">
        <v>121.5</v>
      </c>
      <c r="D2521">
        <v>121.015625</v>
      </c>
      <c r="E2521">
        <v>121.015625</v>
      </c>
      <c r="F2521">
        <v>-0.34375</v>
      </c>
      <c r="G2521">
        <v>-0.283249645937943</v>
      </c>
      <c r="H2521">
        <v>0</v>
      </c>
      <c r="I2521">
        <f t="shared" si="39"/>
        <v>156.87012073955549</v>
      </c>
    </row>
    <row r="2522" spans="1:9" x14ac:dyDescent="0.15">
      <c r="A2522">
        <v>20090304</v>
      </c>
      <c r="B2522">
        <v>120.359375</v>
      </c>
      <c r="C2522">
        <v>120.4375</v>
      </c>
      <c r="D2522">
        <v>120.234375</v>
      </c>
      <c r="E2522">
        <v>120.265625</v>
      </c>
      <c r="F2522">
        <v>-0.75</v>
      </c>
      <c r="G2522">
        <v>-0.61975468043899296</v>
      </c>
      <c r="H2522">
        <v>0</v>
      </c>
      <c r="I2522">
        <f t="shared" si="39"/>
        <v>155.8979108240618</v>
      </c>
    </row>
    <row r="2523" spans="1:9" x14ac:dyDescent="0.15">
      <c r="A2523">
        <v>20090305</v>
      </c>
      <c r="B2523">
        <v>121.46875</v>
      </c>
      <c r="C2523">
        <v>121.96875</v>
      </c>
      <c r="D2523">
        <v>121.203125</v>
      </c>
      <c r="E2523">
        <v>121.859375</v>
      </c>
      <c r="F2523">
        <v>1.59375</v>
      </c>
      <c r="G2523">
        <v>1.3251916331038101</v>
      </c>
      <c r="H2523">
        <v>0</v>
      </c>
      <c r="I2523">
        <f t="shared" si="39"/>
        <v>157.9638568944859</v>
      </c>
    </row>
    <row r="2524" spans="1:9" x14ac:dyDescent="0.15">
      <c r="A2524">
        <v>20090306</v>
      </c>
      <c r="B2524">
        <v>122.0625</v>
      </c>
      <c r="C2524">
        <v>122.15625</v>
      </c>
      <c r="D2524">
        <v>121.484375</v>
      </c>
      <c r="E2524">
        <v>121.890625</v>
      </c>
      <c r="F2524">
        <v>3.125E-2</v>
      </c>
      <c r="G2524">
        <v>2.5644313373509399E-2</v>
      </c>
      <c r="H2524">
        <v>0</v>
      </c>
      <c r="I2524">
        <f t="shared" si="39"/>
        <v>158.00436564096481</v>
      </c>
    </row>
    <row r="2525" spans="1:9" x14ac:dyDescent="0.15">
      <c r="A2525">
        <v>20090309</v>
      </c>
      <c r="B2525">
        <v>121.71875</v>
      </c>
      <c r="C2525">
        <v>121.71875</v>
      </c>
      <c r="D2525">
        <v>121.1875</v>
      </c>
      <c r="E2525">
        <v>121.640625</v>
      </c>
      <c r="F2525">
        <v>-0.25</v>
      </c>
      <c r="G2525">
        <v>-0.20510191001153699</v>
      </c>
      <c r="H2525">
        <v>0</v>
      </c>
      <c r="I2525">
        <f t="shared" si="39"/>
        <v>157.68029566913356</v>
      </c>
    </row>
    <row r="2526" spans="1:9" x14ac:dyDescent="0.15">
      <c r="A2526">
        <v>20090310</v>
      </c>
      <c r="B2526">
        <v>121.046875</v>
      </c>
      <c r="C2526">
        <v>121.234375</v>
      </c>
      <c r="D2526">
        <v>120.8125</v>
      </c>
      <c r="E2526">
        <v>120.828125</v>
      </c>
      <c r="F2526">
        <v>-0.8125</v>
      </c>
      <c r="G2526">
        <v>-0.66795118818240196</v>
      </c>
      <c r="H2526">
        <v>0</v>
      </c>
      <c r="I2526">
        <f t="shared" si="39"/>
        <v>156.62706826068205</v>
      </c>
    </row>
    <row r="2527" spans="1:9" x14ac:dyDescent="0.15">
      <c r="A2527">
        <v>20090311</v>
      </c>
      <c r="B2527">
        <v>120.609375</v>
      </c>
      <c r="C2527">
        <v>121.4375</v>
      </c>
      <c r="D2527">
        <v>120.5</v>
      </c>
      <c r="E2527">
        <v>121.421875</v>
      </c>
      <c r="F2527">
        <v>0.59375</v>
      </c>
      <c r="G2527">
        <v>0.49140049140049102</v>
      </c>
      <c r="H2527">
        <v>0</v>
      </c>
      <c r="I2527">
        <f t="shared" si="39"/>
        <v>157.39673444378121</v>
      </c>
    </row>
    <row r="2528" spans="1:9" x14ac:dyDescent="0.15">
      <c r="A2528">
        <v>20090312</v>
      </c>
      <c r="B2528">
        <v>121.71875</v>
      </c>
      <c r="C2528">
        <v>122.375</v>
      </c>
      <c r="D2528">
        <v>121.71875</v>
      </c>
      <c r="E2528">
        <v>121.828125</v>
      </c>
      <c r="F2528">
        <v>0.40625</v>
      </c>
      <c r="G2528">
        <v>0.33457727448204899</v>
      </c>
      <c r="H2528">
        <v>0</v>
      </c>
      <c r="I2528">
        <f t="shared" si="39"/>
        <v>157.92334814800697</v>
      </c>
    </row>
    <row r="2529" spans="1:9" x14ac:dyDescent="0.15">
      <c r="A2529">
        <v>20090313</v>
      </c>
      <c r="B2529">
        <v>121.484375</v>
      </c>
      <c r="C2529">
        <v>121.984375</v>
      </c>
      <c r="D2529">
        <v>121.171875</v>
      </c>
      <c r="E2529">
        <v>121.984375</v>
      </c>
      <c r="F2529">
        <v>0.15625</v>
      </c>
      <c r="G2529">
        <v>0.12825445684237499</v>
      </c>
      <c r="H2529">
        <v>0</v>
      </c>
      <c r="I2529">
        <f t="shared" si="39"/>
        <v>158.12589188040147</v>
      </c>
    </row>
    <row r="2530" spans="1:9" x14ac:dyDescent="0.15">
      <c r="A2530">
        <v>20090316</v>
      </c>
      <c r="B2530">
        <v>121.359375</v>
      </c>
      <c r="C2530">
        <v>121.53125</v>
      </c>
      <c r="D2530">
        <v>121.328125</v>
      </c>
      <c r="E2530">
        <v>121.53125</v>
      </c>
      <c r="F2530">
        <v>-0.453125</v>
      </c>
      <c r="G2530">
        <v>-0.37146150890226698</v>
      </c>
      <c r="H2530">
        <v>0</v>
      </c>
      <c r="I2530">
        <f t="shared" si="39"/>
        <v>157.53851505645736</v>
      </c>
    </row>
    <row r="2531" spans="1:9" x14ac:dyDescent="0.15">
      <c r="A2531">
        <v>20090317</v>
      </c>
      <c r="B2531">
        <v>121.484375</v>
      </c>
      <c r="C2531">
        <v>121.84375</v>
      </c>
      <c r="D2531">
        <v>120.9375</v>
      </c>
      <c r="E2531">
        <v>120.9375</v>
      </c>
      <c r="F2531">
        <v>-0.59375</v>
      </c>
      <c r="G2531">
        <v>-0.48855746978657699</v>
      </c>
      <c r="H2531">
        <v>0</v>
      </c>
      <c r="I2531">
        <f t="shared" si="39"/>
        <v>156.76884887335819</v>
      </c>
    </row>
    <row r="2532" spans="1:9" x14ac:dyDescent="0.15">
      <c r="A2532">
        <v>20090318</v>
      </c>
      <c r="B2532">
        <v>120.96875</v>
      </c>
      <c r="C2532">
        <v>125.328125</v>
      </c>
      <c r="D2532">
        <v>120.96875</v>
      </c>
      <c r="E2532">
        <v>125.328125</v>
      </c>
      <c r="F2532">
        <v>4.390625</v>
      </c>
      <c r="G2532">
        <v>3.6304909560723502</v>
      </c>
      <c r="H2532">
        <v>0</v>
      </c>
      <c r="I2532">
        <f t="shared" si="39"/>
        <v>162.46032775364421</v>
      </c>
    </row>
    <row r="2533" spans="1:9" x14ac:dyDescent="0.15">
      <c r="A2533">
        <v>20090319</v>
      </c>
      <c r="B2533">
        <v>125.265625</v>
      </c>
      <c r="C2533">
        <v>125.296875</v>
      </c>
      <c r="D2533">
        <v>124.53125</v>
      </c>
      <c r="E2533">
        <v>124.53125</v>
      </c>
      <c r="F2533">
        <v>-0.796875</v>
      </c>
      <c r="G2533">
        <v>-0.63583094377259697</v>
      </c>
      <c r="H2533">
        <v>0</v>
      </c>
      <c r="I2533">
        <f t="shared" si="39"/>
        <v>161.42735471843216</v>
      </c>
    </row>
    <row r="2534" spans="1:9" x14ac:dyDescent="0.15">
      <c r="A2534">
        <v>20090320</v>
      </c>
      <c r="B2534">
        <v>124.625</v>
      </c>
      <c r="C2534">
        <v>124.90625</v>
      </c>
      <c r="D2534">
        <v>124.578125</v>
      </c>
      <c r="E2534">
        <v>124.578125</v>
      </c>
      <c r="F2534">
        <v>4.6875E-2</v>
      </c>
      <c r="G2534">
        <v>3.7641154328732801E-2</v>
      </c>
      <c r="H2534">
        <v>0</v>
      </c>
      <c r="I2534">
        <f t="shared" si="39"/>
        <v>161.48811783815052</v>
      </c>
    </row>
    <row r="2535" spans="1:9" x14ac:dyDescent="0.15">
      <c r="A2535">
        <v>20090323</v>
      </c>
      <c r="B2535">
        <v>124.609375</v>
      </c>
      <c r="C2535">
        <v>124.609375</v>
      </c>
      <c r="D2535">
        <v>124.28125</v>
      </c>
      <c r="E2535">
        <v>124.28125</v>
      </c>
      <c r="F2535">
        <v>-0.296875</v>
      </c>
      <c r="G2535">
        <v>-0.238304276934654</v>
      </c>
      <c r="H2535">
        <v>0</v>
      </c>
      <c r="I2535">
        <f t="shared" si="39"/>
        <v>161.10328474660093</v>
      </c>
    </row>
    <row r="2536" spans="1:9" x14ac:dyDescent="0.15">
      <c r="A2536">
        <v>20090324</v>
      </c>
      <c r="B2536">
        <v>123.953125</v>
      </c>
      <c r="C2536">
        <v>124.1875</v>
      </c>
      <c r="D2536">
        <v>123.5625</v>
      </c>
      <c r="E2536">
        <v>124.1875</v>
      </c>
      <c r="F2536">
        <v>-9.375E-2</v>
      </c>
      <c r="G2536">
        <v>-7.54337440281619E-2</v>
      </c>
      <c r="H2536">
        <v>0</v>
      </c>
      <c r="I2536">
        <f t="shared" si="39"/>
        <v>160.98175850716422</v>
      </c>
    </row>
    <row r="2537" spans="1:9" x14ac:dyDescent="0.15">
      <c r="A2537">
        <v>20090325</v>
      </c>
      <c r="B2537">
        <v>123.5</v>
      </c>
      <c r="C2537">
        <v>123.609375</v>
      </c>
      <c r="D2537">
        <v>122.9375</v>
      </c>
      <c r="E2537">
        <v>123.171875</v>
      </c>
      <c r="F2537">
        <v>-1.015625</v>
      </c>
      <c r="G2537">
        <v>-0.81781580271766496</v>
      </c>
      <c r="H2537">
        <v>0</v>
      </c>
      <c r="I2537">
        <f t="shared" si="39"/>
        <v>159.66522424659982</v>
      </c>
    </row>
    <row r="2538" spans="1:9" x14ac:dyDescent="0.15">
      <c r="A2538">
        <v>20090326</v>
      </c>
      <c r="B2538">
        <v>123.09375</v>
      </c>
      <c r="C2538">
        <v>123.765625</v>
      </c>
      <c r="D2538">
        <v>122.890625</v>
      </c>
      <c r="E2538">
        <v>123.65625</v>
      </c>
      <c r="F2538">
        <v>0.484375</v>
      </c>
      <c r="G2538">
        <v>0.39325130026639599</v>
      </c>
      <c r="H2538">
        <v>0</v>
      </c>
      <c r="I2538">
        <f t="shared" si="39"/>
        <v>160.29310981702284</v>
      </c>
    </row>
    <row r="2539" spans="1:9" x14ac:dyDescent="0.15">
      <c r="A2539">
        <v>20090327</v>
      </c>
      <c r="B2539">
        <v>123.78125</v>
      </c>
      <c r="C2539">
        <v>123.875</v>
      </c>
      <c r="D2539">
        <v>123.21875</v>
      </c>
      <c r="E2539">
        <v>123.328125</v>
      </c>
      <c r="F2539">
        <v>-0.328125</v>
      </c>
      <c r="G2539">
        <v>-0.26535253980288098</v>
      </c>
      <c r="H2539">
        <v>0</v>
      </c>
      <c r="I2539">
        <f t="shared" si="39"/>
        <v>159.86776797899435</v>
      </c>
    </row>
    <row r="2540" spans="1:9" x14ac:dyDescent="0.15">
      <c r="A2540">
        <v>20090330</v>
      </c>
      <c r="B2540">
        <v>124</v>
      </c>
      <c r="C2540">
        <v>124.15625</v>
      </c>
      <c r="D2540">
        <v>123.671875</v>
      </c>
      <c r="E2540">
        <v>123.765625</v>
      </c>
      <c r="F2540">
        <v>0.4375</v>
      </c>
      <c r="G2540">
        <v>0.35474471050297701</v>
      </c>
      <c r="H2540">
        <v>0</v>
      </c>
      <c r="I2540">
        <f t="shared" si="39"/>
        <v>160.43489042969901</v>
      </c>
    </row>
    <row r="2541" spans="1:9" x14ac:dyDescent="0.15">
      <c r="A2541">
        <v>20090331</v>
      </c>
      <c r="B2541">
        <v>123.90625</v>
      </c>
      <c r="C2541">
        <v>124.078125</v>
      </c>
      <c r="D2541">
        <v>123.890625</v>
      </c>
      <c r="E2541">
        <v>124.078125</v>
      </c>
      <c r="F2541">
        <v>0.3125</v>
      </c>
      <c r="G2541">
        <v>0.25249337204898398</v>
      </c>
      <c r="H2541">
        <v>0</v>
      </c>
      <c r="I2541">
        <f t="shared" si="39"/>
        <v>160.83997789448804</v>
      </c>
    </row>
    <row r="2542" spans="1:9" x14ac:dyDescent="0.15">
      <c r="A2542">
        <v>20090401</v>
      </c>
      <c r="B2542">
        <v>124.234375</v>
      </c>
      <c r="C2542">
        <v>124.28125</v>
      </c>
      <c r="D2542">
        <v>124</v>
      </c>
      <c r="E2542">
        <v>124.28125</v>
      </c>
      <c r="F2542">
        <v>0.203125</v>
      </c>
      <c r="G2542">
        <v>0.163707341644629</v>
      </c>
      <c r="H2542">
        <v>0</v>
      </c>
      <c r="I2542">
        <f t="shared" si="39"/>
        <v>161.10328474660093</v>
      </c>
    </row>
    <row r="2543" spans="1:9" x14ac:dyDescent="0.15">
      <c r="A2543">
        <v>20090402</v>
      </c>
      <c r="B2543">
        <v>123.609375</v>
      </c>
      <c r="C2543">
        <v>123.84375</v>
      </c>
      <c r="D2543">
        <v>123.234375</v>
      </c>
      <c r="E2543">
        <v>123.375</v>
      </c>
      <c r="F2543">
        <v>-0.90625</v>
      </c>
      <c r="G2543">
        <v>-0.72919285893889896</v>
      </c>
      <c r="H2543">
        <v>0</v>
      </c>
      <c r="I2543">
        <f t="shared" si="39"/>
        <v>159.92853109871271</v>
      </c>
    </row>
    <row r="2544" spans="1:9" x14ac:dyDescent="0.15">
      <c r="A2544">
        <v>20090403</v>
      </c>
      <c r="B2544">
        <v>122.75</v>
      </c>
      <c r="C2544">
        <v>123.171875</v>
      </c>
      <c r="D2544">
        <v>121.96875</v>
      </c>
      <c r="E2544">
        <v>121.96875</v>
      </c>
      <c r="F2544">
        <v>-1.40625</v>
      </c>
      <c r="G2544">
        <v>-1.13981762917933</v>
      </c>
      <c r="H2544">
        <v>0</v>
      </c>
      <c r="I2544">
        <f t="shared" si="39"/>
        <v>158.10563750716204</v>
      </c>
    </row>
    <row r="2545" spans="1:9" x14ac:dyDescent="0.15">
      <c r="A2545">
        <v>20090406</v>
      </c>
      <c r="B2545">
        <v>122.21875</v>
      </c>
      <c r="C2545">
        <v>122.375</v>
      </c>
      <c r="D2545">
        <v>121.828125</v>
      </c>
      <c r="E2545">
        <v>121.84375</v>
      </c>
      <c r="F2545">
        <v>-0.125</v>
      </c>
      <c r="G2545">
        <v>-0.102485267742762</v>
      </c>
      <c r="H2545">
        <v>0</v>
      </c>
      <c r="I2545">
        <f t="shared" si="39"/>
        <v>157.94360252124645</v>
      </c>
    </row>
    <row r="2546" spans="1:9" x14ac:dyDescent="0.15">
      <c r="A2546">
        <v>20090407</v>
      </c>
      <c r="B2546">
        <v>122.28125</v>
      </c>
      <c r="C2546">
        <v>122.359375</v>
      </c>
      <c r="D2546">
        <v>122.09375</v>
      </c>
      <c r="E2546">
        <v>122.1875</v>
      </c>
      <c r="F2546">
        <v>0.34375</v>
      </c>
      <c r="G2546">
        <v>0.28212362144139502</v>
      </c>
      <c r="H2546">
        <v>0</v>
      </c>
      <c r="I2546">
        <f t="shared" si="39"/>
        <v>158.38919873251439</v>
      </c>
    </row>
    <row r="2547" spans="1:9" x14ac:dyDescent="0.15">
      <c r="A2547">
        <v>20090408</v>
      </c>
      <c r="B2547">
        <v>122.421875</v>
      </c>
      <c r="C2547">
        <v>122.796875</v>
      </c>
      <c r="D2547">
        <v>122.390625</v>
      </c>
      <c r="E2547">
        <v>122.75</v>
      </c>
      <c r="F2547">
        <v>0.5625</v>
      </c>
      <c r="G2547">
        <v>0.46035805626598503</v>
      </c>
      <c r="H2547">
        <v>0</v>
      </c>
      <c r="I2547">
        <f t="shared" si="39"/>
        <v>159.11835616913467</v>
      </c>
    </row>
    <row r="2548" spans="1:9" x14ac:dyDescent="0.15">
      <c r="A2548">
        <v>20090409</v>
      </c>
      <c r="B2548">
        <v>122</v>
      </c>
      <c r="C2548">
        <v>122.71875</v>
      </c>
      <c r="D2548">
        <v>122</v>
      </c>
      <c r="E2548">
        <v>122.328125</v>
      </c>
      <c r="F2548">
        <v>-0.421875</v>
      </c>
      <c r="G2548">
        <v>-0.343686354378819</v>
      </c>
      <c r="H2548">
        <v>0</v>
      </c>
      <c r="I2548">
        <f t="shared" si="39"/>
        <v>158.57148809166947</v>
      </c>
    </row>
    <row r="2549" spans="1:9" x14ac:dyDescent="0.15">
      <c r="A2549">
        <v>20090413</v>
      </c>
      <c r="B2549">
        <v>122.265625</v>
      </c>
      <c r="C2549">
        <v>123.109375</v>
      </c>
      <c r="D2549">
        <v>122.25</v>
      </c>
      <c r="E2549">
        <v>123.109375</v>
      </c>
      <c r="F2549">
        <v>0.78125</v>
      </c>
      <c r="G2549">
        <v>0.63865116873163896</v>
      </c>
      <c r="H2549">
        <v>0</v>
      </c>
      <c r="I2549">
        <f t="shared" si="39"/>
        <v>159.58420675364204</v>
      </c>
    </row>
    <row r="2550" spans="1:9" x14ac:dyDescent="0.15">
      <c r="A2550">
        <v>20090414</v>
      </c>
      <c r="B2550">
        <v>123.09375</v>
      </c>
      <c r="C2550">
        <v>123.59375</v>
      </c>
      <c r="D2550">
        <v>123.09375</v>
      </c>
      <c r="E2550">
        <v>123.59375</v>
      </c>
      <c r="F2550">
        <v>0.484375</v>
      </c>
      <c r="G2550">
        <v>0.39345094555146598</v>
      </c>
      <c r="H2550">
        <v>0</v>
      </c>
      <c r="I2550">
        <f t="shared" si="39"/>
        <v>160.21209232406505</v>
      </c>
    </row>
    <row r="2551" spans="1:9" x14ac:dyDescent="0.15">
      <c r="A2551">
        <v>20090415</v>
      </c>
      <c r="B2551">
        <v>123.625</v>
      </c>
      <c r="C2551">
        <v>123.796875</v>
      </c>
      <c r="D2551">
        <v>123.40625</v>
      </c>
      <c r="E2551">
        <v>123.796875</v>
      </c>
      <c r="F2551">
        <v>0.203125</v>
      </c>
      <c r="G2551">
        <v>0.16434892541087201</v>
      </c>
      <c r="H2551">
        <v>0</v>
      </c>
      <c r="I2551">
        <f t="shared" si="39"/>
        <v>160.47539917617792</v>
      </c>
    </row>
    <row r="2552" spans="1:9" x14ac:dyDescent="0.15">
      <c r="A2552">
        <v>20090416</v>
      </c>
      <c r="B2552">
        <v>123.375</v>
      </c>
      <c r="C2552">
        <v>123.375</v>
      </c>
      <c r="D2552">
        <v>123.1875</v>
      </c>
      <c r="E2552">
        <v>123.21875</v>
      </c>
      <c r="F2552">
        <v>-0.578125</v>
      </c>
      <c r="G2552">
        <v>-0.46699482519247798</v>
      </c>
      <c r="H2552">
        <v>0</v>
      </c>
      <c r="I2552">
        <f t="shared" si="39"/>
        <v>159.72598736631818</v>
      </c>
    </row>
    <row r="2553" spans="1:9" x14ac:dyDescent="0.15">
      <c r="A2553">
        <v>20090417</v>
      </c>
      <c r="B2553">
        <v>122.984375</v>
      </c>
      <c r="C2553">
        <v>122.984375</v>
      </c>
      <c r="D2553">
        <v>122.28125</v>
      </c>
      <c r="E2553">
        <v>122.28125</v>
      </c>
      <c r="F2553">
        <v>-0.9375</v>
      </c>
      <c r="G2553">
        <v>-0.76084199847831602</v>
      </c>
      <c r="H2553">
        <v>0</v>
      </c>
      <c r="I2553">
        <f t="shared" si="39"/>
        <v>158.51072497195108</v>
      </c>
    </row>
    <row r="2554" spans="1:9" x14ac:dyDescent="0.15">
      <c r="A2554">
        <v>20090420</v>
      </c>
      <c r="B2554">
        <v>122.734375</v>
      </c>
      <c r="C2554">
        <v>123.15625</v>
      </c>
      <c r="D2554">
        <v>122.703125</v>
      </c>
      <c r="E2554">
        <v>123.03125</v>
      </c>
      <c r="F2554">
        <v>0.75</v>
      </c>
      <c r="G2554">
        <v>0.61334014822386895</v>
      </c>
      <c r="H2554">
        <v>0</v>
      </c>
      <c r="I2554">
        <f t="shared" si="39"/>
        <v>159.48293488744477</v>
      </c>
    </row>
    <row r="2555" spans="1:9" x14ac:dyDescent="0.15">
      <c r="A2555">
        <v>20090421</v>
      </c>
      <c r="B2555">
        <v>123.140625</v>
      </c>
      <c r="C2555">
        <v>123.21875</v>
      </c>
      <c r="D2555">
        <v>122.390625</v>
      </c>
      <c r="E2555">
        <v>122.40625</v>
      </c>
      <c r="F2555">
        <v>-0.625</v>
      </c>
      <c r="G2555">
        <v>-0.50800101600203196</v>
      </c>
      <c r="H2555">
        <v>0</v>
      </c>
      <c r="I2555">
        <f t="shared" si="39"/>
        <v>158.67275995786667</v>
      </c>
    </row>
    <row r="2556" spans="1:9" x14ac:dyDescent="0.15">
      <c r="A2556">
        <v>20090422</v>
      </c>
      <c r="B2556">
        <v>122.53125</v>
      </c>
      <c r="C2556">
        <v>122.53125</v>
      </c>
      <c r="D2556">
        <v>121.90625</v>
      </c>
      <c r="E2556">
        <v>121.921875</v>
      </c>
      <c r="F2556">
        <v>-0.484375</v>
      </c>
      <c r="G2556">
        <v>-0.39571100331886599</v>
      </c>
      <c r="H2556">
        <v>0</v>
      </c>
      <c r="I2556">
        <f t="shared" si="39"/>
        <v>158.04487438744366</v>
      </c>
    </row>
    <row r="2557" spans="1:9" x14ac:dyDescent="0.15">
      <c r="A2557">
        <v>20090423</v>
      </c>
      <c r="B2557">
        <v>121.65625</v>
      </c>
      <c r="C2557">
        <v>122.078125</v>
      </c>
      <c r="D2557">
        <v>121.625</v>
      </c>
      <c r="E2557">
        <v>122.078125</v>
      </c>
      <c r="F2557">
        <v>0.15625</v>
      </c>
      <c r="G2557">
        <v>0.12815583749839801</v>
      </c>
      <c r="H2557">
        <v>0</v>
      </c>
      <c r="I2557">
        <f t="shared" si="39"/>
        <v>158.24741811983816</v>
      </c>
    </row>
    <row r="2558" spans="1:9" x14ac:dyDescent="0.15">
      <c r="A2558">
        <v>20090424</v>
      </c>
      <c r="B2558">
        <v>121.703125</v>
      </c>
      <c r="C2558">
        <v>121.875</v>
      </c>
      <c r="D2558">
        <v>121.546875</v>
      </c>
      <c r="E2558">
        <v>121.546875</v>
      </c>
      <c r="F2558">
        <v>-0.53125</v>
      </c>
      <c r="G2558">
        <v>-0.43517214898246498</v>
      </c>
      <c r="H2558">
        <v>0</v>
      </c>
      <c r="I2558">
        <f t="shared" si="39"/>
        <v>157.55876942969678</v>
      </c>
    </row>
    <row r="2559" spans="1:9" x14ac:dyDescent="0.15">
      <c r="A2559">
        <v>20090427</v>
      </c>
      <c r="B2559">
        <v>122.03125</v>
      </c>
      <c r="C2559">
        <v>122.3125</v>
      </c>
      <c r="D2559">
        <v>122.015625</v>
      </c>
      <c r="E2559">
        <v>122.296875</v>
      </c>
      <c r="F2559">
        <v>0.75</v>
      </c>
      <c r="G2559">
        <v>0.61704589278827604</v>
      </c>
      <c r="H2559">
        <v>0</v>
      </c>
      <c r="I2559">
        <f t="shared" si="39"/>
        <v>158.53097934519047</v>
      </c>
    </row>
    <row r="2560" spans="1:9" x14ac:dyDescent="0.15">
      <c r="A2560">
        <v>20090428</v>
      </c>
      <c r="B2560">
        <v>122.171875</v>
      </c>
      <c r="C2560">
        <v>122.171875</v>
      </c>
      <c r="D2560">
        <v>121.671875</v>
      </c>
      <c r="E2560">
        <v>121.671875</v>
      </c>
      <c r="F2560">
        <v>-0.625</v>
      </c>
      <c r="G2560">
        <v>-0.51105148843745996</v>
      </c>
      <c r="H2560">
        <v>0</v>
      </c>
      <c r="I2560">
        <f t="shared" si="39"/>
        <v>157.72080441561238</v>
      </c>
    </row>
    <row r="2561" spans="1:9" x14ac:dyDescent="0.15">
      <c r="A2561">
        <v>20090429</v>
      </c>
      <c r="B2561">
        <v>121.671875</v>
      </c>
      <c r="C2561">
        <v>121.671875</v>
      </c>
      <c r="D2561">
        <v>121.015625</v>
      </c>
      <c r="E2561">
        <v>121.125</v>
      </c>
      <c r="F2561">
        <v>-0.546875</v>
      </c>
      <c r="G2561">
        <v>-0.44946706048542401</v>
      </c>
      <c r="H2561">
        <v>0</v>
      </c>
      <c r="I2561">
        <f t="shared" si="39"/>
        <v>157.01190135223158</v>
      </c>
    </row>
    <row r="2562" spans="1:9" x14ac:dyDescent="0.15">
      <c r="A2562">
        <v>20090430</v>
      </c>
      <c r="B2562">
        <v>121</v>
      </c>
      <c r="C2562">
        <v>121</v>
      </c>
      <c r="D2562">
        <v>120.59375</v>
      </c>
      <c r="E2562">
        <v>120.9375</v>
      </c>
      <c r="F2562">
        <v>-0.1875</v>
      </c>
      <c r="G2562">
        <v>-0.15479876160990699</v>
      </c>
      <c r="H2562">
        <v>0</v>
      </c>
      <c r="I2562">
        <f t="shared" si="39"/>
        <v>156.76884887335814</v>
      </c>
    </row>
    <row r="2563" spans="1:9" x14ac:dyDescent="0.15">
      <c r="A2563">
        <v>20090501</v>
      </c>
      <c r="B2563">
        <v>120.671875</v>
      </c>
      <c r="C2563">
        <v>120.75</v>
      </c>
      <c r="D2563">
        <v>120.625</v>
      </c>
      <c r="E2563">
        <v>120.75</v>
      </c>
      <c r="F2563">
        <v>-0.1875</v>
      </c>
      <c r="G2563">
        <v>-0.15503875968992201</v>
      </c>
      <c r="H2563">
        <v>0</v>
      </c>
      <c r="I2563">
        <f t="shared" si="39"/>
        <v>156.52579639448473</v>
      </c>
    </row>
    <row r="2564" spans="1:9" x14ac:dyDescent="0.15">
      <c r="A2564">
        <v>20090504</v>
      </c>
      <c r="B2564">
        <v>120.6875</v>
      </c>
      <c r="C2564">
        <v>120.90625</v>
      </c>
      <c r="D2564">
        <v>120.6875</v>
      </c>
      <c r="E2564">
        <v>120.90625</v>
      </c>
      <c r="F2564">
        <v>0.15625</v>
      </c>
      <c r="G2564">
        <v>0.129399585921325</v>
      </c>
      <c r="H2564">
        <v>0</v>
      </c>
      <c r="I2564">
        <f t="shared" ref="I2564:I2627" si="40">I2563*(1+G2564/100)</f>
        <v>156.72834012687926</v>
      </c>
    </row>
    <row r="2565" spans="1:9" x14ac:dyDescent="0.15">
      <c r="A2565">
        <v>20090505</v>
      </c>
      <c r="B2565">
        <v>121</v>
      </c>
      <c r="C2565">
        <v>121.015625</v>
      </c>
      <c r="D2565">
        <v>120.75</v>
      </c>
      <c r="E2565">
        <v>120.953125</v>
      </c>
      <c r="F2565">
        <v>4.6875E-2</v>
      </c>
      <c r="G2565">
        <v>3.87697079348669E-2</v>
      </c>
      <c r="H2565">
        <v>0</v>
      </c>
      <c r="I2565">
        <f t="shared" si="40"/>
        <v>156.78910324659762</v>
      </c>
    </row>
    <row r="2566" spans="1:9" x14ac:dyDescent="0.15">
      <c r="A2566">
        <v>20090506</v>
      </c>
      <c r="B2566">
        <v>120.6875</v>
      </c>
      <c r="C2566">
        <v>121.34375</v>
      </c>
      <c r="D2566">
        <v>120.6875</v>
      </c>
      <c r="E2566">
        <v>121.109375</v>
      </c>
      <c r="F2566">
        <v>0.15625</v>
      </c>
      <c r="G2566">
        <v>0.129182276191706</v>
      </c>
      <c r="H2566">
        <v>0</v>
      </c>
      <c r="I2566">
        <f t="shared" si="40"/>
        <v>156.99164697899212</v>
      </c>
    </row>
    <row r="2567" spans="1:9" x14ac:dyDescent="0.15">
      <c r="A2567">
        <v>20090507</v>
      </c>
      <c r="B2567">
        <v>120.46875</v>
      </c>
      <c r="C2567">
        <v>120.59375</v>
      </c>
      <c r="D2567">
        <v>119.875</v>
      </c>
      <c r="E2567">
        <v>120.25</v>
      </c>
      <c r="F2567">
        <v>-0.859375</v>
      </c>
      <c r="G2567">
        <v>-0.70958585988904699</v>
      </c>
      <c r="H2567">
        <v>0</v>
      </c>
      <c r="I2567">
        <f t="shared" si="40"/>
        <v>155.87765645082226</v>
      </c>
    </row>
    <row r="2568" spans="1:9" x14ac:dyDescent="0.15">
      <c r="A2568">
        <v>20090508</v>
      </c>
      <c r="B2568">
        <v>119.859375</v>
      </c>
      <c r="C2568">
        <v>120.578125</v>
      </c>
      <c r="D2568">
        <v>119.859375</v>
      </c>
      <c r="E2568">
        <v>120.359375</v>
      </c>
      <c r="F2568">
        <v>0.109375</v>
      </c>
      <c r="G2568">
        <v>9.0956340956341003E-2</v>
      </c>
      <c r="H2568">
        <v>0</v>
      </c>
      <c r="I2568">
        <f t="shared" si="40"/>
        <v>156.01943706349843</v>
      </c>
    </row>
    <row r="2569" spans="1:9" x14ac:dyDescent="0.15">
      <c r="A2569">
        <v>20090511</v>
      </c>
      <c r="B2569">
        <v>120.984375</v>
      </c>
      <c r="C2569">
        <v>121.265625</v>
      </c>
      <c r="D2569">
        <v>120.984375</v>
      </c>
      <c r="E2569">
        <v>121.265625</v>
      </c>
      <c r="F2569">
        <v>0.90625</v>
      </c>
      <c r="G2569">
        <v>0.752953394781254</v>
      </c>
      <c r="H2569">
        <v>0</v>
      </c>
      <c r="I2569">
        <f t="shared" si="40"/>
        <v>157.19419071138665</v>
      </c>
    </row>
    <row r="2570" spans="1:9" x14ac:dyDescent="0.15">
      <c r="A2570">
        <v>20090512</v>
      </c>
      <c r="B2570">
        <v>120.96875</v>
      </c>
      <c r="C2570">
        <v>121.40625</v>
      </c>
      <c r="D2570">
        <v>120.921875</v>
      </c>
      <c r="E2570">
        <v>121.296875</v>
      </c>
      <c r="F2570">
        <v>3.125E-2</v>
      </c>
      <c r="G2570">
        <v>2.5769875016106201E-2</v>
      </c>
      <c r="H2570">
        <v>0</v>
      </c>
      <c r="I2570">
        <f t="shared" si="40"/>
        <v>157.23469945786556</v>
      </c>
    </row>
    <row r="2571" spans="1:9" x14ac:dyDescent="0.15">
      <c r="A2571">
        <v>20090513</v>
      </c>
      <c r="B2571">
        <v>121.296875</v>
      </c>
      <c r="C2571">
        <v>121.875</v>
      </c>
      <c r="D2571">
        <v>121.296875</v>
      </c>
      <c r="E2571">
        <v>121.734375</v>
      </c>
      <c r="F2571">
        <v>0.4375</v>
      </c>
      <c r="G2571">
        <v>0.36068530207394001</v>
      </c>
      <c r="H2571">
        <v>0</v>
      </c>
      <c r="I2571">
        <f t="shared" si="40"/>
        <v>157.80182190857022</v>
      </c>
    </row>
    <row r="2572" spans="1:9" x14ac:dyDescent="0.15">
      <c r="A2572">
        <v>20090514</v>
      </c>
      <c r="B2572">
        <v>121.96875</v>
      </c>
      <c r="C2572">
        <v>121.96875</v>
      </c>
      <c r="D2572">
        <v>121.609375</v>
      </c>
      <c r="E2572">
        <v>121.671875</v>
      </c>
      <c r="F2572">
        <v>-6.25E-2</v>
      </c>
      <c r="G2572">
        <v>-5.1341291233474501E-2</v>
      </c>
      <c r="H2572">
        <v>0</v>
      </c>
      <c r="I2572">
        <f t="shared" si="40"/>
        <v>157.72080441561241</v>
      </c>
    </row>
    <row r="2573" spans="1:9" x14ac:dyDescent="0.15">
      <c r="A2573">
        <v>20090515</v>
      </c>
      <c r="B2573">
        <v>121.71875</v>
      </c>
      <c r="C2573">
        <v>121.71875</v>
      </c>
      <c r="D2573">
        <v>121.25</v>
      </c>
      <c r="E2573">
        <v>121.515625</v>
      </c>
      <c r="F2573">
        <v>-0.15625</v>
      </c>
      <c r="G2573">
        <v>-0.12841916013869301</v>
      </c>
      <c r="H2573">
        <v>0</v>
      </c>
      <c r="I2573">
        <f t="shared" si="40"/>
        <v>157.51826068321787</v>
      </c>
    </row>
    <row r="2574" spans="1:9" x14ac:dyDescent="0.15">
      <c r="A2574">
        <v>20090518</v>
      </c>
      <c r="B2574">
        <v>121.703125</v>
      </c>
      <c r="C2574">
        <v>121.703125</v>
      </c>
      <c r="D2574">
        <v>120.828125</v>
      </c>
      <c r="E2574">
        <v>120.828125</v>
      </c>
      <c r="F2574">
        <v>-0.6875</v>
      </c>
      <c r="G2574">
        <v>-0.56577086280056599</v>
      </c>
      <c r="H2574">
        <v>0</v>
      </c>
      <c r="I2574">
        <f t="shared" si="40"/>
        <v>156.62706826068199</v>
      </c>
    </row>
    <row r="2575" spans="1:9" x14ac:dyDescent="0.15">
      <c r="A2575">
        <v>20090519</v>
      </c>
      <c r="B2575">
        <v>120.578125</v>
      </c>
      <c r="C2575">
        <v>120.671875</v>
      </c>
      <c r="D2575">
        <v>120.578125</v>
      </c>
      <c r="E2575">
        <v>120.65625</v>
      </c>
      <c r="F2575">
        <v>-0.171875</v>
      </c>
      <c r="G2575">
        <v>-0.142247510668563</v>
      </c>
      <c r="H2575">
        <v>0</v>
      </c>
      <c r="I2575">
        <f t="shared" si="40"/>
        <v>156.40427015504804</v>
      </c>
    </row>
    <row r="2576" spans="1:9" x14ac:dyDescent="0.15">
      <c r="A2576">
        <v>20090520</v>
      </c>
      <c r="B2576">
        <v>120.828125</v>
      </c>
      <c r="C2576">
        <v>120.96875</v>
      </c>
      <c r="D2576">
        <v>120.65625</v>
      </c>
      <c r="E2576">
        <v>120.953125</v>
      </c>
      <c r="F2576">
        <v>0.296875</v>
      </c>
      <c r="G2576">
        <v>0.246050246050246</v>
      </c>
      <c r="H2576">
        <v>0</v>
      </c>
      <c r="I2576">
        <f t="shared" si="40"/>
        <v>156.78910324659762</v>
      </c>
    </row>
    <row r="2577" spans="1:9" x14ac:dyDescent="0.15">
      <c r="A2577">
        <v>20090521</v>
      </c>
      <c r="B2577">
        <v>121.109375</v>
      </c>
      <c r="C2577">
        <v>121.3125</v>
      </c>
      <c r="D2577">
        <v>119.921875</v>
      </c>
      <c r="E2577">
        <v>119.921875</v>
      </c>
      <c r="F2577">
        <v>-1.03125</v>
      </c>
      <c r="G2577">
        <v>-0.85260302286526302</v>
      </c>
      <c r="H2577">
        <v>0</v>
      </c>
      <c r="I2577">
        <f t="shared" si="40"/>
        <v>155.4523146127938</v>
      </c>
    </row>
    <row r="2578" spans="1:9" x14ac:dyDescent="0.15">
      <c r="A2578">
        <v>20090522</v>
      </c>
      <c r="B2578">
        <v>119.40625</v>
      </c>
      <c r="C2578">
        <v>119.625</v>
      </c>
      <c r="D2578">
        <v>119.171875</v>
      </c>
      <c r="E2578">
        <v>119.171875</v>
      </c>
      <c r="F2578">
        <v>-0.75</v>
      </c>
      <c r="G2578">
        <v>-0.625407166123778</v>
      </c>
      <c r="H2578">
        <v>0</v>
      </c>
      <c r="I2578">
        <f t="shared" si="40"/>
        <v>154.48010469730011</v>
      </c>
    </row>
    <row r="2579" spans="1:9" x14ac:dyDescent="0.15">
      <c r="A2579">
        <v>20090526</v>
      </c>
      <c r="B2579">
        <v>119.484375</v>
      </c>
      <c r="C2579">
        <v>119.5625</v>
      </c>
      <c r="D2579">
        <v>118.734375</v>
      </c>
      <c r="E2579">
        <v>118.734375</v>
      </c>
      <c r="F2579">
        <v>-0.4375</v>
      </c>
      <c r="G2579">
        <v>-0.36711682181722799</v>
      </c>
      <c r="H2579">
        <v>0</v>
      </c>
      <c r="I2579">
        <f t="shared" si="40"/>
        <v>153.91298224659545</v>
      </c>
    </row>
    <row r="2580" spans="1:9" x14ac:dyDescent="0.15">
      <c r="A2580">
        <v>20090527</v>
      </c>
      <c r="B2580">
        <v>118.421875</v>
      </c>
      <c r="C2580">
        <v>118.5</v>
      </c>
      <c r="D2580">
        <v>117.390625</v>
      </c>
      <c r="E2580">
        <v>117.515625</v>
      </c>
      <c r="F2580">
        <v>-1.21875</v>
      </c>
      <c r="G2580">
        <v>-1.0264508487958901</v>
      </c>
      <c r="H2580">
        <v>0</v>
      </c>
      <c r="I2580">
        <f t="shared" si="40"/>
        <v>152.33314113391819</v>
      </c>
    </row>
    <row r="2581" spans="1:9" x14ac:dyDescent="0.15">
      <c r="A2581">
        <v>20090528</v>
      </c>
      <c r="B2581">
        <v>117.5625</v>
      </c>
      <c r="C2581">
        <v>118</v>
      </c>
      <c r="D2581">
        <v>117.09375</v>
      </c>
      <c r="E2581">
        <v>117.515625</v>
      </c>
      <c r="F2581">
        <v>0</v>
      </c>
      <c r="G2581">
        <v>0</v>
      </c>
      <c r="H2581">
        <v>0</v>
      </c>
      <c r="I2581">
        <f t="shared" si="40"/>
        <v>152.33314113391819</v>
      </c>
    </row>
    <row r="2582" spans="1:9" x14ac:dyDescent="0.15">
      <c r="A2582">
        <v>20090529</v>
      </c>
      <c r="B2582">
        <v>118.015625</v>
      </c>
      <c r="C2582">
        <v>118.625</v>
      </c>
      <c r="D2582">
        <v>118.015625</v>
      </c>
      <c r="E2582">
        <v>118.625</v>
      </c>
      <c r="F2582">
        <v>1.109375</v>
      </c>
      <c r="G2582">
        <v>0.94402340114346495</v>
      </c>
      <c r="H2582">
        <v>-1.625</v>
      </c>
      <c r="I2582">
        <f t="shared" si="40"/>
        <v>153.77120163391928</v>
      </c>
    </row>
    <row r="2583" spans="1:9" x14ac:dyDescent="0.15">
      <c r="A2583">
        <v>20090601</v>
      </c>
      <c r="B2583">
        <v>116.6875</v>
      </c>
      <c r="C2583">
        <v>116.6875</v>
      </c>
      <c r="D2583">
        <v>115.375</v>
      </c>
      <c r="E2583">
        <v>115.421875</v>
      </c>
      <c r="F2583">
        <v>-1.578125</v>
      </c>
      <c r="G2583">
        <v>-1.34882478632479</v>
      </c>
      <c r="H2583">
        <v>0</v>
      </c>
      <c r="I2583">
        <f t="shared" si="40"/>
        <v>151.6970975520515</v>
      </c>
    </row>
    <row r="2584" spans="1:9" x14ac:dyDescent="0.15">
      <c r="A2584">
        <v>20090602</v>
      </c>
      <c r="B2584">
        <v>115.625</v>
      </c>
      <c r="C2584">
        <v>115.875</v>
      </c>
      <c r="D2584">
        <v>115.3125</v>
      </c>
      <c r="E2584">
        <v>115.59375</v>
      </c>
      <c r="F2584">
        <v>0.171875</v>
      </c>
      <c r="G2584">
        <v>0.148910247732503</v>
      </c>
      <c r="H2584">
        <v>0</v>
      </c>
      <c r="I2584">
        <f t="shared" si="40"/>
        <v>151.92299007581926</v>
      </c>
    </row>
    <row r="2585" spans="1:9" x14ac:dyDescent="0.15">
      <c r="A2585">
        <v>20090603</v>
      </c>
      <c r="B2585">
        <v>115.96875</v>
      </c>
      <c r="C2585">
        <v>116.21875</v>
      </c>
      <c r="D2585">
        <v>115.96875</v>
      </c>
      <c r="E2585">
        <v>116.171875</v>
      </c>
      <c r="F2585">
        <v>0.578125</v>
      </c>
      <c r="G2585">
        <v>0.50013517166801802</v>
      </c>
      <c r="H2585">
        <v>0</v>
      </c>
      <c r="I2585">
        <f t="shared" si="40"/>
        <v>152.68281038303815</v>
      </c>
    </row>
    <row r="2586" spans="1:9" x14ac:dyDescent="0.15">
      <c r="A2586">
        <v>20090604</v>
      </c>
      <c r="B2586">
        <v>115.953125</v>
      </c>
      <c r="C2586">
        <v>115.953125</v>
      </c>
      <c r="D2586">
        <v>115.015625</v>
      </c>
      <c r="E2586">
        <v>115.015625</v>
      </c>
      <c r="F2586">
        <v>-1.15625</v>
      </c>
      <c r="G2586">
        <v>-0.99529253530598505</v>
      </c>
      <c r="H2586">
        <v>0</v>
      </c>
      <c r="I2586">
        <f t="shared" si="40"/>
        <v>151.16316976860037</v>
      </c>
    </row>
    <row r="2587" spans="1:9" x14ac:dyDescent="0.15">
      <c r="A2587">
        <v>20090605</v>
      </c>
      <c r="B2587">
        <v>114.578125</v>
      </c>
      <c r="C2587">
        <v>114.59375</v>
      </c>
      <c r="D2587">
        <v>113.390625</v>
      </c>
      <c r="E2587">
        <v>113.40625</v>
      </c>
      <c r="F2587">
        <v>-1.609375</v>
      </c>
      <c r="G2587">
        <v>-1.39926640402119</v>
      </c>
      <c r="H2587">
        <v>0</v>
      </c>
      <c r="I2587">
        <f t="shared" si="40"/>
        <v>149.04799431877481</v>
      </c>
    </row>
    <row r="2588" spans="1:9" x14ac:dyDescent="0.15">
      <c r="A2588">
        <v>20090608</v>
      </c>
      <c r="B2588">
        <v>113.78125</v>
      </c>
      <c r="C2588">
        <v>113.78125</v>
      </c>
      <c r="D2588">
        <v>113.25</v>
      </c>
      <c r="E2588">
        <v>113.25</v>
      </c>
      <c r="F2588">
        <v>-0.15625</v>
      </c>
      <c r="G2588">
        <v>-0.13777900248002201</v>
      </c>
      <c r="H2588">
        <v>0</v>
      </c>
      <c r="I2588">
        <f t="shared" si="40"/>
        <v>148.84263747898592</v>
      </c>
    </row>
    <row r="2589" spans="1:9" x14ac:dyDescent="0.15">
      <c r="A2589">
        <v>20090609</v>
      </c>
      <c r="B2589">
        <v>113.515625</v>
      </c>
      <c r="C2589">
        <v>113.828125</v>
      </c>
      <c r="D2589">
        <v>113.5</v>
      </c>
      <c r="E2589">
        <v>113.6875</v>
      </c>
      <c r="F2589">
        <v>0.4375</v>
      </c>
      <c r="G2589">
        <v>0.38631346578366399</v>
      </c>
      <c r="H2589">
        <v>0</v>
      </c>
      <c r="I2589">
        <f t="shared" si="40"/>
        <v>149.41763663039481</v>
      </c>
    </row>
    <row r="2590" spans="1:9" x14ac:dyDescent="0.15">
      <c r="A2590">
        <v>20090610</v>
      </c>
      <c r="B2590">
        <v>113.21875</v>
      </c>
      <c r="C2590">
        <v>113.546875</v>
      </c>
      <c r="D2590">
        <v>113.09375</v>
      </c>
      <c r="E2590">
        <v>113.375</v>
      </c>
      <c r="F2590">
        <v>-0.3125</v>
      </c>
      <c r="G2590">
        <v>-0.27487630566245203</v>
      </c>
      <c r="H2590">
        <v>0</v>
      </c>
      <c r="I2590">
        <f t="shared" si="40"/>
        <v>149.00692295081703</v>
      </c>
    </row>
    <row r="2591" spans="1:9" x14ac:dyDescent="0.15">
      <c r="A2591">
        <v>20090611</v>
      </c>
      <c r="B2591">
        <v>112.90625</v>
      </c>
      <c r="C2591">
        <v>114.03125</v>
      </c>
      <c r="D2591">
        <v>112.90625</v>
      </c>
      <c r="E2591">
        <v>114.03125</v>
      </c>
      <c r="F2591">
        <v>0.65625</v>
      </c>
      <c r="G2591">
        <v>0.57883131201764104</v>
      </c>
      <c r="H2591">
        <v>0</v>
      </c>
      <c r="I2591">
        <f t="shared" si="40"/>
        <v>149.86942167793035</v>
      </c>
    </row>
    <row r="2592" spans="1:9" x14ac:dyDescent="0.15">
      <c r="A2592">
        <v>20090612</v>
      </c>
      <c r="B2592">
        <v>114.171875</v>
      </c>
      <c r="C2592">
        <v>114.53125</v>
      </c>
      <c r="D2592">
        <v>114.15625</v>
      </c>
      <c r="E2592">
        <v>114.34375</v>
      </c>
      <c r="F2592">
        <v>0.3125</v>
      </c>
      <c r="G2592">
        <v>0.27404768429706799</v>
      </c>
      <c r="H2592">
        <v>0</v>
      </c>
      <c r="I2592">
        <f t="shared" si="40"/>
        <v>150.28013535750813</v>
      </c>
    </row>
    <row r="2593" spans="1:9" x14ac:dyDescent="0.15">
      <c r="A2593">
        <v>20090615</v>
      </c>
      <c r="B2593">
        <v>114.65625</v>
      </c>
      <c r="C2593">
        <v>114.8125</v>
      </c>
      <c r="D2593">
        <v>114.65625</v>
      </c>
      <c r="E2593">
        <v>114.8125</v>
      </c>
      <c r="F2593">
        <v>0.46875</v>
      </c>
      <c r="G2593">
        <v>0.40994807324405602</v>
      </c>
      <c r="H2593">
        <v>0</v>
      </c>
      <c r="I2593">
        <f t="shared" si="40"/>
        <v>150.8962058768748</v>
      </c>
    </row>
    <row r="2594" spans="1:9" x14ac:dyDescent="0.15">
      <c r="A2594">
        <v>20090616</v>
      </c>
      <c r="B2594">
        <v>114.4375</v>
      </c>
      <c r="C2594">
        <v>115.171875</v>
      </c>
      <c r="D2594">
        <v>114.4375</v>
      </c>
      <c r="E2594">
        <v>115.078125</v>
      </c>
      <c r="F2594">
        <v>0.265625</v>
      </c>
      <c r="G2594">
        <v>0.23135547087642899</v>
      </c>
      <c r="H2594">
        <v>0</v>
      </c>
      <c r="I2594">
        <f t="shared" si="40"/>
        <v>151.24531250451591</v>
      </c>
    </row>
    <row r="2595" spans="1:9" x14ac:dyDescent="0.15">
      <c r="A2595">
        <v>20090617</v>
      </c>
      <c r="B2595">
        <v>115</v>
      </c>
      <c r="C2595">
        <v>115.71875</v>
      </c>
      <c r="D2595">
        <v>114.984375</v>
      </c>
      <c r="E2595">
        <v>115.34375</v>
      </c>
      <c r="F2595">
        <v>0.265625</v>
      </c>
      <c r="G2595">
        <v>0.23082145281737901</v>
      </c>
      <c r="H2595">
        <v>0</v>
      </c>
      <c r="I2595">
        <f t="shared" si="40"/>
        <v>151.59441913215704</v>
      </c>
    </row>
    <row r="2596" spans="1:9" x14ac:dyDescent="0.15">
      <c r="A2596">
        <v>20090618</v>
      </c>
      <c r="B2596">
        <v>114.953125</v>
      </c>
      <c r="C2596">
        <v>114.953125</v>
      </c>
      <c r="D2596">
        <v>114.015625</v>
      </c>
      <c r="E2596">
        <v>114.015625</v>
      </c>
      <c r="F2596">
        <v>-1.328125</v>
      </c>
      <c r="G2596">
        <v>-1.15144947168789</v>
      </c>
      <c r="H2596">
        <v>0</v>
      </c>
      <c r="I2596">
        <f t="shared" si="40"/>
        <v>149.84888599395148</v>
      </c>
    </row>
    <row r="2597" spans="1:9" x14ac:dyDescent="0.15">
      <c r="A2597">
        <v>20090619</v>
      </c>
      <c r="B2597">
        <v>114.03125</v>
      </c>
      <c r="C2597">
        <v>114.5</v>
      </c>
      <c r="D2597">
        <v>113.71875</v>
      </c>
      <c r="E2597">
        <v>114.375</v>
      </c>
      <c r="F2597">
        <v>0.359375</v>
      </c>
      <c r="G2597">
        <v>0.315198026586268</v>
      </c>
      <c r="H2597">
        <v>0</v>
      </c>
      <c r="I2597">
        <f t="shared" si="40"/>
        <v>150.32120672546591</v>
      </c>
    </row>
    <row r="2598" spans="1:9" x14ac:dyDescent="0.15">
      <c r="A2598">
        <v>20090622</v>
      </c>
      <c r="B2598">
        <v>114.96875</v>
      </c>
      <c r="C2598">
        <v>115.1875</v>
      </c>
      <c r="D2598">
        <v>114.96875</v>
      </c>
      <c r="E2598">
        <v>115.140625</v>
      </c>
      <c r="F2598">
        <v>0.765625</v>
      </c>
      <c r="G2598">
        <v>0.66939890710382499</v>
      </c>
      <c r="H2598">
        <v>0</v>
      </c>
      <c r="I2598">
        <f t="shared" si="40"/>
        <v>151.32745524043148</v>
      </c>
    </row>
    <row r="2599" spans="1:9" x14ac:dyDescent="0.15">
      <c r="A2599">
        <v>20090623</v>
      </c>
      <c r="B2599">
        <v>114.96875</v>
      </c>
      <c r="C2599">
        <v>115.53125</v>
      </c>
      <c r="D2599">
        <v>114.890625</v>
      </c>
      <c r="E2599">
        <v>115.484375</v>
      </c>
      <c r="F2599">
        <v>0.34375</v>
      </c>
      <c r="G2599">
        <v>0.29854797123083199</v>
      </c>
      <c r="H2599">
        <v>0</v>
      </c>
      <c r="I2599">
        <f t="shared" si="40"/>
        <v>151.77924028796704</v>
      </c>
    </row>
    <row r="2600" spans="1:9" x14ac:dyDescent="0.15">
      <c r="A2600">
        <v>20090624</v>
      </c>
      <c r="B2600">
        <v>115.3125</v>
      </c>
      <c r="C2600">
        <v>115.390625</v>
      </c>
      <c r="D2600">
        <v>115.1875</v>
      </c>
      <c r="E2600">
        <v>115.1875</v>
      </c>
      <c r="F2600">
        <v>-0.296875</v>
      </c>
      <c r="G2600">
        <v>-0.25706940874035999</v>
      </c>
      <c r="H2600">
        <v>0</v>
      </c>
      <c r="I2600">
        <f t="shared" si="40"/>
        <v>151.38906229236815</v>
      </c>
    </row>
    <row r="2601" spans="1:9" x14ac:dyDescent="0.15">
      <c r="A2601">
        <v>20090625</v>
      </c>
      <c r="B2601">
        <v>115.078125</v>
      </c>
      <c r="C2601">
        <v>116.21875</v>
      </c>
      <c r="D2601">
        <v>115.078125</v>
      </c>
      <c r="E2601">
        <v>116.203125</v>
      </c>
      <c r="F2601">
        <v>1.015625</v>
      </c>
      <c r="G2601">
        <v>0.88171459576777</v>
      </c>
      <c r="H2601">
        <v>0</v>
      </c>
      <c r="I2601">
        <f t="shared" si="40"/>
        <v>152.72388175099593</v>
      </c>
    </row>
    <row r="2602" spans="1:9" x14ac:dyDescent="0.15">
      <c r="A2602">
        <v>20090626</v>
      </c>
      <c r="B2602">
        <v>116.203125</v>
      </c>
      <c r="C2602">
        <v>116.46875</v>
      </c>
      <c r="D2602">
        <v>116.203125</v>
      </c>
      <c r="E2602">
        <v>116.40625</v>
      </c>
      <c r="F2602">
        <v>0.203125</v>
      </c>
      <c r="G2602">
        <v>0.174801667338981</v>
      </c>
      <c r="H2602">
        <v>0</v>
      </c>
      <c r="I2602">
        <f t="shared" si="40"/>
        <v>152.9908456427215</v>
      </c>
    </row>
    <row r="2603" spans="1:9" x14ac:dyDescent="0.15">
      <c r="A2603">
        <v>20090629</v>
      </c>
      <c r="B2603">
        <v>116.5625</v>
      </c>
      <c r="C2603">
        <v>116.640625</v>
      </c>
      <c r="D2603">
        <v>116.390625</v>
      </c>
      <c r="E2603">
        <v>116.453125</v>
      </c>
      <c r="F2603">
        <v>4.6875E-2</v>
      </c>
      <c r="G2603">
        <v>4.0268456375838903E-2</v>
      </c>
      <c r="H2603">
        <v>0</v>
      </c>
      <c r="I2603">
        <f t="shared" si="40"/>
        <v>153.05245269465817</v>
      </c>
    </row>
    <row r="2604" spans="1:9" x14ac:dyDescent="0.15">
      <c r="A2604">
        <v>20090630</v>
      </c>
      <c r="B2604">
        <v>116.421875</v>
      </c>
      <c r="C2604">
        <v>116.515625</v>
      </c>
      <c r="D2604">
        <v>115.921875</v>
      </c>
      <c r="E2604">
        <v>116.265625</v>
      </c>
      <c r="F2604">
        <v>-0.1875</v>
      </c>
      <c r="G2604">
        <v>-0.16100898966859001</v>
      </c>
      <c r="H2604">
        <v>0</v>
      </c>
      <c r="I2604">
        <f t="shared" si="40"/>
        <v>152.8060244869115</v>
      </c>
    </row>
    <row r="2605" spans="1:9" x14ac:dyDescent="0.15">
      <c r="A2605">
        <v>20090701</v>
      </c>
      <c r="B2605">
        <v>115.859375</v>
      </c>
      <c r="C2605">
        <v>116.3125</v>
      </c>
      <c r="D2605">
        <v>115.734375</v>
      </c>
      <c r="E2605">
        <v>116.265625</v>
      </c>
      <c r="F2605">
        <v>0</v>
      </c>
      <c r="G2605">
        <v>0</v>
      </c>
      <c r="H2605">
        <v>0</v>
      </c>
      <c r="I2605">
        <f t="shared" si="40"/>
        <v>152.8060244869115</v>
      </c>
    </row>
    <row r="2606" spans="1:9" x14ac:dyDescent="0.15">
      <c r="A2606">
        <v>20090702</v>
      </c>
      <c r="B2606">
        <v>116.265625</v>
      </c>
      <c r="C2606">
        <v>117.03125</v>
      </c>
      <c r="D2606">
        <v>116.265625</v>
      </c>
      <c r="E2606">
        <v>116.84375</v>
      </c>
      <c r="F2606">
        <v>0.578125</v>
      </c>
      <c r="G2606">
        <v>0.497244993952426</v>
      </c>
      <c r="H2606">
        <v>0</v>
      </c>
      <c r="I2606">
        <f t="shared" si="40"/>
        <v>153.56584479413038</v>
      </c>
    </row>
    <row r="2607" spans="1:9" x14ac:dyDescent="0.15">
      <c r="A2607">
        <v>20090706</v>
      </c>
      <c r="B2607">
        <v>116.875</v>
      </c>
      <c r="C2607">
        <v>116.96875</v>
      </c>
      <c r="D2607">
        <v>116.625</v>
      </c>
      <c r="E2607">
        <v>116.84375</v>
      </c>
      <c r="F2607">
        <v>0</v>
      </c>
      <c r="G2607">
        <v>0</v>
      </c>
      <c r="H2607">
        <v>0</v>
      </c>
      <c r="I2607">
        <f t="shared" si="40"/>
        <v>153.56584479413038</v>
      </c>
    </row>
    <row r="2608" spans="1:9" x14ac:dyDescent="0.15">
      <c r="A2608">
        <v>20090707</v>
      </c>
      <c r="B2608">
        <v>116.65625</v>
      </c>
      <c r="C2608">
        <v>117.296875</v>
      </c>
      <c r="D2608">
        <v>116.65625</v>
      </c>
      <c r="E2608">
        <v>117.28125</v>
      </c>
      <c r="F2608">
        <v>0.4375</v>
      </c>
      <c r="G2608">
        <v>0.374431666220915</v>
      </c>
      <c r="H2608">
        <v>0</v>
      </c>
      <c r="I2608">
        <f t="shared" si="40"/>
        <v>154.14084394553927</v>
      </c>
    </row>
    <row r="2609" spans="1:9" x14ac:dyDescent="0.15">
      <c r="A2609">
        <v>20090708</v>
      </c>
      <c r="B2609">
        <v>117.453125</v>
      </c>
      <c r="C2609">
        <v>118.65625</v>
      </c>
      <c r="D2609">
        <v>117.4375</v>
      </c>
      <c r="E2609">
        <v>118.625</v>
      </c>
      <c r="F2609">
        <v>1.34375</v>
      </c>
      <c r="G2609">
        <v>1.14575006661338</v>
      </c>
      <c r="H2609">
        <v>0</v>
      </c>
      <c r="I2609">
        <f t="shared" si="40"/>
        <v>155.9069127677237</v>
      </c>
    </row>
    <row r="2610" spans="1:9" x14ac:dyDescent="0.15">
      <c r="A2610">
        <v>20090709</v>
      </c>
      <c r="B2610">
        <v>118.1875</v>
      </c>
      <c r="C2610">
        <v>118.1875</v>
      </c>
      <c r="D2610">
        <v>117.859375</v>
      </c>
      <c r="E2610">
        <v>117.859375</v>
      </c>
      <c r="F2610">
        <v>-0.765625</v>
      </c>
      <c r="G2610">
        <v>-0.64541622760800799</v>
      </c>
      <c r="H2610">
        <v>0</v>
      </c>
      <c r="I2610">
        <f t="shared" si="40"/>
        <v>154.90066425275813</v>
      </c>
    </row>
    <row r="2611" spans="1:9" x14ac:dyDescent="0.15">
      <c r="A2611">
        <v>20090710</v>
      </c>
      <c r="B2611">
        <v>118.5</v>
      </c>
      <c r="C2611">
        <v>118.875</v>
      </c>
      <c r="D2611">
        <v>118.5</v>
      </c>
      <c r="E2611">
        <v>118.703125</v>
      </c>
      <c r="F2611">
        <v>0.84375</v>
      </c>
      <c r="G2611">
        <v>0.71589553228158598</v>
      </c>
      <c r="H2611">
        <v>0</v>
      </c>
      <c r="I2611">
        <f t="shared" si="40"/>
        <v>156.00959118761816</v>
      </c>
    </row>
    <row r="2612" spans="1:9" x14ac:dyDescent="0.15">
      <c r="A2612">
        <v>20090713</v>
      </c>
      <c r="B2612">
        <v>118.765625</v>
      </c>
      <c r="C2612">
        <v>118.84375</v>
      </c>
      <c r="D2612">
        <v>118.3125</v>
      </c>
      <c r="E2612">
        <v>118.328125</v>
      </c>
      <c r="F2612">
        <v>-0.375</v>
      </c>
      <c r="G2612">
        <v>-0.31591417664867699</v>
      </c>
      <c r="H2612">
        <v>0</v>
      </c>
      <c r="I2612">
        <f t="shared" si="40"/>
        <v>155.51673477212483</v>
      </c>
    </row>
    <row r="2613" spans="1:9" x14ac:dyDescent="0.15">
      <c r="A2613">
        <v>20090714</v>
      </c>
      <c r="B2613">
        <v>117.734375</v>
      </c>
      <c r="C2613">
        <v>118.0625</v>
      </c>
      <c r="D2613">
        <v>117.65625</v>
      </c>
      <c r="E2613">
        <v>117.78125</v>
      </c>
      <c r="F2613">
        <v>-0.546875</v>
      </c>
      <c r="G2613">
        <v>-0.46216822923544199</v>
      </c>
      <c r="H2613">
        <v>0</v>
      </c>
      <c r="I2613">
        <f t="shared" si="40"/>
        <v>154.79798583286373</v>
      </c>
    </row>
    <row r="2614" spans="1:9" x14ac:dyDescent="0.15">
      <c r="A2614">
        <v>20090715</v>
      </c>
      <c r="B2614">
        <v>117.4375</v>
      </c>
      <c r="C2614">
        <v>117.4375</v>
      </c>
      <c r="D2614">
        <v>116.6875</v>
      </c>
      <c r="E2614">
        <v>116.703125</v>
      </c>
      <c r="F2614">
        <v>-1.078125</v>
      </c>
      <c r="G2614">
        <v>-0.91536216503051204</v>
      </c>
      <c r="H2614">
        <v>0</v>
      </c>
      <c r="I2614">
        <f t="shared" si="40"/>
        <v>153.38102363832041</v>
      </c>
    </row>
    <row r="2615" spans="1:9" x14ac:dyDescent="0.15">
      <c r="A2615">
        <v>20090716</v>
      </c>
      <c r="B2615">
        <v>116.796875</v>
      </c>
      <c r="C2615">
        <v>117.34375</v>
      </c>
      <c r="D2615">
        <v>116.796875</v>
      </c>
      <c r="E2615">
        <v>117.015625</v>
      </c>
      <c r="F2615">
        <v>0.3125</v>
      </c>
      <c r="G2615">
        <v>0.26777346364975202</v>
      </c>
      <c r="H2615">
        <v>0</v>
      </c>
      <c r="I2615">
        <f t="shared" si="40"/>
        <v>153.79173731789817</v>
      </c>
    </row>
    <row r="2616" spans="1:9" x14ac:dyDescent="0.15">
      <c r="A2616">
        <v>20090717</v>
      </c>
      <c r="B2616">
        <v>117.1875</v>
      </c>
      <c r="C2616">
        <v>117.1875</v>
      </c>
      <c r="D2616">
        <v>116.359375</v>
      </c>
      <c r="E2616">
        <v>116.390625</v>
      </c>
      <c r="F2616">
        <v>-0.625</v>
      </c>
      <c r="G2616">
        <v>-0.53411670449993298</v>
      </c>
      <c r="H2616">
        <v>0</v>
      </c>
      <c r="I2616">
        <f t="shared" si="40"/>
        <v>152.97030995874263</v>
      </c>
    </row>
    <row r="2617" spans="1:9" x14ac:dyDescent="0.15">
      <c r="A2617">
        <v>20090720</v>
      </c>
      <c r="B2617">
        <v>116.09375</v>
      </c>
      <c r="C2617">
        <v>117</v>
      </c>
      <c r="D2617">
        <v>116.09375</v>
      </c>
      <c r="E2617">
        <v>117</v>
      </c>
      <c r="F2617">
        <v>0.609375</v>
      </c>
      <c r="G2617">
        <v>0.52356020942408399</v>
      </c>
      <c r="H2617">
        <v>0</v>
      </c>
      <c r="I2617">
        <f t="shared" si="40"/>
        <v>153.77120163391928</v>
      </c>
    </row>
    <row r="2618" spans="1:9" x14ac:dyDescent="0.15">
      <c r="A2618">
        <v>20090721</v>
      </c>
      <c r="B2618">
        <v>116.6875</v>
      </c>
      <c r="C2618">
        <v>117.921875</v>
      </c>
      <c r="D2618">
        <v>116.515625</v>
      </c>
      <c r="E2618">
        <v>117.78125</v>
      </c>
      <c r="F2618">
        <v>0.78125</v>
      </c>
      <c r="G2618">
        <v>0.66773504273504303</v>
      </c>
      <c r="H2618">
        <v>0</v>
      </c>
      <c r="I2618">
        <f t="shared" si="40"/>
        <v>154.79798583286373</v>
      </c>
    </row>
    <row r="2619" spans="1:9" x14ac:dyDescent="0.15">
      <c r="A2619">
        <v>20090722</v>
      </c>
      <c r="B2619">
        <v>117.734375</v>
      </c>
      <c r="C2619">
        <v>117.734375</v>
      </c>
      <c r="D2619">
        <v>117.234375</v>
      </c>
      <c r="E2619">
        <v>117.234375</v>
      </c>
      <c r="F2619">
        <v>-0.546875</v>
      </c>
      <c r="G2619">
        <v>-0.46431414168214402</v>
      </c>
      <c r="H2619">
        <v>0</v>
      </c>
      <c r="I2619">
        <f t="shared" si="40"/>
        <v>154.07923689360263</v>
      </c>
    </row>
    <row r="2620" spans="1:9" x14ac:dyDescent="0.15">
      <c r="A2620">
        <v>20090723</v>
      </c>
      <c r="B2620">
        <v>117.296875</v>
      </c>
      <c r="C2620">
        <v>117.484375</v>
      </c>
      <c r="D2620">
        <v>115.96875</v>
      </c>
      <c r="E2620">
        <v>116.03125</v>
      </c>
      <c r="F2620">
        <v>-1.203125</v>
      </c>
      <c r="G2620">
        <v>-1.02625616420099</v>
      </c>
      <c r="H2620">
        <v>0</v>
      </c>
      <c r="I2620">
        <f t="shared" si="40"/>
        <v>152.49798922722817</v>
      </c>
    </row>
    <row r="2621" spans="1:9" x14ac:dyDescent="0.15">
      <c r="A2621">
        <v>20090724</v>
      </c>
      <c r="B2621">
        <v>116.28125</v>
      </c>
      <c r="C2621">
        <v>116.5</v>
      </c>
      <c r="D2621">
        <v>116.015625</v>
      </c>
      <c r="E2621">
        <v>116.375</v>
      </c>
      <c r="F2621">
        <v>0.34375</v>
      </c>
      <c r="G2621">
        <v>0.29625639644492302</v>
      </c>
      <c r="H2621">
        <v>0</v>
      </c>
      <c r="I2621">
        <f t="shared" si="40"/>
        <v>152.94977427476374</v>
      </c>
    </row>
    <row r="2622" spans="1:9" x14ac:dyDescent="0.15">
      <c r="A2622">
        <v>20090727</v>
      </c>
      <c r="B2622">
        <v>116.421875</v>
      </c>
      <c r="C2622">
        <v>116.46875</v>
      </c>
      <c r="D2622">
        <v>115.609375</v>
      </c>
      <c r="E2622">
        <v>116.046875</v>
      </c>
      <c r="F2622">
        <v>-0.328125</v>
      </c>
      <c r="G2622">
        <v>-0.28195488721804501</v>
      </c>
      <c r="H2622">
        <v>0</v>
      </c>
      <c r="I2622">
        <f t="shared" si="40"/>
        <v>152.51852491120707</v>
      </c>
    </row>
    <row r="2623" spans="1:9" x14ac:dyDescent="0.15">
      <c r="A2623">
        <v>20090728</v>
      </c>
      <c r="B2623">
        <v>115.9375</v>
      </c>
      <c r="C2623">
        <v>116.71875</v>
      </c>
      <c r="D2623">
        <v>115.78125</v>
      </c>
      <c r="E2623">
        <v>116.078125</v>
      </c>
      <c r="F2623">
        <v>3.125E-2</v>
      </c>
      <c r="G2623">
        <v>2.6928773394371899E-2</v>
      </c>
      <c r="H2623">
        <v>0</v>
      </c>
      <c r="I2623">
        <f t="shared" si="40"/>
        <v>152.55959627916482</v>
      </c>
    </row>
    <row r="2624" spans="1:9" x14ac:dyDescent="0.15">
      <c r="A2624">
        <v>20090729</v>
      </c>
      <c r="B2624">
        <v>116.078125</v>
      </c>
      <c r="C2624">
        <v>116.5</v>
      </c>
      <c r="D2624">
        <v>115.484375</v>
      </c>
      <c r="E2624">
        <v>116</v>
      </c>
      <c r="F2624">
        <v>-7.8125E-2</v>
      </c>
      <c r="G2624">
        <v>-6.7303809395611799E-2</v>
      </c>
      <c r="H2624">
        <v>0</v>
      </c>
      <c r="I2624">
        <f t="shared" si="40"/>
        <v>152.45691785927036</v>
      </c>
    </row>
    <row r="2625" spans="1:9" x14ac:dyDescent="0.15">
      <c r="A2625">
        <v>20090730</v>
      </c>
      <c r="B2625">
        <v>115.96875</v>
      </c>
      <c r="C2625">
        <v>116.453125</v>
      </c>
      <c r="D2625">
        <v>115.53125</v>
      </c>
      <c r="E2625">
        <v>116.1875</v>
      </c>
      <c r="F2625">
        <v>0.1875</v>
      </c>
      <c r="G2625">
        <v>0.16163793103448301</v>
      </c>
      <c r="H2625">
        <v>0</v>
      </c>
      <c r="I2625">
        <f t="shared" si="40"/>
        <v>152.70334606701701</v>
      </c>
    </row>
    <row r="2626" spans="1:9" x14ac:dyDescent="0.15">
      <c r="A2626">
        <v>20090731</v>
      </c>
      <c r="B2626">
        <v>116.375</v>
      </c>
      <c r="C2626">
        <v>117.453125</v>
      </c>
      <c r="D2626">
        <v>116.046875</v>
      </c>
      <c r="E2626">
        <v>117.28125</v>
      </c>
      <c r="F2626">
        <v>1.09375</v>
      </c>
      <c r="G2626">
        <v>0.94136632598171099</v>
      </c>
      <c r="H2626">
        <v>0</v>
      </c>
      <c r="I2626">
        <f t="shared" si="40"/>
        <v>154.14084394553925</v>
      </c>
    </row>
    <row r="2627" spans="1:9" x14ac:dyDescent="0.15">
      <c r="A2627">
        <v>20090803</v>
      </c>
      <c r="B2627">
        <v>117.34375</v>
      </c>
      <c r="C2627">
        <v>117.34375</v>
      </c>
      <c r="D2627">
        <v>115.84375</v>
      </c>
      <c r="E2627">
        <v>116.1875</v>
      </c>
      <c r="F2627">
        <v>-1.09375</v>
      </c>
      <c r="G2627">
        <v>-0.93258726352251498</v>
      </c>
      <c r="H2627">
        <v>0</v>
      </c>
      <c r="I2627">
        <f t="shared" si="40"/>
        <v>152.70334606701704</v>
      </c>
    </row>
    <row r="2628" spans="1:9" x14ac:dyDescent="0.15">
      <c r="A2628">
        <v>20090804</v>
      </c>
      <c r="B2628">
        <v>116.265625</v>
      </c>
      <c r="C2628">
        <v>116.59375</v>
      </c>
      <c r="D2628">
        <v>115.65625</v>
      </c>
      <c r="E2628">
        <v>116.046875</v>
      </c>
      <c r="F2628">
        <v>-0.140625</v>
      </c>
      <c r="G2628">
        <v>-0.121032813340506</v>
      </c>
      <c r="H2628">
        <v>0</v>
      </c>
      <c r="I2628">
        <f t="shared" ref="I2628:I2691" si="41">I2627*(1+G2628/100)</f>
        <v>152.51852491120704</v>
      </c>
    </row>
    <row r="2629" spans="1:9" x14ac:dyDescent="0.15">
      <c r="A2629">
        <v>20090805</v>
      </c>
      <c r="B2629">
        <v>115.921875</v>
      </c>
      <c r="C2629">
        <v>116.46875</v>
      </c>
      <c r="D2629">
        <v>115.40625</v>
      </c>
      <c r="E2629">
        <v>115.515625</v>
      </c>
      <c r="F2629">
        <v>-0.53125</v>
      </c>
      <c r="G2629">
        <v>-0.457789147704322</v>
      </c>
      <c r="H2629">
        <v>0</v>
      </c>
      <c r="I2629">
        <f t="shared" si="41"/>
        <v>151.82031165592483</v>
      </c>
    </row>
    <row r="2630" spans="1:9" x14ac:dyDescent="0.15">
      <c r="A2630">
        <v>20090806</v>
      </c>
      <c r="B2630">
        <v>115.578125</v>
      </c>
      <c r="C2630">
        <v>116</v>
      </c>
      <c r="D2630">
        <v>115.328125</v>
      </c>
      <c r="E2630">
        <v>115.75</v>
      </c>
      <c r="F2630">
        <v>0.234375</v>
      </c>
      <c r="G2630">
        <v>0.20289463005545799</v>
      </c>
      <c r="H2630">
        <v>0</v>
      </c>
      <c r="I2630">
        <f t="shared" si="41"/>
        <v>152.12834691560815</v>
      </c>
    </row>
    <row r="2631" spans="1:9" x14ac:dyDescent="0.15">
      <c r="A2631">
        <v>20090807</v>
      </c>
      <c r="B2631">
        <v>115.703125</v>
      </c>
      <c r="C2631">
        <v>115.859375</v>
      </c>
      <c r="D2631">
        <v>114.65625</v>
      </c>
      <c r="E2631">
        <v>114.9375</v>
      </c>
      <c r="F2631">
        <v>-0.8125</v>
      </c>
      <c r="G2631">
        <v>-0.70194384449244096</v>
      </c>
      <c r="H2631">
        <v>0</v>
      </c>
      <c r="I2631">
        <f t="shared" si="41"/>
        <v>151.06049134870594</v>
      </c>
    </row>
    <row r="2632" spans="1:9" x14ac:dyDescent="0.15">
      <c r="A2632">
        <v>20090810</v>
      </c>
      <c r="B2632">
        <v>114.90625</v>
      </c>
      <c r="C2632">
        <v>115.703125</v>
      </c>
      <c r="D2632">
        <v>114.6875</v>
      </c>
      <c r="E2632">
        <v>115.640625</v>
      </c>
      <c r="F2632">
        <v>0.703125</v>
      </c>
      <c r="G2632">
        <v>0.61174551386623199</v>
      </c>
      <c r="H2632">
        <v>0</v>
      </c>
      <c r="I2632">
        <f t="shared" si="41"/>
        <v>151.98459712775593</v>
      </c>
    </row>
    <row r="2633" spans="1:9" x14ac:dyDescent="0.15">
      <c r="A2633">
        <v>20090811</v>
      </c>
      <c r="B2633">
        <v>115.515625</v>
      </c>
      <c r="C2633">
        <v>116.25</v>
      </c>
      <c r="D2633">
        <v>115.359375</v>
      </c>
      <c r="E2633">
        <v>116.09375</v>
      </c>
      <c r="F2633">
        <v>0.453125</v>
      </c>
      <c r="G2633">
        <v>0.39183894068369102</v>
      </c>
      <c r="H2633">
        <v>0</v>
      </c>
      <c r="I2633">
        <f t="shared" si="41"/>
        <v>152.58013196314371</v>
      </c>
    </row>
    <row r="2634" spans="1:9" x14ac:dyDescent="0.15">
      <c r="A2634">
        <v>20090812</v>
      </c>
      <c r="B2634">
        <v>116.171875</v>
      </c>
      <c r="C2634">
        <v>116.546875</v>
      </c>
      <c r="D2634">
        <v>115.015625</v>
      </c>
      <c r="E2634">
        <v>116.171875</v>
      </c>
      <c r="F2634">
        <v>7.8125E-2</v>
      </c>
      <c r="G2634">
        <v>6.7294751009421297E-2</v>
      </c>
      <c r="H2634">
        <v>0</v>
      </c>
      <c r="I2634">
        <f t="shared" si="41"/>
        <v>152.68281038303815</v>
      </c>
    </row>
    <row r="2635" spans="1:9" x14ac:dyDescent="0.15">
      <c r="A2635">
        <v>20090813</v>
      </c>
      <c r="B2635">
        <v>116.0625</v>
      </c>
      <c r="C2635">
        <v>117.15625</v>
      </c>
      <c r="D2635">
        <v>115.640625</v>
      </c>
      <c r="E2635">
        <v>117.015625</v>
      </c>
      <c r="F2635">
        <v>0.84375</v>
      </c>
      <c r="G2635">
        <v>0.72629455279085398</v>
      </c>
      <c r="H2635">
        <v>0</v>
      </c>
      <c r="I2635">
        <f t="shared" si="41"/>
        <v>153.79173731789814</v>
      </c>
    </row>
    <row r="2636" spans="1:9" x14ac:dyDescent="0.15">
      <c r="A2636">
        <v>20090814</v>
      </c>
      <c r="B2636">
        <v>116.890625</v>
      </c>
      <c r="C2636">
        <v>117.8125</v>
      </c>
      <c r="D2636">
        <v>116.78125</v>
      </c>
      <c r="E2636">
        <v>117.265625</v>
      </c>
      <c r="F2636">
        <v>0.25</v>
      </c>
      <c r="G2636">
        <v>0.21364668179997301</v>
      </c>
      <c r="H2636">
        <v>0</v>
      </c>
      <c r="I2636">
        <f t="shared" si="41"/>
        <v>154.12030826156035</v>
      </c>
    </row>
    <row r="2637" spans="1:9" x14ac:dyDescent="0.15">
      <c r="A2637">
        <v>20090817</v>
      </c>
      <c r="B2637">
        <v>117.234375</v>
      </c>
      <c r="C2637">
        <v>117.984375</v>
      </c>
      <c r="D2637">
        <v>117.203125</v>
      </c>
      <c r="E2637">
        <v>117.75</v>
      </c>
      <c r="F2637">
        <v>0.484375</v>
      </c>
      <c r="G2637">
        <v>0.41305796135909401</v>
      </c>
      <c r="H2637">
        <v>0</v>
      </c>
      <c r="I2637">
        <f t="shared" si="41"/>
        <v>154.75691446490589</v>
      </c>
    </row>
    <row r="2638" spans="1:9" x14ac:dyDescent="0.15">
      <c r="A2638">
        <v>20090818</v>
      </c>
      <c r="B2638">
        <v>117.84375</v>
      </c>
      <c r="C2638">
        <v>117.875</v>
      </c>
      <c r="D2638">
        <v>117.453125</v>
      </c>
      <c r="E2638">
        <v>117.515625</v>
      </c>
      <c r="F2638">
        <v>-0.234375</v>
      </c>
      <c r="G2638">
        <v>-0.19904458598726099</v>
      </c>
      <c r="H2638">
        <v>0</v>
      </c>
      <c r="I2638">
        <f t="shared" si="41"/>
        <v>154.44887920522257</v>
      </c>
    </row>
    <row r="2639" spans="1:9" x14ac:dyDescent="0.15">
      <c r="A2639">
        <v>20090819</v>
      </c>
      <c r="B2639">
        <v>117.609375</v>
      </c>
      <c r="C2639">
        <v>118.453125</v>
      </c>
      <c r="D2639">
        <v>117.53125</v>
      </c>
      <c r="E2639">
        <v>117.96875</v>
      </c>
      <c r="F2639">
        <v>0.453125</v>
      </c>
      <c r="G2639">
        <v>0.38558702300226</v>
      </c>
      <c r="H2639">
        <v>0</v>
      </c>
      <c r="I2639">
        <f t="shared" si="41"/>
        <v>155.04441404061035</v>
      </c>
    </row>
    <row r="2640" spans="1:9" x14ac:dyDescent="0.15">
      <c r="A2640">
        <v>20090820</v>
      </c>
      <c r="B2640">
        <v>118.046875</v>
      </c>
      <c r="C2640">
        <v>118.21875</v>
      </c>
      <c r="D2640">
        <v>117.59375</v>
      </c>
      <c r="E2640">
        <v>118.109375</v>
      </c>
      <c r="F2640">
        <v>0.140625</v>
      </c>
      <c r="G2640">
        <v>0.119205298013245</v>
      </c>
      <c r="H2640">
        <v>0</v>
      </c>
      <c r="I2640">
        <f t="shared" si="41"/>
        <v>155.22923519642035</v>
      </c>
    </row>
    <row r="2641" spans="1:9" x14ac:dyDescent="0.15">
      <c r="A2641">
        <v>20090821</v>
      </c>
      <c r="B2641">
        <v>118.125</v>
      </c>
      <c r="C2641">
        <v>118.578125</v>
      </c>
      <c r="D2641">
        <v>117.03125</v>
      </c>
      <c r="E2641">
        <v>117.15625</v>
      </c>
      <c r="F2641">
        <v>-0.953125</v>
      </c>
      <c r="G2641">
        <v>-0.80698505093266304</v>
      </c>
      <c r="H2641">
        <v>0</v>
      </c>
      <c r="I2641">
        <f t="shared" si="41"/>
        <v>153.97655847370814</v>
      </c>
    </row>
    <row r="2642" spans="1:9" x14ac:dyDescent="0.15">
      <c r="A2642">
        <v>20090824</v>
      </c>
      <c r="B2642">
        <v>117.046875</v>
      </c>
      <c r="C2642">
        <v>117.703125</v>
      </c>
      <c r="D2642">
        <v>116.828125</v>
      </c>
      <c r="E2642">
        <v>117.5625</v>
      </c>
      <c r="F2642">
        <v>0.40625</v>
      </c>
      <c r="G2642">
        <v>0.34675913576953898</v>
      </c>
      <c r="H2642">
        <v>0</v>
      </c>
      <c r="I2642">
        <f t="shared" si="41"/>
        <v>154.51048625715924</v>
      </c>
    </row>
    <row r="2643" spans="1:9" x14ac:dyDescent="0.15">
      <c r="A2643">
        <v>20090825</v>
      </c>
      <c r="B2643">
        <v>117.65625</v>
      </c>
      <c r="C2643">
        <v>117.96875</v>
      </c>
      <c r="D2643">
        <v>117.328125</v>
      </c>
      <c r="E2643">
        <v>117.875</v>
      </c>
      <c r="F2643">
        <v>0.3125</v>
      </c>
      <c r="G2643">
        <v>0.26581605528974001</v>
      </c>
      <c r="H2643">
        <v>0</v>
      </c>
      <c r="I2643">
        <f t="shared" si="41"/>
        <v>154.92119993673703</v>
      </c>
    </row>
    <row r="2644" spans="1:9" x14ac:dyDescent="0.15">
      <c r="A2644">
        <v>20090826</v>
      </c>
      <c r="B2644">
        <v>117.96875</v>
      </c>
      <c r="C2644">
        <v>118.15625</v>
      </c>
      <c r="D2644">
        <v>117.75</v>
      </c>
      <c r="E2644">
        <v>118</v>
      </c>
      <c r="F2644">
        <v>0.125</v>
      </c>
      <c r="G2644">
        <v>0.106044538706257</v>
      </c>
      <c r="H2644">
        <v>0</v>
      </c>
      <c r="I2644">
        <f t="shared" si="41"/>
        <v>155.08548540856813</v>
      </c>
    </row>
    <row r="2645" spans="1:9" x14ac:dyDescent="0.15">
      <c r="A2645">
        <v>20090827</v>
      </c>
      <c r="B2645">
        <v>118</v>
      </c>
      <c r="C2645">
        <v>118.3125</v>
      </c>
      <c r="D2645">
        <v>117.484375</v>
      </c>
      <c r="E2645">
        <v>117.859375</v>
      </c>
      <c r="F2645">
        <v>-0.140625</v>
      </c>
      <c r="G2645">
        <v>-0.119173728813559</v>
      </c>
      <c r="H2645">
        <v>0</v>
      </c>
      <c r="I2645">
        <f t="shared" si="41"/>
        <v>154.90066425275813</v>
      </c>
    </row>
    <row r="2646" spans="1:9" x14ac:dyDescent="0.15">
      <c r="A2646">
        <v>20090828</v>
      </c>
      <c r="B2646">
        <v>117.921875</v>
      </c>
      <c r="C2646">
        <v>118.1875</v>
      </c>
      <c r="D2646">
        <v>117.4375</v>
      </c>
      <c r="E2646">
        <v>118.03125</v>
      </c>
      <c r="F2646">
        <v>0.171875</v>
      </c>
      <c r="G2646">
        <v>0.145830571390693</v>
      </c>
      <c r="H2646">
        <v>0</v>
      </c>
      <c r="I2646">
        <f t="shared" si="41"/>
        <v>155.12655677652592</v>
      </c>
    </row>
    <row r="2647" spans="1:9" x14ac:dyDescent="0.15">
      <c r="A2647">
        <v>20090831</v>
      </c>
      <c r="B2647">
        <v>118.1875</v>
      </c>
      <c r="C2647">
        <v>118.640625</v>
      </c>
      <c r="D2647">
        <v>117.984375</v>
      </c>
      <c r="E2647">
        <v>118.546875</v>
      </c>
      <c r="F2647">
        <v>0.515625</v>
      </c>
      <c r="G2647">
        <v>0.43685464654487699</v>
      </c>
      <c r="H2647">
        <v>-1.328125</v>
      </c>
      <c r="I2647">
        <f t="shared" si="41"/>
        <v>155.80423434782927</v>
      </c>
    </row>
    <row r="2648" spans="1:9" x14ac:dyDescent="0.15">
      <c r="A2648">
        <v>20090901</v>
      </c>
      <c r="B2648">
        <v>117.1875</v>
      </c>
      <c r="C2648">
        <v>117.765625</v>
      </c>
      <c r="D2648">
        <v>116.78125</v>
      </c>
      <c r="E2648">
        <v>117.53125</v>
      </c>
      <c r="F2648">
        <v>0.3125</v>
      </c>
      <c r="G2648">
        <v>0.266595574513463</v>
      </c>
      <c r="H2648">
        <v>0</v>
      </c>
      <c r="I2648">
        <f t="shared" si="41"/>
        <v>156.21960154150517</v>
      </c>
    </row>
    <row r="2649" spans="1:9" x14ac:dyDescent="0.15">
      <c r="A2649">
        <v>20090902</v>
      </c>
      <c r="B2649">
        <v>117.59375</v>
      </c>
      <c r="C2649">
        <v>118.140625</v>
      </c>
      <c r="D2649">
        <v>117.421875</v>
      </c>
      <c r="E2649">
        <v>118.046875</v>
      </c>
      <c r="F2649">
        <v>0.515625</v>
      </c>
      <c r="G2649">
        <v>0.43871310821589998</v>
      </c>
      <c r="H2649">
        <v>0</v>
      </c>
      <c r="I2649">
        <f t="shared" si="41"/>
        <v>156.9049574110704</v>
      </c>
    </row>
    <row r="2650" spans="1:9" x14ac:dyDescent="0.15">
      <c r="A2650">
        <v>20090903</v>
      </c>
      <c r="B2650">
        <v>118</v>
      </c>
      <c r="C2650">
        <v>118.03125</v>
      </c>
      <c r="D2650">
        <v>117.5625</v>
      </c>
      <c r="E2650">
        <v>117.75</v>
      </c>
      <c r="F2650">
        <v>-0.296875</v>
      </c>
      <c r="G2650">
        <v>-0.251489080079418</v>
      </c>
      <c r="H2650">
        <v>0</v>
      </c>
      <c r="I2650">
        <f t="shared" si="41"/>
        <v>156.51035857707831</v>
      </c>
    </row>
    <row r="2651" spans="1:9" x14ac:dyDescent="0.15">
      <c r="A2651">
        <v>20090904</v>
      </c>
      <c r="B2651">
        <v>117.640625</v>
      </c>
      <c r="C2651">
        <v>117.71875</v>
      </c>
      <c r="D2651">
        <v>116.9375</v>
      </c>
      <c r="E2651">
        <v>117.03125</v>
      </c>
      <c r="F2651">
        <v>-0.71875</v>
      </c>
      <c r="G2651">
        <v>-0.61040339702760105</v>
      </c>
      <c r="H2651">
        <v>0</v>
      </c>
      <c r="I2651">
        <f t="shared" si="41"/>
        <v>155.55501403162373</v>
      </c>
    </row>
    <row r="2652" spans="1:9" x14ac:dyDescent="0.15">
      <c r="A2652">
        <v>20090908</v>
      </c>
      <c r="B2652">
        <v>117.046875</v>
      </c>
      <c r="C2652">
        <v>117.375</v>
      </c>
      <c r="D2652">
        <v>116.84375</v>
      </c>
      <c r="E2652">
        <v>117.015625</v>
      </c>
      <c r="F2652">
        <v>-1.5625E-2</v>
      </c>
      <c r="G2652">
        <v>-1.3351134846461899E-2</v>
      </c>
      <c r="H2652">
        <v>0</v>
      </c>
      <c r="I2652">
        <f t="shared" si="41"/>
        <v>155.53424567193994</v>
      </c>
    </row>
    <row r="2653" spans="1:9" x14ac:dyDescent="0.15">
      <c r="A2653">
        <v>20090909</v>
      </c>
      <c r="B2653">
        <v>116.90625</v>
      </c>
      <c r="C2653">
        <v>117.140625</v>
      </c>
      <c r="D2653">
        <v>116.5625</v>
      </c>
      <c r="E2653">
        <v>116.9375</v>
      </c>
      <c r="F2653">
        <v>-7.8125E-2</v>
      </c>
      <c r="G2653">
        <v>-6.6764588062491706E-2</v>
      </c>
      <c r="H2653">
        <v>0</v>
      </c>
      <c r="I2653">
        <f t="shared" si="41"/>
        <v>155.43040387352096</v>
      </c>
    </row>
    <row r="2654" spans="1:9" x14ac:dyDescent="0.15">
      <c r="A2654">
        <v>20090910</v>
      </c>
      <c r="B2654">
        <v>117.015625</v>
      </c>
      <c r="C2654">
        <v>118</v>
      </c>
      <c r="D2654">
        <v>116.796875</v>
      </c>
      <c r="E2654">
        <v>117.90625</v>
      </c>
      <c r="F2654">
        <v>0.96875</v>
      </c>
      <c r="G2654">
        <v>0.82843399251737004</v>
      </c>
      <c r="H2654">
        <v>0</v>
      </c>
      <c r="I2654">
        <f t="shared" si="41"/>
        <v>156.71804217391625</v>
      </c>
    </row>
    <row r="2655" spans="1:9" x14ac:dyDescent="0.15">
      <c r="A2655">
        <v>20090911</v>
      </c>
      <c r="B2655">
        <v>117.84375</v>
      </c>
      <c r="C2655">
        <v>118.515625</v>
      </c>
      <c r="D2655">
        <v>117.703125</v>
      </c>
      <c r="E2655">
        <v>117.984375</v>
      </c>
      <c r="F2655">
        <v>7.8125E-2</v>
      </c>
      <c r="G2655">
        <v>6.6260270341903002E-2</v>
      </c>
      <c r="H2655">
        <v>0</v>
      </c>
      <c r="I2655">
        <f t="shared" si="41"/>
        <v>156.82188397233523</v>
      </c>
    </row>
    <row r="2656" spans="1:9" x14ac:dyDescent="0.15">
      <c r="A2656">
        <v>20090914</v>
      </c>
      <c r="B2656">
        <v>117.921875</v>
      </c>
      <c r="C2656">
        <v>118.03125</v>
      </c>
      <c r="D2656">
        <v>117.4375</v>
      </c>
      <c r="E2656">
        <v>117.546875</v>
      </c>
      <c r="F2656">
        <v>-0.4375</v>
      </c>
      <c r="G2656">
        <v>-0.37081181300490001</v>
      </c>
      <c r="H2656">
        <v>0</v>
      </c>
      <c r="I2656">
        <f t="shared" si="41"/>
        <v>156.24036990118898</v>
      </c>
    </row>
    <row r="2657" spans="1:9" x14ac:dyDescent="0.15">
      <c r="A2657">
        <v>20090915</v>
      </c>
      <c r="B2657">
        <v>117.421875</v>
      </c>
      <c r="C2657">
        <v>117.59375</v>
      </c>
      <c r="D2657">
        <v>116.90625</v>
      </c>
      <c r="E2657">
        <v>117.1875</v>
      </c>
      <c r="F2657">
        <v>-0.359375</v>
      </c>
      <c r="G2657">
        <v>-0.30572909743453403</v>
      </c>
      <c r="H2657">
        <v>0</v>
      </c>
      <c r="I2657">
        <f t="shared" si="41"/>
        <v>155.76269762846169</v>
      </c>
    </row>
    <row r="2658" spans="1:9" x14ac:dyDescent="0.15">
      <c r="A2658">
        <v>20090916</v>
      </c>
      <c r="B2658">
        <v>117.203125</v>
      </c>
      <c r="C2658">
        <v>117.734375</v>
      </c>
      <c r="D2658">
        <v>116.65625</v>
      </c>
      <c r="E2658">
        <v>116.890625</v>
      </c>
      <c r="F2658">
        <v>-0.296875</v>
      </c>
      <c r="G2658">
        <v>-0.25333333333333302</v>
      </c>
      <c r="H2658">
        <v>0</v>
      </c>
      <c r="I2658">
        <f t="shared" si="41"/>
        <v>155.3680987944696</v>
      </c>
    </row>
    <row r="2659" spans="1:9" x14ac:dyDescent="0.15">
      <c r="A2659">
        <v>20090917</v>
      </c>
      <c r="B2659">
        <v>116.890625</v>
      </c>
      <c r="C2659">
        <v>117.515625</v>
      </c>
      <c r="D2659">
        <v>116.625</v>
      </c>
      <c r="E2659">
        <v>117.40625</v>
      </c>
      <c r="F2659">
        <v>0.515625</v>
      </c>
      <c r="G2659">
        <v>0.44111749766074099</v>
      </c>
      <c r="H2659">
        <v>0</v>
      </c>
      <c r="I2659">
        <f t="shared" si="41"/>
        <v>156.05345466403483</v>
      </c>
    </row>
    <row r="2660" spans="1:9" x14ac:dyDescent="0.15">
      <c r="A2660">
        <v>20090918</v>
      </c>
      <c r="B2660">
        <v>117.40625</v>
      </c>
      <c r="C2660">
        <v>117.609375</v>
      </c>
      <c r="D2660">
        <v>116.71875</v>
      </c>
      <c r="E2660">
        <v>116.84375</v>
      </c>
      <c r="F2660">
        <v>-0.5625</v>
      </c>
      <c r="G2660">
        <v>-0.47910566941708799</v>
      </c>
      <c r="H2660">
        <v>0</v>
      </c>
      <c r="I2660">
        <f t="shared" si="41"/>
        <v>155.30579371541822</v>
      </c>
    </row>
    <row r="2661" spans="1:9" x14ac:dyDescent="0.15">
      <c r="A2661">
        <v>20090921</v>
      </c>
      <c r="B2661">
        <v>116.875</v>
      </c>
      <c r="C2661">
        <v>117.40625</v>
      </c>
      <c r="D2661">
        <v>116.75</v>
      </c>
      <c r="E2661">
        <v>116.8125</v>
      </c>
      <c r="F2661">
        <v>-3.125E-2</v>
      </c>
      <c r="G2661">
        <v>-2.6745119015779601E-2</v>
      </c>
      <c r="H2661">
        <v>0</v>
      </c>
      <c r="I2661">
        <f t="shared" si="41"/>
        <v>155.26425699605062</v>
      </c>
    </row>
    <row r="2662" spans="1:9" x14ac:dyDescent="0.15">
      <c r="A2662">
        <v>20090922</v>
      </c>
      <c r="B2662">
        <v>116.859375</v>
      </c>
      <c r="C2662">
        <v>117.203125</v>
      </c>
      <c r="D2662">
        <v>116.59375</v>
      </c>
      <c r="E2662">
        <v>117.03125</v>
      </c>
      <c r="F2662">
        <v>0.21875</v>
      </c>
      <c r="G2662">
        <v>0.18726591760299599</v>
      </c>
      <c r="H2662">
        <v>0</v>
      </c>
      <c r="I2662">
        <f t="shared" si="41"/>
        <v>155.55501403162373</v>
      </c>
    </row>
    <row r="2663" spans="1:9" x14ac:dyDescent="0.15">
      <c r="A2663">
        <v>20090923</v>
      </c>
      <c r="B2663">
        <v>117.09375</v>
      </c>
      <c r="C2663">
        <v>117.515625</v>
      </c>
      <c r="D2663">
        <v>116.640625</v>
      </c>
      <c r="E2663">
        <v>117.4375</v>
      </c>
      <c r="F2663">
        <v>0.40625</v>
      </c>
      <c r="G2663">
        <v>0.34712950600801101</v>
      </c>
      <c r="H2663">
        <v>0</v>
      </c>
      <c r="I2663">
        <f t="shared" si="41"/>
        <v>156.0949913834024</v>
      </c>
    </row>
    <row r="2664" spans="1:9" x14ac:dyDescent="0.15">
      <c r="A2664">
        <v>20090924</v>
      </c>
      <c r="B2664">
        <v>117.390625</v>
      </c>
      <c r="C2664">
        <v>117.9375</v>
      </c>
      <c r="D2664">
        <v>117.265625</v>
      </c>
      <c r="E2664">
        <v>117.703125</v>
      </c>
      <c r="F2664">
        <v>0.265625</v>
      </c>
      <c r="G2664">
        <v>0.226184140500266</v>
      </c>
      <c r="H2664">
        <v>0</v>
      </c>
      <c r="I2664">
        <f t="shared" si="41"/>
        <v>156.44805349802692</v>
      </c>
    </row>
    <row r="2665" spans="1:9" x14ac:dyDescent="0.15">
      <c r="A2665">
        <v>20090925</v>
      </c>
      <c r="B2665">
        <v>117.734375</v>
      </c>
      <c r="C2665">
        <v>118.140625</v>
      </c>
      <c r="D2665">
        <v>117.53125</v>
      </c>
      <c r="E2665">
        <v>117.984375</v>
      </c>
      <c r="F2665">
        <v>0.28125</v>
      </c>
      <c r="G2665">
        <v>0.23894862604539999</v>
      </c>
      <c r="H2665">
        <v>0</v>
      </c>
      <c r="I2665">
        <f t="shared" si="41"/>
        <v>156.82188397233526</v>
      </c>
    </row>
    <row r="2666" spans="1:9" x14ac:dyDescent="0.15">
      <c r="A2666">
        <v>20090928</v>
      </c>
      <c r="B2666">
        <v>118.046875</v>
      </c>
      <c r="C2666">
        <v>118.3125</v>
      </c>
      <c r="D2666">
        <v>117.859375</v>
      </c>
      <c r="E2666">
        <v>118.1875</v>
      </c>
      <c r="F2666">
        <v>0.203125</v>
      </c>
      <c r="G2666">
        <v>0.172162627466561</v>
      </c>
      <c r="H2666">
        <v>0</v>
      </c>
      <c r="I2666">
        <f t="shared" si="41"/>
        <v>157.09187264822458</v>
      </c>
    </row>
    <row r="2667" spans="1:9" x14ac:dyDescent="0.15">
      <c r="A2667">
        <v>20090929</v>
      </c>
      <c r="B2667">
        <v>118.28125</v>
      </c>
      <c r="C2667">
        <v>118.359375</v>
      </c>
      <c r="D2667">
        <v>117.796875</v>
      </c>
      <c r="E2667">
        <v>118.296875</v>
      </c>
      <c r="F2667">
        <v>0.109375</v>
      </c>
      <c r="G2667">
        <v>9.2543627710206203E-2</v>
      </c>
      <c r="H2667">
        <v>0</v>
      </c>
      <c r="I2667">
        <f t="shared" si="41"/>
        <v>157.23725116601113</v>
      </c>
    </row>
    <row r="2668" spans="1:9" x14ac:dyDescent="0.15">
      <c r="A2668">
        <v>20090930</v>
      </c>
      <c r="B2668">
        <v>118.328125</v>
      </c>
      <c r="C2668">
        <v>118.515625</v>
      </c>
      <c r="D2668">
        <v>118.0625</v>
      </c>
      <c r="E2668">
        <v>118.328125</v>
      </c>
      <c r="F2668">
        <v>3.125E-2</v>
      </c>
      <c r="G2668">
        <v>2.6416589618280299E-2</v>
      </c>
      <c r="H2668">
        <v>0</v>
      </c>
      <c r="I2668">
        <f t="shared" si="41"/>
        <v>157.27878788537873</v>
      </c>
    </row>
    <row r="2669" spans="1:9" x14ac:dyDescent="0.15">
      <c r="A2669">
        <v>20091001</v>
      </c>
      <c r="B2669">
        <v>118.328125</v>
      </c>
      <c r="C2669">
        <v>119.421875</v>
      </c>
      <c r="D2669">
        <v>118.21875</v>
      </c>
      <c r="E2669">
        <v>119.265625</v>
      </c>
      <c r="F2669">
        <v>0.9375</v>
      </c>
      <c r="G2669">
        <v>0.79228839297504305</v>
      </c>
      <c r="H2669">
        <v>0</v>
      </c>
      <c r="I2669">
        <f t="shared" si="41"/>
        <v>158.52488946640645</v>
      </c>
    </row>
    <row r="2670" spans="1:9" x14ac:dyDescent="0.15">
      <c r="A2670">
        <v>20091002</v>
      </c>
      <c r="B2670">
        <v>119.359375</v>
      </c>
      <c r="C2670">
        <v>119.90625</v>
      </c>
      <c r="D2670">
        <v>119.09375</v>
      </c>
      <c r="E2670">
        <v>119.21875</v>
      </c>
      <c r="F2670">
        <v>-4.6875E-2</v>
      </c>
      <c r="G2670">
        <v>-3.9303026333027603E-2</v>
      </c>
      <c r="H2670">
        <v>0</v>
      </c>
      <c r="I2670">
        <f t="shared" si="41"/>
        <v>158.46258438735507</v>
      </c>
    </row>
    <row r="2671" spans="1:9" x14ac:dyDescent="0.15">
      <c r="A2671">
        <v>20091005</v>
      </c>
      <c r="B2671">
        <v>119.21875</v>
      </c>
      <c r="C2671">
        <v>119.546875</v>
      </c>
      <c r="D2671">
        <v>119.125</v>
      </c>
      <c r="E2671">
        <v>119.1875</v>
      </c>
      <c r="F2671">
        <v>-3.125E-2</v>
      </c>
      <c r="G2671">
        <v>-2.6212319790301399E-2</v>
      </c>
      <c r="H2671">
        <v>0</v>
      </c>
      <c r="I2671">
        <f t="shared" si="41"/>
        <v>158.42104766798749</v>
      </c>
    </row>
    <row r="2672" spans="1:9" x14ac:dyDescent="0.15">
      <c r="A2672">
        <v>20091006</v>
      </c>
      <c r="B2672">
        <v>119.296875</v>
      </c>
      <c r="C2672">
        <v>119.296875</v>
      </c>
      <c r="D2672">
        <v>118.90625</v>
      </c>
      <c r="E2672">
        <v>119.125</v>
      </c>
      <c r="F2672">
        <v>-6.25E-2</v>
      </c>
      <c r="G2672">
        <v>-5.2438384897745098E-2</v>
      </c>
      <c r="H2672">
        <v>0</v>
      </c>
      <c r="I2672">
        <f t="shared" si="41"/>
        <v>158.33797422925232</v>
      </c>
    </row>
    <row r="2673" spans="1:9" x14ac:dyDescent="0.15">
      <c r="A2673">
        <v>20091007</v>
      </c>
      <c r="B2673">
        <v>119.015625</v>
      </c>
      <c r="C2673">
        <v>119.765625</v>
      </c>
      <c r="D2673">
        <v>119</v>
      </c>
      <c r="E2673">
        <v>119.71875</v>
      </c>
      <c r="F2673">
        <v>0.59375</v>
      </c>
      <c r="G2673">
        <v>0.49842602308499501</v>
      </c>
      <c r="H2673">
        <v>0</v>
      </c>
      <c r="I2673">
        <f t="shared" si="41"/>
        <v>159.12717189723651</v>
      </c>
    </row>
    <row r="2674" spans="1:9" x14ac:dyDescent="0.15">
      <c r="A2674">
        <v>20091008</v>
      </c>
      <c r="B2674">
        <v>119.609375</v>
      </c>
      <c r="C2674">
        <v>119.75</v>
      </c>
      <c r="D2674">
        <v>119.09375</v>
      </c>
      <c r="E2674">
        <v>119.15625</v>
      </c>
      <c r="F2674">
        <v>-0.5625</v>
      </c>
      <c r="G2674">
        <v>-0.46985121378230199</v>
      </c>
      <c r="H2674">
        <v>0</v>
      </c>
      <c r="I2674">
        <f t="shared" si="41"/>
        <v>158.3795109486199</v>
      </c>
    </row>
    <row r="2675" spans="1:9" x14ac:dyDescent="0.15">
      <c r="A2675">
        <v>20091009</v>
      </c>
      <c r="B2675">
        <v>119.171875</v>
      </c>
      <c r="C2675">
        <v>119.265625</v>
      </c>
      <c r="D2675">
        <v>118.09375</v>
      </c>
      <c r="E2675">
        <v>118.28125</v>
      </c>
      <c r="F2675">
        <v>-0.875</v>
      </c>
      <c r="G2675">
        <v>-0.734329923944401</v>
      </c>
      <c r="H2675">
        <v>0</v>
      </c>
      <c r="I2675">
        <f t="shared" si="41"/>
        <v>157.21648280632738</v>
      </c>
    </row>
    <row r="2676" spans="1:9" x14ac:dyDescent="0.15">
      <c r="F2676">
        <v>0</v>
      </c>
      <c r="G2676">
        <v>0</v>
      </c>
      <c r="H2676">
        <v>0</v>
      </c>
      <c r="I2676">
        <f t="shared" si="41"/>
        <v>157.21648280632738</v>
      </c>
    </row>
    <row r="2677" spans="1:9" x14ac:dyDescent="0.15">
      <c r="A2677">
        <v>20091013</v>
      </c>
      <c r="B2677">
        <v>118.59375</v>
      </c>
      <c r="C2677">
        <v>119.03125</v>
      </c>
      <c r="D2677">
        <v>118.484375</v>
      </c>
      <c r="E2677">
        <v>118.90625</v>
      </c>
      <c r="F2677">
        <v>0.625</v>
      </c>
      <c r="G2677">
        <v>0.528401585204756</v>
      </c>
      <c r="H2677">
        <v>0</v>
      </c>
      <c r="I2677">
        <f t="shared" si="41"/>
        <v>158.04721719367916</v>
      </c>
    </row>
    <row r="2678" spans="1:9" x14ac:dyDescent="0.15">
      <c r="A2678">
        <v>20091014</v>
      </c>
      <c r="B2678">
        <v>118.65625</v>
      </c>
      <c r="C2678">
        <v>118.734375</v>
      </c>
      <c r="D2678">
        <v>118</v>
      </c>
      <c r="E2678">
        <v>118.15625</v>
      </c>
      <c r="F2678">
        <v>-0.75</v>
      </c>
      <c r="G2678">
        <v>-0.63074901445466502</v>
      </c>
      <c r="H2678">
        <v>0</v>
      </c>
      <c r="I2678">
        <f t="shared" si="41"/>
        <v>157.05033592885701</v>
      </c>
    </row>
    <row r="2679" spans="1:9" x14ac:dyDescent="0.15">
      <c r="A2679">
        <v>20091015</v>
      </c>
      <c r="B2679">
        <v>118.203125</v>
      </c>
      <c r="C2679">
        <v>118.328125</v>
      </c>
      <c r="D2679">
        <v>117.703125</v>
      </c>
      <c r="E2679">
        <v>117.765625</v>
      </c>
      <c r="F2679">
        <v>-0.390625</v>
      </c>
      <c r="G2679">
        <v>-0.33060037027241501</v>
      </c>
      <c r="H2679">
        <v>0</v>
      </c>
      <c r="I2679">
        <f t="shared" si="41"/>
        <v>156.53112693676215</v>
      </c>
    </row>
    <row r="2680" spans="1:9" x14ac:dyDescent="0.15">
      <c r="A2680">
        <v>20091016</v>
      </c>
      <c r="B2680">
        <v>117.78125</v>
      </c>
      <c r="C2680">
        <v>118.234375</v>
      </c>
      <c r="D2680">
        <v>117.640625</v>
      </c>
      <c r="E2680">
        <v>118.125</v>
      </c>
      <c r="F2680">
        <v>0.359375</v>
      </c>
      <c r="G2680">
        <v>0.305161204723365</v>
      </c>
      <c r="H2680">
        <v>0</v>
      </c>
      <c r="I2680">
        <f t="shared" si="41"/>
        <v>157.00879920948944</v>
      </c>
    </row>
    <row r="2681" spans="1:9" x14ac:dyDescent="0.15">
      <c r="A2681">
        <v>20091019</v>
      </c>
      <c r="B2681">
        <v>118.0625</v>
      </c>
      <c r="C2681">
        <v>118.359375</v>
      </c>
      <c r="D2681">
        <v>117.828125</v>
      </c>
      <c r="E2681">
        <v>118.234375</v>
      </c>
      <c r="F2681">
        <v>0.109375</v>
      </c>
      <c r="G2681">
        <v>9.2592592592592601E-2</v>
      </c>
      <c r="H2681">
        <v>0</v>
      </c>
      <c r="I2681">
        <f t="shared" si="41"/>
        <v>157.15417772727602</v>
      </c>
    </row>
    <row r="2682" spans="1:9" x14ac:dyDescent="0.15">
      <c r="A2682">
        <v>20091020</v>
      </c>
      <c r="B2682">
        <v>118.21875</v>
      </c>
      <c r="C2682">
        <v>118.84375</v>
      </c>
      <c r="D2682">
        <v>118.078125</v>
      </c>
      <c r="E2682">
        <v>118.640625</v>
      </c>
      <c r="F2682">
        <v>0.40625</v>
      </c>
      <c r="G2682">
        <v>0.34359719836130598</v>
      </c>
      <c r="H2682">
        <v>0</v>
      </c>
      <c r="I2682">
        <f t="shared" si="41"/>
        <v>157.69415507905467</v>
      </c>
    </row>
    <row r="2683" spans="1:9" x14ac:dyDescent="0.15">
      <c r="A2683">
        <v>20091021</v>
      </c>
      <c r="B2683">
        <v>118.609375</v>
      </c>
      <c r="C2683">
        <v>118.734375</v>
      </c>
      <c r="D2683">
        <v>117.890625</v>
      </c>
      <c r="E2683">
        <v>118.015625</v>
      </c>
      <c r="F2683">
        <v>-0.625</v>
      </c>
      <c r="G2683">
        <v>-0.52680100092190196</v>
      </c>
      <c r="H2683">
        <v>0</v>
      </c>
      <c r="I2683">
        <f t="shared" si="41"/>
        <v>156.86342069170286</v>
      </c>
    </row>
    <row r="2684" spans="1:9" x14ac:dyDescent="0.15">
      <c r="A2684">
        <v>20091022</v>
      </c>
      <c r="B2684">
        <v>118.203125</v>
      </c>
      <c r="C2684">
        <v>118.28125</v>
      </c>
      <c r="D2684">
        <v>117.703125</v>
      </c>
      <c r="E2684">
        <v>117.96875</v>
      </c>
      <c r="F2684">
        <v>-4.6875E-2</v>
      </c>
      <c r="G2684">
        <v>-3.9719316827750602E-2</v>
      </c>
      <c r="H2684">
        <v>0</v>
      </c>
      <c r="I2684">
        <f t="shared" si="41"/>
        <v>156.80111561265147</v>
      </c>
    </row>
    <row r="2685" spans="1:9" x14ac:dyDescent="0.15">
      <c r="A2685">
        <v>20091023</v>
      </c>
      <c r="B2685">
        <v>117.9375</v>
      </c>
      <c r="C2685">
        <v>117.9375</v>
      </c>
      <c r="D2685">
        <v>117.390625</v>
      </c>
      <c r="E2685">
        <v>117.59375</v>
      </c>
      <c r="F2685">
        <v>-0.375</v>
      </c>
      <c r="G2685">
        <v>-0.31788079470198699</v>
      </c>
      <c r="H2685">
        <v>0</v>
      </c>
      <c r="I2685">
        <f t="shared" si="41"/>
        <v>156.3026749802404</v>
      </c>
    </row>
    <row r="2686" spans="1:9" x14ac:dyDescent="0.15">
      <c r="A2686">
        <v>20091026</v>
      </c>
      <c r="B2686">
        <v>117.421875</v>
      </c>
      <c r="C2686">
        <v>117.5625</v>
      </c>
      <c r="D2686">
        <v>116.875</v>
      </c>
      <c r="E2686">
        <v>117.078125</v>
      </c>
      <c r="F2686">
        <v>-0.515625</v>
      </c>
      <c r="G2686">
        <v>-0.43847993622109999</v>
      </c>
      <c r="H2686">
        <v>0</v>
      </c>
      <c r="I2686">
        <f t="shared" si="41"/>
        <v>155.61731911067517</v>
      </c>
    </row>
    <row r="2687" spans="1:9" x14ac:dyDescent="0.15">
      <c r="A2687">
        <v>20091027</v>
      </c>
      <c r="B2687">
        <v>117.03125</v>
      </c>
      <c r="C2687">
        <v>117.984375</v>
      </c>
      <c r="D2687">
        <v>116.984375</v>
      </c>
      <c r="E2687">
        <v>117.921875</v>
      </c>
      <c r="F2687">
        <v>0.84375</v>
      </c>
      <c r="G2687">
        <v>0.72067262778593399</v>
      </c>
      <c r="H2687">
        <v>0</v>
      </c>
      <c r="I2687">
        <f t="shared" si="41"/>
        <v>156.73881053360009</v>
      </c>
    </row>
    <row r="2688" spans="1:9" x14ac:dyDescent="0.15">
      <c r="A2688">
        <v>20091028</v>
      </c>
      <c r="B2688">
        <v>117.921875</v>
      </c>
      <c r="C2688">
        <v>118.453125</v>
      </c>
      <c r="D2688">
        <v>117.78125</v>
      </c>
      <c r="E2688">
        <v>118.25</v>
      </c>
      <c r="F2688">
        <v>0.328125</v>
      </c>
      <c r="G2688">
        <v>0.27825626076586701</v>
      </c>
      <c r="H2688">
        <v>0</v>
      </c>
      <c r="I2688">
        <f t="shared" si="41"/>
        <v>157.17494608695978</v>
      </c>
    </row>
    <row r="2689" spans="1:9" x14ac:dyDescent="0.15">
      <c r="A2689">
        <v>20091029</v>
      </c>
      <c r="B2689">
        <v>118.234375</v>
      </c>
      <c r="C2689">
        <v>118.40625</v>
      </c>
      <c r="D2689">
        <v>117.453125</v>
      </c>
      <c r="E2689">
        <v>117.71875</v>
      </c>
      <c r="F2689">
        <v>-0.53125</v>
      </c>
      <c r="G2689">
        <v>-0.44926004228329802</v>
      </c>
      <c r="H2689">
        <v>0</v>
      </c>
      <c r="I2689">
        <f t="shared" si="41"/>
        <v>156.46882185771076</v>
      </c>
    </row>
    <row r="2690" spans="1:9" x14ac:dyDescent="0.15">
      <c r="A2690">
        <v>20091030</v>
      </c>
      <c r="B2690">
        <v>117.734375</v>
      </c>
      <c r="C2690">
        <v>118.671875</v>
      </c>
      <c r="D2690">
        <v>117.65625</v>
      </c>
      <c r="E2690">
        <v>118.609375</v>
      </c>
      <c r="F2690">
        <v>0.890625</v>
      </c>
      <c r="G2690">
        <v>0.75657021502521904</v>
      </c>
      <c r="H2690">
        <v>0</v>
      </c>
      <c r="I2690">
        <f t="shared" si="41"/>
        <v>157.65261835968707</v>
      </c>
    </row>
    <row r="2691" spans="1:9" x14ac:dyDescent="0.15">
      <c r="A2691">
        <v>20091102</v>
      </c>
      <c r="B2691">
        <v>118.765625</v>
      </c>
      <c r="C2691">
        <v>118.8125</v>
      </c>
      <c r="D2691">
        <v>118.28125</v>
      </c>
      <c r="E2691">
        <v>118.484375</v>
      </c>
      <c r="F2691">
        <v>-0.125</v>
      </c>
      <c r="G2691">
        <v>-0.105387959425636</v>
      </c>
      <c r="H2691">
        <v>0</v>
      </c>
      <c r="I2691">
        <f t="shared" si="41"/>
        <v>157.4864714822167</v>
      </c>
    </row>
    <row r="2692" spans="1:9" x14ac:dyDescent="0.15">
      <c r="A2692">
        <v>20091103</v>
      </c>
      <c r="B2692">
        <v>118.484375</v>
      </c>
      <c r="C2692">
        <v>118.890625</v>
      </c>
      <c r="D2692">
        <v>117.984375</v>
      </c>
      <c r="E2692">
        <v>118.15625</v>
      </c>
      <c r="F2692">
        <v>-0.328125</v>
      </c>
      <c r="G2692">
        <v>-0.27693524990109503</v>
      </c>
      <c r="H2692">
        <v>0</v>
      </c>
      <c r="I2692">
        <f t="shared" ref="I2692:I2755" si="42">I2691*(1+G2692/100)</f>
        <v>157.05033592885701</v>
      </c>
    </row>
    <row r="2693" spans="1:9" x14ac:dyDescent="0.15">
      <c r="A2693">
        <v>20091104</v>
      </c>
      <c r="B2693">
        <v>118.1875</v>
      </c>
      <c r="C2693">
        <v>118.265625</v>
      </c>
      <c r="D2693">
        <v>117.546875</v>
      </c>
      <c r="E2693">
        <v>117.828125</v>
      </c>
      <c r="F2693">
        <v>-0.328125</v>
      </c>
      <c r="G2693">
        <v>-0.27770431102882798</v>
      </c>
      <c r="H2693">
        <v>0</v>
      </c>
      <c r="I2693">
        <f t="shared" si="42"/>
        <v>156.61420037549732</v>
      </c>
    </row>
    <row r="2694" spans="1:9" x14ac:dyDescent="0.15">
      <c r="A2694">
        <v>20091105</v>
      </c>
      <c r="B2694">
        <v>117.890625</v>
      </c>
      <c r="C2694">
        <v>118.21875</v>
      </c>
      <c r="D2694">
        <v>117.765625</v>
      </c>
      <c r="E2694">
        <v>118.078125</v>
      </c>
      <c r="F2694">
        <v>0.25</v>
      </c>
      <c r="G2694">
        <v>0.21217345179684399</v>
      </c>
      <c r="H2694">
        <v>0</v>
      </c>
      <c r="I2694">
        <f t="shared" si="42"/>
        <v>156.94649413043805</v>
      </c>
    </row>
    <row r="2695" spans="1:9" x14ac:dyDescent="0.15">
      <c r="A2695">
        <v>20091106</v>
      </c>
      <c r="B2695">
        <v>118.0625</v>
      </c>
      <c r="C2695">
        <v>118.6875</v>
      </c>
      <c r="D2695">
        <v>117.984375</v>
      </c>
      <c r="E2695">
        <v>118.421875</v>
      </c>
      <c r="F2695">
        <v>0.34375</v>
      </c>
      <c r="G2695">
        <v>0.29112081513828197</v>
      </c>
      <c r="H2695">
        <v>0</v>
      </c>
      <c r="I2695">
        <f t="shared" si="42"/>
        <v>157.40339804348156</v>
      </c>
    </row>
    <row r="2696" spans="1:9" x14ac:dyDescent="0.15">
      <c r="A2696">
        <v>20091109</v>
      </c>
      <c r="B2696">
        <v>118.4375</v>
      </c>
      <c r="C2696">
        <v>118.703125</v>
      </c>
      <c r="D2696">
        <v>118.21875</v>
      </c>
      <c r="E2696">
        <v>118.53125</v>
      </c>
      <c r="F2696">
        <v>0.109375</v>
      </c>
      <c r="G2696">
        <v>9.2360469718960295E-2</v>
      </c>
      <c r="H2696">
        <v>0</v>
      </c>
      <c r="I2696">
        <f t="shared" si="42"/>
        <v>157.54877656126814</v>
      </c>
    </row>
    <row r="2697" spans="1:9" x14ac:dyDescent="0.15">
      <c r="A2697">
        <v>20091110</v>
      </c>
      <c r="B2697">
        <v>118.515625</v>
      </c>
      <c r="C2697">
        <v>118.90625</v>
      </c>
      <c r="D2697">
        <v>118.40625</v>
      </c>
      <c r="E2697">
        <v>118.578125</v>
      </c>
      <c r="F2697">
        <v>4.6875E-2</v>
      </c>
      <c r="G2697">
        <v>3.9546533087266002E-2</v>
      </c>
      <c r="H2697">
        <v>0</v>
      </c>
      <c r="I2697">
        <f t="shared" si="42"/>
        <v>157.61108164031953</v>
      </c>
    </row>
    <row r="2698" spans="1:9" x14ac:dyDescent="0.15">
      <c r="A2698">
        <v>20091111</v>
      </c>
      <c r="B2698">
        <v>118.625</v>
      </c>
      <c r="C2698">
        <v>119.125</v>
      </c>
      <c r="D2698">
        <v>118.46875</v>
      </c>
      <c r="E2698">
        <v>119.03125</v>
      </c>
      <c r="F2698">
        <v>0.453125</v>
      </c>
      <c r="G2698">
        <v>0.38213203320595601</v>
      </c>
      <c r="H2698">
        <v>0</v>
      </c>
      <c r="I2698">
        <f t="shared" si="42"/>
        <v>158.21336407114958</v>
      </c>
    </row>
    <row r="2699" spans="1:9" x14ac:dyDescent="0.15">
      <c r="A2699">
        <v>20091112</v>
      </c>
      <c r="B2699">
        <v>118.859375</v>
      </c>
      <c r="C2699">
        <v>119.078125</v>
      </c>
      <c r="D2699">
        <v>118.25</v>
      </c>
      <c r="E2699">
        <v>118.921875</v>
      </c>
      <c r="F2699">
        <v>-0.109375</v>
      </c>
      <c r="G2699">
        <v>-9.1887634549750602E-2</v>
      </c>
      <c r="H2699">
        <v>0</v>
      </c>
      <c r="I2699">
        <f t="shared" si="42"/>
        <v>158.06798555336303</v>
      </c>
    </row>
    <row r="2700" spans="1:9" x14ac:dyDescent="0.15">
      <c r="A2700">
        <v>20091113</v>
      </c>
      <c r="B2700">
        <v>118.890625</v>
      </c>
      <c r="C2700">
        <v>119.0625</v>
      </c>
      <c r="D2700">
        <v>118.75</v>
      </c>
      <c r="E2700">
        <v>118.953125</v>
      </c>
      <c r="F2700">
        <v>3.125E-2</v>
      </c>
      <c r="G2700">
        <v>2.62777558796479E-2</v>
      </c>
      <c r="H2700">
        <v>0</v>
      </c>
      <c r="I2700">
        <f t="shared" si="42"/>
        <v>158.1095222727306</v>
      </c>
    </row>
    <row r="2701" spans="1:9" x14ac:dyDescent="0.15">
      <c r="A2701">
        <v>20091116</v>
      </c>
      <c r="B2701">
        <v>118.984375</v>
      </c>
      <c r="C2701">
        <v>119.71875</v>
      </c>
      <c r="D2701">
        <v>118.921875</v>
      </c>
      <c r="E2701">
        <v>119.6875</v>
      </c>
      <c r="F2701">
        <v>0.734375</v>
      </c>
      <c r="G2701">
        <v>0.617365033495337</v>
      </c>
      <c r="H2701">
        <v>0</v>
      </c>
      <c r="I2701">
        <f t="shared" si="42"/>
        <v>159.08563517786897</v>
      </c>
    </row>
    <row r="2702" spans="1:9" x14ac:dyDescent="0.15">
      <c r="A2702">
        <v>20091117</v>
      </c>
      <c r="B2702">
        <v>119.609375</v>
      </c>
      <c r="C2702">
        <v>119.859375</v>
      </c>
      <c r="D2702">
        <v>119.3125</v>
      </c>
      <c r="E2702">
        <v>119.75</v>
      </c>
      <c r="F2702">
        <v>6.25E-2</v>
      </c>
      <c r="G2702">
        <v>5.2219321148825097E-2</v>
      </c>
      <c r="H2702">
        <v>0</v>
      </c>
      <c r="I2702">
        <f t="shared" si="42"/>
        <v>159.16870861660414</v>
      </c>
    </row>
    <row r="2703" spans="1:9" x14ac:dyDescent="0.15">
      <c r="A2703">
        <v>20091118</v>
      </c>
      <c r="B2703">
        <v>119.765625</v>
      </c>
      <c r="C2703">
        <v>119.8125</v>
      </c>
      <c r="D2703">
        <v>119.375</v>
      </c>
      <c r="E2703">
        <v>119.4375</v>
      </c>
      <c r="F2703">
        <v>-0.3125</v>
      </c>
      <c r="G2703">
        <v>-0.26096033402922802</v>
      </c>
      <c r="H2703">
        <v>0</v>
      </c>
      <c r="I2703">
        <f t="shared" si="42"/>
        <v>158.75334142292823</v>
      </c>
    </row>
    <row r="2704" spans="1:9" x14ac:dyDescent="0.15">
      <c r="A2704">
        <v>20091119</v>
      </c>
      <c r="B2704">
        <v>119.453125</v>
      </c>
      <c r="C2704">
        <v>119.90625</v>
      </c>
      <c r="D2704">
        <v>119.375</v>
      </c>
      <c r="E2704">
        <v>119.65625</v>
      </c>
      <c r="F2704">
        <v>0.21875</v>
      </c>
      <c r="G2704">
        <v>0.183150183150183</v>
      </c>
      <c r="H2704">
        <v>0</v>
      </c>
      <c r="I2704">
        <f t="shared" si="42"/>
        <v>159.04409845850137</v>
      </c>
    </row>
    <row r="2705" spans="1:9" x14ac:dyDescent="0.15">
      <c r="A2705">
        <v>20091120</v>
      </c>
      <c r="B2705">
        <v>119.734375</v>
      </c>
      <c r="C2705">
        <v>119.984375</v>
      </c>
      <c r="D2705">
        <v>119.453125</v>
      </c>
      <c r="E2705">
        <v>119.5625</v>
      </c>
      <c r="F2705">
        <v>-9.375E-2</v>
      </c>
      <c r="G2705">
        <v>-7.8349438495690801E-2</v>
      </c>
      <c r="H2705">
        <v>0</v>
      </c>
      <c r="I2705">
        <f t="shared" si="42"/>
        <v>158.9194883003986</v>
      </c>
    </row>
    <row r="2706" spans="1:9" x14ac:dyDescent="0.15">
      <c r="A2706">
        <v>20091123</v>
      </c>
      <c r="B2706">
        <v>119.515625</v>
      </c>
      <c r="C2706">
        <v>119.65625</v>
      </c>
      <c r="D2706">
        <v>119.125</v>
      </c>
      <c r="E2706">
        <v>119.625</v>
      </c>
      <c r="F2706">
        <v>6.25E-2</v>
      </c>
      <c r="G2706">
        <v>5.2273915316257198E-2</v>
      </c>
      <c r="H2706">
        <v>0</v>
      </c>
      <c r="I2706">
        <f t="shared" si="42"/>
        <v>159.00256173913377</v>
      </c>
    </row>
    <row r="2707" spans="1:9" x14ac:dyDescent="0.15">
      <c r="A2707">
        <v>20091124</v>
      </c>
      <c r="B2707">
        <v>119.671875</v>
      </c>
      <c r="C2707">
        <v>120.25</v>
      </c>
      <c r="D2707">
        <v>119.609375</v>
      </c>
      <c r="E2707">
        <v>120.09375</v>
      </c>
      <c r="F2707">
        <v>0.46875</v>
      </c>
      <c r="G2707">
        <v>0.39184952978056398</v>
      </c>
      <c r="H2707">
        <v>-1.296875</v>
      </c>
      <c r="I2707">
        <f t="shared" si="42"/>
        <v>159.62561252964764</v>
      </c>
    </row>
    <row r="2708" spans="1:9" x14ac:dyDescent="0.15">
      <c r="A2708">
        <v>20091125</v>
      </c>
      <c r="B2708">
        <v>118.890625</v>
      </c>
      <c r="C2708">
        <v>119.34375</v>
      </c>
      <c r="D2708">
        <v>118.609375</v>
      </c>
      <c r="E2708">
        <v>119.21875</v>
      </c>
      <c r="F2708">
        <v>0.421875</v>
      </c>
      <c r="G2708">
        <v>0.35512297777193202</v>
      </c>
      <c r="H2708">
        <v>0</v>
      </c>
      <c r="I2708">
        <f t="shared" si="42"/>
        <v>160.19247975814963</v>
      </c>
    </row>
    <row r="2709" spans="1:9" x14ac:dyDescent="0.15">
      <c r="A2709">
        <v>20091127</v>
      </c>
      <c r="B2709">
        <v>119.265625</v>
      </c>
      <c r="C2709">
        <v>120.46875</v>
      </c>
      <c r="D2709">
        <v>119.25</v>
      </c>
      <c r="E2709">
        <v>119.875</v>
      </c>
      <c r="F2709">
        <v>0.65625</v>
      </c>
      <c r="G2709">
        <v>0.55045871559632997</v>
      </c>
      <c r="H2709">
        <v>0</v>
      </c>
      <c r="I2709">
        <f t="shared" si="42"/>
        <v>161.07427322470826</v>
      </c>
    </row>
    <row r="2710" spans="1:9" x14ac:dyDescent="0.15">
      <c r="A2710">
        <v>20091130</v>
      </c>
      <c r="B2710">
        <v>119.78125</v>
      </c>
      <c r="C2710">
        <v>120</v>
      </c>
      <c r="D2710">
        <v>119.609375</v>
      </c>
      <c r="E2710">
        <v>119.9375</v>
      </c>
      <c r="F2710">
        <v>6.25E-2</v>
      </c>
      <c r="G2710">
        <v>5.2137643378519297E-2</v>
      </c>
      <c r="H2710">
        <v>0</v>
      </c>
      <c r="I2710">
        <f t="shared" si="42"/>
        <v>161.15825355485671</v>
      </c>
    </row>
    <row r="2711" spans="1:9" x14ac:dyDescent="0.15">
      <c r="A2711">
        <v>20091201</v>
      </c>
      <c r="B2711">
        <v>119.96875</v>
      </c>
      <c r="C2711">
        <v>119.984375</v>
      </c>
      <c r="D2711">
        <v>119.453125</v>
      </c>
      <c r="E2711">
        <v>119.546875</v>
      </c>
      <c r="F2711">
        <v>-0.390625</v>
      </c>
      <c r="G2711">
        <v>-0.32569046378321997</v>
      </c>
      <c r="H2711">
        <v>0</v>
      </c>
      <c r="I2711">
        <f t="shared" si="42"/>
        <v>160.63337649142895</v>
      </c>
    </row>
    <row r="2712" spans="1:9" x14ac:dyDescent="0.15">
      <c r="A2712">
        <v>20091202</v>
      </c>
      <c r="B2712">
        <v>119.5</v>
      </c>
      <c r="C2712">
        <v>119.625</v>
      </c>
      <c r="D2712">
        <v>119.109375</v>
      </c>
      <c r="E2712">
        <v>119.109375</v>
      </c>
      <c r="F2712">
        <v>-0.4375</v>
      </c>
      <c r="G2712">
        <v>-0.36596523330283598</v>
      </c>
      <c r="H2712">
        <v>0</v>
      </c>
      <c r="I2712">
        <f t="shared" si="42"/>
        <v>160.04551418038986</v>
      </c>
    </row>
    <row r="2713" spans="1:9" x14ac:dyDescent="0.15">
      <c r="A2713">
        <v>20091203</v>
      </c>
      <c r="B2713">
        <v>119.15625</v>
      </c>
      <c r="C2713">
        <v>119.1875</v>
      </c>
      <c r="D2713">
        <v>118.453125</v>
      </c>
      <c r="E2713">
        <v>118.734375</v>
      </c>
      <c r="F2713">
        <v>-0.375</v>
      </c>
      <c r="G2713">
        <v>-0.31483667847304198</v>
      </c>
      <c r="H2713">
        <v>0</v>
      </c>
      <c r="I2713">
        <f t="shared" si="42"/>
        <v>159.54163219949922</v>
      </c>
    </row>
    <row r="2714" spans="1:9" x14ac:dyDescent="0.15">
      <c r="A2714">
        <v>20091204</v>
      </c>
      <c r="B2714">
        <v>118.734375</v>
      </c>
      <c r="C2714">
        <v>118.921875</v>
      </c>
      <c r="D2714">
        <v>117.5625</v>
      </c>
      <c r="E2714">
        <v>117.84375</v>
      </c>
      <c r="F2714">
        <v>-0.890625</v>
      </c>
      <c r="G2714">
        <v>-0.75009869719699995</v>
      </c>
      <c r="H2714">
        <v>0</v>
      </c>
      <c r="I2714">
        <f t="shared" si="42"/>
        <v>158.34491249488394</v>
      </c>
    </row>
    <row r="2715" spans="1:9" x14ac:dyDescent="0.15">
      <c r="A2715">
        <v>20091207</v>
      </c>
      <c r="B2715">
        <v>117.8125</v>
      </c>
      <c r="C2715">
        <v>118.375</v>
      </c>
      <c r="D2715">
        <v>117.640625</v>
      </c>
      <c r="E2715">
        <v>118.203125</v>
      </c>
      <c r="F2715">
        <v>0.359375</v>
      </c>
      <c r="G2715">
        <v>0.30495889684433802</v>
      </c>
      <c r="H2715">
        <v>0</v>
      </c>
      <c r="I2715">
        <f t="shared" si="42"/>
        <v>158.82779939323748</v>
      </c>
    </row>
    <row r="2716" spans="1:9" x14ac:dyDescent="0.15">
      <c r="A2716">
        <v>20091208</v>
      </c>
      <c r="B2716">
        <v>118.25</v>
      </c>
      <c r="C2716">
        <v>119</v>
      </c>
      <c r="D2716">
        <v>118.171875</v>
      </c>
      <c r="E2716">
        <v>118.78125</v>
      </c>
      <c r="F2716">
        <v>0.578125</v>
      </c>
      <c r="G2716">
        <v>0.48909451421017802</v>
      </c>
      <c r="H2716">
        <v>0</v>
      </c>
      <c r="I2716">
        <f t="shared" si="42"/>
        <v>159.60461744711054</v>
      </c>
    </row>
    <row r="2717" spans="1:9" x14ac:dyDescent="0.15">
      <c r="A2717">
        <v>20091209</v>
      </c>
      <c r="B2717">
        <v>118.78125</v>
      </c>
      <c r="C2717">
        <v>118.953125</v>
      </c>
      <c r="D2717">
        <v>118.453125</v>
      </c>
      <c r="E2717">
        <v>118.640625</v>
      </c>
      <c r="F2717">
        <v>-0.140625</v>
      </c>
      <c r="G2717">
        <v>-0.11838989739542199</v>
      </c>
      <c r="H2717">
        <v>0</v>
      </c>
      <c r="I2717">
        <f t="shared" si="42"/>
        <v>159.41566170427654</v>
      </c>
    </row>
    <row r="2718" spans="1:9" x14ac:dyDescent="0.15">
      <c r="A2718">
        <v>20091210</v>
      </c>
      <c r="B2718">
        <v>118.515625</v>
      </c>
      <c r="C2718">
        <v>118.671875</v>
      </c>
      <c r="D2718">
        <v>117.765625</v>
      </c>
      <c r="E2718">
        <v>118.171875</v>
      </c>
      <c r="F2718">
        <v>-0.46875</v>
      </c>
      <c r="G2718">
        <v>-0.39510075069142597</v>
      </c>
      <c r="H2718">
        <v>0</v>
      </c>
      <c r="I2718">
        <f t="shared" si="42"/>
        <v>158.78580922816326</v>
      </c>
    </row>
    <row r="2719" spans="1:9" x14ac:dyDescent="0.15">
      <c r="A2719">
        <v>20091211</v>
      </c>
      <c r="B2719">
        <v>118.078125</v>
      </c>
      <c r="C2719">
        <v>118.15625</v>
      </c>
      <c r="D2719">
        <v>117.421875</v>
      </c>
      <c r="E2719">
        <v>117.671875</v>
      </c>
      <c r="F2719">
        <v>-0.5</v>
      </c>
      <c r="G2719">
        <v>-0.423112521486183</v>
      </c>
      <c r="H2719">
        <v>0</v>
      </c>
      <c r="I2719">
        <f t="shared" si="42"/>
        <v>158.11396658697575</v>
      </c>
    </row>
    <row r="2720" spans="1:9" x14ac:dyDescent="0.15">
      <c r="A2720">
        <v>20091214</v>
      </c>
      <c r="B2720">
        <v>117.59375</v>
      </c>
      <c r="C2720">
        <v>117.90625</v>
      </c>
      <c r="D2720">
        <v>117.46875</v>
      </c>
      <c r="E2720">
        <v>117.5625</v>
      </c>
      <c r="F2720">
        <v>-0.109375</v>
      </c>
      <c r="G2720">
        <v>-9.2949143540034501E-2</v>
      </c>
      <c r="H2720">
        <v>0</v>
      </c>
      <c r="I2720">
        <f t="shared" si="42"/>
        <v>157.96700100921598</v>
      </c>
    </row>
    <row r="2721" spans="1:9" x14ac:dyDescent="0.15">
      <c r="A2721">
        <v>20091215</v>
      </c>
      <c r="B2721">
        <v>117.515625</v>
      </c>
      <c r="C2721">
        <v>117.671875</v>
      </c>
      <c r="D2721">
        <v>117</v>
      </c>
      <c r="E2721">
        <v>117.140625</v>
      </c>
      <c r="F2721">
        <v>-0.421875</v>
      </c>
      <c r="G2721">
        <v>-0.35885167464114798</v>
      </c>
      <c r="H2721">
        <v>0</v>
      </c>
      <c r="I2721">
        <f t="shared" si="42"/>
        <v>157.40013378071401</v>
      </c>
    </row>
    <row r="2722" spans="1:9" x14ac:dyDescent="0.15">
      <c r="A2722">
        <v>20091216</v>
      </c>
      <c r="B2722">
        <v>117.296875</v>
      </c>
      <c r="C2722">
        <v>117.625</v>
      </c>
      <c r="D2722">
        <v>117.078125</v>
      </c>
      <c r="E2722">
        <v>117.25</v>
      </c>
      <c r="F2722">
        <v>0.109375</v>
      </c>
      <c r="G2722">
        <v>9.3370681605975697E-2</v>
      </c>
      <c r="H2722">
        <v>0</v>
      </c>
      <c r="I2722">
        <f t="shared" si="42"/>
        <v>157.54709935847379</v>
      </c>
    </row>
    <row r="2723" spans="1:9" x14ac:dyDescent="0.15">
      <c r="A2723">
        <v>20091217</v>
      </c>
      <c r="B2723">
        <v>117.234375</v>
      </c>
      <c r="C2723">
        <v>118.15625</v>
      </c>
      <c r="D2723">
        <v>117.203125</v>
      </c>
      <c r="E2723">
        <v>118.046875</v>
      </c>
      <c r="F2723">
        <v>0.796875</v>
      </c>
      <c r="G2723">
        <v>0.67963752665245203</v>
      </c>
      <c r="H2723">
        <v>0</v>
      </c>
      <c r="I2723">
        <f t="shared" si="42"/>
        <v>158.61784856786642</v>
      </c>
    </row>
    <row r="2724" spans="1:9" x14ac:dyDescent="0.15">
      <c r="A2724">
        <v>20091218</v>
      </c>
      <c r="B2724">
        <v>118.125</v>
      </c>
      <c r="C2724">
        <v>118.25</v>
      </c>
      <c r="D2724">
        <v>117.5625</v>
      </c>
      <c r="E2724">
        <v>117.59375</v>
      </c>
      <c r="F2724">
        <v>-0.453125</v>
      </c>
      <c r="G2724">
        <v>-0.38385175380542702</v>
      </c>
      <c r="H2724">
        <v>0</v>
      </c>
      <c r="I2724">
        <f t="shared" si="42"/>
        <v>158.00899117429023</v>
      </c>
    </row>
    <row r="2725" spans="1:9" x14ac:dyDescent="0.15">
      <c r="A2725">
        <v>20091221</v>
      </c>
      <c r="B2725">
        <v>117.640625</v>
      </c>
      <c r="C2725">
        <v>117.734375</v>
      </c>
      <c r="D2725">
        <v>116.53125</v>
      </c>
      <c r="E2725">
        <v>116.640625</v>
      </c>
      <c r="F2725">
        <v>-0.953125</v>
      </c>
      <c r="G2725">
        <v>-0.81052351846930604</v>
      </c>
      <c r="H2725">
        <v>0</v>
      </c>
      <c r="I2725">
        <f t="shared" si="42"/>
        <v>156.7282911395265</v>
      </c>
    </row>
    <row r="2726" spans="1:9" x14ac:dyDescent="0.15">
      <c r="A2726">
        <v>20091222</v>
      </c>
      <c r="B2726">
        <v>116.671875</v>
      </c>
      <c r="C2726">
        <v>116.71875</v>
      </c>
      <c r="D2726">
        <v>116.109375</v>
      </c>
      <c r="E2726">
        <v>116.234375</v>
      </c>
      <c r="F2726">
        <v>-0.40625</v>
      </c>
      <c r="G2726">
        <v>-0.34829202947086402</v>
      </c>
      <c r="H2726">
        <v>0</v>
      </c>
      <c r="I2726">
        <f t="shared" si="42"/>
        <v>156.18241899356164</v>
      </c>
    </row>
    <row r="2727" spans="1:9" x14ac:dyDescent="0.15">
      <c r="A2727">
        <v>20091223</v>
      </c>
      <c r="B2727">
        <v>116.1875</v>
      </c>
      <c r="C2727">
        <v>116.53125</v>
      </c>
      <c r="D2727">
        <v>115.890625</v>
      </c>
      <c r="E2727">
        <v>116.125</v>
      </c>
      <c r="F2727">
        <v>-0.109375</v>
      </c>
      <c r="G2727">
        <v>-9.4098669175964503E-2</v>
      </c>
      <c r="H2727">
        <v>0</v>
      </c>
      <c r="I2727">
        <f t="shared" si="42"/>
        <v>156.03545341580187</v>
      </c>
    </row>
    <row r="2728" spans="1:9" x14ac:dyDescent="0.15">
      <c r="A2728">
        <v>20091224</v>
      </c>
      <c r="B2728">
        <v>116.078125</v>
      </c>
      <c r="C2728">
        <v>116.25</v>
      </c>
      <c r="D2728">
        <v>115.65625</v>
      </c>
      <c r="E2728">
        <v>115.71875</v>
      </c>
      <c r="F2728">
        <v>-0.40625</v>
      </c>
      <c r="G2728">
        <v>-0.34983853606027998</v>
      </c>
      <c r="H2728">
        <v>0</v>
      </c>
      <c r="I2728">
        <f t="shared" si="42"/>
        <v>155.489581269837</v>
      </c>
    </row>
    <row r="2729" spans="1:9" x14ac:dyDescent="0.15">
      <c r="A2729">
        <v>20091228</v>
      </c>
      <c r="B2729">
        <v>115.75</v>
      </c>
      <c r="C2729">
        <v>115.78125</v>
      </c>
      <c r="D2729">
        <v>115.328125</v>
      </c>
      <c r="E2729">
        <v>115.515625</v>
      </c>
      <c r="F2729">
        <v>-0.203125</v>
      </c>
      <c r="G2729">
        <v>-0.17553335133675399</v>
      </c>
      <c r="H2729">
        <v>0</v>
      </c>
      <c r="I2729">
        <f t="shared" si="42"/>
        <v>155.21664519685459</v>
      </c>
    </row>
    <row r="2730" spans="1:9" x14ac:dyDescent="0.15">
      <c r="A2730">
        <v>20091229</v>
      </c>
      <c r="B2730">
        <v>115.46875</v>
      </c>
      <c r="C2730">
        <v>115.765625</v>
      </c>
      <c r="D2730">
        <v>115.296875</v>
      </c>
      <c r="E2730">
        <v>115.65625</v>
      </c>
      <c r="F2730">
        <v>0.140625</v>
      </c>
      <c r="G2730">
        <v>0.121736778033275</v>
      </c>
      <c r="H2730">
        <v>0</v>
      </c>
      <c r="I2730">
        <f t="shared" si="42"/>
        <v>155.40560093968855</v>
      </c>
    </row>
    <row r="2731" spans="1:9" x14ac:dyDescent="0.15">
      <c r="A2731">
        <v>20091230</v>
      </c>
      <c r="B2731">
        <v>115.640625</v>
      </c>
      <c r="C2731">
        <v>115.859375</v>
      </c>
      <c r="D2731">
        <v>115.5625</v>
      </c>
      <c r="E2731">
        <v>115.84375</v>
      </c>
      <c r="F2731">
        <v>0.1875</v>
      </c>
      <c r="G2731">
        <v>0.16211834639286701</v>
      </c>
      <c r="H2731">
        <v>0</v>
      </c>
      <c r="I2731">
        <f t="shared" si="42"/>
        <v>155.65754193013387</v>
      </c>
    </row>
    <row r="2732" spans="1:9" x14ac:dyDescent="0.15">
      <c r="A2732">
        <v>20091231</v>
      </c>
      <c r="B2732">
        <v>115.765625</v>
      </c>
      <c r="C2732">
        <v>115.765625</v>
      </c>
      <c r="D2732">
        <v>114.890625</v>
      </c>
      <c r="E2732">
        <v>115.453125</v>
      </c>
      <c r="F2732">
        <v>-0.390625</v>
      </c>
      <c r="G2732">
        <v>-0.33719989209603501</v>
      </c>
      <c r="H2732">
        <v>0</v>
      </c>
      <c r="I2732">
        <f t="shared" si="42"/>
        <v>155.13266486670614</v>
      </c>
    </row>
    <row r="2733" spans="1:9" x14ac:dyDescent="0.15">
      <c r="A2733">
        <v>20100104</v>
      </c>
      <c r="B2733">
        <v>115.1875</v>
      </c>
      <c r="C2733">
        <v>115.734375</v>
      </c>
      <c r="D2733">
        <v>114.96875</v>
      </c>
      <c r="E2733">
        <v>115.53125</v>
      </c>
      <c r="F2733">
        <v>7.8125E-2</v>
      </c>
      <c r="G2733">
        <v>6.7668155366084698E-2</v>
      </c>
      <c r="H2733">
        <v>0</v>
      </c>
      <c r="I2733">
        <f t="shared" si="42"/>
        <v>155.23764027939168</v>
      </c>
    </row>
    <row r="2734" spans="1:9" x14ac:dyDescent="0.15">
      <c r="A2734">
        <v>20100105</v>
      </c>
      <c r="B2734">
        <v>115.65625</v>
      </c>
      <c r="C2734">
        <v>116.265625</v>
      </c>
      <c r="D2734">
        <v>115.59375</v>
      </c>
      <c r="E2734">
        <v>116.203125</v>
      </c>
      <c r="F2734">
        <v>0.671875</v>
      </c>
      <c r="G2734">
        <v>0.58155261022450599</v>
      </c>
      <c r="H2734">
        <v>0</v>
      </c>
      <c r="I2734">
        <f t="shared" si="42"/>
        <v>156.14042882848742</v>
      </c>
    </row>
    <row r="2735" spans="1:9" x14ac:dyDescent="0.15">
      <c r="A2735">
        <v>20100106</v>
      </c>
      <c r="B2735">
        <v>116.125</v>
      </c>
      <c r="C2735">
        <v>116.171875</v>
      </c>
      <c r="D2735">
        <v>115.640625</v>
      </c>
      <c r="E2735">
        <v>115.96875</v>
      </c>
      <c r="F2735">
        <v>-0.234375</v>
      </c>
      <c r="G2735">
        <v>-0.20169423154497801</v>
      </c>
      <c r="H2735">
        <v>0</v>
      </c>
      <c r="I2735">
        <f t="shared" si="42"/>
        <v>155.82550259043077</v>
      </c>
    </row>
    <row r="2736" spans="1:9" x14ac:dyDescent="0.15">
      <c r="A2736">
        <v>20100107</v>
      </c>
      <c r="B2736">
        <v>115.859375</v>
      </c>
      <c r="C2736">
        <v>116.046875</v>
      </c>
      <c r="D2736">
        <v>115.5625</v>
      </c>
      <c r="E2736">
        <v>115.84375</v>
      </c>
      <c r="F2736">
        <v>-0.125</v>
      </c>
      <c r="G2736">
        <v>-0.10778765831312299</v>
      </c>
      <c r="H2736">
        <v>0</v>
      </c>
      <c r="I2736">
        <f t="shared" si="42"/>
        <v>155.6575419301339</v>
      </c>
    </row>
    <row r="2737" spans="1:9" x14ac:dyDescent="0.15">
      <c r="A2737">
        <v>20100108</v>
      </c>
      <c r="B2737">
        <v>115.796875</v>
      </c>
      <c r="C2737">
        <v>116.3125</v>
      </c>
      <c r="D2737">
        <v>115.59375</v>
      </c>
      <c r="E2737">
        <v>116.03125</v>
      </c>
      <c r="F2737">
        <v>0.1875</v>
      </c>
      <c r="G2737">
        <v>0.161855948206097</v>
      </c>
      <c r="H2737">
        <v>0</v>
      </c>
      <c r="I2737">
        <f t="shared" si="42"/>
        <v>155.90948292057922</v>
      </c>
    </row>
    <row r="2738" spans="1:9" x14ac:dyDescent="0.15">
      <c r="A2738">
        <v>20100111</v>
      </c>
      <c r="B2738">
        <v>115.828125</v>
      </c>
      <c r="C2738">
        <v>116.1875</v>
      </c>
      <c r="D2738">
        <v>115.75</v>
      </c>
      <c r="E2738">
        <v>116.03125</v>
      </c>
      <c r="F2738">
        <v>0</v>
      </c>
      <c r="G2738">
        <v>0</v>
      </c>
      <c r="H2738">
        <v>0</v>
      </c>
      <c r="I2738">
        <f t="shared" si="42"/>
        <v>155.90948292057922</v>
      </c>
    </row>
    <row r="2739" spans="1:9" x14ac:dyDescent="0.15">
      <c r="A2739">
        <v>20100112</v>
      </c>
      <c r="B2739">
        <v>116.046875</v>
      </c>
      <c r="C2739">
        <v>116.84375</v>
      </c>
      <c r="D2739">
        <v>116.03125</v>
      </c>
      <c r="E2739">
        <v>116.75</v>
      </c>
      <c r="F2739">
        <v>0.71875</v>
      </c>
      <c r="G2739">
        <v>0.61944519256665798</v>
      </c>
      <c r="H2739">
        <v>0</v>
      </c>
      <c r="I2739">
        <f t="shared" si="42"/>
        <v>156.87525671728628</v>
      </c>
    </row>
    <row r="2740" spans="1:9" x14ac:dyDescent="0.15">
      <c r="A2740">
        <v>20100113</v>
      </c>
      <c r="B2740">
        <v>116.78125</v>
      </c>
      <c r="C2740">
        <v>116.84375</v>
      </c>
      <c r="D2740">
        <v>116.28125</v>
      </c>
      <c r="E2740">
        <v>116.390625</v>
      </c>
      <c r="F2740">
        <v>-0.359375</v>
      </c>
      <c r="G2740">
        <v>-0.30781584582441102</v>
      </c>
      <c r="H2740">
        <v>0</v>
      </c>
      <c r="I2740">
        <f t="shared" si="42"/>
        <v>156.39236981893274</v>
      </c>
    </row>
    <row r="2741" spans="1:9" x14ac:dyDescent="0.15">
      <c r="A2741">
        <v>20100114</v>
      </c>
      <c r="B2741">
        <v>116.3125</v>
      </c>
      <c r="C2741">
        <v>116.9375</v>
      </c>
      <c r="D2741">
        <v>116.265625</v>
      </c>
      <c r="E2741">
        <v>116.75</v>
      </c>
      <c r="F2741">
        <v>0.359375</v>
      </c>
      <c r="G2741">
        <v>0.30876627735266499</v>
      </c>
      <c r="H2741">
        <v>0</v>
      </c>
      <c r="I2741">
        <f t="shared" si="42"/>
        <v>156.87525671728625</v>
      </c>
    </row>
    <row r="2742" spans="1:9" x14ac:dyDescent="0.15">
      <c r="A2742">
        <v>20100115</v>
      </c>
      <c r="B2742">
        <v>116.703125</v>
      </c>
      <c r="C2742">
        <v>117.4375</v>
      </c>
      <c r="D2742">
        <v>116.671875</v>
      </c>
      <c r="E2742">
        <v>117.28125</v>
      </c>
      <c r="F2742">
        <v>0.53125</v>
      </c>
      <c r="G2742">
        <v>0.455032119914347</v>
      </c>
      <c r="H2742">
        <v>0</v>
      </c>
      <c r="I2742">
        <f t="shared" si="42"/>
        <v>157.58908952354801</v>
      </c>
    </row>
    <row r="2743" spans="1:9" x14ac:dyDescent="0.15">
      <c r="A2743">
        <v>20100119</v>
      </c>
      <c r="B2743">
        <v>117.3125</v>
      </c>
      <c r="C2743">
        <v>117.53125</v>
      </c>
      <c r="D2743">
        <v>116.9375</v>
      </c>
      <c r="E2743">
        <v>117.078125</v>
      </c>
      <c r="F2743">
        <v>-0.203125</v>
      </c>
      <c r="G2743">
        <v>-0.17319477751132401</v>
      </c>
      <c r="H2743">
        <v>0</v>
      </c>
      <c r="I2743">
        <f t="shared" si="42"/>
        <v>157.31615345056559</v>
      </c>
    </row>
    <row r="2744" spans="1:9" x14ac:dyDescent="0.15">
      <c r="A2744">
        <v>20100120</v>
      </c>
      <c r="B2744">
        <v>117.125</v>
      </c>
      <c r="C2744">
        <v>117.609375</v>
      </c>
      <c r="D2744">
        <v>117.109375</v>
      </c>
      <c r="E2744">
        <v>117.40625</v>
      </c>
      <c r="F2744">
        <v>0.328125</v>
      </c>
      <c r="G2744">
        <v>0.28026157747230701</v>
      </c>
      <c r="H2744">
        <v>0</v>
      </c>
      <c r="I2744">
        <f t="shared" si="42"/>
        <v>157.75705018384488</v>
      </c>
    </row>
    <row r="2745" spans="1:9" x14ac:dyDescent="0.15">
      <c r="A2745">
        <v>20100121</v>
      </c>
      <c r="B2745">
        <v>117.40625</v>
      </c>
      <c r="C2745">
        <v>117.9375</v>
      </c>
      <c r="D2745">
        <v>117.171875</v>
      </c>
      <c r="E2745">
        <v>117.8125</v>
      </c>
      <c r="F2745">
        <v>0.40625</v>
      </c>
      <c r="G2745">
        <v>0.34602076124567499</v>
      </c>
      <c r="H2745">
        <v>0</v>
      </c>
      <c r="I2745">
        <f t="shared" si="42"/>
        <v>158.30292232980975</v>
      </c>
    </row>
    <row r="2746" spans="1:9" x14ac:dyDescent="0.15">
      <c r="A2746">
        <v>20100122</v>
      </c>
      <c r="B2746">
        <v>117.90625</v>
      </c>
      <c r="C2746">
        <v>118.046875</v>
      </c>
      <c r="D2746">
        <v>117.71875</v>
      </c>
      <c r="E2746">
        <v>117.90625</v>
      </c>
      <c r="F2746">
        <v>9.375E-2</v>
      </c>
      <c r="G2746">
        <v>7.9575596816976096E-2</v>
      </c>
      <c r="H2746">
        <v>0</v>
      </c>
      <c r="I2746">
        <f t="shared" si="42"/>
        <v>158.42889282503239</v>
      </c>
    </row>
    <row r="2747" spans="1:9" x14ac:dyDescent="0.15">
      <c r="A2747">
        <v>20100125</v>
      </c>
      <c r="B2747">
        <v>117.765625</v>
      </c>
      <c r="C2747">
        <v>117.875</v>
      </c>
      <c r="D2747">
        <v>117.546875</v>
      </c>
      <c r="E2747">
        <v>117.734375</v>
      </c>
      <c r="F2747">
        <v>-0.171875</v>
      </c>
      <c r="G2747">
        <v>-0.14577259475218701</v>
      </c>
      <c r="H2747">
        <v>0</v>
      </c>
      <c r="I2747">
        <f t="shared" si="42"/>
        <v>158.19794691712417</v>
      </c>
    </row>
    <row r="2748" spans="1:9" x14ac:dyDescent="0.15">
      <c r="A2748">
        <v>20100126</v>
      </c>
      <c r="B2748">
        <v>117.734375</v>
      </c>
      <c r="C2748">
        <v>118.21875</v>
      </c>
      <c r="D2748">
        <v>117.65625</v>
      </c>
      <c r="E2748">
        <v>117.828125</v>
      </c>
      <c r="F2748">
        <v>9.375E-2</v>
      </c>
      <c r="G2748">
        <v>7.9628400796283999E-2</v>
      </c>
      <c r="H2748">
        <v>0</v>
      </c>
      <c r="I2748">
        <f t="shared" si="42"/>
        <v>158.32391741234684</v>
      </c>
    </row>
    <row r="2749" spans="1:9" x14ac:dyDescent="0.15">
      <c r="A2749">
        <v>20100127</v>
      </c>
      <c r="B2749">
        <v>117.84375</v>
      </c>
      <c r="C2749">
        <v>118.28125</v>
      </c>
      <c r="D2749">
        <v>117.578125</v>
      </c>
      <c r="E2749">
        <v>117.65625</v>
      </c>
      <c r="F2749">
        <v>-0.171875</v>
      </c>
      <c r="G2749">
        <v>-0.14586924811033</v>
      </c>
      <c r="H2749">
        <v>0</v>
      </c>
      <c r="I2749">
        <f t="shared" si="42"/>
        <v>158.09297150443862</v>
      </c>
    </row>
    <row r="2750" spans="1:9" x14ac:dyDescent="0.15">
      <c r="A2750">
        <v>20100128</v>
      </c>
      <c r="B2750">
        <v>117.625</v>
      </c>
      <c r="C2750">
        <v>117.875</v>
      </c>
      <c r="D2750">
        <v>117.25</v>
      </c>
      <c r="E2750">
        <v>117.703125</v>
      </c>
      <c r="F2750">
        <v>4.6875E-2</v>
      </c>
      <c r="G2750">
        <v>3.9840637450199202E-2</v>
      </c>
      <c r="H2750">
        <v>0</v>
      </c>
      <c r="I2750">
        <f t="shared" si="42"/>
        <v>158.15595675204995</v>
      </c>
    </row>
    <row r="2751" spans="1:9" x14ac:dyDescent="0.15">
      <c r="A2751">
        <v>20100129</v>
      </c>
      <c r="B2751">
        <v>117.84375</v>
      </c>
      <c r="C2751">
        <v>118.25</v>
      </c>
      <c r="D2751">
        <v>117.34375</v>
      </c>
      <c r="E2751">
        <v>118.15625</v>
      </c>
      <c r="F2751">
        <v>0.453125</v>
      </c>
      <c r="G2751">
        <v>0.38497278640647797</v>
      </c>
      <c r="H2751">
        <v>0</v>
      </c>
      <c r="I2751">
        <f t="shared" si="42"/>
        <v>158.76481414562613</v>
      </c>
    </row>
    <row r="2752" spans="1:9" x14ac:dyDescent="0.15">
      <c r="A2752">
        <v>20100201</v>
      </c>
      <c r="B2752">
        <v>118.28125</v>
      </c>
      <c r="C2752">
        <v>118.3125</v>
      </c>
      <c r="D2752">
        <v>117.71875</v>
      </c>
      <c r="E2752">
        <v>117.859375</v>
      </c>
      <c r="F2752">
        <v>-0.296875</v>
      </c>
      <c r="G2752">
        <v>-0.25125628140703499</v>
      </c>
      <c r="H2752">
        <v>0</v>
      </c>
      <c r="I2752">
        <f t="shared" si="42"/>
        <v>158.36590757742104</v>
      </c>
    </row>
    <row r="2753" spans="1:9" x14ac:dyDescent="0.15">
      <c r="A2753">
        <v>20100202</v>
      </c>
      <c r="B2753">
        <v>117.859375</v>
      </c>
      <c r="C2753">
        <v>118.046875</v>
      </c>
      <c r="D2753">
        <v>117.65625</v>
      </c>
      <c r="E2753">
        <v>118.015625</v>
      </c>
      <c r="F2753">
        <v>0.15625</v>
      </c>
      <c r="G2753">
        <v>0.13257324671881199</v>
      </c>
      <c r="H2753">
        <v>0</v>
      </c>
      <c r="I2753">
        <f t="shared" si="42"/>
        <v>158.57585840279214</v>
      </c>
    </row>
    <row r="2754" spans="1:9" x14ac:dyDescent="0.15">
      <c r="A2754">
        <v>20100203</v>
      </c>
      <c r="B2754">
        <v>118</v>
      </c>
      <c r="C2754">
        <v>118</v>
      </c>
      <c r="D2754">
        <v>117.5</v>
      </c>
      <c r="E2754">
        <v>117.578125</v>
      </c>
      <c r="F2754">
        <v>-0.4375</v>
      </c>
      <c r="G2754">
        <v>-0.37071362372567201</v>
      </c>
      <c r="H2754">
        <v>0</v>
      </c>
      <c r="I2754">
        <f t="shared" si="42"/>
        <v>157.98799609175305</v>
      </c>
    </row>
    <row r="2755" spans="1:9" x14ac:dyDescent="0.15">
      <c r="A2755">
        <v>20100204</v>
      </c>
      <c r="B2755">
        <v>117.5625</v>
      </c>
      <c r="C2755">
        <v>118.40625</v>
      </c>
      <c r="D2755">
        <v>117.515625</v>
      </c>
      <c r="E2755">
        <v>118.25</v>
      </c>
      <c r="F2755">
        <v>0.671875</v>
      </c>
      <c r="G2755">
        <v>0.57142857142857095</v>
      </c>
      <c r="H2755">
        <v>0</v>
      </c>
      <c r="I2755">
        <f t="shared" si="42"/>
        <v>158.89078464084878</v>
      </c>
    </row>
    <row r="2756" spans="1:9" x14ac:dyDescent="0.15">
      <c r="A2756">
        <v>20100205</v>
      </c>
      <c r="B2756">
        <v>118.25</v>
      </c>
      <c r="C2756">
        <v>118.953125</v>
      </c>
      <c r="D2756">
        <v>118.0625</v>
      </c>
      <c r="E2756">
        <v>118.859375</v>
      </c>
      <c r="F2756">
        <v>0.609375</v>
      </c>
      <c r="G2756">
        <v>0.51532769556025404</v>
      </c>
      <c r="H2756">
        <v>0</v>
      </c>
      <c r="I2756">
        <f t="shared" ref="I2756:I2819" si="43">I2755*(1+G2756/100)</f>
        <v>159.70959285979609</v>
      </c>
    </row>
    <row r="2757" spans="1:9" x14ac:dyDescent="0.15">
      <c r="A2757">
        <v>20100208</v>
      </c>
      <c r="B2757">
        <v>118.734375</v>
      </c>
      <c r="C2757">
        <v>118.765625</v>
      </c>
      <c r="D2757">
        <v>118.4375</v>
      </c>
      <c r="E2757">
        <v>118.484375</v>
      </c>
      <c r="F2757">
        <v>-0.375</v>
      </c>
      <c r="G2757">
        <v>-0.31549888260812398</v>
      </c>
      <c r="H2757">
        <v>0</v>
      </c>
      <c r="I2757">
        <f t="shared" si="43"/>
        <v>159.20571087890545</v>
      </c>
    </row>
    <row r="2758" spans="1:9" x14ac:dyDescent="0.15">
      <c r="A2758">
        <v>20100209</v>
      </c>
      <c r="B2758">
        <v>118.359375</v>
      </c>
      <c r="C2758">
        <v>118.65625</v>
      </c>
      <c r="D2758">
        <v>118.125</v>
      </c>
      <c r="E2758">
        <v>118.234375</v>
      </c>
      <c r="F2758">
        <v>-0.25</v>
      </c>
      <c r="G2758">
        <v>-0.21099999999999999</v>
      </c>
      <c r="H2758">
        <v>0</v>
      </c>
      <c r="I2758">
        <f t="shared" si="43"/>
        <v>158.86978682895096</v>
      </c>
    </row>
    <row r="2759" spans="1:9" x14ac:dyDescent="0.15">
      <c r="A2759">
        <v>20100210</v>
      </c>
      <c r="B2759">
        <v>118.390625</v>
      </c>
      <c r="C2759">
        <v>118.40625</v>
      </c>
      <c r="D2759">
        <v>117.765625</v>
      </c>
      <c r="E2759">
        <v>117.90625</v>
      </c>
      <c r="F2759">
        <v>-0.3281</v>
      </c>
      <c r="G2759">
        <v>-0.27750000000000002</v>
      </c>
      <c r="H2759">
        <v>0</v>
      </c>
      <c r="I2759">
        <f t="shared" si="43"/>
        <v>158.42892317050064</v>
      </c>
    </row>
    <row r="2760" spans="1:9" x14ac:dyDescent="0.15">
      <c r="A2760">
        <v>20100211</v>
      </c>
      <c r="B2760">
        <v>117.84375</v>
      </c>
      <c r="C2760">
        <v>118.015625</v>
      </c>
      <c r="D2760">
        <v>117.5</v>
      </c>
      <c r="E2760">
        <v>117.765625</v>
      </c>
      <c r="F2760">
        <v>-0.1406</v>
      </c>
      <c r="G2760">
        <v>-0.1193</v>
      </c>
      <c r="H2760">
        <v>0</v>
      </c>
      <c r="I2760">
        <f t="shared" si="43"/>
        <v>158.23991746515824</v>
      </c>
    </row>
    <row r="2761" spans="1:9" x14ac:dyDescent="0.15">
      <c r="A2761">
        <v>20100212</v>
      </c>
      <c r="B2761">
        <v>117.9375</v>
      </c>
      <c r="C2761">
        <v>118.25</v>
      </c>
      <c r="D2761">
        <v>117.859375</v>
      </c>
      <c r="E2761">
        <v>118.0625</v>
      </c>
      <c r="F2761">
        <v>0.2969</v>
      </c>
      <c r="G2761">
        <v>0.25209999999999999</v>
      </c>
      <c r="H2761">
        <v>0</v>
      </c>
      <c r="I2761">
        <f t="shared" si="43"/>
        <v>158.63884029708791</v>
      </c>
    </row>
    <row r="2762" spans="1:9" x14ac:dyDescent="0.15">
      <c r="A2762">
        <v>20100216</v>
      </c>
      <c r="B2762">
        <v>117.90625</v>
      </c>
      <c r="C2762">
        <v>118.421875</v>
      </c>
      <c r="D2762">
        <v>117.796875</v>
      </c>
      <c r="E2762">
        <v>118.328125</v>
      </c>
      <c r="F2762">
        <v>0.2656</v>
      </c>
      <c r="G2762">
        <v>0.22500000000000001</v>
      </c>
      <c r="H2762">
        <v>0</v>
      </c>
      <c r="I2762">
        <f t="shared" si="43"/>
        <v>158.99577768775637</v>
      </c>
    </row>
    <row r="2763" spans="1:9" x14ac:dyDescent="0.15">
      <c r="A2763">
        <v>20100217</v>
      </c>
      <c r="B2763">
        <v>118.125</v>
      </c>
      <c r="C2763">
        <v>118.171875</v>
      </c>
      <c r="D2763">
        <v>117.515625</v>
      </c>
      <c r="E2763">
        <v>117.671875</v>
      </c>
      <c r="F2763">
        <v>-0.65620000000000001</v>
      </c>
      <c r="G2763">
        <v>-0.55459999999999998</v>
      </c>
      <c r="H2763">
        <v>0</v>
      </c>
      <c r="I2763">
        <f t="shared" si="43"/>
        <v>158.11398710470007</v>
      </c>
    </row>
    <row r="2764" spans="1:9" x14ac:dyDescent="0.15">
      <c r="A2764">
        <v>20100218</v>
      </c>
      <c r="B2764">
        <v>117.75</v>
      </c>
      <c r="C2764">
        <v>117.875</v>
      </c>
      <c r="D2764">
        <v>117.078125</v>
      </c>
      <c r="E2764">
        <v>117.1875</v>
      </c>
      <c r="F2764">
        <v>-0.4844</v>
      </c>
      <c r="G2764">
        <v>-0.41160000000000002</v>
      </c>
      <c r="H2764">
        <v>0</v>
      </c>
      <c r="I2764">
        <f t="shared" si="43"/>
        <v>157.46318993377713</v>
      </c>
    </row>
    <row r="2765" spans="1:9" x14ac:dyDescent="0.15">
      <c r="A2765">
        <v>20100219</v>
      </c>
      <c r="B2765">
        <v>117.171875</v>
      </c>
      <c r="C2765">
        <v>117.390625</v>
      </c>
      <c r="D2765">
        <v>116.890625</v>
      </c>
      <c r="E2765">
        <v>117.1875</v>
      </c>
      <c r="F2765">
        <v>0</v>
      </c>
      <c r="G2765">
        <v>0</v>
      </c>
      <c r="H2765">
        <v>0</v>
      </c>
      <c r="I2765">
        <f t="shared" si="43"/>
        <v>157.46318993377713</v>
      </c>
    </row>
    <row r="2766" spans="1:9" x14ac:dyDescent="0.15">
      <c r="A2766">
        <v>20100222</v>
      </c>
      <c r="B2766">
        <v>117.203125</v>
      </c>
      <c r="C2766">
        <v>117.296875</v>
      </c>
      <c r="D2766">
        <v>117.09375</v>
      </c>
      <c r="E2766">
        <v>117.1875</v>
      </c>
      <c r="F2766">
        <v>0</v>
      </c>
      <c r="G2766">
        <v>0</v>
      </c>
      <c r="H2766">
        <v>0</v>
      </c>
      <c r="I2766">
        <f t="shared" si="43"/>
        <v>157.46318993377713</v>
      </c>
    </row>
    <row r="2767" spans="1:9" x14ac:dyDescent="0.15">
      <c r="A2767">
        <v>20100223</v>
      </c>
      <c r="B2767">
        <v>117.390625</v>
      </c>
      <c r="C2767">
        <v>118.171875</v>
      </c>
      <c r="D2767">
        <v>117.359375</v>
      </c>
      <c r="E2767">
        <v>118.0625</v>
      </c>
      <c r="F2767">
        <v>0.875</v>
      </c>
      <c r="G2767">
        <v>0.74670000000000003</v>
      </c>
      <c r="H2767">
        <v>0</v>
      </c>
      <c r="I2767">
        <f t="shared" si="43"/>
        <v>158.63896757301262</v>
      </c>
    </row>
    <row r="2768" spans="1:9" x14ac:dyDescent="0.15">
      <c r="A2768">
        <v>20100224</v>
      </c>
      <c r="B2768">
        <v>117.890625</v>
      </c>
      <c r="C2768">
        <v>118.34375</v>
      </c>
      <c r="D2768">
        <v>117.859375</v>
      </c>
      <c r="E2768">
        <v>118.0625</v>
      </c>
      <c r="F2768">
        <v>0</v>
      </c>
      <c r="G2768">
        <v>0</v>
      </c>
      <c r="H2768">
        <v>0</v>
      </c>
      <c r="I2768">
        <f t="shared" si="43"/>
        <v>158.63896757301262</v>
      </c>
    </row>
    <row r="2769" spans="1:9" x14ac:dyDescent="0.15">
      <c r="A2769">
        <v>20100225</v>
      </c>
      <c r="B2769">
        <v>118.34375</v>
      </c>
      <c r="C2769">
        <v>118.671875</v>
      </c>
      <c r="D2769">
        <v>118.34375</v>
      </c>
      <c r="E2769">
        <v>118.546875</v>
      </c>
      <c r="F2769">
        <v>0.4844</v>
      </c>
      <c r="G2769">
        <v>0.4103</v>
      </c>
      <c r="H2769">
        <v>-1.390625</v>
      </c>
      <c r="I2769">
        <f t="shared" si="43"/>
        <v>159.28986325696468</v>
      </c>
    </row>
    <row r="2770" spans="1:9" x14ac:dyDescent="0.15">
      <c r="A2770">
        <v>20100226</v>
      </c>
      <c r="B2770">
        <v>117.25</v>
      </c>
      <c r="C2770">
        <v>117.53125</v>
      </c>
      <c r="D2770">
        <v>117.1875</v>
      </c>
      <c r="E2770">
        <v>117.5</v>
      </c>
      <c r="F2770">
        <v>0.34379999999999999</v>
      </c>
      <c r="G2770">
        <v>0.29339999999999999</v>
      </c>
      <c r="H2770">
        <v>0</v>
      </c>
      <c r="I2770">
        <f t="shared" si="43"/>
        <v>159.75721971576061</v>
      </c>
    </row>
    <row r="2771" spans="1:9" x14ac:dyDescent="0.15">
      <c r="A2771">
        <v>20100301</v>
      </c>
      <c r="B2771">
        <v>117.34375</v>
      </c>
      <c r="C2771">
        <v>117.5</v>
      </c>
      <c r="D2771">
        <v>117.25</v>
      </c>
      <c r="E2771">
        <v>117.40625</v>
      </c>
      <c r="F2771">
        <v>-9.3799999999999994E-2</v>
      </c>
      <c r="G2771">
        <v>-7.9799999999999996E-2</v>
      </c>
      <c r="H2771">
        <v>0</v>
      </c>
      <c r="I2771">
        <f t="shared" si="43"/>
        <v>159.62973345442745</v>
      </c>
    </row>
    <row r="2772" spans="1:9" x14ac:dyDescent="0.15">
      <c r="A2772">
        <v>20100302</v>
      </c>
      <c r="B2772">
        <v>117.171875</v>
      </c>
      <c r="C2772">
        <v>117.46875</v>
      </c>
      <c r="D2772">
        <v>117.046875</v>
      </c>
      <c r="E2772">
        <v>117.40625</v>
      </c>
      <c r="F2772">
        <v>0</v>
      </c>
      <c r="G2772">
        <v>0</v>
      </c>
      <c r="H2772">
        <v>0</v>
      </c>
      <c r="I2772">
        <f t="shared" si="43"/>
        <v>159.62973345442745</v>
      </c>
    </row>
    <row r="2773" spans="1:9" x14ac:dyDescent="0.15">
      <c r="A2773">
        <v>20100303</v>
      </c>
      <c r="B2773">
        <v>117.390625</v>
      </c>
      <c r="C2773">
        <v>117.453125</v>
      </c>
      <c r="D2773">
        <v>117.109375</v>
      </c>
      <c r="E2773">
        <v>117.421875</v>
      </c>
      <c r="F2773">
        <v>1.5599999999999999E-2</v>
      </c>
      <c r="G2773">
        <v>1.3299999999999999E-2</v>
      </c>
      <c r="H2773">
        <v>0</v>
      </c>
      <c r="I2773">
        <f t="shared" si="43"/>
        <v>159.65096420897689</v>
      </c>
    </row>
    <row r="2774" spans="1:9" x14ac:dyDescent="0.15">
      <c r="A2774">
        <v>20100304</v>
      </c>
      <c r="B2774">
        <v>117.453125</v>
      </c>
      <c r="C2774">
        <v>117.6875</v>
      </c>
      <c r="D2774">
        <v>117.171875</v>
      </c>
      <c r="E2774">
        <v>117.53125</v>
      </c>
      <c r="F2774">
        <v>0.1094</v>
      </c>
      <c r="G2774">
        <v>9.3100000000000002E-2</v>
      </c>
      <c r="H2774">
        <v>0</v>
      </c>
      <c r="I2774">
        <f t="shared" si="43"/>
        <v>159.79959925665545</v>
      </c>
    </row>
    <row r="2775" spans="1:9" x14ac:dyDescent="0.15">
      <c r="A2775">
        <v>20100305</v>
      </c>
      <c r="B2775">
        <v>117.4375</v>
      </c>
      <c r="C2775">
        <v>117.46875</v>
      </c>
      <c r="D2775">
        <v>116.796875</v>
      </c>
      <c r="E2775">
        <v>117.046875</v>
      </c>
      <c r="F2775">
        <v>-0.4844</v>
      </c>
      <c r="G2775">
        <v>-0.41210000000000002</v>
      </c>
      <c r="H2775">
        <v>0</v>
      </c>
      <c r="I2775">
        <f t="shared" si="43"/>
        <v>159.14106510811877</v>
      </c>
    </row>
    <row r="2776" spans="1:9" x14ac:dyDescent="0.15">
      <c r="A2776">
        <v>20100308</v>
      </c>
      <c r="B2776">
        <v>116.796875</v>
      </c>
      <c r="C2776">
        <v>116.9375</v>
      </c>
      <c r="D2776">
        <v>116.71875</v>
      </c>
      <c r="E2776">
        <v>116.890625</v>
      </c>
      <c r="F2776">
        <v>-0.15620000000000001</v>
      </c>
      <c r="G2776">
        <v>-0.13350000000000001</v>
      </c>
      <c r="H2776">
        <v>0</v>
      </c>
      <c r="I2776">
        <f t="shared" si="43"/>
        <v>158.92861178619944</v>
      </c>
    </row>
    <row r="2777" spans="1:9" x14ac:dyDescent="0.15">
      <c r="A2777">
        <v>20100309</v>
      </c>
      <c r="B2777">
        <v>117.125</v>
      </c>
      <c r="C2777">
        <v>117.21875</v>
      </c>
      <c r="D2777">
        <v>116.890625</v>
      </c>
      <c r="E2777">
        <v>117.0625</v>
      </c>
      <c r="F2777">
        <v>0.1719</v>
      </c>
      <c r="G2777">
        <v>0.14699999999999999</v>
      </c>
      <c r="H2777">
        <v>0</v>
      </c>
      <c r="I2777">
        <f t="shared" si="43"/>
        <v>159.16223684552517</v>
      </c>
    </row>
    <row r="2778" spans="1:9" x14ac:dyDescent="0.15">
      <c r="A2778">
        <v>20100310</v>
      </c>
      <c r="B2778">
        <v>116.921875</v>
      </c>
      <c r="C2778">
        <v>116.984375</v>
      </c>
      <c r="D2778">
        <v>116.6875</v>
      </c>
      <c r="E2778">
        <v>116.859375</v>
      </c>
      <c r="F2778">
        <v>-0.2031</v>
      </c>
      <c r="G2778">
        <v>-0.17349999999999999</v>
      </c>
      <c r="H2778">
        <v>0</v>
      </c>
      <c r="I2778">
        <f t="shared" si="43"/>
        <v>158.88609036459818</v>
      </c>
    </row>
    <row r="2779" spans="1:9" x14ac:dyDescent="0.15">
      <c r="A2779">
        <v>20100311</v>
      </c>
      <c r="B2779">
        <v>116.640625</v>
      </c>
      <c r="C2779">
        <v>116.875</v>
      </c>
      <c r="D2779">
        <v>116.5625</v>
      </c>
      <c r="E2779">
        <v>116.765625</v>
      </c>
      <c r="F2779">
        <v>-9.3799999999999994E-2</v>
      </c>
      <c r="G2779">
        <v>-8.0199999999999994E-2</v>
      </c>
      <c r="H2779">
        <v>0</v>
      </c>
      <c r="I2779">
        <f t="shared" si="43"/>
        <v>158.75866372012578</v>
      </c>
    </row>
    <row r="2780" spans="1:9" x14ac:dyDescent="0.15">
      <c r="A2780">
        <v>20100312</v>
      </c>
      <c r="B2780">
        <v>116.5625</v>
      </c>
      <c r="C2780">
        <v>117.03125</v>
      </c>
      <c r="D2780">
        <v>116.265625</v>
      </c>
      <c r="E2780">
        <v>116.8125</v>
      </c>
      <c r="F2780">
        <v>4.6899999999999997E-2</v>
      </c>
      <c r="G2780">
        <v>4.0099999999999997E-2</v>
      </c>
      <c r="H2780">
        <v>0</v>
      </c>
      <c r="I2780">
        <f t="shared" si="43"/>
        <v>158.82232594427757</v>
      </c>
    </row>
    <row r="2781" spans="1:9" x14ac:dyDescent="0.15">
      <c r="A2781">
        <v>20100315</v>
      </c>
      <c r="B2781">
        <v>116.921875</v>
      </c>
      <c r="C2781">
        <v>116.9375</v>
      </c>
      <c r="D2781">
        <v>116.65625</v>
      </c>
      <c r="E2781">
        <v>116.875</v>
      </c>
      <c r="F2781">
        <v>6.25E-2</v>
      </c>
      <c r="G2781">
        <v>5.3499999999999999E-2</v>
      </c>
      <c r="H2781">
        <v>0</v>
      </c>
      <c r="I2781">
        <f t="shared" si="43"/>
        <v>158.90729588865776</v>
      </c>
    </row>
    <row r="2782" spans="1:9" x14ac:dyDescent="0.15">
      <c r="A2782">
        <v>20100316</v>
      </c>
      <c r="B2782">
        <v>116.796875</v>
      </c>
      <c r="C2782">
        <v>117.453125</v>
      </c>
      <c r="D2782">
        <v>116.78125</v>
      </c>
      <c r="E2782">
        <v>117.359375</v>
      </c>
      <c r="F2782">
        <v>0.4844</v>
      </c>
      <c r="G2782">
        <v>0.41439999999999999</v>
      </c>
      <c r="H2782">
        <v>0</v>
      </c>
      <c r="I2782">
        <f t="shared" si="43"/>
        <v>159.56580772282035</v>
      </c>
    </row>
    <row r="2783" spans="1:9" x14ac:dyDescent="0.15">
      <c r="A2783">
        <v>20100317</v>
      </c>
      <c r="B2783">
        <v>117.40625</v>
      </c>
      <c r="C2783">
        <v>117.5</v>
      </c>
      <c r="D2783">
        <v>117.21875</v>
      </c>
      <c r="E2783">
        <v>117.359375</v>
      </c>
      <c r="F2783">
        <v>0</v>
      </c>
      <c r="G2783">
        <v>0</v>
      </c>
      <c r="H2783">
        <v>0</v>
      </c>
      <c r="I2783">
        <f t="shared" si="43"/>
        <v>159.56580772282035</v>
      </c>
    </row>
    <row r="2784" spans="1:9" x14ac:dyDescent="0.15">
      <c r="A2784">
        <v>20100318</v>
      </c>
      <c r="B2784">
        <v>117.40625</v>
      </c>
      <c r="C2784">
        <v>117.53125</v>
      </c>
      <c r="D2784">
        <v>117.015625</v>
      </c>
      <c r="E2784">
        <v>117.078125</v>
      </c>
      <c r="F2784">
        <v>-0.28120000000000001</v>
      </c>
      <c r="G2784">
        <v>-0.23960000000000001</v>
      </c>
      <c r="H2784">
        <v>0</v>
      </c>
      <c r="I2784">
        <f t="shared" si="43"/>
        <v>159.18348804751648</v>
      </c>
    </row>
    <row r="2785" spans="1:9" x14ac:dyDescent="0.15">
      <c r="A2785">
        <v>20100319</v>
      </c>
      <c r="B2785">
        <v>117.03125</v>
      </c>
      <c r="C2785">
        <v>117.265625</v>
      </c>
      <c r="D2785">
        <v>116.765625</v>
      </c>
      <c r="E2785">
        <v>116.96875</v>
      </c>
      <c r="F2785">
        <v>-0.1094</v>
      </c>
      <c r="G2785">
        <v>-9.3399999999999997E-2</v>
      </c>
      <c r="H2785">
        <v>0</v>
      </c>
      <c r="I2785">
        <f t="shared" si="43"/>
        <v>159.0348106696801</v>
      </c>
    </row>
    <row r="2786" spans="1:9" x14ac:dyDescent="0.15">
      <c r="A2786">
        <v>20100322</v>
      </c>
      <c r="B2786">
        <v>117.015625</v>
      </c>
      <c r="C2786">
        <v>117.359375</v>
      </c>
      <c r="D2786">
        <v>117</v>
      </c>
      <c r="E2786">
        <v>117.28125</v>
      </c>
      <c r="F2786">
        <v>0.3125</v>
      </c>
      <c r="G2786">
        <v>0.26719999999999999</v>
      </c>
      <c r="H2786">
        <v>0</v>
      </c>
      <c r="I2786">
        <f t="shared" si="43"/>
        <v>159.45975168378948</v>
      </c>
    </row>
    <row r="2787" spans="1:9" x14ac:dyDescent="0.15">
      <c r="A2787">
        <v>20100323</v>
      </c>
      <c r="B2787">
        <v>117.359375</v>
      </c>
      <c r="C2787">
        <v>117.46875</v>
      </c>
      <c r="D2787">
        <v>117.265625</v>
      </c>
      <c r="E2787">
        <v>117.296875</v>
      </c>
      <c r="F2787">
        <v>1.5599999999999999E-2</v>
      </c>
      <c r="G2787">
        <v>1.3299999999999999E-2</v>
      </c>
      <c r="H2787">
        <v>0</v>
      </c>
      <c r="I2787">
        <f t="shared" si="43"/>
        <v>159.48095983076342</v>
      </c>
    </row>
    <row r="2788" spans="1:9" x14ac:dyDescent="0.15">
      <c r="A2788">
        <v>20100324</v>
      </c>
      <c r="B2788">
        <v>116.984375</v>
      </c>
      <c r="C2788">
        <v>116.984375</v>
      </c>
      <c r="D2788">
        <v>115.890625</v>
      </c>
      <c r="E2788">
        <v>116.09375</v>
      </c>
      <c r="F2788">
        <v>-1.2031000000000001</v>
      </c>
      <c r="G2788">
        <v>-1.0257000000000001</v>
      </c>
      <c r="H2788">
        <v>0</v>
      </c>
      <c r="I2788">
        <f t="shared" si="43"/>
        <v>157.84516362577929</v>
      </c>
    </row>
    <row r="2789" spans="1:9" x14ac:dyDescent="0.15">
      <c r="A2789">
        <v>20100325</v>
      </c>
      <c r="B2789">
        <v>116.015625</v>
      </c>
      <c r="C2789">
        <v>116.0625</v>
      </c>
      <c r="D2789">
        <v>115.28125</v>
      </c>
      <c r="E2789">
        <v>115.5625</v>
      </c>
      <c r="F2789">
        <v>-0.53120000000000001</v>
      </c>
      <c r="G2789">
        <v>-0.45760000000000001</v>
      </c>
      <c r="H2789">
        <v>0</v>
      </c>
      <c r="I2789">
        <f t="shared" si="43"/>
        <v>157.12286415702772</v>
      </c>
    </row>
    <row r="2790" spans="1:9" x14ac:dyDescent="0.15">
      <c r="A2790">
        <v>20100326</v>
      </c>
      <c r="B2790">
        <v>115.671875</v>
      </c>
      <c r="C2790">
        <v>116.03125</v>
      </c>
      <c r="D2790">
        <v>115.515625</v>
      </c>
      <c r="E2790">
        <v>115.953125</v>
      </c>
      <c r="F2790">
        <v>0.3906</v>
      </c>
      <c r="G2790">
        <v>0.33800000000000002</v>
      </c>
      <c r="H2790">
        <v>0</v>
      </c>
      <c r="I2790">
        <f t="shared" si="43"/>
        <v>157.65393943787848</v>
      </c>
    </row>
    <row r="2791" spans="1:9" x14ac:dyDescent="0.15">
      <c r="A2791">
        <v>20100329</v>
      </c>
      <c r="B2791">
        <v>115.828125</v>
      </c>
      <c r="C2791">
        <v>116.078125</v>
      </c>
      <c r="D2791">
        <v>115.75</v>
      </c>
      <c r="E2791">
        <v>115.953125</v>
      </c>
      <c r="F2791">
        <v>0</v>
      </c>
      <c r="G2791">
        <v>0</v>
      </c>
      <c r="H2791">
        <v>0</v>
      </c>
      <c r="I2791">
        <f t="shared" si="43"/>
        <v>157.65393943787848</v>
      </c>
    </row>
    <row r="2792" spans="1:9" x14ac:dyDescent="0.15">
      <c r="A2792">
        <v>20100330</v>
      </c>
      <c r="B2792">
        <v>115.9375</v>
      </c>
      <c r="C2792">
        <v>116</v>
      </c>
      <c r="D2792">
        <v>115.625</v>
      </c>
      <c r="E2792">
        <v>115.921875</v>
      </c>
      <c r="F2792">
        <v>-3.1199999999999999E-2</v>
      </c>
      <c r="G2792">
        <v>-2.7E-2</v>
      </c>
      <c r="H2792">
        <v>0</v>
      </c>
      <c r="I2792">
        <f t="shared" si="43"/>
        <v>157.61137287423026</v>
      </c>
    </row>
    <row r="2793" spans="1:9" x14ac:dyDescent="0.15">
      <c r="A2793">
        <v>20100331</v>
      </c>
      <c r="B2793">
        <v>116.28125</v>
      </c>
      <c r="C2793">
        <v>116.375</v>
      </c>
      <c r="D2793">
        <v>116.09375</v>
      </c>
      <c r="E2793">
        <v>116.234375</v>
      </c>
      <c r="F2793">
        <v>0.3125</v>
      </c>
      <c r="G2793">
        <v>0.26960000000000001</v>
      </c>
      <c r="H2793">
        <v>0</v>
      </c>
      <c r="I2793">
        <f t="shared" si="43"/>
        <v>158.03629313549919</v>
      </c>
    </row>
    <row r="2794" spans="1:9" x14ac:dyDescent="0.15">
      <c r="A2794">
        <v>20100401</v>
      </c>
      <c r="B2794">
        <v>116.0625</v>
      </c>
      <c r="C2794">
        <v>116.1875</v>
      </c>
      <c r="D2794">
        <v>115.8125</v>
      </c>
      <c r="E2794">
        <v>116.03125</v>
      </c>
      <c r="F2794">
        <v>-0.2031</v>
      </c>
      <c r="G2794">
        <v>-0.17480000000000001</v>
      </c>
      <c r="H2794">
        <v>0</v>
      </c>
      <c r="I2794">
        <f t="shared" si="43"/>
        <v>157.76004569509834</v>
      </c>
    </row>
    <row r="2795" spans="1:9" x14ac:dyDescent="0.15">
      <c r="A2795">
        <v>20100405</v>
      </c>
      <c r="B2795">
        <v>115.171875</v>
      </c>
      <c r="C2795">
        <v>115.328125</v>
      </c>
      <c r="D2795">
        <v>114.828125</v>
      </c>
      <c r="E2795">
        <v>115</v>
      </c>
      <c r="F2795">
        <v>-1.0311999999999999</v>
      </c>
      <c r="G2795">
        <v>-0.88880000000000003</v>
      </c>
      <c r="H2795">
        <v>0</v>
      </c>
      <c r="I2795">
        <f t="shared" si="43"/>
        <v>156.3578744089603</v>
      </c>
    </row>
    <row r="2796" spans="1:9" x14ac:dyDescent="0.15">
      <c r="A2796">
        <v>20100406</v>
      </c>
      <c r="B2796">
        <v>115.34375</v>
      </c>
      <c r="C2796">
        <v>115.484375</v>
      </c>
      <c r="D2796">
        <v>115.140625</v>
      </c>
      <c r="E2796">
        <v>115.203125</v>
      </c>
      <c r="F2796">
        <v>0.2031</v>
      </c>
      <c r="G2796">
        <v>0.17660000000000001</v>
      </c>
      <c r="H2796">
        <v>0</v>
      </c>
      <c r="I2796">
        <f t="shared" si="43"/>
        <v>156.63400241516652</v>
      </c>
    </row>
    <row r="2797" spans="1:9" x14ac:dyDescent="0.15">
      <c r="A2797">
        <v>20100407</v>
      </c>
      <c r="B2797">
        <v>115.46875</v>
      </c>
      <c r="C2797">
        <v>116.0625</v>
      </c>
      <c r="D2797">
        <v>115.296875</v>
      </c>
      <c r="E2797">
        <v>116.015625</v>
      </c>
      <c r="F2797">
        <v>0.8125</v>
      </c>
      <c r="G2797">
        <v>0.70530000000000004</v>
      </c>
      <c r="H2797">
        <v>0</v>
      </c>
      <c r="I2797">
        <f t="shared" si="43"/>
        <v>157.7387420342007</v>
      </c>
    </row>
    <row r="2798" spans="1:9" x14ac:dyDescent="0.15">
      <c r="A2798">
        <v>20100408</v>
      </c>
      <c r="B2798">
        <v>116.046875</v>
      </c>
      <c r="C2798">
        <v>116.28125</v>
      </c>
      <c r="D2798">
        <v>115.75</v>
      </c>
      <c r="E2798">
        <v>115.8125</v>
      </c>
      <c r="F2798">
        <v>-0.2031</v>
      </c>
      <c r="G2798">
        <v>-0.17510000000000001</v>
      </c>
      <c r="H2798">
        <v>0</v>
      </c>
      <c r="I2798">
        <f t="shared" si="43"/>
        <v>157.46254149689881</v>
      </c>
    </row>
    <row r="2799" spans="1:9" x14ac:dyDescent="0.15">
      <c r="A2799">
        <v>20100409</v>
      </c>
      <c r="B2799">
        <v>115.75</v>
      </c>
      <c r="C2799">
        <v>115.96875</v>
      </c>
      <c r="D2799">
        <v>115.578125</v>
      </c>
      <c r="E2799">
        <v>115.90625</v>
      </c>
      <c r="F2799">
        <v>9.3799999999999994E-2</v>
      </c>
      <c r="G2799">
        <v>8.09E-2</v>
      </c>
      <c r="H2799">
        <v>0</v>
      </c>
      <c r="I2799">
        <f t="shared" si="43"/>
        <v>157.58992869296981</v>
      </c>
    </row>
    <row r="2800" spans="1:9" x14ac:dyDescent="0.15">
      <c r="A2800">
        <v>20100412</v>
      </c>
      <c r="B2800">
        <v>115.78125</v>
      </c>
      <c r="C2800">
        <v>116.4375</v>
      </c>
      <c r="D2800">
        <v>115.78125</v>
      </c>
      <c r="E2800">
        <v>116.234375</v>
      </c>
      <c r="F2800">
        <v>0.3281</v>
      </c>
      <c r="G2800">
        <v>0.28310000000000002</v>
      </c>
      <c r="H2800">
        <v>0</v>
      </c>
      <c r="I2800">
        <f t="shared" si="43"/>
        <v>158.03606578109961</v>
      </c>
    </row>
    <row r="2801" spans="1:9" x14ac:dyDescent="0.15">
      <c r="A2801">
        <v>20100413</v>
      </c>
      <c r="B2801">
        <v>116.359375</v>
      </c>
      <c r="C2801">
        <v>116.6875</v>
      </c>
      <c r="D2801">
        <v>116.28125</v>
      </c>
      <c r="E2801">
        <v>116.578125</v>
      </c>
      <c r="F2801">
        <v>0.34379999999999999</v>
      </c>
      <c r="G2801">
        <v>0.29570000000000002</v>
      </c>
      <c r="H2801">
        <v>0</v>
      </c>
      <c r="I2801">
        <f t="shared" si="43"/>
        <v>158.50337842761434</v>
      </c>
    </row>
    <row r="2802" spans="1:9" x14ac:dyDescent="0.15">
      <c r="A2802">
        <v>20100414</v>
      </c>
      <c r="B2802">
        <v>116.421875</v>
      </c>
      <c r="C2802">
        <v>116.671875</v>
      </c>
      <c r="D2802">
        <v>116.265625</v>
      </c>
      <c r="E2802">
        <v>116.28125</v>
      </c>
      <c r="F2802">
        <v>-0.2969</v>
      </c>
      <c r="G2802">
        <v>-0.25469999999999998</v>
      </c>
      <c r="H2802">
        <v>0</v>
      </c>
      <c r="I2802">
        <f t="shared" si="43"/>
        <v>158.09967032275921</v>
      </c>
    </row>
    <row r="2803" spans="1:9" x14ac:dyDescent="0.15">
      <c r="A2803">
        <v>20100415</v>
      </c>
      <c r="B2803">
        <v>116.359375</v>
      </c>
      <c r="C2803">
        <v>116.578125</v>
      </c>
      <c r="D2803">
        <v>116.078125</v>
      </c>
      <c r="E2803">
        <v>116.40625</v>
      </c>
      <c r="F2803">
        <v>0.125</v>
      </c>
      <c r="G2803">
        <v>0.1075</v>
      </c>
      <c r="H2803">
        <v>0</v>
      </c>
      <c r="I2803">
        <f t="shared" si="43"/>
        <v>158.26962746835616</v>
      </c>
    </row>
    <row r="2804" spans="1:9" x14ac:dyDescent="0.15">
      <c r="A2804">
        <v>20100416</v>
      </c>
      <c r="B2804">
        <v>116.640625</v>
      </c>
      <c r="C2804">
        <v>117.265625</v>
      </c>
      <c r="D2804">
        <v>116.46875</v>
      </c>
      <c r="E2804">
        <v>117.078125</v>
      </c>
      <c r="F2804">
        <v>0.67190000000000005</v>
      </c>
      <c r="G2804">
        <v>0.57720000000000005</v>
      </c>
      <c r="H2804">
        <v>0</v>
      </c>
      <c r="I2804">
        <f t="shared" si="43"/>
        <v>159.18315975810353</v>
      </c>
    </row>
    <row r="2805" spans="1:9" x14ac:dyDescent="0.15">
      <c r="A2805">
        <v>20100419</v>
      </c>
      <c r="B2805">
        <v>117.109375</v>
      </c>
      <c r="C2805">
        <v>117.140625</v>
      </c>
      <c r="D2805">
        <v>116.78125</v>
      </c>
      <c r="E2805">
        <v>116.78125</v>
      </c>
      <c r="F2805">
        <v>-0.2969</v>
      </c>
      <c r="G2805">
        <v>-0.25359999999999999</v>
      </c>
      <c r="H2805">
        <v>0</v>
      </c>
      <c r="I2805">
        <f t="shared" si="43"/>
        <v>158.77947126495698</v>
      </c>
    </row>
    <row r="2806" spans="1:9" x14ac:dyDescent="0.15">
      <c r="A2806">
        <v>20100420</v>
      </c>
      <c r="B2806">
        <v>116.703125</v>
      </c>
      <c r="C2806">
        <v>116.875</v>
      </c>
      <c r="D2806">
        <v>116.578125</v>
      </c>
      <c r="E2806">
        <v>116.765625</v>
      </c>
      <c r="F2806">
        <v>-1.5599999999999999E-2</v>
      </c>
      <c r="G2806">
        <v>-1.34E-2</v>
      </c>
      <c r="H2806">
        <v>0</v>
      </c>
      <c r="I2806">
        <f t="shared" si="43"/>
        <v>158.75819481580749</v>
      </c>
    </row>
    <row r="2807" spans="1:9" x14ac:dyDescent="0.15">
      <c r="A2807">
        <v>20100421</v>
      </c>
      <c r="B2807">
        <v>116.84375</v>
      </c>
      <c r="C2807">
        <v>117.203125</v>
      </c>
      <c r="D2807">
        <v>116.765625</v>
      </c>
      <c r="E2807">
        <v>117.1875</v>
      </c>
      <c r="F2807">
        <v>0.4219</v>
      </c>
      <c r="G2807">
        <v>0.36130000000000001</v>
      </c>
      <c r="H2807">
        <v>0</v>
      </c>
      <c r="I2807">
        <f t="shared" si="43"/>
        <v>159.33178817367701</v>
      </c>
    </row>
    <row r="2808" spans="1:9" x14ac:dyDescent="0.15">
      <c r="A2808">
        <v>20100422</v>
      </c>
      <c r="B2808">
        <v>117.265625</v>
      </c>
      <c r="C2808">
        <v>117.421875</v>
      </c>
      <c r="D2808">
        <v>116.78125</v>
      </c>
      <c r="E2808">
        <v>116.84375</v>
      </c>
      <c r="F2808">
        <v>-0.34379999999999999</v>
      </c>
      <c r="G2808">
        <v>-0.29330000000000001</v>
      </c>
      <c r="H2808">
        <v>0</v>
      </c>
      <c r="I2808">
        <f t="shared" si="43"/>
        <v>158.86446803896362</v>
      </c>
    </row>
    <row r="2809" spans="1:9" x14ac:dyDescent="0.15">
      <c r="A2809">
        <v>20100423</v>
      </c>
      <c r="B2809">
        <v>116.59375</v>
      </c>
      <c r="C2809">
        <v>116.625</v>
      </c>
      <c r="D2809">
        <v>116.3125</v>
      </c>
      <c r="E2809">
        <v>116.46875</v>
      </c>
      <c r="F2809">
        <v>-0.375</v>
      </c>
      <c r="G2809">
        <v>-0.32090000000000002</v>
      </c>
      <c r="H2809">
        <v>0</v>
      </c>
      <c r="I2809">
        <f t="shared" si="43"/>
        <v>158.35467196102658</v>
      </c>
    </row>
    <row r="2810" spans="1:9" x14ac:dyDescent="0.15">
      <c r="A2810">
        <v>20100426</v>
      </c>
      <c r="B2810">
        <v>116.6875</v>
      </c>
      <c r="C2810">
        <v>116.8125</v>
      </c>
      <c r="D2810">
        <v>116.5</v>
      </c>
      <c r="E2810">
        <v>116.5625</v>
      </c>
      <c r="F2810">
        <v>9.3799999999999994E-2</v>
      </c>
      <c r="G2810">
        <v>8.0500000000000002E-2</v>
      </c>
      <c r="H2810">
        <v>0</v>
      </c>
      <c r="I2810">
        <f t="shared" si="43"/>
        <v>158.48214747195519</v>
      </c>
    </row>
    <row r="2811" spans="1:9" x14ac:dyDescent="0.15">
      <c r="A2811">
        <v>20100427</v>
      </c>
      <c r="B2811">
        <v>116.890625</v>
      </c>
      <c r="C2811">
        <v>117.78125</v>
      </c>
      <c r="D2811">
        <v>116.890625</v>
      </c>
      <c r="E2811">
        <v>117.671875</v>
      </c>
      <c r="F2811">
        <v>1.1093999999999999</v>
      </c>
      <c r="G2811">
        <v>0.95169999999999999</v>
      </c>
      <c r="H2811">
        <v>0</v>
      </c>
      <c r="I2811">
        <f t="shared" si="43"/>
        <v>159.99042206944577</v>
      </c>
    </row>
    <row r="2812" spans="1:9" x14ac:dyDescent="0.15">
      <c r="A2812">
        <v>20100428</v>
      </c>
      <c r="B2812">
        <v>117.375</v>
      </c>
      <c r="C2812">
        <v>117.421875</v>
      </c>
      <c r="D2812">
        <v>116.953125</v>
      </c>
      <c r="E2812">
        <v>117</v>
      </c>
      <c r="F2812">
        <v>-0.67190000000000005</v>
      </c>
      <c r="G2812">
        <v>-0.57099999999999995</v>
      </c>
      <c r="H2812">
        <v>0</v>
      </c>
      <c r="I2812">
        <f t="shared" si="43"/>
        <v>159.07687675942924</v>
      </c>
    </row>
    <row r="2813" spans="1:9" x14ac:dyDescent="0.15">
      <c r="A2813">
        <v>20100429</v>
      </c>
      <c r="B2813">
        <v>117</v>
      </c>
      <c r="C2813">
        <v>117.453125</v>
      </c>
      <c r="D2813">
        <v>116.96875</v>
      </c>
      <c r="E2813">
        <v>117.421875</v>
      </c>
      <c r="F2813">
        <v>0.4219</v>
      </c>
      <c r="G2813">
        <v>0.36059999999999998</v>
      </c>
      <c r="H2813">
        <v>0</v>
      </c>
      <c r="I2813">
        <f t="shared" si="43"/>
        <v>159.65050797702375</v>
      </c>
    </row>
    <row r="2814" spans="1:9" x14ac:dyDescent="0.15">
      <c r="A2814">
        <v>20100430</v>
      </c>
      <c r="B2814">
        <v>117.34375</v>
      </c>
      <c r="C2814">
        <v>117.96875</v>
      </c>
      <c r="D2814">
        <v>117.265625</v>
      </c>
      <c r="E2814">
        <v>117.890625</v>
      </c>
      <c r="F2814">
        <v>0.46879999999999999</v>
      </c>
      <c r="G2814">
        <v>0.3992</v>
      </c>
      <c r="H2814">
        <v>0</v>
      </c>
      <c r="I2814">
        <f t="shared" si="43"/>
        <v>160.28783280486803</v>
      </c>
    </row>
    <row r="2815" spans="1:9" x14ac:dyDescent="0.15">
      <c r="A2815">
        <v>20100503</v>
      </c>
      <c r="B2815">
        <v>117.65625</v>
      </c>
      <c r="C2815">
        <v>117.703125</v>
      </c>
      <c r="D2815">
        <v>117.4375</v>
      </c>
      <c r="E2815">
        <v>117.5</v>
      </c>
      <c r="F2815">
        <v>-0.3906</v>
      </c>
      <c r="G2815">
        <v>-0.33129999999999998</v>
      </c>
      <c r="H2815">
        <v>0</v>
      </c>
      <c r="I2815">
        <f t="shared" si="43"/>
        <v>159.7567992147855</v>
      </c>
    </row>
    <row r="2816" spans="1:9" x14ac:dyDescent="0.15">
      <c r="A2816">
        <v>20100504</v>
      </c>
      <c r="B2816">
        <v>117.9375</v>
      </c>
      <c r="C2816">
        <v>118.3125</v>
      </c>
      <c r="D2816">
        <v>117.921875</v>
      </c>
      <c r="E2816">
        <v>118.125</v>
      </c>
      <c r="F2816">
        <v>0.625</v>
      </c>
      <c r="G2816">
        <v>0.53190000000000004</v>
      </c>
      <c r="H2816">
        <v>0</v>
      </c>
      <c r="I2816">
        <f t="shared" si="43"/>
        <v>160.60654562980895</v>
      </c>
    </row>
    <row r="2817" spans="1:9" x14ac:dyDescent="0.15">
      <c r="A2817">
        <v>20100505</v>
      </c>
      <c r="B2817">
        <v>118.609375</v>
      </c>
      <c r="C2817">
        <v>119.140625</v>
      </c>
      <c r="D2817">
        <v>118.453125</v>
      </c>
      <c r="E2817">
        <v>118.6875</v>
      </c>
      <c r="F2817">
        <v>0.5625</v>
      </c>
      <c r="G2817">
        <v>0.47620000000000001</v>
      </c>
      <c r="H2817">
        <v>0</v>
      </c>
      <c r="I2817">
        <f t="shared" si="43"/>
        <v>161.37135400009808</v>
      </c>
    </row>
    <row r="2818" spans="1:9" x14ac:dyDescent="0.15">
      <c r="A2818">
        <v>20100506</v>
      </c>
      <c r="B2818">
        <v>118.5625</v>
      </c>
      <c r="C2818">
        <v>121.046875</v>
      </c>
      <c r="D2818">
        <v>118.5625</v>
      </c>
      <c r="E2818">
        <v>119.9375</v>
      </c>
      <c r="F2818">
        <v>1.25</v>
      </c>
      <c r="G2818">
        <v>1.0531999999999999</v>
      </c>
      <c r="H2818">
        <v>0</v>
      </c>
      <c r="I2818">
        <f t="shared" si="43"/>
        <v>163.07091710042712</v>
      </c>
    </row>
    <row r="2819" spans="1:9" x14ac:dyDescent="0.15">
      <c r="A2819">
        <v>20100507</v>
      </c>
      <c r="B2819">
        <v>119.328125</v>
      </c>
      <c r="C2819">
        <v>120.671875</v>
      </c>
      <c r="D2819">
        <v>118.890625</v>
      </c>
      <c r="E2819">
        <v>119.671875</v>
      </c>
      <c r="F2819">
        <v>-0.2656</v>
      </c>
      <c r="G2819">
        <v>-0.2215</v>
      </c>
      <c r="H2819">
        <v>0</v>
      </c>
      <c r="I2819">
        <f t="shared" si="43"/>
        <v>162.7097150190497</v>
      </c>
    </row>
    <row r="2820" spans="1:9" x14ac:dyDescent="0.15">
      <c r="A2820">
        <v>20100510</v>
      </c>
      <c r="B2820">
        <v>118.640625</v>
      </c>
      <c r="C2820">
        <v>119.125</v>
      </c>
      <c r="D2820">
        <v>118.609375</v>
      </c>
      <c r="E2820">
        <v>118.953125</v>
      </c>
      <c r="F2820">
        <v>-0.71879999999999999</v>
      </c>
      <c r="G2820">
        <v>-0.60060000000000002</v>
      </c>
      <c r="H2820">
        <v>0</v>
      </c>
      <c r="I2820">
        <f t="shared" ref="I2820:I2883" si="44">I2819*(1+G2820/100)</f>
        <v>161.7324804706453</v>
      </c>
    </row>
    <row r="2821" spans="1:9" x14ac:dyDescent="0.15">
      <c r="A2821">
        <v>20100511</v>
      </c>
      <c r="B2821">
        <v>119.34375</v>
      </c>
      <c r="C2821">
        <v>119.40625</v>
      </c>
      <c r="D2821">
        <v>118.703125</v>
      </c>
      <c r="E2821">
        <v>119.03125</v>
      </c>
      <c r="F2821">
        <v>7.8100000000000003E-2</v>
      </c>
      <c r="G2821">
        <v>6.5699999999999995E-2</v>
      </c>
      <c r="H2821">
        <v>0</v>
      </c>
      <c r="I2821">
        <f t="shared" si="44"/>
        <v>161.83873871031449</v>
      </c>
    </row>
    <row r="2822" spans="1:9" x14ac:dyDescent="0.15">
      <c r="A2822">
        <v>20100512</v>
      </c>
      <c r="B2822">
        <v>118.84375</v>
      </c>
      <c r="C2822">
        <v>119.015625</v>
      </c>
      <c r="D2822">
        <v>118.75</v>
      </c>
      <c r="E2822">
        <v>118.8125</v>
      </c>
      <c r="F2822">
        <v>-0.21879999999999999</v>
      </c>
      <c r="G2822">
        <v>-0.18379999999999999</v>
      </c>
      <c r="H2822">
        <v>0</v>
      </c>
      <c r="I2822">
        <f t="shared" si="44"/>
        <v>161.54127910856494</v>
      </c>
    </row>
    <row r="2823" spans="1:9" x14ac:dyDescent="0.15">
      <c r="A2823">
        <v>20100513</v>
      </c>
      <c r="B2823">
        <v>118.75</v>
      </c>
      <c r="C2823">
        <v>119.09375</v>
      </c>
      <c r="D2823">
        <v>118.484375</v>
      </c>
      <c r="E2823">
        <v>118.859375</v>
      </c>
      <c r="F2823">
        <v>4.6899999999999997E-2</v>
      </c>
      <c r="G2823">
        <v>3.95E-2</v>
      </c>
      <c r="H2823">
        <v>0</v>
      </c>
      <c r="I2823">
        <f t="shared" si="44"/>
        <v>161.60508791381281</v>
      </c>
    </row>
    <row r="2824" spans="1:9" x14ac:dyDescent="0.15">
      <c r="A2824">
        <v>20100514</v>
      </c>
      <c r="B2824">
        <v>119.40625</v>
      </c>
      <c r="C2824">
        <v>120.03125</v>
      </c>
      <c r="D2824">
        <v>119.359375</v>
      </c>
      <c r="E2824">
        <v>119.765625</v>
      </c>
      <c r="F2824">
        <v>0.90620000000000001</v>
      </c>
      <c r="G2824">
        <v>0.76249999999999996</v>
      </c>
      <c r="H2824">
        <v>0</v>
      </c>
      <c r="I2824">
        <f t="shared" si="44"/>
        <v>162.83732670915563</v>
      </c>
    </row>
    <row r="2825" spans="1:9" x14ac:dyDescent="0.15">
      <c r="A2825">
        <v>20100517</v>
      </c>
      <c r="B2825">
        <v>119.703125</v>
      </c>
      <c r="C2825">
        <v>120.21875</v>
      </c>
      <c r="D2825">
        <v>119.453125</v>
      </c>
      <c r="E2825">
        <v>119.59375</v>
      </c>
      <c r="F2825">
        <v>-0.1719</v>
      </c>
      <c r="G2825">
        <v>-0.14349999999999999</v>
      </c>
      <c r="H2825">
        <v>0</v>
      </c>
      <c r="I2825">
        <f t="shared" si="44"/>
        <v>162.60365514532799</v>
      </c>
    </row>
    <row r="2826" spans="1:9" x14ac:dyDescent="0.15">
      <c r="A2826">
        <v>20100518</v>
      </c>
      <c r="B2826">
        <v>119.421875</v>
      </c>
      <c r="C2826">
        <v>120.296875</v>
      </c>
      <c r="D2826">
        <v>119.3125</v>
      </c>
      <c r="E2826">
        <v>120.203125</v>
      </c>
      <c r="F2826">
        <v>0.60940000000000005</v>
      </c>
      <c r="G2826">
        <v>0.50949999999999995</v>
      </c>
      <c r="H2826">
        <v>0</v>
      </c>
      <c r="I2826">
        <f t="shared" si="44"/>
        <v>163.43212076829346</v>
      </c>
    </row>
    <row r="2827" spans="1:9" x14ac:dyDescent="0.15">
      <c r="A2827">
        <v>20100519</v>
      </c>
      <c r="B2827">
        <v>120.234375</v>
      </c>
      <c r="C2827">
        <v>120.6875</v>
      </c>
      <c r="D2827">
        <v>120.03125</v>
      </c>
      <c r="E2827">
        <v>120.21875</v>
      </c>
      <c r="F2827">
        <v>1.5599999999999999E-2</v>
      </c>
      <c r="G2827">
        <v>1.2999999999999999E-2</v>
      </c>
      <c r="H2827">
        <v>0</v>
      </c>
      <c r="I2827">
        <f t="shared" si="44"/>
        <v>163.45336694399333</v>
      </c>
    </row>
    <row r="2828" spans="1:9" x14ac:dyDescent="0.15">
      <c r="A2828">
        <v>20100520</v>
      </c>
      <c r="B2828">
        <v>120.75</v>
      </c>
      <c r="C2828">
        <v>121.5</v>
      </c>
      <c r="D2828">
        <v>120.71875</v>
      </c>
      <c r="E2828">
        <v>120.984375</v>
      </c>
      <c r="F2828">
        <v>0.76559999999999995</v>
      </c>
      <c r="G2828">
        <v>0.63690000000000002</v>
      </c>
      <c r="H2828">
        <v>0</v>
      </c>
      <c r="I2828">
        <f t="shared" si="44"/>
        <v>164.49440143805964</v>
      </c>
    </row>
    <row r="2829" spans="1:9" x14ac:dyDescent="0.15">
      <c r="A2829">
        <v>20100521</v>
      </c>
      <c r="B2829">
        <v>121.734375</v>
      </c>
      <c r="C2829">
        <v>122.109375</v>
      </c>
      <c r="D2829">
        <v>121.0625</v>
      </c>
      <c r="E2829">
        <v>121.328125</v>
      </c>
      <c r="F2829">
        <v>0.34379999999999999</v>
      </c>
      <c r="G2829">
        <v>0.28410000000000002</v>
      </c>
      <c r="H2829">
        <v>0</v>
      </c>
      <c r="I2829">
        <f t="shared" si="44"/>
        <v>164.96173003254518</v>
      </c>
    </row>
    <row r="2830" spans="1:9" x14ac:dyDescent="0.15">
      <c r="A2830">
        <v>20100524</v>
      </c>
      <c r="B2830">
        <v>121.484375</v>
      </c>
      <c r="C2830">
        <v>121.59375</v>
      </c>
      <c r="D2830">
        <v>121.140625</v>
      </c>
      <c r="E2830">
        <v>121.171875</v>
      </c>
      <c r="F2830">
        <v>-0.15620000000000001</v>
      </c>
      <c r="G2830">
        <v>-0.1288</v>
      </c>
      <c r="H2830">
        <v>0</v>
      </c>
      <c r="I2830">
        <f t="shared" si="44"/>
        <v>164.74925932426328</v>
      </c>
    </row>
    <row r="2831" spans="1:9" x14ac:dyDescent="0.15">
      <c r="A2831">
        <v>20100525</v>
      </c>
      <c r="B2831">
        <v>121.84375</v>
      </c>
      <c r="C2831">
        <v>122.15625</v>
      </c>
      <c r="D2831">
        <v>121.59375</v>
      </c>
      <c r="E2831">
        <v>121.65625</v>
      </c>
      <c r="F2831">
        <v>0.4844</v>
      </c>
      <c r="G2831">
        <v>0.3997</v>
      </c>
      <c r="H2831">
        <v>0</v>
      </c>
      <c r="I2831">
        <f t="shared" si="44"/>
        <v>165.40776211378235</v>
      </c>
    </row>
    <row r="2832" spans="1:9" x14ac:dyDescent="0.15">
      <c r="A2832">
        <v>20100526</v>
      </c>
      <c r="B2832">
        <v>120.9375</v>
      </c>
      <c r="C2832">
        <v>121.34375</v>
      </c>
      <c r="D2832">
        <v>120.765625</v>
      </c>
      <c r="E2832">
        <v>121.15625</v>
      </c>
      <c r="F2832">
        <v>-0.5</v>
      </c>
      <c r="G2832">
        <v>-0.41099999999999998</v>
      </c>
      <c r="H2832">
        <v>0</v>
      </c>
      <c r="I2832">
        <f t="shared" si="44"/>
        <v>164.72793621149472</v>
      </c>
    </row>
    <row r="2833" spans="1:9" x14ac:dyDescent="0.15">
      <c r="A2833">
        <v>20100527</v>
      </c>
      <c r="B2833">
        <v>120.734375</v>
      </c>
      <c r="C2833">
        <v>120.875</v>
      </c>
      <c r="D2833">
        <v>120.140625</v>
      </c>
      <c r="E2833">
        <v>120.296875</v>
      </c>
      <c r="F2833">
        <v>-0.85940000000000005</v>
      </c>
      <c r="G2833">
        <v>-0.70930000000000004</v>
      </c>
      <c r="H2833">
        <v>-0.796875</v>
      </c>
      <c r="I2833">
        <f t="shared" si="44"/>
        <v>163.55952095994658</v>
      </c>
    </row>
    <row r="2834" spans="1:9" x14ac:dyDescent="0.15">
      <c r="A2834">
        <v>20100528</v>
      </c>
      <c r="B2834">
        <v>119.59375</v>
      </c>
      <c r="C2834">
        <v>119.953125</v>
      </c>
      <c r="D2834">
        <v>119.53125</v>
      </c>
      <c r="E2834">
        <v>119.828125</v>
      </c>
      <c r="F2834">
        <v>0.3281</v>
      </c>
      <c r="G2834">
        <v>0.27460000000000001</v>
      </c>
      <c r="H2834">
        <v>0</v>
      </c>
      <c r="I2834">
        <f t="shared" si="44"/>
        <v>164.00865540450258</v>
      </c>
    </row>
    <row r="2835" spans="1:9" x14ac:dyDescent="0.15">
      <c r="A2835">
        <v>20100601</v>
      </c>
      <c r="B2835">
        <v>120.265625</v>
      </c>
      <c r="C2835">
        <v>120.484375</v>
      </c>
      <c r="D2835">
        <v>119.828125</v>
      </c>
      <c r="E2835">
        <v>119.875</v>
      </c>
      <c r="F2835">
        <v>4.6899999999999997E-2</v>
      </c>
      <c r="G2835">
        <v>3.9100000000000003E-2</v>
      </c>
      <c r="H2835">
        <v>0</v>
      </c>
      <c r="I2835">
        <f t="shared" si="44"/>
        <v>164.07278278876575</v>
      </c>
    </row>
    <row r="2836" spans="1:9" x14ac:dyDescent="0.15">
      <c r="F2836">
        <v>0</v>
      </c>
      <c r="G2836">
        <v>0</v>
      </c>
      <c r="H2836">
        <v>0</v>
      </c>
      <c r="I2836">
        <f t="shared" si="44"/>
        <v>164.07278278876575</v>
      </c>
    </row>
    <row r="2837" spans="1:9" x14ac:dyDescent="0.15">
      <c r="A2837">
        <v>20100603</v>
      </c>
      <c r="B2837">
        <v>119.03125</v>
      </c>
      <c r="C2837">
        <v>119.609375</v>
      </c>
      <c r="D2837">
        <v>118.8125</v>
      </c>
      <c r="E2837">
        <v>119.328125</v>
      </c>
      <c r="F2837">
        <v>-0.54690000000000005</v>
      </c>
      <c r="G2837">
        <v>-0.45619999999999999</v>
      </c>
      <c r="H2837">
        <v>0</v>
      </c>
      <c r="I2837">
        <f t="shared" si="44"/>
        <v>163.32428275368341</v>
      </c>
    </row>
    <row r="2838" spans="1:9" x14ac:dyDescent="0.15">
      <c r="A2838">
        <v>20100604</v>
      </c>
      <c r="B2838">
        <v>119.6875</v>
      </c>
      <c r="C2838">
        <v>120.78125</v>
      </c>
      <c r="D2838">
        <v>119.6875</v>
      </c>
      <c r="E2838">
        <v>120.75</v>
      </c>
      <c r="F2838">
        <v>1.4218999999999999</v>
      </c>
      <c r="G2838">
        <v>1.1916</v>
      </c>
      <c r="H2838">
        <v>0</v>
      </c>
      <c r="I2838">
        <f t="shared" si="44"/>
        <v>165.27045490697631</v>
      </c>
    </row>
    <row r="2839" spans="1:9" x14ac:dyDescent="0.15">
      <c r="A2839">
        <v>20100607</v>
      </c>
      <c r="B2839">
        <v>120.5625</v>
      </c>
      <c r="C2839">
        <v>120.953125</v>
      </c>
      <c r="D2839">
        <v>120.421875</v>
      </c>
      <c r="E2839">
        <v>120.859375</v>
      </c>
      <c r="F2839">
        <v>0.1094</v>
      </c>
      <c r="G2839">
        <v>9.06E-2</v>
      </c>
      <c r="H2839">
        <v>0</v>
      </c>
      <c r="I2839">
        <f t="shared" si="44"/>
        <v>165.42018993912205</v>
      </c>
    </row>
    <row r="2840" spans="1:9" x14ac:dyDescent="0.15">
      <c r="A2840">
        <v>20100608</v>
      </c>
      <c r="B2840">
        <v>120.875</v>
      </c>
      <c r="C2840">
        <v>121.15625</v>
      </c>
      <c r="D2840">
        <v>120.78125</v>
      </c>
      <c r="E2840">
        <v>121.015625</v>
      </c>
      <c r="F2840">
        <v>0.15620000000000001</v>
      </c>
      <c r="G2840">
        <v>0.1293</v>
      </c>
      <c r="H2840">
        <v>0</v>
      </c>
      <c r="I2840">
        <f t="shared" si="44"/>
        <v>165.63407824471335</v>
      </c>
    </row>
    <row r="2841" spans="1:9" x14ac:dyDescent="0.15">
      <c r="A2841">
        <v>20100609</v>
      </c>
      <c r="B2841">
        <v>120.65625</v>
      </c>
      <c r="C2841">
        <v>120.890625</v>
      </c>
      <c r="D2841">
        <v>120.453125</v>
      </c>
      <c r="E2841">
        <v>120.84375</v>
      </c>
      <c r="F2841">
        <v>-0.1719</v>
      </c>
      <c r="G2841">
        <v>-0.14199999999999999</v>
      </c>
      <c r="H2841">
        <v>0</v>
      </c>
      <c r="I2841">
        <f t="shared" si="44"/>
        <v>165.39887785360585</v>
      </c>
    </row>
    <row r="2842" spans="1:9" x14ac:dyDescent="0.15">
      <c r="A2842">
        <v>20100610</v>
      </c>
      <c r="B2842">
        <v>120.671875</v>
      </c>
      <c r="C2842">
        <v>120.71875</v>
      </c>
      <c r="D2842">
        <v>119.828125</v>
      </c>
      <c r="E2842">
        <v>119.84375</v>
      </c>
      <c r="F2842">
        <v>-1</v>
      </c>
      <c r="G2842">
        <v>-0.82750000000000001</v>
      </c>
      <c r="H2842">
        <v>0</v>
      </c>
      <c r="I2842">
        <f t="shared" si="44"/>
        <v>164.03020213936725</v>
      </c>
    </row>
    <row r="2843" spans="1:9" x14ac:dyDescent="0.15">
      <c r="A2843">
        <v>20100611</v>
      </c>
      <c r="B2843">
        <v>120.03125</v>
      </c>
      <c r="C2843">
        <v>120.671875</v>
      </c>
      <c r="D2843">
        <v>120</v>
      </c>
      <c r="E2843">
        <v>120.671875</v>
      </c>
      <c r="F2843">
        <v>0.82809999999999995</v>
      </c>
      <c r="G2843">
        <v>0.69099999999999995</v>
      </c>
      <c r="H2843">
        <v>0</v>
      </c>
      <c r="I2843">
        <f t="shared" si="44"/>
        <v>165.16365083615028</v>
      </c>
    </row>
    <row r="2844" spans="1:9" x14ac:dyDescent="0.15">
      <c r="A2844">
        <v>20100614</v>
      </c>
      <c r="B2844">
        <v>120.046875</v>
      </c>
      <c r="C2844">
        <v>120.3125</v>
      </c>
      <c r="D2844">
        <v>119.734375</v>
      </c>
      <c r="E2844">
        <v>120.21875</v>
      </c>
      <c r="F2844">
        <v>-0.4531</v>
      </c>
      <c r="G2844">
        <v>-0.3755</v>
      </c>
      <c r="H2844">
        <v>0</v>
      </c>
      <c r="I2844">
        <f t="shared" si="44"/>
        <v>164.54346132726056</v>
      </c>
    </row>
    <row r="2845" spans="1:9" x14ac:dyDescent="0.15">
      <c r="A2845">
        <v>20100615</v>
      </c>
      <c r="B2845">
        <v>120.25</v>
      </c>
      <c r="C2845">
        <v>120.40625</v>
      </c>
      <c r="D2845">
        <v>119.796875</v>
      </c>
      <c r="E2845">
        <v>119.890625</v>
      </c>
      <c r="F2845">
        <v>-0.3281</v>
      </c>
      <c r="G2845">
        <v>-0.27289999999999998</v>
      </c>
      <c r="H2845">
        <v>0</v>
      </c>
      <c r="I2845">
        <f t="shared" si="44"/>
        <v>164.09442222129846</v>
      </c>
    </row>
    <row r="2846" spans="1:9" x14ac:dyDescent="0.15">
      <c r="A2846">
        <v>20100616</v>
      </c>
      <c r="B2846">
        <v>120.1875</v>
      </c>
      <c r="C2846">
        <v>120.453125</v>
      </c>
      <c r="D2846">
        <v>119.921875</v>
      </c>
      <c r="E2846">
        <v>120.0625</v>
      </c>
      <c r="F2846">
        <v>0.1719</v>
      </c>
      <c r="G2846">
        <v>0.1434</v>
      </c>
      <c r="H2846">
        <v>0</v>
      </c>
      <c r="I2846">
        <f t="shared" si="44"/>
        <v>164.3297336227638</v>
      </c>
    </row>
    <row r="2847" spans="1:9" x14ac:dyDescent="0.15">
      <c r="A2847">
        <v>20100617</v>
      </c>
      <c r="B2847">
        <v>120.109375</v>
      </c>
      <c r="C2847">
        <v>120.84375</v>
      </c>
      <c r="D2847">
        <v>120.109375</v>
      </c>
      <c r="E2847">
        <v>120.71875</v>
      </c>
      <c r="F2847">
        <v>0.65620000000000001</v>
      </c>
      <c r="G2847">
        <v>0.54659999999999997</v>
      </c>
      <c r="H2847">
        <v>0</v>
      </c>
      <c r="I2847">
        <f t="shared" si="44"/>
        <v>165.22795994674581</v>
      </c>
    </row>
    <row r="2848" spans="1:9" x14ac:dyDescent="0.15">
      <c r="A2848">
        <v>20100618</v>
      </c>
      <c r="B2848">
        <v>120.578125</v>
      </c>
      <c r="C2848">
        <v>120.6875</v>
      </c>
      <c r="D2848">
        <v>120.359375</v>
      </c>
      <c r="E2848">
        <v>120.4375</v>
      </c>
      <c r="F2848">
        <v>-0.28120000000000001</v>
      </c>
      <c r="G2848">
        <v>-0.23300000000000001</v>
      </c>
      <c r="H2848">
        <v>0</v>
      </c>
      <c r="I2848">
        <f t="shared" si="44"/>
        <v>164.84297880006989</v>
      </c>
    </row>
    <row r="2849" spans="1:9" x14ac:dyDescent="0.15">
      <c r="A2849">
        <v>20100621</v>
      </c>
      <c r="B2849">
        <v>119.90625</v>
      </c>
      <c r="C2849">
        <v>120.375</v>
      </c>
      <c r="D2849">
        <v>119.78125</v>
      </c>
      <c r="E2849">
        <v>120.3125</v>
      </c>
      <c r="F2849">
        <v>-0.125</v>
      </c>
      <c r="G2849">
        <v>-0.1038</v>
      </c>
      <c r="H2849">
        <v>0</v>
      </c>
      <c r="I2849">
        <f t="shared" si="44"/>
        <v>164.67187178807541</v>
      </c>
    </row>
    <row r="2850" spans="1:9" x14ac:dyDescent="0.15">
      <c r="A2850">
        <v>20100622</v>
      </c>
      <c r="B2850">
        <v>120.59375</v>
      </c>
      <c r="C2850">
        <v>120.984375</v>
      </c>
      <c r="D2850">
        <v>120.390625</v>
      </c>
      <c r="E2850">
        <v>120.921875</v>
      </c>
      <c r="F2850">
        <v>0.60940000000000005</v>
      </c>
      <c r="G2850">
        <v>0.50649999999999995</v>
      </c>
      <c r="H2850">
        <v>0</v>
      </c>
      <c r="I2850">
        <f t="shared" si="44"/>
        <v>165.50593481868202</v>
      </c>
    </row>
    <row r="2851" spans="1:9" x14ac:dyDescent="0.15">
      <c r="A2851">
        <v>20100623</v>
      </c>
      <c r="B2851">
        <v>120.8125</v>
      </c>
      <c r="C2851">
        <v>121.5</v>
      </c>
      <c r="D2851">
        <v>120.78125</v>
      </c>
      <c r="E2851">
        <v>121.359375</v>
      </c>
      <c r="F2851">
        <v>0.4375</v>
      </c>
      <c r="G2851">
        <v>0.36180000000000001</v>
      </c>
      <c r="H2851">
        <v>0</v>
      </c>
      <c r="I2851">
        <f t="shared" si="44"/>
        <v>166.10473529085598</v>
      </c>
    </row>
    <row r="2852" spans="1:9" x14ac:dyDescent="0.15">
      <c r="A2852">
        <v>20100624</v>
      </c>
      <c r="B2852">
        <v>121.703125</v>
      </c>
      <c r="C2852">
        <v>121.765625</v>
      </c>
      <c r="D2852">
        <v>121.15625</v>
      </c>
      <c r="E2852">
        <v>121.328125</v>
      </c>
      <c r="F2852">
        <v>-3.1199999999999999E-2</v>
      </c>
      <c r="G2852">
        <v>-2.5700000000000001E-2</v>
      </c>
      <c r="H2852">
        <v>0</v>
      </c>
      <c r="I2852">
        <f t="shared" si="44"/>
        <v>166.06204637388623</v>
      </c>
    </row>
    <row r="2853" spans="1:9" x14ac:dyDescent="0.15">
      <c r="A2853">
        <v>20100625</v>
      </c>
      <c r="B2853">
        <v>121.328125</v>
      </c>
      <c r="C2853">
        <v>121.796875</v>
      </c>
      <c r="D2853">
        <v>121.109375</v>
      </c>
      <c r="E2853">
        <v>121.484375</v>
      </c>
      <c r="F2853">
        <v>0.15625</v>
      </c>
      <c r="G2853">
        <v>0.12878300064392001</v>
      </c>
      <c r="H2853">
        <v>0</v>
      </c>
      <c r="I2853">
        <f t="shared" si="44"/>
        <v>166.2759060601372</v>
      </c>
    </row>
    <row r="2854" spans="1:9" x14ac:dyDescent="0.15">
      <c r="A2854">
        <v>20100628</v>
      </c>
      <c r="B2854">
        <v>121.6875</v>
      </c>
      <c r="C2854">
        <v>122.1875</v>
      </c>
      <c r="D2854">
        <v>121.609375</v>
      </c>
      <c r="E2854">
        <v>122.125</v>
      </c>
      <c r="F2854">
        <v>0.64059999999999995</v>
      </c>
      <c r="G2854">
        <v>0.52729999999999999</v>
      </c>
      <c r="H2854">
        <v>0</v>
      </c>
      <c r="I2854">
        <f t="shared" si="44"/>
        <v>167.15267891279231</v>
      </c>
    </row>
    <row r="2855" spans="1:9" x14ac:dyDescent="0.15">
      <c r="A2855">
        <v>20100629</v>
      </c>
      <c r="B2855">
        <v>122.421875</v>
      </c>
      <c r="C2855">
        <v>122.6875</v>
      </c>
      <c r="D2855">
        <v>122.328125</v>
      </c>
      <c r="E2855">
        <v>122.515625</v>
      </c>
      <c r="F2855">
        <v>0.3906</v>
      </c>
      <c r="G2855">
        <v>0.31990000000000002</v>
      </c>
      <c r="H2855">
        <v>0</v>
      </c>
      <c r="I2855">
        <f t="shared" si="44"/>
        <v>167.68740033263433</v>
      </c>
    </row>
    <row r="2856" spans="1:9" x14ac:dyDescent="0.15">
      <c r="A2856">
        <v>20100630</v>
      </c>
      <c r="B2856">
        <v>122.609375</v>
      </c>
      <c r="C2856">
        <v>122.6875</v>
      </c>
      <c r="D2856">
        <v>122.25</v>
      </c>
      <c r="E2856">
        <v>122.53125</v>
      </c>
      <c r="F2856">
        <v>1.5599999999999999E-2</v>
      </c>
      <c r="G2856">
        <v>1.2800000000000001E-2</v>
      </c>
      <c r="H2856">
        <v>0</v>
      </c>
      <c r="I2856">
        <f t="shared" si="44"/>
        <v>167.70886431987688</v>
      </c>
    </row>
    <row r="2857" spans="1:9" x14ac:dyDescent="0.15">
      <c r="A2857">
        <v>20100701</v>
      </c>
      <c r="B2857">
        <v>122.609375</v>
      </c>
      <c r="C2857">
        <v>123.03125</v>
      </c>
      <c r="D2857">
        <v>122.484375</v>
      </c>
      <c r="E2857">
        <v>122.59375</v>
      </c>
      <c r="F2857">
        <v>6.25E-2</v>
      </c>
      <c r="G2857">
        <v>5.0999999999999997E-2</v>
      </c>
      <c r="H2857">
        <v>0</v>
      </c>
      <c r="I2857">
        <f t="shared" si="44"/>
        <v>167.79439584068001</v>
      </c>
    </row>
    <row r="2858" spans="1:9" x14ac:dyDescent="0.15">
      <c r="A2858">
        <v>20100702</v>
      </c>
      <c r="B2858">
        <v>122.53125</v>
      </c>
      <c r="C2858">
        <v>122.78125</v>
      </c>
      <c r="D2858">
        <v>122.125</v>
      </c>
      <c r="E2858">
        <v>122.3125</v>
      </c>
      <c r="F2858">
        <v>-0.28120000000000001</v>
      </c>
      <c r="G2858">
        <v>-0.22939999999999999</v>
      </c>
      <c r="H2858">
        <v>0</v>
      </c>
      <c r="I2858">
        <f t="shared" si="44"/>
        <v>167.4094754966215</v>
      </c>
    </row>
    <row r="2859" spans="1:9" x14ac:dyDescent="0.15">
      <c r="A2859">
        <v>20100706</v>
      </c>
      <c r="B2859">
        <v>122.40625</v>
      </c>
      <c r="C2859">
        <v>122.78125</v>
      </c>
      <c r="D2859">
        <v>122.203125</v>
      </c>
      <c r="E2859">
        <v>122.75</v>
      </c>
      <c r="F2859">
        <v>0.4375</v>
      </c>
      <c r="G2859">
        <v>0.35770000000000002</v>
      </c>
      <c r="H2859">
        <v>0</v>
      </c>
      <c r="I2859">
        <f t="shared" si="44"/>
        <v>168.00829919047291</v>
      </c>
    </row>
    <row r="2860" spans="1:9" x14ac:dyDescent="0.15">
      <c r="A2860">
        <v>20100707</v>
      </c>
      <c r="B2860">
        <v>122.796875</v>
      </c>
      <c r="C2860">
        <v>122.8125</v>
      </c>
      <c r="D2860">
        <v>122.421875</v>
      </c>
      <c r="E2860">
        <v>122.453125</v>
      </c>
      <c r="F2860">
        <v>-0.2969</v>
      </c>
      <c r="G2860">
        <v>-0.2419</v>
      </c>
      <c r="H2860">
        <v>0</v>
      </c>
      <c r="I2860">
        <f t="shared" si="44"/>
        <v>167.60188711473117</v>
      </c>
    </row>
    <row r="2861" spans="1:9" x14ac:dyDescent="0.15">
      <c r="A2861">
        <v>20100708</v>
      </c>
      <c r="B2861">
        <v>122.234375</v>
      </c>
      <c r="C2861">
        <v>122.265625</v>
      </c>
      <c r="D2861">
        <v>121.828125</v>
      </c>
      <c r="E2861">
        <v>122.15625</v>
      </c>
      <c r="F2861">
        <v>-0.2969</v>
      </c>
      <c r="G2861">
        <v>-0.2424</v>
      </c>
      <c r="H2861">
        <v>0</v>
      </c>
      <c r="I2861">
        <f t="shared" si="44"/>
        <v>167.19562014036507</v>
      </c>
    </row>
    <row r="2862" spans="1:9" x14ac:dyDescent="0.15">
      <c r="A2862">
        <v>20100709</v>
      </c>
      <c r="B2862">
        <v>122.0625</v>
      </c>
      <c r="C2862">
        <v>122.171875</v>
      </c>
      <c r="D2862">
        <v>121.84375</v>
      </c>
      <c r="E2862">
        <v>121.9375</v>
      </c>
      <c r="F2862">
        <v>-0.21879999999999999</v>
      </c>
      <c r="G2862">
        <v>-0.17910000000000001</v>
      </c>
      <c r="H2862">
        <v>0</v>
      </c>
      <c r="I2862">
        <f t="shared" si="44"/>
        <v>166.89617278469368</v>
      </c>
    </row>
    <row r="2863" spans="1:9" x14ac:dyDescent="0.15">
      <c r="A2863">
        <v>20100712</v>
      </c>
      <c r="B2863">
        <v>122.078125</v>
      </c>
      <c r="C2863">
        <v>122.34375</v>
      </c>
      <c r="D2863">
        <v>122.03125</v>
      </c>
      <c r="E2863">
        <v>122.109375</v>
      </c>
      <c r="F2863">
        <v>0.1719</v>
      </c>
      <c r="G2863">
        <v>0.14099999999999999</v>
      </c>
      <c r="H2863">
        <v>0</v>
      </c>
      <c r="I2863">
        <f t="shared" si="44"/>
        <v>167.13149638832007</v>
      </c>
    </row>
    <row r="2864" spans="1:9" x14ac:dyDescent="0.15">
      <c r="A2864">
        <v>20100713</v>
      </c>
      <c r="B2864">
        <v>122</v>
      </c>
      <c r="C2864">
        <v>122.015625</v>
      </c>
      <c r="D2864">
        <v>121.515625</v>
      </c>
      <c r="E2864">
        <v>121.65625</v>
      </c>
      <c r="F2864">
        <v>-0.4531</v>
      </c>
      <c r="G2864">
        <v>-0.37109999999999999</v>
      </c>
      <c r="H2864">
        <v>0</v>
      </c>
      <c r="I2864">
        <f t="shared" si="44"/>
        <v>166.51127140522303</v>
      </c>
    </row>
    <row r="2865" spans="1:9" x14ac:dyDescent="0.15">
      <c r="A2865">
        <v>20100714</v>
      </c>
      <c r="B2865">
        <v>121.75</v>
      </c>
      <c r="C2865">
        <v>122.3125</v>
      </c>
      <c r="D2865">
        <v>121.671875</v>
      </c>
      <c r="E2865">
        <v>122.21875</v>
      </c>
      <c r="F2865">
        <v>0.5625</v>
      </c>
      <c r="G2865">
        <v>0.46239999999999998</v>
      </c>
      <c r="H2865">
        <v>0</v>
      </c>
      <c r="I2865">
        <f t="shared" si="44"/>
        <v>167.28121952420076</v>
      </c>
    </row>
    <row r="2866" spans="1:9" x14ac:dyDescent="0.15">
      <c r="A2866">
        <v>20100715</v>
      </c>
      <c r="B2866">
        <v>122.0625</v>
      </c>
      <c r="C2866">
        <v>122.890625</v>
      </c>
      <c r="D2866">
        <v>121.9375</v>
      </c>
      <c r="E2866">
        <v>122.78125</v>
      </c>
      <c r="F2866">
        <v>0.5625</v>
      </c>
      <c r="G2866">
        <v>0.4602</v>
      </c>
      <c r="H2866">
        <v>0</v>
      </c>
      <c r="I2866">
        <f t="shared" si="44"/>
        <v>168.05104769645115</v>
      </c>
    </row>
    <row r="2867" spans="1:9" x14ac:dyDescent="0.15">
      <c r="A2867">
        <v>20100716</v>
      </c>
      <c r="B2867">
        <v>122.734375</v>
      </c>
      <c r="C2867">
        <v>123.421875</v>
      </c>
      <c r="D2867">
        <v>122.546875</v>
      </c>
      <c r="E2867">
        <v>123.203125</v>
      </c>
      <c r="F2867">
        <v>0.4219</v>
      </c>
      <c r="G2867">
        <v>0.34360000000000002</v>
      </c>
      <c r="H2867">
        <v>0</v>
      </c>
      <c r="I2867">
        <f t="shared" si="44"/>
        <v>168.62847109633614</v>
      </c>
    </row>
    <row r="2868" spans="1:9" x14ac:dyDescent="0.15">
      <c r="A2868">
        <v>20100719</v>
      </c>
      <c r="B2868">
        <v>123.125</v>
      </c>
      <c r="C2868">
        <v>123.3125</v>
      </c>
      <c r="D2868">
        <v>123.015625</v>
      </c>
      <c r="E2868">
        <v>123.03125</v>
      </c>
      <c r="F2868">
        <v>-0.1719</v>
      </c>
      <c r="G2868">
        <v>-0.13950000000000001</v>
      </c>
      <c r="H2868">
        <v>0</v>
      </c>
      <c r="I2868">
        <f t="shared" si="44"/>
        <v>168.39323437915675</v>
      </c>
    </row>
    <row r="2869" spans="1:9" x14ac:dyDescent="0.15">
      <c r="A2869">
        <v>20100720</v>
      </c>
      <c r="B2869">
        <v>123.359375</v>
      </c>
      <c r="C2869">
        <v>123.546875</v>
      </c>
      <c r="D2869">
        <v>123.078125</v>
      </c>
      <c r="E2869">
        <v>123.21875</v>
      </c>
      <c r="F2869">
        <v>0.1875</v>
      </c>
      <c r="G2869">
        <v>0.15240000000000001</v>
      </c>
      <c r="H2869">
        <v>0</v>
      </c>
      <c r="I2869">
        <f t="shared" si="44"/>
        <v>168.6498656683506</v>
      </c>
    </row>
    <row r="2870" spans="1:9" x14ac:dyDescent="0.15">
      <c r="A2870">
        <v>20100721</v>
      </c>
      <c r="B2870">
        <v>123.078125</v>
      </c>
      <c r="C2870">
        <v>123.53125</v>
      </c>
      <c r="D2870">
        <v>123</v>
      </c>
      <c r="E2870">
        <v>123.484375</v>
      </c>
      <c r="F2870">
        <v>0.2656</v>
      </c>
      <c r="G2870">
        <v>0.21560000000000001</v>
      </c>
      <c r="H2870">
        <v>0</v>
      </c>
      <c r="I2870">
        <f t="shared" si="44"/>
        <v>169.01347477873156</v>
      </c>
    </row>
    <row r="2871" spans="1:9" x14ac:dyDescent="0.15">
      <c r="A2871">
        <v>20100722</v>
      </c>
      <c r="B2871">
        <v>123.234375</v>
      </c>
      <c r="C2871">
        <v>123.34375</v>
      </c>
      <c r="D2871">
        <v>123</v>
      </c>
      <c r="E2871">
        <v>123.1875</v>
      </c>
      <c r="F2871">
        <v>-0.2969</v>
      </c>
      <c r="G2871">
        <v>-0.2404</v>
      </c>
      <c r="H2871">
        <v>0</v>
      </c>
      <c r="I2871">
        <f t="shared" si="44"/>
        <v>168.60716638536351</v>
      </c>
    </row>
    <row r="2872" spans="1:9" x14ac:dyDescent="0.15">
      <c r="A2872">
        <v>20100723</v>
      </c>
      <c r="B2872">
        <v>122.84375</v>
      </c>
      <c r="C2872">
        <v>123.25</v>
      </c>
      <c r="D2872">
        <v>122.640625</v>
      </c>
      <c r="E2872">
        <v>122.671875</v>
      </c>
      <c r="F2872">
        <v>-0.51559999999999995</v>
      </c>
      <c r="G2872">
        <v>-0.41860000000000003</v>
      </c>
      <c r="H2872">
        <v>0</v>
      </c>
      <c r="I2872">
        <f t="shared" si="44"/>
        <v>167.90137678687438</v>
      </c>
    </row>
    <row r="2873" spans="1:9" x14ac:dyDescent="0.15">
      <c r="A2873">
        <v>20100726</v>
      </c>
      <c r="B2873">
        <v>122.703125</v>
      </c>
      <c r="C2873">
        <v>122.78125</v>
      </c>
      <c r="D2873">
        <v>122.375</v>
      </c>
      <c r="E2873">
        <v>122.734375</v>
      </c>
      <c r="F2873">
        <v>6.25E-2</v>
      </c>
      <c r="G2873">
        <v>5.0900000000000001E-2</v>
      </c>
      <c r="H2873">
        <v>0</v>
      </c>
      <c r="I2873">
        <f t="shared" si="44"/>
        <v>167.98683858765892</v>
      </c>
    </row>
    <row r="2874" spans="1:9" x14ac:dyDescent="0.15">
      <c r="A2874">
        <v>20100727</v>
      </c>
      <c r="B2874">
        <v>122.453125</v>
      </c>
      <c r="C2874">
        <v>122.546875</v>
      </c>
      <c r="D2874">
        <v>122.203125</v>
      </c>
      <c r="E2874">
        <v>122.328125</v>
      </c>
      <c r="F2874">
        <v>-0.40620000000000001</v>
      </c>
      <c r="G2874">
        <v>-0.33100000000000002</v>
      </c>
      <c r="H2874">
        <v>0</v>
      </c>
      <c r="I2874">
        <f t="shared" si="44"/>
        <v>167.43080215193376</v>
      </c>
    </row>
    <row r="2875" spans="1:9" x14ac:dyDescent="0.15">
      <c r="A2875">
        <v>20100728</v>
      </c>
      <c r="B2875">
        <v>122.421875</v>
      </c>
      <c r="C2875">
        <v>122.90625</v>
      </c>
      <c r="D2875">
        <v>122.25</v>
      </c>
      <c r="E2875">
        <v>122.84375</v>
      </c>
      <c r="F2875">
        <v>0.51559999999999995</v>
      </c>
      <c r="G2875">
        <v>0.42149999999999999</v>
      </c>
      <c r="H2875">
        <v>0</v>
      </c>
      <c r="I2875">
        <f t="shared" si="44"/>
        <v>168.13652298300417</v>
      </c>
    </row>
    <row r="2876" spans="1:9" x14ac:dyDescent="0.15">
      <c r="A2876">
        <v>20100729</v>
      </c>
      <c r="B2876">
        <v>122.953125</v>
      </c>
      <c r="C2876">
        <v>123.46875</v>
      </c>
      <c r="D2876">
        <v>122.78125</v>
      </c>
      <c r="E2876">
        <v>123.109375</v>
      </c>
      <c r="F2876">
        <v>0.2656</v>
      </c>
      <c r="G2876">
        <v>0.2162</v>
      </c>
      <c r="H2876">
        <v>0</v>
      </c>
      <c r="I2876">
        <f t="shared" si="44"/>
        <v>168.50003414569343</v>
      </c>
    </row>
    <row r="2877" spans="1:9" x14ac:dyDescent="0.15">
      <c r="A2877">
        <v>20100730</v>
      </c>
      <c r="B2877">
        <v>123.53125</v>
      </c>
      <c r="C2877">
        <v>123.890625</v>
      </c>
      <c r="D2877">
        <v>123.453125</v>
      </c>
      <c r="E2877">
        <v>123.8125</v>
      </c>
      <c r="F2877">
        <v>0.70309999999999995</v>
      </c>
      <c r="G2877">
        <v>0.57110000000000005</v>
      </c>
      <c r="H2877">
        <v>0</v>
      </c>
      <c r="I2877">
        <f t="shared" si="44"/>
        <v>169.46233784069949</v>
      </c>
    </row>
    <row r="2878" spans="1:9" x14ac:dyDescent="0.15">
      <c r="A2878">
        <v>20100802</v>
      </c>
      <c r="B2878">
        <v>123.625</v>
      </c>
      <c r="C2878">
        <v>123.71875</v>
      </c>
      <c r="D2878">
        <v>123.421875</v>
      </c>
      <c r="E2878">
        <v>123.4375</v>
      </c>
      <c r="F2878">
        <v>-0.375</v>
      </c>
      <c r="G2878">
        <v>-0.3029</v>
      </c>
      <c r="H2878">
        <v>0</v>
      </c>
      <c r="I2878">
        <f t="shared" si="44"/>
        <v>168.94903641938001</v>
      </c>
    </row>
    <row r="2879" spans="1:9" x14ac:dyDescent="0.15">
      <c r="A2879">
        <v>20100803</v>
      </c>
      <c r="B2879">
        <v>123.9375</v>
      </c>
      <c r="C2879">
        <v>124.171875</v>
      </c>
      <c r="D2879">
        <v>123.765625</v>
      </c>
      <c r="E2879">
        <v>123.984375</v>
      </c>
      <c r="F2879">
        <v>0.54690000000000005</v>
      </c>
      <c r="G2879">
        <v>0.443</v>
      </c>
      <c r="H2879">
        <v>0</v>
      </c>
      <c r="I2879">
        <f t="shared" si="44"/>
        <v>169.69748065071784</v>
      </c>
    </row>
    <row r="2880" spans="1:9" x14ac:dyDescent="0.15">
      <c r="A2880">
        <v>20100804</v>
      </c>
      <c r="B2880">
        <v>124</v>
      </c>
      <c r="C2880">
        <v>124.09375</v>
      </c>
      <c r="D2880">
        <v>123.5625</v>
      </c>
      <c r="E2880">
        <v>123.625</v>
      </c>
      <c r="F2880">
        <v>-0.3594</v>
      </c>
      <c r="G2880">
        <v>-0.28989999999999999</v>
      </c>
      <c r="H2880">
        <v>0</v>
      </c>
      <c r="I2880">
        <f t="shared" si="44"/>
        <v>169.2055276543114</v>
      </c>
    </row>
    <row r="2881" spans="1:9" x14ac:dyDescent="0.15">
      <c r="A2881">
        <v>20100805</v>
      </c>
      <c r="B2881">
        <v>123.578125</v>
      </c>
      <c r="C2881">
        <v>124.046875</v>
      </c>
      <c r="D2881">
        <v>123.546875</v>
      </c>
      <c r="E2881">
        <v>123.890625</v>
      </c>
      <c r="F2881">
        <v>0.2656</v>
      </c>
      <c r="G2881">
        <v>0.21490000000000001</v>
      </c>
      <c r="H2881">
        <v>0</v>
      </c>
      <c r="I2881">
        <f t="shared" si="44"/>
        <v>169.56915033324051</v>
      </c>
    </row>
    <row r="2882" spans="1:9" x14ac:dyDescent="0.15">
      <c r="A2882">
        <v>20100806</v>
      </c>
      <c r="B2882">
        <v>123.875</v>
      </c>
      <c r="C2882">
        <v>124.6875</v>
      </c>
      <c r="D2882">
        <v>123.8125</v>
      </c>
      <c r="E2882">
        <v>124.578125</v>
      </c>
      <c r="F2882">
        <v>0.6875</v>
      </c>
      <c r="G2882">
        <v>0.55489999999999995</v>
      </c>
      <c r="H2882">
        <v>0</v>
      </c>
      <c r="I2882">
        <f t="shared" si="44"/>
        <v>170.51008954843968</v>
      </c>
    </row>
    <row r="2883" spans="1:9" x14ac:dyDescent="0.15">
      <c r="A2883">
        <v>20100809</v>
      </c>
      <c r="B2883">
        <v>124.6875</v>
      </c>
      <c r="C2883">
        <v>124.6875</v>
      </c>
      <c r="D2883">
        <v>124.453125</v>
      </c>
      <c r="E2883">
        <v>124.515625</v>
      </c>
      <c r="F2883">
        <v>-6.25E-2</v>
      </c>
      <c r="G2883">
        <v>-5.0200000000000002E-2</v>
      </c>
      <c r="H2883">
        <v>0</v>
      </c>
      <c r="I2883">
        <f t="shared" si="44"/>
        <v>170.42449348348637</v>
      </c>
    </row>
    <row r="2884" spans="1:9" x14ac:dyDescent="0.15">
      <c r="A2884">
        <v>20100810</v>
      </c>
      <c r="B2884">
        <v>124.5625</v>
      </c>
      <c r="C2884">
        <v>125.15625</v>
      </c>
      <c r="D2884">
        <v>124.296875</v>
      </c>
      <c r="E2884">
        <v>124.984375</v>
      </c>
      <c r="F2884">
        <v>0.46879999999999999</v>
      </c>
      <c r="G2884">
        <v>0.3765</v>
      </c>
      <c r="H2884">
        <v>0</v>
      </c>
      <c r="I2884">
        <f t="shared" ref="I2884:I2947" si="45">I2883*(1+G2884/100)</f>
        <v>171.0661417014517</v>
      </c>
    </row>
    <row r="2885" spans="1:9" x14ac:dyDescent="0.15">
      <c r="A2885">
        <v>20100811</v>
      </c>
      <c r="B2885">
        <v>125.328125</v>
      </c>
      <c r="C2885">
        <v>125.671875</v>
      </c>
      <c r="D2885">
        <v>125.28125</v>
      </c>
      <c r="E2885">
        <v>125.59375</v>
      </c>
      <c r="F2885">
        <v>0.60940000000000005</v>
      </c>
      <c r="G2885">
        <v>0.48759999999999998</v>
      </c>
      <c r="H2885">
        <v>0</v>
      </c>
      <c r="I2885">
        <f t="shared" si="45"/>
        <v>171.900260208388</v>
      </c>
    </row>
    <row r="2886" spans="1:9" x14ac:dyDescent="0.15">
      <c r="A2886">
        <v>20100812</v>
      </c>
      <c r="B2886">
        <v>125.390625</v>
      </c>
      <c r="C2886">
        <v>125.734375</v>
      </c>
      <c r="D2886">
        <v>125.1875</v>
      </c>
      <c r="E2886">
        <v>125.359375</v>
      </c>
      <c r="F2886">
        <v>-0.2344</v>
      </c>
      <c r="G2886">
        <v>-0.18659999999999999</v>
      </c>
      <c r="H2886">
        <v>0</v>
      </c>
      <c r="I2886">
        <f t="shared" si="45"/>
        <v>171.57949432283914</v>
      </c>
    </row>
    <row r="2887" spans="1:9" x14ac:dyDescent="0.15">
      <c r="A2887">
        <v>20100813</v>
      </c>
      <c r="B2887">
        <v>125.515625</v>
      </c>
      <c r="C2887">
        <v>125.609375</v>
      </c>
      <c r="D2887">
        <v>125.375</v>
      </c>
      <c r="E2887">
        <v>125.5625</v>
      </c>
      <c r="F2887">
        <v>0.2031</v>
      </c>
      <c r="G2887">
        <v>0.16200000000000001</v>
      </c>
      <c r="H2887">
        <v>0</v>
      </c>
      <c r="I2887">
        <f t="shared" si="45"/>
        <v>171.85745310364214</v>
      </c>
    </row>
    <row r="2888" spans="1:9" x14ac:dyDescent="0.15">
      <c r="A2888">
        <v>20100816</v>
      </c>
      <c r="B2888">
        <v>125.96875</v>
      </c>
      <c r="C2888">
        <v>126.25</v>
      </c>
      <c r="D2888">
        <v>125.875</v>
      </c>
      <c r="E2888">
        <v>126.21875</v>
      </c>
      <c r="F2888">
        <v>0.65620000000000001</v>
      </c>
      <c r="G2888">
        <v>0.52259999999999995</v>
      </c>
      <c r="H2888">
        <v>0</v>
      </c>
      <c r="I2888">
        <f t="shared" si="45"/>
        <v>172.75558015356177</v>
      </c>
    </row>
    <row r="2889" spans="1:9" x14ac:dyDescent="0.15">
      <c r="A2889">
        <v>20100817</v>
      </c>
      <c r="B2889">
        <v>125.90625</v>
      </c>
      <c r="C2889">
        <v>125.9375</v>
      </c>
      <c r="D2889">
        <v>125.546875</v>
      </c>
      <c r="E2889">
        <v>125.671875</v>
      </c>
      <c r="F2889">
        <v>-0.54690000000000005</v>
      </c>
      <c r="G2889">
        <v>-0.43330000000000002</v>
      </c>
      <c r="H2889">
        <v>0</v>
      </c>
      <c r="I2889">
        <f t="shared" si="45"/>
        <v>172.00703022475639</v>
      </c>
    </row>
    <row r="2890" spans="1:9" x14ac:dyDescent="0.15">
      <c r="A2890">
        <v>20100818</v>
      </c>
      <c r="B2890">
        <v>125.953125</v>
      </c>
      <c r="C2890">
        <v>126.046875</v>
      </c>
      <c r="D2890">
        <v>125.5625</v>
      </c>
      <c r="E2890">
        <v>125.59375</v>
      </c>
      <c r="F2890">
        <v>-7.8100000000000003E-2</v>
      </c>
      <c r="G2890">
        <v>-6.2199999999999998E-2</v>
      </c>
      <c r="H2890">
        <v>0</v>
      </c>
      <c r="I2890">
        <f t="shared" si="45"/>
        <v>171.90004185195659</v>
      </c>
    </row>
    <row r="2891" spans="1:9" x14ac:dyDescent="0.15">
      <c r="A2891">
        <v>20100819</v>
      </c>
      <c r="B2891">
        <v>125.34375</v>
      </c>
      <c r="C2891">
        <v>126.15625</v>
      </c>
      <c r="D2891">
        <v>125.3125</v>
      </c>
      <c r="E2891">
        <v>125.9375</v>
      </c>
      <c r="F2891">
        <v>0.34379999999999999</v>
      </c>
      <c r="G2891">
        <v>0.2737</v>
      </c>
      <c r="H2891">
        <v>0</v>
      </c>
      <c r="I2891">
        <f t="shared" si="45"/>
        <v>172.37053226650539</v>
      </c>
    </row>
    <row r="2892" spans="1:9" x14ac:dyDescent="0.15">
      <c r="A2892">
        <v>20100820</v>
      </c>
      <c r="B2892">
        <v>126.0625</v>
      </c>
      <c r="C2892">
        <v>126.109375</v>
      </c>
      <c r="D2892">
        <v>125.453125</v>
      </c>
      <c r="E2892">
        <v>125.515625</v>
      </c>
      <c r="F2892">
        <v>-0.4219</v>
      </c>
      <c r="G2892">
        <v>-0.33500000000000002</v>
      </c>
      <c r="H2892">
        <v>0</v>
      </c>
      <c r="I2892">
        <f t="shared" si="45"/>
        <v>171.79309098341261</v>
      </c>
    </row>
    <row r="2893" spans="1:9" x14ac:dyDescent="0.15">
      <c r="A2893">
        <v>20100823</v>
      </c>
      <c r="B2893">
        <v>125.390625</v>
      </c>
      <c r="C2893">
        <v>125.75</v>
      </c>
      <c r="D2893">
        <v>125.3125</v>
      </c>
      <c r="E2893">
        <v>125.65625</v>
      </c>
      <c r="F2893">
        <v>0.1406</v>
      </c>
      <c r="G2893">
        <v>0.112</v>
      </c>
      <c r="H2893">
        <v>0</v>
      </c>
      <c r="I2893">
        <f t="shared" si="45"/>
        <v>171.98549924531403</v>
      </c>
    </row>
    <row r="2894" spans="1:9" x14ac:dyDescent="0.15">
      <c r="A2894">
        <v>20100824</v>
      </c>
      <c r="B2894">
        <v>126.265625</v>
      </c>
      <c r="C2894">
        <v>126.75</v>
      </c>
      <c r="D2894">
        <v>126.140625</v>
      </c>
      <c r="E2894">
        <v>126.40625</v>
      </c>
      <c r="F2894">
        <v>0.75</v>
      </c>
      <c r="G2894">
        <v>0.59689999999999999</v>
      </c>
      <c r="H2894">
        <v>0</v>
      </c>
      <c r="I2894">
        <f t="shared" si="45"/>
        <v>173.01208069030929</v>
      </c>
    </row>
    <row r="2895" spans="1:9" x14ac:dyDescent="0.15">
      <c r="A2895">
        <v>20100825</v>
      </c>
      <c r="B2895">
        <v>126.609375</v>
      </c>
      <c r="C2895">
        <v>126.875</v>
      </c>
      <c r="D2895">
        <v>125.890625</v>
      </c>
      <c r="E2895">
        <v>125.921875</v>
      </c>
      <c r="F2895">
        <v>-0.4844</v>
      </c>
      <c r="G2895">
        <v>-0.38319999999999999</v>
      </c>
      <c r="H2895">
        <v>0</v>
      </c>
      <c r="I2895">
        <f t="shared" si="45"/>
        <v>172.34909839710403</v>
      </c>
    </row>
    <row r="2896" spans="1:9" x14ac:dyDescent="0.15">
      <c r="A2896">
        <v>20100826</v>
      </c>
      <c r="B2896">
        <v>126.1875</v>
      </c>
      <c r="C2896">
        <v>126.25</v>
      </c>
      <c r="D2896">
        <v>125.875</v>
      </c>
      <c r="E2896">
        <v>126.21875</v>
      </c>
      <c r="F2896">
        <v>0.2969</v>
      </c>
      <c r="G2896">
        <v>0.23580000000000001</v>
      </c>
      <c r="H2896">
        <v>0</v>
      </c>
      <c r="I2896">
        <f t="shared" si="45"/>
        <v>172.75549757112441</v>
      </c>
    </row>
    <row r="2897" spans="1:9" x14ac:dyDescent="0.15">
      <c r="A2897">
        <v>20100827</v>
      </c>
      <c r="B2897">
        <v>126.21875</v>
      </c>
      <c r="C2897">
        <v>126.375</v>
      </c>
      <c r="D2897">
        <v>125.078125</v>
      </c>
      <c r="E2897">
        <v>125.1875</v>
      </c>
      <c r="F2897">
        <v>-1.0311999999999999</v>
      </c>
      <c r="G2897">
        <v>-0.81699999999999995</v>
      </c>
      <c r="H2897">
        <v>0</v>
      </c>
      <c r="I2897">
        <f t="shared" si="45"/>
        <v>171.34408515596832</v>
      </c>
    </row>
    <row r="2898" spans="1:9" x14ac:dyDescent="0.15">
      <c r="A2898">
        <v>20100830</v>
      </c>
      <c r="B2898">
        <v>125.703125</v>
      </c>
      <c r="C2898">
        <v>126.21875</v>
      </c>
      <c r="D2898">
        <v>125.640625</v>
      </c>
      <c r="E2898">
        <v>126.09375</v>
      </c>
      <c r="F2898">
        <v>0.90620000000000001</v>
      </c>
      <c r="G2898">
        <v>0.72389999999999999</v>
      </c>
      <c r="H2898">
        <v>-0.82031200000000004</v>
      </c>
      <c r="I2898">
        <f t="shared" si="45"/>
        <v>172.58444498841237</v>
      </c>
    </row>
    <row r="2899" spans="1:9" x14ac:dyDescent="0.15">
      <c r="A2899">
        <v>20100831</v>
      </c>
      <c r="B2899">
        <v>125.53125</v>
      </c>
      <c r="C2899">
        <v>125.828125</v>
      </c>
      <c r="D2899">
        <v>125.4375</v>
      </c>
      <c r="E2899">
        <v>125.640625</v>
      </c>
      <c r="F2899">
        <v>0.36720000000000003</v>
      </c>
      <c r="G2899">
        <v>0.29310000000000003</v>
      </c>
      <c r="H2899">
        <v>0</v>
      </c>
      <c r="I2899">
        <f t="shared" si="45"/>
        <v>173.09028999667342</v>
      </c>
    </row>
    <row r="2900" spans="1:9" x14ac:dyDescent="0.15">
      <c r="A2900">
        <v>20100901</v>
      </c>
      <c r="B2900">
        <v>125.453125</v>
      </c>
      <c r="C2900">
        <v>125.453125</v>
      </c>
      <c r="D2900">
        <v>124.390625</v>
      </c>
      <c r="E2900">
        <v>124.78125</v>
      </c>
      <c r="F2900">
        <v>-0.85940000000000005</v>
      </c>
      <c r="G2900">
        <v>-0.68400000000000005</v>
      </c>
      <c r="H2900">
        <v>0</v>
      </c>
      <c r="I2900">
        <f t="shared" si="45"/>
        <v>171.90635241309619</v>
      </c>
    </row>
    <row r="2901" spans="1:9" x14ac:dyDescent="0.15">
      <c r="A2901">
        <v>20100902</v>
      </c>
      <c r="B2901">
        <v>124.75</v>
      </c>
      <c r="C2901">
        <v>124.859375</v>
      </c>
      <c r="D2901">
        <v>124.484375</v>
      </c>
      <c r="E2901">
        <v>124.546875</v>
      </c>
      <c r="F2901">
        <v>-0.2344</v>
      </c>
      <c r="G2901">
        <v>-0.18779999999999999</v>
      </c>
      <c r="H2901">
        <v>0</v>
      </c>
      <c r="I2901">
        <f t="shared" si="45"/>
        <v>171.58351228326438</v>
      </c>
    </row>
    <row r="2902" spans="1:9" x14ac:dyDescent="0.15">
      <c r="A2902">
        <v>20100903</v>
      </c>
      <c r="B2902">
        <v>124.5</v>
      </c>
      <c r="C2902">
        <v>124.9375</v>
      </c>
      <c r="D2902">
        <v>123.640625</v>
      </c>
      <c r="E2902">
        <v>124.015625</v>
      </c>
      <c r="F2902">
        <v>-0.53120000000000001</v>
      </c>
      <c r="G2902">
        <v>-0.42649999999999999</v>
      </c>
      <c r="H2902">
        <v>0</v>
      </c>
      <c r="I2902">
        <f t="shared" si="45"/>
        <v>170.85170860337627</v>
      </c>
    </row>
    <row r="2903" spans="1:9" x14ac:dyDescent="0.15">
      <c r="A2903">
        <v>20100906</v>
      </c>
      <c r="B2903">
        <v>124.046875</v>
      </c>
      <c r="C2903">
        <v>124.125</v>
      </c>
      <c r="D2903">
        <v>123.984375</v>
      </c>
      <c r="E2903">
        <v>124.109375</v>
      </c>
      <c r="F2903">
        <v>9.3799999999999994E-2</v>
      </c>
      <c r="G2903">
        <v>7.5600000000000001E-2</v>
      </c>
      <c r="H2903">
        <v>0</v>
      </c>
      <c r="I2903">
        <f t="shared" si="45"/>
        <v>170.9808724950804</v>
      </c>
    </row>
    <row r="2904" spans="1:9" x14ac:dyDescent="0.15">
      <c r="A2904">
        <v>20100907</v>
      </c>
      <c r="B2904">
        <v>124.5</v>
      </c>
      <c r="C2904">
        <v>124.859375</v>
      </c>
      <c r="D2904">
        <v>124.46875</v>
      </c>
      <c r="E2904">
        <v>124.828125</v>
      </c>
      <c r="F2904">
        <v>0.71879999999999999</v>
      </c>
      <c r="G2904">
        <v>0.57909999999999995</v>
      </c>
      <c r="H2904">
        <v>0</v>
      </c>
      <c r="I2904">
        <f t="shared" si="45"/>
        <v>171.97102272769942</v>
      </c>
    </row>
    <row r="2905" spans="1:9" x14ac:dyDescent="0.15">
      <c r="A2905">
        <v>20100908</v>
      </c>
      <c r="B2905">
        <v>124.6875</v>
      </c>
      <c r="C2905">
        <v>124.75</v>
      </c>
      <c r="D2905">
        <v>124.3125</v>
      </c>
      <c r="E2905">
        <v>124.4375</v>
      </c>
      <c r="F2905">
        <v>-0.3906</v>
      </c>
      <c r="G2905">
        <v>-0.31290000000000001</v>
      </c>
      <c r="H2905">
        <v>0</v>
      </c>
      <c r="I2905">
        <f t="shared" si="45"/>
        <v>171.43292539758443</v>
      </c>
    </row>
    <row r="2906" spans="1:9" x14ac:dyDescent="0.15">
      <c r="A2906">
        <v>20100909</v>
      </c>
      <c r="B2906">
        <v>124.234375</v>
      </c>
      <c r="C2906">
        <v>124.265625</v>
      </c>
      <c r="D2906">
        <v>123.59375</v>
      </c>
      <c r="E2906">
        <v>123.625</v>
      </c>
      <c r="F2906">
        <v>-0.8125</v>
      </c>
      <c r="G2906">
        <v>-0.65290000000000004</v>
      </c>
      <c r="H2906">
        <v>0</v>
      </c>
      <c r="I2906">
        <f t="shared" si="45"/>
        <v>170.31363982766359</v>
      </c>
    </row>
    <row r="2907" spans="1:9" x14ac:dyDescent="0.15">
      <c r="A2907">
        <v>20100910</v>
      </c>
      <c r="B2907">
        <v>123.546875</v>
      </c>
      <c r="C2907">
        <v>123.5625</v>
      </c>
      <c r="D2907">
        <v>123.1875</v>
      </c>
      <c r="E2907">
        <v>123.390625</v>
      </c>
      <c r="F2907">
        <v>-0.2344</v>
      </c>
      <c r="G2907">
        <v>-0.18959999999999999</v>
      </c>
      <c r="H2907">
        <v>0</v>
      </c>
      <c r="I2907">
        <f t="shared" si="45"/>
        <v>169.99072516655033</v>
      </c>
    </row>
    <row r="2908" spans="1:9" x14ac:dyDescent="0.15">
      <c r="A2908">
        <v>20100913</v>
      </c>
      <c r="B2908">
        <v>123.15625</v>
      </c>
      <c r="C2908">
        <v>123.921875</v>
      </c>
      <c r="D2908">
        <v>123.15625</v>
      </c>
      <c r="E2908">
        <v>123.90625</v>
      </c>
      <c r="F2908">
        <v>0.51559999999999995</v>
      </c>
      <c r="G2908">
        <v>0.41789999999999999</v>
      </c>
      <c r="H2908">
        <v>0</v>
      </c>
      <c r="I2908">
        <f t="shared" si="45"/>
        <v>170.70111640702135</v>
      </c>
    </row>
    <row r="2909" spans="1:9" x14ac:dyDescent="0.15">
      <c r="A2909">
        <v>20100914</v>
      </c>
      <c r="B2909">
        <v>124.03125</v>
      </c>
      <c r="C2909">
        <v>124.46875</v>
      </c>
      <c r="D2909">
        <v>123.84375</v>
      </c>
      <c r="E2909">
        <v>124.4375</v>
      </c>
      <c r="F2909">
        <v>0.53120000000000001</v>
      </c>
      <c r="G2909">
        <v>0.42880000000000001</v>
      </c>
      <c r="H2909">
        <v>0</v>
      </c>
      <c r="I2909">
        <f t="shared" si="45"/>
        <v>171.43308279417465</v>
      </c>
    </row>
    <row r="2910" spans="1:9" x14ac:dyDescent="0.15">
      <c r="A2910">
        <v>20100915</v>
      </c>
      <c r="B2910">
        <v>124.09375</v>
      </c>
      <c r="C2910">
        <v>124.65625</v>
      </c>
      <c r="D2910">
        <v>124.015625</v>
      </c>
      <c r="E2910">
        <v>124.171875</v>
      </c>
      <c r="F2910">
        <v>-0.2656</v>
      </c>
      <c r="G2910">
        <v>-0.2135</v>
      </c>
      <c r="H2910">
        <v>0</v>
      </c>
      <c r="I2910">
        <f t="shared" si="45"/>
        <v>171.06707316240909</v>
      </c>
    </row>
    <row r="2911" spans="1:9" x14ac:dyDescent="0.15">
      <c r="A2911">
        <v>20100916</v>
      </c>
      <c r="B2911">
        <v>124.34375</v>
      </c>
      <c r="C2911">
        <v>124.484375</v>
      </c>
      <c r="D2911">
        <v>123.625</v>
      </c>
      <c r="E2911">
        <v>123.890625</v>
      </c>
      <c r="F2911">
        <v>-0.28120000000000001</v>
      </c>
      <c r="G2911">
        <v>-0.22650000000000001</v>
      </c>
      <c r="H2911">
        <v>0</v>
      </c>
      <c r="I2911">
        <f t="shared" si="45"/>
        <v>170.67960624169623</v>
      </c>
    </row>
    <row r="2912" spans="1:9" x14ac:dyDescent="0.15">
      <c r="A2912">
        <v>20100917</v>
      </c>
      <c r="B2912">
        <v>124.140625</v>
      </c>
      <c r="C2912">
        <v>124.359375</v>
      </c>
      <c r="D2912">
        <v>124</v>
      </c>
      <c r="E2912">
        <v>124.140625</v>
      </c>
      <c r="F2912">
        <v>0.25</v>
      </c>
      <c r="G2912">
        <v>0.20180000000000001</v>
      </c>
      <c r="H2912">
        <v>0</v>
      </c>
      <c r="I2912">
        <f t="shared" si="45"/>
        <v>171.02403768709198</v>
      </c>
    </row>
    <row r="2913" spans="1:9" x14ac:dyDescent="0.15">
      <c r="A2913">
        <v>20100920</v>
      </c>
      <c r="B2913">
        <v>124.25</v>
      </c>
      <c r="C2913">
        <v>124.453125</v>
      </c>
      <c r="D2913">
        <v>124.03125</v>
      </c>
      <c r="E2913">
        <v>124.40625</v>
      </c>
      <c r="F2913">
        <v>0.2656</v>
      </c>
      <c r="G2913">
        <v>0.214</v>
      </c>
      <c r="H2913">
        <v>0</v>
      </c>
      <c r="I2913">
        <f t="shared" si="45"/>
        <v>171.39002912774237</v>
      </c>
    </row>
    <row r="2914" spans="1:9" x14ac:dyDescent="0.15">
      <c r="A2914">
        <v>20100921</v>
      </c>
      <c r="B2914">
        <v>124.625</v>
      </c>
      <c r="C2914">
        <v>125.453125</v>
      </c>
      <c r="D2914">
        <v>124.28125</v>
      </c>
      <c r="E2914">
        <v>125.359375</v>
      </c>
      <c r="F2914">
        <v>0.95309999999999995</v>
      </c>
      <c r="G2914">
        <v>0.7661</v>
      </c>
      <c r="H2914">
        <v>0</v>
      </c>
      <c r="I2914">
        <f t="shared" si="45"/>
        <v>172.70304814088999</v>
      </c>
    </row>
    <row r="2915" spans="1:9" x14ac:dyDescent="0.15">
      <c r="A2915">
        <v>20100922</v>
      </c>
      <c r="B2915">
        <v>125.703125</v>
      </c>
      <c r="C2915">
        <v>125.953125</v>
      </c>
      <c r="D2915">
        <v>125.484375</v>
      </c>
      <c r="E2915">
        <v>125.578125</v>
      </c>
      <c r="F2915">
        <v>0.21879999999999999</v>
      </c>
      <c r="G2915">
        <v>0.17449999999999999</v>
      </c>
      <c r="H2915">
        <v>0</v>
      </c>
      <c r="I2915">
        <f t="shared" si="45"/>
        <v>173.00441495989585</v>
      </c>
    </row>
    <row r="2916" spans="1:9" x14ac:dyDescent="0.15">
      <c r="A2916">
        <v>20100923</v>
      </c>
      <c r="B2916">
        <v>125.71875</v>
      </c>
      <c r="C2916">
        <v>126.078125</v>
      </c>
      <c r="D2916">
        <v>125.46875</v>
      </c>
      <c r="E2916">
        <v>125.578125</v>
      </c>
      <c r="F2916">
        <v>0</v>
      </c>
      <c r="G2916">
        <v>0</v>
      </c>
      <c r="H2916">
        <v>0</v>
      </c>
      <c r="I2916">
        <f t="shared" si="45"/>
        <v>173.00441495989585</v>
      </c>
    </row>
    <row r="2917" spans="1:9" x14ac:dyDescent="0.15">
      <c r="A2917">
        <v>20100924</v>
      </c>
      <c r="B2917">
        <v>125.515625</v>
      </c>
      <c r="C2917">
        <v>125.5625</v>
      </c>
      <c r="D2917">
        <v>125.15625</v>
      </c>
      <c r="E2917">
        <v>125.21875</v>
      </c>
      <c r="F2917">
        <v>-0.3594</v>
      </c>
      <c r="G2917">
        <v>-0.28620000000000001</v>
      </c>
      <c r="H2917">
        <v>0</v>
      </c>
      <c r="I2917">
        <f t="shared" si="45"/>
        <v>172.50927632428062</v>
      </c>
    </row>
    <row r="2918" spans="1:9" x14ac:dyDescent="0.15">
      <c r="A2918">
        <v>20100927</v>
      </c>
      <c r="B2918">
        <v>125.59375</v>
      </c>
      <c r="C2918">
        <v>126</v>
      </c>
      <c r="D2918">
        <v>125.546875</v>
      </c>
      <c r="E2918">
        <v>125.953125</v>
      </c>
      <c r="F2918">
        <v>0.73440000000000005</v>
      </c>
      <c r="G2918">
        <v>0.58650000000000002</v>
      </c>
      <c r="H2918">
        <v>0</v>
      </c>
      <c r="I2918">
        <f t="shared" si="45"/>
        <v>173.52104322992253</v>
      </c>
    </row>
    <row r="2919" spans="1:9" x14ac:dyDescent="0.15">
      <c r="A2919">
        <v>20100928</v>
      </c>
      <c r="B2919">
        <v>125.765625</v>
      </c>
      <c r="C2919">
        <v>126.484375</v>
      </c>
      <c r="D2919">
        <v>125.765625</v>
      </c>
      <c r="E2919">
        <v>126.4375</v>
      </c>
      <c r="F2919">
        <v>0.4844</v>
      </c>
      <c r="G2919">
        <v>0.3846</v>
      </c>
      <c r="H2919">
        <v>0</v>
      </c>
      <c r="I2919">
        <f t="shared" si="45"/>
        <v>174.18840516218481</v>
      </c>
    </row>
    <row r="2920" spans="1:9" x14ac:dyDescent="0.15">
      <c r="A2920">
        <v>20100929</v>
      </c>
      <c r="B2920">
        <v>126.203125</v>
      </c>
      <c r="C2920">
        <v>126.4375</v>
      </c>
      <c r="D2920">
        <v>126.078125</v>
      </c>
      <c r="E2920">
        <v>126.171875</v>
      </c>
      <c r="F2920">
        <v>-0.2656</v>
      </c>
      <c r="G2920">
        <v>-0.21010000000000001</v>
      </c>
      <c r="H2920">
        <v>0</v>
      </c>
      <c r="I2920">
        <f t="shared" si="45"/>
        <v>173.82243532293904</v>
      </c>
    </row>
    <row r="2921" spans="1:9" x14ac:dyDescent="0.15">
      <c r="A2921">
        <v>20100930</v>
      </c>
      <c r="B2921">
        <v>126.34375</v>
      </c>
      <c r="C2921">
        <v>126.390625</v>
      </c>
      <c r="D2921">
        <v>125.3125</v>
      </c>
      <c r="E2921">
        <v>126.0625</v>
      </c>
      <c r="F2921">
        <v>-0.1094</v>
      </c>
      <c r="G2921">
        <v>-8.6699999999999999E-2</v>
      </c>
      <c r="H2921">
        <v>0</v>
      </c>
      <c r="I2921">
        <f t="shared" si="45"/>
        <v>173.67173127151406</v>
      </c>
    </row>
    <row r="2922" spans="1:9" x14ac:dyDescent="0.15">
      <c r="A2922">
        <v>20101001</v>
      </c>
      <c r="B2922">
        <v>125.84375</v>
      </c>
      <c r="C2922">
        <v>126.25</v>
      </c>
      <c r="D2922">
        <v>125.578125</v>
      </c>
      <c r="E2922">
        <v>126.0625</v>
      </c>
      <c r="F2922">
        <v>0</v>
      </c>
      <c r="G2922">
        <v>0</v>
      </c>
      <c r="H2922">
        <v>0</v>
      </c>
      <c r="I2922">
        <f t="shared" si="45"/>
        <v>173.67173127151406</v>
      </c>
    </row>
    <row r="2923" spans="1:9" x14ac:dyDescent="0.15">
      <c r="A2923">
        <v>20101004</v>
      </c>
      <c r="B2923">
        <v>126.421875</v>
      </c>
      <c r="C2923">
        <v>126.53125</v>
      </c>
      <c r="D2923">
        <v>126.25</v>
      </c>
      <c r="E2923">
        <v>126.46875</v>
      </c>
      <c r="F2923">
        <v>0.40620000000000001</v>
      </c>
      <c r="G2923">
        <v>0.32229999999999998</v>
      </c>
      <c r="H2923">
        <v>0</v>
      </c>
      <c r="I2923">
        <f t="shared" si="45"/>
        <v>174.23147526140215</v>
      </c>
    </row>
    <row r="2924" spans="1:9" x14ac:dyDescent="0.15">
      <c r="A2924">
        <v>20101005</v>
      </c>
      <c r="B2924">
        <v>126.578125</v>
      </c>
      <c r="C2924">
        <v>126.71875</v>
      </c>
      <c r="D2924">
        <v>126.484375</v>
      </c>
      <c r="E2924">
        <v>126.640625</v>
      </c>
      <c r="F2924">
        <v>0.1719</v>
      </c>
      <c r="G2924">
        <v>0.13589999999999999</v>
      </c>
      <c r="H2924">
        <v>0</v>
      </c>
      <c r="I2924">
        <f t="shared" si="45"/>
        <v>174.46825583628242</v>
      </c>
    </row>
    <row r="2925" spans="1:9" x14ac:dyDescent="0.15">
      <c r="A2925">
        <v>20101006</v>
      </c>
      <c r="B2925">
        <v>127.15625</v>
      </c>
      <c r="C2925">
        <v>127.46875</v>
      </c>
      <c r="D2925">
        <v>127.0625</v>
      </c>
      <c r="E2925">
        <v>127.09375</v>
      </c>
      <c r="F2925">
        <v>0.4531</v>
      </c>
      <c r="G2925">
        <v>0.35780000000000001</v>
      </c>
      <c r="H2925">
        <v>0</v>
      </c>
      <c r="I2925">
        <f t="shared" si="45"/>
        <v>175.09250325566467</v>
      </c>
    </row>
    <row r="2926" spans="1:9" x14ac:dyDescent="0.15">
      <c r="A2926">
        <v>20101007</v>
      </c>
      <c r="B2926">
        <v>127.046875</v>
      </c>
      <c r="C2926">
        <v>127.375</v>
      </c>
      <c r="D2926">
        <v>127.015625</v>
      </c>
      <c r="E2926">
        <v>127.140625</v>
      </c>
      <c r="F2926">
        <v>4.6899999999999997E-2</v>
      </c>
      <c r="G2926">
        <v>3.6900000000000002E-2</v>
      </c>
      <c r="H2926">
        <v>0</v>
      </c>
      <c r="I2926">
        <f t="shared" si="45"/>
        <v>175.15711238936601</v>
      </c>
    </row>
    <row r="2927" spans="1:9" x14ac:dyDescent="0.15">
      <c r="A2927">
        <v>20101008</v>
      </c>
      <c r="B2927">
        <v>126.96875</v>
      </c>
      <c r="C2927">
        <v>127.65625</v>
      </c>
      <c r="D2927">
        <v>126.796875</v>
      </c>
      <c r="E2927">
        <v>127.328125</v>
      </c>
      <c r="F2927">
        <v>0.1875</v>
      </c>
      <c r="G2927">
        <v>0.14749999999999999</v>
      </c>
      <c r="H2927">
        <v>0</v>
      </c>
      <c r="I2927">
        <f t="shared" si="45"/>
        <v>175.41546913014031</v>
      </c>
    </row>
    <row r="2928" spans="1:9" x14ac:dyDescent="0.15">
      <c r="A2928">
        <v>20101011</v>
      </c>
      <c r="B2928">
        <v>127.3125</v>
      </c>
      <c r="C2928">
        <v>127.453125</v>
      </c>
      <c r="D2928">
        <v>127.296875</v>
      </c>
      <c r="E2928">
        <v>127.375</v>
      </c>
      <c r="F2928">
        <v>4.6899999999999997E-2</v>
      </c>
      <c r="G2928">
        <v>3.6799999999999999E-2</v>
      </c>
      <c r="H2928">
        <v>0</v>
      </c>
      <c r="I2928">
        <f t="shared" si="45"/>
        <v>175.48002202278019</v>
      </c>
    </row>
    <row r="2929" spans="1:9" x14ac:dyDescent="0.15">
      <c r="A2929">
        <v>20101012</v>
      </c>
      <c r="B2929">
        <v>127.578125</v>
      </c>
      <c r="C2929">
        <v>127.625</v>
      </c>
      <c r="D2929">
        <v>127.0625</v>
      </c>
      <c r="E2929">
        <v>127.0625</v>
      </c>
      <c r="F2929">
        <v>-0.3125</v>
      </c>
      <c r="G2929">
        <v>-0.24529999999999999</v>
      </c>
      <c r="H2929">
        <v>0</v>
      </c>
      <c r="I2929">
        <f t="shared" si="45"/>
        <v>175.0495695287583</v>
      </c>
    </row>
    <row r="2930" spans="1:9" x14ac:dyDescent="0.15">
      <c r="A2930">
        <v>20101013</v>
      </c>
      <c r="B2930">
        <v>126.875</v>
      </c>
      <c r="C2930">
        <v>127.25</v>
      </c>
      <c r="D2930">
        <v>126.703125</v>
      </c>
      <c r="E2930">
        <v>127.1875</v>
      </c>
      <c r="F2930">
        <v>0.125</v>
      </c>
      <c r="G2930">
        <v>9.8400000000000001E-2</v>
      </c>
      <c r="H2930">
        <v>0</v>
      </c>
      <c r="I2930">
        <f t="shared" si="45"/>
        <v>175.22181830517462</v>
      </c>
    </row>
    <row r="2931" spans="1:9" x14ac:dyDescent="0.15">
      <c r="A2931">
        <v>20101014</v>
      </c>
      <c r="B2931">
        <v>127.03125</v>
      </c>
      <c r="C2931">
        <v>127.15625</v>
      </c>
      <c r="D2931">
        <v>126.53125</v>
      </c>
      <c r="E2931">
        <v>126.671875</v>
      </c>
      <c r="F2931">
        <v>-0.51559999999999995</v>
      </c>
      <c r="G2931">
        <v>-0.40539999999999998</v>
      </c>
      <c r="H2931">
        <v>0</v>
      </c>
      <c r="I2931">
        <f t="shared" si="45"/>
        <v>174.51146905376544</v>
      </c>
    </row>
    <row r="2932" spans="1:9" x14ac:dyDescent="0.15">
      <c r="A2932">
        <v>20101015</v>
      </c>
      <c r="B2932">
        <v>126.953125</v>
      </c>
      <c r="C2932">
        <v>127.09375</v>
      </c>
      <c r="D2932">
        <v>126.0625</v>
      </c>
      <c r="E2932">
        <v>126.21875</v>
      </c>
      <c r="F2932">
        <v>-0.4531</v>
      </c>
      <c r="G2932">
        <v>-0.35770000000000002</v>
      </c>
      <c r="H2932">
        <v>0</v>
      </c>
      <c r="I2932">
        <f t="shared" si="45"/>
        <v>173.88724152896012</v>
      </c>
    </row>
    <row r="2933" spans="1:9" x14ac:dyDescent="0.15">
      <c r="A2933">
        <v>20101018</v>
      </c>
      <c r="B2933">
        <v>126.46875</v>
      </c>
      <c r="C2933">
        <v>126.9375</v>
      </c>
      <c r="D2933">
        <v>126.453125</v>
      </c>
      <c r="E2933">
        <v>126.90625</v>
      </c>
      <c r="F2933">
        <v>0.6875</v>
      </c>
      <c r="G2933">
        <v>0.54469999999999996</v>
      </c>
      <c r="H2933">
        <v>0</v>
      </c>
      <c r="I2933">
        <f t="shared" si="45"/>
        <v>174.83440533356836</v>
      </c>
    </row>
    <row r="2934" spans="1:9" x14ac:dyDescent="0.15">
      <c r="A2934">
        <v>20101019</v>
      </c>
      <c r="B2934">
        <v>126.609375</v>
      </c>
      <c r="C2934">
        <v>127.1875</v>
      </c>
      <c r="D2934">
        <v>126.390625</v>
      </c>
      <c r="E2934">
        <v>127.015625</v>
      </c>
      <c r="F2934">
        <v>0.1094</v>
      </c>
      <c r="G2934">
        <v>8.6199999999999999E-2</v>
      </c>
      <c r="H2934">
        <v>0</v>
      </c>
      <c r="I2934">
        <f t="shared" si="45"/>
        <v>174.98511259096588</v>
      </c>
    </row>
    <row r="2935" spans="1:9" x14ac:dyDescent="0.15">
      <c r="A2935">
        <v>20101020</v>
      </c>
      <c r="B2935">
        <v>126.859375</v>
      </c>
      <c r="C2935">
        <v>127.21875</v>
      </c>
      <c r="D2935">
        <v>126.671875</v>
      </c>
      <c r="E2935">
        <v>127.015625</v>
      </c>
      <c r="F2935">
        <v>0</v>
      </c>
      <c r="G2935">
        <v>0</v>
      </c>
      <c r="H2935">
        <v>0</v>
      </c>
      <c r="I2935">
        <f t="shared" si="45"/>
        <v>174.98511259096588</v>
      </c>
    </row>
    <row r="2936" spans="1:9" x14ac:dyDescent="0.15">
      <c r="A2936">
        <v>20101021</v>
      </c>
      <c r="B2936">
        <v>126.875</v>
      </c>
      <c r="C2936">
        <v>126.890625</v>
      </c>
      <c r="D2936">
        <v>126.53125</v>
      </c>
      <c r="E2936">
        <v>126.609375</v>
      </c>
      <c r="F2936">
        <v>-0.40620000000000001</v>
      </c>
      <c r="G2936">
        <v>-0.31979999999999997</v>
      </c>
      <c r="H2936">
        <v>0</v>
      </c>
      <c r="I2936">
        <f t="shared" si="45"/>
        <v>174.42551020089996</v>
      </c>
    </row>
    <row r="2937" spans="1:9" x14ac:dyDescent="0.15">
      <c r="A2937">
        <v>20101022</v>
      </c>
      <c r="B2937">
        <v>126.40625</v>
      </c>
      <c r="C2937">
        <v>126.546875</v>
      </c>
      <c r="D2937">
        <v>126.296875</v>
      </c>
      <c r="E2937">
        <v>126.4375</v>
      </c>
      <c r="F2937">
        <v>-0.1719</v>
      </c>
      <c r="G2937">
        <v>-0.1358</v>
      </c>
      <c r="H2937">
        <v>0</v>
      </c>
      <c r="I2937">
        <f t="shared" si="45"/>
        <v>174.18864035804714</v>
      </c>
    </row>
    <row r="2938" spans="1:9" x14ac:dyDescent="0.15">
      <c r="A2938">
        <v>20101025</v>
      </c>
      <c r="B2938">
        <v>126.609375</v>
      </c>
      <c r="C2938">
        <v>126.953125</v>
      </c>
      <c r="D2938">
        <v>126.296875</v>
      </c>
      <c r="E2938">
        <v>126.421875</v>
      </c>
      <c r="F2938">
        <v>-1.5599999999999999E-2</v>
      </c>
      <c r="G2938">
        <v>-1.24E-2</v>
      </c>
      <c r="H2938">
        <v>0</v>
      </c>
      <c r="I2938">
        <f t="shared" si="45"/>
        <v>174.16704096664273</v>
      </c>
    </row>
    <row r="2939" spans="1:9" x14ac:dyDescent="0.15">
      <c r="A2939">
        <v>20101026</v>
      </c>
      <c r="B2939">
        <v>126.03125</v>
      </c>
      <c r="C2939">
        <v>126.0625</v>
      </c>
      <c r="D2939">
        <v>125.625</v>
      </c>
      <c r="E2939">
        <v>125.703125</v>
      </c>
      <c r="F2939">
        <v>-0.71879999999999999</v>
      </c>
      <c r="G2939">
        <v>-0.56850000000000001</v>
      </c>
      <c r="H2939">
        <v>0</v>
      </c>
      <c r="I2939">
        <f t="shared" si="45"/>
        <v>173.17690133874737</v>
      </c>
    </row>
    <row r="2940" spans="1:9" x14ac:dyDescent="0.15">
      <c r="A2940">
        <v>20101027</v>
      </c>
      <c r="B2940">
        <v>125.171875</v>
      </c>
      <c r="C2940">
        <v>125.53125</v>
      </c>
      <c r="D2940">
        <v>125.125</v>
      </c>
      <c r="E2940">
        <v>125.21875</v>
      </c>
      <c r="F2940">
        <v>-0.4844</v>
      </c>
      <c r="G2940">
        <v>-0.38529999999999998</v>
      </c>
      <c r="H2940">
        <v>0</v>
      </c>
      <c r="I2940">
        <f t="shared" si="45"/>
        <v>172.50965073788919</v>
      </c>
    </row>
    <row r="2941" spans="1:9" x14ac:dyDescent="0.15">
      <c r="A2941">
        <v>20101028</v>
      </c>
      <c r="B2941">
        <v>125.484375</v>
      </c>
      <c r="C2941">
        <v>126</v>
      </c>
      <c r="D2941">
        <v>125.25</v>
      </c>
      <c r="E2941">
        <v>125.859375</v>
      </c>
      <c r="F2941">
        <v>0.64059999999999995</v>
      </c>
      <c r="G2941">
        <v>0.51160000000000005</v>
      </c>
      <c r="H2941">
        <v>0</v>
      </c>
      <c r="I2941">
        <f t="shared" si="45"/>
        <v>173.3922101110642</v>
      </c>
    </row>
    <row r="2942" spans="1:9" x14ac:dyDescent="0.15">
      <c r="A2942">
        <v>20101029</v>
      </c>
      <c r="B2942">
        <v>125.875</v>
      </c>
      <c r="C2942">
        <v>126.34375</v>
      </c>
      <c r="D2942">
        <v>125.78125</v>
      </c>
      <c r="E2942">
        <v>126.296875</v>
      </c>
      <c r="F2942">
        <v>0.4375</v>
      </c>
      <c r="G2942">
        <v>0.34760000000000002</v>
      </c>
      <c r="H2942">
        <v>0</v>
      </c>
      <c r="I2942">
        <f t="shared" si="45"/>
        <v>173.99492143341027</v>
      </c>
    </row>
    <row r="2943" spans="1:9" x14ac:dyDescent="0.15">
      <c r="A2943">
        <v>20101101</v>
      </c>
      <c r="B2943">
        <v>126.609375</v>
      </c>
      <c r="C2943">
        <v>126.671875</v>
      </c>
      <c r="D2943">
        <v>126.078125</v>
      </c>
      <c r="E2943">
        <v>126.25</v>
      </c>
      <c r="F2943">
        <v>-4.6899999999999997E-2</v>
      </c>
      <c r="G2943">
        <v>-3.7100000000000001E-2</v>
      </c>
      <c r="H2943">
        <v>0</v>
      </c>
      <c r="I2943">
        <f t="shared" si="45"/>
        <v>173.93036931755847</v>
      </c>
    </row>
    <row r="2944" spans="1:9" x14ac:dyDescent="0.15">
      <c r="A2944">
        <v>20101102</v>
      </c>
      <c r="B2944">
        <v>126.53125</v>
      </c>
      <c r="C2944">
        <v>126.609375</v>
      </c>
      <c r="D2944">
        <v>126.359375</v>
      </c>
      <c r="E2944">
        <v>126.484375</v>
      </c>
      <c r="F2944">
        <v>0.2344</v>
      </c>
      <c r="G2944">
        <v>0.18559999999999999</v>
      </c>
      <c r="H2944">
        <v>0</v>
      </c>
      <c r="I2944">
        <f t="shared" si="45"/>
        <v>174.25318408301189</v>
      </c>
    </row>
    <row r="2945" spans="1:9" x14ac:dyDescent="0.15">
      <c r="A2945">
        <v>20101103</v>
      </c>
      <c r="B2945">
        <v>126.859375</v>
      </c>
      <c r="C2945">
        <v>127.0625</v>
      </c>
      <c r="D2945">
        <v>126.125</v>
      </c>
      <c r="E2945">
        <v>127</v>
      </c>
      <c r="F2945">
        <v>0.51559999999999995</v>
      </c>
      <c r="G2945">
        <v>0.40770000000000001</v>
      </c>
      <c r="H2945">
        <v>0</v>
      </c>
      <c r="I2945">
        <f t="shared" si="45"/>
        <v>174.96361431451834</v>
      </c>
    </row>
    <row r="2946" spans="1:9" x14ac:dyDescent="0.15">
      <c r="A2946">
        <v>20101104</v>
      </c>
      <c r="B2946">
        <v>127.703125</v>
      </c>
      <c r="C2946">
        <v>128.03125</v>
      </c>
      <c r="D2946">
        <v>127.625</v>
      </c>
      <c r="E2946">
        <v>127.859375</v>
      </c>
      <c r="F2946">
        <v>0.85940000000000005</v>
      </c>
      <c r="G2946">
        <v>0.67669999999999997</v>
      </c>
      <c r="H2946">
        <v>0</v>
      </c>
      <c r="I2946">
        <f t="shared" si="45"/>
        <v>176.14759309258469</v>
      </c>
    </row>
    <row r="2947" spans="1:9" x14ac:dyDescent="0.15">
      <c r="A2947">
        <v>20101105</v>
      </c>
      <c r="B2947">
        <v>127.53125</v>
      </c>
      <c r="C2947">
        <v>127.859375</v>
      </c>
      <c r="D2947">
        <v>127.3125</v>
      </c>
      <c r="E2947">
        <v>127.40625</v>
      </c>
      <c r="F2947">
        <v>-0.4531</v>
      </c>
      <c r="G2947">
        <v>-0.35439999999999999</v>
      </c>
      <c r="H2947">
        <v>0</v>
      </c>
      <c r="I2947">
        <f t="shared" si="45"/>
        <v>175.52332602266458</v>
      </c>
    </row>
    <row r="2948" spans="1:9" x14ac:dyDescent="0.15">
      <c r="A2948">
        <v>20101108</v>
      </c>
      <c r="B2948">
        <v>127.4375</v>
      </c>
      <c r="C2948">
        <v>127.625</v>
      </c>
      <c r="D2948">
        <v>127.3125</v>
      </c>
      <c r="E2948">
        <v>127.359375</v>
      </c>
      <c r="F2948">
        <v>-4.6899999999999997E-2</v>
      </c>
      <c r="G2948">
        <v>-3.6799999999999999E-2</v>
      </c>
      <c r="H2948">
        <v>0</v>
      </c>
      <c r="I2948">
        <f t="shared" ref="I2948:I2985" si="46">I2947*(1+G2948/100)</f>
        <v>175.45873343868823</v>
      </c>
    </row>
    <row r="2949" spans="1:9" x14ac:dyDescent="0.15">
      <c r="A2949">
        <v>20101109</v>
      </c>
      <c r="B2949">
        <v>127.375</v>
      </c>
      <c r="C2949">
        <v>127.578125</v>
      </c>
      <c r="D2949">
        <v>126.484375</v>
      </c>
      <c r="E2949">
        <v>126.53125</v>
      </c>
      <c r="F2949">
        <v>-0.82809999999999995</v>
      </c>
      <c r="G2949">
        <v>-0.6502</v>
      </c>
      <c r="H2949">
        <v>0</v>
      </c>
      <c r="I2949">
        <f t="shared" si="46"/>
        <v>174.31790075386988</v>
      </c>
    </row>
    <row r="2950" spans="1:9" x14ac:dyDescent="0.15">
      <c r="A2950">
        <v>20101110</v>
      </c>
      <c r="B2950">
        <v>126.34375</v>
      </c>
      <c r="C2950">
        <v>127</v>
      </c>
      <c r="D2950">
        <v>125.875</v>
      </c>
      <c r="E2950">
        <v>126.953125</v>
      </c>
      <c r="F2950">
        <v>0.4219</v>
      </c>
      <c r="G2950">
        <v>0.33339999999999997</v>
      </c>
      <c r="H2950">
        <v>0</v>
      </c>
      <c r="I2950">
        <f t="shared" si="46"/>
        <v>174.89907663498326</v>
      </c>
    </row>
    <row r="2951" spans="1:9" x14ac:dyDescent="0.15">
      <c r="A2951">
        <v>20101111</v>
      </c>
      <c r="B2951">
        <v>126.953125</v>
      </c>
      <c r="C2951">
        <v>126.96875</v>
      </c>
      <c r="D2951">
        <v>126.421875</v>
      </c>
      <c r="E2951">
        <v>126.734375</v>
      </c>
      <c r="F2951">
        <v>-0.21879999999999999</v>
      </c>
      <c r="G2951">
        <v>-0.17230000000000001</v>
      </c>
      <c r="H2951">
        <v>0</v>
      </c>
      <c r="I2951">
        <f t="shared" si="46"/>
        <v>174.59772552594117</v>
      </c>
    </row>
    <row r="2952" spans="1:9" x14ac:dyDescent="0.15">
      <c r="A2952">
        <v>20101112</v>
      </c>
      <c r="B2952">
        <v>126.71875</v>
      </c>
      <c r="C2952">
        <v>126.71875</v>
      </c>
      <c r="D2952">
        <v>125.578125</v>
      </c>
      <c r="E2952">
        <v>125.953125</v>
      </c>
      <c r="F2952">
        <v>-0.78120000000000001</v>
      </c>
      <c r="G2952">
        <v>-0.61639999999999995</v>
      </c>
      <c r="H2952">
        <v>0</v>
      </c>
      <c r="I2952">
        <f t="shared" si="46"/>
        <v>173.52150514579927</v>
      </c>
    </row>
    <row r="2953" spans="1:9" x14ac:dyDescent="0.15">
      <c r="A2953">
        <v>20101115</v>
      </c>
      <c r="B2953">
        <v>124.859375</v>
      </c>
      <c r="C2953">
        <v>125.5625</v>
      </c>
      <c r="D2953">
        <v>124.703125</v>
      </c>
      <c r="E2953">
        <v>124.765625</v>
      </c>
      <c r="F2953">
        <v>-1.1875</v>
      </c>
      <c r="G2953">
        <v>-0.94279999999999997</v>
      </c>
      <c r="H2953">
        <v>0</v>
      </c>
      <c r="I2953">
        <f t="shared" si="46"/>
        <v>171.88554439528468</v>
      </c>
    </row>
    <row r="2954" spans="1:9" x14ac:dyDescent="0.15">
      <c r="A2954">
        <v>20101116</v>
      </c>
      <c r="B2954">
        <v>124.765625</v>
      </c>
      <c r="C2954">
        <v>125.125</v>
      </c>
      <c r="D2954">
        <v>124.28125</v>
      </c>
      <c r="E2954">
        <v>125.046875</v>
      </c>
      <c r="F2954">
        <v>0.28120000000000001</v>
      </c>
      <c r="G2954">
        <v>0.22539999999999999</v>
      </c>
      <c r="H2954">
        <v>0</v>
      </c>
      <c r="I2954">
        <f t="shared" si="46"/>
        <v>172.27297441235166</v>
      </c>
    </row>
    <row r="2955" spans="1:9" x14ac:dyDescent="0.15">
      <c r="A2955">
        <v>20101117</v>
      </c>
      <c r="B2955">
        <v>124.875</v>
      </c>
      <c r="C2955">
        <v>125.3125</v>
      </c>
      <c r="D2955">
        <v>124.734375</v>
      </c>
      <c r="E2955">
        <v>124.875</v>
      </c>
      <c r="F2955">
        <v>-0.1719</v>
      </c>
      <c r="G2955">
        <v>-0.13739999999999999</v>
      </c>
      <c r="H2955">
        <v>0</v>
      </c>
      <c r="I2955">
        <f t="shared" si="46"/>
        <v>172.03627134550908</v>
      </c>
    </row>
    <row r="2956" spans="1:9" x14ac:dyDescent="0.15">
      <c r="A2956">
        <v>20101118</v>
      </c>
      <c r="B2956">
        <v>124.453125</v>
      </c>
      <c r="C2956">
        <v>124.625</v>
      </c>
      <c r="D2956">
        <v>124.046875</v>
      </c>
      <c r="E2956">
        <v>124.484375</v>
      </c>
      <c r="F2956">
        <v>-0.3906</v>
      </c>
      <c r="G2956">
        <v>-0.31280000000000002</v>
      </c>
      <c r="H2956">
        <v>0</v>
      </c>
      <c r="I2956">
        <f t="shared" si="46"/>
        <v>171.49814188874032</v>
      </c>
    </row>
    <row r="2957" spans="1:9" x14ac:dyDescent="0.15">
      <c r="A2957">
        <v>20101119</v>
      </c>
      <c r="B2957">
        <v>124.484375</v>
      </c>
      <c r="C2957">
        <v>124.640625</v>
      </c>
      <c r="D2957">
        <v>124.3125</v>
      </c>
      <c r="E2957">
        <v>124.484375</v>
      </c>
      <c r="F2957">
        <v>0</v>
      </c>
      <c r="G2957">
        <v>0</v>
      </c>
      <c r="H2957">
        <v>0</v>
      </c>
      <c r="I2957">
        <f t="shared" si="46"/>
        <v>171.49814188874032</v>
      </c>
    </row>
    <row r="2958" spans="1:9" x14ac:dyDescent="0.15">
      <c r="A2958">
        <v>20101122</v>
      </c>
      <c r="B2958">
        <v>124.703125</v>
      </c>
      <c r="C2958">
        <v>125.234375</v>
      </c>
      <c r="D2958">
        <v>124.59375</v>
      </c>
      <c r="E2958">
        <v>125.109375</v>
      </c>
      <c r="F2958">
        <v>0.625</v>
      </c>
      <c r="G2958">
        <v>0.50209999999999999</v>
      </c>
      <c r="H2958">
        <v>0</v>
      </c>
      <c r="I2958">
        <f t="shared" si="46"/>
        <v>172.35923405916367</v>
      </c>
    </row>
    <row r="2959" spans="1:9" x14ac:dyDescent="0.15">
      <c r="A2959">
        <v>20101123</v>
      </c>
      <c r="B2959">
        <v>125.609375</v>
      </c>
      <c r="C2959">
        <v>125.78125</v>
      </c>
      <c r="D2959">
        <v>125.234375</v>
      </c>
      <c r="E2959">
        <v>125.40625</v>
      </c>
      <c r="F2959">
        <v>0.2969</v>
      </c>
      <c r="G2959">
        <v>0.23730000000000001</v>
      </c>
      <c r="H2959">
        <v>0</v>
      </c>
      <c r="I2959">
        <f t="shared" si="46"/>
        <v>172.76824252158605</v>
      </c>
    </row>
    <row r="2960" spans="1:9" x14ac:dyDescent="0.15">
      <c r="A2960">
        <v>20101124</v>
      </c>
      <c r="B2960">
        <v>125.046875</v>
      </c>
      <c r="C2960">
        <v>125.0625</v>
      </c>
      <c r="D2960">
        <v>124.140625</v>
      </c>
      <c r="E2960">
        <v>124.28125</v>
      </c>
      <c r="F2960">
        <v>-1.125</v>
      </c>
      <c r="G2960">
        <v>-0.89710000000000001</v>
      </c>
      <c r="H2960">
        <v>0</v>
      </c>
      <c r="I2960">
        <f t="shared" si="46"/>
        <v>171.2183386179249</v>
      </c>
    </row>
    <row r="2961" spans="1:9" x14ac:dyDescent="0.15">
      <c r="A2961">
        <v>20101126</v>
      </c>
      <c r="B2961">
        <v>124.65625</v>
      </c>
      <c r="C2961">
        <v>124.84375</v>
      </c>
      <c r="D2961">
        <v>124.34375</v>
      </c>
      <c r="E2961">
        <v>124.59375</v>
      </c>
      <c r="F2961">
        <v>0.3125</v>
      </c>
      <c r="G2961">
        <v>0.25140000000000001</v>
      </c>
      <c r="H2961">
        <v>0</v>
      </c>
      <c r="I2961">
        <f t="shared" si="46"/>
        <v>171.64878152121034</v>
      </c>
    </row>
    <row r="2962" spans="1:9" x14ac:dyDescent="0.15">
      <c r="A2962">
        <v>20101129</v>
      </c>
      <c r="B2962">
        <v>124.75</v>
      </c>
      <c r="C2962">
        <v>124.96875</v>
      </c>
      <c r="D2962">
        <v>124.5625</v>
      </c>
      <c r="E2962">
        <v>124.875</v>
      </c>
      <c r="F2962">
        <v>0.28120000000000001</v>
      </c>
      <c r="G2962">
        <v>0.22570000000000001</v>
      </c>
      <c r="H2962">
        <v>-0.921875</v>
      </c>
      <c r="I2962">
        <f t="shared" si="46"/>
        <v>172.0361928211037</v>
      </c>
    </row>
    <row r="2963" spans="1:9" x14ac:dyDescent="0.15">
      <c r="A2963">
        <v>20101130</v>
      </c>
      <c r="B2963">
        <v>124.34375</v>
      </c>
      <c r="C2963">
        <v>124.5625</v>
      </c>
      <c r="D2963">
        <v>124.0625</v>
      </c>
      <c r="E2963">
        <v>124.09375</v>
      </c>
      <c r="F2963">
        <v>0.1406</v>
      </c>
      <c r="G2963">
        <v>0.1135</v>
      </c>
      <c r="H2963">
        <v>0</v>
      </c>
      <c r="I2963">
        <f t="shared" si="46"/>
        <v>172.23145389995568</v>
      </c>
    </row>
    <row r="2964" spans="1:9" x14ac:dyDescent="0.15">
      <c r="A2964">
        <v>20101201</v>
      </c>
      <c r="B2964">
        <v>123.171875</v>
      </c>
      <c r="C2964">
        <v>123.3125</v>
      </c>
      <c r="D2964">
        <v>122.546875</v>
      </c>
      <c r="E2964">
        <v>122.828125</v>
      </c>
      <c r="F2964">
        <v>-1.2656000000000001</v>
      </c>
      <c r="G2964">
        <v>-1.0199</v>
      </c>
      <c r="H2964">
        <v>0</v>
      </c>
      <c r="I2964">
        <f t="shared" si="46"/>
        <v>170.47486530163005</v>
      </c>
    </row>
    <row r="2965" spans="1:9" x14ac:dyDescent="0.15">
      <c r="A2965">
        <v>20101202</v>
      </c>
      <c r="B2965">
        <v>122.34375</v>
      </c>
      <c r="C2965">
        <v>122.984375</v>
      </c>
      <c r="D2965">
        <v>122.328125</v>
      </c>
      <c r="E2965">
        <v>122.421875</v>
      </c>
      <c r="F2965">
        <v>-0.40620000000000001</v>
      </c>
      <c r="G2965">
        <v>-0.33069999999999999</v>
      </c>
      <c r="H2965">
        <v>0</v>
      </c>
      <c r="I2965">
        <f t="shared" si="46"/>
        <v>169.91110492207756</v>
      </c>
    </row>
    <row r="2966" spans="1:9" x14ac:dyDescent="0.15">
      <c r="A2966">
        <v>20101203</v>
      </c>
      <c r="B2966">
        <v>122.171875</v>
      </c>
      <c r="C2966">
        <v>123.453125</v>
      </c>
      <c r="D2966">
        <v>122.0625</v>
      </c>
      <c r="E2966">
        <v>122.609375</v>
      </c>
      <c r="F2966">
        <v>0.1875</v>
      </c>
      <c r="G2966">
        <v>0.1532</v>
      </c>
      <c r="H2966">
        <v>0</v>
      </c>
      <c r="I2966">
        <f t="shared" si="46"/>
        <v>170.17140873481819</v>
      </c>
    </row>
    <row r="2967" spans="1:9" x14ac:dyDescent="0.15">
      <c r="A2967">
        <v>20101206</v>
      </c>
      <c r="B2967">
        <v>123.0625</v>
      </c>
      <c r="C2967">
        <v>123.359375</v>
      </c>
      <c r="D2967">
        <v>122.953125</v>
      </c>
      <c r="E2967">
        <v>123.328125</v>
      </c>
      <c r="F2967">
        <v>0.71879999999999999</v>
      </c>
      <c r="G2967">
        <v>0.58620000000000005</v>
      </c>
      <c r="H2967">
        <v>0</v>
      </c>
      <c r="I2967">
        <f t="shared" si="46"/>
        <v>171.16895353282169</v>
      </c>
    </row>
    <row r="2968" spans="1:9" x14ac:dyDescent="0.15">
      <c r="A2968">
        <v>20101207</v>
      </c>
      <c r="B2968">
        <v>122.625</v>
      </c>
      <c r="C2968">
        <v>122.71875</v>
      </c>
      <c r="D2968">
        <v>121.296875</v>
      </c>
      <c r="E2968">
        <v>121.40625</v>
      </c>
      <c r="F2968">
        <v>-1.9218999999999999</v>
      </c>
      <c r="G2968">
        <v>-1.5583</v>
      </c>
      <c r="H2968">
        <v>0</v>
      </c>
      <c r="I2968">
        <f t="shared" si="46"/>
        <v>168.50162772991973</v>
      </c>
    </row>
    <row r="2969" spans="1:9" x14ac:dyDescent="0.15">
      <c r="A2969">
        <v>20101208</v>
      </c>
      <c r="B2969">
        <v>120.796875</v>
      </c>
      <c r="C2969">
        <v>121.296875</v>
      </c>
      <c r="D2969">
        <v>120.125</v>
      </c>
      <c r="E2969">
        <v>120.78125</v>
      </c>
      <c r="F2969">
        <v>-0.625</v>
      </c>
      <c r="G2969">
        <v>-0.51480000000000004</v>
      </c>
      <c r="H2969">
        <v>0</v>
      </c>
      <c r="I2969">
        <f t="shared" si="46"/>
        <v>167.63418135036611</v>
      </c>
    </row>
    <row r="2970" spans="1:9" x14ac:dyDescent="0.15">
      <c r="A2970">
        <v>20101209</v>
      </c>
      <c r="B2970">
        <v>120.84375</v>
      </c>
      <c r="C2970">
        <v>121.25</v>
      </c>
      <c r="D2970">
        <v>120.4375</v>
      </c>
      <c r="E2970">
        <v>120.796875</v>
      </c>
      <c r="F2970">
        <v>1.5599999999999999E-2</v>
      </c>
      <c r="G2970">
        <v>1.29E-2</v>
      </c>
      <c r="H2970">
        <v>0</v>
      </c>
      <c r="I2970">
        <f t="shared" si="46"/>
        <v>167.65580615976032</v>
      </c>
    </row>
    <row r="2971" spans="1:9" x14ac:dyDescent="0.15">
      <c r="A2971">
        <v>20101210</v>
      </c>
      <c r="B2971">
        <v>120.734375</v>
      </c>
      <c r="C2971">
        <v>120.75</v>
      </c>
      <c r="D2971">
        <v>120.203125</v>
      </c>
      <c r="E2971">
        <v>120.203125</v>
      </c>
      <c r="F2971">
        <v>-0.59379999999999999</v>
      </c>
      <c r="G2971">
        <v>-0.49149999999999999</v>
      </c>
      <c r="H2971">
        <v>0</v>
      </c>
      <c r="I2971">
        <f t="shared" si="46"/>
        <v>166.83177787248511</v>
      </c>
    </row>
    <row r="2972" spans="1:9" x14ac:dyDescent="0.15">
      <c r="A2972">
        <v>20101213</v>
      </c>
      <c r="B2972">
        <v>119.796875</v>
      </c>
      <c r="C2972">
        <v>120.796875</v>
      </c>
      <c r="D2972">
        <v>119.734375</v>
      </c>
      <c r="E2972">
        <v>120.65625</v>
      </c>
      <c r="F2972">
        <v>0.4531</v>
      </c>
      <c r="G2972">
        <v>0.377</v>
      </c>
      <c r="H2972">
        <v>0</v>
      </c>
      <c r="I2972">
        <f t="shared" si="46"/>
        <v>167.46073367506438</v>
      </c>
    </row>
    <row r="2973" spans="1:9" x14ac:dyDescent="0.15">
      <c r="A2973">
        <v>20101214</v>
      </c>
      <c r="B2973">
        <v>120.34375</v>
      </c>
      <c r="C2973">
        <v>120.5625</v>
      </c>
      <c r="D2973">
        <v>119.15625</v>
      </c>
      <c r="E2973">
        <v>119.28125</v>
      </c>
      <c r="F2973">
        <v>-1.375</v>
      </c>
      <c r="G2973">
        <v>-1.1395999999999999</v>
      </c>
      <c r="H2973">
        <v>0</v>
      </c>
      <c r="I2973">
        <f t="shared" si="46"/>
        <v>165.55235115410335</v>
      </c>
    </row>
    <row r="2974" spans="1:9" x14ac:dyDescent="0.15">
      <c r="A2974">
        <v>20101215</v>
      </c>
      <c r="B2974">
        <v>119.640625</v>
      </c>
      <c r="C2974">
        <v>119.859375</v>
      </c>
      <c r="D2974">
        <v>118.640625</v>
      </c>
      <c r="E2974">
        <v>118.875</v>
      </c>
      <c r="F2974">
        <v>-1.3593999999999999</v>
      </c>
      <c r="G2974">
        <v>-1.1306</v>
      </c>
      <c r="H2974">
        <v>0</v>
      </c>
      <c r="I2974">
        <f t="shared" si="46"/>
        <v>163.68061627195505</v>
      </c>
    </row>
    <row r="2975" spans="1:9" x14ac:dyDescent="0.15">
      <c r="A2975">
        <v>20101216</v>
      </c>
      <c r="B2975">
        <v>119.046875</v>
      </c>
      <c r="C2975">
        <v>119.375</v>
      </c>
      <c r="D2975">
        <v>118.53125</v>
      </c>
      <c r="E2975">
        <v>119.25</v>
      </c>
      <c r="F2975">
        <v>0.375</v>
      </c>
      <c r="G2975">
        <v>0.3155</v>
      </c>
      <c r="H2975">
        <v>0</v>
      </c>
      <c r="I2975">
        <f t="shared" si="46"/>
        <v>164.19702861629307</v>
      </c>
    </row>
    <row r="2976" spans="1:9" x14ac:dyDescent="0.15">
      <c r="A2976">
        <v>20101217</v>
      </c>
      <c r="B2976">
        <v>119.859375</v>
      </c>
      <c r="C2976">
        <v>120.34375</v>
      </c>
      <c r="D2976">
        <v>119.484375</v>
      </c>
      <c r="E2976">
        <v>120.265625</v>
      </c>
      <c r="F2976">
        <v>1.0156000000000001</v>
      </c>
      <c r="G2976">
        <v>0.85170000000000001</v>
      </c>
      <c r="H2976">
        <v>0</v>
      </c>
      <c r="I2976">
        <f t="shared" si="46"/>
        <v>165.59549470901806</v>
      </c>
    </row>
    <row r="2977" spans="1:9" x14ac:dyDescent="0.15">
      <c r="A2977">
        <v>20101220</v>
      </c>
      <c r="B2977">
        <v>120.46875</v>
      </c>
      <c r="C2977">
        <v>120.8125</v>
      </c>
      <c r="D2977">
        <v>119.921875</v>
      </c>
      <c r="E2977">
        <v>120.09375</v>
      </c>
      <c r="F2977">
        <v>-0.1719</v>
      </c>
      <c r="G2977">
        <v>-0.1429</v>
      </c>
      <c r="H2977">
        <v>0</v>
      </c>
      <c r="I2977">
        <f t="shared" si="46"/>
        <v>165.35885874707887</v>
      </c>
    </row>
    <row r="2978" spans="1:9" x14ac:dyDescent="0.15">
      <c r="A2978">
        <v>20101221</v>
      </c>
      <c r="B2978">
        <v>120.296875</v>
      </c>
      <c r="C2978">
        <v>120.484375</v>
      </c>
      <c r="D2978">
        <v>119.859375</v>
      </c>
      <c r="E2978">
        <v>120.234375</v>
      </c>
      <c r="F2978">
        <v>0.1406</v>
      </c>
      <c r="G2978">
        <v>0.1171</v>
      </c>
      <c r="H2978">
        <v>0</v>
      </c>
      <c r="I2978">
        <f t="shared" si="46"/>
        <v>165.55249397067169</v>
      </c>
    </row>
    <row r="2979" spans="1:9" x14ac:dyDescent="0.15">
      <c r="A2979">
        <v>20101222</v>
      </c>
      <c r="B2979">
        <v>120.234375</v>
      </c>
      <c r="C2979">
        <v>120.4375</v>
      </c>
      <c r="D2979">
        <v>119.796875</v>
      </c>
      <c r="E2979">
        <v>120</v>
      </c>
      <c r="F2979">
        <v>-0.2344</v>
      </c>
      <c r="G2979">
        <v>-0.19489999999999999</v>
      </c>
      <c r="H2979">
        <v>0</v>
      </c>
      <c r="I2979">
        <f t="shared" si="46"/>
        <v>165.22983215992286</v>
      </c>
    </row>
    <row r="2980" spans="1:9" x14ac:dyDescent="0.15">
      <c r="A2980">
        <v>20101223</v>
      </c>
      <c r="B2980">
        <v>119.640625</v>
      </c>
      <c r="C2980">
        <v>119.90625</v>
      </c>
      <c r="D2980">
        <v>119.453125</v>
      </c>
      <c r="E2980">
        <v>119.53125</v>
      </c>
      <c r="F2980">
        <v>-0.46879999999999999</v>
      </c>
      <c r="G2980">
        <v>-0.3906</v>
      </c>
      <c r="H2980">
        <v>0</v>
      </c>
      <c r="I2980">
        <f t="shared" si="46"/>
        <v>164.58444443550621</v>
      </c>
    </row>
    <row r="2981" spans="1:9" x14ac:dyDescent="0.15">
      <c r="A2981">
        <v>20101227</v>
      </c>
      <c r="B2981">
        <v>119.28125</v>
      </c>
      <c r="C2981">
        <v>119.953125</v>
      </c>
      <c r="D2981">
        <v>119.21875</v>
      </c>
      <c r="E2981">
        <v>119.9375</v>
      </c>
      <c r="F2981">
        <v>0.40620000000000001</v>
      </c>
      <c r="G2981">
        <v>0.33989999999999998</v>
      </c>
      <c r="H2981">
        <v>0</v>
      </c>
      <c r="I2981">
        <f t="shared" si="46"/>
        <v>165.14386696214248</v>
      </c>
    </row>
    <row r="2982" spans="1:9" x14ac:dyDescent="0.15">
      <c r="A2982">
        <v>20101228</v>
      </c>
      <c r="B2982">
        <v>120.03125</v>
      </c>
      <c r="C2982">
        <v>120.1875</v>
      </c>
      <c r="D2982">
        <v>118.953125</v>
      </c>
      <c r="E2982">
        <v>119.046875</v>
      </c>
      <c r="F2982">
        <v>-0.89059999999999995</v>
      </c>
      <c r="G2982">
        <v>-0.74260000000000004</v>
      </c>
      <c r="H2982">
        <v>0</v>
      </c>
      <c r="I2982">
        <f t="shared" si="46"/>
        <v>163.91750860608161</v>
      </c>
    </row>
    <row r="2983" spans="1:9" x14ac:dyDescent="0.15">
      <c r="A2983">
        <v>20101229</v>
      </c>
      <c r="B2983">
        <v>119.03125</v>
      </c>
      <c r="C2983">
        <v>120.265625</v>
      </c>
      <c r="D2983">
        <v>118.953125</v>
      </c>
      <c r="E2983">
        <v>120.25</v>
      </c>
      <c r="F2983">
        <v>1.2031000000000001</v>
      </c>
      <c r="G2983">
        <v>1.0105999999999999</v>
      </c>
      <c r="H2983">
        <v>0</v>
      </c>
      <c r="I2983">
        <f t="shared" si="46"/>
        <v>165.57405894805467</v>
      </c>
    </row>
    <row r="2984" spans="1:9" x14ac:dyDescent="0.15">
      <c r="A2984">
        <v>20101230</v>
      </c>
      <c r="B2984">
        <v>120</v>
      </c>
      <c r="C2984">
        <v>120.203125</v>
      </c>
      <c r="D2984">
        <v>119.578125</v>
      </c>
      <c r="E2984">
        <v>119.984375</v>
      </c>
      <c r="F2984">
        <v>-0.2656</v>
      </c>
      <c r="G2984">
        <v>-0.22090000000000001</v>
      </c>
      <c r="H2984">
        <v>0</v>
      </c>
      <c r="I2984">
        <f t="shared" si="46"/>
        <v>165.20830585183842</v>
      </c>
    </row>
    <row r="2985" spans="1:9" x14ac:dyDescent="0.15">
      <c r="A2985">
        <v>20101231</v>
      </c>
      <c r="B2985">
        <v>120.359375</v>
      </c>
      <c r="C2985">
        <v>120.484375</v>
      </c>
      <c r="D2985">
        <v>119.9375</v>
      </c>
      <c r="E2985">
        <v>120.34375</v>
      </c>
      <c r="F2985">
        <v>0.3594</v>
      </c>
      <c r="G2985">
        <v>0.29949999999999999</v>
      </c>
      <c r="H2985">
        <v>0</v>
      </c>
      <c r="I2985">
        <f t="shared" si="46"/>
        <v>165.70310472786468</v>
      </c>
    </row>
  </sheetData>
  <phoneticPr fontId="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"/>
  <sheetViews>
    <sheetView workbookViewId="0">
      <selection activeCell="B3" sqref="B3"/>
    </sheetView>
  </sheetViews>
  <sheetFormatPr baseColWidth="10" defaultColWidth="8.83203125" defaultRowHeight="13" x14ac:dyDescent="0.15"/>
  <sheetData>
    <row r="1" spans="1:5" x14ac:dyDescent="0.15">
      <c r="B1" s="2" t="s">
        <v>21</v>
      </c>
      <c r="C1" s="2" t="s">
        <v>20</v>
      </c>
      <c r="D1" s="2" t="s">
        <v>22</v>
      </c>
      <c r="E1" s="2" t="s">
        <v>14</v>
      </c>
    </row>
    <row r="2" spans="1:5" x14ac:dyDescent="0.15">
      <c r="A2" s="2" t="s">
        <v>35</v>
      </c>
    </row>
    <row r="3" spans="1:5" x14ac:dyDescent="0.15">
      <c r="A3" s="2" t="s">
        <v>34</v>
      </c>
      <c r="B3">
        <f>uro!O4</f>
        <v>0.26441931982632094</v>
      </c>
      <c r="C3" s="6">
        <f>uro!P4</f>
        <v>0.48721422139328435</v>
      </c>
      <c r="D3" s="6">
        <f>uro!Q4</f>
        <v>0.25230181110463129</v>
      </c>
      <c r="E3">
        <f>uro!V4</f>
        <v>0.28432366988282526</v>
      </c>
    </row>
    <row r="4" spans="1:5" x14ac:dyDescent="0.15">
      <c r="A4" s="2"/>
    </row>
    <row r="5" spans="1:5" x14ac:dyDescent="0.15">
      <c r="A5" s="2" t="s">
        <v>36</v>
      </c>
    </row>
    <row r="6" spans="1:5" x14ac:dyDescent="0.15">
      <c r="A6" s="2" t="s">
        <v>34</v>
      </c>
      <c r="B6" s="6">
        <f>ty!O4</f>
        <v>0</v>
      </c>
      <c r="C6" s="6">
        <f>ty!P4</f>
        <v>0</v>
      </c>
      <c r="D6" s="6">
        <f>ty!Q4</f>
        <v>0</v>
      </c>
      <c r="E6">
        <f>ty!V4</f>
        <v>0</v>
      </c>
    </row>
    <row r="7" spans="1:5" x14ac:dyDescent="0.15">
      <c r="A7" s="2"/>
      <c r="B7" s="6"/>
      <c r="C7" s="6"/>
      <c r="D7" s="6"/>
    </row>
    <row r="8" spans="1:5" x14ac:dyDescent="0.15">
      <c r="A8" s="2" t="s">
        <v>37</v>
      </c>
    </row>
    <row r="9" spans="1:5" x14ac:dyDescent="0.15">
      <c r="A9" s="2" t="s">
        <v>34</v>
      </c>
      <c r="B9">
        <f>sp!O4</f>
        <v>0</v>
      </c>
      <c r="C9">
        <f>sp!P4</f>
        <v>0</v>
      </c>
      <c r="D9" s="6">
        <f>sp!Q4</f>
        <v>0</v>
      </c>
      <c r="E9">
        <f>sp!V4</f>
        <v>0</v>
      </c>
    </row>
    <row r="10" spans="1:5" x14ac:dyDescent="0.15">
      <c r="A10" s="2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827"/>
  <sheetViews>
    <sheetView zoomScale="90" zoomScaleNormal="90" workbookViewId="0">
      <selection activeCell="J29" sqref="J29"/>
    </sheetView>
  </sheetViews>
  <sheetFormatPr baseColWidth="10" defaultColWidth="8.83203125" defaultRowHeight="13" x14ac:dyDescent="0.15"/>
  <cols>
    <col min="1" max="1" width="9.5" bestFit="1" customWidth="1"/>
    <col min="2" max="2" width="9.33203125" bestFit="1" customWidth="1"/>
    <col min="3" max="3" width="8.5" customWidth="1"/>
    <col min="5" max="5" width="7.83203125" customWidth="1"/>
    <col min="9" max="9" width="8.33203125" customWidth="1"/>
    <col min="11" max="11" width="13.1640625" customWidth="1"/>
    <col min="12" max="12" width="10.5" customWidth="1"/>
  </cols>
  <sheetData>
    <row r="1" spans="1:16" ht="16" x14ac:dyDescent="0.2">
      <c r="B1" s="2" t="s">
        <v>91</v>
      </c>
      <c r="C1" s="2" t="s">
        <v>92</v>
      </c>
      <c r="D1" s="2" t="s">
        <v>93</v>
      </c>
      <c r="E1" s="2" t="s">
        <v>38</v>
      </c>
      <c r="F1" s="2" t="s">
        <v>45</v>
      </c>
      <c r="G1" t="s">
        <v>42</v>
      </c>
      <c r="H1" t="s">
        <v>43</v>
      </c>
      <c r="I1" t="s">
        <v>44</v>
      </c>
      <c r="J1" s="2"/>
      <c r="K1" s="7" t="s">
        <v>41</v>
      </c>
      <c r="L1" s="7" t="s">
        <v>49</v>
      </c>
      <c r="M1" s="7" t="s">
        <v>47</v>
      </c>
      <c r="N1" s="7" t="s">
        <v>48</v>
      </c>
      <c r="O1" s="8"/>
      <c r="P1" s="2"/>
    </row>
    <row r="2" spans="1:16" ht="16" x14ac:dyDescent="0.2">
      <c r="A2" t="s">
        <v>1</v>
      </c>
      <c r="B2" s="2"/>
      <c r="C2" s="2"/>
      <c r="D2" s="2"/>
      <c r="F2" s="2">
        <v>100</v>
      </c>
      <c r="H2" s="2"/>
      <c r="I2" s="5" t="e">
        <f>-H2/G2</f>
        <v>#DIV/0!</v>
      </c>
      <c r="J2" s="2"/>
      <c r="K2" s="8"/>
      <c r="L2" s="8" t="e">
        <f>CORREL(B3:B2827,C3:C2827)</f>
        <v>#DIV/0!</v>
      </c>
      <c r="M2" s="8" t="e">
        <f>CORREL(C3:C2827,D3:D2827)</f>
        <v>#DIV/0!</v>
      </c>
      <c r="N2" s="8" t="e">
        <f>CORREL(D3:D2827,B3:B2827)</f>
        <v>#DIV/0!</v>
      </c>
      <c r="O2" s="8"/>
    </row>
    <row r="3" spans="1:16" ht="16" x14ac:dyDescent="0.2">
      <c r="A3">
        <v>19991019</v>
      </c>
      <c r="E3">
        <f t="shared" ref="E3:E37" si="0">SUM(B3:D3)/3</f>
        <v>0</v>
      </c>
      <c r="F3">
        <f t="shared" ref="F3:F66" si="1">F2*(1+E3/100)</f>
        <v>100</v>
      </c>
      <c r="H3" s="2"/>
      <c r="I3" s="5" t="e">
        <f t="shared" ref="I3:I37" si="2">-H3/G3</f>
        <v>#DIV/0!</v>
      </c>
      <c r="K3" s="8"/>
      <c r="L3" s="8"/>
      <c r="M3" s="8"/>
      <c r="N3" s="8"/>
      <c r="O3" s="8"/>
    </row>
    <row r="4" spans="1:16" ht="16" x14ac:dyDescent="0.2">
      <c r="A4">
        <v>19991020</v>
      </c>
      <c r="E4">
        <f t="shared" si="0"/>
        <v>0</v>
      </c>
      <c r="F4">
        <f t="shared" si="1"/>
        <v>100</v>
      </c>
      <c r="H4" s="2"/>
      <c r="I4" s="5" t="e">
        <f t="shared" si="2"/>
        <v>#DIV/0!</v>
      </c>
      <c r="K4" s="7" t="s">
        <v>46</v>
      </c>
      <c r="L4" s="9" t="e">
        <f>MIN(I2:I2827)</f>
        <v>#DIV/0!</v>
      </c>
      <c r="M4" s="8"/>
      <c r="N4" s="8"/>
      <c r="O4" s="8"/>
    </row>
    <row r="5" spans="1:16" ht="16" x14ac:dyDescent="0.2">
      <c r="A5">
        <v>19991021</v>
      </c>
      <c r="E5">
        <f t="shared" si="0"/>
        <v>0</v>
      </c>
      <c r="F5">
        <f t="shared" si="1"/>
        <v>100</v>
      </c>
      <c r="H5" s="2"/>
      <c r="I5" s="5" t="e">
        <f t="shared" si="2"/>
        <v>#DIV/0!</v>
      </c>
      <c r="K5" s="8"/>
      <c r="L5" s="8" t="s">
        <v>35</v>
      </c>
      <c r="M5" s="8" t="s">
        <v>36</v>
      </c>
      <c r="N5" s="8" t="s">
        <v>37</v>
      </c>
      <c r="O5" s="8" t="s">
        <v>38</v>
      </c>
    </row>
    <row r="6" spans="1:16" ht="16" x14ac:dyDescent="0.2">
      <c r="A6">
        <v>19991022</v>
      </c>
      <c r="E6">
        <f t="shared" si="0"/>
        <v>0</v>
      </c>
      <c r="F6">
        <f t="shared" si="1"/>
        <v>100</v>
      </c>
      <c r="H6" s="2"/>
      <c r="I6" s="5" t="e">
        <f t="shared" si="2"/>
        <v>#DIV/0!</v>
      </c>
      <c r="K6" s="7" t="s">
        <v>39</v>
      </c>
      <c r="L6" s="8" t="e">
        <f>AVERAGE(B3:B2827)</f>
        <v>#DIV/0!</v>
      </c>
      <c r="M6" s="8" t="e">
        <f>AVERAGE(C3:C2827)</f>
        <v>#DIV/0!</v>
      </c>
      <c r="N6" s="8" t="e">
        <f>AVERAGE(D3:D2827)</f>
        <v>#DIV/0!</v>
      </c>
      <c r="O6" s="8">
        <f>AVERAGE(E3:E2827)</f>
        <v>0</v>
      </c>
    </row>
    <row r="7" spans="1:16" ht="16" x14ac:dyDescent="0.2">
      <c r="A7">
        <v>19991025</v>
      </c>
      <c r="E7">
        <f t="shared" si="0"/>
        <v>0</v>
      </c>
      <c r="F7">
        <f t="shared" si="1"/>
        <v>100</v>
      </c>
      <c r="H7" s="2"/>
      <c r="I7" s="5" t="e">
        <f t="shared" si="2"/>
        <v>#DIV/0!</v>
      </c>
      <c r="K7" s="7" t="s">
        <v>40</v>
      </c>
      <c r="L7" s="8" t="e">
        <f>STDEV(B3:B2827)</f>
        <v>#DIV/0!</v>
      </c>
      <c r="M7" s="8" t="e">
        <f>STDEV(C3:C2827)</f>
        <v>#DIV/0!</v>
      </c>
      <c r="N7" s="8" t="e">
        <f>STDEV(D3:D2827)</f>
        <v>#DIV/0!</v>
      </c>
      <c r="O7" s="8">
        <f>STDEV(E3:E2827)</f>
        <v>0</v>
      </c>
    </row>
    <row r="8" spans="1:16" ht="16" x14ac:dyDescent="0.2">
      <c r="A8">
        <v>19991026</v>
      </c>
      <c r="E8">
        <f t="shared" si="0"/>
        <v>0</v>
      </c>
      <c r="F8">
        <f t="shared" si="1"/>
        <v>100</v>
      </c>
      <c r="H8" s="2"/>
      <c r="I8" s="5" t="e">
        <f t="shared" si="2"/>
        <v>#DIV/0!</v>
      </c>
      <c r="K8" s="7" t="s">
        <v>34</v>
      </c>
      <c r="L8" s="7" t="e">
        <f>SQRT(260)*AVERAGE(B3:B2827)/STDEV(B3:B2827)</f>
        <v>#DIV/0!</v>
      </c>
      <c r="M8" s="7" t="e">
        <f>SQRT(260)*AVERAGE(C3:C2827)/STDEV(C3:C2827)</f>
        <v>#DIV/0!</v>
      </c>
      <c r="N8" s="7" t="e">
        <f>SQRT(260)*AVERAGE(D3:D2827)/STDEV(D3:D2827)</f>
        <v>#DIV/0!</v>
      </c>
      <c r="O8" s="7" t="e">
        <f>SQRT(260)*AVERAGE(E3:E2827)/STDEV(E3:E2827)</f>
        <v>#DIV/0!</v>
      </c>
    </row>
    <row r="9" spans="1:16" ht="16" x14ac:dyDescent="0.2">
      <c r="A9">
        <v>19991027</v>
      </c>
      <c r="E9">
        <f t="shared" si="0"/>
        <v>0</v>
      </c>
      <c r="F9">
        <f t="shared" si="1"/>
        <v>100</v>
      </c>
      <c r="H9" s="2"/>
      <c r="I9" s="5" t="e">
        <f t="shared" si="2"/>
        <v>#DIV/0!</v>
      </c>
      <c r="K9" s="7"/>
      <c r="L9" s="8"/>
      <c r="M9" s="8"/>
      <c r="N9" s="8"/>
      <c r="O9" s="7"/>
    </row>
    <row r="10" spans="1:16" x14ac:dyDescent="0.15">
      <c r="A10">
        <v>19991028</v>
      </c>
      <c r="E10">
        <f t="shared" si="0"/>
        <v>0</v>
      </c>
      <c r="F10">
        <f t="shared" si="1"/>
        <v>100</v>
      </c>
      <c r="H10" s="2"/>
      <c r="I10" s="5" t="e">
        <f t="shared" si="2"/>
        <v>#DIV/0!</v>
      </c>
    </row>
    <row r="11" spans="1:16" x14ac:dyDescent="0.15">
      <c r="A11">
        <v>19991029</v>
      </c>
      <c r="E11">
        <f t="shared" si="0"/>
        <v>0</v>
      </c>
      <c r="F11">
        <f t="shared" si="1"/>
        <v>100</v>
      </c>
      <c r="H11" s="2"/>
      <c r="I11" s="5" t="e">
        <f t="shared" si="2"/>
        <v>#DIV/0!</v>
      </c>
    </row>
    <row r="12" spans="1:16" x14ac:dyDescent="0.15">
      <c r="A12">
        <v>19991101</v>
      </c>
      <c r="E12">
        <f t="shared" si="0"/>
        <v>0</v>
      </c>
      <c r="F12">
        <f t="shared" si="1"/>
        <v>100</v>
      </c>
      <c r="H12" s="2"/>
      <c r="I12" s="5" t="e">
        <f t="shared" si="2"/>
        <v>#DIV/0!</v>
      </c>
    </row>
    <row r="13" spans="1:16" x14ac:dyDescent="0.15">
      <c r="A13">
        <v>19991102</v>
      </c>
      <c r="E13">
        <f t="shared" si="0"/>
        <v>0</v>
      </c>
      <c r="F13">
        <f t="shared" si="1"/>
        <v>100</v>
      </c>
      <c r="H13" s="2"/>
      <c r="I13" s="5" t="e">
        <f t="shared" si="2"/>
        <v>#DIV/0!</v>
      </c>
    </row>
    <row r="14" spans="1:16" x14ac:dyDescent="0.15">
      <c r="A14">
        <v>19991103</v>
      </c>
      <c r="E14">
        <f t="shared" si="0"/>
        <v>0</v>
      </c>
      <c r="F14">
        <f t="shared" si="1"/>
        <v>100</v>
      </c>
      <c r="H14" s="2"/>
      <c r="I14" s="5" t="e">
        <f t="shared" si="2"/>
        <v>#DIV/0!</v>
      </c>
    </row>
    <row r="15" spans="1:16" x14ac:dyDescent="0.15">
      <c r="A15">
        <v>19991104</v>
      </c>
      <c r="E15">
        <f t="shared" si="0"/>
        <v>0</v>
      </c>
      <c r="F15">
        <f t="shared" si="1"/>
        <v>100</v>
      </c>
      <c r="H15" s="2"/>
      <c r="I15" s="5" t="e">
        <f t="shared" si="2"/>
        <v>#DIV/0!</v>
      </c>
    </row>
    <row r="16" spans="1:16" x14ac:dyDescent="0.15">
      <c r="A16">
        <v>19991105</v>
      </c>
      <c r="E16">
        <f t="shared" si="0"/>
        <v>0</v>
      </c>
      <c r="F16">
        <f t="shared" si="1"/>
        <v>100</v>
      </c>
      <c r="H16" s="2"/>
      <c r="I16" s="5" t="e">
        <f t="shared" si="2"/>
        <v>#DIV/0!</v>
      </c>
    </row>
    <row r="17" spans="1:9" x14ac:dyDescent="0.15">
      <c r="A17">
        <v>19991108</v>
      </c>
      <c r="E17">
        <f t="shared" si="0"/>
        <v>0</v>
      </c>
      <c r="F17">
        <f t="shared" si="1"/>
        <v>100</v>
      </c>
      <c r="H17" s="2"/>
      <c r="I17" s="5" t="e">
        <f t="shared" si="2"/>
        <v>#DIV/0!</v>
      </c>
    </row>
    <row r="18" spans="1:9" x14ac:dyDescent="0.15">
      <c r="A18">
        <v>19991109</v>
      </c>
      <c r="E18">
        <f t="shared" si="0"/>
        <v>0</v>
      </c>
      <c r="F18">
        <f t="shared" si="1"/>
        <v>100</v>
      </c>
      <c r="H18" s="2"/>
      <c r="I18" s="5" t="e">
        <f t="shared" si="2"/>
        <v>#DIV/0!</v>
      </c>
    </row>
    <row r="19" spans="1:9" x14ac:dyDescent="0.15">
      <c r="A19">
        <v>19991110</v>
      </c>
      <c r="E19">
        <f t="shared" si="0"/>
        <v>0</v>
      </c>
      <c r="F19">
        <f t="shared" si="1"/>
        <v>100</v>
      </c>
      <c r="H19" s="2"/>
      <c r="I19" s="5" t="e">
        <f t="shared" si="2"/>
        <v>#DIV/0!</v>
      </c>
    </row>
    <row r="20" spans="1:9" x14ac:dyDescent="0.15">
      <c r="E20">
        <f t="shared" si="0"/>
        <v>0</v>
      </c>
      <c r="F20">
        <f t="shared" si="1"/>
        <v>100</v>
      </c>
      <c r="H20" s="2"/>
      <c r="I20" s="5" t="e">
        <f t="shared" si="2"/>
        <v>#DIV/0!</v>
      </c>
    </row>
    <row r="21" spans="1:9" x14ac:dyDescent="0.15">
      <c r="A21">
        <v>19991112</v>
      </c>
      <c r="E21">
        <f t="shared" si="0"/>
        <v>0</v>
      </c>
      <c r="F21">
        <f t="shared" si="1"/>
        <v>100</v>
      </c>
      <c r="H21" s="2"/>
      <c r="I21" s="5" t="e">
        <f t="shared" si="2"/>
        <v>#DIV/0!</v>
      </c>
    </row>
    <row r="22" spans="1:9" x14ac:dyDescent="0.15">
      <c r="A22">
        <v>19991115</v>
      </c>
      <c r="E22">
        <f t="shared" si="0"/>
        <v>0</v>
      </c>
      <c r="F22">
        <f t="shared" si="1"/>
        <v>100</v>
      </c>
      <c r="H22" s="2"/>
      <c r="I22" s="5" t="e">
        <f t="shared" si="2"/>
        <v>#DIV/0!</v>
      </c>
    </row>
    <row r="23" spans="1:9" x14ac:dyDescent="0.15">
      <c r="A23">
        <v>19991116</v>
      </c>
      <c r="E23">
        <f t="shared" si="0"/>
        <v>0</v>
      </c>
      <c r="F23">
        <f t="shared" si="1"/>
        <v>100</v>
      </c>
      <c r="H23" s="2"/>
      <c r="I23" s="5" t="e">
        <f t="shared" si="2"/>
        <v>#DIV/0!</v>
      </c>
    </row>
    <row r="24" spans="1:9" x14ac:dyDescent="0.15">
      <c r="A24">
        <v>19991117</v>
      </c>
      <c r="E24">
        <f t="shared" si="0"/>
        <v>0</v>
      </c>
      <c r="F24">
        <f t="shared" si="1"/>
        <v>100</v>
      </c>
      <c r="H24" s="2"/>
      <c r="I24" s="5" t="e">
        <f t="shared" si="2"/>
        <v>#DIV/0!</v>
      </c>
    </row>
    <row r="25" spans="1:9" x14ac:dyDescent="0.15">
      <c r="A25">
        <v>19991118</v>
      </c>
      <c r="E25">
        <f t="shared" si="0"/>
        <v>0</v>
      </c>
      <c r="F25">
        <f t="shared" si="1"/>
        <v>100</v>
      </c>
      <c r="H25" s="2"/>
      <c r="I25" s="5" t="e">
        <f t="shared" si="2"/>
        <v>#DIV/0!</v>
      </c>
    </row>
    <row r="26" spans="1:9" x14ac:dyDescent="0.15">
      <c r="A26">
        <v>19991119</v>
      </c>
      <c r="E26">
        <f t="shared" si="0"/>
        <v>0</v>
      </c>
      <c r="F26">
        <f t="shared" si="1"/>
        <v>100</v>
      </c>
      <c r="H26" s="2"/>
      <c r="I26" s="5" t="e">
        <f t="shared" si="2"/>
        <v>#DIV/0!</v>
      </c>
    </row>
    <row r="27" spans="1:9" x14ac:dyDescent="0.15">
      <c r="A27">
        <v>19991122</v>
      </c>
      <c r="E27">
        <f t="shared" si="0"/>
        <v>0</v>
      </c>
      <c r="F27">
        <f t="shared" si="1"/>
        <v>100</v>
      </c>
      <c r="H27" s="2"/>
      <c r="I27" s="5" t="e">
        <f t="shared" si="2"/>
        <v>#DIV/0!</v>
      </c>
    </row>
    <row r="28" spans="1:9" x14ac:dyDescent="0.15">
      <c r="A28">
        <v>19991123</v>
      </c>
      <c r="E28">
        <f t="shared" si="0"/>
        <v>0</v>
      </c>
      <c r="F28">
        <f t="shared" si="1"/>
        <v>100</v>
      </c>
      <c r="H28" s="2"/>
      <c r="I28" s="5" t="e">
        <f t="shared" si="2"/>
        <v>#DIV/0!</v>
      </c>
    </row>
    <row r="29" spans="1:9" x14ac:dyDescent="0.15">
      <c r="A29">
        <v>19991124</v>
      </c>
      <c r="E29">
        <f t="shared" si="0"/>
        <v>0</v>
      </c>
      <c r="F29">
        <f t="shared" si="1"/>
        <v>100</v>
      </c>
      <c r="H29" s="2"/>
      <c r="I29" s="5" t="e">
        <f t="shared" si="2"/>
        <v>#DIV/0!</v>
      </c>
    </row>
    <row r="30" spans="1:9" x14ac:dyDescent="0.15">
      <c r="A30">
        <v>19991126</v>
      </c>
      <c r="E30">
        <f t="shared" si="0"/>
        <v>0</v>
      </c>
      <c r="F30">
        <f t="shared" si="1"/>
        <v>100</v>
      </c>
      <c r="H30" s="2"/>
      <c r="I30" s="5" t="e">
        <f t="shared" si="2"/>
        <v>#DIV/0!</v>
      </c>
    </row>
    <row r="31" spans="1:9" x14ac:dyDescent="0.15">
      <c r="A31">
        <v>19991129</v>
      </c>
      <c r="E31">
        <f t="shared" si="0"/>
        <v>0</v>
      </c>
      <c r="F31">
        <f t="shared" si="1"/>
        <v>100</v>
      </c>
      <c r="H31" s="2"/>
      <c r="I31" s="5" t="e">
        <f t="shared" si="2"/>
        <v>#DIV/0!</v>
      </c>
    </row>
    <row r="32" spans="1:9" x14ac:dyDescent="0.15">
      <c r="A32">
        <v>19991130</v>
      </c>
      <c r="E32">
        <f t="shared" si="0"/>
        <v>0</v>
      </c>
      <c r="F32">
        <f t="shared" si="1"/>
        <v>100</v>
      </c>
      <c r="H32" s="2"/>
      <c r="I32" s="5" t="e">
        <f t="shared" si="2"/>
        <v>#DIV/0!</v>
      </c>
    </row>
    <row r="33" spans="1:9" x14ac:dyDescent="0.15">
      <c r="A33">
        <v>19991201</v>
      </c>
      <c r="E33">
        <f t="shared" si="0"/>
        <v>0</v>
      </c>
      <c r="F33">
        <f t="shared" si="1"/>
        <v>100</v>
      </c>
      <c r="H33" s="2"/>
      <c r="I33" s="5" t="e">
        <f t="shared" si="2"/>
        <v>#DIV/0!</v>
      </c>
    </row>
    <row r="34" spans="1:9" x14ac:dyDescent="0.15">
      <c r="A34">
        <v>19991202</v>
      </c>
      <c r="E34">
        <f t="shared" si="0"/>
        <v>0</v>
      </c>
      <c r="F34">
        <f t="shared" si="1"/>
        <v>100</v>
      </c>
      <c r="H34" s="2"/>
      <c r="I34" s="5" t="e">
        <f t="shared" si="2"/>
        <v>#DIV/0!</v>
      </c>
    </row>
    <row r="35" spans="1:9" x14ac:dyDescent="0.15">
      <c r="A35">
        <v>19991203</v>
      </c>
      <c r="E35">
        <f t="shared" si="0"/>
        <v>0</v>
      </c>
      <c r="F35">
        <f t="shared" si="1"/>
        <v>100</v>
      </c>
      <c r="H35" s="2"/>
      <c r="I35" s="5" t="e">
        <f t="shared" si="2"/>
        <v>#DIV/0!</v>
      </c>
    </row>
    <row r="36" spans="1:9" x14ac:dyDescent="0.15">
      <c r="A36">
        <v>19991206</v>
      </c>
      <c r="E36">
        <f t="shared" si="0"/>
        <v>0</v>
      </c>
      <c r="F36">
        <f t="shared" si="1"/>
        <v>100</v>
      </c>
      <c r="H36" s="2"/>
      <c r="I36" s="5" t="e">
        <f t="shared" si="2"/>
        <v>#DIV/0!</v>
      </c>
    </row>
    <row r="37" spans="1:9" x14ac:dyDescent="0.15">
      <c r="A37">
        <v>19991207</v>
      </c>
      <c r="E37">
        <f t="shared" si="0"/>
        <v>0</v>
      </c>
      <c r="F37">
        <f t="shared" si="1"/>
        <v>100</v>
      </c>
      <c r="H37" s="2"/>
      <c r="I37" s="5" t="e">
        <f t="shared" si="2"/>
        <v>#DIV/0!</v>
      </c>
    </row>
    <row r="38" spans="1:9" x14ac:dyDescent="0.15">
      <c r="A38">
        <v>19991208</v>
      </c>
      <c r="E38">
        <f t="shared" ref="E38:E101" si="3">SUM(B38:D38)/3</f>
        <v>0</v>
      </c>
      <c r="F38">
        <f t="shared" si="1"/>
        <v>100</v>
      </c>
      <c r="H38" s="2"/>
      <c r="I38" s="5" t="e">
        <f t="shared" ref="I38:I101" si="4">-H38/G38</f>
        <v>#DIV/0!</v>
      </c>
    </row>
    <row r="39" spans="1:9" x14ac:dyDescent="0.15">
      <c r="A39">
        <v>19991209</v>
      </c>
      <c r="E39">
        <f t="shared" si="3"/>
        <v>0</v>
      </c>
      <c r="F39">
        <f t="shared" si="1"/>
        <v>100</v>
      </c>
      <c r="H39" s="2"/>
      <c r="I39" s="5" t="e">
        <f t="shared" si="4"/>
        <v>#DIV/0!</v>
      </c>
    </row>
    <row r="40" spans="1:9" x14ac:dyDescent="0.15">
      <c r="A40">
        <v>19991210</v>
      </c>
      <c r="E40">
        <f t="shared" si="3"/>
        <v>0</v>
      </c>
      <c r="F40">
        <f t="shared" si="1"/>
        <v>100</v>
      </c>
      <c r="H40" s="2"/>
      <c r="I40" s="5" t="e">
        <f t="shared" si="4"/>
        <v>#DIV/0!</v>
      </c>
    </row>
    <row r="41" spans="1:9" x14ac:dyDescent="0.15">
      <c r="A41">
        <v>19991213</v>
      </c>
      <c r="E41">
        <f t="shared" si="3"/>
        <v>0</v>
      </c>
      <c r="F41">
        <f t="shared" si="1"/>
        <v>100</v>
      </c>
      <c r="H41" s="2"/>
      <c r="I41" s="5" t="e">
        <f t="shared" si="4"/>
        <v>#DIV/0!</v>
      </c>
    </row>
    <row r="42" spans="1:9" x14ac:dyDescent="0.15">
      <c r="A42">
        <v>19991214</v>
      </c>
      <c r="E42">
        <f t="shared" si="3"/>
        <v>0</v>
      </c>
      <c r="F42">
        <f t="shared" si="1"/>
        <v>100</v>
      </c>
      <c r="H42" s="2"/>
      <c r="I42" s="5" t="e">
        <f t="shared" si="4"/>
        <v>#DIV/0!</v>
      </c>
    </row>
    <row r="43" spans="1:9" x14ac:dyDescent="0.15">
      <c r="A43">
        <v>19991215</v>
      </c>
      <c r="E43">
        <f t="shared" si="3"/>
        <v>0</v>
      </c>
      <c r="F43">
        <f t="shared" si="1"/>
        <v>100</v>
      </c>
      <c r="H43" s="2"/>
      <c r="I43" s="5" t="e">
        <f t="shared" si="4"/>
        <v>#DIV/0!</v>
      </c>
    </row>
    <row r="44" spans="1:9" x14ac:dyDescent="0.15">
      <c r="A44">
        <v>19991216</v>
      </c>
      <c r="E44">
        <f t="shared" si="3"/>
        <v>0</v>
      </c>
      <c r="F44">
        <f t="shared" si="1"/>
        <v>100</v>
      </c>
      <c r="H44" s="2"/>
      <c r="I44" s="5" t="e">
        <f t="shared" si="4"/>
        <v>#DIV/0!</v>
      </c>
    </row>
    <row r="45" spans="1:9" x14ac:dyDescent="0.15">
      <c r="A45">
        <v>19991217</v>
      </c>
      <c r="E45">
        <f t="shared" si="3"/>
        <v>0</v>
      </c>
      <c r="F45">
        <f t="shared" si="1"/>
        <v>100</v>
      </c>
      <c r="H45" s="2"/>
      <c r="I45" s="5" t="e">
        <f t="shared" si="4"/>
        <v>#DIV/0!</v>
      </c>
    </row>
    <row r="46" spans="1:9" x14ac:dyDescent="0.15">
      <c r="A46">
        <v>19991220</v>
      </c>
      <c r="E46">
        <f t="shared" si="3"/>
        <v>0</v>
      </c>
      <c r="F46">
        <f t="shared" si="1"/>
        <v>100</v>
      </c>
      <c r="H46" s="2"/>
      <c r="I46" s="5" t="e">
        <f t="shared" si="4"/>
        <v>#DIV/0!</v>
      </c>
    </row>
    <row r="47" spans="1:9" x14ac:dyDescent="0.15">
      <c r="A47">
        <v>19991221</v>
      </c>
      <c r="E47">
        <f t="shared" si="3"/>
        <v>0</v>
      </c>
      <c r="F47">
        <f t="shared" si="1"/>
        <v>100</v>
      </c>
      <c r="H47" s="2"/>
      <c r="I47" s="5" t="e">
        <f t="shared" si="4"/>
        <v>#DIV/0!</v>
      </c>
    </row>
    <row r="48" spans="1:9" x14ac:dyDescent="0.15">
      <c r="A48">
        <v>19991222</v>
      </c>
      <c r="E48">
        <f t="shared" si="3"/>
        <v>0</v>
      </c>
      <c r="F48">
        <f t="shared" si="1"/>
        <v>100</v>
      </c>
      <c r="H48" s="2"/>
      <c r="I48" s="5" t="e">
        <f t="shared" si="4"/>
        <v>#DIV/0!</v>
      </c>
    </row>
    <row r="49" spans="1:9" x14ac:dyDescent="0.15">
      <c r="A49">
        <v>19991223</v>
      </c>
      <c r="E49">
        <f t="shared" si="3"/>
        <v>0</v>
      </c>
      <c r="F49">
        <f t="shared" si="1"/>
        <v>100</v>
      </c>
      <c r="H49" s="2"/>
      <c r="I49" s="5" t="e">
        <f t="shared" si="4"/>
        <v>#DIV/0!</v>
      </c>
    </row>
    <row r="50" spans="1:9" x14ac:dyDescent="0.15">
      <c r="A50">
        <v>19991227</v>
      </c>
      <c r="E50">
        <f t="shared" si="3"/>
        <v>0</v>
      </c>
      <c r="F50">
        <f t="shared" si="1"/>
        <v>100</v>
      </c>
      <c r="H50" s="2"/>
      <c r="I50" s="5" t="e">
        <f t="shared" si="4"/>
        <v>#DIV/0!</v>
      </c>
    </row>
    <row r="51" spans="1:9" x14ac:dyDescent="0.15">
      <c r="A51">
        <v>19991228</v>
      </c>
      <c r="E51">
        <f t="shared" si="3"/>
        <v>0</v>
      </c>
      <c r="F51">
        <f t="shared" si="1"/>
        <v>100</v>
      </c>
      <c r="H51" s="2"/>
      <c r="I51" s="5" t="e">
        <f t="shared" si="4"/>
        <v>#DIV/0!</v>
      </c>
    </row>
    <row r="52" spans="1:9" x14ac:dyDescent="0.15">
      <c r="A52">
        <v>19991229</v>
      </c>
      <c r="E52">
        <f t="shared" si="3"/>
        <v>0</v>
      </c>
      <c r="F52">
        <f t="shared" si="1"/>
        <v>100</v>
      </c>
      <c r="H52" s="2"/>
      <c r="I52" s="5" t="e">
        <f t="shared" si="4"/>
        <v>#DIV/0!</v>
      </c>
    </row>
    <row r="53" spans="1:9" x14ac:dyDescent="0.15">
      <c r="A53">
        <v>19991230</v>
      </c>
      <c r="E53">
        <f t="shared" si="3"/>
        <v>0</v>
      </c>
      <c r="F53">
        <f t="shared" si="1"/>
        <v>100</v>
      </c>
      <c r="H53" s="2"/>
      <c r="I53" s="5" t="e">
        <f t="shared" si="4"/>
        <v>#DIV/0!</v>
      </c>
    </row>
    <row r="54" spans="1:9" x14ac:dyDescent="0.15">
      <c r="A54">
        <v>19991231</v>
      </c>
      <c r="E54">
        <f t="shared" si="3"/>
        <v>0</v>
      </c>
      <c r="F54">
        <f t="shared" si="1"/>
        <v>100</v>
      </c>
      <c r="H54" s="2"/>
      <c r="I54" s="5" t="e">
        <f t="shared" si="4"/>
        <v>#DIV/0!</v>
      </c>
    </row>
    <row r="55" spans="1:9" x14ac:dyDescent="0.15">
      <c r="A55">
        <v>20000103</v>
      </c>
      <c r="E55">
        <f t="shared" si="3"/>
        <v>0</v>
      </c>
      <c r="F55">
        <f t="shared" si="1"/>
        <v>100</v>
      </c>
      <c r="H55" s="2"/>
      <c r="I55" s="5" t="e">
        <f t="shared" si="4"/>
        <v>#DIV/0!</v>
      </c>
    </row>
    <row r="56" spans="1:9" x14ac:dyDescent="0.15">
      <c r="A56">
        <v>20000104</v>
      </c>
      <c r="E56">
        <f t="shared" si="3"/>
        <v>0</v>
      </c>
      <c r="F56">
        <f t="shared" si="1"/>
        <v>100</v>
      </c>
      <c r="H56" s="2"/>
      <c r="I56" s="5" t="e">
        <f t="shared" si="4"/>
        <v>#DIV/0!</v>
      </c>
    </row>
    <row r="57" spans="1:9" x14ac:dyDescent="0.15">
      <c r="A57">
        <v>20000105</v>
      </c>
      <c r="E57">
        <f t="shared" si="3"/>
        <v>0</v>
      </c>
      <c r="F57">
        <f t="shared" si="1"/>
        <v>100</v>
      </c>
      <c r="H57" s="2"/>
      <c r="I57" s="5" t="e">
        <f t="shared" si="4"/>
        <v>#DIV/0!</v>
      </c>
    </row>
    <row r="58" spans="1:9" x14ac:dyDescent="0.15">
      <c r="A58">
        <v>20000106</v>
      </c>
      <c r="E58">
        <f t="shared" si="3"/>
        <v>0</v>
      </c>
      <c r="F58">
        <f t="shared" si="1"/>
        <v>100</v>
      </c>
      <c r="H58" s="2"/>
      <c r="I58" s="5" t="e">
        <f t="shared" si="4"/>
        <v>#DIV/0!</v>
      </c>
    </row>
    <row r="59" spans="1:9" x14ac:dyDescent="0.15">
      <c r="A59">
        <v>20000107</v>
      </c>
      <c r="E59">
        <f t="shared" si="3"/>
        <v>0</v>
      </c>
      <c r="F59">
        <f t="shared" si="1"/>
        <v>100</v>
      </c>
      <c r="H59" s="2"/>
      <c r="I59" s="5" t="e">
        <f t="shared" si="4"/>
        <v>#DIV/0!</v>
      </c>
    </row>
    <row r="60" spans="1:9" x14ac:dyDescent="0.15">
      <c r="A60">
        <v>20000110</v>
      </c>
      <c r="E60">
        <f t="shared" si="3"/>
        <v>0</v>
      </c>
      <c r="F60">
        <f t="shared" si="1"/>
        <v>100</v>
      </c>
      <c r="H60" s="2"/>
      <c r="I60" s="5" t="e">
        <f t="shared" si="4"/>
        <v>#DIV/0!</v>
      </c>
    </row>
    <row r="61" spans="1:9" x14ac:dyDescent="0.15">
      <c r="A61">
        <v>20000111</v>
      </c>
      <c r="E61">
        <f t="shared" si="3"/>
        <v>0</v>
      </c>
      <c r="F61">
        <f t="shared" si="1"/>
        <v>100</v>
      </c>
      <c r="H61" s="2"/>
      <c r="I61" s="5" t="e">
        <f t="shared" si="4"/>
        <v>#DIV/0!</v>
      </c>
    </row>
    <row r="62" spans="1:9" x14ac:dyDescent="0.15">
      <c r="A62">
        <v>20000112</v>
      </c>
      <c r="E62">
        <f t="shared" si="3"/>
        <v>0</v>
      </c>
      <c r="F62">
        <f t="shared" si="1"/>
        <v>100</v>
      </c>
      <c r="H62" s="2"/>
      <c r="I62" s="5" t="e">
        <f t="shared" si="4"/>
        <v>#DIV/0!</v>
      </c>
    </row>
    <row r="63" spans="1:9" x14ac:dyDescent="0.15">
      <c r="A63">
        <v>20000113</v>
      </c>
      <c r="E63">
        <f t="shared" si="3"/>
        <v>0</v>
      </c>
      <c r="F63">
        <f t="shared" si="1"/>
        <v>100</v>
      </c>
      <c r="H63" s="2"/>
      <c r="I63" s="5" t="e">
        <f t="shared" si="4"/>
        <v>#DIV/0!</v>
      </c>
    </row>
    <row r="64" spans="1:9" x14ac:dyDescent="0.15">
      <c r="A64">
        <v>20000114</v>
      </c>
      <c r="E64">
        <f t="shared" si="3"/>
        <v>0</v>
      </c>
      <c r="F64">
        <f t="shared" si="1"/>
        <v>100</v>
      </c>
      <c r="H64" s="2"/>
      <c r="I64" s="5" t="e">
        <f t="shared" si="4"/>
        <v>#DIV/0!</v>
      </c>
    </row>
    <row r="65" spans="1:9" x14ac:dyDescent="0.15">
      <c r="A65">
        <v>20000118</v>
      </c>
      <c r="E65">
        <f t="shared" si="3"/>
        <v>0</v>
      </c>
      <c r="F65">
        <f t="shared" si="1"/>
        <v>100</v>
      </c>
      <c r="H65" s="2"/>
      <c r="I65" s="5" t="e">
        <f t="shared" si="4"/>
        <v>#DIV/0!</v>
      </c>
    </row>
    <row r="66" spans="1:9" x14ac:dyDescent="0.15">
      <c r="A66">
        <v>20000119</v>
      </c>
      <c r="E66">
        <f t="shared" si="3"/>
        <v>0</v>
      </c>
      <c r="F66">
        <f t="shared" si="1"/>
        <v>100</v>
      </c>
      <c r="H66" s="2"/>
      <c r="I66" s="5" t="e">
        <f t="shared" si="4"/>
        <v>#DIV/0!</v>
      </c>
    </row>
    <row r="67" spans="1:9" x14ac:dyDescent="0.15">
      <c r="A67">
        <v>20000120</v>
      </c>
      <c r="E67">
        <f t="shared" si="3"/>
        <v>0</v>
      </c>
      <c r="F67">
        <f t="shared" ref="F67:F130" si="5">F66*(1+E67/100)</f>
        <v>100</v>
      </c>
      <c r="H67" s="2"/>
      <c r="I67" s="5" t="e">
        <f t="shared" si="4"/>
        <v>#DIV/0!</v>
      </c>
    </row>
    <row r="68" spans="1:9" x14ac:dyDescent="0.15">
      <c r="A68">
        <v>20000121</v>
      </c>
      <c r="E68">
        <f t="shared" si="3"/>
        <v>0</v>
      </c>
      <c r="F68">
        <f t="shared" si="5"/>
        <v>100</v>
      </c>
      <c r="H68" s="2"/>
      <c r="I68" s="5" t="e">
        <f t="shared" si="4"/>
        <v>#DIV/0!</v>
      </c>
    </row>
    <row r="69" spans="1:9" x14ac:dyDescent="0.15">
      <c r="A69">
        <v>20000124</v>
      </c>
      <c r="E69">
        <f t="shared" si="3"/>
        <v>0</v>
      </c>
      <c r="F69">
        <f t="shared" si="5"/>
        <v>100</v>
      </c>
      <c r="H69" s="2"/>
      <c r="I69" s="5" t="e">
        <f t="shared" si="4"/>
        <v>#DIV/0!</v>
      </c>
    </row>
    <row r="70" spans="1:9" x14ac:dyDescent="0.15">
      <c r="A70">
        <v>20000125</v>
      </c>
      <c r="E70">
        <f t="shared" si="3"/>
        <v>0</v>
      </c>
      <c r="F70">
        <f t="shared" si="5"/>
        <v>100</v>
      </c>
      <c r="H70" s="2"/>
      <c r="I70" s="5" t="e">
        <f t="shared" si="4"/>
        <v>#DIV/0!</v>
      </c>
    </row>
    <row r="71" spans="1:9" x14ac:dyDescent="0.15">
      <c r="A71">
        <v>20000126</v>
      </c>
      <c r="E71">
        <f t="shared" si="3"/>
        <v>0</v>
      </c>
      <c r="F71">
        <f t="shared" si="5"/>
        <v>100</v>
      </c>
      <c r="H71" s="2"/>
      <c r="I71" s="5" t="e">
        <f t="shared" si="4"/>
        <v>#DIV/0!</v>
      </c>
    </row>
    <row r="72" spans="1:9" x14ac:dyDescent="0.15">
      <c r="A72">
        <v>20000127</v>
      </c>
      <c r="E72">
        <f t="shared" si="3"/>
        <v>0</v>
      </c>
      <c r="F72">
        <f t="shared" si="5"/>
        <v>100</v>
      </c>
      <c r="H72" s="2"/>
      <c r="I72" s="5" t="e">
        <f t="shared" si="4"/>
        <v>#DIV/0!</v>
      </c>
    </row>
    <row r="73" spans="1:9" x14ac:dyDescent="0.15">
      <c r="A73">
        <v>20000128</v>
      </c>
      <c r="E73">
        <f t="shared" si="3"/>
        <v>0</v>
      </c>
      <c r="F73">
        <f t="shared" si="5"/>
        <v>100</v>
      </c>
      <c r="H73" s="2"/>
      <c r="I73" s="5" t="e">
        <f t="shared" si="4"/>
        <v>#DIV/0!</v>
      </c>
    </row>
    <row r="74" spans="1:9" x14ac:dyDescent="0.15">
      <c r="A74">
        <v>20000131</v>
      </c>
      <c r="E74">
        <f t="shared" si="3"/>
        <v>0</v>
      </c>
      <c r="F74">
        <f t="shared" si="5"/>
        <v>100</v>
      </c>
      <c r="H74" s="2"/>
      <c r="I74" s="5" t="e">
        <f t="shared" si="4"/>
        <v>#DIV/0!</v>
      </c>
    </row>
    <row r="75" spans="1:9" x14ac:dyDescent="0.15">
      <c r="A75">
        <v>20000201</v>
      </c>
      <c r="E75">
        <f t="shared" si="3"/>
        <v>0</v>
      </c>
      <c r="F75">
        <f t="shared" si="5"/>
        <v>100</v>
      </c>
      <c r="H75" s="2"/>
      <c r="I75" s="5" t="e">
        <f t="shared" si="4"/>
        <v>#DIV/0!</v>
      </c>
    </row>
    <row r="76" spans="1:9" x14ac:dyDescent="0.15">
      <c r="A76">
        <v>20000202</v>
      </c>
      <c r="E76">
        <f t="shared" si="3"/>
        <v>0</v>
      </c>
      <c r="F76">
        <f t="shared" si="5"/>
        <v>100</v>
      </c>
      <c r="H76" s="2"/>
      <c r="I76" s="5" t="e">
        <f t="shared" si="4"/>
        <v>#DIV/0!</v>
      </c>
    </row>
    <row r="77" spans="1:9" x14ac:dyDescent="0.15">
      <c r="A77">
        <v>20000203</v>
      </c>
      <c r="E77">
        <f t="shared" si="3"/>
        <v>0</v>
      </c>
      <c r="F77">
        <f t="shared" si="5"/>
        <v>100</v>
      </c>
      <c r="H77" s="2"/>
      <c r="I77" s="5" t="e">
        <f t="shared" si="4"/>
        <v>#DIV/0!</v>
      </c>
    </row>
    <row r="78" spans="1:9" x14ac:dyDescent="0.15">
      <c r="A78">
        <v>20000204</v>
      </c>
      <c r="E78">
        <f t="shared" si="3"/>
        <v>0</v>
      </c>
      <c r="F78">
        <f t="shared" si="5"/>
        <v>100</v>
      </c>
      <c r="H78" s="2"/>
      <c r="I78" s="5" t="e">
        <f t="shared" si="4"/>
        <v>#DIV/0!</v>
      </c>
    </row>
    <row r="79" spans="1:9" x14ac:dyDescent="0.15">
      <c r="A79">
        <v>20000207</v>
      </c>
      <c r="E79">
        <f t="shared" si="3"/>
        <v>0</v>
      </c>
      <c r="F79">
        <f t="shared" si="5"/>
        <v>100</v>
      </c>
      <c r="H79" s="2"/>
      <c r="I79" s="5" t="e">
        <f t="shared" si="4"/>
        <v>#DIV/0!</v>
      </c>
    </row>
    <row r="80" spans="1:9" x14ac:dyDescent="0.15">
      <c r="A80">
        <v>20000208</v>
      </c>
      <c r="E80">
        <f t="shared" si="3"/>
        <v>0</v>
      </c>
      <c r="F80">
        <f t="shared" si="5"/>
        <v>100</v>
      </c>
      <c r="H80" s="2"/>
      <c r="I80" s="5" t="e">
        <f t="shared" si="4"/>
        <v>#DIV/0!</v>
      </c>
    </row>
    <row r="81" spans="1:9" x14ac:dyDescent="0.15">
      <c r="A81">
        <v>20000209</v>
      </c>
      <c r="E81">
        <f t="shared" si="3"/>
        <v>0</v>
      </c>
      <c r="F81">
        <f t="shared" si="5"/>
        <v>100</v>
      </c>
      <c r="H81" s="2"/>
      <c r="I81" s="5" t="e">
        <f t="shared" si="4"/>
        <v>#DIV/0!</v>
      </c>
    </row>
    <row r="82" spans="1:9" x14ac:dyDescent="0.15">
      <c r="A82">
        <v>20000210</v>
      </c>
      <c r="E82">
        <f t="shared" si="3"/>
        <v>0</v>
      </c>
      <c r="F82">
        <f t="shared" si="5"/>
        <v>100</v>
      </c>
      <c r="H82" s="2"/>
      <c r="I82" s="5" t="e">
        <f t="shared" si="4"/>
        <v>#DIV/0!</v>
      </c>
    </row>
    <row r="83" spans="1:9" x14ac:dyDescent="0.15">
      <c r="A83">
        <v>20000211</v>
      </c>
      <c r="E83">
        <f t="shared" si="3"/>
        <v>0</v>
      </c>
      <c r="F83">
        <f t="shared" si="5"/>
        <v>100</v>
      </c>
      <c r="H83" s="2"/>
      <c r="I83" s="5" t="e">
        <f t="shared" si="4"/>
        <v>#DIV/0!</v>
      </c>
    </row>
    <row r="84" spans="1:9" x14ac:dyDescent="0.15">
      <c r="A84">
        <v>20000214</v>
      </c>
      <c r="E84">
        <f t="shared" si="3"/>
        <v>0</v>
      </c>
      <c r="F84">
        <f t="shared" si="5"/>
        <v>100</v>
      </c>
      <c r="H84" s="2"/>
      <c r="I84" s="5" t="e">
        <f t="shared" si="4"/>
        <v>#DIV/0!</v>
      </c>
    </row>
    <row r="85" spans="1:9" x14ac:dyDescent="0.15">
      <c r="A85">
        <v>20000215</v>
      </c>
      <c r="E85">
        <f t="shared" si="3"/>
        <v>0</v>
      </c>
      <c r="F85">
        <f t="shared" si="5"/>
        <v>100</v>
      </c>
      <c r="H85" s="2"/>
      <c r="I85" s="5" t="e">
        <f t="shared" si="4"/>
        <v>#DIV/0!</v>
      </c>
    </row>
    <row r="86" spans="1:9" x14ac:dyDescent="0.15">
      <c r="A86">
        <v>20000216</v>
      </c>
      <c r="E86">
        <f t="shared" si="3"/>
        <v>0</v>
      </c>
      <c r="F86">
        <f t="shared" si="5"/>
        <v>100</v>
      </c>
      <c r="H86" s="2"/>
      <c r="I86" s="5" t="e">
        <f t="shared" si="4"/>
        <v>#DIV/0!</v>
      </c>
    </row>
    <row r="87" spans="1:9" x14ac:dyDescent="0.15">
      <c r="A87">
        <v>20000217</v>
      </c>
      <c r="E87">
        <f t="shared" si="3"/>
        <v>0</v>
      </c>
      <c r="F87">
        <f t="shared" si="5"/>
        <v>100</v>
      </c>
      <c r="H87" s="2"/>
      <c r="I87" s="5" t="e">
        <f t="shared" si="4"/>
        <v>#DIV/0!</v>
      </c>
    </row>
    <row r="88" spans="1:9" x14ac:dyDescent="0.15">
      <c r="A88">
        <v>20000218</v>
      </c>
      <c r="E88">
        <f t="shared" si="3"/>
        <v>0</v>
      </c>
      <c r="F88">
        <f t="shared" si="5"/>
        <v>100</v>
      </c>
      <c r="H88" s="2"/>
      <c r="I88" s="5" t="e">
        <f t="shared" si="4"/>
        <v>#DIV/0!</v>
      </c>
    </row>
    <row r="89" spans="1:9" x14ac:dyDescent="0.15">
      <c r="A89">
        <v>20000222</v>
      </c>
      <c r="E89">
        <f t="shared" si="3"/>
        <v>0</v>
      </c>
      <c r="F89">
        <f t="shared" si="5"/>
        <v>100</v>
      </c>
      <c r="H89" s="2"/>
      <c r="I89" s="5" t="e">
        <f t="shared" si="4"/>
        <v>#DIV/0!</v>
      </c>
    </row>
    <row r="90" spans="1:9" x14ac:dyDescent="0.15">
      <c r="A90">
        <v>20000223</v>
      </c>
      <c r="E90">
        <f t="shared" si="3"/>
        <v>0</v>
      </c>
      <c r="F90">
        <f t="shared" si="5"/>
        <v>100</v>
      </c>
      <c r="H90" s="2"/>
      <c r="I90" s="5" t="e">
        <f t="shared" si="4"/>
        <v>#DIV/0!</v>
      </c>
    </row>
    <row r="91" spans="1:9" x14ac:dyDescent="0.15">
      <c r="A91">
        <v>20000224</v>
      </c>
      <c r="E91">
        <f t="shared" si="3"/>
        <v>0</v>
      </c>
      <c r="F91">
        <f t="shared" si="5"/>
        <v>100</v>
      </c>
      <c r="H91" s="2"/>
      <c r="I91" s="5" t="e">
        <f t="shared" si="4"/>
        <v>#DIV/0!</v>
      </c>
    </row>
    <row r="92" spans="1:9" x14ac:dyDescent="0.15">
      <c r="A92">
        <v>20000225</v>
      </c>
      <c r="E92">
        <f t="shared" si="3"/>
        <v>0</v>
      </c>
      <c r="F92">
        <f t="shared" si="5"/>
        <v>100</v>
      </c>
      <c r="H92" s="2"/>
      <c r="I92" s="5" t="e">
        <f t="shared" si="4"/>
        <v>#DIV/0!</v>
      </c>
    </row>
    <row r="93" spans="1:9" x14ac:dyDescent="0.15">
      <c r="A93">
        <v>20000228</v>
      </c>
      <c r="E93">
        <f t="shared" si="3"/>
        <v>0</v>
      </c>
      <c r="F93">
        <f t="shared" si="5"/>
        <v>100</v>
      </c>
      <c r="H93" s="2"/>
      <c r="I93" s="5" t="e">
        <f t="shared" si="4"/>
        <v>#DIV/0!</v>
      </c>
    </row>
    <row r="94" spans="1:9" x14ac:dyDescent="0.15">
      <c r="A94">
        <v>20000229</v>
      </c>
      <c r="E94">
        <f t="shared" si="3"/>
        <v>0</v>
      </c>
      <c r="F94">
        <f t="shared" si="5"/>
        <v>100</v>
      </c>
      <c r="H94" s="2"/>
      <c r="I94" s="5" t="e">
        <f t="shared" si="4"/>
        <v>#DIV/0!</v>
      </c>
    </row>
    <row r="95" spans="1:9" x14ac:dyDescent="0.15">
      <c r="A95">
        <v>20000301</v>
      </c>
      <c r="E95">
        <f t="shared" si="3"/>
        <v>0</v>
      </c>
      <c r="F95">
        <f t="shared" si="5"/>
        <v>100</v>
      </c>
      <c r="H95" s="2"/>
      <c r="I95" s="5" t="e">
        <f t="shared" si="4"/>
        <v>#DIV/0!</v>
      </c>
    </row>
    <row r="96" spans="1:9" x14ac:dyDescent="0.15">
      <c r="A96">
        <v>20000302</v>
      </c>
      <c r="E96">
        <f t="shared" si="3"/>
        <v>0</v>
      </c>
      <c r="F96">
        <f t="shared" si="5"/>
        <v>100</v>
      </c>
      <c r="H96" s="2"/>
      <c r="I96" s="5" t="e">
        <f t="shared" si="4"/>
        <v>#DIV/0!</v>
      </c>
    </row>
    <row r="97" spans="1:9" x14ac:dyDescent="0.15">
      <c r="A97">
        <v>20000303</v>
      </c>
      <c r="E97">
        <f t="shared" si="3"/>
        <v>0</v>
      </c>
      <c r="F97">
        <f t="shared" si="5"/>
        <v>100</v>
      </c>
      <c r="H97" s="2"/>
      <c r="I97" s="5" t="e">
        <f t="shared" si="4"/>
        <v>#DIV/0!</v>
      </c>
    </row>
    <row r="98" spans="1:9" x14ac:dyDescent="0.15">
      <c r="A98">
        <v>20000306</v>
      </c>
      <c r="E98">
        <f t="shared" si="3"/>
        <v>0</v>
      </c>
      <c r="F98">
        <f t="shared" si="5"/>
        <v>100</v>
      </c>
      <c r="H98" s="2"/>
      <c r="I98" s="5" t="e">
        <f t="shared" si="4"/>
        <v>#DIV/0!</v>
      </c>
    </row>
    <row r="99" spans="1:9" x14ac:dyDescent="0.15">
      <c r="A99">
        <v>20000307</v>
      </c>
      <c r="E99">
        <f t="shared" si="3"/>
        <v>0</v>
      </c>
      <c r="F99">
        <f t="shared" si="5"/>
        <v>100</v>
      </c>
      <c r="H99" s="2"/>
      <c r="I99" s="5" t="e">
        <f t="shared" si="4"/>
        <v>#DIV/0!</v>
      </c>
    </row>
    <row r="100" spans="1:9" x14ac:dyDescent="0.15">
      <c r="A100">
        <v>20000308</v>
      </c>
      <c r="E100">
        <f t="shared" si="3"/>
        <v>0</v>
      </c>
      <c r="F100">
        <f t="shared" si="5"/>
        <v>100</v>
      </c>
      <c r="H100" s="2"/>
      <c r="I100" s="5" t="e">
        <f t="shared" si="4"/>
        <v>#DIV/0!</v>
      </c>
    </row>
    <row r="101" spans="1:9" x14ac:dyDescent="0.15">
      <c r="A101">
        <v>20000309</v>
      </c>
      <c r="E101">
        <f t="shared" si="3"/>
        <v>0</v>
      </c>
      <c r="F101">
        <f t="shared" si="5"/>
        <v>100</v>
      </c>
      <c r="H101" s="2"/>
      <c r="I101" s="5" t="e">
        <f t="shared" si="4"/>
        <v>#DIV/0!</v>
      </c>
    </row>
    <row r="102" spans="1:9" x14ac:dyDescent="0.15">
      <c r="A102">
        <v>20000310</v>
      </c>
      <c r="E102">
        <f t="shared" ref="E102:E165" si="6">SUM(B102:D102)/3</f>
        <v>0</v>
      </c>
      <c r="F102">
        <f t="shared" si="5"/>
        <v>100</v>
      </c>
      <c r="H102" s="2"/>
      <c r="I102" s="5" t="e">
        <f t="shared" ref="I102:I165" si="7">-H102/G102</f>
        <v>#DIV/0!</v>
      </c>
    </row>
    <row r="103" spans="1:9" x14ac:dyDescent="0.15">
      <c r="A103">
        <v>20000313</v>
      </c>
      <c r="E103">
        <f t="shared" si="6"/>
        <v>0</v>
      </c>
      <c r="F103">
        <f t="shared" si="5"/>
        <v>100</v>
      </c>
      <c r="H103" s="2"/>
      <c r="I103" s="5" t="e">
        <f t="shared" si="7"/>
        <v>#DIV/0!</v>
      </c>
    </row>
    <row r="104" spans="1:9" x14ac:dyDescent="0.15">
      <c r="A104">
        <v>20000314</v>
      </c>
      <c r="E104">
        <f t="shared" si="6"/>
        <v>0</v>
      </c>
      <c r="F104">
        <f t="shared" si="5"/>
        <v>100</v>
      </c>
      <c r="H104" s="2"/>
      <c r="I104" s="5" t="e">
        <f t="shared" si="7"/>
        <v>#DIV/0!</v>
      </c>
    </row>
    <row r="105" spans="1:9" x14ac:dyDescent="0.15">
      <c r="A105">
        <v>20000315</v>
      </c>
      <c r="E105">
        <f t="shared" si="6"/>
        <v>0</v>
      </c>
      <c r="F105">
        <f t="shared" si="5"/>
        <v>100</v>
      </c>
      <c r="H105" s="2"/>
      <c r="I105" s="5" t="e">
        <f t="shared" si="7"/>
        <v>#DIV/0!</v>
      </c>
    </row>
    <row r="106" spans="1:9" x14ac:dyDescent="0.15">
      <c r="A106">
        <v>20000316</v>
      </c>
      <c r="E106">
        <f t="shared" si="6"/>
        <v>0</v>
      </c>
      <c r="F106">
        <f t="shared" si="5"/>
        <v>100</v>
      </c>
      <c r="H106" s="2"/>
      <c r="I106" s="5" t="e">
        <f t="shared" si="7"/>
        <v>#DIV/0!</v>
      </c>
    </row>
    <row r="107" spans="1:9" x14ac:dyDescent="0.15">
      <c r="A107">
        <v>20000317</v>
      </c>
      <c r="E107">
        <f t="shared" si="6"/>
        <v>0</v>
      </c>
      <c r="F107">
        <f t="shared" si="5"/>
        <v>100</v>
      </c>
      <c r="H107" s="2"/>
      <c r="I107" s="5" t="e">
        <f t="shared" si="7"/>
        <v>#DIV/0!</v>
      </c>
    </row>
    <row r="108" spans="1:9" x14ac:dyDescent="0.15">
      <c r="A108">
        <v>20000320</v>
      </c>
      <c r="E108">
        <f t="shared" si="6"/>
        <v>0</v>
      </c>
      <c r="F108">
        <f t="shared" si="5"/>
        <v>100</v>
      </c>
      <c r="H108" s="2"/>
      <c r="I108" s="5" t="e">
        <f t="shared" si="7"/>
        <v>#DIV/0!</v>
      </c>
    </row>
    <row r="109" spans="1:9" x14ac:dyDescent="0.15">
      <c r="A109">
        <v>20000321</v>
      </c>
      <c r="E109">
        <f t="shared" si="6"/>
        <v>0</v>
      </c>
      <c r="F109">
        <f t="shared" si="5"/>
        <v>100</v>
      </c>
      <c r="H109" s="2"/>
      <c r="I109" s="5" t="e">
        <f t="shared" si="7"/>
        <v>#DIV/0!</v>
      </c>
    </row>
    <row r="110" spans="1:9" x14ac:dyDescent="0.15">
      <c r="A110">
        <v>20000322</v>
      </c>
      <c r="E110">
        <f t="shared" si="6"/>
        <v>0</v>
      </c>
      <c r="F110">
        <f t="shared" si="5"/>
        <v>100</v>
      </c>
      <c r="H110" s="2"/>
      <c r="I110" s="5" t="e">
        <f t="shared" si="7"/>
        <v>#DIV/0!</v>
      </c>
    </row>
    <row r="111" spans="1:9" x14ac:dyDescent="0.15">
      <c r="A111">
        <v>20000323</v>
      </c>
      <c r="E111">
        <f t="shared" si="6"/>
        <v>0</v>
      </c>
      <c r="F111">
        <f t="shared" si="5"/>
        <v>100</v>
      </c>
      <c r="H111" s="2"/>
      <c r="I111" s="5" t="e">
        <f t="shared" si="7"/>
        <v>#DIV/0!</v>
      </c>
    </row>
    <row r="112" spans="1:9" x14ac:dyDescent="0.15">
      <c r="A112">
        <v>20000324</v>
      </c>
      <c r="E112">
        <f t="shared" si="6"/>
        <v>0</v>
      </c>
      <c r="F112">
        <f t="shared" si="5"/>
        <v>100</v>
      </c>
      <c r="H112" s="2"/>
      <c r="I112" s="5" t="e">
        <f t="shared" si="7"/>
        <v>#DIV/0!</v>
      </c>
    </row>
    <row r="113" spans="1:9" x14ac:dyDescent="0.15">
      <c r="A113">
        <v>20000327</v>
      </c>
      <c r="E113">
        <f t="shared" si="6"/>
        <v>0</v>
      </c>
      <c r="F113">
        <f t="shared" si="5"/>
        <v>100</v>
      </c>
      <c r="H113" s="2"/>
      <c r="I113" s="5" t="e">
        <f t="shared" si="7"/>
        <v>#DIV/0!</v>
      </c>
    </row>
    <row r="114" spans="1:9" x14ac:dyDescent="0.15">
      <c r="A114">
        <v>20000328</v>
      </c>
      <c r="E114">
        <f t="shared" si="6"/>
        <v>0</v>
      </c>
      <c r="F114">
        <f t="shared" si="5"/>
        <v>100</v>
      </c>
      <c r="H114" s="2"/>
      <c r="I114" s="5" t="e">
        <f t="shared" si="7"/>
        <v>#DIV/0!</v>
      </c>
    </row>
    <row r="115" spans="1:9" x14ac:dyDescent="0.15">
      <c r="A115">
        <v>20000329</v>
      </c>
      <c r="E115">
        <f t="shared" si="6"/>
        <v>0</v>
      </c>
      <c r="F115">
        <f t="shared" si="5"/>
        <v>100</v>
      </c>
      <c r="H115" s="2"/>
      <c r="I115" s="5" t="e">
        <f t="shared" si="7"/>
        <v>#DIV/0!</v>
      </c>
    </row>
    <row r="116" spans="1:9" x14ac:dyDescent="0.15">
      <c r="A116">
        <v>20000330</v>
      </c>
      <c r="E116">
        <f t="shared" si="6"/>
        <v>0</v>
      </c>
      <c r="F116">
        <f t="shared" si="5"/>
        <v>100</v>
      </c>
      <c r="H116" s="2"/>
      <c r="I116" s="5" t="e">
        <f t="shared" si="7"/>
        <v>#DIV/0!</v>
      </c>
    </row>
    <row r="117" spans="1:9" x14ac:dyDescent="0.15">
      <c r="A117">
        <v>20000331</v>
      </c>
      <c r="E117">
        <f t="shared" si="6"/>
        <v>0</v>
      </c>
      <c r="F117">
        <f t="shared" si="5"/>
        <v>100</v>
      </c>
      <c r="H117" s="2"/>
      <c r="I117" s="5" t="e">
        <f t="shared" si="7"/>
        <v>#DIV/0!</v>
      </c>
    </row>
    <row r="118" spans="1:9" x14ac:dyDescent="0.15">
      <c r="A118">
        <v>20000403</v>
      </c>
      <c r="E118">
        <f t="shared" si="6"/>
        <v>0</v>
      </c>
      <c r="F118">
        <f t="shared" si="5"/>
        <v>100</v>
      </c>
      <c r="H118" s="2"/>
      <c r="I118" s="5" t="e">
        <f t="shared" si="7"/>
        <v>#DIV/0!</v>
      </c>
    </row>
    <row r="119" spans="1:9" x14ac:dyDescent="0.15">
      <c r="A119">
        <v>20000404</v>
      </c>
      <c r="E119">
        <f t="shared" si="6"/>
        <v>0</v>
      </c>
      <c r="F119">
        <f t="shared" si="5"/>
        <v>100</v>
      </c>
      <c r="H119" s="2"/>
      <c r="I119" s="5" t="e">
        <f t="shared" si="7"/>
        <v>#DIV/0!</v>
      </c>
    </row>
    <row r="120" spans="1:9" x14ac:dyDescent="0.15">
      <c r="A120">
        <v>20000405</v>
      </c>
      <c r="E120">
        <f t="shared" si="6"/>
        <v>0</v>
      </c>
      <c r="F120">
        <f t="shared" si="5"/>
        <v>100</v>
      </c>
      <c r="H120" s="2"/>
      <c r="I120" s="5" t="e">
        <f t="shared" si="7"/>
        <v>#DIV/0!</v>
      </c>
    </row>
    <row r="121" spans="1:9" x14ac:dyDescent="0.15">
      <c r="A121">
        <v>20000406</v>
      </c>
      <c r="E121">
        <f t="shared" si="6"/>
        <v>0</v>
      </c>
      <c r="F121">
        <f t="shared" si="5"/>
        <v>100</v>
      </c>
      <c r="H121" s="2"/>
      <c r="I121" s="5" t="e">
        <f t="shared" si="7"/>
        <v>#DIV/0!</v>
      </c>
    </row>
    <row r="122" spans="1:9" x14ac:dyDescent="0.15">
      <c r="A122">
        <v>20000407</v>
      </c>
      <c r="E122">
        <f t="shared" si="6"/>
        <v>0</v>
      </c>
      <c r="F122">
        <f t="shared" si="5"/>
        <v>100</v>
      </c>
      <c r="H122" s="2"/>
      <c r="I122" s="5" t="e">
        <f t="shared" si="7"/>
        <v>#DIV/0!</v>
      </c>
    </row>
    <row r="123" spans="1:9" x14ac:dyDescent="0.15">
      <c r="A123">
        <v>20000410</v>
      </c>
      <c r="E123">
        <f t="shared" si="6"/>
        <v>0</v>
      </c>
      <c r="F123">
        <f t="shared" si="5"/>
        <v>100</v>
      </c>
      <c r="H123" s="2"/>
      <c r="I123" s="5" t="e">
        <f t="shared" si="7"/>
        <v>#DIV/0!</v>
      </c>
    </row>
    <row r="124" spans="1:9" x14ac:dyDescent="0.15">
      <c r="A124">
        <v>20000411</v>
      </c>
      <c r="E124">
        <f t="shared" si="6"/>
        <v>0</v>
      </c>
      <c r="F124">
        <f t="shared" si="5"/>
        <v>100</v>
      </c>
      <c r="H124" s="2"/>
      <c r="I124" s="5" t="e">
        <f t="shared" si="7"/>
        <v>#DIV/0!</v>
      </c>
    </row>
    <row r="125" spans="1:9" x14ac:dyDescent="0.15">
      <c r="A125">
        <v>20000412</v>
      </c>
      <c r="E125">
        <f t="shared" si="6"/>
        <v>0</v>
      </c>
      <c r="F125">
        <f t="shared" si="5"/>
        <v>100</v>
      </c>
      <c r="H125" s="2"/>
      <c r="I125" s="5" t="e">
        <f t="shared" si="7"/>
        <v>#DIV/0!</v>
      </c>
    </row>
    <row r="126" spans="1:9" x14ac:dyDescent="0.15">
      <c r="A126">
        <v>20000413</v>
      </c>
      <c r="E126">
        <f t="shared" si="6"/>
        <v>0</v>
      </c>
      <c r="F126">
        <f t="shared" si="5"/>
        <v>100</v>
      </c>
      <c r="H126" s="2"/>
      <c r="I126" s="5" t="e">
        <f t="shared" si="7"/>
        <v>#DIV/0!</v>
      </c>
    </row>
    <row r="127" spans="1:9" x14ac:dyDescent="0.15">
      <c r="A127">
        <v>20000414</v>
      </c>
      <c r="E127">
        <f t="shared" si="6"/>
        <v>0</v>
      </c>
      <c r="F127">
        <f t="shared" si="5"/>
        <v>100</v>
      </c>
      <c r="H127" s="2"/>
      <c r="I127" s="5" t="e">
        <f t="shared" si="7"/>
        <v>#DIV/0!</v>
      </c>
    </row>
    <row r="128" spans="1:9" x14ac:dyDescent="0.15">
      <c r="A128">
        <v>20000417</v>
      </c>
      <c r="E128">
        <f t="shared" si="6"/>
        <v>0</v>
      </c>
      <c r="F128">
        <f t="shared" si="5"/>
        <v>100</v>
      </c>
      <c r="H128" s="2"/>
      <c r="I128" s="5" t="e">
        <f t="shared" si="7"/>
        <v>#DIV/0!</v>
      </c>
    </row>
    <row r="129" spans="1:9" x14ac:dyDescent="0.15">
      <c r="A129">
        <v>20000418</v>
      </c>
      <c r="E129">
        <f t="shared" si="6"/>
        <v>0</v>
      </c>
      <c r="F129">
        <f t="shared" si="5"/>
        <v>100</v>
      </c>
      <c r="H129" s="2"/>
      <c r="I129" s="5" t="e">
        <f t="shared" si="7"/>
        <v>#DIV/0!</v>
      </c>
    </row>
    <row r="130" spans="1:9" x14ac:dyDescent="0.15">
      <c r="A130">
        <v>20000419</v>
      </c>
      <c r="E130">
        <f t="shared" si="6"/>
        <v>0</v>
      </c>
      <c r="F130">
        <f t="shared" si="5"/>
        <v>100</v>
      </c>
      <c r="H130" s="2"/>
      <c r="I130" s="5" t="e">
        <f t="shared" si="7"/>
        <v>#DIV/0!</v>
      </c>
    </row>
    <row r="131" spans="1:9" x14ac:dyDescent="0.15">
      <c r="A131">
        <v>20000420</v>
      </c>
      <c r="E131">
        <f t="shared" si="6"/>
        <v>0</v>
      </c>
      <c r="F131">
        <f t="shared" ref="F131:F194" si="8">F130*(1+E131/100)</f>
        <v>100</v>
      </c>
      <c r="H131" s="2"/>
      <c r="I131" s="5" t="e">
        <f t="shared" si="7"/>
        <v>#DIV/0!</v>
      </c>
    </row>
    <row r="132" spans="1:9" x14ac:dyDescent="0.15">
      <c r="A132">
        <v>20000424</v>
      </c>
      <c r="E132">
        <f t="shared" si="6"/>
        <v>0</v>
      </c>
      <c r="F132">
        <f t="shared" si="8"/>
        <v>100</v>
      </c>
      <c r="H132" s="2"/>
      <c r="I132" s="5" t="e">
        <f t="shared" si="7"/>
        <v>#DIV/0!</v>
      </c>
    </row>
    <row r="133" spans="1:9" x14ac:dyDescent="0.15">
      <c r="A133">
        <v>20000425</v>
      </c>
      <c r="E133">
        <f t="shared" si="6"/>
        <v>0</v>
      </c>
      <c r="F133">
        <f t="shared" si="8"/>
        <v>100</v>
      </c>
      <c r="H133" s="2"/>
      <c r="I133" s="5" t="e">
        <f t="shared" si="7"/>
        <v>#DIV/0!</v>
      </c>
    </row>
    <row r="134" spans="1:9" x14ac:dyDescent="0.15">
      <c r="A134">
        <v>20000426</v>
      </c>
      <c r="E134">
        <f t="shared" si="6"/>
        <v>0</v>
      </c>
      <c r="F134">
        <f t="shared" si="8"/>
        <v>100</v>
      </c>
      <c r="H134" s="2"/>
      <c r="I134" s="5" t="e">
        <f t="shared" si="7"/>
        <v>#DIV/0!</v>
      </c>
    </row>
    <row r="135" spans="1:9" x14ac:dyDescent="0.15">
      <c r="A135">
        <v>20000427</v>
      </c>
      <c r="E135">
        <f t="shared" si="6"/>
        <v>0</v>
      </c>
      <c r="F135">
        <f t="shared" si="8"/>
        <v>100</v>
      </c>
      <c r="H135" s="2"/>
      <c r="I135" s="5" t="e">
        <f t="shared" si="7"/>
        <v>#DIV/0!</v>
      </c>
    </row>
    <row r="136" spans="1:9" x14ac:dyDescent="0.15">
      <c r="A136">
        <v>20000428</v>
      </c>
      <c r="E136">
        <f t="shared" si="6"/>
        <v>0</v>
      </c>
      <c r="F136">
        <f t="shared" si="8"/>
        <v>100</v>
      </c>
      <c r="H136" s="2"/>
      <c r="I136" s="5" t="e">
        <f t="shared" si="7"/>
        <v>#DIV/0!</v>
      </c>
    </row>
    <row r="137" spans="1:9" x14ac:dyDescent="0.15">
      <c r="A137">
        <v>20000501</v>
      </c>
      <c r="E137">
        <f t="shared" si="6"/>
        <v>0</v>
      </c>
      <c r="F137">
        <f t="shared" si="8"/>
        <v>100</v>
      </c>
      <c r="H137" s="2"/>
      <c r="I137" s="5" t="e">
        <f t="shared" si="7"/>
        <v>#DIV/0!</v>
      </c>
    </row>
    <row r="138" spans="1:9" x14ac:dyDescent="0.15">
      <c r="A138">
        <v>20000502</v>
      </c>
      <c r="E138">
        <f t="shared" si="6"/>
        <v>0</v>
      </c>
      <c r="F138">
        <f t="shared" si="8"/>
        <v>100</v>
      </c>
      <c r="H138" s="2"/>
      <c r="I138" s="5" t="e">
        <f t="shared" si="7"/>
        <v>#DIV/0!</v>
      </c>
    </row>
    <row r="139" spans="1:9" x14ac:dyDescent="0.15">
      <c r="A139">
        <v>20000503</v>
      </c>
      <c r="E139">
        <f t="shared" si="6"/>
        <v>0</v>
      </c>
      <c r="F139">
        <f t="shared" si="8"/>
        <v>100</v>
      </c>
      <c r="H139" s="2"/>
      <c r="I139" s="5" t="e">
        <f t="shared" si="7"/>
        <v>#DIV/0!</v>
      </c>
    </row>
    <row r="140" spans="1:9" x14ac:dyDescent="0.15">
      <c r="A140">
        <v>20000504</v>
      </c>
      <c r="E140">
        <f t="shared" si="6"/>
        <v>0</v>
      </c>
      <c r="F140">
        <f t="shared" si="8"/>
        <v>100</v>
      </c>
      <c r="H140" s="2"/>
      <c r="I140" s="5" t="e">
        <f t="shared" si="7"/>
        <v>#DIV/0!</v>
      </c>
    </row>
    <row r="141" spans="1:9" x14ac:dyDescent="0.15">
      <c r="A141">
        <v>20000505</v>
      </c>
      <c r="E141">
        <f t="shared" si="6"/>
        <v>0</v>
      </c>
      <c r="F141">
        <f t="shared" si="8"/>
        <v>100</v>
      </c>
      <c r="H141" s="2"/>
      <c r="I141" s="5" t="e">
        <f t="shared" si="7"/>
        <v>#DIV/0!</v>
      </c>
    </row>
    <row r="142" spans="1:9" x14ac:dyDescent="0.15">
      <c r="A142">
        <v>20000508</v>
      </c>
      <c r="E142">
        <f t="shared" si="6"/>
        <v>0</v>
      </c>
      <c r="F142">
        <f t="shared" si="8"/>
        <v>100</v>
      </c>
      <c r="H142" s="2"/>
      <c r="I142" s="5" t="e">
        <f t="shared" si="7"/>
        <v>#DIV/0!</v>
      </c>
    </row>
    <row r="143" spans="1:9" x14ac:dyDescent="0.15">
      <c r="A143">
        <v>20000509</v>
      </c>
      <c r="E143">
        <f t="shared" si="6"/>
        <v>0</v>
      </c>
      <c r="F143">
        <f t="shared" si="8"/>
        <v>100</v>
      </c>
      <c r="H143" s="2"/>
      <c r="I143" s="5" t="e">
        <f t="shared" si="7"/>
        <v>#DIV/0!</v>
      </c>
    </row>
    <row r="144" spans="1:9" x14ac:dyDescent="0.15">
      <c r="A144">
        <v>20000510</v>
      </c>
      <c r="E144">
        <f t="shared" si="6"/>
        <v>0</v>
      </c>
      <c r="F144">
        <f t="shared" si="8"/>
        <v>100</v>
      </c>
      <c r="H144" s="2"/>
      <c r="I144" s="5" t="e">
        <f t="shared" si="7"/>
        <v>#DIV/0!</v>
      </c>
    </row>
    <row r="145" spans="1:9" x14ac:dyDescent="0.15">
      <c r="A145">
        <v>20000511</v>
      </c>
      <c r="E145">
        <f t="shared" si="6"/>
        <v>0</v>
      </c>
      <c r="F145">
        <f t="shared" si="8"/>
        <v>100</v>
      </c>
      <c r="H145" s="2"/>
      <c r="I145" s="5" t="e">
        <f t="shared" si="7"/>
        <v>#DIV/0!</v>
      </c>
    </row>
    <row r="146" spans="1:9" x14ac:dyDescent="0.15">
      <c r="A146">
        <v>20000512</v>
      </c>
      <c r="E146">
        <f t="shared" si="6"/>
        <v>0</v>
      </c>
      <c r="F146">
        <f t="shared" si="8"/>
        <v>100</v>
      </c>
      <c r="H146" s="2"/>
      <c r="I146" s="5" t="e">
        <f t="shared" si="7"/>
        <v>#DIV/0!</v>
      </c>
    </row>
    <row r="147" spans="1:9" x14ac:dyDescent="0.15">
      <c r="A147">
        <v>20000515</v>
      </c>
      <c r="E147">
        <f t="shared" si="6"/>
        <v>0</v>
      </c>
      <c r="F147">
        <f t="shared" si="8"/>
        <v>100</v>
      </c>
      <c r="H147" s="2"/>
      <c r="I147" s="5" t="e">
        <f t="shared" si="7"/>
        <v>#DIV/0!</v>
      </c>
    </row>
    <row r="148" spans="1:9" x14ac:dyDescent="0.15">
      <c r="A148">
        <v>20000516</v>
      </c>
      <c r="E148">
        <f t="shared" si="6"/>
        <v>0</v>
      </c>
      <c r="F148">
        <f t="shared" si="8"/>
        <v>100</v>
      </c>
      <c r="H148" s="2"/>
      <c r="I148" s="5" t="e">
        <f t="shared" si="7"/>
        <v>#DIV/0!</v>
      </c>
    </row>
    <row r="149" spans="1:9" x14ac:dyDescent="0.15">
      <c r="A149">
        <v>20000517</v>
      </c>
      <c r="E149">
        <f t="shared" si="6"/>
        <v>0</v>
      </c>
      <c r="F149">
        <f t="shared" si="8"/>
        <v>100</v>
      </c>
      <c r="H149" s="2"/>
      <c r="I149" s="5" t="e">
        <f t="shared" si="7"/>
        <v>#DIV/0!</v>
      </c>
    </row>
    <row r="150" spans="1:9" x14ac:dyDescent="0.15">
      <c r="A150">
        <v>20000518</v>
      </c>
      <c r="E150">
        <f t="shared" si="6"/>
        <v>0</v>
      </c>
      <c r="F150">
        <f t="shared" si="8"/>
        <v>100</v>
      </c>
      <c r="H150" s="2"/>
      <c r="I150" s="5" t="e">
        <f t="shared" si="7"/>
        <v>#DIV/0!</v>
      </c>
    </row>
    <row r="151" spans="1:9" x14ac:dyDescent="0.15">
      <c r="A151">
        <v>20000519</v>
      </c>
      <c r="E151">
        <f t="shared" si="6"/>
        <v>0</v>
      </c>
      <c r="F151">
        <f t="shared" si="8"/>
        <v>100</v>
      </c>
      <c r="H151" s="2"/>
      <c r="I151" s="5" t="e">
        <f t="shared" si="7"/>
        <v>#DIV/0!</v>
      </c>
    </row>
    <row r="152" spans="1:9" x14ac:dyDescent="0.15">
      <c r="A152">
        <v>20000522</v>
      </c>
      <c r="E152">
        <f t="shared" si="6"/>
        <v>0</v>
      </c>
      <c r="F152">
        <f t="shared" si="8"/>
        <v>100</v>
      </c>
      <c r="H152" s="2"/>
      <c r="I152" s="5" t="e">
        <f t="shared" si="7"/>
        <v>#DIV/0!</v>
      </c>
    </row>
    <row r="153" spans="1:9" x14ac:dyDescent="0.15">
      <c r="A153">
        <v>20000523</v>
      </c>
      <c r="E153">
        <f t="shared" si="6"/>
        <v>0</v>
      </c>
      <c r="F153">
        <f t="shared" si="8"/>
        <v>100</v>
      </c>
      <c r="H153" s="2"/>
      <c r="I153" s="5" t="e">
        <f t="shared" si="7"/>
        <v>#DIV/0!</v>
      </c>
    </row>
    <row r="154" spans="1:9" x14ac:dyDescent="0.15">
      <c r="A154">
        <v>20000524</v>
      </c>
      <c r="E154">
        <f t="shared" si="6"/>
        <v>0</v>
      </c>
      <c r="F154">
        <f t="shared" si="8"/>
        <v>100</v>
      </c>
      <c r="H154" s="2"/>
      <c r="I154" s="5" t="e">
        <f t="shared" si="7"/>
        <v>#DIV/0!</v>
      </c>
    </row>
    <row r="155" spans="1:9" x14ac:dyDescent="0.15">
      <c r="A155">
        <v>20000525</v>
      </c>
      <c r="E155">
        <f t="shared" si="6"/>
        <v>0</v>
      </c>
      <c r="F155">
        <f t="shared" si="8"/>
        <v>100</v>
      </c>
      <c r="H155" s="2"/>
      <c r="I155" s="5" t="e">
        <f t="shared" si="7"/>
        <v>#DIV/0!</v>
      </c>
    </row>
    <row r="156" spans="1:9" x14ac:dyDescent="0.15">
      <c r="A156">
        <v>20000526</v>
      </c>
      <c r="E156">
        <f t="shared" si="6"/>
        <v>0</v>
      </c>
      <c r="F156">
        <f t="shared" si="8"/>
        <v>100</v>
      </c>
      <c r="H156" s="2"/>
      <c r="I156" s="5" t="e">
        <f t="shared" si="7"/>
        <v>#DIV/0!</v>
      </c>
    </row>
    <row r="157" spans="1:9" x14ac:dyDescent="0.15">
      <c r="A157">
        <v>20000530</v>
      </c>
      <c r="E157">
        <f t="shared" si="6"/>
        <v>0</v>
      </c>
      <c r="F157">
        <f t="shared" si="8"/>
        <v>100</v>
      </c>
      <c r="H157" s="2"/>
      <c r="I157" s="5" t="e">
        <f t="shared" si="7"/>
        <v>#DIV/0!</v>
      </c>
    </row>
    <row r="158" spans="1:9" x14ac:dyDescent="0.15">
      <c r="A158">
        <v>20000531</v>
      </c>
      <c r="E158">
        <f t="shared" si="6"/>
        <v>0</v>
      </c>
      <c r="F158">
        <f t="shared" si="8"/>
        <v>100</v>
      </c>
      <c r="H158" s="2"/>
      <c r="I158" s="5" t="e">
        <f t="shared" si="7"/>
        <v>#DIV/0!</v>
      </c>
    </row>
    <row r="159" spans="1:9" x14ac:dyDescent="0.15">
      <c r="A159">
        <v>20000601</v>
      </c>
      <c r="E159">
        <f t="shared" si="6"/>
        <v>0</v>
      </c>
      <c r="F159">
        <f t="shared" si="8"/>
        <v>100</v>
      </c>
      <c r="H159" s="2"/>
      <c r="I159" s="5" t="e">
        <f t="shared" si="7"/>
        <v>#DIV/0!</v>
      </c>
    </row>
    <row r="160" spans="1:9" x14ac:dyDescent="0.15">
      <c r="A160">
        <v>20000602</v>
      </c>
      <c r="E160">
        <f t="shared" si="6"/>
        <v>0</v>
      </c>
      <c r="F160">
        <f t="shared" si="8"/>
        <v>100</v>
      </c>
      <c r="H160" s="2"/>
      <c r="I160" s="5" t="e">
        <f t="shared" si="7"/>
        <v>#DIV/0!</v>
      </c>
    </row>
    <row r="161" spans="1:9" x14ac:dyDescent="0.15">
      <c r="A161">
        <v>20000605</v>
      </c>
      <c r="E161">
        <f t="shared" si="6"/>
        <v>0</v>
      </c>
      <c r="F161">
        <f t="shared" si="8"/>
        <v>100</v>
      </c>
      <c r="H161" s="2"/>
      <c r="I161" s="5" t="e">
        <f t="shared" si="7"/>
        <v>#DIV/0!</v>
      </c>
    </row>
    <row r="162" spans="1:9" x14ac:dyDescent="0.15">
      <c r="A162">
        <v>20000606</v>
      </c>
      <c r="E162">
        <f t="shared" si="6"/>
        <v>0</v>
      </c>
      <c r="F162">
        <f t="shared" si="8"/>
        <v>100</v>
      </c>
      <c r="H162" s="2"/>
      <c r="I162" s="5" t="e">
        <f t="shared" si="7"/>
        <v>#DIV/0!</v>
      </c>
    </row>
    <row r="163" spans="1:9" x14ac:dyDescent="0.15">
      <c r="A163">
        <v>20000607</v>
      </c>
      <c r="E163">
        <f t="shared" si="6"/>
        <v>0</v>
      </c>
      <c r="F163">
        <f t="shared" si="8"/>
        <v>100</v>
      </c>
      <c r="H163" s="2"/>
      <c r="I163" s="5" t="e">
        <f t="shared" si="7"/>
        <v>#DIV/0!</v>
      </c>
    </row>
    <row r="164" spans="1:9" x14ac:dyDescent="0.15">
      <c r="A164">
        <v>20000608</v>
      </c>
      <c r="E164">
        <f t="shared" si="6"/>
        <v>0</v>
      </c>
      <c r="F164">
        <f t="shared" si="8"/>
        <v>100</v>
      </c>
      <c r="H164" s="2"/>
      <c r="I164" s="5" t="e">
        <f t="shared" si="7"/>
        <v>#DIV/0!</v>
      </c>
    </row>
    <row r="165" spans="1:9" x14ac:dyDescent="0.15">
      <c r="A165">
        <v>20000609</v>
      </c>
      <c r="E165">
        <f t="shared" si="6"/>
        <v>0</v>
      </c>
      <c r="F165">
        <f t="shared" si="8"/>
        <v>100</v>
      </c>
      <c r="H165" s="2"/>
      <c r="I165" s="5" t="e">
        <f t="shared" si="7"/>
        <v>#DIV/0!</v>
      </c>
    </row>
    <row r="166" spans="1:9" x14ac:dyDescent="0.15">
      <c r="A166">
        <v>20000612</v>
      </c>
      <c r="E166">
        <f t="shared" ref="E166:E229" si="9">SUM(B166:D166)/3</f>
        <v>0</v>
      </c>
      <c r="F166">
        <f t="shared" si="8"/>
        <v>100</v>
      </c>
      <c r="H166" s="2"/>
      <c r="I166" s="5" t="e">
        <f t="shared" ref="I166:I229" si="10">-H166/G166</f>
        <v>#DIV/0!</v>
      </c>
    </row>
    <row r="167" spans="1:9" x14ac:dyDescent="0.15">
      <c r="A167">
        <v>20000613</v>
      </c>
      <c r="E167">
        <f t="shared" si="9"/>
        <v>0</v>
      </c>
      <c r="F167">
        <f t="shared" si="8"/>
        <v>100</v>
      </c>
      <c r="H167" s="2"/>
      <c r="I167" s="5" t="e">
        <f t="shared" si="10"/>
        <v>#DIV/0!</v>
      </c>
    </row>
    <row r="168" spans="1:9" x14ac:dyDescent="0.15">
      <c r="A168">
        <v>20000614</v>
      </c>
      <c r="E168">
        <f t="shared" si="9"/>
        <v>0</v>
      </c>
      <c r="F168">
        <f t="shared" si="8"/>
        <v>100</v>
      </c>
      <c r="H168" s="2"/>
      <c r="I168" s="5" t="e">
        <f t="shared" si="10"/>
        <v>#DIV/0!</v>
      </c>
    </row>
    <row r="169" spans="1:9" x14ac:dyDescent="0.15">
      <c r="A169">
        <v>20000615</v>
      </c>
      <c r="E169">
        <f t="shared" si="9"/>
        <v>0</v>
      </c>
      <c r="F169">
        <f t="shared" si="8"/>
        <v>100</v>
      </c>
      <c r="H169" s="2"/>
      <c r="I169" s="5" t="e">
        <f t="shared" si="10"/>
        <v>#DIV/0!</v>
      </c>
    </row>
    <row r="170" spans="1:9" x14ac:dyDescent="0.15">
      <c r="A170">
        <v>20000616</v>
      </c>
      <c r="E170">
        <f t="shared" si="9"/>
        <v>0</v>
      </c>
      <c r="F170">
        <f t="shared" si="8"/>
        <v>100</v>
      </c>
      <c r="H170" s="2"/>
      <c r="I170" s="5" t="e">
        <f t="shared" si="10"/>
        <v>#DIV/0!</v>
      </c>
    </row>
    <row r="171" spans="1:9" x14ac:dyDescent="0.15">
      <c r="A171">
        <v>20000619</v>
      </c>
      <c r="E171">
        <f t="shared" si="9"/>
        <v>0</v>
      </c>
      <c r="F171">
        <f t="shared" si="8"/>
        <v>100</v>
      </c>
      <c r="H171" s="2"/>
      <c r="I171" s="5" t="e">
        <f t="shared" si="10"/>
        <v>#DIV/0!</v>
      </c>
    </row>
    <row r="172" spans="1:9" x14ac:dyDescent="0.15">
      <c r="A172">
        <v>20000620</v>
      </c>
      <c r="E172">
        <f t="shared" si="9"/>
        <v>0</v>
      </c>
      <c r="F172">
        <f t="shared" si="8"/>
        <v>100</v>
      </c>
      <c r="H172" s="2"/>
      <c r="I172" s="5" t="e">
        <f t="shared" si="10"/>
        <v>#DIV/0!</v>
      </c>
    </row>
    <row r="173" spans="1:9" x14ac:dyDescent="0.15">
      <c r="A173">
        <v>20000621</v>
      </c>
      <c r="E173">
        <f t="shared" si="9"/>
        <v>0</v>
      </c>
      <c r="F173">
        <f t="shared" si="8"/>
        <v>100</v>
      </c>
      <c r="H173" s="2"/>
      <c r="I173" s="5" t="e">
        <f t="shared" si="10"/>
        <v>#DIV/0!</v>
      </c>
    </row>
    <row r="174" spans="1:9" x14ac:dyDescent="0.15">
      <c r="A174">
        <v>20000622</v>
      </c>
      <c r="E174">
        <f t="shared" si="9"/>
        <v>0</v>
      </c>
      <c r="F174">
        <f t="shared" si="8"/>
        <v>100</v>
      </c>
      <c r="H174" s="2"/>
      <c r="I174" s="5" t="e">
        <f t="shared" si="10"/>
        <v>#DIV/0!</v>
      </c>
    </row>
    <row r="175" spans="1:9" x14ac:dyDescent="0.15">
      <c r="A175">
        <v>20000623</v>
      </c>
      <c r="E175">
        <f t="shared" si="9"/>
        <v>0</v>
      </c>
      <c r="F175">
        <f t="shared" si="8"/>
        <v>100</v>
      </c>
      <c r="H175" s="2"/>
      <c r="I175" s="5" t="e">
        <f t="shared" si="10"/>
        <v>#DIV/0!</v>
      </c>
    </row>
    <row r="176" spans="1:9" x14ac:dyDescent="0.15">
      <c r="A176">
        <v>20000626</v>
      </c>
      <c r="E176">
        <f t="shared" si="9"/>
        <v>0</v>
      </c>
      <c r="F176">
        <f t="shared" si="8"/>
        <v>100</v>
      </c>
      <c r="H176" s="2"/>
      <c r="I176" s="5" t="e">
        <f t="shared" si="10"/>
        <v>#DIV/0!</v>
      </c>
    </row>
    <row r="177" spans="1:9" x14ac:dyDescent="0.15">
      <c r="A177">
        <v>20000627</v>
      </c>
      <c r="E177">
        <f t="shared" si="9"/>
        <v>0</v>
      </c>
      <c r="F177">
        <f t="shared" si="8"/>
        <v>100</v>
      </c>
      <c r="H177" s="2"/>
      <c r="I177" s="5" t="e">
        <f t="shared" si="10"/>
        <v>#DIV/0!</v>
      </c>
    </row>
    <row r="178" spans="1:9" x14ac:dyDescent="0.15">
      <c r="A178">
        <v>20000628</v>
      </c>
      <c r="E178">
        <f t="shared" si="9"/>
        <v>0</v>
      </c>
      <c r="F178">
        <f t="shared" si="8"/>
        <v>100</v>
      </c>
      <c r="H178" s="2"/>
      <c r="I178" s="5" t="e">
        <f t="shared" si="10"/>
        <v>#DIV/0!</v>
      </c>
    </row>
    <row r="179" spans="1:9" x14ac:dyDescent="0.15">
      <c r="A179">
        <v>20000629</v>
      </c>
      <c r="E179">
        <f t="shared" si="9"/>
        <v>0</v>
      </c>
      <c r="F179">
        <f t="shared" si="8"/>
        <v>100</v>
      </c>
      <c r="H179" s="2"/>
      <c r="I179" s="5" t="e">
        <f t="shared" si="10"/>
        <v>#DIV/0!</v>
      </c>
    </row>
    <row r="180" spans="1:9" x14ac:dyDescent="0.15">
      <c r="A180">
        <v>20000630</v>
      </c>
      <c r="E180">
        <f t="shared" si="9"/>
        <v>0</v>
      </c>
      <c r="F180">
        <f t="shared" si="8"/>
        <v>100</v>
      </c>
      <c r="H180" s="2"/>
      <c r="I180" s="5" t="e">
        <f t="shared" si="10"/>
        <v>#DIV/0!</v>
      </c>
    </row>
    <row r="181" spans="1:9" x14ac:dyDescent="0.15">
      <c r="A181">
        <v>20000703</v>
      </c>
      <c r="E181">
        <f t="shared" si="9"/>
        <v>0</v>
      </c>
      <c r="F181">
        <f t="shared" si="8"/>
        <v>100</v>
      </c>
      <c r="H181" s="2"/>
      <c r="I181" s="5" t="e">
        <f t="shared" si="10"/>
        <v>#DIV/0!</v>
      </c>
    </row>
    <row r="182" spans="1:9" x14ac:dyDescent="0.15">
      <c r="A182">
        <v>20000705</v>
      </c>
      <c r="E182">
        <f t="shared" si="9"/>
        <v>0</v>
      </c>
      <c r="F182">
        <f t="shared" si="8"/>
        <v>100</v>
      </c>
      <c r="H182" s="2"/>
      <c r="I182" s="5" t="e">
        <f t="shared" si="10"/>
        <v>#DIV/0!</v>
      </c>
    </row>
    <row r="183" spans="1:9" x14ac:dyDescent="0.15">
      <c r="A183">
        <v>20000706</v>
      </c>
      <c r="E183">
        <f t="shared" si="9"/>
        <v>0</v>
      </c>
      <c r="F183">
        <f t="shared" si="8"/>
        <v>100</v>
      </c>
      <c r="H183" s="2"/>
      <c r="I183" s="5" t="e">
        <f t="shared" si="10"/>
        <v>#DIV/0!</v>
      </c>
    </row>
    <row r="184" spans="1:9" x14ac:dyDescent="0.15">
      <c r="A184">
        <v>20000707</v>
      </c>
      <c r="E184">
        <f t="shared" si="9"/>
        <v>0</v>
      </c>
      <c r="F184">
        <f t="shared" si="8"/>
        <v>100</v>
      </c>
      <c r="H184" s="2"/>
      <c r="I184" s="5" t="e">
        <f t="shared" si="10"/>
        <v>#DIV/0!</v>
      </c>
    </row>
    <row r="185" spans="1:9" x14ac:dyDescent="0.15">
      <c r="A185">
        <v>20000710</v>
      </c>
      <c r="E185">
        <f t="shared" si="9"/>
        <v>0</v>
      </c>
      <c r="F185">
        <f t="shared" si="8"/>
        <v>100</v>
      </c>
      <c r="H185" s="2"/>
      <c r="I185" s="5" t="e">
        <f t="shared" si="10"/>
        <v>#DIV/0!</v>
      </c>
    </row>
    <row r="186" spans="1:9" x14ac:dyDescent="0.15">
      <c r="A186">
        <v>20000711</v>
      </c>
      <c r="E186">
        <f t="shared" si="9"/>
        <v>0</v>
      </c>
      <c r="F186">
        <f t="shared" si="8"/>
        <v>100</v>
      </c>
      <c r="H186" s="2"/>
      <c r="I186" s="5" t="e">
        <f t="shared" si="10"/>
        <v>#DIV/0!</v>
      </c>
    </row>
    <row r="187" spans="1:9" x14ac:dyDescent="0.15">
      <c r="A187">
        <v>20000712</v>
      </c>
      <c r="E187">
        <f t="shared" si="9"/>
        <v>0</v>
      </c>
      <c r="F187">
        <f t="shared" si="8"/>
        <v>100</v>
      </c>
      <c r="H187" s="2"/>
      <c r="I187" s="5" t="e">
        <f t="shared" si="10"/>
        <v>#DIV/0!</v>
      </c>
    </row>
    <row r="188" spans="1:9" x14ac:dyDescent="0.15">
      <c r="A188">
        <v>20000713</v>
      </c>
      <c r="E188">
        <f t="shared" si="9"/>
        <v>0</v>
      </c>
      <c r="F188">
        <f t="shared" si="8"/>
        <v>100</v>
      </c>
      <c r="H188" s="2"/>
      <c r="I188" s="5" t="e">
        <f t="shared" si="10"/>
        <v>#DIV/0!</v>
      </c>
    </row>
    <row r="189" spans="1:9" x14ac:dyDescent="0.15">
      <c r="A189">
        <v>20000714</v>
      </c>
      <c r="E189">
        <f t="shared" si="9"/>
        <v>0</v>
      </c>
      <c r="F189">
        <f t="shared" si="8"/>
        <v>100</v>
      </c>
      <c r="H189" s="2"/>
      <c r="I189" s="5" t="e">
        <f t="shared" si="10"/>
        <v>#DIV/0!</v>
      </c>
    </row>
    <row r="190" spans="1:9" x14ac:dyDescent="0.15">
      <c r="A190">
        <v>20000717</v>
      </c>
      <c r="E190">
        <f t="shared" si="9"/>
        <v>0</v>
      </c>
      <c r="F190">
        <f t="shared" si="8"/>
        <v>100</v>
      </c>
      <c r="H190" s="2"/>
      <c r="I190" s="5" t="e">
        <f t="shared" si="10"/>
        <v>#DIV/0!</v>
      </c>
    </row>
    <row r="191" spans="1:9" x14ac:dyDescent="0.15">
      <c r="A191">
        <v>20000718</v>
      </c>
      <c r="E191">
        <f t="shared" si="9"/>
        <v>0</v>
      </c>
      <c r="F191">
        <f t="shared" si="8"/>
        <v>100</v>
      </c>
      <c r="H191" s="2"/>
      <c r="I191" s="5" t="e">
        <f t="shared" si="10"/>
        <v>#DIV/0!</v>
      </c>
    </row>
    <row r="192" spans="1:9" x14ac:dyDescent="0.15">
      <c r="A192">
        <v>20000719</v>
      </c>
      <c r="E192">
        <f t="shared" si="9"/>
        <v>0</v>
      </c>
      <c r="F192">
        <f t="shared" si="8"/>
        <v>100</v>
      </c>
      <c r="H192" s="2"/>
      <c r="I192" s="5" t="e">
        <f t="shared" si="10"/>
        <v>#DIV/0!</v>
      </c>
    </row>
    <row r="193" spans="1:9" x14ac:dyDescent="0.15">
      <c r="A193">
        <v>20000720</v>
      </c>
      <c r="E193">
        <f t="shared" si="9"/>
        <v>0</v>
      </c>
      <c r="F193">
        <f t="shared" si="8"/>
        <v>100</v>
      </c>
      <c r="H193" s="2"/>
      <c r="I193" s="5" t="e">
        <f t="shared" si="10"/>
        <v>#DIV/0!</v>
      </c>
    </row>
    <row r="194" spans="1:9" x14ac:dyDescent="0.15">
      <c r="A194">
        <v>20000721</v>
      </c>
      <c r="E194">
        <f t="shared" si="9"/>
        <v>0</v>
      </c>
      <c r="F194">
        <f t="shared" si="8"/>
        <v>100</v>
      </c>
      <c r="H194" s="2"/>
      <c r="I194" s="5" t="e">
        <f t="shared" si="10"/>
        <v>#DIV/0!</v>
      </c>
    </row>
    <row r="195" spans="1:9" x14ac:dyDescent="0.15">
      <c r="A195">
        <v>20000724</v>
      </c>
      <c r="E195">
        <f t="shared" si="9"/>
        <v>0</v>
      </c>
      <c r="F195">
        <f t="shared" ref="F195:F258" si="11">F194*(1+E195/100)</f>
        <v>100</v>
      </c>
      <c r="H195" s="2"/>
      <c r="I195" s="5" t="e">
        <f t="shared" si="10"/>
        <v>#DIV/0!</v>
      </c>
    </row>
    <row r="196" spans="1:9" x14ac:dyDescent="0.15">
      <c r="A196">
        <v>20000725</v>
      </c>
      <c r="E196">
        <f t="shared" si="9"/>
        <v>0</v>
      </c>
      <c r="F196">
        <f t="shared" si="11"/>
        <v>100</v>
      </c>
      <c r="H196" s="2"/>
      <c r="I196" s="5" t="e">
        <f t="shared" si="10"/>
        <v>#DIV/0!</v>
      </c>
    </row>
    <row r="197" spans="1:9" x14ac:dyDescent="0.15">
      <c r="A197">
        <v>20000726</v>
      </c>
      <c r="E197">
        <f t="shared" si="9"/>
        <v>0</v>
      </c>
      <c r="F197">
        <f t="shared" si="11"/>
        <v>100</v>
      </c>
      <c r="H197" s="2"/>
      <c r="I197" s="5" t="e">
        <f t="shared" si="10"/>
        <v>#DIV/0!</v>
      </c>
    </row>
    <row r="198" spans="1:9" x14ac:dyDescent="0.15">
      <c r="A198">
        <v>20000727</v>
      </c>
      <c r="E198">
        <f t="shared" si="9"/>
        <v>0</v>
      </c>
      <c r="F198">
        <f t="shared" si="11"/>
        <v>100</v>
      </c>
      <c r="H198" s="2"/>
      <c r="I198" s="5" t="e">
        <f t="shared" si="10"/>
        <v>#DIV/0!</v>
      </c>
    </row>
    <row r="199" spans="1:9" x14ac:dyDescent="0.15">
      <c r="A199">
        <v>20000728</v>
      </c>
      <c r="E199">
        <f t="shared" si="9"/>
        <v>0</v>
      </c>
      <c r="F199">
        <f t="shared" si="11"/>
        <v>100</v>
      </c>
      <c r="H199" s="2"/>
      <c r="I199" s="5" t="e">
        <f t="shared" si="10"/>
        <v>#DIV/0!</v>
      </c>
    </row>
    <row r="200" spans="1:9" x14ac:dyDescent="0.15">
      <c r="A200">
        <v>20000731</v>
      </c>
      <c r="E200">
        <f t="shared" si="9"/>
        <v>0</v>
      </c>
      <c r="F200">
        <f t="shared" si="11"/>
        <v>100</v>
      </c>
      <c r="H200" s="2"/>
      <c r="I200" s="5" t="e">
        <f t="shared" si="10"/>
        <v>#DIV/0!</v>
      </c>
    </row>
    <row r="201" spans="1:9" x14ac:dyDescent="0.15">
      <c r="A201">
        <v>20000801</v>
      </c>
      <c r="E201">
        <f t="shared" si="9"/>
        <v>0</v>
      </c>
      <c r="F201">
        <f t="shared" si="11"/>
        <v>100</v>
      </c>
      <c r="H201" s="2"/>
      <c r="I201" s="5" t="e">
        <f t="shared" si="10"/>
        <v>#DIV/0!</v>
      </c>
    </row>
    <row r="202" spans="1:9" x14ac:dyDescent="0.15">
      <c r="A202">
        <v>20000802</v>
      </c>
      <c r="E202">
        <f t="shared" si="9"/>
        <v>0</v>
      </c>
      <c r="F202">
        <f t="shared" si="11"/>
        <v>100</v>
      </c>
      <c r="H202" s="2"/>
      <c r="I202" s="5" t="e">
        <f t="shared" si="10"/>
        <v>#DIV/0!</v>
      </c>
    </row>
    <row r="203" spans="1:9" x14ac:dyDescent="0.15">
      <c r="A203">
        <v>20000803</v>
      </c>
      <c r="E203">
        <f t="shared" si="9"/>
        <v>0</v>
      </c>
      <c r="F203">
        <f t="shared" si="11"/>
        <v>100</v>
      </c>
      <c r="H203" s="2"/>
      <c r="I203" s="5" t="e">
        <f t="shared" si="10"/>
        <v>#DIV/0!</v>
      </c>
    </row>
    <row r="204" spans="1:9" x14ac:dyDescent="0.15">
      <c r="A204">
        <v>20000804</v>
      </c>
      <c r="E204">
        <f t="shared" si="9"/>
        <v>0</v>
      </c>
      <c r="F204">
        <f t="shared" si="11"/>
        <v>100</v>
      </c>
      <c r="H204" s="2"/>
      <c r="I204" s="5" t="e">
        <f t="shared" si="10"/>
        <v>#DIV/0!</v>
      </c>
    </row>
    <row r="205" spans="1:9" x14ac:dyDescent="0.15">
      <c r="A205">
        <v>20000807</v>
      </c>
      <c r="E205">
        <f t="shared" si="9"/>
        <v>0</v>
      </c>
      <c r="F205">
        <f t="shared" si="11"/>
        <v>100</v>
      </c>
      <c r="H205" s="2"/>
      <c r="I205" s="5" t="e">
        <f t="shared" si="10"/>
        <v>#DIV/0!</v>
      </c>
    </row>
    <row r="206" spans="1:9" x14ac:dyDescent="0.15">
      <c r="A206">
        <v>20000808</v>
      </c>
      <c r="E206">
        <f t="shared" si="9"/>
        <v>0</v>
      </c>
      <c r="F206">
        <f t="shared" si="11"/>
        <v>100</v>
      </c>
      <c r="H206" s="2"/>
      <c r="I206" s="5" t="e">
        <f t="shared" si="10"/>
        <v>#DIV/0!</v>
      </c>
    </row>
    <row r="207" spans="1:9" x14ac:dyDescent="0.15">
      <c r="A207">
        <v>20000809</v>
      </c>
      <c r="E207">
        <f t="shared" si="9"/>
        <v>0</v>
      </c>
      <c r="F207">
        <f t="shared" si="11"/>
        <v>100</v>
      </c>
      <c r="H207" s="2"/>
      <c r="I207" s="5" t="e">
        <f t="shared" si="10"/>
        <v>#DIV/0!</v>
      </c>
    </row>
    <row r="208" spans="1:9" x14ac:dyDescent="0.15">
      <c r="A208">
        <v>20000810</v>
      </c>
      <c r="E208">
        <f t="shared" si="9"/>
        <v>0</v>
      </c>
      <c r="F208">
        <f t="shared" si="11"/>
        <v>100</v>
      </c>
      <c r="H208" s="2"/>
      <c r="I208" s="5" t="e">
        <f t="shared" si="10"/>
        <v>#DIV/0!</v>
      </c>
    </row>
    <row r="209" spans="1:9" x14ac:dyDescent="0.15">
      <c r="A209">
        <v>20000811</v>
      </c>
      <c r="E209">
        <f t="shared" si="9"/>
        <v>0</v>
      </c>
      <c r="F209">
        <f t="shared" si="11"/>
        <v>100</v>
      </c>
      <c r="H209" s="2"/>
      <c r="I209" s="5" t="e">
        <f t="shared" si="10"/>
        <v>#DIV/0!</v>
      </c>
    </row>
    <row r="210" spans="1:9" x14ac:dyDescent="0.15">
      <c r="A210">
        <v>20000814</v>
      </c>
      <c r="E210">
        <f t="shared" si="9"/>
        <v>0</v>
      </c>
      <c r="F210">
        <f t="shared" si="11"/>
        <v>100</v>
      </c>
      <c r="H210" s="2"/>
      <c r="I210" s="5" t="e">
        <f t="shared" si="10"/>
        <v>#DIV/0!</v>
      </c>
    </row>
    <row r="211" spans="1:9" x14ac:dyDescent="0.15">
      <c r="A211">
        <v>20000815</v>
      </c>
      <c r="E211">
        <f t="shared" si="9"/>
        <v>0</v>
      </c>
      <c r="F211">
        <f t="shared" si="11"/>
        <v>100</v>
      </c>
      <c r="H211" s="2"/>
      <c r="I211" s="5" t="e">
        <f t="shared" si="10"/>
        <v>#DIV/0!</v>
      </c>
    </row>
    <row r="212" spans="1:9" x14ac:dyDescent="0.15">
      <c r="A212">
        <v>20000816</v>
      </c>
      <c r="E212">
        <f t="shared" si="9"/>
        <v>0</v>
      </c>
      <c r="F212">
        <f t="shared" si="11"/>
        <v>100</v>
      </c>
      <c r="H212" s="2"/>
      <c r="I212" s="5" t="e">
        <f t="shared" si="10"/>
        <v>#DIV/0!</v>
      </c>
    </row>
    <row r="213" spans="1:9" x14ac:dyDescent="0.15">
      <c r="A213">
        <v>20000817</v>
      </c>
      <c r="E213">
        <f t="shared" si="9"/>
        <v>0</v>
      </c>
      <c r="F213">
        <f t="shared" si="11"/>
        <v>100</v>
      </c>
      <c r="H213" s="2"/>
      <c r="I213" s="5" t="e">
        <f t="shared" si="10"/>
        <v>#DIV/0!</v>
      </c>
    </row>
    <row r="214" spans="1:9" x14ac:dyDescent="0.15">
      <c r="A214">
        <v>20000818</v>
      </c>
      <c r="E214">
        <f t="shared" si="9"/>
        <v>0</v>
      </c>
      <c r="F214">
        <f t="shared" si="11"/>
        <v>100</v>
      </c>
      <c r="H214" s="2"/>
      <c r="I214" s="5" t="e">
        <f t="shared" si="10"/>
        <v>#DIV/0!</v>
      </c>
    </row>
    <row r="215" spans="1:9" x14ac:dyDescent="0.15">
      <c r="A215">
        <v>20000821</v>
      </c>
      <c r="E215">
        <f t="shared" si="9"/>
        <v>0</v>
      </c>
      <c r="F215">
        <f t="shared" si="11"/>
        <v>100</v>
      </c>
      <c r="H215" s="2"/>
      <c r="I215" s="5" t="e">
        <f t="shared" si="10"/>
        <v>#DIV/0!</v>
      </c>
    </row>
    <row r="216" spans="1:9" x14ac:dyDescent="0.15">
      <c r="A216">
        <v>20000822</v>
      </c>
      <c r="E216">
        <f t="shared" si="9"/>
        <v>0</v>
      </c>
      <c r="F216">
        <f t="shared" si="11"/>
        <v>100</v>
      </c>
      <c r="H216" s="2"/>
      <c r="I216" s="5" t="e">
        <f t="shared" si="10"/>
        <v>#DIV/0!</v>
      </c>
    </row>
    <row r="217" spans="1:9" x14ac:dyDescent="0.15">
      <c r="A217">
        <v>20000823</v>
      </c>
      <c r="E217">
        <f t="shared" si="9"/>
        <v>0</v>
      </c>
      <c r="F217">
        <f t="shared" si="11"/>
        <v>100</v>
      </c>
      <c r="H217" s="2"/>
      <c r="I217" s="5" t="e">
        <f t="shared" si="10"/>
        <v>#DIV/0!</v>
      </c>
    </row>
    <row r="218" spans="1:9" x14ac:dyDescent="0.15">
      <c r="A218">
        <v>20000824</v>
      </c>
      <c r="E218">
        <f t="shared" si="9"/>
        <v>0</v>
      </c>
      <c r="F218">
        <f t="shared" si="11"/>
        <v>100</v>
      </c>
      <c r="H218" s="2"/>
      <c r="I218" s="5" t="e">
        <f t="shared" si="10"/>
        <v>#DIV/0!</v>
      </c>
    </row>
    <row r="219" spans="1:9" x14ac:dyDescent="0.15">
      <c r="A219">
        <v>20000825</v>
      </c>
      <c r="E219">
        <f t="shared" si="9"/>
        <v>0</v>
      </c>
      <c r="F219">
        <f t="shared" si="11"/>
        <v>100</v>
      </c>
      <c r="H219" s="2"/>
      <c r="I219" s="5" t="e">
        <f t="shared" si="10"/>
        <v>#DIV/0!</v>
      </c>
    </row>
    <row r="220" spans="1:9" x14ac:dyDescent="0.15">
      <c r="A220">
        <v>20000828</v>
      </c>
      <c r="E220">
        <f t="shared" si="9"/>
        <v>0</v>
      </c>
      <c r="F220">
        <f t="shared" si="11"/>
        <v>100</v>
      </c>
      <c r="H220" s="2"/>
      <c r="I220" s="5" t="e">
        <f t="shared" si="10"/>
        <v>#DIV/0!</v>
      </c>
    </row>
    <row r="221" spans="1:9" x14ac:dyDescent="0.15">
      <c r="A221">
        <v>20000829</v>
      </c>
      <c r="E221">
        <f t="shared" si="9"/>
        <v>0</v>
      </c>
      <c r="F221">
        <f t="shared" si="11"/>
        <v>100</v>
      </c>
      <c r="H221" s="2"/>
      <c r="I221" s="5" t="e">
        <f t="shared" si="10"/>
        <v>#DIV/0!</v>
      </c>
    </row>
    <row r="222" spans="1:9" x14ac:dyDescent="0.15">
      <c r="A222">
        <v>20000830</v>
      </c>
      <c r="E222">
        <f t="shared" si="9"/>
        <v>0</v>
      </c>
      <c r="F222">
        <f t="shared" si="11"/>
        <v>100</v>
      </c>
      <c r="H222" s="2"/>
      <c r="I222" s="5" t="e">
        <f t="shared" si="10"/>
        <v>#DIV/0!</v>
      </c>
    </row>
    <row r="223" spans="1:9" x14ac:dyDescent="0.15">
      <c r="A223">
        <v>20000831</v>
      </c>
      <c r="E223">
        <f t="shared" si="9"/>
        <v>0</v>
      </c>
      <c r="F223">
        <f t="shared" si="11"/>
        <v>100</v>
      </c>
      <c r="H223" s="2"/>
      <c r="I223" s="5" t="e">
        <f t="shared" si="10"/>
        <v>#DIV/0!</v>
      </c>
    </row>
    <row r="224" spans="1:9" x14ac:dyDescent="0.15">
      <c r="A224">
        <v>20000901</v>
      </c>
      <c r="E224">
        <f t="shared" si="9"/>
        <v>0</v>
      </c>
      <c r="F224">
        <f t="shared" si="11"/>
        <v>100</v>
      </c>
      <c r="H224" s="2"/>
      <c r="I224" s="5" t="e">
        <f t="shared" si="10"/>
        <v>#DIV/0!</v>
      </c>
    </row>
    <row r="225" spans="1:9" x14ac:dyDescent="0.15">
      <c r="A225">
        <v>20000905</v>
      </c>
      <c r="E225">
        <f t="shared" si="9"/>
        <v>0</v>
      </c>
      <c r="F225">
        <f t="shared" si="11"/>
        <v>100</v>
      </c>
      <c r="H225" s="2"/>
      <c r="I225" s="5" t="e">
        <f t="shared" si="10"/>
        <v>#DIV/0!</v>
      </c>
    </row>
    <row r="226" spans="1:9" x14ac:dyDescent="0.15">
      <c r="A226">
        <v>20000906</v>
      </c>
      <c r="E226">
        <f t="shared" si="9"/>
        <v>0</v>
      </c>
      <c r="F226">
        <f t="shared" si="11"/>
        <v>100</v>
      </c>
      <c r="H226" s="2"/>
      <c r="I226" s="5" t="e">
        <f t="shared" si="10"/>
        <v>#DIV/0!</v>
      </c>
    </row>
    <row r="227" spans="1:9" x14ac:dyDescent="0.15">
      <c r="A227">
        <v>20000907</v>
      </c>
      <c r="E227">
        <f t="shared" si="9"/>
        <v>0</v>
      </c>
      <c r="F227">
        <f t="shared" si="11"/>
        <v>100</v>
      </c>
      <c r="H227" s="2"/>
      <c r="I227" s="5" t="e">
        <f t="shared" si="10"/>
        <v>#DIV/0!</v>
      </c>
    </row>
    <row r="228" spans="1:9" x14ac:dyDescent="0.15">
      <c r="A228">
        <v>20000908</v>
      </c>
      <c r="E228">
        <f t="shared" si="9"/>
        <v>0</v>
      </c>
      <c r="F228">
        <f t="shared" si="11"/>
        <v>100</v>
      </c>
      <c r="H228" s="2"/>
      <c r="I228" s="5" t="e">
        <f t="shared" si="10"/>
        <v>#DIV/0!</v>
      </c>
    </row>
    <row r="229" spans="1:9" x14ac:dyDescent="0.15">
      <c r="A229">
        <v>20000911</v>
      </c>
      <c r="E229">
        <f t="shared" si="9"/>
        <v>0</v>
      </c>
      <c r="F229">
        <f t="shared" si="11"/>
        <v>100</v>
      </c>
      <c r="H229" s="2"/>
      <c r="I229" s="5" t="e">
        <f t="shared" si="10"/>
        <v>#DIV/0!</v>
      </c>
    </row>
    <row r="230" spans="1:9" x14ac:dyDescent="0.15">
      <c r="A230">
        <v>20000912</v>
      </c>
      <c r="E230">
        <f t="shared" ref="E230:E293" si="12">SUM(B230:D230)/3</f>
        <v>0</v>
      </c>
      <c r="F230">
        <f t="shared" si="11"/>
        <v>100</v>
      </c>
      <c r="H230" s="2"/>
      <c r="I230" s="5" t="e">
        <f t="shared" ref="I230:I293" si="13">-H230/G230</f>
        <v>#DIV/0!</v>
      </c>
    </row>
    <row r="231" spans="1:9" x14ac:dyDescent="0.15">
      <c r="A231">
        <v>20000913</v>
      </c>
      <c r="E231">
        <f t="shared" si="12"/>
        <v>0</v>
      </c>
      <c r="F231">
        <f t="shared" si="11"/>
        <v>100</v>
      </c>
      <c r="H231" s="2"/>
      <c r="I231" s="5" t="e">
        <f t="shared" si="13"/>
        <v>#DIV/0!</v>
      </c>
    </row>
    <row r="232" spans="1:9" x14ac:dyDescent="0.15">
      <c r="A232">
        <v>20000914</v>
      </c>
      <c r="E232">
        <f t="shared" si="12"/>
        <v>0</v>
      </c>
      <c r="F232">
        <f t="shared" si="11"/>
        <v>100</v>
      </c>
      <c r="H232" s="2"/>
      <c r="I232" s="5" t="e">
        <f t="shared" si="13"/>
        <v>#DIV/0!</v>
      </c>
    </row>
    <row r="233" spans="1:9" x14ac:dyDescent="0.15">
      <c r="A233">
        <v>20000915</v>
      </c>
      <c r="E233">
        <f t="shared" si="12"/>
        <v>0</v>
      </c>
      <c r="F233">
        <f t="shared" si="11"/>
        <v>100</v>
      </c>
      <c r="H233" s="2"/>
      <c r="I233" s="5" t="e">
        <f t="shared" si="13"/>
        <v>#DIV/0!</v>
      </c>
    </row>
    <row r="234" spans="1:9" x14ac:dyDescent="0.15">
      <c r="A234">
        <v>20000918</v>
      </c>
      <c r="E234">
        <f t="shared" si="12"/>
        <v>0</v>
      </c>
      <c r="F234">
        <f t="shared" si="11"/>
        <v>100</v>
      </c>
      <c r="H234" s="2"/>
      <c r="I234" s="5" t="e">
        <f t="shared" si="13"/>
        <v>#DIV/0!</v>
      </c>
    </row>
    <row r="235" spans="1:9" x14ac:dyDescent="0.15">
      <c r="A235">
        <v>20000919</v>
      </c>
      <c r="E235">
        <f t="shared" si="12"/>
        <v>0</v>
      </c>
      <c r="F235">
        <f t="shared" si="11"/>
        <v>100</v>
      </c>
      <c r="H235" s="2"/>
      <c r="I235" s="5" t="e">
        <f t="shared" si="13"/>
        <v>#DIV/0!</v>
      </c>
    </row>
    <row r="236" spans="1:9" x14ac:dyDescent="0.15">
      <c r="A236">
        <v>20000920</v>
      </c>
      <c r="E236">
        <f t="shared" si="12"/>
        <v>0</v>
      </c>
      <c r="F236">
        <f t="shared" si="11"/>
        <v>100</v>
      </c>
      <c r="H236" s="2"/>
      <c r="I236" s="5" t="e">
        <f t="shared" si="13"/>
        <v>#DIV/0!</v>
      </c>
    </row>
    <row r="237" spans="1:9" x14ac:dyDescent="0.15">
      <c r="A237">
        <v>20000921</v>
      </c>
      <c r="E237">
        <f t="shared" si="12"/>
        <v>0</v>
      </c>
      <c r="F237">
        <f t="shared" si="11"/>
        <v>100</v>
      </c>
      <c r="H237" s="2"/>
      <c r="I237" s="5" t="e">
        <f t="shared" si="13"/>
        <v>#DIV/0!</v>
      </c>
    </row>
    <row r="238" spans="1:9" x14ac:dyDescent="0.15">
      <c r="A238">
        <v>20000922</v>
      </c>
      <c r="E238">
        <f t="shared" si="12"/>
        <v>0</v>
      </c>
      <c r="F238">
        <f t="shared" si="11"/>
        <v>100</v>
      </c>
      <c r="H238" s="2"/>
      <c r="I238" s="5" t="e">
        <f t="shared" si="13"/>
        <v>#DIV/0!</v>
      </c>
    </row>
    <row r="239" spans="1:9" x14ac:dyDescent="0.15">
      <c r="A239">
        <v>20000925</v>
      </c>
      <c r="E239">
        <f t="shared" si="12"/>
        <v>0</v>
      </c>
      <c r="F239">
        <f t="shared" si="11"/>
        <v>100</v>
      </c>
      <c r="H239" s="2"/>
      <c r="I239" s="5" t="e">
        <f t="shared" si="13"/>
        <v>#DIV/0!</v>
      </c>
    </row>
    <row r="240" spans="1:9" x14ac:dyDescent="0.15">
      <c r="A240">
        <v>20000926</v>
      </c>
      <c r="E240">
        <f t="shared" si="12"/>
        <v>0</v>
      </c>
      <c r="F240">
        <f t="shared" si="11"/>
        <v>100</v>
      </c>
      <c r="H240" s="2"/>
      <c r="I240" s="5" t="e">
        <f t="shared" si="13"/>
        <v>#DIV/0!</v>
      </c>
    </row>
    <row r="241" spans="1:9" x14ac:dyDescent="0.15">
      <c r="A241">
        <v>20000927</v>
      </c>
      <c r="E241">
        <f t="shared" si="12"/>
        <v>0</v>
      </c>
      <c r="F241">
        <f t="shared" si="11"/>
        <v>100</v>
      </c>
      <c r="H241" s="2"/>
      <c r="I241" s="5" t="e">
        <f t="shared" si="13"/>
        <v>#DIV/0!</v>
      </c>
    </row>
    <row r="242" spans="1:9" x14ac:dyDescent="0.15">
      <c r="A242">
        <v>20000928</v>
      </c>
      <c r="E242">
        <f t="shared" si="12"/>
        <v>0</v>
      </c>
      <c r="F242">
        <f t="shared" si="11"/>
        <v>100</v>
      </c>
      <c r="H242" s="2"/>
      <c r="I242" s="5" t="e">
        <f t="shared" si="13"/>
        <v>#DIV/0!</v>
      </c>
    </row>
    <row r="243" spans="1:9" x14ac:dyDescent="0.15">
      <c r="A243">
        <v>20000929</v>
      </c>
      <c r="E243">
        <f t="shared" si="12"/>
        <v>0</v>
      </c>
      <c r="F243">
        <f t="shared" si="11"/>
        <v>100</v>
      </c>
      <c r="H243" s="2"/>
      <c r="I243" s="5" t="e">
        <f t="shared" si="13"/>
        <v>#DIV/0!</v>
      </c>
    </row>
    <row r="244" spans="1:9" x14ac:dyDescent="0.15">
      <c r="A244">
        <v>20001002</v>
      </c>
      <c r="E244">
        <f t="shared" si="12"/>
        <v>0</v>
      </c>
      <c r="F244">
        <f t="shared" si="11"/>
        <v>100</v>
      </c>
      <c r="H244" s="2"/>
      <c r="I244" s="5" t="e">
        <f t="shared" si="13"/>
        <v>#DIV/0!</v>
      </c>
    </row>
    <row r="245" spans="1:9" x14ac:dyDescent="0.15">
      <c r="A245">
        <v>20001003</v>
      </c>
      <c r="E245">
        <f t="shared" si="12"/>
        <v>0</v>
      </c>
      <c r="F245">
        <f t="shared" si="11"/>
        <v>100</v>
      </c>
      <c r="H245" s="2"/>
      <c r="I245" s="5" t="e">
        <f t="shared" si="13"/>
        <v>#DIV/0!</v>
      </c>
    </row>
    <row r="246" spans="1:9" x14ac:dyDescent="0.15">
      <c r="A246">
        <v>20001004</v>
      </c>
      <c r="E246">
        <f t="shared" si="12"/>
        <v>0</v>
      </c>
      <c r="F246">
        <f t="shared" si="11"/>
        <v>100</v>
      </c>
      <c r="H246" s="2"/>
      <c r="I246" s="5" t="e">
        <f t="shared" si="13"/>
        <v>#DIV/0!</v>
      </c>
    </row>
    <row r="247" spans="1:9" x14ac:dyDescent="0.15">
      <c r="A247">
        <v>20001005</v>
      </c>
      <c r="E247">
        <f t="shared" si="12"/>
        <v>0</v>
      </c>
      <c r="F247">
        <f t="shared" si="11"/>
        <v>100</v>
      </c>
      <c r="H247" s="2"/>
      <c r="I247" s="5" t="e">
        <f t="shared" si="13"/>
        <v>#DIV/0!</v>
      </c>
    </row>
    <row r="248" spans="1:9" x14ac:dyDescent="0.15">
      <c r="A248">
        <v>20001006</v>
      </c>
      <c r="E248">
        <f t="shared" si="12"/>
        <v>0</v>
      </c>
      <c r="F248">
        <f t="shared" si="11"/>
        <v>100</v>
      </c>
      <c r="H248" s="2"/>
      <c r="I248" s="5" t="e">
        <f t="shared" si="13"/>
        <v>#DIV/0!</v>
      </c>
    </row>
    <row r="249" spans="1:9" x14ac:dyDescent="0.15">
      <c r="E249">
        <f t="shared" si="12"/>
        <v>0</v>
      </c>
      <c r="F249">
        <f t="shared" si="11"/>
        <v>100</v>
      </c>
      <c r="H249" s="2"/>
      <c r="I249" s="5" t="e">
        <f t="shared" si="13"/>
        <v>#DIV/0!</v>
      </c>
    </row>
    <row r="250" spans="1:9" x14ac:dyDescent="0.15">
      <c r="A250">
        <v>20001010</v>
      </c>
      <c r="E250">
        <f t="shared" si="12"/>
        <v>0</v>
      </c>
      <c r="F250">
        <f t="shared" si="11"/>
        <v>100</v>
      </c>
      <c r="H250" s="2"/>
      <c r="I250" s="5" t="e">
        <f t="shared" si="13"/>
        <v>#DIV/0!</v>
      </c>
    </row>
    <row r="251" spans="1:9" x14ac:dyDescent="0.15">
      <c r="A251">
        <v>20001011</v>
      </c>
      <c r="E251">
        <f t="shared" si="12"/>
        <v>0</v>
      </c>
      <c r="F251">
        <f t="shared" si="11"/>
        <v>100</v>
      </c>
      <c r="H251" s="2"/>
      <c r="I251" s="5" t="e">
        <f t="shared" si="13"/>
        <v>#DIV/0!</v>
      </c>
    </row>
    <row r="252" spans="1:9" x14ac:dyDescent="0.15">
      <c r="A252">
        <v>20001012</v>
      </c>
      <c r="E252">
        <f t="shared" si="12"/>
        <v>0</v>
      </c>
      <c r="F252">
        <f t="shared" si="11"/>
        <v>100</v>
      </c>
      <c r="H252" s="2"/>
      <c r="I252" s="5" t="e">
        <f t="shared" si="13"/>
        <v>#DIV/0!</v>
      </c>
    </row>
    <row r="253" spans="1:9" x14ac:dyDescent="0.15">
      <c r="A253">
        <v>20001013</v>
      </c>
      <c r="E253">
        <f t="shared" si="12"/>
        <v>0</v>
      </c>
      <c r="F253">
        <f t="shared" si="11"/>
        <v>100</v>
      </c>
      <c r="H253" s="2"/>
      <c r="I253" s="5" t="e">
        <f t="shared" si="13"/>
        <v>#DIV/0!</v>
      </c>
    </row>
    <row r="254" spans="1:9" x14ac:dyDescent="0.15">
      <c r="A254">
        <v>20001016</v>
      </c>
      <c r="E254">
        <f t="shared" si="12"/>
        <v>0</v>
      </c>
      <c r="F254">
        <f t="shared" si="11"/>
        <v>100</v>
      </c>
      <c r="H254" s="2"/>
      <c r="I254" s="5" t="e">
        <f t="shared" si="13"/>
        <v>#DIV/0!</v>
      </c>
    </row>
    <row r="255" spans="1:9" x14ac:dyDescent="0.15">
      <c r="A255">
        <v>20001017</v>
      </c>
      <c r="E255">
        <f t="shared" si="12"/>
        <v>0</v>
      </c>
      <c r="F255">
        <f t="shared" si="11"/>
        <v>100</v>
      </c>
      <c r="H255" s="2"/>
      <c r="I255" s="5" t="e">
        <f t="shared" si="13"/>
        <v>#DIV/0!</v>
      </c>
    </row>
    <row r="256" spans="1:9" x14ac:dyDescent="0.15">
      <c r="A256">
        <v>20001018</v>
      </c>
      <c r="E256">
        <f t="shared" si="12"/>
        <v>0</v>
      </c>
      <c r="F256">
        <f t="shared" si="11"/>
        <v>100</v>
      </c>
      <c r="H256" s="2"/>
      <c r="I256" s="5" t="e">
        <f t="shared" si="13"/>
        <v>#DIV/0!</v>
      </c>
    </row>
    <row r="257" spans="1:9" x14ac:dyDescent="0.15">
      <c r="A257">
        <v>20001019</v>
      </c>
      <c r="E257">
        <f t="shared" si="12"/>
        <v>0</v>
      </c>
      <c r="F257">
        <f t="shared" si="11"/>
        <v>100</v>
      </c>
      <c r="H257" s="2"/>
      <c r="I257" s="5" t="e">
        <f t="shared" si="13"/>
        <v>#DIV/0!</v>
      </c>
    </row>
    <row r="258" spans="1:9" x14ac:dyDescent="0.15">
      <c r="A258">
        <v>20001020</v>
      </c>
      <c r="E258">
        <f t="shared" si="12"/>
        <v>0</v>
      </c>
      <c r="F258">
        <f t="shared" si="11"/>
        <v>100</v>
      </c>
      <c r="H258" s="2"/>
      <c r="I258" s="5" t="e">
        <f t="shared" si="13"/>
        <v>#DIV/0!</v>
      </c>
    </row>
    <row r="259" spans="1:9" x14ac:dyDescent="0.15">
      <c r="A259">
        <v>20001023</v>
      </c>
      <c r="E259">
        <f t="shared" si="12"/>
        <v>0</v>
      </c>
      <c r="F259">
        <f t="shared" ref="F259:F322" si="14">F258*(1+E259/100)</f>
        <v>100</v>
      </c>
      <c r="H259" s="2"/>
      <c r="I259" s="5" t="e">
        <f t="shared" si="13"/>
        <v>#DIV/0!</v>
      </c>
    </row>
    <row r="260" spans="1:9" x14ac:dyDescent="0.15">
      <c r="A260">
        <v>20001024</v>
      </c>
      <c r="E260">
        <f t="shared" si="12"/>
        <v>0</v>
      </c>
      <c r="F260">
        <f t="shared" si="14"/>
        <v>100</v>
      </c>
      <c r="H260" s="2"/>
      <c r="I260" s="5" t="e">
        <f t="shared" si="13"/>
        <v>#DIV/0!</v>
      </c>
    </row>
    <row r="261" spans="1:9" x14ac:dyDescent="0.15">
      <c r="A261">
        <v>20001025</v>
      </c>
      <c r="E261">
        <f t="shared" si="12"/>
        <v>0</v>
      </c>
      <c r="F261">
        <f t="shared" si="14"/>
        <v>100</v>
      </c>
      <c r="H261" s="2"/>
      <c r="I261" s="5" t="e">
        <f t="shared" si="13"/>
        <v>#DIV/0!</v>
      </c>
    </row>
    <row r="262" spans="1:9" x14ac:dyDescent="0.15">
      <c r="A262">
        <v>20001026</v>
      </c>
      <c r="E262">
        <f t="shared" si="12"/>
        <v>0</v>
      </c>
      <c r="F262">
        <f t="shared" si="14"/>
        <v>100</v>
      </c>
      <c r="H262" s="2"/>
      <c r="I262" s="5" t="e">
        <f t="shared" si="13"/>
        <v>#DIV/0!</v>
      </c>
    </row>
    <row r="263" spans="1:9" x14ac:dyDescent="0.15">
      <c r="A263">
        <v>20001027</v>
      </c>
      <c r="E263">
        <f t="shared" si="12"/>
        <v>0</v>
      </c>
      <c r="F263">
        <f t="shared" si="14"/>
        <v>100</v>
      </c>
      <c r="H263" s="2"/>
      <c r="I263" s="5" t="e">
        <f t="shared" si="13"/>
        <v>#DIV/0!</v>
      </c>
    </row>
    <row r="264" spans="1:9" x14ac:dyDescent="0.15">
      <c r="A264">
        <v>20001030</v>
      </c>
      <c r="E264">
        <f t="shared" si="12"/>
        <v>0</v>
      </c>
      <c r="F264">
        <f t="shared" si="14"/>
        <v>100</v>
      </c>
      <c r="H264" s="2"/>
      <c r="I264" s="5" t="e">
        <f t="shared" si="13"/>
        <v>#DIV/0!</v>
      </c>
    </row>
    <row r="265" spans="1:9" x14ac:dyDescent="0.15">
      <c r="A265">
        <v>20001031</v>
      </c>
      <c r="E265">
        <f t="shared" si="12"/>
        <v>0</v>
      </c>
      <c r="F265">
        <f t="shared" si="14"/>
        <v>100</v>
      </c>
      <c r="H265" s="2"/>
      <c r="I265" s="5" t="e">
        <f t="shared" si="13"/>
        <v>#DIV/0!</v>
      </c>
    </row>
    <row r="266" spans="1:9" x14ac:dyDescent="0.15">
      <c r="A266">
        <v>20001101</v>
      </c>
      <c r="E266">
        <f t="shared" si="12"/>
        <v>0</v>
      </c>
      <c r="F266">
        <f t="shared" si="14"/>
        <v>100</v>
      </c>
      <c r="H266" s="2"/>
      <c r="I266" s="5" t="e">
        <f t="shared" si="13"/>
        <v>#DIV/0!</v>
      </c>
    </row>
    <row r="267" spans="1:9" x14ac:dyDescent="0.15">
      <c r="A267">
        <v>20001102</v>
      </c>
      <c r="E267">
        <f t="shared" si="12"/>
        <v>0</v>
      </c>
      <c r="F267">
        <f t="shared" si="14"/>
        <v>100</v>
      </c>
      <c r="H267" s="2"/>
      <c r="I267" s="5" t="e">
        <f t="shared" si="13"/>
        <v>#DIV/0!</v>
      </c>
    </row>
    <row r="268" spans="1:9" x14ac:dyDescent="0.15">
      <c r="A268">
        <v>20001103</v>
      </c>
      <c r="E268">
        <f t="shared" si="12"/>
        <v>0</v>
      </c>
      <c r="F268">
        <f t="shared" si="14"/>
        <v>100</v>
      </c>
      <c r="H268" s="2"/>
      <c r="I268" s="5" t="e">
        <f t="shared" si="13"/>
        <v>#DIV/0!</v>
      </c>
    </row>
    <row r="269" spans="1:9" x14ac:dyDescent="0.15">
      <c r="A269">
        <v>20001106</v>
      </c>
      <c r="E269">
        <f t="shared" si="12"/>
        <v>0</v>
      </c>
      <c r="F269">
        <f t="shared" si="14"/>
        <v>100</v>
      </c>
      <c r="H269" s="2"/>
      <c r="I269" s="5" t="e">
        <f t="shared" si="13"/>
        <v>#DIV/0!</v>
      </c>
    </row>
    <row r="270" spans="1:9" x14ac:dyDescent="0.15">
      <c r="A270">
        <v>20001107</v>
      </c>
      <c r="E270">
        <f t="shared" si="12"/>
        <v>0</v>
      </c>
      <c r="F270">
        <f t="shared" si="14"/>
        <v>100</v>
      </c>
      <c r="H270" s="2"/>
      <c r="I270" s="5" t="e">
        <f t="shared" si="13"/>
        <v>#DIV/0!</v>
      </c>
    </row>
    <row r="271" spans="1:9" x14ac:dyDescent="0.15">
      <c r="A271">
        <v>20001108</v>
      </c>
      <c r="E271">
        <f t="shared" si="12"/>
        <v>0</v>
      </c>
      <c r="F271">
        <f t="shared" si="14"/>
        <v>100</v>
      </c>
      <c r="H271" s="2"/>
      <c r="I271" s="5" t="e">
        <f t="shared" si="13"/>
        <v>#DIV/0!</v>
      </c>
    </row>
    <row r="272" spans="1:9" x14ac:dyDescent="0.15">
      <c r="A272">
        <v>20001109</v>
      </c>
      <c r="E272">
        <f t="shared" si="12"/>
        <v>0</v>
      </c>
      <c r="F272">
        <f t="shared" si="14"/>
        <v>100</v>
      </c>
      <c r="H272" s="2"/>
      <c r="I272" s="5" t="e">
        <f t="shared" si="13"/>
        <v>#DIV/0!</v>
      </c>
    </row>
    <row r="273" spans="1:9" x14ac:dyDescent="0.15">
      <c r="A273">
        <v>20001110</v>
      </c>
      <c r="E273">
        <f t="shared" si="12"/>
        <v>0</v>
      </c>
      <c r="F273">
        <f t="shared" si="14"/>
        <v>100</v>
      </c>
      <c r="H273" s="2"/>
      <c r="I273" s="5" t="e">
        <f t="shared" si="13"/>
        <v>#DIV/0!</v>
      </c>
    </row>
    <row r="274" spans="1:9" x14ac:dyDescent="0.15">
      <c r="A274">
        <v>20001113</v>
      </c>
      <c r="E274">
        <f t="shared" si="12"/>
        <v>0</v>
      </c>
      <c r="F274">
        <f t="shared" si="14"/>
        <v>100</v>
      </c>
      <c r="H274" s="2"/>
      <c r="I274" s="5" t="e">
        <f t="shared" si="13"/>
        <v>#DIV/0!</v>
      </c>
    </row>
    <row r="275" spans="1:9" x14ac:dyDescent="0.15">
      <c r="A275">
        <v>20001114</v>
      </c>
      <c r="E275">
        <f t="shared" si="12"/>
        <v>0</v>
      </c>
      <c r="F275">
        <f t="shared" si="14"/>
        <v>100</v>
      </c>
      <c r="H275" s="2"/>
      <c r="I275" s="5" t="e">
        <f t="shared" si="13"/>
        <v>#DIV/0!</v>
      </c>
    </row>
    <row r="276" spans="1:9" x14ac:dyDescent="0.15">
      <c r="A276">
        <v>20001115</v>
      </c>
      <c r="E276">
        <f t="shared" si="12"/>
        <v>0</v>
      </c>
      <c r="F276">
        <f t="shared" si="14"/>
        <v>100</v>
      </c>
      <c r="H276" s="2"/>
      <c r="I276" s="5" t="e">
        <f t="shared" si="13"/>
        <v>#DIV/0!</v>
      </c>
    </row>
    <row r="277" spans="1:9" x14ac:dyDescent="0.15">
      <c r="A277">
        <v>20001116</v>
      </c>
      <c r="E277">
        <f t="shared" si="12"/>
        <v>0</v>
      </c>
      <c r="F277">
        <f t="shared" si="14"/>
        <v>100</v>
      </c>
      <c r="H277" s="2"/>
      <c r="I277" s="5" t="e">
        <f t="shared" si="13"/>
        <v>#DIV/0!</v>
      </c>
    </row>
    <row r="278" spans="1:9" x14ac:dyDescent="0.15">
      <c r="A278">
        <v>20001117</v>
      </c>
      <c r="E278">
        <f t="shared" si="12"/>
        <v>0</v>
      </c>
      <c r="F278">
        <f t="shared" si="14"/>
        <v>100</v>
      </c>
      <c r="H278" s="2"/>
      <c r="I278" s="5" t="e">
        <f t="shared" si="13"/>
        <v>#DIV/0!</v>
      </c>
    </row>
    <row r="279" spans="1:9" x14ac:dyDescent="0.15">
      <c r="A279">
        <v>20001120</v>
      </c>
      <c r="E279">
        <f t="shared" si="12"/>
        <v>0</v>
      </c>
      <c r="F279">
        <f t="shared" si="14"/>
        <v>100</v>
      </c>
      <c r="H279" s="2"/>
      <c r="I279" s="5" t="e">
        <f t="shared" si="13"/>
        <v>#DIV/0!</v>
      </c>
    </row>
    <row r="280" spans="1:9" x14ac:dyDescent="0.15">
      <c r="A280">
        <v>20001121</v>
      </c>
      <c r="E280">
        <f t="shared" si="12"/>
        <v>0</v>
      </c>
      <c r="F280">
        <f t="shared" si="14"/>
        <v>100</v>
      </c>
      <c r="H280" s="2"/>
      <c r="I280" s="5" t="e">
        <f t="shared" si="13"/>
        <v>#DIV/0!</v>
      </c>
    </row>
    <row r="281" spans="1:9" x14ac:dyDescent="0.15">
      <c r="A281">
        <v>20001122</v>
      </c>
      <c r="E281">
        <f t="shared" si="12"/>
        <v>0</v>
      </c>
      <c r="F281">
        <f t="shared" si="14"/>
        <v>100</v>
      </c>
      <c r="H281" s="2"/>
      <c r="I281" s="5" t="e">
        <f t="shared" si="13"/>
        <v>#DIV/0!</v>
      </c>
    </row>
    <row r="282" spans="1:9" x14ac:dyDescent="0.15">
      <c r="A282">
        <v>20001124</v>
      </c>
      <c r="E282">
        <f t="shared" si="12"/>
        <v>0</v>
      </c>
      <c r="F282">
        <f t="shared" si="14"/>
        <v>100</v>
      </c>
      <c r="H282" s="2"/>
      <c r="I282" s="5" t="e">
        <f t="shared" si="13"/>
        <v>#DIV/0!</v>
      </c>
    </row>
    <row r="283" spans="1:9" x14ac:dyDescent="0.15">
      <c r="A283">
        <v>20001127</v>
      </c>
      <c r="E283">
        <f t="shared" si="12"/>
        <v>0</v>
      </c>
      <c r="F283">
        <f t="shared" si="14"/>
        <v>100</v>
      </c>
      <c r="H283" s="2"/>
      <c r="I283" s="5" t="e">
        <f t="shared" si="13"/>
        <v>#DIV/0!</v>
      </c>
    </row>
    <row r="284" spans="1:9" x14ac:dyDescent="0.15">
      <c r="A284">
        <v>20001128</v>
      </c>
      <c r="E284">
        <f t="shared" si="12"/>
        <v>0</v>
      </c>
      <c r="F284">
        <f t="shared" si="14"/>
        <v>100</v>
      </c>
      <c r="H284" s="2"/>
      <c r="I284" s="5" t="e">
        <f t="shared" si="13"/>
        <v>#DIV/0!</v>
      </c>
    </row>
    <row r="285" spans="1:9" x14ac:dyDescent="0.15">
      <c r="A285">
        <v>20001129</v>
      </c>
      <c r="E285">
        <f t="shared" si="12"/>
        <v>0</v>
      </c>
      <c r="F285">
        <f t="shared" si="14"/>
        <v>100</v>
      </c>
      <c r="H285" s="2"/>
      <c r="I285" s="5" t="e">
        <f t="shared" si="13"/>
        <v>#DIV/0!</v>
      </c>
    </row>
    <row r="286" spans="1:9" x14ac:dyDescent="0.15">
      <c r="A286">
        <v>20001130</v>
      </c>
      <c r="E286">
        <f t="shared" si="12"/>
        <v>0</v>
      </c>
      <c r="F286">
        <f t="shared" si="14"/>
        <v>100</v>
      </c>
      <c r="H286" s="2"/>
      <c r="I286" s="5" t="e">
        <f t="shared" si="13"/>
        <v>#DIV/0!</v>
      </c>
    </row>
    <row r="287" spans="1:9" x14ac:dyDescent="0.15">
      <c r="A287">
        <v>20001201</v>
      </c>
      <c r="E287">
        <f t="shared" si="12"/>
        <v>0</v>
      </c>
      <c r="F287">
        <f t="shared" si="14"/>
        <v>100</v>
      </c>
      <c r="H287" s="2"/>
      <c r="I287" s="5" t="e">
        <f t="shared" si="13"/>
        <v>#DIV/0!</v>
      </c>
    </row>
    <row r="288" spans="1:9" x14ac:dyDescent="0.15">
      <c r="A288">
        <v>20001204</v>
      </c>
      <c r="E288">
        <f t="shared" si="12"/>
        <v>0</v>
      </c>
      <c r="F288">
        <f t="shared" si="14"/>
        <v>100</v>
      </c>
      <c r="H288" s="2"/>
      <c r="I288" s="5" t="e">
        <f t="shared" si="13"/>
        <v>#DIV/0!</v>
      </c>
    </row>
    <row r="289" spans="1:9" x14ac:dyDescent="0.15">
      <c r="A289">
        <v>20001205</v>
      </c>
      <c r="E289">
        <f t="shared" si="12"/>
        <v>0</v>
      </c>
      <c r="F289">
        <f t="shared" si="14"/>
        <v>100</v>
      </c>
      <c r="H289" s="2"/>
      <c r="I289" s="5" t="e">
        <f t="shared" si="13"/>
        <v>#DIV/0!</v>
      </c>
    </row>
    <row r="290" spans="1:9" x14ac:dyDescent="0.15">
      <c r="A290">
        <v>20001206</v>
      </c>
      <c r="E290">
        <f t="shared" si="12"/>
        <v>0</v>
      </c>
      <c r="F290">
        <f t="shared" si="14"/>
        <v>100</v>
      </c>
      <c r="H290" s="2"/>
      <c r="I290" s="5" t="e">
        <f t="shared" si="13"/>
        <v>#DIV/0!</v>
      </c>
    </row>
    <row r="291" spans="1:9" x14ac:dyDescent="0.15">
      <c r="A291">
        <v>20001207</v>
      </c>
      <c r="E291">
        <f t="shared" si="12"/>
        <v>0</v>
      </c>
      <c r="F291">
        <f t="shared" si="14"/>
        <v>100</v>
      </c>
      <c r="H291" s="2"/>
      <c r="I291" s="5" t="e">
        <f t="shared" si="13"/>
        <v>#DIV/0!</v>
      </c>
    </row>
    <row r="292" spans="1:9" x14ac:dyDescent="0.15">
      <c r="A292">
        <v>20001208</v>
      </c>
      <c r="E292">
        <f t="shared" si="12"/>
        <v>0</v>
      </c>
      <c r="F292">
        <f t="shared" si="14"/>
        <v>100</v>
      </c>
      <c r="H292" s="2"/>
      <c r="I292" s="5" t="e">
        <f t="shared" si="13"/>
        <v>#DIV/0!</v>
      </c>
    </row>
    <row r="293" spans="1:9" x14ac:dyDescent="0.15">
      <c r="A293">
        <v>20001211</v>
      </c>
      <c r="E293">
        <f t="shared" si="12"/>
        <v>0</v>
      </c>
      <c r="F293">
        <f t="shared" si="14"/>
        <v>100</v>
      </c>
      <c r="H293" s="2"/>
      <c r="I293" s="5" t="e">
        <f t="shared" si="13"/>
        <v>#DIV/0!</v>
      </c>
    </row>
    <row r="294" spans="1:9" x14ac:dyDescent="0.15">
      <c r="A294">
        <v>20001212</v>
      </c>
      <c r="E294">
        <f t="shared" ref="E294:E357" si="15">SUM(B294:D294)/3</f>
        <v>0</v>
      </c>
      <c r="F294">
        <f t="shared" si="14"/>
        <v>100</v>
      </c>
      <c r="H294" s="2"/>
      <c r="I294" s="5" t="e">
        <f t="shared" ref="I294:I357" si="16">-H294/G294</f>
        <v>#DIV/0!</v>
      </c>
    </row>
    <row r="295" spans="1:9" x14ac:dyDescent="0.15">
      <c r="A295">
        <v>20001213</v>
      </c>
      <c r="E295">
        <f t="shared" si="15"/>
        <v>0</v>
      </c>
      <c r="F295">
        <f t="shared" si="14"/>
        <v>100</v>
      </c>
      <c r="H295" s="2"/>
      <c r="I295" s="5" t="e">
        <f t="shared" si="16"/>
        <v>#DIV/0!</v>
      </c>
    </row>
    <row r="296" spans="1:9" x14ac:dyDescent="0.15">
      <c r="A296">
        <v>20001214</v>
      </c>
      <c r="E296">
        <f t="shared" si="15"/>
        <v>0</v>
      </c>
      <c r="F296">
        <f t="shared" si="14"/>
        <v>100</v>
      </c>
      <c r="H296" s="2"/>
      <c r="I296" s="5" t="e">
        <f t="shared" si="16"/>
        <v>#DIV/0!</v>
      </c>
    </row>
    <row r="297" spans="1:9" x14ac:dyDescent="0.15">
      <c r="A297">
        <v>20001215</v>
      </c>
      <c r="E297">
        <f t="shared" si="15"/>
        <v>0</v>
      </c>
      <c r="F297">
        <f t="shared" si="14"/>
        <v>100</v>
      </c>
      <c r="H297" s="2"/>
      <c r="I297" s="5" t="e">
        <f t="shared" si="16"/>
        <v>#DIV/0!</v>
      </c>
    </row>
    <row r="298" spans="1:9" x14ac:dyDescent="0.15">
      <c r="A298">
        <v>20001218</v>
      </c>
      <c r="E298">
        <f t="shared" si="15"/>
        <v>0</v>
      </c>
      <c r="F298">
        <f t="shared" si="14"/>
        <v>100</v>
      </c>
      <c r="H298" s="2"/>
      <c r="I298" s="5" t="e">
        <f t="shared" si="16"/>
        <v>#DIV/0!</v>
      </c>
    </row>
    <row r="299" spans="1:9" x14ac:dyDescent="0.15">
      <c r="A299">
        <v>20001219</v>
      </c>
      <c r="E299">
        <f t="shared" si="15"/>
        <v>0</v>
      </c>
      <c r="F299">
        <f t="shared" si="14"/>
        <v>100</v>
      </c>
      <c r="H299" s="2"/>
      <c r="I299" s="5" t="e">
        <f t="shared" si="16"/>
        <v>#DIV/0!</v>
      </c>
    </row>
    <row r="300" spans="1:9" x14ac:dyDescent="0.15">
      <c r="A300">
        <v>20001220</v>
      </c>
      <c r="E300">
        <f t="shared" si="15"/>
        <v>0</v>
      </c>
      <c r="F300">
        <f t="shared" si="14"/>
        <v>100</v>
      </c>
      <c r="H300" s="2"/>
      <c r="I300" s="5" t="e">
        <f t="shared" si="16"/>
        <v>#DIV/0!</v>
      </c>
    </row>
    <row r="301" spans="1:9" x14ac:dyDescent="0.15">
      <c r="A301">
        <v>20001221</v>
      </c>
      <c r="E301">
        <f t="shared" si="15"/>
        <v>0</v>
      </c>
      <c r="F301">
        <f t="shared" si="14"/>
        <v>100</v>
      </c>
      <c r="H301" s="2"/>
      <c r="I301" s="5" t="e">
        <f t="shared" si="16"/>
        <v>#DIV/0!</v>
      </c>
    </row>
    <row r="302" spans="1:9" x14ac:dyDescent="0.15">
      <c r="A302">
        <v>20001222</v>
      </c>
      <c r="E302">
        <f t="shared" si="15"/>
        <v>0</v>
      </c>
      <c r="F302">
        <f t="shared" si="14"/>
        <v>100</v>
      </c>
      <c r="H302" s="2"/>
      <c r="I302" s="5" t="e">
        <f t="shared" si="16"/>
        <v>#DIV/0!</v>
      </c>
    </row>
    <row r="303" spans="1:9" x14ac:dyDescent="0.15">
      <c r="A303">
        <v>20001226</v>
      </c>
      <c r="E303">
        <f t="shared" si="15"/>
        <v>0</v>
      </c>
      <c r="F303">
        <f t="shared" si="14"/>
        <v>100</v>
      </c>
      <c r="H303" s="2"/>
      <c r="I303" s="5" t="e">
        <f t="shared" si="16"/>
        <v>#DIV/0!</v>
      </c>
    </row>
    <row r="304" spans="1:9" x14ac:dyDescent="0.15">
      <c r="A304">
        <v>20001227</v>
      </c>
      <c r="E304">
        <f t="shared" si="15"/>
        <v>0</v>
      </c>
      <c r="F304">
        <f t="shared" si="14"/>
        <v>100</v>
      </c>
      <c r="H304" s="2"/>
      <c r="I304" s="5" t="e">
        <f t="shared" si="16"/>
        <v>#DIV/0!</v>
      </c>
    </row>
    <row r="305" spans="1:9" x14ac:dyDescent="0.15">
      <c r="A305">
        <v>20001228</v>
      </c>
      <c r="E305">
        <f t="shared" si="15"/>
        <v>0</v>
      </c>
      <c r="F305">
        <f t="shared" si="14"/>
        <v>100</v>
      </c>
      <c r="H305" s="2"/>
      <c r="I305" s="5" t="e">
        <f t="shared" si="16"/>
        <v>#DIV/0!</v>
      </c>
    </row>
    <row r="306" spans="1:9" x14ac:dyDescent="0.15">
      <c r="A306">
        <v>20001229</v>
      </c>
      <c r="E306">
        <f t="shared" si="15"/>
        <v>0</v>
      </c>
      <c r="F306">
        <f t="shared" si="14"/>
        <v>100</v>
      </c>
      <c r="H306" s="2"/>
      <c r="I306" s="5" t="e">
        <f t="shared" si="16"/>
        <v>#DIV/0!</v>
      </c>
    </row>
    <row r="307" spans="1:9" x14ac:dyDescent="0.15">
      <c r="A307">
        <v>20010102</v>
      </c>
      <c r="E307">
        <f t="shared" si="15"/>
        <v>0</v>
      </c>
      <c r="F307">
        <f t="shared" si="14"/>
        <v>100</v>
      </c>
      <c r="H307" s="2"/>
      <c r="I307" s="5" t="e">
        <f t="shared" si="16"/>
        <v>#DIV/0!</v>
      </c>
    </row>
    <row r="308" spans="1:9" x14ac:dyDescent="0.15">
      <c r="A308">
        <v>20010103</v>
      </c>
      <c r="E308">
        <f t="shared" si="15"/>
        <v>0</v>
      </c>
      <c r="F308">
        <f t="shared" si="14"/>
        <v>100</v>
      </c>
      <c r="H308" s="2"/>
      <c r="I308" s="5" t="e">
        <f t="shared" si="16"/>
        <v>#DIV/0!</v>
      </c>
    </row>
    <row r="309" spans="1:9" x14ac:dyDescent="0.15">
      <c r="A309">
        <v>20010104</v>
      </c>
      <c r="E309">
        <f t="shared" si="15"/>
        <v>0</v>
      </c>
      <c r="F309">
        <f t="shared" si="14"/>
        <v>100</v>
      </c>
      <c r="H309" s="2"/>
      <c r="I309" s="5" t="e">
        <f t="shared" si="16"/>
        <v>#DIV/0!</v>
      </c>
    </row>
    <row r="310" spans="1:9" x14ac:dyDescent="0.15">
      <c r="A310">
        <v>20010105</v>
      </c>
      <c r="E310">
        <f t="shared" si="15"/>
        <v>0</v>
      </c>
      <c r="F310">
        <f t="shared" si="14"/>
        <v>100</v>
      </c>
      <c r="H310" s="2"/>
      <c r="I310" s="5" t="e">
        <f t="shared" si="16"/>
        <v>#DIV/0!</v>
      </c>
    </row>
    <row r="311" spans="1:9" x14ac:dyDescent="0.15">
      <c r="A311">
        <v>20010108</v>
      </c>
      <c r="E311">
        <f t="shared" si="15"/>
        <v>0</v>
      </c>
      <c r="F311">
        <f t="shared" si="14"/>
        <v>100</v>
      </c>
      <c r="H311" s="2"/>
      <c r="I311" s="5" t="e">
        <f t="shared" si="16"/>
        <v>#DIV/0!</v>
      </c>
    </row>
    <row r="312" spans="1:9" x14ac:dyDescent="0.15">
      <c r="A312">
        <v>20010109</v>
      </c>
      <c r="E312">
        <f t="shared" si="15"/>
        <v>0</v>
      </c>
      <c r="F312">
        <f t="shared" si="14"/>
        <v>100</v>
      </c>
      <c r="H312" s="2"/>
      <c r="I312" s="5" t="e">
        <f t="shared" si="16"/>
        <v>#DIV/0!</v>
      </c>
    </row>
    <row r="313" spans="1:9" x14ac:dyDescent="0.15">
      <c r="A313">
        <v>20010110</v>
      </c>
      <c r="E313">
        <f t="shared" si="15"/>
        <v>0</v>
      </c>
      <c r="F313">
        <f t="shared" si="14"/>
        <v>100</v>
      </c>
      <c r="H313" s="2"/>
      <c r="I313" s="5" t="e">
        <f t="shared" si="16"/>
        <v>#DIV/0!</v>
      </c>
    </row>
    <row r="314" spans="1:9" x14ac:dyDescent="0.15">
      <c r="A314">
        <v>20010111</v>
      </c>
      <c r="E314">
        <f t="shared" si="15"/>
        <v>0</v>
      </c>
      <c r="F314">
        <f t="shared" si="14"/>
        <v>100</v>
      </c>
      <c r="H314" s="2"/>
      <c r="I314" s="5" t="e">
        <f t="shared" si="16"/>
        <v>#DIV/0!</v>
      </c>
    </row>
    <row r="315" spans="1:9" x14ac:dyDescent="0.15">
      <c r="A315">
        <v>20010112</v>
      </c>
      <c r="E315">
        <f t="shared" si="15"/>
        <v>0</v>
      </c>
      <c r="F315">
        <f t="shared" si="14"/>
        <v>100</v>
      </c>
      <c r="H315" s="2"/>
      <c r="I315" s="5" t="e">
        <f t="shared" si="16"/>
        <v>#DIV/0!</v>
      </c>
    </row>
    <row r="316" spans="1:9" x14ac:dyDescent="0.15">
      <c r="A316">
        <v>20010116</v>
      </c>
      <c r="E316">
        <f t="shared" si="15"/>
        <v>0</v>
      </c>
      <c r="F316">
        <f t="shared" si="14"/>
        <v>100</v>
      </c>
      <c r="H316" s="2"/>
      <c r="I316" s="5" t="e">
        <f t="shared" si="16"/>
        <v>#DIV/0!</v>
      </c>
    </row>
    <row r="317" spans="1:9" x14ac:dyDescent="0.15">
      <c r="A317">
        <v>20010117</v>
      </c>
      <c r="E317">
        <f t="shared" si="15"/>
        <v>0</v>
      </c>
      <c r="F317">
        <f t="shared" si="14"/>
        <v>100</v>
      </c>
      <c r="H317" s="2"/>
      <c r="I317" s="5" t="e">
        <f t="shared" si="16"/>
        <v>#DIV/0!</v>
      </c>
    </row>
    <row r="318" spans="1:9" x14ac:dyDescent="0.15">
      <c r="A318">
        <v>20010118</v>
      </c>
      <c r="E318">
        <f t="shared" si="15"/>
        <v>0</v>
      </c>
      <c r="F318">
        <f t="shared" si="14"/>
        <v>100</v>
      </c>
      <c r="H318" s="2"/>
      <c r="I318" s="5" t="e">
        <f t="shared" si="16"/>
        <v>#DIV/0!</v>
      </c>
    </row>
    <row r="319" spans="1:9" x14ac:dyDescent="0.15">
      <c r="A319">
        <v>20010119</v>
      </c>
      <c r="E319">
        <f t="shared" si="15"/>
        <v>0</v>
      </c>
      <c r="F319">
        <f t="shared" si="14"/>
        <v>100</v>
      </c>
      <c r="H319" s="2"/>
      <c r="I319" s="5" t="e">
        <f t="shared" si="16"/>
        <v>#DIV/0!</v>
      </c>
    </row>
    <row r="320" spans="1:9" x14ac:dyDescent="0.15">
      <c r="A320">
        <v>20010122</v>
      </c>
      <c r="E320">
        <f t="shared" si="15"/>
        <v>0</v>
      </c>
      <c r="F320">
        <f t="shared" si="14"/>
        <v>100</v>
      </c>
      <c r="H320" s="2"/>
      <c r="I320" s="5" t="e">
        <f t="shared" si="16"/>
        <v>#DIV/0!</v>
      </c>
    </row>
    <row r="321" spans="1:9" x14ac:dyDescent="0.15">
      <c r="A321">
        <v>20010123</v>
      </c>
      <c r="E321">
        <f t="shared" si="15"/>
        <v>0</v>
      </c>
      <c r="F321">
        <f t="shared" si="14"/>
        <v>100</v>
      </c>
      <c r="H321" s="2"/>
      <c r="I321" s="5" t="e">
        <f t="shared" si="16"/>
        <v>#DIV/0!</v>
      </c>
    </row>
    <row r="322" spans="1:9" x14ac:dyDescent="0.15">
      <c r="A322">
        <v>20010124</v>
      </c>
      <c r="E322">
        <f t="shared" si="15"/>
        <v>0</v>
      </c>
      <c r="F322">
        <f t="shared" si="14"/>
        <v>100</v>
      </c>
      <c r="H322" s="2"/>
      <c r="I322" s="5" t="e">
        <f t="shared" si="16"/>
        <v>#DIV/0!</v>
      </c>
    </row>
    <row r="323" spans="1:9" x14ac:dyDescent="0.15">
      <c r="A323">
        <v>20010125</v>
      </c>
      <c r="E323">
        <f t="shared" si="15"/>
        <v>0</v>
      </c>
      <c r="F323">
        <f t="shared" ref="F323:F386" si="17">F322*(1+E323/100)</f>
        <v>100</v>
      </c>
      <c r="H323" s="2"/>
      <c r="I323" s="5" t="e">
        <f t="shared" si="16"/>
        <v>#DIV/0!</v>
      </c>
    </row>
    <row r="324" spans="1:9" x14ac:dyDescent="0.15">
      <c r="A324">
        <v>20010126</v>
      </c>
      <c r="E324">
        <f t="shared" si="15"/>
        <v>0</v>
      </c>
      <c r="F324">
        <f t="shared" si="17"/>
        <v>100</v>
      </c>
      <c r="H324" s="2"/>
      <c r="I324" s="5" t="e">
        <f t="shared" si="16"/>
        <v>#DIV/0!</v>
      </c>
    </row>
    <row r="325" spans="1:9" x14ac:dyDescent="0.15">
      <c r="A325">
        <v>20010129</v>
      </c>
      <c r="E325">
        <f t="shared" si="15"/>
        <v>0</v>
      </c>
      <c r="F325">
        <f t="shared" si="17"/>
        <v>100</v>
      </c>
      <c r="H325" s="2"/>
      <c r="I325" s="5" t="e">
        <f t="shared" si="16"/>
        <v>#DIV/0!</v>
      </c>
    </row>
    <row r="326" spans="1:9" x14ac:dyDescent="0.15">
      <c r="A326">
        <v>20010130</v>
      </c>
      <c r="E326">
        <f t="shared" si="15"/>
        <v>0</v>
      </c>
      <c r="F326">
        <f t="shared" si="17"/>
        <v>100</v>
      </c>
      <c r="H326" s="2"/>
      <c r="I326" s="5" t="e">
        <f t="shared" si="16"/>
        <v>#DIV/0!</v>
      </c>
    </row>
    <row r="327" spans="1:9" x14ac:dyDescent="0.15">
      <c r="A327">
        <v>20010131</v>
      </c>
      <c r="E327">
        <f t="shared" si="15"/>
        <v>0</v>
      </c>
      <c r="F327">
        <f t="shared" si="17"/>
        <v>100</v>
      </c>
      <c r="H327" s="2"/>
      <c r="I327" s="5" t="e">
        <f t="shared" si="16"/>
        <v>#DIV/0!</v>
      </c>
    </row>
    <row r="328" spans="1:9" x14ac:dyDescent="0.15">
      <c r="A328">
        <v>20010201</v>
      </c>
      <c r="E328">
        <f t="shared" si="15"/>
        <v>0</v>
      </c>
      <c r="F328">
        <f t="shared" si="17"/>
        <v>100</v>
      </c>
      <c r="H328" s="2"/>
      <c r="I328" s="5" t="e">
        <f t="shared" si="16"/>
        <v>#DIV/0!</v>
      </c>
    </row>
    <row r="329" spans="1:9" x14ac:dyDescent="0.15">
      <c r="A329">
        <v>20010202</v>
      </c>
      <c r="E329">
        <f t="shared" si="15"/>
        <v>0</v>
      </c>
      <c r="F329">
        <f t="shared" si="17"/>
        <v>100</v>
      </c>
      <c r="H329" s="2"/>
      <c r="I329" s="5" t="e">
        <f t="shared" si="16"/>
        <v>#DIV/0!</v>
      </c>
    </row>
    <row r="330" spans="1:9" x14ac:dyDescent="0.15">
      <c r="A330">
        <v>20010205</v>
      </c>
      <c r="E330">
        <f t="shared" si="15"/>
        <v>0</v>
      </c>
      <c r="F330">
        <f t="shared" si="17"/>
        <v>100</v>
      </c>
      <c r="H330" s="2"/>
      <c r="I330" s="5" t="e">
        <f t="shared" si="16"/>
        <v>#DIV/0!</v>
      </c>
    </row>
    <row r="331" spans="1:9" x14ac:dyDescent="0.15">
      <c r="A331">
        <v>20010206</v>
      </c>
      <c r="E331">
        <f t="shared" si="15"/>
        <v>0</v>
      </c>
      <c r="F331">
        <f t="shared" si="17"/>
        <v>100</v>
      </c>
      <c r="H331" s="2"/>
      <c r="I331" s="5" t="e">
        <f t="shared" si="16"/>
        <v>#DIV/0!</v>
      </c>
    </row>
    <row r="332" spans="1:9" x14ac:dyDescent="0.15">
      <c r="A332">
        <v>20010207</v>
      </c>
      <c r="E332">
        <f t="shared" si="15"/>
        <v>0</v>
      </c>
      <c r="F332">
        <f t="shared" si="17"/>
        <v>100</v>
      </c>
      <c r="H332" s="2"/>
      <c r="I332" s="5" t="e">
        <f t="shared" si="16"/>
        <v>#DIV/0!</v>
      </c>
    </row>
    <row r="333" spans="1:9" x14ac:dyDescent="0.15">
      <c r="A333">
        <v>20010208</v>
      </c>
      <c r="E333">
        <f t="shared" si="15"/>
        <v>0</v>
      </c>
      <c r="F333">
        <f t="shared" si="17"/>
        <v>100</v>
      </c>
      <c r="H333" s="2"/>
      <c r="I333" s="5" t="e">
        <f t="shared" si="16"/>
        <v>#DIV/0!</v>
      </c>
    </row>
    <row r="334" spans="1:9" x14ac:dyDescent="0.15">
      <c r="A334">
        <v>20010209</v>
      </c>
      <c r="E334">
        <f t="shared" si="15"/>
        <v>0</v>
      </c>
      <c r="F334">
        <f t="shared" si="17"/>
        <v>100</v>
      </c>
      <c r="H334" s="2"/>
      <c r="I334" s="5" t="e">
        <f t="shared" si="16"/>
        <v>#DIV/0!</v>
      </c>
    </row>
    <row r="335" spans="1:9" x14ac:dyDescent="0.15">
      <c r="A335">
        <v>20010212</v>
      </c>
      <c r="E335">
        <f t="shared" si="15"/>
        <v>0</v>
      </c>
      <c r="F335">
        <f t="shared" si="17"/>
        <v>100</v>
      </c>
      <c r="H335" s="2"/>
      <c r="I335" s="5" t="e">
        <f t="shared" si="16"/>
        <v>#DIV/0!</v>
      </c>
    </row>
    <row r="336" spans="1:9" x14ac:dyDescent="0.15">
      <c r="A336">
        <v>20010213</v>
      </c>
      <c r="E336">
        <f t="shared" si="15"/>
        <v>0</v>
      </c>
      <c r="F336">
        <f t="shared" si="17"/>
        <v>100</v>
      </c>
      <c r="H336" s="2"/>
      <c r="I336" s="5" t="e">
        <f t="shared" si="16"/>
        <v>#DIV/0!</v>
      </c>
    </row>
    <row r="337" spans="1:9" x14ac:dyDescent="0.15">
      <c r="A337">
        <v>20010214</v>
      </c>
      <c r="E337">
        <f t="shared" si="15"/>
        <v>0</v>
      </c>
      <c r="F337">
        <f t="shared" si="17"/>
        <v>100</v>
      </c>
      <c r="H337" s="2"/>
      <c r="I337" s="5" t="e">
        <f t="shared" si="16"/>
        <v>#DIV/0!</v>
      </c>
    </row>
    <row r="338" spans="1:9" x14ac:dyDescent="0.15">
      <c r="A338">
        <v>20010215</v>
      </c>
      <c r="E338">
        <f t="shared" si="15"/>
        <v>0</v>
      </c>
      <c r="F338">
        <f t="shared" si="17"/>
        <v>100</v>
      </c>
      <c r="H338" s="2"/>
      <c r="I338" s="5" t="e">
        <f t="shared" si="16"/>
        <v>#DIV/0!</v>
      </c>
    </row>
    <row r="339" spans="1:9" x14ac:dyDescent="0.15">
      <c r="A339">
        <v>20010216</v>
      </c>
      <c r="E339">
        <f t="shared" si="15"/>
        <v>0</v>
      </c>
      <c r="F339">
        <f t="shared" si="17"/>
        <v>100</v>
      </c>
      <c r="H339" s="2"/>
      <c r="I339" s="5" t="e">
        <f t="shared" si="16"/>
        <v>#DIV/0!</v>
      </c>
    </row>
    <row r="340" spans="1:9" x14ac:dyDescent="0.15">
      <c r="A340">
        <v>20010220</v>
      </c>
      <c r="E340">
        <f t="shared" si="15"/>
        <v>0</v>
      </c>
      <c r="F340">
        <f t="shared" si="17"/>
        <v>100</v>
      </c>
      <c r="H340" s="2"/>
      <c r="I340" s="5" t="e">
        <f t="shared" si="16"/>
        <v>#DIV/0!</v>
      </c>
    </row>
    <row r="341" spans="1:9" x14ac:dyDescent="0.15">
      <c r="A341">
        <v>20010221</v>
      </c>
      <c r="E341">
        <f t="shared" si="15"/>
        <v>0</v>
      </c>
      <c r="F341">
        <f t="shared" si="17"/>
        <v>100</v>
      </c>
      <c r="H341" s="2"/>
      <c r="I341" s="5" t="e">
        <f t="shared" si="16"/>
        <v>#DIV/0!</v>
      </c>
    </row>
    <row r="342" spans="1:9" x14ac:dyDescent="0.15">
      <c r="A342">
        <v>20010222</v>
      </c>
      <c r="E342">
        <f t="shared" si="15"/>
        <v>0</v>
      </c>
      <c r="F342">
        <f t="shared" si="17"/>
        <v>100</v>
      </c>
      <c r="H342" s="2"/>
      <c r="I342" s="5" t="e">
        <f t="shared" si="16"/>
        <v>#DIV/0!</v>
      </c>
    </row>
    <row r="343" spans="1:9" x14ac:dyDescent="0.15">
      <c r="A343">
        <v>20010223</v>
      </c>
      <c r="E343">
        <f t="shared" si="15"/>
        <v>0</v>
      </c>
      <c r="F343">
        <f t="shared" si="17"/>
        <v>100</v>
      </c>
      <c r="H343" s="2"/>
      <c r="I343" s="5" t="e">
        <f t="shared" si="16"/>
        <v>#DIV/0!</v>
      </c>
    </row>
    <row r="344" spans="1:9" x14ac:dyDescent="0.15">
      <c r="A344">
        <v>20010226</v>
      </c>
      <c r="E344">
        <f t="shared" si="15"/>
        <v>0</v>
      </c>
      <c r="F344">
        <f t="shared" si="17"/>
        <v>100</v>
      </c>
      <c r="H344" s="2"/>
      <c r="I344" s="5" t="e">
        <f t="shared" si="16"/>
        <v>#DIV/0!</v>
      </c>
    </row>
    <row r="345" spans="1:9" x14ac:dyDescent="0.15">
      <c r="A345">
        <v>20010227</v>
      </c>
      <c r="E345">
        <f t="shared" si="15"/>
        <v>0</v>
      </c>
      <c r="F345">
        <f t="shared" si="17"/>
        <v>100</v>
      </c>
      <c r="H345" s="2"/>
      <c r="I345" s="5" t="e">
        <f t="shared" si="16"/>
        <v>#DIV/0!</v>
      </c>
    </row>
    <row r="346" spans="1:9" x14ac:dyDescent="0.15">
      <c r="A346">
        <v>20010228</v>
      </c>
      <c r="E346">
        <f t="shared" si="15"/>
        <v>0</v>
      </c>
      <c r="F346">
        <f t="shared" si="17"/>
        <v>100</v>
      </c>
      <c r="H346" s="2"/>
      <c r="I346" s="5" t="e">
        <f t="shared" si="16"/>
        <v>#DIV/0!</v>
      </c>
    </row>
    <row r="347" spans="1:9" x14ac:dyDescent="0.15">
      <c r="A347">
        <v>20010301</v>
      </c>
      <c r="E347">
        <f t="shared" si="15"/>
        <v>0</v>
      </c>
      <c r="F347">
        <f t="shared" si="17"/>
        <v>100</v>
      </c>
      <c r="H347" s="2"/>
      <c r="I347" s="5" t="e">
        <f t="shared" si="16"/>
        <v>#DIV/0!</v>
      </c>
    </row>
    <row r="348" spans="1:9" x14ac:dyDescent="0.15">
      <c r="A348">
        <v>20010302</v>
      </c>
      <c r="E348">
        <f t="shared" si="15"/>
        <v>0</v>
      </c>
      <c r="F348">
        <f t="shared" si="17"/>
        <v>100</v>
      </c>
      <c r="H348" s="2"/>
      <c r="I348" s="5" t="e">
        <f t="shared" si="16"/>
        <v>#DIV/0!</v>
      </c>
    </row>
    <row r="349" spans="1:9" x14ac:dyDescent="0.15">
      <c r="A349">
        <v>20010305</v>
      </c>
      <c r="E349">
        <f t="shared" si="15"/>
        <v>0</v>
      </c>
      <c r="F349">
        <f t="shared" si="17"/>
        <v>100</v>
      </c>
      <c r="H349" s="2"/>
      <c r="I349" s="5" t="e">
        <f t="shared" si="16"/>
        <v>#DIV/0!</v>
      </c>
    </row>
    <row r="350" spans="1:9" x14ac:dyDescent="0.15">
      <c r="A350">
        <v>20010306</v>
      </c>
      <c r="E350">
        <f t="shared" si="15"/>
        <v>0</v>
      </c>
      <c r="F350">
        <f t="shared" si="17"/>
        <v>100</v>
      </c>
      <c r="H350" s="2"/>
      <c r="I350" s="5" t="e">
        <f t="shared" si="16"/>
        <v>#DIV/0!</v>
      </c>
    </row>
    <row r="351" spans="1:9" x14ac:dyDescent="0.15">
      <c r="A351">
        <v>20010307</v>
      </c>
      <c r="E351">
        <f t="shared" si="15"/>
        <v>0</v>
      </c>
      <c r="F351">
        <f t="shared" si="17"/>
        <v>100</v>
      </c>
      <c r="H351" s="2"/>
      <c r="I351" s="5" t="e">
        <f t="shared" si="16"/>
        <v>#DIV/0!</v>
      </c>
    </row>
    <row r="352" spans="1:9" x14ac:dyDescent="0.15">
      <c r="A352">
        <v>20010308</v>
      </c>
      <c r="E352">
        <f t="shared" si="15"/>
        <v>0</v>
      </c>
      <c r="F352">
        <f t="shared" si="17"/>
        <v>100</v>
      </c>
      <c r="H352" s="2"/>
      <c r="I352" s="5" t="e">
        <f t="shared" si="16"/>
        <v>#DIV/0!</v>
      </c>
    </row>
    <row r="353" spans="1:9" x14ac:dyDescent="0.15">
      <c r="A353">
        <v>20010309</v>
      </c>
      <c r="E353">
        <f t="shared" si="15"/>
        <v>0</v>
      </c>
      <c r="F353">
        <f t="shared" si="17"/>
        <v>100</v>
      </c>
      <c r="H353" s="2"/>
      <c r="I353" s="5" t="e">
        <f t="shared" si="16"/>
        <v>#DIV/0!</v>
      </c>
    </row>
    <row r="354" spans="1:9" x14ac:dyDescent="0.15">
      <c r="A354">
        <v>20010312</v>
      </c>
      <c r="E354">
        <f t="shared" si="15"/>
        <v>0</v>
      </c>
      <c r="F354">
        <f t="shared" si="17"/>
        <v>100</v>
      </c>
      <c r="H354" s="2"/>
      <c r="I354" s="5" t="e">
        <f t="shared" si="16"/>
        <v>#DIV/0!</v>
      </c>
    </row>
    <row r="355" spans="1:9" x14ac:dyDescent="0.15">
      <c r="A355">
        <v>20010313</v>
      </c>
      <c r="E355">
        <f t="shared" si="15"/>
        <v>0</v>
      </c>
      <c r="F355">
        <f t="shared" si="17"/>
        <v>100</v>
      </c>
      <c r="H355" s="2"/>
      <c r="I355" s="5" t="e">
        <f t="shared" si="16"/>
        <v>#DIV/0!</v>
      </c>
    </row>
    <row r="356" spans="1:9" x14ac:dyDescent="0.15">
      <c r="A356">
        <v>20010314</v>
      </c>
      <c r="E356">
        <f t="shared" si="15"/>
        <v>0</v>
      </c>
      <c r="F356">
        <f t="shared" si="17"/>
        <v>100</v>
      </c>
      <c r="H356" s="2"/>
      <c r="I356" s="5" t="e">
        <f t="shared" si="16"/>
        <v>#DIV/0!</v>
      </c>
    </row>
    <row r="357" spans="1:9" x14ac:dyDescent="0.15">
      <c r="A357">
        <v>20010315</v>
      </c>
      <c r="E357">
        <f t="shared" si="15"/>
        <v>0</v>
      </c>
      <c r="F357">
        <f t="shared" si="17"/>
        <v>100</v>
      </c>
      <c r="H357" s="2"/>
      <c r="I357" s="5" t="e">
        <f t="shared" si="16"/>
        <v>#DIV/0!</v>
      </c>
    </row>
    <row r="358" spans="1:9" x14ac:dyDescent="0.15">
      <c r="A358">
        <v>20010316</v>
      </c>
      <c r="E358">
        <f t="shared" ref="E358:E421" si="18">SUM(B358:D358)/3</f>
        <v>0</v>
      </c>
      <c r="F358">
        <f t="shared" si="17"/>
        <v>100</v>
      </c>
      <c r="H358" s="2"/>
      <c r="I358" s="5" t="e">
        <f t="shared" ref="I358:I421" si="19">-H358/G358</f>
        <v>#DIV/0!</v>
      </c>
    </row>
    <row r="359" spans="1:9" x14ac:dyDescent="0.15">
      <c r="A359">
        <v>20010319</v>
      </c>
      <c r="E359">
        <f t="shared" si="18"/>
        <v>0</v>
      </c>
      <c r="F359">
        <f t="shared" si="17"/>
        <v>100</v>
      </c>
      <c r="H359" s="2"/>
      <c r="I359" s="5" t="e">
        <f t="shared" si="19"/>
        <v>#DIV/0!</v>
      </c>
    </row>
    <row r="360" spans="1:9" x14ac:dyDescent="0.15">
      <c r="A360">
        <v>20010320</v>
      </c>
      <c r="E360">
        <f t="shared" si="18"/>
        <v>0</v>
      </c>
      <c r="F360">
        <f t="shared" si="17"/>
        <v>100</v>
      </c>
      <c r="H360" s="2"/>
      <c r="I360" s="5" t="e">
        <f t="shared" si="19"/>
        <v>#DIV/0!</v>
      </c>
    </row>
    <row r="361" spans="1:9" x14ac:dyDescent="0.15">
      <c r="A361">
        <v>20010321</v>
      </c>
      <c r="E361">
        <f t="shared" si="18"/>
        <v>0</v>
      </c>
      <c r="F361">
        <f t="shared" si="17"/>
        <v>100</v>
      </c>
      <c r="H361" s="2"/>
      <c r="I361" s="5" t="e">
        <f t="shared" si="19"/>
        <v>#DIV/0!</v>
      </c>
    </row>
    <row r="362" spans="1:9" x14ac:dyDescent="0.15">
      <c r="A362">
        <v>20010322</v>
      </c>
      <c r="E362">
        <f t="shared" si="18"/>
        <v>0</v>
      </c>
      <c r="F362">
        <f t="shared" si="17"/>
        <v>100</v>
      </c>
      <c r="H362" s="2"/>
      <c r="I362" s="5" t="e">
        <f t="shared" si="19"/>
        <v>#DIV/0!</v>
      </c>
    </row>
    <row r="363" spans="1:9" x14ac:dyDescent="0.15">
      <c r="A363">
        <v>20010323</v>
      </c>
      <c r="E363">
        <f t="shared" si="18"/>
        <v>0</v>
      </c>
      <c r="F363">
        <f t="shared" si="17"/>
        <v>100</v>
      </c>
      <c r="H363" s="2"/>
      <c r="I363" s="5" t="e">
        <f t="shared" si="19"/>
        <v>#DIV/0!</v>
      </c>
    </row>
    <row r="364" spans="1:9" x14ac:dyDescent="0.15">
      <c r="A364">
        <v>20010326</v>
      </c>
      <c r="E364">
        <f t="shared" si="18"/>
        <v>0</v>
      </c>
      <c r="F364">
        <f t="shared" si="17"/>
        <v>100</v>
      </c>
      <c r="H364" s="2"/>
      <c r="I364" s="5" t="e">
        <f t="shared" si="19"/>
        <v>#DIV/0!</v>
      </c>
    </row>
    <row r="365" spans="1:9" x14ac:dyDescent="0.15">
      <c r="A365">
        <v>20010327</v>
      </c>
      <c r="E365">
        <f t="shared" si="18"/>
        <v>0</v>
      </c>
      <c r="F365">
        <f t="shared" si="17"/>
        <v>100</v>
      </c>
      <c r="H365" s="2"/>
      <c r="I365" s="5" t="e">
        <f t="shared" si="19"/>
        <v>#DIV/0!</v>
      </c>
    </row>
    <row r="366" spans="1:9" x14ac:dyDescent="0.15">
      <c r="A366">
        <v>20010328</v>
      </c>
      <c r="E366">
        <f t="shared" si="18"/>
        <v>0</v>
      </c>
      <c r="F366">
        <f t="shared" si="17"/>
        <v>100</v>
      </c>
      <c r="H366" s="2"/>
      <c r="I366" s="5" t="e">
        <f t="shared" si="19"/>
        <v>#DIV/0!</v>
      </c>
    </row>
    <row r="367" spans="1:9" x14ac:dyDescent="0.15">
      <c r="A367">
        <v>20010329</v>
      </c>
      <c r="E367">
        <f t="shared" si="18"/>
        <v>0</v>
      </c>
      <c r="F367">
        <f t="shared" si="17"/>
        <v>100</v>
      </c>
      <c r="H367" s="2"/>
      <c r="I367" s="5" t="e">
        <f t="shared" si="19"/>
        <v>#DIV/0!</v>
      </c>
    </row>
    <row r="368" spans="1:9" x14ac:dyDescent="0.15">
      <c r="A368">
        <v>20010330</v>
      </c>
      <c r="E368">
        <f t="shared" si="18"/>
        <v>0</v>
      </c>
      <c r="F368">
        <f t="shared" si="17"/>
        <v>100</v>
      </c>
      <c r="H368" s="2"/>
      <c r="I368" s="5" t="e">
        <f t="shared" si="19"/>
        <v>#DIV/0!</v>
      </c>
    </row>
    <row r="369" spans="1:9" x14ac:dyDescent="0.15">
      <c r="A369">
        <v>20010402</v>
      </c>
      <c r="E369">
        <f t="shared" si="18"/>
        <v>0</v>
      </c>
      <c r="F369">
        <f t="shared" si="17"/>
        <v>100</v>
      </c>
      <c r="H369" s="2"/>
      <c r="I369" s="5" t="e">
        <f t="shared" si="19"/>
        <v>#DIV/0!</v>
      </c>
    </row>
    <row r="370" spans="1:9" x14ac:dyDescent="0.15">
      <c r="A370">
        <v>20010403</v>
      </c>
      <c r="E370">
        <f t="shared" si="18"/>
        <v>0</v>
      </c>
      <c r="F370">
        <f t="shared" si="17"/>
        <v>100</v>
      </c>
      <c r="H370" s="2"/>
      <c r="I370" s="5" t="e">
        <f t="shared" si="19"/>
        <v>#DIV/0!</v>
      </c>
    </row>
    <row r="371" spans="1:9" x14ac:dyDescent="0.15">
      <c r="A371">
        <v>20010404</v>
      </c>
      <c r="E371">
        <f t="shared" si="18"/>
        <v>0</v>
      </c>
      <c r="F371">
        <f t="shared" si="17"/>
        <v>100</v>
      </c>
      <c r="H371" s="2"/>
      <c r="I371" s="5" t="e">
        <f t="shared" si="19"/>
        <v>#DIV/0!</v>
      </c>
    </row>
    <row r="372" spans="1:9" x14ac:dyDescent="0.15">
      <c r="A372">
        <v>20010405</v>
      </c>
      <c r="E372">
        <f t="shared" si="18"/>
        <v>0</v>
      </c>
      <c r="F372">
        <f t="shared" si="17"/>
        <v>100</v>
      </c>
      <c r="H372" s="2"/>
      <c r="I372" s="5" t="e">
        <f t="shared" si="19"/>
        <v>#DIV/0!</v>
      </c>
    </row>
    <row r="373" spans="1:9" x14ac:dyDescent="0.15">
      <c r="A373">
        <v>20010406</v>
      </c>
      <c r="E373">
        <f t="shared" si="18"/>
        <v>0</v>
      </c>
      <c r="F373">
        <f t="shared" si="17"/>
        <v>100</v>
      </c>
      <c r="H373" s="2"/>
      <c r="I373" s="5" t="e">
        <f t="shared" si="19"/>
        <v>#DIV/0!</v>
      </c>
    </row>
    <row r="374" spans="1:9" x14ac:dyDescent="0.15">
      <c r="A374">
        <v>20010409</v>
      </c>
      <c r="E374">
        <f t="shared" si="18"/>
        <v>0</v>
      </c>
      <c r="F374">
        <f t="shared" si="17"/>
        <v>100</v>
      </c>
      <c r="H374" s="2"/>
      <c r="I374" s="5" t="e">
        <f t="shared" si="19"/>
        <v>#DIV/0!</v>
      </c>
    </row>
    <row r="375" spans="1:9" x14ac:dyDescent="0.15">
      <c r="A375">
        <v>20010410</v>
      </c>
      <c r="E375">
        <f t="shared" si="18"/>
        <v>0</v>
      </c>
      <c r="F375">
        <f t="shared" si="17"/>
        <v>100</v>
      </c>
      <c r="H375" s="2"/>
      <c r="I375" s="5" t="e">
        <f t="shared" si="19"/>
        <v>#DIV/0!</v>
      </c>
    </row>
    <row r="376" spans="1:9" x14ac:dyDescent="0.15">
      <c r="A376">
        <v>20010411</v>
      </c>
      <c r="E376">
        <f t="shared" si="18"/>
        <v>0</v>
      </c>
      <c r="F376">
        <f t="shared" si="17"/>
        <v>100</v>
      </c>
      <c r="H376" s="2"/>
      <c r="I376" s="5" t="e">
        <f t="shared" si="19"/>
        <v>#DIV/0!</v>
      </c>
    </row>
    <row r="377" spans="1:9" x14ac:dyDescent="0.15">
      <c r="A377">
        <v>20010412</v>
      </c>
      <c r="E377">
        <f t="shared" si="18"/>
        <v>0</v>
      </c>
      <c r="F377">
        <f t="shared" si="17"/>
        <v>100</v>
      </c>
      <c r="H377" s="2"/>
      <c r="I377" s="5" t="e">
        <f t="shared" si="19"/>
        <v>#DIV/0!</v>
      </c>
    </row>
    <row r="378" spans="1:9" x14ac:dyDescent="0.15">
      <c r="A378">
        <v>20010416</v>
      </c>
      <c r="E378">
        <f t="shared" si="18"/>
        <v>0</v>
      </c>
      <c r="F378">
        <f t="shared" si="17"/>
        <v>100</v>
      </c>
      <c r="H378" s="2"/>
      <c r="I378" s="5" t="e">
        <f t="shared" si="19"/>
        <v>#DIV/0!</v>
      </c>
    </row>
    <row r="379" spans="1:9" x14ac:dyDescent="0.15">
      <c r="A379">
        <v>20010417</v>
      </c>
      <c r="E379">
        <f t="shared" si="18"/>
        <v>0</v>
      </c>
      <c r="F379">
        <f t="shared" si="17"/>
        <v>100</v>
      </c>
      <c r="H379" s="2"/>
      <c r="I379" s="5" t="e">
        <f t="shared" si="19"/>
        <v>#DIV/0!</v>
      </c>
    </row>
    <row r="380" spans="1:9" x14ac:dyDescent="0.15">
      <c r="A380">
        <v>20010418</v>
      </c>
      <c r="E380">
        <f t="shared" si="18"/>
        <v>0</v>
      </c>
      <c r="F380">
        <f t="shared" si="17"/>
        <v>100</v>
      </c>
      <c r="H380" s="2"/>
      <c r="I380" s="5" t="e">
        <f t="shared" si="19"/>
        <v>#DIV/0!</v>
      </c>
    </row>
    <row r="381" spans="1:9" x14ac:dyDescent="0.15">
      <c r="A381">
        <v>20010419</v>
      </c>
      <c r="E381">
        <f t="shared" si="18"/>
        <v>0</v>
      </c>
      <c r="F381">
        <f t="shared" si="17"/>
        <v>100</v>
      </c>
      <c r="H381" s="2"/>
      <c r="I381" s="5" t="e">
        <f t="shared" si="19"/>
        <v>#DIV/0!</v>
      </c>
    </row>
    <row r="382" spans="1:9" x14ac:dyDescent="0.15">
      <c r="A382">
        <v>20010420</v>
      </c>
      <c r="E382">
        <f t="shared" si="18"/>
        <v>0</v>
      </c>
      <c r="F382">
        <f t="shared" si="17"/>
        <v>100</v>
      </c>
      <c r="H382" s="2"/>
      <c r="I382" s="5" t="e">
        <f t="shared" si="19"/>
        <v>#DIV/0!</v>
      </c>
    </row>
    <row r="383" spans="1:9" x14ac:dyDescent="0.15">
      <c r="A383">
        <v>20010423</v>
      </c>
      <c r="E383">
        <f t="shared" si="18"/>
        <v>0</v>
      </c>
      <c r="F383">
        <f t="shared" si="17"/>
        <v>100</v>
      </c>
      <c r="H383" s="2"/>
      <c r="I383" s="5" t="e">
        <f t="shared" si="19"/>
        <v>#DIV/0!</v>
      </c>
    </row>
    <row r="384" spans="1:9" x14ac:dyDescent="0.15">
      <c r="A384">
        <v>20010424</v>
      </c>
      <c r="E384">
        <f t="shared" si="18"/>
        <v>0</v>
      </c>
      <c r="F384">
        <f t="shared" si="17"/>
        <v>100</v>
      </c>
      <c r="H384" s="2"/>
      <c r="I384" s="5" t="e">
        <f t="shared" si="19"/>
        <v>#DIV/0!</v>
      </c>
    </row>
    <row r="385" spans="1:9" x14ac:dyDescent="0.15">
      <c r="A385">
        <v>20010425</v>
      </c>
      <c r="E385">
        <f t="shared" si="18"/>
        <v>0</v>
      </c>
      <c r="F385">
        <f t="shared" si="17"/>
        <v>100</v>
      </c>
      <c r="H385" s="2"/>
      <c r="I385" s="5" t="e">
        <f t="shared" si="19"/>
        <v>#DIV/0!</v>
      </c>
    </row>
    <row r="386" spans="1:9" x14ac:dyDescent="0.15">
      <c r="A386">
        <v>20010426</v>
      </c>
      <c r="E386">
        <f t="shared" si="18"/>
        <v>0</v>
      </c>
      <c r="F386">
        <f t="shared" si="17"/>
        <v>100</v>
      </c>
      <c r="H386" s="2"/>
      <c r="I386" s="5" t="e">
        <f t="shared" si="19"/>
        <v>#DIV/0!</v>
      </c>
    </row>
    <row r="387" spans="1:9" x14ac:dyDescent="0.15">
      <c r="A387">
        <v>20010427</v>
      </c>
      <c r="E387">
        <f t="shared" si="18"/>
        <v>0</v>
      </c>
      <c r="F387">
        <f t="shared" ref="F387:F450" si="20">F386*(1+E387/100)</f>
        <v>100</v>
      </c>
      <c r="H387" s="2"/>
      <c r="I387" s="5" t="e">
        <f t="shared" si="19"/>
        <v>#DIV/0!</v>
      </c>
    </row>
    <row r="388" spans="1:9" x14ac:dyDescent="0.15">
      <c r="A388">
        <v>20010430</v>
      </c>
      <c r="E388">
        <f t="shared" si="18"/>
        <v>0</v>
      </c>
      <c r="F388">
        <f t="shared" si="20"/>
        <v>100</v>
      </c>
      <c r="H388" s="2"/>
      <c r="I388" s="5" t="e">
        <f t="shared" si="19"/>
        <v>#DIV/0!</v>
      </c>
    </row>
    <row r="389" spans="1:9" x14ac:dyDescent="0.15">
      <c r="A389">
        <v>20010501</v>
      </c>
      <c r="E389">
        <f t="shared" si="18"/>
        <v>0</v>
      </c>
      <c r="F389">
        <f t="shared" si="20"/>
        <v>100</v>
      </c>
      <c r="H389" s="2"/>
      <c r="I389" s="5" t="e">
        <f t="shared" si="19"/>
        <v>#DIV/0!</v>
      </c>
    </row>
    <row r="390" spans="1:9" x14ac:dyDescent="0.15">
      <c r="A390">
        <v>20010502</v>
      </c>
      <c r="E390">
        <f t="shared" si="18"/>
        <v>0</v>
      </c>
      <c r="F390">
        <f t="shared" si="20"/>
        <v>100</v>
      </c>
      <c r="H390" s="2"/>
      <c r="I390" s="5" t="e">
        <f t="shared" si="19"/>
        <v>#DIV/0!</v>
      </c>
    </row>
    <row r="391" spans="1:9" x14ac:dyDescent="0.15">
      <c r="A391">
        <v>20010503</v>
      </c>
      <c r="E391">
        <f t="shared" si="18"/>
        <v>0</v>
      </c>
      <c r="F391">
        <f t="shared" si="20"/>
        <v>100</v>
      </c>
      <c r="H391" s="2"/>
      <c r="I391" s="5" t="e">
        <f t="shared" si="19"/>
        <v>#DIV/0!</v>
      </c>
    </row>
    <row r="392" spans="1:9" x14ac:dyDescent="0.15">
      <c r="A392">
        <v>20010504</v>
      </c>
      <c r="E392">
        <f t="shared" si="18"/>
        <v>0</v>
      </c>
      <c r="F392">
        <f t="shared" si="20"/>
        <v>100</v>
      </c>
      <c r="H392" s="2"/>
      <c r="I392" s="5" t="e">
        <f t="shared" si="19"/>
        <v>#DIV/0!</v>
      </c>
    </row>
    <row r="393" spans="1:9" x14ac:dyDescent="0.15">
      <c r="A393">
        <v>20010507</v>
      </c>
      <c r="E393">
        <f t="shared" si="18"/>
        <v>0</v>
      </c>
      <c r="F393">
        <f t="shared" si="20"/>
        <v>100</v>
      </c>
      <c r="H393" s="2"/>
      <c r="I393" s="5" t="e">
        <f t="shared" si="19"/>
        <v>#DIV/0!</v>
      </c>
    </row>
    <row r="394" spans="1:9" x14ac:dyDescent="0.15">
      <c r="A394">
        <v>20010508</v>
      </c>
      <c r="E394">
        <f t="shared" si="18"/>
        <v>0</v>
      </c>
      <c r="F394">
        <f t="shared" si="20"/>
        <v>100</v>
      </c>
      <c r="H394" s="2"/>
      <c r="I394" s="5" t="e">
        <f t="shared" si="19"/>
        <v>#DIV/0!</v>
      </c>
    </row>
    <row r="395" spans="1:9" x14ac:dyDescent="0.15">
      <c r="A395">
        <v>20010509</v>
      </c>
      <c r="E395">
        <f t="shared" si="18"/>
        <v>0</v>
      </c>
      <c r="F395">
        <f t="shared" si="20"/>
        <v>100</v>
      </c>
      <c r="H395" s="2"/>
      <c r="I395" s="5" t="e">
        <f t="shared" si="19"/>
        <v>#DIV/0!</v>
      </c>
    </row>
    <row r="396" spans="1:9" x14ac:dyDescent="0.15">
      <c r="A396">
        <v>20010510</v>
      </c>
      <c r="E396">
        <f t="shared" si="18"/>
        <v>0</v>
      </c>
      <c r="F396">
        <f t="shared" si="20"/>
        <v>100</v>
      </c>
      <c r="H396" s="2"/>
      <c r="I396" s="5" t="e">
        <f t="shared" si="19"/>
        <v>#DIV/0!</v>
      </c>
    </row>
    <row r="397" spans="1:9" x14ac:dyDescent="0.15">
      <c r="A397">
        <v>20010511</v>
      </c>
      <c r="E397">
        <f t="shared" si="18"/>
        <v>0</v>
      </c>
      <c r="F397">
        <f t="shared" si="20"/>
        <v>100</v>
      </c>
      <c r="H397" s="2"/>
      <c r="I397" s="5" t="e">
        <f t="shared" si="19"/>
        <v>#DIV/0!</v>
      </c>
    </row>
    <row r="398" spans="1:9" x14ac:dyDescent="0.15">
      <c r="A398">
        <v>20010514</v>
      </c>
      <c r="E398">
        <f t="shared" si="18"/>
        <v>0</v>
      </c>
      <c r="F398">
        <f t="shared" si="20"/>
        <v>100</v>
      </c>
      <c r="H398" s="2"/>
      <c r="I398" s="5" t="e">
        <f t="shared" si="19"/>
        <v>#DIV/0!</v>
      </c>
    </row>
    <row r="399" spans="1:9" x14ac:dyDescent="0.15">
      <c r="A399">
        <v>20010515</v>
      </c>
      <c r="E399">
        <f t="shared" si="18"/>
        <v>0</v>
      </c>
      <c r="F399">
        <f t="shared" si="20"/>
        <v>100</v>
      </c>
      <c r="H399" s="2"/>
      <c r="I399" s="5" t="e">
        <f t="shared" si="19"/>
        <v>#DIV/0!</v>
      </c>
    </row>
    <row r="400" spans="1:9" x14ac:dyDescent="0.15">
      <c r="A400">
        <v>20010516</v>
      </c>
      <c r="E400">
        <f t="shared" si="18"/>
        <v>0</v>
      </c>
      <c r="F400">
        <f t="shared" si="20"/>
        <v>100</v>
      </c>
      <c r="H400" s="2"/>
      <c r="I400" s="5" t="e">
        <f t="shared" si="19"/>
        <v>#DIV/0!</v>
      </c>
    </row>
    <row r="401" spans="1:9" x14ac:dyDescent="0.15">
      <c r="A401">
        <v>20010517</v>
      </c>
      <c r="E401">
        <f t="shared" si="18"/>
        <v>0</v>
      </c>
      <c r="F401">
        <f t="shared" si="20"/>
        <v>100</v>
      </c>
      <c r="H401" s="2"/>
      <c r="I401" s="5" t="e">
        <f t="shared" si="19"/>
        <v>#DIV/0!</v>
      </c>
    </row>
    <row r="402" spans="1:9" x14ac:dyDescent="0.15">
      <c r="A402">
        <v>20010518</v>
      </c>
      <c r="E402">
        <f t="shared" si="18"/>
        <v>0</v>
      </c>
      <c r="F402">
        <f t="shared" si="20"/>
        <v>100</v>
      </c>
      <c r="H402" s="2"/>
      <c r="I402" s="5" t="e">
        <f t="shared" si="19"/>
        <v>#DIV/0!</v>
      </c>
    </row>
    <row r="403" spans="1:9" x14ac:dyDescent="0.15">
      <c r="A403">
        <v>20010521</v>
      </c>
      <c r="E403">
        <f t="shared" si="18"/>
        <v>0</v>
      </c>
      <c r="F403">
        <f t="shared" si="20"/>
        <v>100</v>
      </c>
      <c r="H403" s="2"/>
      <c r="I403" s="5" t="e">
        <f t="shared" si="19"/>
        <v>#DIV/0!</v>
      </c>
    </row>
    <row r="404" spans="1:9" x14ac:dyDescent="0.15">
      <c r="A404">
        <v>20010522</v>
      </c>
      <c r="E404">
        <f t="shared" si="18"/>
        <v>0</v>
      </c>
      <c r="F404">
        <f t="shared" si="20"/>
        <v>100</v>
      </c>
      <c r="H404" s="2"/>
      <c r="I404" s="5" t="e">
        <f t="shared" si="19"/>
        <v>#DIV/0!</v>
      </c>
    </row>
    <row r="405" spans="1:9" x14ac:dyDescent="0.15">
      <c r="A405">
        <v>20010523</v>
      </c>
      <c r="E405">
        <f t="shared" si="18"/>
        <v>0</v>
      </c>
      <c r="F405">
        <f t="shared" si="20"/>
        <v>100</v>
      </c>
      <c r="H405" s="2"/>
      <c r="I405" s="5" t="e">
        <f t="shared" si="19"/>
        <v>#DIV/0!</v>
      </c>
    </row>
    <row r="406" spans="1:9" x14ac:dyDescent="0.15">
      <c r="A406">
        <v>20010524</v>
      </c>
      <c r="E406">
        <f t="shared" si="18"/>
        <v>0</v>
      </c>
      <c r="F406">
        <f t="shared" si="20"/>
        <v>100</v>
      </c>
      <c r="H406" s="2"/>
      <c r="I406" s="5" t="e">
        <f t="shared" si="19"/>
        <v>#DIV/0!</v>
      </c>
    </row>
    <row r="407" spans="1:9" x14ac:dyDescent="0.15">
      <c r="A407">
        <v>20010525</v>
      </c>
      <c r="E407">
        <f t="shared" si="18"/>
        <v>0</v>
      </c>
      <c r="F407">
        <f t="shared" si="20"/>
        <v>100</v>
      </c>
      <c r="H407" s="2"/>
      <c r="I407" s="5" t="e">
        <f t="shared" si="19"/>
        <v>#DIV/0!</v>
      </c>
    </row>
    <row r="408" spans="1:9" x14ac:dyDescent="0.15">
      <c r="A408">
        <v>20010529</v>
      </c>
      <c r="E408">
        <f t="shared" si="18"/>
        <v>0</v>
      </c>
      <c r="F408">
        <f t="shared" si="20"/>
        <v>100</v>
      </c>
      <c r="H408" s="2"/>
      <c r="I408" s="5" t="e">
        <f t="shared" si="19"/>
        <v>#DIV/0!</v>
      </c>
    </row>
    <row r="409" spans="1:9" x14ac:dyDescent="0.15">
      <c r="A409">
        <v>20010530</v>
      </c>
      <c r="E409">
        <f t="shared" si="18"/>
        <v>0</v>
      </c>
      <c r="F409">
        <f t="shared" si="20"/>
        <v>100</v>
      </c>
      <c r="H409" s="2"/>
      <c r="I409" s="5" t="e">
        <f t="shared" si="19"/>
        <v>#DIV/0!</v>
      </c>
    </row>
    <row r="410" spans="1:9" x14ac:dyDescent="0.15">
      <c r="A410">
        <v>20010531</v>
      </c>
      <c r="E410">
        <f t="shared" si="18"/>
        <v>0</v>
      </c>
      <c r="F410">
        <f t="shared" si="20"/>
        <v>100</v>
      </c>
      <c r="H410" s="2"/>
      <c r="I410" s="5" t="e">
        <f t="shared" si="19"/>
        <v>#DIV/0!</v>
      </c>
    </row>
    <row r="411" spans="1:9" x14ac:dyDescent="0.15">
      <c r="A411">
        <v>20010601</v>
      </c>
      <c r="E411">
        <f t="shared" si="18"/>
        <v>0</v>
      </c>
      <c r="F411">
        <f t="shared" si="20"/>
        <v>100</v>
      </c>
      <c r="H411" s="2"/>
      <c r="I411" s="5" t="e">
        <f t="shared" si="19"/>
        <v>#DIV/0!</v>
      </c>
    </row>
    <row r="412" spans="1:9" x14ac:dyDescent="0.15">
      <c r="A412">
        <v>20010604</v>
      </c>
      <c r="E412">
        <f t="shared" si="18"/>
        <v>0</v>
      </c>
      <c r="F412">
        <f t="shared" si="20"/>
        <v>100</v>
      </c>
      <c r="H412" s="2"/>
      <c r="I412" s="5" t="e">
        <f t="shared" si="19"/>
        <v>#DIV/0!</v>
      </c>
    </row>
    <row r="413" spans="1:9" x14ac:dyDescent="0.15">
      <c r="A413">
        <v>20010605</v>
      </c>
      <c r="E413">
        <f t="shared" si="18"/>
        <v>0</v>
      </c>
      <c r="F413">
        <f t="shared" si="20"/>
        <v>100</v>
      </c>
      <c r="H413" s="2"/>
      <c r="I413" s="5" t="e">
        <f t="shared" si="19"/>
        <v>#DIV/0!</v>
      </c>
    </row>
    <row r="414" spans="1:9" x14ac:dyDescent="0.15">
      <c r="A414">
        <v>20010606</v>
      </c>
      <c r="E414">
        <f t="shared" si="18"/>
        <v>0</v>
      </c>
      <c r="F414">
        <f t="shared" si="20"/>
        <v>100</v>
      </c>
      <c r="H414" s="2"/>
      <c r="I414" s="5" t="e">
        <f t="shared" si="19"/>
        <v>#DIV/0!</v>
      </c>
    </row>
    <row r="415" spans="1:9" x14ac:dyDescent="0.15">
      <c r="A415">
        <v>20010607</v>
      </c>
      <c r="E415">
        <f t="shared" si="18"/>
        <v>0</v>
      </c>
      <c r="F415">
        <f t="shared" si="20"/>
        <v>100</v>
      </c>
      <c r="H415" s="2"/>
      <c r="I415" s="5" t="e">
        <f t="shared" si="19"/>
        <v>#DIV/0!</v>
      </c>
    </row>
    <row r="416" spans="1:9" x14ac:dyDescent="0.15">
      <c r="A416">
        <v>20010608</v>
      </c>
      <c r="E416">
        <f t="shared" si="18"/>
        <v>0</v>
      </c>
      <c r="F416">
        <f t="shared" si="20"/>
        <v>100</v>
      </c>
      <c r="H416" s="2"/>
      <c r="I416" s="5" t="e">
        <f t="shared" si="19"/>
        <v>#DIV/0!</v>
      </c>
    </row>
    <row r="417" spans="1:9" x14ac:dyDescent="0.15">
      <c r="A417">
        <v>20010611</v>
      </c>
      <c r="E417">
        <f t="shared" si="18"/>
        <v>0</v>
      </c>
      <c r="F417">
        <f t="shared" si="20"/>
        <v>100</v>
      </c>
      <c r="H417" s="2"/>
      <c r="I417" s="5" t="e">
        <f t="shared" si="19"/>
        <v>#DIV/0!</v>
      </c>
    </row>
    <row r="418" spans="1:9" x14ac:dyDescent="0.15">
      <c r="A418">
        <v>20010612</v>
      </c>
      <c r="E418">
        <f t="shared" si="18"/>
        <v>0</v>
      </c>
      <c r="F418">
        <f t="shared" si="20"/>
        <v>100</v>
      </c>
      <c r="H418" s="2"/>
      <c r="I418" s="5" t="e">
        <f t="shared" si="19"/>
        <v>#DIV/0!</v>
      </c>
    </row>
    <row r="419" spans="1:9" x14ac:dyDescent="0.15">
      <c r="A419">
        <v>20010613</v>
      </c>
      <c r="E419">
        <f t="shared" si="18"/>
        <v>0</v>
      </c>
      <c r="F419">
        <f t="shared" si="20"/>
        <v>100</v>
      </c>
      <c r="H419" s="2"/>
      <c r="I419" s="5" t="e">
        <f t="shared" si="19"/>
        <v>#DIV/0!</v>
      </c>
    </row>
    <row r="420" spans="1:9" x14ac:dyDescent="0.15">
      <c r="A420">
        <v>20010614</v>
      </c>
      <c r="E420">
        <f t="shared" si="18"/>
        <v>0</v>
      </c>
      <c r="F420">
        <f t="shared" si="20"/>
        <v>100</v>
      </c>
      <c r="H420" s="2"/>
      <c r="I420" s="5" t="e">
        <f t="shared" si="19"/>
        <v>#DIV/0!</v>
      </c>
    </row>
    <row r="421" spans="1:9" x14ac:dyDescent="0.15">
      <c r="A421">
        <v>20010615</v>
      </c>
      <c r="E421">
        <f t="shared" si="18"/>
        <v>0</v>
      </c>
      <c r="F421">
        <f t="shared" si="20"/>
        <v>100</v>
      </c>
      <c r="H421" s="2"/>
      <c r="I421" s="5" t="e">
        <f t="shared" si="19"/>
        <v>#DIV/0!</v>
      </c>
    </row>
    <row r="422" spans="1:9" x14ac:dyDescent="0.15">
      <c r="A422">
        <v>20010618</v>
      </c>
      <c r="E422">
        <f t="shared" ref="E422:E485" si="21">SUM(B422:D422)/3</f>
        <v>0</v>
      </c>
      <c r="F422">
        <f t="shared" si="20"/>
        <v>100</v>
      </c>
      <c r="H422" s="2"/>
      <c r="I422" s="5" t="e">
        <f t="shared" ref="I422:I485" si="22">-H422/G422</f>
        <v>#DIV/0!</v>
      </c>
    </row>
    <row r="423" spans="1:9" x14ac:dyDescent="0.15">
      <c r="A423">
        <v>20010619</v>
      </c>
      <c r="E423">
        <f t="shared" si="21"/>
        <v>0</v>
      </c>
      <c r="F423">
        <f t="shared" si="20"/>
        <v>100</v>
      </c>
      <c r="H423" s="2"/>
      <c r="I423" s="5" t="e">
        <f t="shared" si="22"/>
        <v>#DIV/0!</v>
      </c>
    </row>
    <row r="424" spans="1:9" x14ac:dyDescent="0.15">
      <c r="A424">
        <v>20010620</v>
      </c>
      <c r="E424">
        <f t="shared" si="21"/>
        <v>0</v>
      </c>
      <c r="F424">
        <f t="shared" si="20"/>
        <v>100</v>
      </c>
      <c r="H424" s="2"/>
      <c r="I424" s="5" t="e">
        <f t="shared" si="22"/>
        <v>#DIV/0!</v>
      </c>
    </row>
    <row r="425" spans="1:9" x14ac:dyDescent="0.15">
      <c r="A425">
        <v>20010621</v>
      </c>
      <c r="E425">
        <f t="shared" si="21"/>
        <v>0</v>
      </c>
      <c r="F425">
        <f t="shared" si="20"/>
        <v>100</v>
      </c>
      <c r="H425" s="2"/>
      <c r="I425" s="5" t="e">
        <f t="shared" si="22"/>
        <v>#DIV/0!</v>
      </c>
    </row>
    <row r="426" spans="1:9" x14ac:dyDescent="0.15">
      <c r="A426">
        <v>20010622</v>
      </c>
      <c r="E426">
        <f t="shared" si="21"/>
        <v>0</v>
      </c>
      <c r="F426">
        <f t="shared" si="20"/>
        <v>100</v>
      </c>
      <c r="H426" s="2"/>
      <c r="I426" s="5" t="e">
        <f t="shared" si="22"/>
        <v>#DIV/0!</v>
      </c>
    </row>
    <row r="427" spans="1:9" x14ac:dyDescent="0.15">
      <c r="A427">
        <v>20010625</v>
      </c>
      <c r="E427">
        <f t="shared" si="21"/>
        <v>0</v>
      </c>
      <c r="F427">
        <f t="shared" si="20"/>
        <v>100</v>
      </c>
      <c r="H427" s="2"/>
      <c r="I427" s="5" t="e">
        <f t="shared" si="22"/>
        <v>#DIV/0!</v>
      </c>
    </row>
    <row r="428" spans="1:9" x14ac:dyDescent="0.15">
      <c r="A428">
        <v>20010626</v>
      </c>
      <c r="E428">
        <f t="shared" si="21"/>
        <v>0</v>
      </c>
      <c r="F428">
        <f t="shared" si="20"/>
        <v>100</v>
      </c>
      <c r="H428" s="2"/>
      <c r="I428" s="5" t="e">
        <f t="shared" si="22"/>
        <v>#DIV/0!</v>
      </c>
    </row>
    <row r="429" spans="1:9" x14ac:dyDescent="0.15">
      <c r="A429">
        <v>20010627</v>
      </c>
      <c r="E429">
        <f t="shared" si="21"/>
        <v>0</v>
      </c>
      <c r="F429">
        <f t="shared" si="20"/>
        <v>100</v>
      </c>
      <c r="H429" s="2"/>
      <c r="I429" s="5" t="e">
        <f t="shared" si="22"/>
        <v>#DIV/0!</v>
      </c>
    </row>
    <row r="430" spans="1:9" x14ac:dyDescent="0.15">
      <c r="A430">
        <v>20010628</v>
      </c>
      <c r="E430">
        <f t="shared" si="21"/>
        <v>0</v>
      </c>
      <c r="F430">
        <f t="shared" si="20"/>
        <v>100</v>
      </c>
      <c r="H430" s="2"/>
      <c r="I430" s="5" t="e">
        <f t="shared" si="22"/>
        <v>#DIV/0!</v>
      </c>
    </row>
    <row r="431" spans="1:9" x14ac:dyDescent="0.15">
      <c r="A431">
        <v>20010629</v>
      </c>
      <c r="E431">
        <f t="shared" si="21"/>
        <v>0</v>
      </c>
      <c r="F431">
        <f t="shared" si="20"/>
        <v>100</v>
      </c>
      <c r="H431" s="2"/>
      <c r="I431" s="5" t="e">
        <f t="shared" si="22"/>
        <v>#DIV/0!</v>
      </c>
    </row>
    <row r="432" spans="1:9" x14ac:dyDescent="0.15">
      <c r="A432">
        <v>20010702</v>
      </c>
      <c r="E432">
        <f t="shared" si="21"/>
        <v>0</v>
      </c>
      <c r="F432">
        <f t="shared" si="20"/>
        <v>100</v>
      </c>
      <c r="H432" s="2"/>
      <c r="I432" s="5" t="e">
        <f t="shared" si="22"/>
        <v>#DIV/0!</v>
      </c>
    </row>
    <row r="433" spans="1:9" x14ac:dyDescent="0.15">
      <c r="A433">
        <v>20010703</v>
      </c>
      <c r="E433">
        <f t="shared" si="21"/>
        <v>0</v>
      </c>
      <c r="F433">
        <f t="shared" si="20"/>
        <v>100</v>
      </c>
      <c r="H433" s="2"/>
      <c r="I433" s="5" t="e">
        <f t="shared" si="22"/>
        <v>#DIV/0!</v>
      </c>
    </row>
    <row r="434" spans="1:9" x14ac:dyDescent="0.15">
      <c r="A434">
        <v>20010705</v>
      </c>
      <c r="E434">
        <f t="shared" si="21"/>
        <v>0</v>
      </c>
      <c r="F434">
        <f t="shared" si="20"/>
        <v>100</v>
      </c>
      <c r="H434" s="2"/>
      <c r="I434" s="5" t="e">
        <f t="shared" si="22"/>
        <v>#DIV/0!</v>
      </c>
    </row>
    <row r="435" spans="1:9" x14ac:dyDescent="0.15">
      <c r="A435">
        <v>20010706</v>
      </c>
      <c r="E435">
        <f t="shared" si="21"/>
        <v>0</v>
      </c>
      <c r="F435">
        <f t="shared" si="20"/>
        <v>100</v>
      </c>
      <c r="H435" s="2"/>
      <c r="I435" s="5" t="e">
        <f t="shared" si="22"/>
        <v>#DIV/0!</v>
      </c>
    </row>
    <row r="436" spans="1:9" x14ac:dyDescent="0.15">
      <c r="A436">
        <v>20010709</v>
      </c>
      <c r="E436">
        <f t="shared" si="21"/>
        <v>0</v>
      </c>
      <c r="F436">
        <f t="shared" si="20"/>
        <v>100</v>
      </c>
      <c r="H436" s="2"/>
      <c r="I436" s="5" t="e">
        <f t="shared" si="22"/>
        <v>#DIV/0!</v>
      </c>
    </row>
    <row r="437" spans="1:9" x14ac:dyDescent="0.15">
      <c r="A437">
        <v>20010710</v>
      </c>
      <c r="E437">
        <f t="shared" si="21"/>
        <v>0</v>
      </c>
      <c r="F437">
        <f t="shared" si="20"/>
        <v>100</v>
      </c>
      <c r="H437" s="2"/>
      <c r="I437" s="5" t="e">
        <f t="shared" si="22"/>
        <v>#DIV/0!</v>
      </c>
    </row>
    <row r="438" spans="1:9" x14ac:dyDescent="0.15">
      <c r="A438">
        <v>20010711</v>
      </c>
      <c r="E438">
        <f t="shared" si="21"/>
        <v>0</v>
      </c>
      <c r="F438">
        <f t="shared" si="20"/>
        <v>100</v>
      </c>
      <c r="H438" s="2"/>
      <c r="I438" s="5" t="e">
        <f t="shared" si="22"/>
        <v>#DIV/0!</v>
      </c>
    </row>
    <row r="439" spans="1:9" x14ac:dyDescent="0.15">
      <c r="A439">
        <v>20010712</v>
      </c>
      <c r="E439">
        <f t="shared" si="21"/>
        <v>0</v>
      </c>
      <c r="F439">
        <f t="shared" si="20"/>
        <v>100</v>
      </c>
      <c r="H439" s="2"/>
      <c r="I439" s="5" t="e">
        <f t="shared" si="22"/>
        <v>#DIV/0!</v>
      </c>
    </row>
    <row r="440" spans="1:9" x14ac:dyDescent="0.15">
      <c r="A440">
        <v>20010713</v>
      </c>
      <c r="E440">
        <f t="shared" si="21"/>
        <v>0</v>
      </c>
      <c r="F440">
        <f t="shared" si="20"/>
        <v>100</v>
      </c>
      <c r="H440" s="2"/>
      <c r="I440" s="5" t="e">
        <f t="shared" si="22"/>
        <v>#DIV/0!</v>
      </c>
    </row>
    <row r="441" spans="1:9" x14ac:dyDescent="0.15">
      <c r="A441">
        <v>20010716</v>
      </c>
      <c r="E441">
        <f t="shared" si="21"/>
        <v>0</v>
      </c>
      <c r="F441">
        <f t="shared" si="20"/>
        <v>100</v>
      </c>
      <c r="H441" s="2"/>
      <c r="I441" s="5" t="e">
        <f t="shared" si="22"/>
        <v>#DIV/0!</v>
      </c>
    </row>
    <row r="442" spans="1:9" x14ac:dyDescent="0.15">
      <c r="A442">
        <v>20010717</v>
      </c>
      <c r="E442">
        <f t="shared" si="21"/>
        <v>0</v>
      </c>
      <c r="F442">
        <f t="shared" si="20"/>
        <v>100</v>
      </c>
      <c r="H442" s="2"/>
      <c r="I442" s="5" t="e">
        <f t="shared" si="22"/>
        <v>#DIV/0!</v>
      </c>
    </row>
    <row r="443" spans="1:9" x14ac:dyDescent="0.15">
      <c r="A443">
        <v>20010718</v>
      </c>
      <c r="E443">
        <f t="shared" si="21"/>
        <v>0</v>
      </c>
      <c r="F443">
        <f t="shared" si="20"/>
        <v>100</v>
      </c>
      <c r="H443" s="2"/>
      <c r="I443" s="5" t="e">
        <f t="shared" si="22"/>
        <v>#DIV/0!</v>
      </c>
    </row>
    <row r="444" spans="1:9" x14ac:dyDescent="0.15">
      <c r="A444">
        <v>20010719</v>
      </c>
      <c r="E444">
        <f t="shared" si="21"/>
        <v>0</v>
      </c>
      <c r="F444">
        <f t="shared" si="20"/>
        <v>100</v>
      </c>
      <c r="H444" s="2"/>
      <c r="I444" s="5" t="e">
        <f t="shared" si="22"/>
        <v>#DIV/0!</v>
      </c>
    </row>
    <row r="445" spans="1:9" x14ac:dyDescent="0.15">
      <c r="A445">
        <v>20010720</v>
      </c>
      <c r="E445">
        <f t="shared" si="21"/>
        <v>0</v>
      </c>
      <c r="F445">
        <f t="shared" si="20"/>
        <v>100</v>
      </c>
      <c r="H445" s="2"/>
      <c r="I445" s="5" t="e">
        <f t="shared" si="22"/>
        <v>#DIV/0!</v>
      </c>
    </row>
    <row r="446" spans="1:9" x14ac:dyDescent="0.15">
      <c r="A446">
        <v>20010723</v>
      </c>
      <c r="E446">
        <f t="shared" si="21"/>
        <v>0</v>
      </c>
      <c r="F446">
        <f t="shared" si="20"/>
        <v>100</v>
      </c>
      <c r="H446" s="2"/>
      <c r="I446" s="5" t="e">
        <f t="shared" si="22"/>
        <v>#DIV/0!</v>
      </c>
    </row>
    <row r="447" spans="1:9" x14ac:dyDescent="0.15">
      <c r="A447">
        <v>20010724</v>
      </c>
      <c r="E447">
        <f t="shared" si="21"/>
        <v>0</v>
      </c>
      <c r="F447">
        <f t="shared" si="20"/>
        <v>100</v>
      </c>
      <c r="H447" s="2"/>
      <c r="I447" s="5" t="e">
        <f t="shared" si="22"/>
        <v>#DIV/0!</v>
      </c>
    </row>
    <row r="448" spans="1:9" x14ac:dyDescent="0.15">
      <c r="A448">
        <v>20010725</v>
      </c>
      <c r="E448">
        <f t="shared" si="21"/>
        <v>0</v>
      </c>
      <c r="F448">
        <f t="shared" si="20"/>
        <v>100</v>
      </c>
      <c r="H448" s="2"/>
      <c r="I448" s="5" t="e">
        <f t="shared" si="22"/>
        <v>#DIV/0!</v>
      </c>
    </row>
    <row r="449" spans="1:9" x14ac:dyDescent="0.15">
      <c r="A449">
        <v>20010726</v>
      </c>
      <c r="E449">
        <f t="shared" si="21"/>
        <v>0</v>
      </c>
      <c r="F449">
        <f t="shared" si="20"/>
        <v>100</v>
      </c>
      <c r="H449" s="2"/>
      <c r="I449" s="5" t="e">
        <f t="shared" si="22"/>
        <v>#DIV/0!</v>
      </c>
    </row>
    <row r="450" spans="1:9" x14ac:dyDescent="0.15">
      <c r="A450">
        <v>20010727</v>
      </c>
      <c r="E450">
        <f t="shared" si="21"/>
        <v>0</v>
      </c>
      <c r="F450">
        <f t="shared" si="20"/>
        <v>100</v>
      </c>
      <c r="H450" s="2"/>
      <c r="I450" s="5" t="e">
        <f t="shared" si="22"/>
        <v>#DIV/0!</v>
      </c>
    </row>
    <row r="451" spans="1:9" x14ac:dyDescent="0.15">
      <c r="A451">
        <v>20010730</v>
      </c>
      <c r="E451">
        <f t="shared" si="21"/>
        <v>0</v>
      </c>
      <c r="F451">
        <f t="shared" ref="F451:F514" si="23">F450*(1+E451/100)</f>
        <v>100</v>
      </c>
      <c r="H451" s="2"/>
      <c r="I451" s="5" t="e">
        <f t="shared" si="22"/>
        <v>#DIV/0!</v>
      </c>
    </row>
    <row r="452" spans="1:9" x14ac:dyDescent="0.15">
      <c r="A452">
        <v>20010731</v>
      </c>
      <c r="E452">
        <f t="shared" si="21"/>
        <v>0</v>
      </c>
      <c r="F452">
        <f t="shared" si="23"/>
        <v>100</v>
      </c>
      <c r="H452" s="2"/>
      <c r="I452" s="5" t="e">
        <f t="shared" si="22"/>
        <v>#DIV/0!</v>
      </c>
    </row>
    <row r="453" spans="1:9" x14ac:dyDescent="0.15">
      <c r="A453">
        <v>20010801</v>
      </c>
      <c r="E453">
        <f t="shared" si="21"/>
        <v>0</v>
      </c>
      <c r="F453">
        <f t="shared" si="23"/>
        <v>100</v>
      </c>
      <c r="H453" s="2"/>
      <c r="I453" s="5" t="e">
        <f t="shared" si="22"/>
        <v>#DIV/0!</v>
      </c>
    </row>
    <row r="454" spans="1:9" x14ac:dyDescent="0.15">
      <c r="A454">
        <v>20010802</v>
      </c>
      <c r="E454">
        <f t="shared" si="21"/>
        <v>0</v>
      </c>
      <c r="F454">
        <f t="shared" si="23"/>
        <v>100</v>
      </c>
      <c r="H454" s="2"/>
      <c r="I454" s="5" t="e">
        <f t="shared" si="22"/>
        <v>#DIV/0!</v>
      </c>
    </row>
    <row r="455" spans="1:9" x14ac:dyDescent="0.15">
      <c r="A455">
        <v>20010803</v>
      </c>
      <c r="E455">
        <f t="shared" si="21"/>
        <v>0</v>
      </c>
      <c r="F455">
        <f t="shared" si="23"/>
        <v>100</v>
      </c>
      <c r="H455" s="2"/>
      <c r="I455" s="5" t="e">
        <f t="shared" si="22"/>
        <v>#DIV/0!</v>
      </c>
    </row>
    <row r="456" spans="1:9" x14ac:dyDescent="0.15">
      <c r="A456">
        <v>20010806</v>
      </c>
      <c r="E456">
        <f t="shared" si="21"/>
        <v>0</v>
      </c>
      <c r="F456">
        <f t="shared" si="23"/>
        <v>100</v>
      </c>
      <c r="H456" s="2"/>
      <c r="I456" s="5" t="e">
        <f t="shared" si="22"/>
        <v>#DIV/0!</v>
      </c>
    </row>
    <row r="457" spans="1:9" x14ac:dyDescent="0.15">
      <c r="A457">
        <v>20010807</v>
      </c>
      <c r="E457">
        <f t="shared" si="21"/>
        <v>0</v>
      </c>
      <c r="F457">
        <f t="shared" si="23"/>
        <v>100</v>
      </c>
      <c r="H457" s="2"/>
      <c r="I457" s="5" t="e">
        <f t="shared" si="22"/>
        <v>#DIV/0!</v>
      </c>
    </row>
    <row r="458" spans="1:9" x14ac:dyDescent="0.15">
      <c r="A458">
        <v>20010808</v>
      </c>
      <c r="E458">
        <f t="shared" si="21"/>
        <v>0</v>
      </c>
      <c r="F458">
        <f t="shared" si="23"/>
        <v>100</v>
      </c>
      <c r="H458" s="2"/>
      <c r="I458" s="5" t="e">
        <f t="shared" si="22"/>
        <v>#DIV/0!</v>
      </c>
    </row>
    <row r="459" spans="1:9" x14ac:dyDescent="0.15">
      <c r="A459">
        <v>20010809</v>
      </c>
      <c r="E459">
        <f t="shared" si="21"/>
        <v>0</v>
      </c>
      <c r="F459">
        <f t="shared" si="23"/>
        <v>100</v>
      </c>
      <c r="H459" s="2"/>
      <c r="I459" s="5" t="e">
        <f t="shared" si="22"/>
        <v>#DIV/0!</v>
      </c>
    </row>
    <row r="460" spans="1:9" x14ac:dyDescent="0.15">
      <c r="A460">
        <v>20010810</v>
      </c>
      <c r="E460">
        <f t="shared" si="21"/>
        <v>0</v>
      </c>
      <c r="F460">
        <f t="shared" si="23"/>
        <v>100</v>
      </c>
      <c r="H460" s="2"/>
      <c r="I460" s="5" t="e">
        <f t="shared" si="22"/>
        <v>#DIV/0!</v>
      </c>
    </row>
    <row r="461" spans="1:9" x14ac:dyDescent="0.15">
      <c r="A461">
        <v>20010813</v>
      </c>
      <c r="E461">
        <f t="shared" si="21"/>
        <v>0</v>
      </c>
      <c r="F461">
        <f t="shared" si="23"/>
        <v>100</v>
      </c>
      <c r="H461" s="2"/>
      <c r="I461" s="5" t="e">
        <f t="shared" si="22"/>
        <v>#DIV/0!</v>
      </c>
    </row>
    <row r="462" spans="1:9" x14ac:dyDescent="0.15">
      <c r="A462">
        <v>20010814</v>
      </c>
      <c r="E462">
        <f t="shared" si="21"/>
        <v>0</v>
      </c>
      <c r="F462">
        <f t="shared" si="23"/>
        <v>100</v>
      </c>
      <c r="H462" s="2"/>
      <c r="I462" s="5" t="e">
        <f t="shared" si="22"/>
        <v>#DIV/0!</v>
      </c>
    </row>
    <row r="463" spans="1:9" x14ac:dyDescent="0.15">
      <c r="A463">
        <v>20010815</v>
      </c>
      <c r="E463">
        <f t="shared" si="21"/>
        <v>0</v>
      </c>
      <c r="F463">
        <f t="shared" si="23"/>
        <v>100</v>
      </c>
      <c r="H463" s="2"/>
      <c r="I463" s="5" t="e">
        <f t="shared" si="22"/>
        <v>#DIV/0!</v>
      </c>
    </row>
    <row r="464" spans="1:9" x14ac:dyDescent="0.15">
      <c r="A464">
        <v>20010816</v>
      </c>
      <c r="E464">
        <f t="shared" si="21"/>
        <v>0</v>
      </c>
      <c r="F464">
        <f t="shared" si="23"/>
        <v>100</v>
      </c>
      <c r="H464" s="2"/>
      <c r="I464" s="5" t="e">
        <f t="shared" si="22"/>
        <v>#DIV/0!</v>
      </c>
    </row>
    <row r="465" spans="1:9" x14ac:dyDescent="0.15">
      <c r="A465">
        <v>20010817</v>
      </c>
      <c r="E465">
        <f t="shared" si="21"/>
        <v>0</v>
      </c>
      <c r="F465">
        <f t="shared" si="23"/>
        <v>100</v>
      </c>
      <c r="H465" s="2"/>
      <c r="I465" s="5" t="e">
        <f t="shared" si="22"/>
        <v>#DIV/0!</v>
      </c>
    </row>
    <row r="466" spans="1:9" x14ac:dyDescent="0.15">
      <c r="A466">
        <v>20010820</v>
      </c>
      <c r="E466">
        <f t="shared" si="21"/>
        <v>0</v>
      </c>
      <c r="F466">
        <f t="shared" si="23"/>
        <v>100</v>
      </c>
      <c r="H466" s="2"/>
      <c r="I466" s="5" t="e">
        <f t="shared" si="22"/>
        <v>#DIV/0!</v>
      </c>
    </row>
    <row r="467" spans="1:9" x14ac:dyDescent="0.15">
      <c r="A467">
        <v>20010821</v>
      </c>
      <c r="E467">
        <f t="shared" si="21"/>
        <v>0</v>
      </c>
      <c r="F467">
        <f t="shared" si="23"/>
        <v>100</v>
      </c>
      <c r="H467" s="2"/>
      <c r="I467" s="5" t="e">
        <f t="shared" si="22"/>
        <v>#DIV/0!</v>
      </c>
    </row>
    <row r="468" spans="1:9" x14ac:dyDescent="0.15">
      <c r="A468">
        <v>20010822</v>
      </c>
      <c r="E468">
        <f t="shared" si="21"/>
        <v>0</v>
      </c>
      <c r="F468">
        <f t="shared" si="23"/>
        <v>100</v>
      </c>
      <c r="H468" s="2"/>
      <c r="I468" s="5" t="e">
        <f t="shared" si="22"/>
        <v>#DIV/0!</v>
      </c>
    </row>
    <row r="469" spans="1:9" x14ac:dyDescent="0.15">
      <c r="A469">
        <v>20010823</v>
      </c>
      <c r="E469">
        <f t="shared" si="21"/>
        <v>0</v>
      </c>
      <c r="F469">
        <f t="shared" si="23"/>
        <v>100</v>
      </c>
      <c r="H469" s="2"/>
      <c r="I469" s="5" t="e">
        <f t="shared" si="22"/>
        <v>#DIV/0!</v>
      </c>
    </row>
    <row r="470" spans="1:9" x14ac:dyDescent="0.15">
      <c r="A470">
        <v>20010824</v>
      </c>
      <c r="E470">
        <f t="shared" si="21"/>
        <v>0</v>
      </c>
      <c r="F470">
        <f t="shared" si="23"/>
        <v>100</v>
      </c>
      <c r="H470" s="2"/>
      <c r="I470" s="5" t="e">
        <f t="shared" si="22"/>
        <v>#DIV/0!</v>
      </c>
    </row>
    <row r="471" spans="1:9" x14ac:dyDescent="0.15">
      <c r="A471">
        <v>20010827</v>
      </c>
      <c r="E471">
        <f t="shared" si="21"/>
        <v>0</v>
      </c>
      <c r="F471">
        <f t="shared" si="23"/>
        <v>100</v>
      </c>
      <c r="H471" s="2"/>
      <c r="I471" s="5" t="e">
        <f t="shared" si="22"/>
        <v>#DIV/0!</v>
      </c>
    </row>
    <row r="472" spans="1:9" x14ac:dyDescent="0.15">
      <c r="A472">
        <v>20010828</v>
      </c>
      <c r="E472">
        <f t="shared" si="21"/>
        <v>0</v>
      </c>
      <c r="F472">
        <f t="shared" si="23"/>
        <v>100</v>
      </c>
      <c r="H472" s="2"/>
      <c r="I472" s="5" t="e">
        <f t="shared" si="22"/>
        <v>#DIV/0!</v>
      </c>
    </row>
    <row r="473" spans="1:9" x14ac:dyDescent="0.15">
      <c r="A473">
        <v>20010829</v>
      </c>
      <c r="E473">
        <f t="shared" si="21"/>
        <v>0</v>
      </c>
      <c r="F473">
        <f t="shared" si="23"/>
        <v>100</v>
      </c>
      <c r="H473" s="2"/>
      <c r="I473" s="5" t="e">
        <f t="shared" si="22"/>
        <v>#DIV/0!</v>
      </c>
    </row>
    <row r="474" spans="1:9" x14ac:dyDescent="0.15">
      <c r="A474">
        <v>20010830</v>
      </c>
      <c r="E474">
        <f t="shared" si="21"/>
        <v>0</v>
      </c>
      <c r="F474">
        <f t="shared" si="23"/>
        <v>100</v>
      </c>
      <c r="H474" s="2"/>
      <c r="I474" s="5" t="e">
        <f t="shared" si="22"/>
        <v>#DIV/0!</v>
      </c>
    </row>
    <row r="475" spans="1:9" x14ac:dyDescent="0.15">
      <c r="A475">
        <v>20010831</v>
      </c>
      <c r="E475">
        <f t="shared" si="21"/>
        <v>0</v>
      </c>
      <c r="F475">
        <f t="shared" si="23"/>
        <v>100</v>
      </c>
      <c r="H475" s="2"/>
      <c r="I475" s="5" t="e">
        <f t="shared" si="22"/>
        <v>#DIV/0!</v>
      </c>
    </row>
    <row r="476" spans="1:9" x14ac:dyDescent="0.15">
      <c r="A476">
        <v>20010904</v>
      </c>
      <c r="E476">
        <f t="shared" si="21"/>
        <v>0</v>
      </c>
      <c r="F476">
        <f t="shared" si="23"/>
        <v>100</v>
      </c>
      <c r="H476" s="2"/>
      <c r="I476" s="5" t="e">
        <f t="shared" si="22"/>
        <v>#DIV/0!</v>
      </c>
    </row>
    <row r="477" spans="1:9" x14ac:dyDescent="0.15">
      <c r="A477">
        <v>20010905</v>
      </c>
      <c r="E477">
        <f t="shared" si="21"/>
        <v>0</v>
      </c>
      <c r="F477">
        <f t="shared" si="23"/>
        <v>100</v>
      </c>
      <c r="H477" s="2"/>
      <c r="I477" s="5" t="e">
        <f t="shared" si="22"/>
        <v>#DIV/0!</v>
      </c>
    </row>
    <row r="478" spans="1:9" x14ac:dyDescent="0.15">
      <c r="A478">
        <v>20010906</v>
      </c>
      <c r="E478">
        <f t="shared" si="21"/>
        <v>0</v>
      </c>
      <c r="F478">
        <f t="shared" si="23"/>
        <v>100</v>
      </c>
      <c r="H478" s="2"/>
      <c r="I478" s="5" t="e">
        <f t="shared" si="22"/>
        <v>#DIV/0!</v>
      </c>
    </row>
    <row r="479" spans="1:9" x14ac:dyDescent="0.15">
      <c r="A479">
        <v>20010907</v>
      </c>
      <c r="E479">
        <f t="shared" si="21"/>
        <v>0</v>
      </c>
      <c r="F479">
        <f t="shared" si="23"/>
        <v>100</v>
      </c>
      <c r="H479" s="2"/>
      <c r="I479" s="5" t="e">
        <f t="shared" si="22"/>
        <v>#DIV/0!</v>
      </c>
    </row>
    <row r="480" spans="1:9" x14ac:dyDescent="0.15">
      <c r="A480">
        <v>20010910</v>
      </c>
      <c r="E480">
        <f t="shared" si="21"/>
        <v>0</v>
      </c>
      <c r="F480">
        <f t="shared" si="23"/>
        <v>100</v>
      </c>
      <c r="H480" s="2"/>
      <c r="I480" s="5" t="e">
        <f t="shared" si="22"/>
        <v>#DIV/0!</v>
      </c>
    </row>
    <row r="481" spans="1:9" x14ac:dyDescent="0.15">
      <c r="A481">
        <v>20010911</v>
      </c>
      <c r="E481">
        <f t="shared" si="21"/>
        <v>0</v>
      </c>
      <c r="F481">
        <f t="shared" si="23"/>
        <v>100</v>
      </c>
      <c r="H481" s="2"/>
      <c r="I481" s="5" t="e">
        <f t="shared" si="22"/>
        <v>#DIV/0!</v>
      </c>
    </row>
    <row r="482" spans="1:9" x14ac:dyDescent="0.15">
      <c r="A482">
        <v>20010913</v>
      </c>
      <c r="E482">
        <f t="shared" si="21"/>
        <v>0</v>
      </c>
      <c r="F482">
        <f t="shared" si="23"/>
        <v>100</v>
      </c>
      <c r="H482" s="2"/>
      <c r="I482" s="5" t="e">
        <f t="shared" si="22"/>
        <v>#DIV/0!</v>
      </c>
    </row>
    <row r="483" spans="1:9" x14ac:dyDescent="0.15">
      <c r="A483">
        <v>20010914</v>
      </c>
      <c r="E483">
        <f t="shared" si="21"/>
        <v>0</v>
      </c>
      <c r="F483">
        <f t="shared" si="23"/>
        <v>100</v>
      </c>
      <c r="H483" s="2"/>
      <c r="I483" s="5" t="e">
        <f t="shared" si="22"/>
        <v>#DIV/0!</v>
      </c>
    </row>
    <row r="484" spans="1:9" x14ac:dyDescent="0.15">
      <c r="A484">
        <v>20010917</v>
      </c>
      <c r="E484">
        <f t="shared" si="21"/>
        <v>0</v>
      </c>
      <c r="F484">
        <f t="shared" si="23"/>
        <v>100</v>
      </c>
      <c r="H484" s="2"/>
      <c r="I484" s="5" t="e">
        <f t="shared" si="22"/>
        <v>#DIV/0!</v>
      </c>
    </row>
    <row r="485" spans="1:9" x14ac:dyDescent="0.15">
      <c r="A485">
        <v>20010918</v>
      </c>
      <c r="E485">
        <f t="shared" si="21"/>
        <v>0</v>
      </c>
      <c r="F485">
        <f t="shared" si="23"/>
        <v>100</v>
      </c>
      <c r="H485" s="2"/>
      <c r="I485" s="5" t="e">
        <f t="shared" si="22"/>
        <v>#DIV/0!</v>
      </c>
    </row>
    <row r="486" spans="1:9" x14ac:dyDescent="0.15">
      <c r="A486">
        <v>20010919</v>
      </c>
      <c r="E486">
        <f t="shared" ref="E486:E549" si="24">SUM(B486:D486)/3</f>
        <v>0</v>
      </c>
      <c r="F486">
        <f t="shared" si="23"/>
        <v>100</v>
      </c>
      <c r="H486" s="2"/>
      <c r="I486" s="5" t="e">
        <f t="shared" ref="I486:I549" si="25">-H486/G486</f>
        <v>#DIV/0!</v>
      </c>
    </row>
    <row r="487" spans="1:9" x14ac:dyDescent="0.15">
      <c r="A487">
        <v>20010920</v>
      </c>
      <c r="E487">
        <f t="shared" si="24"/>
        <v>0</v>
      </c>
      <c r="F487">
        <f t="shared" si="23"/>
        <v>100</v>
      </c>
      <c r="H487" s="2"/>
      <c r="I487" s="5" t="e">
        <f t="shared" si="25"/>
        <v>#DIV/0!</v>
      </c>
    </row>
    <row r="488" spans="1:9" x14ac:dyDescent="0.15">
      <c r="A488">
        <v>20010921</v>
      </c>
      <c r="E488">
        <f t="shared" si="24"/>
        <v>0</v>
      </c>
      <c r="F488">
        <f t="shared" si="23"/>
        <v>100</v>
      </c>
      <c r="H488" s="2"/>
      <c r="I488" s="5" t="e">
        <f t="shared" si="25"/>
        <v>#DIV/0!</v>
      </c>
    </row>
    <row r="489" spans="1:9" x14ac:dyDescent="0.15">
      <c r="A489">
        <v>20010924</v>
      </c>
      <c r="E489">
        <f t="shared" si="24"/>
        <v>0</v>
      </c>
      <c r="F489">
        <f t="shared" si="23"/>
        <v>100</v>
      </c>
      <c r="H489" s="2"/>
      <c r="I489" s="5" t="e">
        <f t="shared" si="25"/>
        <v>#DIV/0!</v>
      </c>
    </row>
    <row r="490" spans="1:9" x14ac:dyDescent="0.15">
      <c r="A490">
        <v>20010925</v>
      </c>
      <c r="E490">
        <f t="shared" si="24"/>
        <v>0</v>
      </c>
      <c r="F490">
        <f t="shared" si="23"/>
        <v>100</v>
      </c>
      <c r="H490" s="2"/>
      <c r="I490" s="5" t="e">
        <f t="shared" si="25"/>
        <v>#DIV/0!</v>
      </c>
    </row>
    <row r="491" spans="1:9" x14ac:dyDescent="0.15">
      <c r="A491">
        <v>20010926</v>
      </c>
      <c r="E491">
        <f t="shared" si="24"/>
        <v>0</v>
      </c>
      <c r="F491">
        <f t="shared" si="23"/>
        <v>100</v>
      </c>
      <c r="H491" s="2"/>
      <c r="I491" s="5" t="e">
        <f t="shared" si="25"/>
        <v>#DIV/0!</v>
      </c>
    </row>
    <row r="492" spans="1:9" x14ac:dyDescent="0.15">
      <c r="A492">
        <v>20010927</v>
      </c>
      <c r="E492">
        <f t="shared" si="24"/>
        <v>0</v>
      </c>
      <c r="F492">
        <f t="shared" si="23"/>
        <v>100</v>
      </c>
      <c r="H492" s="2"/>
      <c r="I492" s="5" t="e">
        <f t="shared" si="25"/>
        <v>#DIV/0!</v>
      </c>
    </row>
    <row r="493" spans="1:9" x14ac:dyDescent="0.15">
      <c r="A493">
        <v>20010928</v>
      </c>
      <c r="E493">
        <f t="shared" si="24"/>
        <v>0</v>
      </c>
      <c r="F493">
        <f t="shared" si="23"/>
        <v>100</v>
      </c>
      <c r="H493" s="2"/>
      <c r="I493" s="5" t="e">
        <f t="shared" si="25"/>
        <v>#DIV/0!</v>
      </c>
    </row>
    <row r="494" spans="1:9" x14ac:dyDescent="0.15">
      <c r="A494">
        <v>20011001</v>
      </c>
      <c r="E494">
        <f t="shared" si="24"/>
        <v>0</v>
      </c>
      <c r="F494">
        <f t="shared" si="23"/>
        <v>100</v>
      </c>
      <c r="H494" s="2"/>
      <c r="I494" s="5" t="e">
        <f t="shared" si="25"/>
        <v>#DIV/0!</v>
      </c>
    </row>
    <row r="495" spans="1:9" x14ac:dyDescent="0.15">
      <c r="A495">
        <v>20011002</v>
      </c>
      <c r="E495">
        <f t="shared" si="24"/>
        <v>0</v>
      </c>
      <c r="F495">
        <f t="shared" si="23"/>
        <v>100</v>
      </c>
      <c r="H495" s="2"/>
      <c r="I495" s="5" t="e">
        <f t="shared" si="25"/>
        <v>#DIV/0!</v>
      </c>
    </row>
    <row r="496" spans="1:9" x14ac:dyDescent="0.15">
      <c r="A496">
        <v>20011003</v>
      </c>
      <c r="E496">
        <f t="shared" si="24"/>
        <v>0</v>
      </c>
      <c r="F496">
        <f t="shared" si="23"/>
        <v>100</v>
      </c>
      <c r="H496" s="2"/>
      <c r="I496" s="5" t="e">
        <f t="shared" si="25"/>
        <v>#DIV/0!</v>
      </c>
    </row>
    <row r="497" spans="1:9" x14ac:dyDescent="0.15">
      <c r="A497">
        <v>20011004</v>
      </c>
      <c r="E497">
        <f t="shared" si="24"/>
        <v>0</v>
      </c>
      <c r="F497">
        <f t="shared" si="23"/>
        <v>100</v>
      </c>
      <c r="H497" s="2"/>
      <c r="I497" s="5" t="e">
        <f t="shared" si="25"/>
        <v>#DIV/0!</v>
      </c>
    </row>
    <row r="498" spans="1:9" x14ac:dyDescent="0.15">
      <c r="A498">
        <v>20011005</v>
      </c>
      <c r="E498">
        <f t="shared" si="24"/>
        <v>0</v>
      </c>
      <c r="F498">
        <f t="shared" si="23"/>
        <v>100</v>
      </c>
      <c r="H498" s="2"/>
      <c r="I498" s="5" t="e">
        <f t="shared" si="25"/>
        <v>#DIV/0!</v>
      </c>
    </row>
    <row r="499" spans="1:9" x14ac:dyDescent="0.15">
      <c r="E499">
        <f t="shared" si="24"/>
        <v>0</v>
      </c>
      <c r="F499">
        <f t="shared" si="23"/>
        <v>100</v>
      </c>
      <c r="H499" s="2"/>
      <c r="I499" s="5" t="e">
        <f t="shared" si="25"/>
        <v>#DIV/0!</v>
      </c>
    </row>
    <row r="500" spans="1:9" x14ac:dyDescent="0.15">
      <c r="A500">
        <v>20011009</v>
      </c>
      <c r="E500">
        <f t="shared" si="24"/>
        <v>0</v>
      </c>
      <c r="F500">
        <f t="shared" si="23"/>
        <v>100</v>
      </c>
      <c r="H500" s="2"/>
      <c r="I500" s="5" t="e">
        <f t="shared" si="25"/>
        <v>#DIV/0!</v>
      </c>
    </row>
    <row r="501" spans="1:9" x14ac:dyDescent="0.15">
      <c r="A501">
        <v>20011010</v>
      </c>
      <c r="E501">
        <f t="shared" si="24"/>
        <v>0</v>
      </c>
      <c r="F501">
        <f t="shared" si="23"/>
        <v>100</v>
      </c>
      <c r="H501" s="2"/>
      <c r="I501" s="5" t="e">
        <f t="shared" si="25"/>
        <v>#DIV/0!</v>
      </c>
    </row>
    <row r="502" spans="1:9" x14ac:dyDescent="0.15">
      <c r="A502">
        <v>20011011</v>
      </c>
      <c r="E502">
        <f t="shared" si="24"/>
        <v>0</v>
      </c>
      <c r="F502">
        <f t="shared" si="23"/>
        <v>100</v>
      </c>
      <c r="H502" s="2"/>
      <c r="I502" s="5" t="e">
        <f t="shared" si="25"/>
        <v>#DIV/0!</v>
      </c>
    </row>
    <row r="503" spans="1:9" x14ac:dyDescent="0.15">
      <c r="A503">
        <v>20011012</v>
      </c>
      <c r="E503">
        <f t="shared" si="24"/>
        <v>0</v>
      </c>
      <c r="F503">
        <f t="shared" si="23"/>
        <v>100</v>
      </c>
      <c r="H503" s="2"/>
      <c r="I503" s="5" t="e">
        <f t="shared" si="25"/>
        <v>#DIV/0!</v>
      </c>
    </row>
    <row r="504" spans="1:9" x14ac:dyDescent="0.15">
      <c r="A504">
        <v>20011015</v>
      </c>
      <c r="E504">
        <f t="shared" si="24"/>
        <v>0</v>
      </c>
      <c r="F504">
        <f t="shared" si="23"/>
        <v>100</v>
      </c>
      <c r="H504" s="2"/>
      <c r="I504" s="5" t="e">
        <f t="shared" si="25"/>
        <v>#DIV/0!</v>
      </c>
    </row>
    <row r="505" spans="1:9" x14ac:dyDescent="0.15">
      <c r="A505">
        <v>20011016</v>
      </c>
      <c r="E505">
        <f t="shared" si="24"/>
        <v>0</v>
      </c>
      <c r="F505">
        <f t="shared" si="23"/>
        <v>100</v>
      </c>
      <c r="H505" s="2"/>
      <c r="I505" s="5" t="e">
        <f t="shared" si="25"/>
        <v>#DIV/0!</v>
      </c>
    </row>
    <row r="506" spans="1:9" x14ac:dyDescent="0.15">
      <c r="A506">
        <v>20011017</v>
      </c>
      <c r="E506">
        <f t="shared" si="24"/>
        <v>0</v>
      </c>
      <c r="F506">
        <f t="shared" si="23"/>
        <v>100</v>
      </c>
      <c r="H506" s="2"/>
      <c r="I506" s="5" t="e">
        <f t="shared" si="25"/>
        <v>#DIV/0!</v>
      </c>
    </row>
    <row r="507" spans="1:9" x14ac:dyDescent="0.15">
      <c r="A507">
        <v>20011018</v>
      </c>
      <c r="E507">
        <f t="shared" si="24"/>
        <v>0</v>
      </c>
      <c r="F507">
        <f t="shared" si="23"/>
        <v>100</v>
      </c>
      <c r="H507" s="2"/>
      <c r="I507" s="5" t="e">
        <f t="shared" si="25"/>
        <v>#DIV/0!</v>
      </c>
    </row>
    <row r="508" spans="1:9" x14ac:dyDescent="0.15">
      <c r="A508">
        <v>20011019</v>
      </c>
      <c r="E508">
        <f t="shared" si="24"/>
        <v>0</v>
      </c>
      <c r="F508">
        <f t="shared" si="23"/>
        <v>100</v>
      </c>
      <c r="H508" s="2"/>
      <c r="I508" s="5" t="e">
        <f t="shared" si="25"/>
        <v>#DIV/0!</v>
      </c>
    </row>
    <row r="509" spans="1:9" x14ac:dyDescent="0.15">
      <c r="A509">
        <v>20011022</v>
      </c>
      <c r="E509">
        <f t="shared" si="24"/>
        <v>0</v>
      </c>
      <c r="F509">
        <f t="shared" si="23"/>
        <v>100</v>
      </c>
      <c r="H509" s="2"/>
      <c r="I509" s="5" t="e">
        <f t="shared" si="25"/>
        <v>#DIV/0!</v>
      </c>
    </row>
    <row r="510" spans="1:9" x14ac:dyDescent="0.15">
      <c r="A510">
        <v>20011023</v>
      </c>
      <c r="E510">
        <f t="shared" si="24"/>
        <v>0</v>
      </c>
      <c r="F510">
        <f t="shared" si="23"/>
        <v>100</v>
      </c>
      <c r="H510" s="2"/>
      <c r="I510" s="5" t="e">
        <f t="shared" si="25"/>
        <v>#DIV/0!</v>
      </c>
    </row>
    <row r="511" spans="1:9" x14ac:dyDescent="0.15">
      <c r="A511">
        <v>20011024</v>
      </c>
      <c r="E511">
        <f t="shared" si="24"/>
        <v>0</v>
      </c>
      <c r="F511">
        <f t="shared" si="23"/>
        <v>100</v>
      </c>
      <c r="H511" s="2"/>
      <c r="I511" s="5" t="e">
        <f t="shared" si="25"/>
        <v>#DIV/0!</v>
      </c>
    </row>
    <row r="512" spans="1:9" x14ac:dyDescent="0.15">
      <c r="A512">
        <v>20011025</v>
      </c>
      <c r="E512">
        <f t="shared" si="24"/>
        <v>0</v>
      </c>
      <c r="F512">
        <f t="shared" si="23"/>
        <v>100</v>
      </c>
      <c r="H512" s="2"/>
      <c r="I512" s="5" t="e">
        <f t="shared" si="25"/>
        <v>#DIV/0!</v>
      </c>
    </row>
    <row r="513" spans="1:9" x14ac:dyDescent="0.15">
      <c r="A513">
        <v>20011026</v>
      </c>
      <c r="E513">
        <f t="shared" si="24"/>
        <v>0</v>
      </c>
      <c r="F513">
        <f t="shared" si="23"/>
        <v>100</v>
      </c>
      <c r="H513" s="2"/>
      <c r="I513" s="5" t="e">
        <f t="shared" si="25"/>
        <v>#DIV/0!</v>
      </c>
    </row>
    <row r="514" spans="1:9" x14ac:dyDescent="0.15">
      <c r="A514">
        <v>20011029</v>
      </c>
      <c r="E514">
        <f t="shared" si="24"/>
        <v>0</v>
      </c>
      <c r="F514">
        <f t="shared" si="23"/>
        <v>100</v>
      </c>
      <c r="H514" s="2"/>
      <c r="I514" s="5" t="e">
        <f t="shared" si="25"/>
        <v>#DIV/0!</v>
      </c>
    </row>
    <row r="515" spans="1:9" x14ac:dyDescent="0.15">
      <c r="A515">
        <v>20011030</v>
      </c>
      <c r="E515">
        <f t="shared" si="24"/>
        <v>0</v>
      </c>
      <c r="F515">
        <f t="shared" ref="F515:F578" si="26">F514*(1+E515/100)</f>
        <v>100</v>
      </c>
      <c r="H515" s="2"/>
      <c r="I515" s="5" t="e">
        <f t="shared" si="25"/>
        <v>#DIV/0!</v>
      </c>
    </row>
    <row r="516" spans="1:9" x14ac:dyDescent="0.15">
      <c r="A516">
        <v>20011031</v>
      </c>
      <c r="E516">
        <f t="shared" si="24"/>
        <v>0</v>
      </c>
      <c r="F516">
        <f t="shared" si="26"/>
        <v>100</v>
      </c>
      <c r="H516" s="2"/>
      <c r="I516" s="5" t="e">
        <f t="shared" si="25"/>
        <v>#DIV/0!</v>
      </c>
    </row>
    <row r="517" spans="1:9" x14ac:dyDescent="0.15">
      <c r="A517">
        <v>20011101</v>
      </c>
      <c r="E517">
        <f t="shared" si="24"/>
        <v>0</v>
      </c>
      <c r="F517">
        <f t="shared" si="26"/>
        <v>100</v>
      </c>
      <c r="H517" s="2"/>
      <c r="I517" s="5" t="e">
        <f t="shared" si="25"/>
        <v>#DIV/0!</v>
      </c>
    </row>
    <row r="518" spans="1:9" x14ac:dyDescent="0.15">
      <c r="A518">
        <v>20011102</v>
      </c>
      <c r="E518">
        <f t="shared" si="24"/>
        <v>0</v>
      </c>
      <c r="F518">
        <f t="shared" si="26"/>
        <v>100</v>
      </c>
      <c r="H518" s="2"/>
      <c r="I518" s="5" t="e">
        <f t="shared" si="25"/>
        <v>#DIV/0!</v>
      </c>
    </row>
    <row r="519" spans="1:9" x14ac:dyDescent="0.15">
      <c r="A519">
        <v>20011105</v>
      </c>
      <c r="E519">
        <f t="shared" si="24"/>
        <v>0</v>
      </c>
      <c r="F519">
        <f t="shared" si="26"/>
        <v>100</v>
      </c>
      <c r="H519" s="2"/>
      <c r="I519" s="5" t="e">
        <f t="shared" si="25"/>
        <v>#DIV/0!</v>
      </c>
    </row>
    <row r="520" spans="1:9" x14ac:dyDescent="0.15">
      <c r="A520">
        <v>20011106</v>
      </c>
      <c r="E520">
        <f t="shared" si="24"/>
        <v>0</v>
      </c>
      <c r="F520">
        <f t="shared" si="26"/>
        <v>100</v>
      </c>
      <c r="H520" s="2"/>
      <c r="I520" s="5" t="e">
        <f t="shared" si="25"/>
        <v>#DIV/0!</v>
      </c>
    </row>
    <row r="521" spans="1:9" x14ac:dyDescent="0.15">
      <c r="A521">
        <v>20011107</v>
      </c>
      <c r="E521">
        <f t="shared" si="24"/>
        <v>0</v>
      </c>
      <c r="F521">
        <f t="shared" si="26"/>
        <v>100</v>
      </c>
      <c r="H521" s="2"/>
      <c r="I521" s="5" t="e">
        <f t="shared" si="25"/>
        <v>#DIV/0!</v>
      </c>
    </row>
    <row r="522" spans="1:9" x14ac:dyDescent="0.15">
      <c r="A522">
        <v>20011108</v>
      </c>
      <c r="E522">
        <f t="shared" si="24"/>
        <v>0</v>
      </c>
      <c r="F522">
        <f t="shared" si="26"/>
        <v>100</v>
      </c>
      <c r="H522" s="2"/>
      <c r="I522" s="5" t="e">
        <f t="shared" si="25"/>
        <v>#DIV/0!</v>
      </c>
    </row>
    <row r="523" spans="1:9" x14ac:dyDescent="0.15">
      <c r="A523">
        <v>20011109</v>
      </c>
      <c r="E523">
        <f t="shared" si="24"/>
        <v>0</v>
      </c>
      <c r="F523">
        <f t="shared" si="26"/>
        <v>100</v>
      </c>
      <c r="H523" s="2"/>
      <c r="I523" s="5" t="e">
        <f t="shared" si="25"/>
        <v>#DIV/0!</v>
      </c>
    </row>
    <row r="524" spans="1:9" x14ac:dyDescent="0.15">
      <c r="E524">
        <f t="shared" si="24"/>
        <v>0</v>
      </c>
      <c r="F524">
        <f t="shared" si="26"/>
        <v>100</v>
      </c>
      <c r="H524" s="2"/>
      <c r="I524" s="5" t="e">
        <f t="shared" si="25"/>
        <v>#DIV/0!</v>
      </c>
    </row>
    <row r="525" spans="1:9" x14ac:dyDescent="0.15">
      <c r="A525">
        <v>20011113</v>
      </c>
      <c r="E525">
        <f t="shared" si="24"/>
        <v>0</v>
      </c>
      <c r="F525">
        <f t="shared" si="26"/>
        <v>100</v>
      </c>
      <c r="H525" s="2"/>
      <c r="I525" s="5" t="e">
        <f t="shared" si="25"/>
        <v>#DIV/0!</v>
      </c>
    </row>
    <row r="526" spans="1:9" x14ac:dyDescent="0.15">
      <c r="A526">
        <v>20011114</v>
      </c>
      <c r="E526">
        <f t="shared" si="24"/>
        <v>0</v>
      </c>
      <c r="F526">
        <f t="shared" si="26"/>
        <v>100</v>
      </c>
      <c r="H526" s="2"/>
      <c r="I526" s="5" t="e">
        <f t="shared" si="25"/>
        <v>#DIV/0!</v>
      </c>
    </row>
    <row r="527" spans="1:9" x14ac:dyDescent="0.15">
      <c r="A527">
        <v>20011115</v>
      </c>
      <c r="E527">
        <f t="shared" si="24"/>
        <v>0</v>
      </c>
      <c r="F527">
        <f t="shared" si="26"/>
        <v>100</v>
      </c>
      <c r="H527" s="2"/>
      <c r="I527" s="5" t="e">
        <f t="shared" si="25"/>
        <v>#DIV/0!</v>
      </c>
    </row>
    <row r="528" spans="1:9" x14ac:dyDescent="0.15">
      <c r="A528">
        <v>20011116</v>
      </c>
      <c r="E528">
        <f t="shared" si="24"/>
        <v>0</v>
      </c>
      <c r="F528">
        <f t="shared" si="26"/>
        <v>100</v>
      </c>
      <c r="H528" s="2"/>
      <c r="I528" s="5" t="e">
        <f t="shared" si="25"/>
        <v>#DIV/0!</v>
      </c>
    </row>
    <row r="529" spans="1:9" x14ac:dyDescent="0.15">
      <c r="A529">
        <v>20011119</v>
      </c>
      <c r="E529">
        <f t="shared" si="24"/>
        <v>0</v>
      </c>
      <c r="F529">
        <f t="shared" si="26"/>
        <v>100</v>
      </c>
      <c r="H529" s="2"/>
      <c r="I529" s="5" t="e">
        <f t="shared" si="25"/>
        <v>#DIV/0!</v>
      </c>
    </row>
    <row r="530" spans="1:9" x14ac:dyDescent="0.15">
      <c r="A530">
        <v>20011120</v>
      </c>
      <c r="E530">
        <f t="shared" si="24"/>
        <v>0</v>
      </c>
      <c r="F530">
        <f t="shared" si="26"/>
        <v>100</v>
      </c>
      <c r="H530" s="2"/>
      <c r="I530" s="5" t="e">
        <f t="shared" si="25"/>
        <v>#DIV/0!</v>
      </c>
    </row>
    <row r="531" spans="1:9" x14ac:dyDescent="0.15">
      <c r="A531">
        <v>20011121</v>
      </c>
      <c r="E531">
        <f t="shared" si="24"/>
        <v>0</v>
      </c>
      <c r="F531">
        <f t="shared" si="26"/>
        <v>100</v>
      </c>
      <c r="H531" s="2"/>
      <c r="I531" s="5" t="e">
        <f t="shared" si="25"/>
        <v>#DIV/0!</v>
      </c>
    </row>
    <row r="532" spans="1:9" x14ac:dyDescent="0.15">
      <c r="A532">
        <v>20011123</v>
      </c>
      <c r="E532">
        <f t="shared" si="24"/>
        <v>0</v>
      </c>
      <c r="F532">
        <f t="shared" si="26"/>
        <v>100</v>
      </c>
      <c r="H532" s="2"/>
      <c r="I532" s="5" t="e">
        <f t="shared" si="25"/>
        <v>#DIV/0!</v>
      </c>
    </row>
    <row r="533" spans="1:9" x14ac:dyDescent="0.15">
      <c r="A533">
        <v>20011126</v>
      </c>
      <c r="E533">
        <f t="shared" si="24"/>
        <v>0</v>
      </c>
      <c r="F533">
        <f t="shared" si="26"/>
        <v>100</v>
      </c>
      <c r="H533" s="2"/>
      <c r="I533" s="5" t="e">
        <f t="shared" si="25"/>
        <v>#DIV/0!</v>
      </c>
    </row>
    <row r="534" spans="1:9" x14ac:dyDescent="0.15">
      <c r="A534">
        <v>20011127</v>
      </c>
      <c r="E534">
        <f t="shared" si="24"/>
        <v>0</v>
      </c>
      <c r="F534">
        <f t="shared" si="26"/>
        <v>100</v>
      </c>
      <c r="H534" s="2"/>
      <c r="I534" s="5" t="e">
        <f t="shared" si="25"/>
        <v>#DIV/0!</v>
      </c>
    </row>
    <row r="535" spans="1:9" x14ac:dyDescent="0.15">
      <c r="A535">
        <v>20011128</v>
      </c>
      <c r="E535">
        <f t="shared" si="24"/>
        <v>0</v>
      </c>
      <c r="F535">
        <f t="shared" si="26"/>
        <v>100</v>
      </c>
      <c r="H535" s="2"/>
      <c r="I535" s="5" t="e">
        <f t="shared" si="25"/>
        <v>#DIV/0!</v>
      </c>
    </row>
    <row r="536" spans="1:9" x14ac:dyDescent="0.15">
      <c r="A536">
        <v>20011129</v>
      </c>
      <c r="E536">
        <f t="shared" si="24"/>
        <v>0</v>
      </c>
      <c r="F536">
        <f t="shared" si="26"/>
        <v>100</v>
      </c>
      <c r="H536" s="2"/>
      <c r="I536" s="5" t="e">
        <f t="shared" si="25"/>
        <v>#DIV/0!</v>
      </c>
    </row>
    <row r="537" spans="1:9" x14ac:dyDescent="0.15">
      <c r="A537">
        <v>20011130</v>
      </c>
      <c r="E537">
        <f t="shared" si="24"/>
        <v>0</v>
      </c>
      <c r="F537">
        <f t="shared" si="26"/>
        <v>100</v>
      </c>
      <c r="H537" s="2"/>
      <c r="I537" s="5" t="e">
        <f t="shared" si="25"/>
        <v>#DIV/0!</v>
      </c>
    </row>
    <row r="538" spans="1:9" x14ac:dyDescent="0.15">
      <c r="A538">
        <v>20011203</v>
      </c>
      <c r="E538">
        <f t="shared" si="24"/>
        <v>0</v>
      </c>
      <c r="F538">
        <f t="shared" si="26"/>
        <v>100</v>
      </c>
      <c r="H538" s="2"/>
      <c r="I538" s="5" t="e">
        <f t="shared" si="25"/>
        <v>#DIV/0!</v>
      </c>
    </row>
    <row r="539" spans="1:9" x14ac:dyDescent="0.15">
      <c r="A539">
        <v>20011204</v>
      </c>
      <c r="E539">
        <f t="shared" si="24"/>
        <v>0</v>
      </c>
      <c r="F539">
        <f t="shared" si="26"/>
        <v>100</v>
      </c>
      <c r="H539" s="2"/>
      <c r="I539" s="5" t="e">
        <f t="shared" si="25"/>
        <v>#DIV/0!</v>
      </c>
    </row>
    <row r="540" spans="1:9" x14ac:dyDescent="0.15">
      <c r="A540">
        <v>20011205</v>
      </c>
      <c r="E540">
        <f t="shared" si="24"/>
        <v>0</v>
      </c>
      <c r="F540">
        <f t="shared" si="26"/>
        <v>100</v>
      </c>
      <c r="H540" s="2"/>
      <c r="I540" s="5" t="e">
        <f t="shared" si="25"/>
        <v>#DIV/0!</v>
      </c>
    </row>
    <row r="541" spans="1:9" x14ac:dyDescent="0.15">
      <c r="A541">
        <v>20011206</v>
      </c>
      <c r="E541">
        <f t="shared" si="24"/>
        <v>0</v>
      </c>
      <c r="F541">
        <f t="shared" si="26"/>
        <v>100</v>
      </c>
      <c r="H541" s="2"/>
      <c r="I541" s="5" t="e">
        <f t="shared" si="25"/>
        <v>#DIV/0!</v>
      </c>
    </row>
    <row r="542" spans="1:9" x14ac:dyDescent="0.15">
      <c r="A542">
        <v>20011207</v>
      </c>
      <c r="E542">
        <f t="shared" si="24"/>
        <v>0</v>
      </c>
      <c r="F542">
        <f t="shared" si="26"/>
        <v>100</v>
      </c>
      <c r="H542" s="2"/>
      <c r="I542" s="5" t="e">
        <f t="shared" si="25"/>
        <v>#DIV/0!</v>
      </c>
    </row>
    <row r="543" spans="1:9" x14ac:dyDescent="0.15">
      <c r="A543">
        <v>20011210</v>
      </c>
      <c r="E543">
        <f t="shared" si="24"/>
        <v>0</v>
      </c>
      <c r="F543">
        <f t="shared" si="26"/>
        <v>100</v>
      </c>
      <c r="H543" s="2"/>
      <c r="I543" s="5" t="e">
        <f t="shared" si="25"/>
        <v>#DIV/0!</v>
      </c>
    </row>
    <row r="544" spans="1:9" x14ac:dyDescent="0.15">
      <c r="A544">
        <v>20011211</v>
      </c>
      <c r="E544">
        <f t="shared" si="24"/>
        <v>0</v>
      </c>
      <c r="F544">
        <f t="shared" si="26"/>
        <v>100</v>
      </c>
      <c r="H544" s="2"/>
      <c r="I544" s="5" t="e">
        <f t="shared" si="25"/>
        <v>#DIV/0!</v>
      </c>
    </row>
    <row r="545" spans="1:9" x14ac:dyDescent="0.15">
      <c r="A545">
        <v>20011212</v>
      </c>
      <c r="E545">
        <f t="shared" si="24"/>
        <v>0</v>
      </c>
      <c r="F545">
        <f t="shared" si="26"/>
        <v>100</v>
      </c>
      <c r="H545" s="2"/>
      <c r="I545" s="5" t="e">
        <f t="shared" si="25"/>
        <v>#DIV/0!</v>
      </c>
    </row>
    <row r="546" spans="1:9" x14ac:dyDescent="0.15">
      <c r="A546">
        <v>20011213</v>
      </c>
      <c r="E546">
        <f t="shared" si="24"/>
        <v>0</v>
      </c>
      <c r="F546">
        <f t="shared" si="26"/>
        <v>100</v>
      </c>
      <c r="H546" s="2"/>
      <c r="I546" s="5" t="e">
        <f t="shared" si="25"/>
        <v>#DIV/0!</v>
      </c>
    </row>
    <row r="547" spans="1:9" x14ac:dyDescent="0.15">
      <c r="A547">
        <v>20011214</v>
      </c>
      <c r="E547">
        <f t="shared" si="24"/>
        <v>0</v>
      </c>
      <c r="F547">
        <f t="shared" si="26"/>
        <v>100</v>
      </c>
      <c r="H547" s="2"/>
      <c r="I547" s="5" t="e">
        <f t="shared" si="25"/>
        <v>#DIV/0!</v>
      </c>
    </row>
    <row r="548" spans="1:9" x14ac:dyDescent="0.15">
      <c r="A548">
        <v>20011217</v>
      </c>
      <c r="E548">
        <f t="shared" si="24"/>
        <v>0</v>
      </c>
      <c r="F548">
        <f t="shared" si="26"/>
        <v>100</v>
      </c>
      <c r="H548" s="2"/>
      <c r="I548" s="5" t="e">
        <f t="shared" si="25"/>
        <v>#DIV/0!</v>
      </c>
    </row>
    <row r="549" spans="1:9" x14ac:dyDescent="0.15">
      <c r="A549">
        <v>20011218</v>
      </c>
      <c r="E549">
        <f t="shared" si="24"/>
        <v>0</v>
      </c>
      <c r="F549">
        <f t="shared" si="26"/>
        <v>100</v>
      </c>
      <c r="H549" s="2"/>
      <c r="I549" s="5" t="e">
        <f t="shared" si="25"/>
        <v>#DIV/0!</v>
      </c>
    </row>
    <row r="550" spans="1:9" x14ac:dyDescent="0.15">
      <c r="A550">
        <v>20011219</v>
      </c>
      <c r="E550">
        <f t="shared" ref="E550:E613" si="27">SUM(B550:D550)/3</f>
        <v>0</v>
      </c>
      <c r="F550">
        <f t="shared" si="26"/>
        <v>100</v>
      </c>
      <c r="H550" s="2"/>
      <c r="I550" s="5" t="e">
        <f t="shared" ref="I550:I613" si="28">-H550/G550</f>
        <v>#DIV/0!</v>
      </c>
    </row>
    <row r="551" spans="1:9" x14ac:dyDescent="0.15">
      <c r="A551">
        <v>20011220</v>
      </c>
      <c r="E551">
        <f t="shared" si="27"/>
        <v>0</v>
      </c>
      <c r="F551">
        <f t="shared" si="26"/>
        <v>100</v>
      </c>
      <c r="H551" s="2"/>
      <c r="I551" s="5" t="e">
        <f t="shared" si="28"/>
        <v>#DIV/0!</v>
      </c>
    </row>
    <row r="552" spans="1:9" x14ac:dyDescent="0.15">
      <c r="A552">
        <v>20011221</v>
      </c>
      <c r="E552">
        <f t="shared" si="27"/>
        <v>0</v>
      </c>
      <c r="F552">
        <f t="shared" si="26"/>
        <v>100</v>
      </c>
      <c r="H552" s="2"/>
      <c r="I552" s="5" t="e">
        <f t="shared" si="28"/>
        <v>#DIV/0!</v>
      </c>
    </row>
    <row r="553" spans="1:9" x14ac:dyDescent="0.15">
      <c r="A553">
        <v>20011224</v>
      </c>
      <c r="E553">
        <f t="shared" si="27"/>
        <v>0</v>
      </c>
      <c r="F553">
        <f t="shared" si="26"/>
        <v>100</v>
      </c>
      <c r="H553" s="2"/>
      <c r="I553" s="5" t="e">
        <f t="shared" si="28"/>
        <v>#DIV/0!</v>
      </c>
    </row>
    <row r="554" spans="1:9" x14ac:dyDescent="0.15">
      <c r="A554">
        <v>20011226</v>
      </c>
      <c r="E554">
        <f t="shared" si="27"/>
        <v>0</v>
      </c>
      <c r="F554">
        <f t="shared" si="26"/>
        <v>100</v>
      </c>
      <c r="H554" s="2"/>
      <c r="I554" s="5" t="e">
        <f t="shared" si="28"/>
        <v>#DIV/0!</v>
      </c>
    </row>
    <row r="555" spans="1:9" x14ac:dyDescent="0.15">
      <c r="A555">
        <v>20011227</v>
      </c>
      <c r="E555">
        <f t="shared" si="27"/>
        <v>0</v>
      </c>
      <c r="F555">
        <f t="shared" si="26"/>
        <v>100</v>
      </c>
      <c r="H555" s="2"/>
      <c r="I555" s="5" t="e">
        <f t="shared" si="28"/>
        <v>#DIV/0!</v>
      </c>
    </row>
    <row r="556" spans="1:9" x14ac:dyDescent="0.15">
      <c r="A556">
        <v>20011228</v>
      </c>
      <c r="E556">
        <f t="shared" si="27"/>
        <v>0</v>
      </c>
      <c r="F556">
        <f t="shared" si="26"/>
        <v>100</v>
      </c>
      <c r="H556" s="2"/>
      <c r="I556" s="5" t="e">
        <f t="shared" si="28"/>
        <v>#DIV/0!</v>
      </c>
    </row>
    <row r="557" spans="1:9" x14ac:dyDescent="0.15">
      <c r="A557">
        <v>20011231</v>
      </c>
      <c r="E557">
        <f t="shared" si="27"/>
        <v>0</v>
      </c>
      <c r="F557">
        <f t="shared" si="26"/>
        <v>100</v>
      </c>
      <c r="H557" s="2"/>
      <c r="I557" s="5" t="e">
        <f t="shared" si="28"/>
        <v>#DIV/0!</v>
      </c>
    </row>
    <row r="558" spans="1:9" x14ac:dyDescent="0.15">
      <c r="A558">
        <v>20020102</v>
      </c>
      <c r="E558">
        <f t="shared" si="27"/>
        <v>0</v>
      </c>
      <c r="F558">
        <f t="shared" si="26"/>
        <v>100</v>
      </c>
      <c r="H558" s="2"/>
      <c r="I558" s="5" t="e">
        <f t="shared" si="28"/>
        <v>#DIV/0!</v>
      </c>
    </row>
    <row r="559" spans="1:9" x14ac:dyDescent="0.15">
      <c r="A559">
        <v>20020103</v>
      </c>
      <c r="E559">
        <f t="shared" si="27"/>
        <v>0</v>
      </c>
      <c r="F559">
        <f t="shared" si="26"/>
        <v>100</v>
      </c>
      <c r="H559" s="2"/>
      <c r="I559" s="5" t="e">
        <f t="shared" si="28"/>
        <v>#DIV/0!</v>
      </c>
    </row>
    <row r="560" spans="1:9" x14ac:dyDescent="0.15">
      <c r="A560">
        <v>20020104</v>
      </c>
      <c r="E560">
        <f t="shared" si="27"/>
        <v>0</v>
      </c>
      <c r="F560">
        <f t="shared" si="26"/>
        <v>100</v>
      </c>
      <c r="H560" s="2"/>
      <c r="I560" s="5" t="e">
        <f t="shared" si="28"/>
        <v>#DIV/0!</v>
      </c>
    </row>
    <row r="561" spans="1:9" x14ac:dyDescent="0.15">
      <c r="A561">
        <v>20020107</v>
      </c>
      <c r="E561">
        <f t="shared" si="27"/>
        <v>0</v>
      </c>
      <c r="F561">
        <f t="shared" si="26"/>
        <v>100</v>
      </c>
      <c r="H561" s="2"/>
      <c r="I561" s="5" t="e">
        <f t="shared" si="28"/>
        <v>#DIV/0!</v>
      </c>
    </row>
    <row r="562" spans="1:9" x14ac:dyDescent="0.15">
      <c r="A562">
        <v>20020108</v>
      </c>
      <c r="E562">
        <f t="shared" si="27"/>
        <v>0</v>
      </c>
      <c r="F562">
        <f t="shared" si="26"/>
        <v>100</v>
      </c>
      <c r="H562" s="2"/>
      <c r="I562" s="5" t="e">
        <f t="shared" si="28"/>
        <v>#DIV/0!</v>
      </c>
    </row>
    <row r="563" spans="1:9" x14ac:dyDescent="0.15">
      <c r="A563">
        <v>20020109</v>
      </c>
      <c r="E563">
        <f t="shared" si="27"/>
        <v>0</v>
      </c>
      <c r="F563">
        <f t="shared" si="26"/>
        <v>100</v>
      </c>
      <c r="H563" s="2"/>
      <c r="I563" s="5" t="e">
        <f t="shared" si="28"/>
        <v>#DIV/0!</v>
      </c>
    </row>
    <row r="564" spans="1:9" x14ac:dyDescent="0.15">
      <c r="A564">
        <v>20020110</v>
      </c>
      <c r="E564">
        <f t="shared" si="27"/>
        <v>0</v>
      </c>
      <c r="F564">
        <f t="shared" si="26"/>
        <v>100</v>
      </c>
      <c r="H564" s="2"/>
      <c r="I564" s="5" t="e">
        <f t="shared" si="28"/>
        <v>#DIV/0!</v>
      </c>
    </row>
    <row r="565" spans="1:9" x14ac:dyDescent="0.15">
      <c r="A565">
        <v>20020111</v>
      </c>
      <c r="E565">
        <f t="shared" si="27"/>
        <v>0</v>
      </c>
      <c r="F565">
        <f t="shared" si="26"/>
        <v>100</v>
      </c>
      <c r="H565" s="2"/>
      <c r="I565" s="5" t="e">
        <f t="shared" si="28"/>
        <v>#DIV/0!</v>
      </c>
    </row>
    <row r="566" spans="1:9" x14ac:dyDescent="0.15">
      <c r="A566">
        <v>20020114</v>
      </c>
      <c r="E566">
        <f t="shared" si="27"/>
        <v>0</v>
      </c>
      <c r="F566">
        <f t="shared" si="26"/>
        <v>100</v>
      </c>
      <c r="H566" s="2"/>
      <c r="I566" s="5" t="e">
        <f t="shared" si="28"/>
        <v>#DIV/0!</v>
      </c>
    </row>
    <row r="567" spans="1:9" x14ac:dyDescent="0.15">
      <c r="A567">
        <v>20020115</v>
      </c>
      <c r="E567">
        <f t="shared" si="27"/>
        <v>0</v>
      </c>
      <c r="F567">
        <f t="shared" si="26"/>
        <v>100</v>
      </c>
      <c r="H567" s="2"/>
      <c r="I567" s="5" t="e">
        <f t="shared" si="28"/>
        <v>#DIV/0!</v>
      </c>
    </row>
    <row r="568" spans="1:9" x14ac:dyDescent="0.15">
      <c r="A568">
        <v>20020116</v>
      </c>
      <c r="E568">
        <f t="shared" si="27"/>
        <v>0</v>
      </c>
      <c r="F568">
        <f t="shared" si="26"/>
        <v>100</v>
      </c>
      <c r="H568" s="2"/>
      <c r="I568" s="5" t="e">
        <f t="shared" si="28"/>
        <v>#DIV/0!</v>
      </c>
    </row>
    <row r="569" spans="1:9" x14ac:dyDescent="0.15">
      <c r="A569">
        <v>20020117</v>
      </c>
      <c r="E569">
        <f t="shared" si="27"/>
        <v>0</v>
      </c>
      <c r="F569">
        <f t="shared" si="26"/>
        <v>100</v>
      </c>
      <c r="H569" s="2"/>
      <c r="I569" s="5" t="e">
        <f t="shared" si="28"/>
        <v>#DIV/0!</v>
      </c>
    </row>
    <row r="570" spans="1:9" x14ac:dyDescent="0.15">
      <c r="A570">
        <v>20020118</v>
      </c>
      <c r="E570">
        <f t="shared" si="27"/>
        <v>0</v>
      </c>
      <c r="F570">
        <f t="shared" si="26"/>
        <v>100</v>
      </c>
      <c r="H570" s="2"/>
      <c r="I570" s="5" t="e">
        <f t="shared" si="28"/>
        <v>#DIV/0!</v>
      </c>
    </row>
    <row r="571" spans="1:9" x14ac:dyDescent="0.15">
      <c r="A571">
        <v>20020122</v>
      </c>
      <c r="E571">
        <f t="shared" si="27"/>
        <v>0</v>
      </c>
      <c r="F571">
        <f t="shared" si="26"/>
        <v>100</v>
      </c>
      <c r="H571" s="2"/>
      <c r="I571" s="5" t="e">
        <f t="shared" si="28"/>
        <v>#DIV/0!</v>
      </c>
    </row>
    <row r="572" spans="1:9" x14ac:dyDescent="0.15">
      <c r="A572">
        <v>20020123</v>
      </c>
      <c r="E572">
        <f t="shared" si="27"/>
        <v>0</v>
      </c>
      <c r="F572">
        <f t="shared" si="26"/>
        <v>100</v>
      </c>
      <c r="H572" s="2"/>
      <c r="I572" s="5" t="e">
        <f t="shared" si="28"/>
        <v>#DIV/0!</v>
      </c>
    </row>
    <row r="573" spans="1:9" x14ac:dyDescent="0.15">
      <c r="A573">
        <v>20020124</v>
      </c>
      <c r="E573">
        <f t="shared" si="27"/>
        <v>0</v>
      </c>
      <c r="F573">
        <f t="shared" si="26"/>
        <v>100</v>
      </c>
      <c r="H573" s="2"/>
      <c r="I573" s="5" t="e">
        <f t="shared" si="28"/>
        <v>#DIV/0!</v>
      </c>
    </row>
    <row r="574" spans="1:9" x14ac:dyDescent="0.15">
      <c r="A574">
        <v>20020125</v>
      </c>
      <c r="E574">
        <f t="shared" si="27"/>
        <v>0</v>
      </c>
      <c r="F574">
        <f t="shared" si="26"/>
        <v>100</v>
      </c>
      <c r="H574" s="2"/>
      <c r="I574" s="5" t="e">
        <f t="shared" si="28"/>
        <v>#DIV/0!</v>
      </c>
    </row>
    <row r="575" spans="1:9" x14ac:dyDescent="0.15">
      <c r="A575">
        <v>20020128</v>
      </c>
      <c r="E575">
        <f t="shared" si="27"/>
        <v>0</v>
      </c>
      <c r="F575">
        <f t="shared" si="26"/>
        <v>100</v>
      </c>
      <c r="H575" s="2"/>
      <c r="I575" s="5" t="e">
        <f t="shared" si="28"/>
        <v>#DIV/0!</v>
      </c>
    </row>
    <row r="576" spans="1:9" x14ac:dyDescent="0.15">
      <c r="A576">
        <v>20020129</v>
      </c>
      <c r="E576">
        <f t="shared" si="27"/>
        <v>0</v>
      </c>
      <c r="F576">
        <f t="shared" si="26"/>
        <v>100</v>
      </c>
      <c r="H576" s="2"/>
      <c r="I576" s="5" t="e">
        <f t="shared" si="28"/>
        <v>#DIV/0!</v>
      </c>
    </row>
    <row r="577" spans="1:9" x14ac:dyDescent="0.15">
      <c r="A577">
        <v>20020130</v>
      </c>
      <c r="E577">
        <f t="shared" si="27"/>
        <v>0</v>
      </c>
      <c r="F577">
        <f t="shared" si="26"/>
        <v>100</v>
      </c>
      <c r="H577" s="2"/>
      <c r="I577" s="5" t="e">
        <f t="shared" si="28"/>
        <v>#DIV/0!</v>
      </c>
    </row>
    <row r="578" spans="1:9" x14ac:dyDescent="0.15">
      <c r="A578">
        <v>20020131</v>
      </c>
      <c r="E578">
        <f t="shared" si="27"/>
        <v>0</v>
      </c>
      <c r="F578">
        <f t="shared" si="26"/>
        <v>100</v>
      </c>
      <c r="H578" s="2"/>
      <c r="I578" s="5" t="e">
        <f t="shared" si="28"/>
        <v>#DIV/0!</v>
      </c>
    </row>
    <row r="579" spans="1:9" x14ac:dyDescent="0.15">
      <c r="A579">
        <v>20020201</v>
      </c>
      <c r="E579">
        <f t="shared" si="27"/>
        <v>0</v>
      </c>
      <c r="F579">
        <f t="shared" ref="F579:F642" si="29">F578*(1+E579/100)</f>
        <v>100</v>
      </c>
      <c r="H579" s="2"/>
      <c r="I579" s="5" t="e">
        <f t="shared" si="28"/>
        <v>#DIV/0!</v>
      </c>
    </row>
    <row r="580" spans="1:9" x14ac:dyDescent="0.15">
      <c r="A580">
        <v>20020204</v>
      </c>
      <c r="E580">
        <f t="shared" si="27"/>
        <v>0</v>
      </c>
      <c r="F580">
        <f t="shared" si="29"/>
        <v>100</v>
      </c>
      <c r="H580" s="2"/>
      <c r="I580" s="5" t="e">
        <f t="shared" si="28"/>
        <v>#DIV/0!</v>
      </c>
    </row>
    <row r="581" spans="1:9" x14ac:dyDescent="0.15">
      <c r="A581">
        <v>20020205</v>
      </c>
      <c r="E581">
        <f t="shared" si="27"/>
        <v>0</v>
      </c>
      <c r="F581">
        <f t="shared" si="29"/>
        <v>100</v>
      </c>
      <c r="H581" s="2"/>
      <c r="I581" s="5" t="e">
        <f t="shared" si="28"/>
        <v>#DIV/0!</v>
      </c>
    </row>
    <row r="582" spans="1:9" x14ac:dyDescent="0.15">
      <c r="A582">
        <v>20020206</v>
      </c>
      <c r="E582">
        <f t="shared" si="27"/>
        <v>0</v>
      </c>
      <c r="F582">
        <f t="shared" si="29"/>
        <v>100</v>
      </c>
      <c r="H582" s="2"/>
      <c r="I582" s="5" t="e">
        <f t="shared" si="28"/>
        <v>#DIV/0!</v>
      </c>
    </row>
    <row r="583" spans="1:9" x14ac:dyDescent="0.15">
      <c r="A583">
        <v>20020207</v>
      </c>
      <c r="E583">
        <f t="shared" si="27"/>
        <v>0</v>
      </c>
      <c r="F583">
        <f t="shared" si="29"/>
        <v>100</v>
      </c>
      <c r="H583" s="2"/>
      <c r="I583" s="5" t="e">
        <f t="shared" si="28"/>
        <v>#DIV/0!</v>
      </c>
    </row>
    <row r="584" spans="1:9" x14ac:dyDescent="0.15">
      <c r="A584">
        <v>20020208</v>
      </c>
      <c r="E584">
        <f t="shared" si="27"/>
        <v>0</v>
      </c>
      <c r="F584">
        <f t="shared" si="29"/>
        <v>100</v>
      </c>
      <c r="H584" s="2"/>
      <c r="I584" s="5" t="e">
        <f t="shared" si="28"/>
        <v>#DIV/0!</v>
      </c>
    </row>
    <row r="585" spans="1:9" x14ac:dyDescent="0.15">
      <c r="A585">
        <v>20020211</v>
      </c>
      <c r="E585">
        <f t="shared" si="27"/>
        <v>0</v>
      </c>
      <c r="F585">
        <f t="shared" si="29"/>
        <v>100</v>
      </c>
      <c r="H585" s="2"/>
      <c r="I585" s="5" t="e">
        <f t="shared" si="28"/>
        <v>#DIV/0!</v>
      </c>
    </row>
    <row r="586" spans="1:9" x14ac:dyDescent="0.15">
      <c r="A586">
        <v>20020212</v>
      </c>
      <c r="E586">
        <f t="shared" si="27"/>
        <v>0</v>
      </c>
      <c r="F586">
        <f t="shared" si="29"/>
        <v>100</v>
      </c>
      <c r="H586" s="2"/>
      <c r="I586" s="5" t="e">
        <f t="shared" si="28"/>
        <v>#DIV/0!</v>
      </c>
    </row>
    <row r="587" spans="1:9" x14ac:dyDescent="0.15">
      <c r="A587">
        <v>20020213</v>
      </c>
      <c r="E587">
        <f t="shared" si="27"/>
        <v>0</v>
      </c>
      <c r="F587">
        <f t="shared" si="29"/>
        <v>100</v>
      </c>
      <c r="H587" s="2"/>
      <c r="I587" s="5" t="e">
        <f t="shared" si="28"/>
        <v>#DIV/0!</v>
      </c>
    </row>
    <row r="588" spans="1:9" x14ac:dyDescent="0.15">
      <c r="A588">
        <v>20020214</v>
      </c>
      <c r="E588">
        <f t="shared" si="27"/>
        <v>0</v>
      </c>
      <c r="F588">
        <f t="shared" si="29"/>
        <v>100</v>
      </c>
      <c r="H588" s="2"/>
      <c r="I588" s="5" t="e">
        <f t="shared" si="28"/>
        <v>#DIV/0!</v>
      </c>
    </row>
    <row r="589" spans="1:9" x14ac:dyDescent="0.15">
      <c r="A589">
        <v>20020215</v>
      </c>
      <c r="E589">
        <f t="shared" si="27"/>
        <v>0</v>
      </c>
      <c r="F589">
        <f t="shared" si="29"/>
        <v>100</v>
      </c>
      <c r="H589" s="2"/>
      <c r="I589" s="5" t="e">
        <f t="shared" si="28"/>
        <v>#DIV/0!</v>
      </c>
    </row>
    <row r="590" spans="1:9" x14ac:dyDescent="0.15">
      <c r="A590">
        <v>20020219</v>
      </c>
      <c r="E590">
        <f t="shared" si="27"/>
        <v>0</v>
      </c>
      <c r="F590">
        <f t="shared" si="29"/>
        <v>100</v>
      </c>
      <c r="H590" s="2"/>
      <c r="I590" s="5" t="e">
        <f t="shared" si="28"/>
        <v>#DIV/0!</v>
      </c>
    </row>
    <row r="591" spans="1:9" x14ac:dyDescent="0.15">
      <c r="A591">
        <v>20020220</v>
      </c>
      <c r="E591">
        <f t="shared" si="27"/>
        <v>0</v>
      </c>
      <c r="F591">
        <f t="shared" si="29"/>
        <v>100</v>
      </c>
      <c r="H591" s="2"/>
      <c r="I591" s="5" t="e">
        <f t="shared" si="28"/>
        <v>#DIV/0!</v>
      </c>
    </row>
    <row r="592" spans="1:9" x14ac:dyDescent="0.15">
      <c r="A592">
        <v>20020221</v>
      </c>
      <c r="E592">
        <f t="shared" si="27"/>
        <v>0</v>
      </c>
      <c r="F592">
        <f t="shared" si="29"/>
        <v>100</v>
      </c>
      <c r="H592" s="2"/>
      <c r="I592" s="5" t="e">
        <f t="shared" si="28"/>
        <v>#DIV/0!</v>
      </c>
    </row>
    <row r="593" spans="1:9" x14ac:dyDescent="0.15">
      <c r="A593">
        <v>20020222</v>
      </c>
      <c r="E593">
        <f t="shared" si="27"/>
        <v>0</v>
      </c>
      <c r="F593">
        <f t="shared" si="29"/>
        <v>100</v>
      </c>
      <c r="H593" s="2"/>
      <c r="I593" s="5" t="e">
        <f t="shared" si="28"/>
        <v>#DIV/0!</v>
      </c>
    </row>
    <row r="594" spans="1:9" x14ac:dyDescent="0.15">
      <c r="A594">
        <v>20020225</v>
      </c>
      <c r="E594">
        <f t="shared" si="27"/>
        <v>0</v>
      </c>
      <c r="F594">
        <f t="shared" si="29"/>
        <v>100</v>
      </c>
      <c r="H594" s="2"/>
      <c r="I594" s="5" t="e">
        <f t="shared" si="28"/>
        <v>#DIV/0!</v>
      </c>
    </row>
    <row r="595" spans="1:9" x14ac:dyDescent="0.15">
      <c r="A595">
        <v>20020226</v>
      </c>
      <c r="E595">
        <f t="shared" si="27"/>
        <v>0</v>
      </c>
      <c r="F595">
        <f t="shared" si="29"/>
        <v>100</v>
      </c>
      <c r="H595" s="2"/>
      <c r="I595" s="5" t="e">
        <f t="shared" si="28"/>
        <v>#DIV/0!</v>
      </c>
    </row>
    <row r="596" spans="1:9" x14ac:dyDescent="0.15">
      <c r="A596">
        <v>20020227</v>
      </c>
      <c r="E596">
        <f t="shared" si="27"/>
        <v>0</v>
      </c>
      <c r="F596">
        <f t="shared" si="29"/>
        <v>100</v>
      </c>
      <c r="H596" s="2"/>
      <c r="I596" s="5" t="e">
        <f t="shared" si="28"/>
        <v>#DIV/0!</v>
      </c>
    </row>
    <row r="597" spans="1:9" x14ac:dyDescent="0.15">
      <c r="A597">
        <v>20020228</v>
      </c>
      <c r="E597">
        <f t="shared" si="27"/>
        <v>0</v>
      </c>
      <c r="F597">
        <f t="shared" si="29"/>
        <v>100</v>
      </c>
      <c r="H597" s="2"/>
      <c r="I597" s="5" t="e">
        <f t="shared" si="28"/>
        <v>#DIV/0!</v>
      </c>
    </row>
    <row r="598" spans="1:9" x14ac:dyDescent="0.15">
      <c r="A598">
        <v>20020301</v>
      </c>
      <c r="E598">
        <f t="shared" si="27"/>
        <v>0</v>
      </c>
      <c r="F598">
        <f t="shared" si="29"/>
        <v>100</v>
      </c>
      <c r="H598" s="2"/>
      <c r="I598" s="5" t="e">
        <f t="shared" si="28"/>
        <v>#DIV/0!</v>
      </c>
    </row>
    <row r="599" spans="1:9" x14ac:dyDescent="0.15">
      <c r="A599">
        <v>20020304</v>
      </c>
      <c r="E599">
        <f t="shared" si="27"/>
        <v>0</v>
      </c>
      <c r="F599">
        <f t="shared" si="29"/>
        <v>100</v>
      </c>
      <c r="H599" s="2"/>
      <c r="I599" s="5" t="e">
        <f t="shared" si="28"/>
        <v>#DIV/0!</v>
      </c>
    </row>
    <row r="600" spans="1:9" x14ac:dyDescent="0.15">
      <c r="A600">
        <v>20020305</v>
      </c>
      <c r="E600">
        <f t="shared" si="27"/>
        <v>0</v>
      </c>
      <c r="F600">
        <f t="shared" si="29"/>
        <v>100</v>
      </c>
      <c r="H600" s="2"/>
      <c r="I600" s="5" t="e">
        <f t="shared" si="28"/>
        <v>#DIV/0!</v>
      </c>
    </row>
    <row r="601" spans="1:9" x14ac:dyDescent="0.15">
      <c r="A601">
        <v>20020306</v>
      </c>
      <c r="E601">
        <f t="shared" si="27"/>
        <v>0</v>
      </c>
      <c r="F601">
        <f t="shared" si="29"/>
        <v>100</v>
      </c>
      <c r="H601" s="2"/>
      <c r="I601" s="5" t="e">
        <f t="shared" si="28"/>
        <v>#DIV/0!</v>
      </c>
    </row>
    <row r="602" spans="1:9" x14ac:dyDescent="0.15">
      <c r="A602">
        <v>20020307</v>
      </c>
      <c r="E602">
        <f t="shared" si="27"/>
        <v>0</v>
      </c>
      <c r="F602">
        <f t="shared" si="29"/>
        <v>100</v>
      </c>
      <c r="H602" s="2"/>
      <c r="I602" s="5" t="e">
        <f t="shared" si="28"/>
        <v>#DIV/0!</v>
      </c>
    </row>
    <row r="603" spans="1:9" x14ac:dyDescent="0.15">
      <c r="A603">
        <v>20020308</v>
      </c>
      <c r="E603">
        <f t="shared" si="27"/>
        <v>0</v>
      </c>
      <c r="F603">
        <f t="shared" si="29"/>
        <v>100</v>
      </c>
      <c r="H603" s="2"/>
      <c r="I603" s="5" t="e">
        <f t="shared" si="28"/>
        <v>#DIV/0!</v>
      </c>
    </row>
    <row r="604" spans="1:9" x14ac:dyDescent="0.15">
      <c r="A604">
        <v>20020311</v>
      </c>
      <c r="E604">
        <f t="shared" si="27"/>
        <v>0</v>
      </c>
      <c r="F604">
        <f t="shared" si="29"/>
        <v>100</v>
      </c>
      <c r="H604" s="2"/>
      <c r="I604" s="5" t="e">
        <f t="shared" si="28"/>
        <v>#DIV/0!</v>
      </c>
    </row>
    <row r="605" spans="1:9" x14ac:dyDescent="0.15">
      <c r="A605">
        <v>20020312</v>
      </c>
      <c r="E605">
        <f t="shared" si="27"/>
        <v>0</v>
      </c>
      <c r="F605">
        <f t="shared" si="29"/>
        <v>100</v>
      </c>
      <c r="H605" s="2"/>
      <c r="I605" s="5" t="e">
        <f t="shared" si="28"/>
        <v>#DIV/0!</v>
      </c>
    </row>
    <row r="606" spans="1:9" x14ac:dyDescent="0.15">
      <c r="A606">
        <v>20020313</v>
      </c>
      <c r="E606">
        <f t="shared" si="27"/>
        <v>0</v>
      </c>
      <c r="F606">
        <f t="shared" si="29"/>
        <v>100</v>
      </c>
      <c r="H606" s="2"/>
      <c r="I606" s="5" t="e">
        <f t="shared" si="28"/>
        <v>#DIV/0!</v>
      </c>
    </row>
    <row r="607" spans="1:9" x14ac:dyDescent="0.15">
      <c r="A607">
        <v>20020314</v>
      </c>
      <c r="E607">
        <f t="shared" si="27"/>
        <v>0</v>
      </c>
      <c r="F607">
        <f t="shared" si="29"/>
        <v>100</v>
      </c>
      <c r="H607" s="2"/>
      <c r="I607" s="5" t="e">
        <f t="shared" si="28"/>
        <v>#DIV/0!</v>
      </c>
    </row>
    <row r="608" spans="1:9" x14ac:dyDescent="0.15">
      <c r="A608">
        <v>20020315</v>
      </c>
      <c r="E608">
        <f t="shared" si="27"/>
        <v>0</v>
      </c>
      <c r="F608">
        <f t="shared" si="29"/>
        <v>100</v>
      </c>
      <c r="H608" s="2"/>
      <c r="I608" s="5" t="e">
        <f t="shared" si="28"/>
        <v>#DIV/0!</v>
      </c>
    </row>
    <row r="609" spans="1:9" x14ac:dyDescent="0.15">
      <c r="A609">
        <v>20020318</v>
      </c>
      <c r="E609">
        <f t="shared" si="27"/>
        <v>0</v>
      </c>
      <c r="F609">
        <f t="shared" si="29"/>
        <v>100</v>
      </c>
      <c r="H609" s="2"/>
      <c r="I609" s="5" t="e">
        <f t="shared" si="28"/>
        <v>#DIV/0!</v>
      </c>
    </row>
    <row r="610" spans="1:9" x14ac:dyDescent="0.15">
      <c r="A610">
        <v>20020319</v>
      </c>
      <c r="E610">
        <f t="shared" si="27"/>
        <v>0</v>
      </c>
      <c r="F610">
        <f t="shared" si="29"/>
        <v>100</v>
      </c>
      <c r="H610" s="2"/>
      <c r="I610" s="5" t="e">
        <f t="shared" si="28"/>
        <v>#DIV/0!</v>
      </c>
    </row>
    <row r="611" spans="1:9" x14ac:dyDescent="0.15">
      <c r="A611">
        <v>20020320</v>
      </c>
      <c r="E611">
        <f t="shared" si="27"/>
        <v>0</v>
      </c>
      <c r="F611">
        <f t="shared" si="29"/>
        <v>100</v>
      </c>
      <c r="H611" s="2"/>
      <c r="I611" s="5" t="e">
        <f t="shared" si="28"/>
        <v>#DIV/0!</v>
      </c>
    </row>
    <row r="612" spans="1:9" x14ac:dyDescent="0.15">
      <c r="A612">
        <v>20020321</v>
      </c>
      <c r="E612">
        <f t="shared" si="27"/>
        <v>0</v>
      </c>
      <c r="F612">
        <f t="shared" si="29"/>
        <v>100</v>
      </c>
      <c r="H612" s="2"/>
      <c r="I612" s="5" t="e">
        <f t="shared" si="28"/>
        <v>#DIV/0!</v>
      </c>
    </row>
    <row r="613" spans="1:9" x14ac:dyDescent="0.15">
      <c r="A613">
        <v>20020322</v>
      </c>
      <c r="E613">
        <f t="shared" si="27"/>
        <v>0</v>
      </c>
      <c r="F613">
        <f t="shared" si="29"/>
        <v>100</v>
      </c>
      <c r="H613" s="2"/>
      <c r="I613" s="5" t="e">
        <f t="shared" si="28"/>
        <v>#DIV/0!</v>
      </c>
    </row>
    <row r="614" spans="1:9" x14ac:dyDescent="0.15">
      <c r="A614">
        <v>20020325</v>
      </c>
      <c r="E614">
        <f t="shared" ref="E614:E677" si="30">SUM(B614:D614)/3</f>
        <v>0</v>
      </c>
      <c r="F614">
        <f t="shared" si="29"/>
        <v>100</v>
      </c>
      <c r="H614" s="2"/>
      <c r="I614" s="5" t="e">
        <f t="shared" ref="I614:I677" si="31">-H614/G614</f>
        <v>#DIV/0!</v>
      </c>
    </row>
    <row r="615" spans="1:9" x14ac:dyDescent="0.15">
      <c r="A615">
        <v>20020326</v>
      </c>
      <c r="E615">
        <f t="shared" si="30"/>
        <v>0</v>
      </c>
      <c r="F615">
        <f t="shared" si="29"/>
        <v>100</v>
      </c>
      <c r="H615" s="2"/>
      <c r="I615" s="5" t="e">
        <f t="shared" si="31"/>
        <v>#DIV/0!</v>
      </c>
    </row>
    <row r="616" spans="1:9" x14ac:dyDescent="0.15">
      <c r="A616">
        <v>20020327</v>
      </c>
      <c r="E616">
        <f t="shared" si="30"/>
        <v>0</v>
      </c>
      <c r="F616">
        <f t="shared" si="29"/>
        <v>100</v>
      </c>
      <c r="H616" s="2"/>
      <c r="I616" s="5" t="e">
        <f t="shared" si="31"/>
        <v>#DIV/0!</v>
      </c>
    </row>
    <row r="617" spans="1:9" x14ac:dyDescent="0.15">
      <c r="A617">
        <v>20020328</v>
      </c>
      <c r="E617">
        <f t="shared" si="30"/>
        <v>0</v>
      </c>
      <c r="F617">
        <f t="shared" si="29"/>
        <v>100</v>
      </c>
      <c r="H617" s="2"/>
      <c r="I617" s="5" t="e">
        <f t="shared" si="31"/>
        <v>#DIV/0!</v>
      </c>
    </row>
    <row r="618" spans="1:9" x14ac:dyDescent="0.15">
      <c r="A618">
        <v>20020401</v>
      </c>
      <c r="E618">
        <f t="shared" si="30"/>
        <v>0</v>
      </c>
      <c r="F618">
        <f t="shared" si="29"/>
        <v>100</v>
      </c>
      <c r="H618" s="2"/>
      <c r="I618" s="5" t="e">
        <f t="shared" si="31"/>
        <v>#DIV/0!</v>
      </c>
    </row>
    <row r="619" spans="1:9" x14ac:dyDescent="0.15">
      <c r="A619">
        <v>20020402</v>
      </c>
      <c r="E619">
        <f t="shared" si="30"/>
        <v>0</v>
      </c>
      <c r="F619">
        <f t="shared" si="29"/>
        <v>100</v>
      </c>
      <c r="H619" s="2"/>
      <c r="I619" s="5" t="e">
        <f t="shared" si="31"/>
        <v>#DIV/0!</v>
      </c>
    </row>
    <row r="620" spans="1:9" x14ac:dyDescent="0.15">
      <c r="A620">
        <v>20020403</v>
      </c>
      <c r="E620">
        <f t="shared" si="30"/>
        <v>0</v>
      </c>
      <c r="F620">
        <f t="shared" si="29"/>
        <v>100</v>
      </c>
      <c r="H620" s="2"/>
      <c r="I620" s="5" t="e">
        <f t="shared" si="31"/>
        <v>#DIV/0!</v>
      </c>
    </row>
    <row r="621" spans="1:9" x14ac:dyDescent="0.15">
      <c r="A621">
        <v>20020404</v>
      </c>
      <c r="E621">
        <f t="shared" si="30"/>
        <v>0</v>
      </c>
      <c r="F621">
        <f t="shared" si="29"/>
        <v>100</v>
      </c>
      <c r="H621" s="2"/>
      <c r="I621" s="5" t="e">
        <f t="shared" si="31"/>
        <v>#DIV/0!</v>
      </c>
    </row>
    <row r="622" spans="1:9" x14ac:dyDescent="0.15">
      <c r="A622">
        <v>20020405</v>
      </c>
      <c r="E622">
        <f t="shared" si="30"/>
        <v>0</v>
      </c>
      <c r="F622">
        <f t="shared" si="29"/>
        <v>100</v>
      </c>
      <c r="H622" s="2"/>
      <c r="I622" s="5" t="e">
        <f t="shared" si="31"/>
        <v>#DIV/0!</v>
      </c>
    </row>
    <row r="623" spans="1:9" x14ac:dyDescent="0.15">
      <c r="A623">
        <v>20020408</v>
      </c>
      <c r="E623">
        <f t="shared" si="30"/>
        <v>0</v>
      </c>
      <c r="F623">
        <f t="shared" si="29"/>
        <v>100</v>
      </c>
      <c r="H623" s="2"/>
      <c r="I623" s="5" t="e">
        <f t="shared" si="31"/>
        <v>#DIV/0!</v>
      </c>
    </row>
    <row r="624" spans="1:9" x14ac:dyDescent="0.15">
      <c r="A624">
        <v>20020409</v>
      </c>
      <c r="E624">
        <f t="shared" si="30"/>
        <v>0</v>
      </c>
      <c r="F624">
        <f t="shared" si="29"/>
        <v>100</v>
      </c>
      <c r="H624" s="2"/>
      <c r="I624" s="5" t="e">
        <f t="shared" si="31"/>
        <v>#DIV/0!</v>
      </c>
    </row>
    <row r="625" spans="1:9" x14ac:dyDescent="0.15">
      <c r="A625">
        <v>20020410</v>
      </c>
      <c r="E625">
        <f t="shared" si="30"/>
        <v>0</v>
      </c>
      <c r="F625">
        <f t="shared" si="29"/>
        <v>100</v>
      </c>
      <c r="H625" s="2"/>
      <c r="I625" s="5" t="e">
        <f t="shared" si="31"/>
        <v>#DIV/0!</v>
      </c>
    </row>
    <row r="626" spans="1:9" x14ac:dyDescent="0.15">
      <c r="A626">
        <v>20020411</v>
      </c>
      <c r="E626">
        <f t="shared" si="30"/>
        <v>0</v>
      </c>
      <c r="F626">
        <f t="shared" si="29"/>
        <v>100</v>
      </c>
      <c r="H626" s="2"/>
      <c r="I626" s="5" t="e">
        <f t="shared" si="31"/>
        <v>#DIV/0!</v>
      </c>
    </row>
    <row r="627" spans="1:9" x14ac:dyDescent="0.15">
      <c r="A627">
        <v>20020412</v>
      </c>
      <c r="E627">
        <f t="shared" si="30"/>
        <v>0</v>
      </c>
      <c r="F627">
        <f t="shared" si="29"/>
        <v>100</v>
      </c>
      <c r="H627" s="2"/>
      <c r="I627" s="5" t="e">
        <f t="shared" si="31"/>
        <v>#DIV/0!</v>
      </c>
    </row>
    <row r="628" spans="1:9" x14ac:dyDescent="0.15">
      <c r="A628">
        <v>20020415</v>
      </c>
      <c r="E628">
        <f t="shared" si="30"/>
        <v>0</v>
      </c>
      <c r="F628">
        <f t="shared" si="29"/>
        <v>100</v>
      </c>
      <c r="H628" s="2"/>
      <c r="I628" s="5" t="e">
        <f t="shared" si="31"/>
        <v>#DIV/0!</v>
      </c>
    </row>
    <row r="629" spans="1:9" x14ac:dyDescent="0.15">
      <c r="A629">
        <v>20020416</v>
      </c>
      <c r="E629">
        <f t="shared" si="30"/>
        <v>0</v>
      </c>
      <c r="F629">
        <f t="shared" si="29"/>
        <v>100</v>
      </c>
      <c r="H629" s="2"/>
      <c r="I629" s="5" t="e">
        <f t="shared" si="31"/>
        <v>#DIV/0!</v>
      </c>
    </row>
    <row r="630" spans="1:9" x14ac:dyDescent="0.15">
      <c r="A630">
        <v>20020417</v>
      </c>
      <c r="E630">
        <f t="shared" si="30"/>
        <v>0</v>
      </c>
      <c r="F630">
        <f t="shared" si="29"/>
        <v>100</v>
      </c>
      <c r="H630" s="2"/>
      <c r="I630" s="5" t="e">
        <f t="shared" si="31"/>
        <v>#DIV/0!</v>
      </c>
    </row>
    <row r="631" spans="1:9" x14ac:dyDescent="0.15">
      <c r="A631">
        <v>20020418</v>
      </c>
      <c r="E631">
        <f t="shared" si="30"/>
        <v>0</v>
      </c>
      <c r="F631">
        <f t="shared" si="29"/>
        <v>100</v>
      </c>
      <c r="H631" s="2"/>
      <c r="I631" s="5" t="e">
        <f t="shared" si="31"/>
        <v>#DIV/0!</v>
      </c>
    </row>
    <row r="632" spans="1:9" x14ac:dyDescent="0.15">
      <c r="A632">
        <v>20020419</v>
      </c>
      <c r="E632">
        <f t="shared" si="30"/>
        <v>0</v>
      </c>
      <c r="F632">
        <f t="shared" si="29"/>
        <v>100</v>
      </c>
      <c r="H632" s="2"/>
      <c r="I632" s="5" t="e">
        <f t="shared" si="31"/>
        <v>#DIV/0!</v>
      </c>
    </row>
    <row r="633" spans="1:9" x14ac:dyDescent="0.15">
      <c r="A633">
        <v>20020422</v>
      </c>
      <c r="E633">
        <f t="shared" si="30"/>
        <v>0</v>
      </c>
      <c r="F633">
        <f t="shared" si="29"/>
        <v>100</v>
      </c>
      <c r="H633" s="2"/>
      <c r="I633" s="5" t="e">
        <f t="shared" si="31"/>
        <v>#DIV/0!</v>
      </c>
    </row>
    <row r="634" spans="1:9" x14ac:dyDescent="0.15">
      <c r="A634">
        <v>20020423</v>
      </c>
      <c r="E634">
        <f t="shared" si="30"/>
        <v>0</v>
      </c>
      <c r="F634">
        <f t="shared" si="29"/>
        <v>100</v>
      </c>
      <c r="H634" s="2"/>
      <c r="I634" s="5" t="e">
        <f t="shared" si="31"/>
        <v>#DIV/0!</v>
      </c>
    </row>
    <row r="635" spans="1:9" x14ac:dyDescent="0.15">
      <c r="A635">
        <v>20020424</v>
      </c>
      <c r="E635">
        <f t="shared" si="30"/>
        <v>0</v>
      </c>
      <c r="F635">
        <f t="shared" si="29"/>
        <v>100</v>
      </c>
      <c r="H635" s="2"/>
      <c r="I635" s="5" t="e">
        <f t="shared" si="31"/>
        <v>#DIV/0!</v>
      </c>
    </row>
    <row r="636" spans="1:9" x14ac:dyDescent="0.15">
      <c r="A636">
        <v>20020425</v>
      </c>
      <c r="E636">
        <f t="shared" si="30"/>
        <v>0</v>
      </c>
      <c r="F636">
        <f t="shared" si="29"/>
        <v>100</v>
      </c>
      <c r="H636" s="2"/>
      <c r="I636" s="5" t="e">
        <f t="shared" si="31"/>
        <v>#DIV/0!</v>
      </c>
    </row>
    <row r="637" spans="1:9" x14ac:dyDescent="0.15">
      <c r="A637">
        <v>20020426</v>
      </c>
      <c r="E637">
        <f t="shared" si="30"/>
        <v>0</v>
      </c>
      <c r="F637">
        <f t="shared" si="29"/>
        <v>100</v>
      </c>
      <c r="H637" s="2"/>
      <c r="I637" s="5" t="e">
        <f t="shared" si="31"/>
        <v>#DIV/0!</v>
      </c>
    </row>
    <row r="638" spans="1:9" x14ac:dyDescent="0.15">
      <c r="A638">
        <v>20020429</v>
      </c>
      <c r="E638">
        <f t="shared" si="30"/>
        <v>0</v>
      </c>
      <c r="F638">
        <f t="shared" si="29"/>
        <v>100</v>
      </c>
      <c r="H638" s="2"/>
      <c r="I638" s="5" t="e">
        <f t="shared" si="31"/>
        <v>#DIV/0!</v>
      </c>
    </row>
    <row r="639" spans="1:9" x14ac:dyDescent="0.15">
      <c r="A639">
        <v>20020430</v>
      </c>
      <c r="E639">
        <f t="shared" si="30"/>
        <v>0</v>
      </c>
      <c r="F639">
        <f t="shared" si="29"/>
        <v>100</v>
      </c>
      <c r="H639" s="2"/>
      <c r="I639" s="5" t="e">
        <f t="shared" si="31"/>
        <v>#DIV/0!</v>
      </c>
    </row>
    <row r="640" spans="1:9" x14ac:dyDescent="0.15">
      <c r="A640">
        <v>20020501</v>
      </c>
      <c r="E640">
        <f t="shared" si="30"/>
        <v>0</v>
      </c>
      <c r="F640">
        <f t="shared" si="29"/>
        <v>100</v>
      </c>
      <c r="H640" s="2"/>
      <c r="I640" s="5" t="e">
        <f t="shared" si="31"/>
        <v>#DIV/0!</v>
      </c>
    </row>
    <row r="641" spans="1:9" x14ac:dyDescent="0.15">
      <c r="A641">
        <v>20020502</v>
      </c>
      <c r="E641">
        <f t="shared" si="30"/>
        <v>0</v>
      </c>
      <c r="F641">
        <f t="shared" si="29"/>
        <v>100</v>
      </c>
      <c r="H641" s="2"/>
      <c r="I641" s="5" t="e">
        <f t="shared" si="31"/>
        <v>#DIV/0!</v>
      </c>
    </row>
    <row r="642" spans="1:9" x14ac:dyDescent="0.15">
      <c r="A642">
        <v>20020503</v>
      </c>
      <c r="E642">
        <f t="shared" si="30"/>
        <v>0</v>
      </c>
      <c r="F642">
        <f t="shared" si="29"/>
        <v>100</v>
      </c>
      <c r="H642" s="2"/>
      <c r="I642" s="5" t="e">
        <f t="shared" si="31"/>
        <v>#DIV/0!</v>
      </c>
    </row>
    <row r="643" spans="1:9" x14ac:dyDescent="0.15">
      <c r="A643">
        <v>20020506</v>
      </c>
      <c r="E643">
        <f t="shared" si="30"/>
        <v>0</v>
      </c>
      <c r="F643">
        <f t="shared" ref="F643:F706" si="32">F642*(1+E643/100)</f>
        <v>100</v>
      </c>
      <c r="H643" s="2"/>
      <c r="I643" s="5" t="e">
        <f t="shared" si="31"/>
        <v>#DIV/0!</v>
      </c>
    </row>
    <row r="644" spans="1:9" x14ac:dyDescent="0.15">
      <c r="A644">
        <v>20020507</v>
      </c>
      <c r="E644">
        <f t="shared" si="30"/>
        <v>0</v>
      </c>
      <c r="F644">
        <f t="shared" si="32"/>
        <v>100</v>
      </c>
      <c r="H644" s="2"/>
      <c r="I644" s="5" t="e">
        <f t="shared" si="31"/>
        <v>#DIV/0!</v>
      </c>
    </row>
    <row r="645" spans="1:9" x14ac:dyDescent="0.15">
      <c r="A645">
        <v>20020508</v>
      </c>
      <c r="E645">
        <f t="shared" si="30"/>
        <v>0</v>
      </c>
      <c r="F645">
        <f t="shared" si="32"/>
        <v>100</v>
      </c>
      <c r="H645" s="2"/>
      <c r="I645" s="5" t="e">
        <f t="shared" si="31"/>
        <v>#DIV/0!</v>
      </c>
    </row>
    <row r="646" spans="1:9" x14ac:dyDescent="0.15">
      <c r="A646">
        <v>20020509</v>
      </c>
      <c r="E646">
        <f t="shared" si="30"/>
        <v>0</v>
      </c>
      <c r="F646">
        <f t="shared" si="32"/>
        <v>100</v>
      </c>
      <c r="H646" s="2"/>
      <c r="I646" s="5" t="e">
        <f t="shared" si="31"/>
        <v>#DIV/0!</v>
      </c>
    </row>
    <row r="647" spans="1:9" x14ac:dyDescent="0.15">
      <c r="A647">
        <v>20020510</v>
      </c>
      <c r="E647">
        <f t="shared" si="30"/>
        <v>0</v>
      </c>
      <c r="F647">
        <f t="shared" si="32"/>
        <v>100</v>
      </c>
      <c r="H647" s="2"/>
      <c r="I647" s="5" t="e">
        <f t="shared" si="31"/>
        <v>#DIV/0!</v>
      </c>
    </row>
    <row r="648" spans="1:9" x14ac:dyDescent="0.15">
      <c r="A648">
        <v>20020513</v>
      </c>
      <c r="E648">
        <f t="shared" si="30"/>
        <v>0</v>
      </c>
      <c r="F648">
        <f t="shared" si="32"/>
        <v>100</v>
      </c>
      <c r="H648" s="2"/>
      <c r="I648" s="5" t="e">
        <f t="shared" si="31"/>
        <v>#DIV/0!</v>
      </c>
    </row>
    <row r="649" spans="1:9" x14ac:dyDescent="0.15">
      <c r="A649">
        <v>20020514</v>
      </c>
      <c r="E649">
        <f t="shared" si="30"/>
        <v>0</v>
      </c>
      <c r="F649">
        <f t="shared" si="32"/>
        <v>100</v>
      </c>
      <c r="H649" s="2"/>
      <c r="I649" s="5" t="e">
        <f t="shared" si="31"/>
        <v>#DIV/0!</v>
      </c>
    </row>
    <row r="650" spans="1:9" x14ac:dyDescent="0.15">
      <c r="A650">
        <v>20020515</v>
      </c>
      <c r="E650">
        <f t="shared" si="30"/>
        <v>0</v>
      </c>
      <c r="F650">
        <f t="shared" si="32"/>
        <v>100</v>
      </c>
      <c r="H650" s="2"/>
      <c r="I650" s="5" t="e">
        <f t="shared" si="31"/>
        <v>#DIV/0!</v>
      </c>
    </row>
    <row r="651" spans="1:9" x14ac:dyDescent="0.15">
      <c r="A651">
        <v>20020516</v>
      </c>
      <c r="E651">
        <f t="shared" si="30"/>
        <v>0</v>
      </c>
      <c r="F651">
        <f t="shared" si="32"/>
        <v>100</v>
      </c>
      <c r="H651" s="2"/>
      <c r="I651" s="5" t="e">
        <f t="shared" si="31"/>
        <v>#DIV/0!</v>
      </c>
    </row>
    <row r="652" spans="1:9" x14ac:dyDescent="0.15">
      <c r="A652">
        <v>20020517</v>
      </c>
      <c r="E652">
        <f t="shared" si="30"/>
        <v>0</v>
      </c>
      <c r="F652">
        <f t="shared" si="32"/>
        <v>100</v>
      </c>
      <c r="H652" s="2"/>
      <c r="I652" s="5" t="e">
        <f t="shared" si="31"/>
        <v>#DIV/0!</v>
      </c>
    </row>
    <row r="653" spans="1:9" x14ac:dyDescent="0.15">
      <c r="A653">
        <v>20020520</v>
      </c>
      <c r="E653">
        <f t="shared" si="30"/>
        <v>0</v>
      </c>
      <c r="F653">
        <f t="shared" si="32"/>
        <v>100</v>
      </c>
      <c r="H653" s="2"/>
      <c r="I653" s="5" t="e">
        <f t="shared" si="31"/>
        <v>#DIV/0!</v>
      </c>
    </row>
    <row r="654" spans="1:9" x14ac:dyDescent="0.15">
      <c r="A654">
        <v>20020521</v>
      </c>
      <c r="E654">
        <f t="shared" si="30"/>
        <v>0</v>
      </c>
      <c r="F654">
        <f t="shared" si="32"/>
        <v>100</v>
      </c>
      <c r="H654" s="2"/>
      <c r="I654" s="5" t="e">
        <f t="shared" si="31"/>
        <v>#DIV/0!</v>
      </c>
    </row>
    <row r="655" spans="1:9" x14ac:dyDescent="0.15">
      <c r="A655">
        <v>20020522</v>
      </c>
      <c r="E655">
        <f t="shared" si="30"/>
        <v>0</v>
      </c>
      <c r="F655">
        <f t="shared" si="32"/>
        <v>100</v>
      </c>
      <c r="H655" s="2"/>
      <c r="I655" s="5" t="e">
        <f t="shared" si="31"/>
        <v>#DIV/0!</v>
      </c>
    </row>
    <row r="656" spans="1:9" x14ac:dyDescent="0.15">
      <c r="A656">
        <v>20020523</v>
      </c>
      <c r="E656">
        <f t="shared" si="30"/>
        <v>0</v>
      </c>
      <c r="F656">
        <f t="shared" si="32"/>
        <v>100</v>
      </c>
      <c r="H656" s="2"/>
      <c r="I656" s="5" t="e">
        <f t="shared" si="31"/>
        <v>#DIV/0!</v>
      </c>
    </row>
    <row r="657" spans="1:9" x14ac:dyDescent="0.15">
      <c r="A657">
        <v>20020524</v>
      </c>
      <c r="E657">
        <f t="shared" si="30"/>
        <v>0</v>
      </c>
      <c r="F657">
        <f t="shared" si="32"/>
        <v>100</v>
      </c>
      <c r="H657" s="2"/>
      <c r="I657" s="5" t="e">
        <f t="shared" si="31"/>
        <v>#DIV/0!</v>
      </c>
    </row>
    <row r="658" spans="1:9" x14ac:dyDescent="0.15">
      <c r="A658">
        <v>20020528</v>
      </c>
      <c r="E658">
        <f t="shared" si="30"/>
        <v>0</v>
      </c>
      <c r="F658">
        <f t="shared" si="32"/>
        <v>100</v>
      </c>
      <c r="H658" s="2"/>
      <c r="I658" s="5" t="e">
        <f t="shared" si="31"/>
        <v>#DIV/0!</v>
      </c>
    </row>
    <row r="659" spans="1:9" x14ac:dyDescent="0.15">
      <c r="A659">
        <v>20020529</v>
      </c>
      <c r="E659">
        <f t="shared" si="30"/>
        <v>0</v>
      </c>
      <c r="F659">
        <f t="shared" si="32"/>
        <v>100</v>
      </c>
      <c r="H659" s="2"/>
      <c r="I659" s="5" t="e">
        <f t="shared" si="31"/>
        <v>#DIV/0!</v>
      </c>
    </row>
    <row r="660" spans="1:9" x14ac:dyDescent="0.15">
      <c r="A660">
        <v>20020530</v>
      </c>
      <c r="E660">
        <f t="shared" si="30"/>
        <v>0</v>
      </c>
      <c r="F660">
        <f t="shared" si="32"/>
        <v>100</v>
      </c>
      <c r="H660" s="2"/>
      <c r="I660" s="5" t="e">
        <f t="shared" si="31"/>
        <v>#DIV/0!</v>
      </c>
    </row>
    <row r="661" spans="1:9" x14ac:dyDescent="0.15">
      <c r="A661">
        <v>20020531</v>
      </c>
      <c r="E661">
        <f t="shared" si="30"/>
        <v>0</v>
      </c>
      <c r="F661">
        <f t="shared" si="32"/>
        <v>100</v>
      </c>
      <c r="H661" s="2"/>
      <c r="I661" s="5" t="e">
        <f t="shared" si="31"/>
        <v>#DIV/0!</v>
      </c>
    </row>
    <row r="662" spans="1:9" x14ac:dyDescent="0.15">
      <c r="A662">
        <v>20020603</v>
      </c>
      <c r="E662">
        <f t="shared" si="30"/>
        <v>0</v>
      </c>
      <c r="F662">
        <f t="shared" si="32"/>
        <v>100</v>
      </c>
      <c r="H662" s="2"/>
      <c r="I662" s="5" t="e">
        <f t="shared" si="31"/>
        <v>#DIV/0!</v>
      </c>
    </row>
    <row r="663" spans="1:9" x14ac:dyDescent="0.15">
      <c r="A663">
        <v>20020604</v>
      </c>
      <c r="E663">
        <f t="shared" si="30"/>
        <v>0</v>
      </c>
      <c r="F663">
        <f t="shared" si="32"/>
        <v>100</v>
      </c>
      <c r="H663" s="2"/>
      <c r="I663" s="5" t="e">
        <f t="shared" si="31"/>
        <v>#DIV/0!</v>
      </c>
    </row>
    <row r="664" spans="1:9" x14ac:dyDescent="0.15">
      <c r="A664">
        <v>20020605</v>
      </c>
      <c r="E664">
        <f t="shared" si="30"/>
        <v>0</v>
      </c>
      <c r="F664">
        <f t="shared" si="32"/>
        <v>100</v>
      </c>
      <c r="H664" s="2"/>
      <c r="I664" s="5" t="e">
        <f t="shared" si="31"/>
        <v>#DIV/0!</v>
      </c>
    </row>
    <row r="665" spans="1:9" x14ac:dyDescent="0.15">
      <c r="A665">
        <v>20020606</v>
      </c>
      <c r="E665">
        <f t="shared" si="30"/>
        <v>0</v>
      </c>
      <c r="F665">
        <f t="shared" si="32"/>
        <v>100</v>
      </c>
      <c r="H665" s="2"/>
      <c r="I665" s="5" t="e">
        <f t="shared" si="31"/>
        <v>#DIV/0!</v>
      </c>
    </row>
    <row r="666" spans="1:9" x14ac:dyDescent="0.15">
      <c r="A666">
        <v>20020607</v>
      </c>
      <c r="E666">
        <f t="shared" si="30"/>
        <v>0</v>
      </c>
      <c r="F666">
        <f t="shared" si="32"/>
        <v>100</v>
      </c>
      <c r="H666" s="2"/>
      <c r="I666" s="5" t="e">
        <f t="shared" si="31"/>
        <v>#DIV/0!</v>
      </c>
    </row>
    <row r="667" spans="1:9" x14ac:dyDescent="0.15">
      <c r="A667">
        <v>20020610</v>
      </c>
      <c r="E667">
        <f t="shared" si="30"/>
        <v>0</v>
      </c>
      <c r="F667">
        <f t="shared" si="32"/>
        <v>100</v>
      </c>
      <c r="H667" s="2"/>
      <c r="I667" s="5" t="e">
        <f t="shared" si="31"/>
        <v>#DIV/0!</v>
      </c>
    </row>
    <row r="668" spans="1:9" x14ac:dyDescent="0.15">
      <c r="A668">
        <v>20020611</v>
      </c>
      <c r="E668">
        <f t="shared" si="30"/>
        <v>0</v>
      </c>
      <c r="F668">
        <f t="shared" si="32"/>
        <v>100</v>
      </c>
      <c r="H668" s="2"/>
      <c r="I668" s="5" t="e">
        <f t="shared" si="31"/>
        <v>#DIV/0!</v>
      </c>
    </row>
    <row r="669" spans="1:9" x14ac:dyDescent="0.15">
      <c r="A669">
        <v>20020612</v>
      </c>
      <c r="E669">
        <f t="shared" si="30"/>
        <v>0</v>
      </c>
      <c r="F669">
        <f t="shared" si="32"/>
        <v>100</v>
      </c>
      <c r="H669" s="2"/>
      <c r="I669" s="5" t="e">
        <f t="shared" si="31"/>
        <v>#DIV/0!</v>
      </c>
    </row>
    <row r="670" spans="1:9" x14ac:dyDescent="0.15">
      <c r="A670">
        <v>20020613</v>
      </c>
      <c r="E670">
        <f t="shared" si="30"/>
        <v>0</v>
      </c>
      <c r="F670">
        <f t="shared" si="32"/>
        <v>100</v>
      </c>
      <c r="H670" s="2"/>
      <c r="I670" s="5" t="e">
        <f t="shared" si="31"/>
        <v>#DIV/0!</v>
      </c>
    </row>
    <row r="671" spans="1:9" x14ac:dyDescent="0.15">
      <c r="A671">
        <v>20020614</v>
      </c>
      <c r="E671">
        <f t="shared" si="30"/>
        <v>0</v>
      </c>
      <c r="F671">
        <f t="shared" si="32"/>
        <v>100</v>
      </c>
      <c r="H671" s="2"/>
      <c r="I671" s="5" t="e">
        <f t="shared" si="31"/>
        <v>#DIV/0!</v>
      </c>
    </row>
    <row r="672" spans="1:9" x14ac:dyDescent="0.15">
      <c r="A672">
        <v>20020617</v>
      </c>
      <c r="E672">
        <f t="shared" si="30"/>
        <v>0</v>
      </c>
      <c r="F672">
        <f t="shared" si="32"/>
        <v>100</v>
      </c>
      <c r="H672" s="2"/>
      <c r="I672" s="5" t="e">
        <f t="shared" si="31"/>
        <v>#DIV/0!</v>
      </c>
    </row>
    <row r="673" spans="1:9" x14ac:dyDescent="0.15">
      <c r="A673">
        <v>20020618</v>
      </c>
      <c r="E673">
        <f t="shared" si="30"/>
        <v>0</v>
      </c>
      <c r="F673">
        <f t="shared" si="32"/>
        <v>100</v>
      </c>
      <c r="H673" s="2"/>
      <c r="I673" s="5" t="e">
        <f t="shared" si="31"/>
        <v>#DIV/0!</v>
      </c>
    </row>
    <row r="674" spans="1:9" x14ac:dyDescent="0.15">
      <c r="A674">
        <v>20020619</v>
      </c>
      <c r="E674">
        <f t="shared" si="30"/>
        <v>0</v>
      </c>
      <c r="F674">
        <f t="shared" si="32"/>
        <v>100</v>
      </c>
      <c r="H674" s="2"/>
      <c r="I674" s="5" t="e">
        <f t="shared" si="31"/>
        <v>#DIV/0!</v>
      </c>
    </row>
    <row r="675" spans="1:9" x14ac:dyDescent="0.15">
      <c r="A675">
        <v>20020620</v>
      </c>
      <c r="E675">
        <f t="shared" si="30"/>
        <v>0</v>
      </c>
      <c r="F675">
        <f t="shared" si="32"/>
        <v>100</v>
      </c>
      <c r="H675" s="2"/>
      <c r="I675" s="5" t="e">
        <f t="shared" si="31"/>
        <v>#DIV/0!</v>
      </c>
    </row>
    <row r="676" spans="1:9" x14ac:dyDescent="0.15">
      <c r="A676">
        <v>20020621</v>
      </c>
      <c r="E676">
        <f t="shared" si="30"/>
        <v>0</v>
      </c>
      <c r="F676">
        <f t="shared" si="32"/>
        <v>100</v>
      </c>
      <c r="H676" s="2"/>
      <c r="I676" s="5" t="e">
        <f t="shared" si="31"/>
        <v>#DIV/0!</v>
      </c>
    </row>
    <row r="677" spans="1:9" x14ac:dyDescent="0.15">
      <c r="A677">
        <v>20020624</v>
      </c>
      <c r="E677">
        <f t="shared" si="30"/>
        <v>0</v>
      </c>
      <c r="F677">
        <f t="shared" si="32"/>
        <v>100</v>
      </c>
      <c r="H677" s="2"/>
      <c r="I677" s="5" t="e">
        <f t="shared" si="31"/>
        <v>#DIV/0!</v>
      </c>
    </row>
    <row r="678" spans="1:9" x14ac:dyDescent="0.15">
      <c r="A678">
        <v>20020625</v>
      </c>
      <c r="E678">
        <f t="shared" ref="E678:E741" si="33">SUM(B678:D678)/3</f>
        <v>0</v>
      </c>
      <c r="F678">
        <f t="shared" si="32"/>
        <v>100</v>
      </c>
      <c r="H678" s="2"/>
      <c r="I678" s="5" t="e">
        <f t="shared" ref="I678:I741" si="34">-H678/G678</f>
        <v>#DIV/0!</v>
      </c>
    </row>
    <row r="679" spans="1:9" x14ac:dyDescent="0.15">
      <c r="A679">
        <v>20020626</v>
      </c>
      <c r="E679">
        <f t="shared" si="33"/>
        <v>0</v>
      </c>
      <c r="F679">
        <f t="shared" si="32"/>
        <v>100</v>
      </c>
      <c r="H679" s="2"/>
      <c r="I679" s="5" t="e">
        <f t="shared" si="34"/>
        <v>#DIV/0!</v>
      </c>
    </row>
    <row r="680" spans="1:9" x14ac:dyDescent="0.15">
      <c r="A680">
        <v>20020627</v>
      </c>
      <c r="E680">
        <f t="shared" si="33"/>
        <v>0</v>
      </c>
      <c r="F680">
        <f t="shared" si="32"/>
        <v>100</v>
      </c>
      <c r="H680" s="2"/>
      <c r="I680" s="5" t="e">
        <f t="shared" si="34"/>
        <v>#DIV/0!</v>
      </c>
    </row>
    <row r="681" spans="1:9" x14ac:dyDescent="0.15">
      <c r="A681">
        <v>20020628</v>
      </c>
      <c r="E681">
        <f t="shared" si="33"/>
        <v>0</v>
      </c>
      <c r="F681">
        <f t="shared" si="32"/>
        <v>100</v>
      </c>
      <c r="H681" s="2"/>
      <c r="I681" s="5" t="e">
        <f t="shared" si="34"/>
        <v>#DIV/0!</v>
      </c>
    </row>
    <row r="682" spans="1:9" x14ac:dyDescent="0.15">
      <c r="A682">
        <v>20020701</v>
      </c>
      <c r="E682">
        <f t="shared" si="33"/>
        <v>0</v>
      </c>
      <c r="F682">
        <f t="shared" si="32"/>
        <v>100</v>
      </c>
      <c r="H682" s="2"/>
      <c r="I682" s="5" t="e">
        <f t="shared" si="34"/>
        <v>#DIV/0!</v>
      </c>
    </row>
    <row r="683" spans="1:9" x14ac:dyDescent="0.15">
      <c r="A683">
        <v>20020702</v>
      </c>
      <c r="E683">
        <f t="shared" si="33"/>
        <v>0</v>
      </c>
      <c r="F683">
        <f t="shared" si="32"/>
        <v>100</v>
      </c>
      <c r="H683" s="2"/>
      <c r="I683" s="5" t="e">
        <f t="shared" si="34"/>
        <v>#DIV/0!</v>
      </c>
    </row>
    <row r="684" spans="1:9" x14ac:dyDescent="0.15">
      <c r="A684">
        <v>20020703</v>
      </c>
      <c r="E684">
        <f t="shared" si="33"/>
        <v>0</v>
      </c>
      <c r="F684">
        <f t="shared" si="32"/>
        <v>100</v>
      </c>
      <c r="H684" s="2"/>
      <c r="I684" s="5" t="e">
        <f t="shared" si="34"/>
        <v>#DIV/0!</v>
      </c>
    </row>
    <row r="685" spans="1:9" x14ac:dyDescent="0.15">
      <c r="A685">
        <v>20020705</v>
      </c>
      <c r="E685">
        <f t="shared" si="33"/>
        <v>0</v>
      </c>
      <c r="F685">
        <f t="shared" si="32"/>
        <v>100</v>
      </c>
      <c r="H685" s="2"/>
      <c r="I685" s="5" t="e">
        <f t="shared" si="34"/>
        <v>#DIV/0!</v>
      </c>
    </row>
    <row r="686" spans="1:9" x14ac:dyDescent="0.15">
      <c r="A686">
        <v>20020708</v>
      </c>
      <c r="E686">
        <f t="shared" si="33"/>
        <v>0</v>
      </c>
      <c r="F686">
        <f t="shared" si="32"/>
        <v>100</v>
      </c>
      <c r="H686" s="2"/>
      <c r="I686" s="5" t="e">
        <f t="shared" si="34"/>
        <v>#DIV/0!</v>
      </c>
    </row>
    <row r="687" spans="1:9" x14ac:dyDescent="0.15">
      <c r="A687">
        <v>20020709</v>
      </c>
      <c r="E687">
        <f t="shared" si="33"/>
        <v>0</v>
      </c>
      <c r="F687">
        <f t="shared" si="32"/>
        <v>100</v>
      </c>
      <c r="H687" s="2"/>
      <c r="I687" s="5" t="e">
        <f t="shared" si="34"/>
        <v>#DIV/0!</v>
      </c>
    </row>
    <row r="688" spans="1:9" x14ac:dyDescent="0.15">
      <c r="A688">
        <v>20020710</v>
      </c>
      <c r="E688">
        <f t="shared" si="33"/>
        <v>0</v>
      </c>
      <c r="F688">
        <f t="shared" si="32"/>
        <v>100</v>
      </c>
      <c r="H688" s="2"/>
      <c r="I688" s="5" t="e">
        <f t="shared" si="34"/>
        <v>#DIV/0!</v>
      </c>
    </row>
    <row r="689" spans="1:9" x14ac:dyDescent="0.15">
      <c r="A689">
        <v>20020711</v>
      </c>
      <c r="E689">
        <f t="shared" si="33"/>
        <v>0</v>
      </c>
      <c r="F689">
        <f t="shared" si="32"/>
        <v>100</v>
      </c>
      <c r="H689" s="2"/>
      <c r="I689" s="5" t="e">
        <f t="shared" si="34"/>
        <v>#DIV/0!</v>
      </c>
    </row>
    <row r="690" spans="1:9" x14ac:dyDescent="0.15">
      <c r="A690">
        <v>20020712</v>
      </c>
      <c r="E690">
        <f t="shared" si="33"/>
        <v>0</v>
      </c>
      <c r="F690">
        <f t="shared" si="32"/>
        <v>100</v>
      </c>
      <c r="H690" s="2"/>
      <c r="I690" s="5" t="e">
        <f t="shared" si="34"/>
        <v>#DIV/0!</v>
      </c>
    </row>
    <row r="691" spans="1:9" x14ac:dyDescent="0.15">
      <c r="A691">
        <v>20020715</v>
      </c>
      <c r="E691">
        <f t="shared" si="33"/>
        <v>0</v>
      </c>
      <c r="F691">
        <f t="shared" si="32"/>
        <v>100</v>
      </c>
      <c r="H691" s="2"/>
      <c r="I691" s="5" t="e">
        <f t="shared" si="34"/>
        <v>#DIV/0!</v>
      </c>
    </row>
    <row r="692" spans="1:9" x14ac:dyDescent="0.15">
      <c r="A692">
        <v>20020716</v>
      </c>
      <c r="E692">
        <f t="shared" si="33"/>
        <v>0</v>
      </c>
      <c r="F692">
        <f t="shared" si="32"/>
        <v>100</v>
      </c>
      <c r="H692" s="2"/>
      <c r="I692" s="5" t="e">
        <f t="shared" si="34"/>
        <v>#DIV/0!</v>
      </c>
    </row>
    <row r="693" spans="1:9" x14ac:dyDescent="0.15">
      <c r="A693">
        <v>20020717</v>
      </c>
      <c r="E693">
        <f t="shared" si="33"/>
        <v>0</v>
      </c>
      <c r="F693">
        <f t="shared" si="32"/>
        <v>100</v>
      </c>
      <c r="H693" s="2"/>
      <c r="I693" s="5" t="e">
        <f t="shared" si="34"/>
        <v>#DIV/0!</v>
      </c>
    </row>
    <row r="694" spans="1:9" x14ac:dyDescent="0.15">
      <c r="A694">
        <v>20020718</v>
      </c>
      <c r="E694">
        <f t="shared" si="33"/>
        <v>0</v>
      </c>
      <c r="F694">
        <f t="shared" si="32"/>
        <v>100</v>
      </c>
      <c r="H694" s="2"/>
      <c r="I694" s="5" t="e">
        <f t="shared" si="34"/>
        <v>#DIV/0!</v>
      </c>
    </row>
    <row r="695" spans="1:9" x14ac:dyDescent="0.15">
      <c r="A695">
        <v>20020719</v>
      </c>
      <c r="E695">
        <f t="shared" si="33"/>
        <v>0</v>
      </c>
      <c r="F695">
        <f t="shared" si="32"/>
        <v>100</v>
      </c>
      <c r="H695" s="2"/>
      <c r="I695" s="5" t="e">
        <f t="shared" si="34"/>
        <v>#DIV/0!</v>
      </c>
    </row>
    <row r="696" spans="1:9" x14ac:dyDescent="0.15">
      <c r="A696">
        <v>20020722</v>
      </c>
      <c r="E696">
        <f t="shared" si="33"/>
        <v>0</v>
      </c>
      <c r="F696">
        <f t="shared" si="32"/>
        <v>100</v>
      </c>
      <c r="H696" s="2"/>
      <c r="I696" s="5" t="e">
        <f t="shared" si="34"/>
        <v>#DIV/0!</v>
      </c>
    </row>
    <row r="697" spans="1:9" x14ac:dyDescent="0.15">
      <c r="A697">
        <v>20020723</v>
      </c>
      <c r="E697">
        <f t="shared" si="33"/>
        <v>0</v>
      </c>
      <c r="F697">
        <f t="shared" si="32"/>
        <v>100</v>
      </c>
      <c r="H697" s="2"/>
      <c r="I697" s="5" t="e">
        <f t="shared" si="34"/>
        <v>#DIV/0!</v>
      </c>
    </row>
    <row r="698" spans="1:9" x14ac:dyDescent="0.15">
      <c r="A698">
        <v>20020724</v>
      </c>
      <c r="E698">
        <f t="shared" si="33"/>
        <v>0</v>
      </c>
      <c r="F698">
        <f t="shared" si="32"/>
        <v>100</v>
      </c>
      <c r="H698" s="2"/>
      <c r="I698" s="5" t="e">
        <f t="shared" si="34"/>
        <v>#DIV/0!</v>
      </c>
    </row>
    <row r="699" spans="1:9" x14ac:dyDescent="0.15">
      <c r="A699">
        <v>20020725</v>
      </c>
      <c r="E699">
        <f t="shared" si="33"/>
        <v>0</v>
      </c>
      <c r="F699">
        <f t="shared" si="32"/>
        <v>100</v>
      </c>
      <c r="H699" s="2"/>
      <c r="I699" s="5" t="e">
        <f t="shared" si="34"/>
        <v>#DIV/0!</v>
      </c>
    </row>
    <row r="700" spans="1:9" x14ac:dyDescent="0.15">
      <c r="A700">
        <v>20020726</v>
      </c>
      <c r="E700">
        <f t="shared" si="33"/>
        <v>0</v>
      </c>
      <c r="F700">
        <f t="shared" si="32"/>
        <v>100</v>
      </c>
      <c r="H700" s="2"/>
      <c r="I700" s="5" t="e">
        <f t="shared" si="34"/>
        <v>#DIV/0!</v>
      </c>
    </row>
    <row r="701" spans="1:9" x14ac:dyDescent="0.15">
      <c r="A701">
        <v>20020729</v>
      </c>
      <c r="E701">
        <f t="shared" si="33"/>
        <v>0</v>
      </c>
      <c r="F701">
        <f t="shared" si="32"/>
        <v>100</v>
      </c>
      <c r="H701" s="2"/>
      <c r="I701" s="5" t="e">
        <f t="shared" si="34"/>
        <v>#DIV/0!</v>
      </c>
    </row>
    <row r="702" spans="1:9" x14ac:dyDescent="0.15">
      <c r="A702">
        <v>20020730</v>
      </c>
      <c r="E702">
        <f t="shared" si="33"/>
        <v>0</v>
      </c>
      <c r="F702">
        <f t="shared" si="32"/>
        <v>100</v>
      </c>
      <c r="H702" s="2"/>
      <c r="I702" s="5" t="e">
        <f t="shared" si="34"/>
        <v>#DIV/0!</v>
      </c>
    </row>
    <row r="703" spans="1:9" x14ac:dyDescent="0.15">
      <c r="A703">
        <v>20020731</v>
      </c>
      <c r="E703">
        <f t="shared" si="33"/>
        <v>0</v>
      </c>
      <c r="F703">
        <f t="shared" si="32"/>
        <v>100</v>
      </c>
      <c r="H703" s="2"/>
      <c r="I703" s="5" t="e">
        <f t="shared" si="34"/>
        <v>#DIV/0!</v>
      </c>
    </row>
    <row r="704" spans="1:9" x14ac:dyDescent="0.15">
      <c r="A704">
        <v>20020801</v>
      </c>
      <c r="E704">
        <f t="shared" si="33"/>
        <v>0</v>
      </c>
      <c r="F704">
        <f t="shared" si="32"/>
        <v>100</v>
      </c>
      <c r="H704" s="2"/>
      <c r="I704" s="5" t="e">
        <f t="shared" si="34"/>
        <v>#DIV/0!</v>
      </c>
    </row>
    <row r="705" spans="1:9" x14ac:dyDescent="0.15">
      <c r="A705">
        <v>20020802</v>
      </c>
      <c r="E705">
        <f t="shared" si="33"/>
        <v>0</v>
      </c>
      <c r="F705">
        <f t="shared" si="32"/>
        <v>100</v>
      </c>
      <c r="H705" s="2"/>
      <c r="I705" s="5" t="e">
        <f t="shared" si="34"/>
        <v>#DIV/0!</v>
      </c>
    </row>
    <row r="706" spans="1:9" x14ac:dyDescent="0.15">
      <c r="A706">
        <v>20020805</v>
      </c>
      <c r="E706">
        <f t="shared" si="33"/>
        <v>0</v>
      </c>
      <c r="F706">
        <f t="shared" si="32"/>
        <v>100</v>
      </c>
      <c r="H706" s="2"/>
      <c r="I706" s="5" t="e">
        <f t="shared" si="34"/>
        <v>#DIV/0!</v>
      </c>
    </row>
    <row r="707" spans="1:9" x14ac:dyDescent="0.15">
      <c r="A707">
        <v>20020806</v>
      </c>
      <c r="E707">
        <f t="shared" si="33"/>
        <v>0</v>
      </c>
      <c r="F707">
        <f t="shared" ref="F707:F770" si="35">F706*(1+E707/100)</f>
        <v>100</v>
      </c>
      <c r="H707" s="2"/>
      <c r="I707" s="5" t="e">
        <f t="shared" si="34"/>
        <v>#DIV/0!</v>
      </c>
    </row>
    <row r="708" spans="1:9" x14ac:dyDescent="0.15">
      <c r="A708">
        <v>20020807</v>
      </c>
      <c r="E708">
        <f t="shared" si="33"/>
        <v>0</v>
      </c>
      <c r="F708">
        <f t="shared" si="35"/>
        <v>100</v>
      </c>
      <c r="H708" s="2"/>
      <c r="I708" s="5" t="e">
        <f t="shared" si="34"/>
        <v>#DIV/0!</v>
      </c>
    </row>
    <row r="709" spans="1:9" x14ac:dyDescent="0.15">
      <c r="A709">
        <v>20020808</v>
      </c>
      <c r="E709">
        <f t="shared" si="33"/>
        <v>0</v>
      </c>
      <c r="F709">
        <f t="shared" si="35"/>
        <v>100</v>
      </c>
      <c r="H709" s="2"/>
      <c r="I709" s="5" t="e">
        <f t="shared" si="34"/>
        <v>#DIV/0!</v>
      </c>
    </row>
    <row r="710" spans="1:9" x14ac:dyDescent="0.15">
      <c r="A710">
        <v>20020809</v>
      </c>
      <c r="E710">
        <f t="shared" si="33"/>
        <v>0</v>
      </c>
      <c r="F710">
        <f t="shared" si="35"/>
        <v>100</v>
      </c>
      <c r="H710" s="2"/>
      <c r="I710" s="5" t="e">
        <f t="shared" si="34"/>
        <v>#DIV/0!</v>
      </c>
    </row>
    <row r="711" spans="1:9" x14ac:dyDescent="0.15">
      <c r="A711">
        <v>20020812</v>
      </c>
      <c r="E711">
        <f t="shared" si="33"/>
        <v>0</v>
      </c>
      <c r="F711">
        <f t="shared" si="35"/>
        <v>100</v>
      </c>
      <c r="H711" s="2"/>
      <c r="I711" s="5" t="e">
        <f t="shared" si="34"/>
        <v>#DIV/0!</v>
      </c>
    </row>
    <row r="712" spans="1:9" x14ac:dyDescent="0.15">
      <c r="A712">
        <v>20020813</v>
      </c>
      <c r="E712">
        <f t="shared" si="33"/>
        <v>0</v>
      </c>
      <c r="F712">
        <f t="shared" si="35"/>
        <v>100</v>
      </c>
      <c r="H712" s="2"/>
      <c r="I712" s="5" t="e">
        <f t="shared" si="34"/>
        <v>#DIV/0!</v>
      </c>
    </row>
    <row r="713" spans="1:9" x14ac:dyDescent="0.15">
      <c r="A713">
        <v>20020814</v>
      </c>
      <c r="E713">
        <f t="shared" si="33"/>
        <v>0</v>
      </c>
      <c r="F713">
        <f t="shared" si="35"/>
        <v>100</v>
      </c>
      <c r="H713" s="2"/>
      <c r="I713" s="5" t="e">
        <f t="shared" si="34"/>
        <v>#DIV/0!</v>
      </c>
    </row>
    <row r="714" spans="1:9" x14ac:dyDescent="0.15">
      <c r="A714">
        <v>20020815</v>
      </c>
      <c r="E714">
        <f t="shared" si="33"/>
        <v>0</v>
      </c>
      <c r="F714">
        <f t="shared" si="35"/>
        <v>100</v>
      </c>
      <c r="H714" s="2"/>
      <c r="I714" s="5" t="e">
        <f t="shared" si="34"/>
        <v>#DIV/0!</v>
      </c>
    </row>
    <row r="715" spans="1:9" x14ac:dyDescent="0.15">
      <c r="A715">
        <v>20020816</v>
      </c>
      <c r="E715">
        <f t="shared" si="33"/>
        <v>0</v>
      </c>
      <c r="F715">
        <f t="shared" si="35"/>
        <v>100</v>
      </c>
      <c r="H715" s="2"/>
      <c r="I715" s="5" t="e">
        <f t="shared" si="34"/>
        <v>#DIV/0!</v>
      </c>
    </row>
    <row r="716" spans="1:9" x14ac:dyDescent="0.15">
      <c r="A716">
        <v>20020819</v>
      </c>
      <c r="E716">
        <f t="shared" si="33"/>
        <v>0</v>
      </c>
      <c r="F716">
        <f t="shared" si="35"/>
        <v>100</v>
      </c>
      <c r="H716" s="2"/>
      <c r="I716" s="5" t="e">
        <f t="shared" si="34"/>
        <v>#DIV/0!</v>
      </c>
    </row>
    <row r="717" spans="1:9" x14ac:dyDescent="0.15">
      <c r="A717">
        <v>20020820</v>
      </c>
      <c r="E717">
        <f t="shared" si="33"/>
        <v>0</v>
      </c>
      <c r="F717">
        <f t="shared" si="35"/>
        <v>100</v>
      </c>
      <c r="H717" s="2"/>
      <c r="I717" s="5" t="e">
        <f t="shared" si="34"/>
        <v>#DIV/0!</v>
      </c>
    </row>
    <row r="718" spans="1:9" x14ac:dyDescent="0.15">
      <c r="A718">
        <v>20020821</v>
      </c>
      <c r="E718">
        <f t="shared" si="33"/>
        <v>0</v>
      </c>
      <c r="F718">
        <f t="shared" si="35"/>
        <v>100</v>
      </c>
      <c r="H718" s="2"/>
      <c r="I718" s="5" t="e">
        <f t="shared" si="34"/>
        <v>#DIV/0!</v>
      </c>
    </row>
    <row r="719" spans="1:9" x14ac:dyDescent="0.15">
      <c r="A719">
        <v>20020822</v>
      </c>
      <c r="E719">
        <f t="shared" si="33"/>
        <v>0</v>
      </c>
      <c r="F719">
        <f t="shared" si="35"/>
        <v>100</v>
      </c>
      <c r="H719" s="2"/>
      <c r="I719" s="5" t="e">
        <f t="shared" si="34"/>
        <v>#DIV/0!</v>
      </c>
    </row>
    <row r="720" spans="1:9" x14ac:dyDescent="0.15">
      <c r="A720">
        <v>20020823</v>
      </c>
      <c r="E720">
        <f t="shared" si="33"/>
        <v>0</v>
      </c>
      <c r="F720">
        <f t="shared" si="35"/>
        <v>100</v>
      </c>
      <c r="H720" s="2"/>
      <c r="I720" s="5" t="e">
        <f t="shared" si="34"/>
        <v>#DIV/0!</v>
      </c>
    </row>
    <row r="721" spans="1:9" x14ac:dyDescent="0.15">
      <c r="A721">
        <v>20020826</v>
      </c>
      <c r="E721">
        <f t="shared" si="33"/>
        <v>0</v>
      </c>
      <c r="F721">
        <f t="shared" si="35"/>
        <v>100</v>
      </c>
      <c r="H721" s="2"/>
      <c r="I721" s="5" t="e">
        <f t="shared" si="34"/>
        <v>#DIV/0!</v>
      </c>
    </row>
    <row r="722" spans="1:9" x14ac:dyDescent="0.15">
      <c r="A722">
        <v>20020827</v>
      </c>
      <c r="E722">
        <f t="shared" si="33"/>
        <v>0</v>
      </c>
      <c r="F722">
        <f t="shared" si="35"/>
        <v>100</v>
      </c>
      <c r="H722" s="2"/>
      <c r="I722" s="5" t="e">
        <f t="shared" si="34"/>
        <v>#DIV/0!</v>
      </c>
    </row>
    <row r="723" spans="1:9" x14ac:dyDescent="0.15">
      <c r="A723">
        <v>20020828</v>
      </c>
      <c r="E723">
        <f t="shared" si="33"/>
        <v>0</v>
      </c>
      <c r="F723">
        <f t="shared" si="35"/>
        <v>100</v>
      </c>
      <c r="H723" s="2"/>
      <c r="I723" s="5" t="e">
        <f t="shared" si="34"/>
        <v>#DIV/0!</v>
      </c>
    </row>
    <row r="724" spans="1:9" x14ac:dyDescent="0.15">
      <c r="A724">
        <v>20020829</v>
      </c>
      <c r="E724">
        <f t="shared" si="33"/>
        <v>0</v>
      </c>
      <c r="F724">
        <f t="shared" si="35"/>
        <v>100</v>
      </c>
      <c r="H724" s="2"/>
      <c r="I724" s="5" t="e">
        <f t="shared" si="34"/>
        <v>#DIV/0!</v>
      </c>
    </row>
    <row r="725" spans="1:9" x14ac:dyDescent="0.15">
      <c r="A725">
        <v>20020830</v>
      </c>
      <c r="E725">
        <f t="shared" si="33"/>
        <v>0</v>
      </c>
      <c r="F725">
        <f t="shared" si="35"/>
        <v>100</v>
      </c>
      <c r="H725" s="2"/>
      <c r="I725" s="5" t="e">
        <f t="shared" si="34"/>
        <v>#DIV/0!</v>
      </c>
    </row>
    <row r="726" spans="1:9" x14ac:dyDescent="0.15">
      <c r="A726">
        <v>20020903</v>
      </c>
      <c r="E726">
        <f t="shared" si="33"/>
        <v>0</v>
      </c>
      <c r="F726">
        <f t="shared" si="35"/>
        <v>100</v>
      </c>
      <c r="H726" s="2"/>
      <c r="I726" s="5" t="e">
        <f t="shared" si="34"/>
        <v>#DIV/0!</v>
      </c>
    </row>
    <row r="727" spans="1:9" x14ac:dyDescent="0.15">
      <c r="A727">
        <v>20020904</v>
      </c>
      <c r="E727">
        <f t="shared" si="33"/>
        <v>0</v>
      </c>
      <c r="F727">
        <f t="shared" si="35"/>
        <v>100</v>
      </c>
      <c r="H727" s="2"/>
      <c r="I727" s="5" t="e">
        <f t="shared" si="34"/>
        <v>#DIV/0!</v>
      </c>
    </row>
    <row r="728" spans="1:9" x14ac:dyDescent="0.15">
      <c r="A728">
        <v>20020905</v>
      </c>
      <c r="E728">
        <f t="shared" si="33"/>
        <v>0</v>
      </c>
      <c r="F728">
        <f t="shared" si="35"/>
        <v>100</v>
      </c>
      <c r="H728" s="2"/>
      <c r="I728" s="5" t="e">
        <f t="shared" si="34"/>
        <v>#DIV/0!</v>
      </c>
    </row>
    <row r="729" spans="1:9" x14ac:dyDescent="0.15">
      <c r="A729">
        <v>20020906</v>
      </c>
      <c r="E729">
        <f t="shared" si="33"/>
        <v>0</v>
      </c>
      <c r="F729">
        <f t="shared" si="35"/>
        <v>100</v>
      </c>
      <c r="H729" s="2"/>
      <c r="I729" s="5" t="e">
        <f t="shared" si="34"/>
        <v>#DIV/0!</v>
      </c>
    </row>
    <row r="730" spans="1:9" x14ac:dyDescent="0.15">
      <c r="A730">
        <v>20020909</v>
      </c>
      <c r="E730">
        <f t="shared" si="33"/>
        <v>0</v>
      </c>
      <c r="F730">
        <f t="shared" si="35"/>
        <v>100</v>
      </c>
      <c r="H730" s="2"/>
      <c r="I730" s="5" t="e">
        <f t="shared" si="34"/>
        <v>#DIV/0!</v>
      </c>
    </row>
    <row r="731" spans="1:9" x14ac:dyDescent="0.15">
      <c r="A731">
        <v>20020910</v>
      </c>
      <c r="E731">
        <f t="shared" si="33"/>
        <v>0</v>
      </c>
      <c r="F731">
        <f t="shared" si="35"/>
        <v>100</v>
      </c>
      <c r="H731" s="2"/>
      <c r="I731" s="5" t="e">
        <f t="shared" si="34"/>
        <v>#DIV/0!</v>
      </c>
    </row>
    <row r="732" spans="1:9" x14ac:dyDescent="0.15">
      <c r="A732">
        <v>20020911</v>
      </c>
      <c r="E732">
        <f t="shared" si="33"/>
        <v>0</v>
      </c>
      <c r="F732">
        <f t="shared" si="35"/>
        <v>100</v>
      </c>
      <c r="H732" s="2"/>
      <c r="I732" s="5" t="e">
        <f t="shared" si="34"/>
        <v>#DIV/0!</v>
      </c>
    </row>
    <row r="733" spans="1:9" x14ac:dyDescent="0.15">
      <c r="A733">
        <v>20020912</v>
      </c>
      <c r="E733">
        <f t="shared" si="33"/>
        <v>0</v>
      </c>
      <c r="F733">
        <f t="shared" si="35"/>
        <v>100</v>
      </c>
      <c r="H733" s="2"/>
      <c r="I733" s="5" t="e">
        <f t="shared" si="34"/>
        <v>#DIV/0!</v>
      </c>
    </row>
    <row r="734" spans="1:9" x14ac:dyDescent="0.15">
      <c r="A734">
        <v>20020913</v>
      </c>
      <c r="E734">
        <f t="shared" si="33"/>
        <v>0</v>
      </c>
      <c r="F734">
        <f t="shared" si="35"/>
        <v>100</v>
      </c>
      <c r="H734" s="2"/>
      <c r="I734" s="5" t="e">
        <f t="shared" si="34"/>
        <v>#DIV/0!</v>
      </c>
    </row>
    <row r="735" spans="1:9" x14ac:dyDescent="0.15">
      <c r="A735">
        <v>20020916</v>
      </c>
      <c r="E735">
        <f t="shared" si="33"/>
        <v>0</v>
      </c>
      <c r="F735">
        <f t="shared" si="35"/>
        <v>100</v>
      </c>
      <c r="H735" s="2"/>
      <c r="I735" s="5" t="e">
        <f t="shared" si="34"/>
        <v>#DIV/0!</v>
      </c>
    </row>
    <row r="736" spans="1:9" x14ac:dyDescent="0.15">
      <c r="A736">
        <v>20020917</v>
      </c>
      <c r="E736">
        <f t="shared" si="33"/>
        <v>0</v>
      </c>
      <c r="F736">
        <f t="shared" si="35"/>
        <v>100</v>
      </c>
      <c r="H736" s="2"/>
      <c r="I736" s="5" t="e">
        <f t="shared" si="34"/>
        <v>#DIV/0!</v>
      </c>
    </row>
    <row r="737" spans="1:9" x14ac:dyDescent="0.15">
      <c r="A737">
        <v>20020918</v>
      </c>
      <c r="E737">
        <f t="shared" si="33"/>
        <v>0</v>
      </c>
      <c r="F737">
        <f t="shared" si="35"/>
        <v>100</v>
      </c>
      <c r="H737" s="2"/>
      <c r="I737" s="5" t="e">
        <f t="shared" si="34"/>
        <v>#DIV/0!</v>
      </c>
    </row>
    <row r="738" spans="1:9" x14ac:dyDescent="0.15">
      <c r="A738">
        <v>20020919</v>
      </c>
      <c r="E738">
        <f t="shared" si="33"/>
        <v>0</v>
      </c>
      <c r="F738">
        <f t="shared" si="35"/>
        <v>100</v>
      </c>
      <c r="H738" s="2"/>
      <c r="I738" s="5" t="e">
        <f t="shared" si="34"/>
        <v>#DIV/0!</v>
      </c>
    </row>
    <row r="739" spans="1:9" x14ac:dyDescent="0.15">
      <c r="A739">
        <v>20020920</v>
      </c>
      <c r="E739">
        <f t="shared" si="33"/>
        <v>0</v>
      </c>
      <c r="F739">
        <f t="shared" si="35"/>
        <v>100</v>
      </c>
      <c r="H739" s="2"/>
      <c r="I739" s="5" t="e">
        <f t="shared" si="34"/>
        <v>#DIV/0!</v>
      </c>
    </row>
    <row r="740" spans="1:9" x14ac:dyDescent="0.15">
      <c r="A740">
        <v>20020923</v>
      </c>
      <c r="E740">
        <f t="shared" si="33"/>
        <v>0</v>
      </c>
      <c r="F740">
        <f t="shared" si="35"/>
        <v>100</v>
      </c>
      <c r="H740" s="2"/>
      <c r="I740" s="5" t="e">
        <f t="shared" si="34"/>
        <v>#DIV/0!</v>
      </c>
    </row>
    <row r="741" spans="1:9" x14ac:dyDescent="0.15">
      <c r="A741">
        <v>20020924</v>
      </c>
      <c r="E741">
        <f t="shared" si="33"/>
        <v>0</v>
      </c>
      <c r="F741">
        <f t="shared" si="35"/>
        <v>100</v>
      </c>
      <c r="H741" s="2"/>
      <c r="I741" s="5" t="e">
        <f t="shared" si="34"/>
        <v>#DIV/0!</v>
      </c>
    </row>
    <row r="742" spans="1:9" x14ac:dyDescent="0.15">
      <c r="A742">
        <v>20020925</v>
      </c>
      <c r="E742">
        <f t="shared" ref="E742:E805" si="36">SUM(B742:D742)/3</f>
        <v>0</v>
      </c>
      <c r="F742">
        <f t="shared" si="35"/>
        <v>100</v>
      </c>
      <c r="H742" s="2"/>
      <c r="I742" s="5" t="e">
        <f t="shared" ref="I742:I805" si="37">-H742/G742</f>
        <v>#DIV/0!</v>
      </c>
    </row>
    <row r="743" spans="1:9" x14ac:dyDescent="0.15">
      <c r="A743">
        <v>20020926</v>
      </c>
      <c r="E743">
        <f t="shared" si="36"/>
        <v>0</v>
      </c>
      <c r="F743">
        <f t="shared" si="35"/>
        <v>100</v>
      </c>
      <c r="H743" s="2"/>
      <c r="I743" s="5" t="e">
        <f t="shared" si="37"/>
        <v>#DIV/0!</v>
      </c>
    </row>
    <row r="744" spans="1:9" x14ac:dyDescent="0.15">
      <c r="A744">
        <v>20020927</v>
      </c>
      <c r="E744">
        <f t="shared" si="36"/>
        <v>0</v>
      </c>
      <c r="F744">
        <f t="shared" si="35"/>
        <v>100</v>
      </c>
      <c r="H744" s="2"/>
      <c r="I744" s="5" t="e">
        <f t="shared" si="37"/>
        <v>#DIV/0!</v>
      </c>
    </row>
    <row r="745" spans="1:9" x14ac:dyDescent="0.15">
      <c r="A745">
        <v>20020930</v>
      </c>
      <c r="E745">
        <f t="shared" si="36"/>
        <v>0</v>
      </c>
      <c r="F745">
        <f t="shared" si="35"/>
        <v>100</v>
      </c>
      <c r="H745" s="2"/>
      <c r="I745" s="5" t="e">
        <f t="shared" si="37"/>
        <v>#DIV/0!</v>
      </c>
    </row>
    <row r="746" spans="1:9" x14ac:dyDescent="0.15">
      <c r="A746">
        <v>20021001</v>
      </c>
      <c r="E746">
        <f t="shared" si="36"/>
        <v>0</v>
      </c>
      <c r="F746">
        <f t="shared" si="35"/>
        <v>100</v>
      </c>
      <c r="H746" s="2"/>
      <c r="I746" s="5" t="e">
        <f t="shared" si="37"/>
        <v>#DIV/0!</v>
      </c>
    </row>
    <row r="747" spans="1:9" x14ac:dyDescent="0.15">
      <c r="A747">
        <v>20021002</v>
      </c>
      <c r="E747">
        <f t="shared" si="36"/>
        <v>0</v>
      </c>
      <c r="F747">
        <f t="shared" si="35"/>
        <v>100</v>
      </c>
      <c r="H747" s="2"/>
      <c r="I747" s="5" t="e">
        <f t="shared" si="37"/>
        <v>#DIV/0!</v>
      </c>
    </row>
    <row r="748" spans="1:9" x14ac:dyDescent="0.15">
      <c r="A748">
        <v>20021003</v>
      </c>
      <c r="E748">
        <f t="shared" si="36"/>
        <v>0</v>
      </c>
      <c r="F748">
        <f t="shared" si="35"/>
        <v>100</v>
      </c>
      <c r="H748" s="2"/>
      <c r="I748" s="5" t="e">
        <f t="shared" si="37"/>
        <v>#DIV/0!</v>
      </c>
    </row>
    <row r="749" spans="1:9" x14ac:dyDescent="0.15">
      <c r="A749">
        <v>20021004</v>
      </c>
      <c r="E749">
        <f t="shared" si="36"/>
        <v>0</v>
      </c>
      <c r="F749">
        <f t="shared" si="35"/>
        <v>100</v>
      </c>
      <c r="H749" s="2"/>
      <c r="I749" s="5" t="e">
        <f t="shared" si="37"/>
        <v>#DIV/0!</v>
      </c>
    </row>
    <row r="750" spans="1:9" x14ac:dyDescent="0.15">
      <c r="A750">
        <v>20021007</v>
      </c>
      <c r="E750">
        <f t="shared" si="36"/>
        <v>0</v>
      </c>
      <c r="F750">
        <f t="shared" si="35"/>
        <v>100</v>
      </c>
      <c r="H750" s="2"/>
      <c r="I750" s="5" t="e">
        <f t="shared" si="37"/>
        <v>#DIV/0!</v>
      </c>
    </row>
    <row r="751" spans="1:9" x14ac:dyDescent="0.15">
      <c r="A751">
        <v>20021008</v>
      </c>
      <c r="E751">
        <f t="shared" si="36"/>
        <v>0</v>
      </c>
      <c r="F751">
        <f t="shared" si="35"/>
        <v>100</v>
      </c>
      <c r="H751" s="2"/>
      <c r="I751" s="5" t="e">
        <f t="shared" si="37"/>
        <v>#DIV/0!</v>
      </c>
    </row>
    <row r="752" spans="1:9" x14ac:dyDescent="0.15">
      <c r="A752">
        <v>20021009</v>
      </c>
      <c r="E752">
        <f t="shared" si="36"/>
        <v>0</v>
      </c>
      <c r="F752">
        <f t="shared" si="35"/>
        <v>100</v>
      </c>
      <c r="H752" s="2"/>
      <c r="I752" s="5" t="e">
        <f t="shared" si="37"/>
        <v>#DIV/0!</v>
      </c>
    </row>
    <row r="753" spans="1:9" x14ac:dyDescent="0.15">
      <c r="A753">
        <v>20021010</v>
      </c>
      <c r="E753">
        <f t="shared" si="36"/>
        <v>0</v>
      </c>
      <c r="F753">
        <f t="shared" si="35"/>
        <v>100</v>
      </c>
      <c r="H753" s="2"/>
      <c r="I753" s="5" t="e">
        <f t="shared" si="37"/>
        <v>#DIV/0!</v>
      </c>
    </row>
    <row r="754" spans="1:9" x14ac:dyDescent="0.15">
      <c r="A754">
        <v>20021011</v>
      </c>
      <c r="E754">
        <f t="shared" si="36"/>
        <v>0</v>
      </c>
      <c r="F754">
        <f t="shared" si="35"/>
        <v>100</v>
      </c>
      <c r="H754" s="2"/>
      <c r="I754" s="5" t="e">
        <f t="shared" si="37"/>
        <v>#DIV/0!</v>
      </c>
    </row>
    <row r="755" spans="1:9" x14ac:dyDescent="0.15">
      <c r="E755">
        <f t="shared" si="36"/>
        <v>0</v>
      </c>
      <c r="F755">
        <f t="shared" si="35"/>
        <v>100</v>
      </c>
      <c r="H755" s="2"/>
      <c r="I755" s="5" t="e">
        <f t="shared" si="37"/>
        <v>#DIV/0!</v>
      </c>
    </row>
    <row r="756" spans="1:9" x14ac:dyDescent="0.15">
      <c r="A756">
        <v>20021015</v>
      </c>
      <c r="E756">
        <f t="shared" si="36"/>
        <v>0</v>
      </c>
      <c r="F756">
        <f t="shared" si="35"/>
        <v>100</v>
      </c>
      <c r="H756" s="2"/>
      <c r="I756" s="5" t="e">
        <f t="shared" si="37"/>
        <v>#DIV/0!</v>
      </c>
    </row>
    <row r="757" spans="1:9" x14ac:dyDescent="0.15">
      <c r="A757">
        <v>20021016</v>
      </c>
      <c r="E757">
        <f t="shared" si="36"/>
        <v>0</v>
      </c>
      <c r="F757">
        <f t="shared" si="35"/>
        <v>100</v>
      </c>
      <c r="H757" s="2"/>
      <c r="I757" s="5" t="e">
        <f t="shared" si="37"/>
        <v>#DIV/0!</v>
      </c>
    </row>
    <row r="758" spans="1:9" x14ac:dyDescent="0.15">
      <c r="A758">
        <v>20021017</v>
      </c>
      <c r="E758">
        <f t="shared" si="36"/>
        <v>0</v>
      </c>
      <c r="F758">
        <f t="shared" si="35"/>
        <v>100</v>
      </c>
      <c r="H758" s="2"/>
      <c r="I758" s="5" t="e">
        <f t="shared" si="37"/>
        <v>#DIV/0!</v>
      </c>
    </row>
    <row r="759" spans="1:9" x14ac:dyDescent="0.15">
      <c r="A759">
        <v>20021018</v>
      </c>
      <c r="E759">
        <f t="shared" si="36"/>
        <v>0</v>
      </c>
      <c r="F759">
        <f t="shared" si="35"/>
        <v>100</v>
      </c>
      <c r="H759" s="2"/>
      <c r="I759" s="5" t="e">
        <f t="shared" si="37"/>
        <v>#DIV/0!</v>
      </c>
    </row>
    <row r="760" spans="1:9" x14ac:dyDescent="0.15">
      <c r="A760">
        <v>20021021</v>
      </c>
      <c r="E760">
        <f t="shared" si="36"/>
        <v>0</v>
      </c>
      <c r="F760">
        <f t="shared" si="35"/>
        <v>100</v>
      </c>
      <c r="H760" s="2"/>
      <c r="I760" s="5" t="e">
        <f t="shared" si="37"/>
        <v>#DIV/0!</v>
      </c>
    </row>
    <row r="761" spans="1:9" x14ac:dyDescent="0.15">
      <c r="A761">
        <v>20021022</v>
      </c>
      <c r="E761">
        <f t="shared" si="36"/>
        <v>0</v>
      </c>
      <c r="F761">
        <f t="shared" si="35"/>
        <v>100</v>
      </c>
      <c r="H761" s="2"/>
      <c r="I761" s="5" t="e">
        <f t="shared" si="37"/>
        <v>#DIV/0!</v>
      </c>
    </row>
    <row r="762" spans="1:9" x14ac:dyDescent="0.15">
      <c r="A762">
        <v>20021023</v>
      </c>
      <c r="E762">
        <f t="shared" si="36"/>
        <v>0</v>
      </c>
      <c r="F762">
        <f t="shared" si="35"/>
        <v>100</v>
      </c>
      <c r="H762" s="2"/>
      <c r="I762" s="5" t="e">
        <f t="shared" si="37"/>
        <v>#DIV/0!</v>
      </c>
    </row>
    <row r="763" spans="1:9" x14ac:dyDescent="0.15">
      <c r="A763">
        <v>20021024</v>
      </c>
      <c r="E763">
        <f t="shared" si="36"/>
        <v>0</v>
      </c>
      <c r="F763">
        <f t="shared" si="35"/>
        <v>100</v>
      </c>
      <c r="H763" s="2"/>
      <c r="I763" s="5" t="e">
        <f t="shared" si="37"/>
        <v>#DIV/0!</v>
      </c>
    </row>
    <row r="764" spans="1:9" x14ac:dyDescent="0.15">
      <c r="A764">
        <v>20021025</v>
      </c>
      <c r="E764">
        <f t="shared" si="36"/>
        <v>0</v>
      </c>
      <c r="F764">
        <f t="shared" si="35"/>
        <v>100</v>
      </c>
      <c r="H764" s="2"/>
      <c r="I764" s="5" t="e">
        <f t="shared" si="37"/>
        <v>#DIV/0!</v>
      </c>
    </row>
    <row r="765" spans="1:9" x14ac:dyDescent="0.15">
      <c r="A765">
        <v>20021028</v>
      </c>
      <c r="E765">
        <f t="shared" si="36"/>
        <v>0</v>
      </c>
      <c r="F765">
        <f t="shared" si="35"/>
        <v>100</v>
      </c>
      <c r="H765" s="2"/>
      <c r="I765" s="5" t="e">
        <f t="shared" si="37"/>
        <v>#DIV/0!</v>
      </c>
    </row>
    <row r="766" spans="1:9" x14ac:dyDescent="0.15">
      <c r="A766">
        <v>20021029</v>
      </c>
      <c r="E766">
        <f t="shared" si="36"/>
        <v>0</v>
      </c>
      <c r="F766">
        <f t="shared" si="35"/>
        <v>100</v>
      </c>
      <c r="H766" s="2"/>
      <c r="I766" s="5" t="e">
        <f t="shared" si="37"/>
        <v>#DIV/0!</v>
      </c>
    </row>
    <row r="767" spans="1:9" x14ac:dyDescent="0.15">
      <c r="A767">
        <v>20021030</v>
      </c>
      <c r="E767">
        <f t="shared" si="36"/>
        <v>0</v>
      </c>
      <c r="F767">
        <f t="shared" si="35"/>
        <v>100</v>
      </c>
      <c r="H767" s="2"/>
      <c r="I767" s="5" t="e">
        <f t="shared" si="37"/>
        <v>#DIV/0!</v>
      </c>
    </row>
    <row r="768" spans="1:9" x14ac:dyDescent="0.15">
      <c r="A768">
        <v>20021031</v>
      </c>
      <c r="E768">
        <f t="shared" si="36"/>
        <v>0</v>
      </c>
      <c r="F768">
        <f t="shared" si="35"/>
        <v>100</v>
      </c>
      <c r="H768" s="2"/>
      <c r="I768" s="5" t="e">
        <f t="shared" si="37"/>
        <v>#DIV/0!</v>
      </c>
    </row>
    <row r="769" spans="1:9" x14ac:dyDescent="0.15">
      <c r="A769">
        <v>20021101</v>
      </c>
      <c r="E769">
        <f t="shared" si="36"/>
        <v>0</v>
      </c>
      <c r="F769">
        <f t="shared" si="35"/>
        <v>100</v>
      </c>
      <c r="H769" s="2"/>
      <c r="I769" s="5" t="e">
        <f t="shared" si="37"/>
        <v>#DIV/0!</v>
      </c>
    </row>
    <row r="770" spans="1:9" x14ac:dyDescent="0.15">
      <c r="A770">
        <v>20021104</v>
      </c>
      <c r="E770">
        <f t="shared" si="36"/>
        <v>0</v>
      </c>
      <c r="F770">
        <f t="shared" si="35"/>
        <v>100</v>
      </c>
      <c r="H770" s="2"/>
      <c r="I770" s="5" t="e">
        <f t="shared" si="37"/>
        <v>#DIV/0!</v>
      </c>
    </row>
    <row r="771" spans="1:9" x14ac:dyDescent="0.15">
      <c r="A771">
        <v>20021105</v>
      </c>
      <c r="E771">
        <f t="shared" si="36"/>
        <v>0</v>
      </c>
      <c r="F771">
        <f t="shared" ref="F771:F834" si="38">F770*(1+E771/100)</f>
        <v>100</v>
      </c>
      <c r="H771" s="2"/>
      <c r="I771" s="5" t="e">
        <f t="shared" si="37"/>
        <v>#DIV/0!</v>
      </c>
    </row>
    <row r="772" spans="1:9" x14ac:dyDescent="0.15">
      <c r="A772">
        <v>20021106</v>
      </c>
      <c r="E772">
        <f t="shared" si="36"/>
        <v>0</v>
      </c>
      <c r="F772">
        <f t="shared" si="38"/>
        <v>100</v>
      </c>
      <c r="H772" s="2"/>
      <c r="I772" s="5" t="e">
        <f t="shared" si="37"/>
        <v>#DIV/0!</v>
      </c>
    </row>
    <row r="773" spans="1:9" x14ac:dyDescent="0.15">
      <c r="A773">
        <v>20021107</v>
      </c>
      <c r="E773">
        <f t="shared" si="36"/>
        <v>0</v>
      </c>
      <c r="F773">
        <f t="shared" si="38"/>
        <v>100</v>
      </c>
      <c r="H773" s="2"/>
      <c r="I773" s="5" t="e">
        <f t="shared" si="37"/>
        <v>#DIV/0!</v>
      </c>
    </row>
    <row r="774" spans="1:9" x14ac:dyDescent="0.15">
      <c r="A774">
        <v>20021108</v>
      </c>
      <c r="E774">
        <f t="shared" si="36"/>
        <v>0</v>
      </c>
      <c r="F774">
        <f t="shared" si="38"/>
        <v>100</v>
      </c>
      <c r="H774" s="2"/>
      <c r="I774" s="5" t="e">
        <f t="shared" si="37"/>
        <v>#DIV/0!</v>
      </c>
    </row>
    <row r="775" spans="1:9" x14ac:dyDescent="0.15">
      <c r="E775">
        <f t="shared" si="36"/>
        <v>0</v>
      </c>
      <c r="F775">
        <f t="shared" si="38"/>
        <v>100</v>
      </c>
      <c r="H775" s="2"/>
      <c r="I775" s="5" t="e">
        <f t="shared" si="37"/>
        <v>#DIV/0!</v>
      </c>
    </row>
    <row r="776" spans="1:9" x14ac:dyDescent="0.15">
      <c r="A776">
        <v>20021112</v>
      </c>
      <c r="E776">
        <f t="shared" si="36"/>
        <v>0</v>
      </c>
      <c r="F776">
        <f t="shared" si="38"/>
        <v>100</v>
      </c>
      <c r="H776" s="2"/>
      <c r="I776" s="5" t="e">
        <f t="shared" si="37"/>
        <v>#DIV/0!</v>
      </c>
    </row>
    <row r="777" spans="1:9" x14ac:dyDescent="0.15">
      <c r="A777">
        <v>20021113</v>
      </c>
      <c r="E777">
        <f t="shared" si="36"/>
        <v>0</v>
      </c>
      <c r="F777">
        <f t="shared" si="38"/>
        <v>100</v>
      </c>
      <c r="H777" s="2"/>
      <c r="I777" s="5" t="e">
        <f t="shared" si="37"/>
        <v>#DIV/0!</v>
      </c>
    </row>
    <row r="778" spans="1:9" x14ac:dyDescent="0.15">
      <c r="A778">
        <v>20021114</v>
      </c>
      <c r="E778">
        <f t="shared" si="36"/>
        <v>0</v>
      </c>
      <c r="F778">
        <f t="shared" si="38"/>
        <v>100</v>
      </c>
      <c r="H778" s="2"/>
      <c r="I778" s="5" t="e">
        <f t="shared" si="37"/>
        <v>#DIV/0!</v>
      </c>
    </row>
    <row r="779" spans="1:9" x14ac:dyDescent="0.15">
      <c r="A779">
        <v>20021115</v>
      </c>
      <c r="E779">
        <f t="shared" si="36"/>
        <v>0</v>
      </c>
      <c r="F779">
        <f t="shared" si="38"/>
        <v>100</v>
      </c>
      <c r="H779" s="2"/>
      <c r="I779" s="5" t="e">
        <f t="shared" si="37"/>
        <v>#DIV/0!</v>
      </c>
    </row>
    <row r="780" spans="1:9" x14ac:dyDescent="0.15">
      <c r="A780">
        <v>20021118</v>
      </c>
      <c r="E780">
        <f t="shared" si="36"/>
        <v>0</v>
      </c>
      <c r="F780">
        <f t="shared" si="38"/>
        <v>100</v>
      </c>
      <c r="H780" s="2"/>
      <c r="I780" s="5" t="e">
        <f t="shared" si="37"/>
        <v>#DIV/0!</v>
      </c>
    </row>
    <row r="781" spans="1:9" x14ac:dyDescent="0.15">
      <c r="A781">
        <v>20021119</v>
      </c>
      <c r="E781">
        <f t="shared" si="36"/>
        <v>0</v>
      </c>
      <c r="F781">
        <f t="shared" si="38"/>
        <v>100</v>
      </c>
      <c r="H781" s="2"/>
      <c r="I781" s="5" t="e">
        <f t="shared" si="37"/>
        <v>#DIV/0!</v>
      </c>
    </row>
    <row r="782" spans="1:9" x14ac:dyDescent="0.15">
      <c r="A782">
        <v>20021120</v>
      </c>
      <c r="E782">
        <f t="shared" si="36"/>
        <v>0</v>
      </c>
      <c r="F782">
        <f t="shared" si="38"/>
        <v>100</v>
      </c>
      <c r="H782" s="2"/>
      <c r="I782" s="5" t="e">
        <f t="shared" si="37"/>
        <v>#DIV/0!</v>
      </c>
    </row>
    <row r="783" spans="1:9" x14ac:dyDescent="0.15">
      <c r="A783">
        <v>20021121</v>
      </c>
      <c r="E783">
        <f t="shared" si="36"/>
        <v>0</v>
      </c>
      <c r="F783">
        <f t="shared" si="38"/>
        <v>100</v>
      </c>
      <c r="H783" s="2"/>
      <c r="I783" s="5" t="e">
        <f t="shared" si="37"/>
        <v>#DIV/0!</v>
      </c>
    </row>
    <row r="784" spans="1:9" x14ac:dyDescent="0.15">
      <c r="A784">
        <v>20021122</v>
      </c>
      <c r="E784">
        <f t="shared" si="36"/>
        <v>0</v>
      </c>
      <c r="F784">
        <f t="shared" si="38"/>
        <v>100</v>
      </c>
      <c r="H784" s="2"/>
      <c r="I784" s="5" t="e">
        <f t="shared" si="37"/>
        <v>#DIV/0!</v>
      </c>
    </row>
    <row r="785" spans="1:9" x14ac:dyDescent="0.15">
      <c r="A785">
        <v>20021125</v>
      </c>
      <c r="E785">
        <f t="shared" si="36"/>
        <v>0</v>
      </c>
      <c r="F785">
        <f t="shared" si="38"/>
        <v>100</v>
      </c>
      <c r="H785" s="2"/>
      <c r="I785" s="5" t="e">
        <f t="shared" si="37"/>
        <v>#DIV/0!</v>
      </c>
    </row>
    <row r="786" spans="1:9" x14ac:dyDescent="0.15">
      <c r="A786">
        <v>20021126</v>
      </c>
      <c r="E786">
        <f t="shared" si="36"/>
        <v>0</v>
      </c>
      <c r="F786">
        <f t="shared" si="38"/>
        <v>100</v>
      </c>
      <c r="H786" s="2"/>
      <c r="I786" s="5" t="e">
        <f t="shared" si="37"/>
        <v>#DIV/0!</v>
      </c>
    </row>
    <row r="787" spans="1:9" x14ac:dyDescent="0.15">
      <c r="A787">
        <v>20021127</v>
      </c>
      <c r="E787">
        <f t="shared" si="36"/>
        <v>0</v>
      </c>
      <c r="F787">
        <f t="shared" si="38"/>
        <v>100</v>
      </c>
      <c r="H787" s="2"/>
      <c r="I787" s="5" t="e">
        <f t="shared" si="37"/>
        <v>#DIV/0!</v>
      </c>
    </row>
    <row r="788" spans="1:9" x14ac:dyDescent="0.15">
      <c r="A788">
        <v>20021129</v>
      </c>
      <c r="E788">
        <f t="shared" si="36"/>
        <v>0</v>
      </c>
      <c r="F788">
        <f t="shared" si="38"/>
        <v>100</v>
      </c>
      <c r="H788" s="2"/>
      <c r="I788" s="5" t="e">
        <f t="shared" si="37"/>
        <v>#DIV/0!</v>
      </c>
    </row>
    <row r="789" spans="1:9" x14ac:dyDescent="0.15">
      <c r="A789">
        <v>20021202</v>
      </c>
      <c r="E789">
        <f t="shared" si="36"/>
        <v>0</v>
      </c>
      <c r="F789">
        <f t="shared" si="38"/>
        <v>100</v>
      </c>
      <c r="H789" s="2"/>
      <c r="I789" s="5" t="e">
        <f t="shared" si="37"/>
        <v>#DIV/0!</v>
      </c>
    </row>
    <row r="790" spans="1:9" x14ac:dyDescent="0.15">
      <c r="A790">
        <v>20021203</v>
      </c>
      <c r="E790">
        <f t="shared" si="36"/>
        <v>0</v>
      </c>
      <c r="F790">
        <f t="shared" si="38"/>
        <v>100</v>
      </c>
      <c r="H790" s="2"/>
      <c r="I790" s="5" t="e">
        <f t="shared" si="37"/>
        <v>#DIV/0!</v>
      </c>
    </row>
    <row r="791" spans="1:9" x14ac:dyDescent="0.15">
      <c r="A791">
        <v>20021204</v>
      </c>
      <c r="E791">
        <f t="shared" si="36"/>
        <v>0</v>
      </c>
      <c r="F791">
        <f t="shared" si="38"/>
        <v>100</v>
      </c>
      <c r="H791" s="2"/>
      <c r="I791" s="5" t="e">
        <f t="shared" si="37"/>
        <v>#DIV/0!</v>
      </c>
    </row>
    <row r="792" spans="1:9" x14ac:dyDescent="0.15">
      <c r="A792">
        <v>20021205</v>
      </c>
      <c r="E792">
        <f t="shared" si="36"/>
        <v>0</v>
      </c>
      <c r="F792">
        <f t="shared" si="38"/>
        <v>100</v>
      </c>
      <c r="H792" s="2"/>
      <c r="I792" s="5" t="e">
        <f t="shared" si="37"/>
        <v>#DIV/0!</v>
      </c>
    </row>
    <row r="793" spans="1:9" x14ac:dyDescent="0.15">
      <c r="A793">
        <v>20021206</v>
      </c>
      <c r="E793">
        <f t="shared" si="36"/>
        <v>0</v>
      </c>
      <c r="F793">
        <f t="shared" si="38"/>
        <v>100</v>
      </c>
      <c r="H793" s="2"/>
      <c r="I793" s="5" t="e">
        <f t="shared" si="37"/>
        <v>#DIV/0!</v>
      </c>
    </row>
    <row r="794" spans="1:9" x14ac:dyDescent="0.15">
      <c r="A794">
        <v>20021209</v>
      </c>
      <c r="E794">
        <f t="shared" si="36"/>
        <v>0</v>
      </c>
      <c r="F794">
        <f t="shared" si="38"/>
        <v>100</v>
      </c>
      <c r="H794" s="2"/>
      <c r="I794" s="5" t="e">
        <f t="shared" si="37"/>
        <v>#DIV/0!</v>
      </c>
    </row>
    <row r="795" spans="1:9" x14ac:dyDescent="0.15">
      <c r="A795">
        <v>20021210</v>
      </c>
      <c r="E795">
        <f t="shared" si="36"/>
        <v>0</v>
      </c>
      <c r="F795">
        <f t="shared" si="38"/>
        <v>100</v>
      </c>
      <c r="H795" s="2"/>
      <c r="I795" s="5" t="e">
        <f t="shared" si="37"/>
        <v>#DIV/0!</v>
      </c>
    </row>
    <row r="796" spans="1:9" x14ac:dyDescent="0.15">
      <c r="A796">
        <v>20021211</v>
      </c>
      <c r="E796">
        <f t="shared" si="36"/>
        <v>0</v>
      </c>
      <c r="F796">
        <f t="shared" si="38"/>
        <v>100</v>
      </c>
      <c r="H796" s="2"/>
      <c r="I796" s="5" t="e">
        <f t="shared" si="37"/>
        <v>#DIV/0!</v>
      </c>
    </row>
    <row r="797" spans="1:9" x14ac:dyDescent="0.15">
      <c r="A797">
        <v>20021212</v>
      </c>
      <c r="E797">
        <f t="shared" si="36"/>
        <v>0</v>
      </c>
      <c r="F797">
        <f t="shared" si="38"/>
        <v>100</v>
      </c>
      <c r="H797" s="2"/>
      <c r="I797" s="5" t="e">
        <f t="shared" si="37"/>
        <v>#DIV/0!</v>
      </c>
    </row>
    <row r="798" spans="1:9" x14ac:dyDescent="0.15">
      <c r="A798">
        <v>20021213</v>
      </c>
      <c r="E798">
        <f t="shared" si="36"/>
        <v>0</v>
      </c>
      <c r="F798">
        <f t="shared" si="38"/>
        <v>100</v>
      </c>
      <c r="H798" s="2"/>
      <c r="I798" s="5" t="e">
        <f t="shared" si="37"/>
        <v>#DIV/0!</v>
      </c>
    </row>
    <row r="799" spans="1:9" x14ac:dyDescent="0.15">
      <c r="A799">
        <v>20021216</v>
      </c>
      <c r="E799">
        <f t="shared" si="36"/>
        <v>0</v>
      </c>
      <c r="F799">
        <f t="shared" si="38"/>
        <v>100</v>
      </c>
      <c r="H799" s="2"/>
      <c r="I799" s="5" t="e">
        <f t="shared" si="37"/>
        <v>#DIV/0!</v>
      </c>
    </row>
    <row r="800" spans="1:9" x14ac:dyDescent="0.15">
      <c r="A800">
        <v>20021217</v>
      </c>
      <c r="E800">
        <f t="shared" si="36"/>
        <v>0</v>
      </c>
      <c r="F800">
        <f t="shared" si="38"/>
        <v>100</v>
      </c>
      <c r="H800" s="2"/>
      <c r="I800" s="5" t="e">
        <f t="shared" si="37"/>
        <v>#DIV/0!</v>
      </c>
    </row>
    <row r="801" spans="1:9" x14ac:dyDescent="0.15">
      <c r="A801">
        <v>20021218</v>
      </c>
      <c r="E801">
        <f t="shared" si="36"/>
        <v>0</v>
      </c>
      <c r="F801">
        <f t="shared" si="38"/>
        <v>100</v>
      </c>
      <c r="H801" s="2"/>
      <c r="I801" s="5" t="e">
        <f t="shared" si="37"/>
        <v>#DIV/0!</v>
      </c>
    </row>
    <row r="802" spans="1:9" x14ac:dyDescent="0.15">
      <c r="A802">
        <v>20021219</v>
      </c>
      <c r="E802">
        <f t="shared" si="36"/>
        <v>0</v>
      </c>
      <c r="F802">
        <f t="shared" si="38"/>
        <v>100</v>
      </c>
      <c r="H802" s="2"/>
      <c r="I802" s="5" t="e">
        <f t="shared" si="37"/>
        <v>#DIV/0!</v>
      </c>
    </row>
    <row r="803" spans="1:9" x14ac:dyDescent="0.15">
      <c r="A803">
        <v>20021220</v>
      </c>
      <c r="E803">
        <f t="shared" si="36"/>
        <v>0</v>
      </c>
      <c r="F803">
        <f t="shared" si="38"/>
        <v>100</v>
      </c>
      <c r="H803" s="2"/>
      <c r="I803" s="5" t="e">
        <f t="shared" si="37"/>
        <v>#DIV/0!</v>
      </c>
    </row>
    <row r="804" spans="1:9" x14ac:dyDescent="0.15">
      <c r="A804">
        <v>20021223</v>
      </c>
      <c r="E804">
        <f t="shared" si="36"/>
        <v>0</v>
      </c>
      <c r="F804">
        <f t="shared" si="38"/>
        <v>100</v>
      </c>
      <c r="H804" s="2"/>
      <c r="I804" s="5" t="e">
        <f t="shared" si="37"/>
        <v>#DIV/0!</v>
      </c>
    </row>
    <row r="805" spans="1:9" x14ac:dyDescent="0.15">
      <c r="A805">
        <v>20021224</v>
      </c>
      <c r="E805">
        <f t="shared" si="36"/>
        <v>0</v>
      </c>
      <c r="F805">
        <f t="shared" si="38"/>
        <v>100</v>
      </c>
      <c r="H805" s="2"/>
      <c r="I805" s="5" t="e">
        <f t="shared" si="37"/>
        <v>#DIV/0!</v>
      </c>
    </row>
    <row r="806" spans="1:9" x14ac:dyDescent="0.15">
      <c r="A806">
        <v>20021226</v>
      </c>
      <c r="E806">
        <f t="shared" ref="E806:E869" si="39">SUM(B806:D806)/3</f>
        <v>0</v>
      </c>
      <c r="F806">
        <f t="shared" si="38"/>
        <v>100</v>
      </c>
      <c r="H806" s="2"/>
      <c r="I806" s="5" t="e">
        <f t="shared" ref="I806:I869" si="40">-H806/G806</f>
        <v>#DIV/0!</v>
      </c>
    </row>
    <row r="807" spans="1:9" x14ac:dyDescent="0.15">
      <c r="A807">
        <v>20021227</v>
      </c>
      <c r="E807">
        <f t="shared" si="39"/>
        <v>0</v>
      </c>
      <c r="F807">
        <f t="shared" si="38"/>
        <v>100</v>
      </c>
      <c r="H807" s="2"/>
      <c r="I807" s="5" t="e">
        <f t="shared" si="40"/>
        <v>#DIV/0!</v>
      </c>
    </row>
    <row r="808" spans="1:9" x14ac:dyDescent="0.15">
      <c r="A808">
        <v>20021230</v>
      </c>
      <c r="E808">
        <f t="shared" si="39"/>
        <v>0</v>
      </c>
      <c r="F808">
        <f t="shared" si="38"/>
        <v>100</v>
      </c>
      <c r="H808" s="2"/>
      <c r="I808" s="5" t="e">
        <f t="shared" si="40"/>
        <v>#DIV/0!</v>
      </c>
    </row>
    <row r="809" spans="1:9" x14ac:dyDescent="0.15">
      <c r="A809">
        <v>20021231</v>
      </c>
      <c r="E809">
        <f t="shared" si="39"/>
        <v>0</v>
      </c>
      <c r="F809">
        <f t="shared" si="38"/>
        <v>100</v>
      </c>
      <c r="H809" s="2"/>
      <c r="I809" s="5" t="e">
        <f t="shared" si="40"/>
        <v>#DIV/0!</v>
      </c>
    </row>
    <row r="810" spans="1:9" x14ac:dyDescent="0.15">
      <c r="A810">
        <v>20030102</v>
      </c>
      <c r="E810">
        <f t="shared" si="39"/>
        <v>0</v>
      </c>
      <c r="F810">
        <f t="shared" si="38"/>
        <v>100</v>
      </c>
      <c r="H810" s="2"/>
      <c r="I810" s="5" t="e">
        <f t="shared" si="40"/>
        <v>#DIV/0!</v>
      </c>
    </row>
    <row r="811" spans="1:9" x14ac:dyDescent="0.15">
      <c r="A811">
        <v>20030103</v>
      </c>
      <c r="E811">
        <f t="shared" si="39"/>
        <v>0</v>
      </c>
      <c r="F811">
        <f t="shared" si="38"/>
        <v>100</v>
      </c>
      <c r="H811" s="2"/>
      <c r="I811" s="5" t="e">
        <f t="shared" si="40"/>
        <v>#DIV/0!</v>
      </c>
    </row>
    <row r="812" spans="1:9" x14ac:dyDescent="0.15">
      <c r="A812">
        <v>20030106</v>
      </c>
      <c r="E812">
        <f t="shared" si="39"/>
        <v>0</v>
      </c>
      <c r="F812">
        <f t="shared" si="38"/>
        <v>100</v>
      </c>
      <c r="H812" s="2"/>
      <c r="I812" s="5" t="e">
        <f t="shared" si="40"/>
        <v>#DIV/0!</v>
      </c>
    </row>
    <row r="813" spans="1:9" x14ac:dyDescent="0.15">
      <c r="A813">
        <v>20030107</v>
      </c>
      <c r="E813">
        <f t="shared" si="39"/>
        <v>0</v>
      </c>
      <c r="F813">
        <f t="shared" si="38"/>
        <v>100</v>
      </c>
      <c r="H813" s="2"/>
      <c r="I813" s="5" t="e">
        <f t="shared" si="40"/>
        <v>#DIV/0!</v>
      </c>
    </row>
    <row r="814" spans="1:9" x14ac:dyDescent="0.15">
      <c r="A814">
        <v>20030108</v>
      </c>
      <c r="E814">
        <f t="shared" si="39"/>
        <v>0</v>
      </c>
      <c r="F814">
        <f t="shared" si="38"/>
        <v>100</v>
      </c>
      <c r="H814" s="2"/>
      <c r="I814" s="5" t="e">
        <f t="shared" si="40"/>
        <v>#DIV/0!</v>
      </c>
    </row>
    <row r="815" spans="1:9" x14ac:dyDescent="0.15">
      <c r="A815">
        <v>20030109</v>
      </c>
      <c r="E815">
        <f t="shared" si="39"/>
        <v>0</v>
      </c>
      <c r="F815">
        <f t="shared" si="38"/>
        <v>100</v>
      </c>
      <c r="H815" s="2"/>
      <c r="I815" s="5" t="e">
        <f t="shared" si="40"/>
        <v>#DIV/0!</v>
      </c>
    </row>
    <row r="816" spans="1:9" x14ac:dyDescent="0.15">
      <c r="A816">
        <v>20030110</v>
      </c>
      <c r="E816">
        <f t="shared" si="39"/>
        <v>0</v>
      </c>
      <c r="F816">
        <f t="shared" si="38"/>
        <v>100</v>
      </c>
      <c r="H816" s="2"/>
      <c r="I816" s="5" t="e">
        <f t="shared" si="40"/>
        <v>#DIV/0!</v>
      </c>
    </row>
    <row r="817" spans="1:9" x14ac:dyDescent="0.15">
      <c r="A817">
        <v>20030113</v>
      </c>
      <c r="E817">
        <f t="shared" si="39"/>
        <v>0</v>
      </c>
      <c r="F817">
        <f t="shared" si="38"/>
        <v>100</v>
      </c>
      <c r="H817" s="2"/>
      <c r="I817" s="5" t="e">
        <f t="shared" si="40"/>
        <v>#DIV/0!</v>
      </c>
    </row>
    <row r="818" spans="1:9" x14ac:dyDescent="0.15">
      <c r="A818">
        <v>20030114</v>
      </c>
      <c r="E818">
        <f t="shared" si="39"/>
        <v>0</v>
      </c>
      <c r="F818">
        <f t="shared" si="38"/>
        <v>100</v>
      </c>
      <c r="H818" s="2"/>
      <c r="I818" s="5" t="e">
        <f t="shared" si="40"/>
        <v>#DIV/0!</v>
      </c>
    </row>
    <row r="819" spans="1:9" x14ac:dyDescent="0.15">
      <c r="A819">
        <v>20030115</v>
      </c>
      <c r="E819">
        <f t="shared" si="39"/>
        <v>0</v>
      </c>
      <c r="F819">
        <f t="shared" si="38"/>
        <v>100</v>
      </c>
      <c r="H819" s="2"/>
      <c r="I819" s="5" t="e">
        <f t="shared" si="40"/>
        <v>#DIV/0!</v>
      </c>
    </row>
    <row r="820" spans="1:9" x14ac:dyDescent="0.15">
      <c r="A820">
        <v>20030116</v>
      </c>
      <c r="E820">
        <f t="shared" si="39"/>
        <v>0</v>
      </c>
      <c r="F820">
        <f t="shared" si="38"/>
        <v>100</v>
      </c>
      <c r="H820" s="2"/>
      <c r="I820" s="5" t="e">
        <f t="shared" si="40"/>
        <v>#DIV/0!</v>
      </c>
    </row>
    <row r="821" spans="1:9" x14ac:dyDescent="0.15">
      <c r="A821">
        <v>20030117</v>
      </c>
      <c r="E821">
        <f t="shared" si="39"/>
        <v>0</v>
      </c>
      <c r="F821">
        <f t="shared" si="38"/>
        <v>100</v>
      </c>
      <c r="H821" s="2"/>
      <c r="I821" s="5" t="e">
        <f t="shared" si="40"/>
        <v>#DIV/0!</v>
      </c>
    </row>
    <row r="822" spans="1:9" x14ac:dyDescent="0.15">
      <c r="A822">
        <v>20030121</v>
      </c>
      <c r="E822">
        <f t="shared" si="39"/>
        <v>0</v>
      </c>
      <c r="F822">
        <f t="shared" si="38"/>
        <v>100</v>
      </c>
      <c r="H822" s="2"/>
      <c r="I822" s="5" t="e">
        <f t="shared" si="40"/>
        <v>#DIV/0!</v>
      </c>
    </row>
    <row r="823" spans="1:9" x14ac:dyDescent="0.15">
      <c r="A823">
        <v>20030122</v>
      </c>
      <c r="E823">
        <f t="shared" si="39"/>
        <v>0</v>
      </c>
      <c r="F823">
        <f t="shared" si="38"/>
        <v>100</v>
      </c>
      <c r="H823" s="2"/>
      <c r="I823" s="5" t="e">
        <f t="shared" si="40"/>
        <v>#DIV/0!</v>
      </c>
    </row>
    <row r="824" spans="1:9" x14ac:dyDescent="0.15">
      <c r="A824">
        <v>20030123</v>
      </c>
      <c r="E824">
        <f t="shared" si="39"/>
        <v>0</v>
      </c>
      <c r="F824">
        <f t="shared" si="38"/>
        <v>100</v>
      </c>
      <c r="H824" s="2"/>
      <c r="I824" s="5" t="e">
        <f t="shared" si="40"/>
        <v>#DIV/0!</v>
      </c>
    </row>
    <row r="825" spans="1:9" x14ac:dyDescent="0.15">
      <c r="A825">
        <v>20030124</v>
      </c>
      <c r="E825">
        <f t="shared" si="39"/>
        <v>0</v>
      </c>
      <c r="F825">
        <f t="shared" si="38"/>
        <v>100</v>
      </c>
      <c r="H825" s="2"/>
      <c r="I825" s="5" t="e">
        <f t="shared" si="40"/>
        <v>#DIV/0!</v>
      </c>
    </row>
    <row r="826" spans="1:9" x14ac:dyDescent="0.15">
      <c r="A826">
        <v>20030127</v>
      </c>
      <c r="E826">
        <f t="shared" si="39"/>
        <v>0</v>
      </c>
      <c r="F826">
        <f t="shared" si="38"/>
        <v>100</v>
      </c>
      <c r="H826" s="2"/>
      <c r="I826" s="5" t="e">
        <f t="shared" si="40"/>
        <v>#DIV/0!</v>
      </c>
    </row>
    <row r="827" spans="1:9" x14ac:dyDescent="0.15">
      <c r="A827">
        <v>20030128</v>
      </c>
      <c r="E827">
        <f t="shared" si="39"/>
        <v>0</v>
      </c>
      <c r="F827">
        <f t="shared" si="38"/>
        <v>100</v>
      </c>
      <c r="H827" s="2"/>
      <c r="I827" s="5" t="e">
        <f t="shared" si="40"/>
        <v>#DIV/0!</v>
      </c>
    </row>
    <row r="828" spans="1:9" x14ac:dyDescent="0.15">
      <c r="A828">
        <v>20030129</v>
      </c>
      <c r="E828">
        <f t="shared" si="39"/>
        <v>0</v>
      </c>
      <c r="F828">
        <f t="shared" si="38"/>
        <v>100</v>
      </c>
      <c r="H828" s="2"/>
      <c r="I828" s="5" t="e">
        <f t="shared" si="40"/>
        <v>#DIV/0!</v>
      </c>
    </row>
    <row r="829" spans="1:9" x14ac:dyDescent="0.15">
      <c r="A829">
        <v>20030130</v>
      </c>
      <c r="E829">
        <f t="shared" si="39"/>
        <v>0</v>
      </c>
      <c r="F829">
        <f t="shared" si="38"/>
        <v>100</v>
      </c>
      <c r="H829" s="2"/>
      <c r="I829" s="5" t="e">
        <f t="shared" si="40"/>
        <v>#DIV/0!</v>
      </c>
    </row>
    <row r="830" spans="1:9" x14ac:dyDescent="0.15">
      <c r="A830">
        <v>20030131</v>
      </c>
      <c r="E830">
        <f t="shared" si="39"/>
        <v>0</v>
      </c>
      <c r="F830">
        <f t="shared" si="38"/>
        <v>100</v>
      </c>
      <c r="H830" s="2"/>
      <c r="I830" s="5" t="e">
        <f t="shared" si="40"/>
        <v>#DIV/0!</v>
      </c>
    </row>
    <row r="831" spans="1:9" x14ac:dyDescent="0.15">
      <c r="A831">
        <v>20030203</v>
      </c>
      <c r="E831">
        <f t="shared" si="39"/>
        <v>0</v>
      </c>
      <c r="F831">
        <f t="shared" si="38"/>
        <v>100</v>
      </c>
      <c r="H831" s="2"/>
      <c r="I831" s="5" t="e">
        <f t="shared" si="40"/>
        <v>#DIV/0!</v>
      </c>
    </row>
    <row r="832" spans="1:9" x14ac:dyDescent="0.15">
      <c r="A832">
        <v>20030204</v>
      </c>
      <c r="E832">
        <f t="shared" si="39"/>
        <v>0</v>
      </c>
      <c r="F832">
        <f t="shared" si="38"/>
        <v>100</v>
      </c>
      <c r="H832" s="2"/>
      <c r="I832" s="5" t="e">
        <f t="shared" si="40"/>
        <v>#DIV/0!</v>
      </c>
    </row>
    <row r="833" spans="1:9" x14ac:dyDescent="0.15">
      <c r="A833">
        <v>20030205</v>
      </c>
      <c r="E833">
        <f t="shared" si="39"/>
        <v>0</v>
      </c>
      <c r="F833">
        <f t="shared" si="38"/>
        <v>100</v>
      </c>
      <c r="H833" s="2"/>
      <c r="I833" s="5" t="e">
        <f t="shared" si="40"/>
        <v>#DIV/0!</v>
      </c>
    </row>
    <row r="834" spans="1:9" x14ac:dyDescent="0.15">
      <c r="A834">
        <v>20030206</v>
      </c>
      <c r="E834">
        <f t="shared" si="39"/>
        <v>0</v>
      </c>
      <c r="F834">
        <f t="shared" si="38"/>
        <v>100</v>
      </c>
      <c r="H834" s="2"/>
      <c r="I834" s="5" t="e">
        <f t="shared" si="40"/>
        <v>#DIV/0!</v>
      </c>
    </row>
    <row r="835" spans="1:9" x14ac:dyDescent="0.15">
      <c r="A835">
        <v>20030207</v>
      </c>
      <c r="E835">
        <f t="shared" si="39"/>
        <v>0</v>
      </c>
      <c r="F835">
        <f t="shared" ref="F835:F898" si="41">F834*(1+E835/100)</f>
        <v>100</v>
      </c>
      <c r="H835" s="2"/>
      <c r="I835" s="5" t="e">
        <f t="shared" si="40"/>
        <v>#DIV/0!</v>
      </c>
    </row>
    <row r="836" spans="1:9" x14ac:dyDescent="0.15">
      <c r="A836">
        <v>20030210</v>
      </c>
      <c r="E836">
        <f t="shared" si="39"/>
        <v>0</v>
      </c>
      <c r="F836">
        <f t="shared" si="41"/>
        <v>100</v>
      </c>
      <c r="H836" s="2"/>
      <c r="I836" s="5" t="e">
        <f t="shared" si="40"/>
        <v>#DIV/0!</v>
      </c>
    </row>
    <row r="837" spans="1:9" x14ac:dyDescent="0.15">
      <c r="A837">
        <v>20030211</v>
      </c>
      <c r="E837">
        <f t="shared" si="39"/>
        <v>0</v>
      </c>
      <c r="F837">
        <f t="shared" si="41"/>
        <v>100</v>
      </c>
      <c r="H837" s="2"/>
      <c r="I837" s="5" t="e">
        <f t="shared" si="40"/>
        <v>#DIV/0!</v>
      </c>
    </row>
    <row r="838" spans="1:9" x14ac:dyDescent="0.15">
      <c r="A838">
        <v>20030212</v>
      </c>
      <c r="E838">
        <f t="shared" si="39"/>
        <v>0</v>
      </c>
      <c r="F838">
        <f t="shared" si="41"/>
        <v>100</v>
      </c>
      <c r="H838" s="2"/>
      <c r="I838" s="5" t="e">
        <f t="shared" si="40"/>
        <v>#DIV/0!</v>
      </c>
    </row>
    <row r="839" spans="1:9" x14ac:dyDescent="0.15">
      <c r="A839">
        <v>20030213</v>
      </c>
      <c r="E839">
        <f t="shared" si="39"/>
        <v>0</v>
      </c>
      <c r="F839">
        <f t="shared" si="41"/>
        <v>100</v>
      </c>
      <c r="H839" s="2"/>
      <c r="I839" s="5" t="e">
        <f t="shared" si="40"/>
        <v>#DIV/0!</v>
      </c>
    </row>
    <row r="840" spans="1:9" x14ac:dyDescent="0.15">
      <c r="A840">
        <v>20030214</v>
      </c>
      <c r="E840">
        <f t="shared" si="39"/>
        <v>0</v>
      </c>
      <c r="F840">
        <f t="shared" si="41"/>
        <v>100</v>
      </c>
      <c r="H840" s="2"/>
      <c r="I840" s="5" t="e">
        <f t="shared" si="40"/>
        <v>#DIV/0!</v>
      </c>
    </row>
    <row r="841" spans="1:9" x14ac:dyDescent="0.15">
      <c r="A841">
        <v>20030218</v>
      </c>
      <c r="E841">
        <f t="shared" si="39"/>
        <v>0</v>
      </c>
      <c r="F841">
        <f t="shared" si="41"/>
        <v>100</v>
      </c>
      <c r="H841" s="2"/>
      <c r="I841" s="5" t="e">
        <f t="shared" si="40"/>
        <v>#DIV/0!</v>
      </c>
    </row>
    <row r="842" spans="1:9" x14ac:dyDescent="0.15">
      <c r="A842">
        <v>20030219</v>
      </c>
      <c r="E842">
        <f t="shared" si="39"/>
        <v>0</v>
      </c>
      <c r="F842">
        <f t="shared" si="41"/>
        <v>100</v>
      </c>
      <c r="H842" s="2"/>
      <c r="I842" s="5" t="e">
        <f t="shared" si="40"/>
        <v>#DIV/0!</v>
      </c>
    </row>
    <row r="843" spans="1:9" x14ac:dyDescent="0.15">
      <c r="A843">
        <v>20030220</v>
      </c>
      <c r="E843">
        <f t="shared" si="39"/>
        <v>0</v>
      </c>
      <c r="F843">
        <f t="shared" si="41"/>
        <v>100</v>
      </c>
      <c r="H843" s="2"/>
      <c r="I843" s="5" t="e">
        <f t="shared" si="40"/>
        <v>#DIV/0!</v>
      </c>
    </row>
    <row r="844" spans="1:9" x14ac:dyDescent="0.15">
      <c r="A844">
        <v>20030221</v>
      </c>
      <c r="E844">
        <f t="shared" si="39"/>
        <v>0</v>
      </c>
      <c r="F844">
        <f t="shared" si="41"/>
        <v>100</v>
      </c>
      <c r="H844" s="2"/>
      <c r="I844" s="5" t="e">
        <f t="shared" si="40"/>
        <v>#DIV/0!</v>
      </c>
    </row>
    <row r="845" spans="1:9" x14ac:dyDescent="0.15">
      <c r="A845">
        <v>20030224</v>
      </c>
      <c r="E845">
        <f t="shared" si="39"/>
        <v>0</v>
      </c>
      <c r="F845">
        <f t="shared" si="41"/>
        <v>100</v>
      </c>
      <c r="H845" s="2"/>
      <c r="I845" s="5" t="e">
        <f t="shared" si="40"/>
        <v>#DIV/0!</v>
      </c>
    </row>
    <row r="846" spans="1:9" x14ac:dyDescent="0.15">
      <c r="A846">
        <v>20030225</v>
      </c>
      <c r="E846">
        <f t="shared" si="39"/>
        <v>0</v>
      </c>
      <c r="F846">
        <f t="shared" si="41"/>
        <v>100</v>
      </c>
      <c r="H846" s="2"/>
      <c r="I846" s="5" t="e">
        <f t="shared" si="40"/>
        <v>#DIV/0!</v>
      </c>
    </row>
    <row r="847" spans="1:9" x14ac:dyDescent="0.15">
      <c r="A847">
        <v>20030226</v>
      </c>
      <c r="E847">
        <f t="shared" si="39"/>
        <v>0</v>
      </c>
      <c r="F847">
        <f t="shared" si="41"/>
        <v>100</v>
      </c>
      <c r="H847" s="2"/>
      <c r="I847" s="5" t="e">
        <f t="shared" si="40"/>
        <v>#DIV/0!</v>
      </c>
    </row>
    <row r="848" spans="1:9" x14ac:dyDescent="0.15">
      <c r="A848">
        <v>20030227</v>
      </c>
      <c r="E848">
        <f t="shared" si="39"/>
        <v>0</v>
      </c>
      <c r="F848">
        <f t="shared" si="41"/>
        <v>100</v>
      </c>
      <c r="H848" s="2"/>
      <c r="I848" s="5" t="e">
        <f t="shared" si="40"/>
        <v>#DIV/0!</v>
      </c>
    </row>
    <row r="849" spans="1:9" x14ac:dyDescent="0.15">
      <c r="A849">
        <v>20030228</v>
      </c>
      <c r="E849">
        <f t="shared" si="39"/>
        <v>0</v>
      </c>
      <c r="F849">
        <f t="shared" si="41"/>
        <v>100</v>
      </c>
      <c r="H849" s="2"/>
      <c r="I849" s="5" t="e">
        <f t="shared" si="40"/>
        <v>#DIV/0!</v>
      </c>
    </row>
    <row r="850" spans="1:9" x14ac:dyDescent="0.15">
      <c r="A850">
        <v>20030303</v>
      </c>
      <c r="E850">
        <f t="shared" si="39"/>
        <v>0</v>
      </c>
      <c r="F850">
        <f t="shared" si="41"/>
        <v>100</v>
      </c>
      <c r="H850" s="2"/>
      <c r="I850" s="5" t="e">
        <f t="shared" si="40"/>
        <v>#DIV/0!</v>
      </c>
    </row>
    <row r="851" spans="1:9" x14ac:dyDescent="0.15">
      <c r="A851">
        <v>20030304</v>
      </c>
      <c r="E851">
        <f t="shared" si="39"/>
        <v>0</v>
      </c>
      <c r="F851">
        <f t="shared" si="41"/>
        <v>100</v>
      </c>
      <c r="H851" s="2"/>
      <c r="I851" s="5" t="e">
        <f t="shared" si="40"/>
        <v>#DIV/0!</v>
      </c>
    </row>
    <row r="852" spans="1:9" x14ac:dyDescent="0.15">
      <c r="A852">
        <v>20030305</v>
      </c>
      <c r="E852">
        <f t="shared" si="39"/>
        <v>0</v>
      </c>
      <c r="F852">
        <f t="shared" si="41"/>
        <v>100</v>
      </c>
      <c r="H852" s="2"/>
      <c r="I852" s="5" t="e">
        <f t="shared" si="40"/>
        <v>#DIV/0!</v>
      </c>
    </row>
    <row r="853" spans="1:9" x14ac:dyDescent="0.15">
      <c r="A853">
        <v>20030306</v>
      </c>
      <c r="E853">
        <f t="shared" si="39"/>
        <v>0</v>
      </c>
      <c r="F853">
        <f t="shared" si="41"/>
        <v>100</v>
      </c>
      <c r="H853" s="2"/>
      <c r="I853" s="5" t="e">
        <f t="shared" si="40"/>
        <v>#DIV/0!</v>
      </c>
    </row>
    <row r="854" spans="1:9" x14ac:dyDescent="0.15">
      <c r="A854">
        <v>20030307</v>
      </c>
      <c r="E854">
        <f t="shared" si="39"/>
        <v>0</v>
      </c>
      <c r="F854">
        <f t="shared" si="41"/>
        <v>100</v>
      </c>
      <c r="H854" s="2"/>
      <c r="I854" s="5" t="e">
        <f t="shared" si="40"/>
        <v>#DIV/0!</v>
      </c>
    </row>
    <row r="855" spans="1:9" x14ac:dyDescent="0.15">
      <c r="A855">
        <v>20030310</v>
      </c>
      <c r="E855">
        <f t="shared" si="39"/>
        <v>0</v>
      </c>
      <c r="F855">
        <f t="shared" si="41"/>
        <v>100</v>
      </c>
      <c r="H855" s="2"/>
      <c r="I855" s="5" t="e">
        <f t="shared" si="40"/>
        <v>#DIV/0!</v>
      </c>
    </row>
    <row r="856" spans="1:9" x14ac:dyDescent="0.15">
      <c r="A856">
        <v>20030311</v>
      </c>
      <c r="E856">
        <f t="shared" si="39"/>
        <v>0</v>
      </c>
      <c r="F856">
        <f t="shared" si="41"/>
        <v>100</v>
      </c>
      <c r="H856" s="2"/>
      <c r="I856" s="5" t="e">
        <f t="shared" si="40"/>
        <v>#DIV/0!</v>
      </c>
    </row>
    <row r="857" spans="1:9" x14ac:dyDescent="0.15">
      <c r="A857">
        <v>20030312</v>
      </c>
      <c r="E857">
        <f t="shared" si="39"/>
        <v>0</v>
      </c>
      <c r="F857">
        <f t="shared" si="41"/>
        <v>100</v>
      </c>
      <c r="H857" s="2"/>
      <c r="I857" s="5" t="e">
        <f t="shared" si="40"/>
        <v>#DIV/0!</v>
      </c>
    </row>
    <row r="858" spans="1:9" x14ac:dyDescent="0.15">
      <c r="A858">
        <v>20030313</v>
      </c>
      <c r="E858">
        <f t="shared" si="39"/>
        <v>0</v>
      </c>
      <c r="F858">
        <f t="shared" si="41"/>
        <v>100</v>
      </c>
      <c r="H858" s="2"/>
      <c r="I858" s="5" t="e">
        <f t="shared" si="40"/>
        <v>#DIV/0!</v>
      </c>
    </row>
    <row r="859" spans="1:9" x14ac:dyDescent="0.15">
      <c r="A859">
        <v>20030314</v>
      </c>
      <c r="E859">
        <f t="shared" si="39"/>
        <v>0</v>
      </c>
      <c r="F859">
        <f t="shared" si="41"/>
        <v>100</v>
      </c>
      <c r="H859" s="2"/>
      <c r="I859" s="5" t="e">
        <f t="shared" si="40"/>
        <v>#DIV/0!</v>
      </c>
    </row>
    <row r="860" spans="1:9" x14ac:dyDescent="0.15">
      <c r="A860">
        <v>20030317</v>
      </c>
      <c r="E860">
        <f t="shared" si="39"/>
        <v>0</v>
      </c>
      <c r="F860">
        <f t="shared" si="41"/>
        <v>100</v>
      </c>
      <c r="H860" s="2"/>
      <c r="I860" s="5" t="e">
        <f t="shared" si="40"/>
        <v>#DIV/0!</v>
      </c>
    </row>
    <row r="861" spans="1:9" x14ac:dyDescent="0.15">
      <c r="A861">
        <v>20030318</v>
      </c>
      <c r="E861">
        <f t="shared" si="39"/>
        <v>0</v>
      </c>
      <c r="F861">
        <f t="shared" si="41"/>
        <v>100</v>
      </c>
      <c r="H861" s="2"/>
      <c r="I861" s="5" t="e">
        <f t="shared" si="40"/>
        <v>#DIV/0!</v>
      </c>
    </row>
    <row r="862" spans="1:9" x14ac:dyDescent="0.15">
      <c r="A862">
        <v>20030319</v>
      </c>
      <c r="E862">
        <f t="shared" si="39"/>
        <v>0</v>
      </c>
      <c r="F862">
        <f t="shared" si="41"/>
        <v>100</v>
      </c>
      <c r="H862" s="2"/>
      <c r="I862" s="5" t="e">
        <f t="shared" si="40"/>
        <v>#DIV/0!</v>
      </c>
    </row>
    <row r="863" spans="1:9" x14ac:dyDescent="0.15">
      <c r="A863">
        <v>20030320</v>
      </c>
      <c r="E863">
        <f t="shared" si="39"/>
        <v>0</v>
      </c>
      <c r="F863">
        <f t="shared" si="41"/>
        <v>100</v>
      </c>
      <c r="H863" s="2"/>
      <c r="I863" s="5" t="e">
        <f t="shared" si="40"/>
        <v>#DIV/0!</v>
      </c>
    </row>
    <row r="864" spans="1:9" x14ac:dyDescent="0.15">
      <c r="A864">
        <v>20030321</v>
      </c>
      <c r="E864">
        <f t="shared" si="39"/>
        <v>0</v>
      </c>
      <c r="F864">
        <f t="shared" si="41"/>
        <v>100</v>
      </c>
      <c r="H864" s="2"/>
      <c r="I864" s="5" t="e">
        <f t="shared" si="40"/>
        <v>#DIV/0!</v>
      </c>
    </row>
    <row r="865" spans="1:9" x14ac:dyDescent="0.15">
      <c r="A865">
        <v>20030324</v>
      </c>
      <c r="E865">
        <f t="shared" si="39"/>
        <v>0</v>
      </c>
      <c r="F865">
        <f t="shared" si="41"/>
        <v>100</v>
      </c>
      <c r="H865" s="2"/>
      <c r="I865" s="5" t="e">
        <f t="shared" si="40"/>
        <v>#DIV/0!</v>
      </c>
    </row>
    <row r="866" spans="1:9" x14ac:dyDescent="0.15">
      <c r="A866">
        <v>20030325</v>
      </c>
      <c r="E866">
        <f t="shared" si="39"/>
        <v>0</v>
      </c>
      <c r="F866">
        <f t="shared" si="41"/>
        <v>100</v>
      </c>
      <c r="H866" s="2"/>
      <c r="I866" s="5" t="e">
        <f t="shared" si="40"/>
        <v>#DIV/0!</v>
      </c>
    </row>
    <row r="867" spans="1:9" x14ac:dyDescent="0.15">
      <c r="A867">
        <v>20030326</v>
      </c>
      <c r="E867">
        <f t="shared" si="39"/>
        <v>0</v>
      </c>
      <c r="F867">
        <f t="shared" si="41"/>
        <v>100</v>
      </c>
      <c r="H867" s="2"/>
      <c r="I867" s="5" t="e">
        <f t="shared" si="40"/>
        <v>#DIV/0!</v>
      </c>
    </row>
    <row r="868" spans="1:9" x14ac:dyDescent="0.15">
      <c r="A868">
        <v>20030327</v>
      </c>
      <c r="E868">
        <f t="shared" si="39"/>
        <v>0</v>
      </c>
      <c r="F868">
        <f t="shared" si="41"/>
        <v>100</v>
      </c>
      <c r="H868" s="2"/>
      <c r="I868" s="5" t="e">
        <f t="shared" si="40"/>
        <v>#DIV/0!</v>
      </c>
    </row>
    <row r="869" spans="1:9" x14ac:dyDescent="0.15">
      <c r="A869">
        <v>20030328</v>
      </c>
      <c r="E869">
        <f t="shared" si="39"/>
        <v>0</v>
      </c>
      <c r="F869">
        <f t="shared" si="41"/>
        <v>100</v>
      </c>
      <c r="H869" s="2"/>
      <c r="I869" s="5" t="e">
        <f t="shared" si="40"/>
        <v>#DIV/0!</v>
      </c>
    </row>
    <row r="870" spans="1:9" x14ac:dyDescent="0.15">
      <c r="A870">
        <v>20030331</v>
      </c>
      <c r="E870">
        <f t="shared" ref="E870:E933" si="42">SUM(B870:D870)/3</f>
        <v>0</v>
      </c>
      <c r="F870">
        <f t="shared" si="41"/>
        <v>100</v>
      </c>
      <c r="H870" s="2"/>
      <c r="I870" s="5" t="e">
        <f t="shared" ref="I870:I933" si="43">-H870/G870</f>
        <v>#DIV/0!</v>
      </c>
    </row>
    <row r="871" spans="1:9" x14ac:dyDescent="0.15">
      <c r="A871">
        <v>20030401</v>
      </c>
      <c r="E871">
        <f t="shared" si="42"/>
        <v>0</v>
      </c>
      <c r="F871">
        <f t="shared" si="41"/>
        <v>100</v>
      </c>
      <c r="H871" s="2"/>
      <c r="I871" s="5" t="e">
        <f t="shared" si="43"/>
        <v>#DIV/0!</v>
      </c>
    </row>
    <row r="872" spans="1:9" x14ac:dyDescent="0.15">
      <c r="A872">
        <v>20030402</v>
      </c>
      <c r="E872">
        <f t="shared" si="42"/>
        <v>0</v>
      </c>
      <c r="F872">
        <f t="shared" si="41"/>
        <v>100</v>
      </c>
      <c r="H872" s="2"/>
      <c r="I872" s="5" t="e">
        <f t="shared" si="43"/>
        <v>#DIV/0!</v>
      </c>
    </row>
    <row r="873" spans="1:9" x14ac:dyDescent="0.15">
      <c r="A873">
        <v>20030403</v>
      </c>
      <c r="E873">
        <f t="shared" si="42"/>
        <v>0</v>
      </c>
      <c r="F873">
        <f t="shared" si="41"/>
        <v>100</v>
      </c>
      <c r="H873" s="2"/>
      <c r="I873" s="5" t="e">
        <f t="shared" si="43"/>
        <v>#DIV/0!</v>
      </c>
    </row>
    <row r="874" spans="1:9" x14ac:dyDescent="0.15">
      <c r="A874">
        <v>20030404</v>
      </c>
      <c r="E874">
        <f t="shared" si="42"/>
        <v>0</v>
      </c>
      <c r="F874">
        <f t="shared" si="41"/>
        <v>100</v>
      </c>
      <c r="H874" s="2"/>
      <c r="I874" s="5" t="e">
        <f t="shared" si="43"/>
        <v>#DIV/0!</v>
      </c>
    </row>
    <row r="875" spans="1:9" x14ac:dyDescent="0.15">
      <c r="A875">
        <v>20030407</v>
      </c>
      <c r="E875">
        <f t="shared" si="42"/>
        <v>0</v>
      </c>
      <c r="F875">
        <f t="shared" si="41"/>
        <v>100</v>
      </c>
      <c r="H875" s="2"/>
      <c r="I875" s="5" t="e">
        <f t="shared" si="43"/>
        <v>#DIV/0!</v>
      </c>
    </row>
    <row r="876" spans="1:9" x14ac:dyDescent="0.15">
      <c r="A876">
        <v>20030408</v>
      </c>
      <c r="E876">
        <f t="shared" si="42"/>
        <v>0</v>
      </c>
      <c r="F876">
        <f t="shared" si="41"/>
        <v>100</v>
      </c>
      <c r="H876" s="2"/>
      <c r="I876" s="5" t="e">
        <f t="shared" si="43"/>
        <v>#DIV/0!</v>
      </c>
    </row>
    <row r="877" spans="1:9" x14ac:dyDescent="0.15">
      <c r="A877">
        <v>20030409</v>
      </c>
      <c r="E877">
        <f t="shared" si="42"/>
        <v>0</v>
      </c>
      <c r="F877">
        <f t="shared" si="41"/>
        <v>100</v>
      </c>
      <c r="H877" s="2"/>
      <c r="I877" s="5" t="e">
        <f t="shared" si="43"/>
        <v>#DIV/0!</v>
      </c>
    </row>
    <row r="878" spans="1:9" x14ac:dyDescent="0.15">
      <c r="A878">
        <v>20030410</v>
      </c>
      <c r="E878">
        <f t="shared" si="42"/>
        <v>0</v>
      </c>
      <c r="F878">
        <f t="shared" si="41"/>
        <v>100</v>
      </c>
      <c r="H878" s="2"/>
      <c r="I878" s="5" t="e">
        <f t="shared" si="43"/>
        <v>#DIV/0!</v>
      </c>
    </row>
    <row r="879" spans="1:9" x14ac:dyDescent="0.15">
      <c r="A879">
        <v>20030411</v>
      </c>
      <c r="E879">
        <f t="shared" si="42"/>
        <v>0</v>
      </c>
      <c r="F879">
        <f t="shared" si="41"/>
        <v>100</v>
      </c>
      <c r="H879" s="2"/>
      <c r="I879" s="5" t="e">
        <f t="shared" si="43"/>
        <v>#DIV/0!</v>
      </c>
    </row>
    <row r="880" spans="1:9" x14ac:dyDescent="0.15">
      <c r="A880">
        <v>20030414</v>
      </c>
      <c r="E880">
        <f t="shared" si="42"/>
        <v>0</v>
      </c>
      <c r="F880">
        <f t="shared" si="41"/>
        <v>100</v>
      </c>
      <c r="H880" s="2"/>
      <c r="I880" s="5" t="e">
        <f t="shared" si="43"/>
        <v>#DIV/0!</v>
      </c>
    </row>
    <row r="881" spans="1:9" x14ac:dyDescent="0.15">
      <c r="A881">
        <v>20030415</v>
      </c>
      <c r="E881">
        <f t="shared" si="42"/>
        <v>0</v>
      </c>
      <c r="F881">
        <f t="shared" si="41"/>
        <v>100</v>
      </c>
      <c r="H881" s="2"/>
      <c r="I881" s="5" t="e">
        <f t="shared" si="43"/>
        <v>#DIV/0!</v>
      </c>
    </row>
    <row r="882" spans="1:9" x14ac:dyDescent="0.15">
      <c r="A882">
        <v>20030416</v>
      </c>
      <c r="E882">
        <f t="shared" si="42"/>
        <v>0</v>
      </c>
      <c r="F882">
        <f t="shared" si="41"/>
        <v>100</v>
      </c>
      <c r="H882" s="2"/>
      <c r="I882" s="5" t="e">
        <f t="shared" si="43"/>
        <v>#DIV/0!</v>
      </c>
    </row>
    <row r="883" spans="1:9" x14ac:dyDescent="0.15">
      <c r="A883">
        <v>20030417</v>
      </c>
      <c r="E883">
        <f t="shared" si="42"/>
        <v>0</v>
      </c>
      <c r="F883">
        <f t="shared" si="41"/>
        <v>100</v>
      </c>
      <c r="H883" s="2"/>
      <c r="I883" s="5" t="e">
        <f t="shared" si="43"/>
        <v>#DIV/0!</v>
      </c>
    </row>
    <row r="884" spans="1:9" x14ac:dyDescent="0.15">
      <c r="A884">
        <v>20030421</v>
      </c>
      <c r="E884">
        <f t="shared" si="42"/>
        <v>0</v>
      </c>
      <c r="F884">
        <f t="shared" si="41"/>
        <v>100</v>
      </c>
      <c r="H884" s="2"/>
      <c r="I884" s="5" t="e">
        <f t="shared" si="43"/>
        <v>#DIV/0!</v>
      </c>
    </row>
    <row r="885" spans="1:9" x14ac:dyDescent="0.15">
      <c r="A885">
        <v>20030422</v>
      </c>
      <c r="E885">
        <f t="shared" si="42"/>
        <v>0</v>
      </c>
      <c r="F885">
        <f t="shared" si="41"/>
        <v>100</v>
      </c>
      <c r="H885" s="2"/>
      <c r="I885" s="5" t="e">
        <f t="shared" si="43"/>
        <v>#DIV/0!</v>
      </c>
    </row>
    <row r="886" spans="1:9" x14ac:dyDescent="0.15">
      <c r="A886">
        <v>20030423</v>
      </c>
      <c r="E886">
        <f t="shared" si="42"/>
        <v>0</v>
      </c>
      <c r="F886">
        <f t="shared" si="41"/>
        <v>100</v>
      </c>
      <c r="H886" s="2"/>
      <c r="I886" s="5" t="e">
        <f t="shared" si="43"/>
        <v>#DIV/0!</v>
      </c>
    </row>
    <row r="887" spans="1:9" x14ac:dyDescent="0.15">
      <c r="A887">
        <v>20030424</v>
      </c>
      <c r="E887">
        <f t="shared" si="42"/>
        <v>0</v>
      </c>
      <c r="F887">
        <f t="shared" si="41"/>
        <v>100</v>
      </c>
      <c r="H887" s="2"/>
      <c r="I887" s="5" t="e">
        <f t="shared" si="43"/>
        <v>#DIV/0!</v>
      </c>
    </row>
    <row r="888" spans="1:9" x14ac:dyDescent="0.15">
      <c r="A888">
        <v>20030425</v>
      </c>
      <c r="E888">
        <f t="shared" si="42"/>
        <v>0</v>
      </c>
      <c r="F888">
        <f t="shared" si="41"/>
        <v>100</v>
      </c>
      <c r="H888" s="2"/>
      <c r="I888" s="5" t="e">
        <f t="shared" si="43"/>
        <v>#DIV/0!</v>
      </c>
    </row>
    <row r="889" spans="1:9" x14ac:dyDescent="0.15">
      <c r="A889">
        <v>20030428</v>
      </c>
      <c r="E889">
        <f t="shared" si="42"/>
        <v>0</v>
      </c>
      <c r="F889">
        <f t="shared" si="41"/>
        <v>100</v>
      </c>
      <c r="H889" s="2"/>
      <c r="I889" s="5" t="e">
        <f t="shared" si="43"/>
        <v>#DIV/0!</v>
      </c>
    </row>
    <row r="890" spans="1:9" x14ac:dyDescent="0.15">
      <c r="A890">
        <v>20030429</v>
      </c>
      <c r="E890">
        <f t="shared" si="42"/>
        <v>0</v>
      </c>
      <c r="F890">
        <f t="shared" si="41"/>
        <v>100</v>
      </c>
      <c r="H890" s="2"/>
      <c r="I890" s="5" t="e">
        <f t="shared" si="43"/>
        <v>#DIV/0!</v>
      </c>
    </row>
    <row r="891" spans="1:9" x14ac:dyDescent="0.15">
      <c r="A891">
        <v>20030430</v>
      </c>
      <c r="E891">
        <f t="shared" si="42"/>
        <v>0</v>
      </c>
      <c r="F891">
        <f t="shared" si="41"/>
        <v>100</v>
      </c>
      <c r="H891" s="2"/>
      <c r="I891" s="5" t="e">
        <f t="shared" si="43"/>
        <v>#DIV/0!</v>
      </c>
    </row>
    <row r="892" spans="1:9" x14ac:dyDescent="0.15">
      <c r="A892">
        <v>20030501</v>
      </c>
      <c r="E892">
        <f t="shared" si="42"/>
        <v>0</v>
      </c>
      <c r="F892">
        <f t="shared" si="41"/>
        <v>100</v>
      </c>
      <c r="H892" s="2"/>
      <c r="I892" s="5" t="e">
        <f t="shared" si="43"/>
        <v>#DIV/0!</v>
      </c>
    </row>
    <row r="893" spans="1:9" x14ac:dyDescent="0.15">
      <c r="A893">
        <v>20030502</v>
      </c>
      <c r="E893">
        <f t="shared" si="42"/>
        <v>0</v>
      </c>
      <c r="F893">
        <f t="shared" si="41"/>
        <v>100</v>
      </c>
      <c r="H893" s="2"/>
      <c r="I893" s="5" t="e">
        <f t="shared" si="43"/>
        <v>#DIV/0!</v>
      </c>
    </row>
    <row r="894" spans="1:9" x14ac:dyDescent="0.15">
      <c r="A894">
        <v>20030505</v>
      </c>
      <c r="E894">
        <f t="shared" si="42"/>
        <v>0</v>
      </c>
      <c r="F894">
        <f t="shared" si="41"/>
        <v>100</v>
      </c>
      <c r="H894" s="2"/>
      <c r="I894" s="5" t="e">
        <f t="shared" si="43"/>
        <v>#DIV/0!</v>
      </c>
    </row>
    <row r="895" spans="1:9" x14ac:dyDescent="0.15">
      <c r="A895">
        <v>20030506</v>
      </c>
      <c r="E895">
        <f t="shared" si="42"/>
        <v>0</v>
      </c>
      <c r="F895">
        <f t="shared" si="41"/>
        <v>100</v>
      </c>
      <c r="H895" s="2"/>
      <c r="I895" s="5" t="e">
        <f t="shared" si="43"/>
        <v>#DIV/0!</v>
      </c>
    </row>
    <row r="896" spans="1:9" x14ac:dyDescent="0.15">
      <c r="A896">
        <v>20030507</v>
      </c>
      <c r="E896">
        <f t="shared" si="42"/>
        <v>0</v>
      </c>
      <c r="F896">
        <f t="shared" si="41"/>
        <v>100</v>
      </c>
      <c r="H896" s="2"/>
      <c r="I896" s="5" t="e">
        <f t="shared" si="43"/>
        <v>#DIV/0!</v>
      </c>
    </row>
    <row r="897" spans="1:9" x14ac:dyDescent="0.15">
      <c r="A897">
        <v>20030508</v>
      </c>
      <c r="E897">
        <f t="shared" si="42"/>
        <v>0</v>
      </c>
      <c r="F897">
        <f t="shared" si="41"/>
        <v>100</v>
      </c>
      <c r="H897" s="2"/>
      <c r="I897" s="5" t="e">
        <f t="shared" si="43"/>
        <v>#DIV/0!</v>
      </c>
    </row>
    <row r="898" spans="1:9" x14ac:dyDescent="0.15">
      <c r="A898">
        <v>20030509</v>
      </c>
      <c r="E898">
        <f t="shared" si="42"/>
        <v>0</v>
      </c>
      <c r="F898">
        <f t="shared" si="41"/>
        <v>100</v>
      </c>
      <c r="H898" s="2"/>
      <c r="I898" s="5" t="e">
        <f t="shared" si="43"/>
        <v>#DIV/0!</v>
      </c>
    </row>
    <row r="899" spans="1:9" x14ac:dyDescent="0.15">
      <c r="A899">
        <v>20030512</v>
      </c>
      <c r="E899">
        <f t="shared" si="42"/>
        <v>0</v>
      </c>
      <c r="F899">
        <f t="shared" ref="F899:F962" si="44">F898*(1+E899/100)</f>
        <v>100</v>
      </c>
      <c r="H899" s="2"/>
      <c r="I899" s="5" t="e">
        <f t="shared" si="43"/>
        <v>#DIV/0!</v>
      </c>
    </row>
    <row r="900" spans="1:9" x14ac:dyDescent="0.15">
      <c r="A900">
        <v>20030513</v>
      </c>
      <c r="E900">
        <f t="shared" si="42"/>
        <v>0</v>
      </c>
      <c r="F900">
        <f t="shared" si="44"/>
        <v>100</v>
      </c>
      <c r="H900" s="2"/>
      <c r="I900" s="5" t="e">
        <f t="shared" si="43"/>
        <v>#DIV/0!</v>
      </c>
    </row>
    <row r="901" spans="1:9" x14ac:dyDescent="0.15">
      <c r="A901">
        <v>20030514</v>
      </c>
      <c r="E901">
        <f t="shared" si="42"/>
        <v>0</v>
      </c>
      <c r="F901">
        <f t="shared" si="44"/>
        <v>100</v>
      </c>
      <c r="H901" s="2"/>
      <c r="I901" s="5" t="e">
        <f t="shared" si="43"/>
        <v>#DIV/0!</v>
      </c>
    </row>
    <row r="902" spans="1:9" x14ac:dyDescent="0.15">
      <c r="A902">
        <v>20030515</v>
      </c>
      <c r="E902">
        <f t="shared" si="42"/>
        <v>0</v>
      </c>
      <c r="F902">
        <f t="shared" si="44"/>
        <v>100</v>
      </c>
      <c r="H902" s="2"/>
      <c r="I902" s="5" t="e">
        <f t="shared" si="43"/>
        <v>#DIV/0!</v>
      </c>
    </row>
    <row r="903" spans="1:9" x14ac:dyDescent="0.15">
      <c r="A903">
        <v>20030516</v>
      </c>
      <c r="E903">
        <f t="shared" si="42"/>
        <v>0</v>
      </c>
      <c r="F903">
        <f t="shared" si="44"/>
        <v>100</v>
      </c>
      <c r="H903" s="2"/>
      <c r="I903" s="5" t="e">
        <f t="shared" si="43"/>
        <v>#DIV/0!</v>
      </c>
    </row>
    <row r="904" spans="1:9" x14ac:dyDescent="0.15">
      <c r="A904">
        <v>20030519</v>
      </c>
      <c r="E904">
        <f t="shared" si="42"/>
        <v>0</v>
      </c>
      <c r="F904">
        <f t="shared" si="44"/>
        <v>100</v>
      </c>
      <c r="H904" s="2"/>
      <c r="I904" s="5" t="e">
        <f t="shared" si="43"/>
        <v>#DIV/0!</v>
      </c>
    </row>
    <row r="905" spans="1:9" x14ac:dyDescent="0.15">
      <c r="A905">
        <v>20030520</v>
      </c>
      <c r="E905">
        <f t="shared" si="42"/>
        <v>0</v>
      </c>
      <c r="F905">
        <f t="shared" si="44"/>
        <v>100</v>
      </c>
      <c r="H905" s="2"/>
      <c r="I905" s="5" t="e">
        <f t="shared" si="43"/>
        <v>#DIV/0!</v>
      </c>
    </row>
    <row r="906" spans="1:9" x14ac:dyDescent="0.15">
      <c r="A906">
        <v>20030521</v>
      </c>
      <c r="E906">
        <f t="shared" si="42"/>
        <v>0</v>
      </c>
      <c r="F906">
        <f t="shared" si="44"/>
        <v>100</v>
      </c>
      <c r="H906" s="2"/>
      <c r="I906" s="5" t="e">
        <f t="shared" si="43"/>
        <v>#DIV/0!</v>
      </c>
    </row>
    <row r="907" spans="1:9" x14ac:dyDescent="0.15">
      <c r="A907">
        <v>20030522</v>
      </c>
      <c r="E907">
        <f t="shared" si="42"/>
        <v>0</v>
      </c>
      <c r="F907">
        <f t="shared" si="44"/>
        <v>100</v>
      </c>
      <c r="H907" s="2"/>
      <c r="I907" s="5" t="e">
        <f t="shared" si="43"/>
        <v>#DIV/0!</v>
      </c>
    </row>
    <row r="908" spans="1:9" x14ac:dyDescent="0.15">
      <c r="A908">
        <v>20030523</v>
      </c>
      <c r="E908">
        <f t="shared" si="42"/>
        <v>0</v>
      </c>
      <c r="F908">
        <f t="shared" si="44"/>
        <v>100</v>
      </c>
      <c r="H908" s="2"/>
      <c r="I908" s="5" t="e">
        <f t="shared" si="43"/>
        <v>#DIV/0!</v>
      </c>
    </row>
    <row r="909" spans="1:9" x14ac:dyDescent="0.15">
      <c r="A909">
        <v>20030527</v>
      </c>
      <c r="E909">
        <f t="shared" si="42"/>
        <v>0</v>
      </c>
      <c r="F909">
        <f t="shared" si="44"/>
        <v>100</v>
      </c>
      <c r="H909" s="2"/>
      <c r="I909" s="5" t="e">
        <f t="shared" si="43"/>
        <v>#DIV/0!</v>
      </c>
    </row>
    <row r="910" spans="1:9" x14ac:dyDescent="0.15">
      <c r="A910">
        <v>20030528</v>
      </c>
      <c r="E910">
        <f t="shared" si="42"/>
        <v>0</v>
      </c>
      <c r="F910">
        <f t="shared" si="44"/>
        <v>100</v>
      </c>
      <c r="H910" s="2"/>
      <c r="I910" s="5" t="e">
        <f t="shared" si="43"/>
        <v>#DIV/0!</v>
      </c>
    </row>
    <row r="911" spans="1:9" x14ac:dyDescent="0.15">
      <c r="A911">
        <v>20030529</v>
      </c>
      <c r="E911">
        <f t="shared" si="42"/>
        <v>0</v>
      </c>
      <c r="F911">
        <f t="shared" si="44"/>
        <v>100</v>
      </c>
      <c r="H911" s="2"/>
      <c r="I911" s="5" t="e">
        <f t="shared" si="43"/>
        <v>#DIV/0!</v>
      </c>
    </row>
    <row r="912" spans="1:9" x14ac:dyDescent="0.15">
      <c r="A912">
        <v>20030530</v>
      </c>
      <c r="E912">
        <f t="shared" si="42"/>
        <v>0</v>
      </c>
      <c r="F912">
        <f t="shared" si="44"/>
        <v>100</v>
      </c>
      <c r="H912" s="2"/>
      <c r="I912" s="5" t="e">
        <f t="shared" si="43"/>
        <v>#DIV/0!</v>
      </c>
    </row>
    <row r="913" spans="1:9" x14ac:dyDescent="0.15">
      <c r="A913">
        <v>20030602</v>
      </c>
      <c r="E913">
        <f t="shared" si="42"/>
        <v>0</v>
      </c>
      <c r="F913">
        <f t="shared" si="44"/>
        <v>100</v>
      </c>
      <c r="H913" s="2"/>
      <c r="I913" s="5" t="e">
        <f t="shared" si="43"/>
        <v>#DIV/0!</v>
      </c>
    </row>
    <row r="914" spans="1:9" x14ac:dyDescent="0.15">
      <c r="A914">
        <v>20030603</v>
      </c>
      <c r="E914">
        <f t="shared" si="42"/>
        <v>0</v>
      </c>
      <c r="F914">
        <f t="shared" si="44"/>
        <v>100</v>
      </c>
      <c r="H914" s="2"/>
      <c r="I914" s="5" t="e">
        <f t="shared" si="43"/>
        <v>#DIV/0!</v>
      </c>
    </row>
    <row r="915" spans="1:9" x14ac:dyDescent="0.15">
      <c r="A915">
        <v>20030604</v>
      </c>
      <c r="E915">
        <f t="shared" si="42"/>
        <v>0</v>
      </c>
      <c r="F915">
        <f t="shared" si="44"/>
        <v>100</v>
      </c>
      <c r="H915" s="2"/>
      <c r="I915" s="5" t="e">
        <f t="shared" si="43"/>
        <v>#DIV/0!</v>
      </c>
    </row>
    <row r="916" spans="1:9" x14ac:dyDescent="0.15">
      <c r="A916">
        <v>20030605</v>
      </c>
      <c r="E916">
        <f t="shared" si="42"/>
        <v>0</v>
      </c>
      <c r="F916">
        <f t="shared" si="44"/>
        <v>100</v>
      </c>
      <c r="H916" s="2"/>
      <c r="I916" s="5" t="e">
        <f t="shared" si="43"/>
        <v>#DIV/0!</v>
      </c>
    </row>
    <row r="917" spans="1:9" x14ac:dyDescent="0.15">
      <c r="A917">
        <v>20030606</v>
      </c>
      <c r="E917">
        <f t="shared" si="42"/>
        <v>0</v>
      </c>
      <c r="F917">
        <f t="shared" si="44"/>
        <v>100</v>
      </c>
      <c r="H917" s="2"/>
      <c r="I917" s="5" t="e">
        <f t="shared" si="43"/>
        <v>#DIV/0!</v>
      </c>
    </row>
    <row r="918" spans="1:9" x14ac:dyDescent="0.15">
      <c r="A918">
        <v>20030609</v>
      </c>
      <c r="E918">
        <f t="shared" si="42"/>
        <v>0</v>
      </c>
      <c r="F918">
        <f t="shared" si="44"/>
        <v>100</v>
      </c>
      <c r="H918" s="2"/>
      <c r="I918" s="5" t="e">
        <f t="shared" si="43"/>
        <v>#DIV/0!</v>
      </c>
    </row>
    <row r="919" spans="1:9" x14ac:dyDescent="0.15">
      <c r="A919">
        <v>20030610</v>
      </c>
      <c r="E919">
        <f t="shared" si="42"/>
        <v>0</v>
      </c>
      <c r="F919">
        <f t="shared" si="44"/>
        <v>100</v>
      </c>
      <c r="H919" s="2"/>
      <c r="I919" s="5" t="e">
        <f t="shared" si="43"/>
        <v>#DIV/0!</v>
      </c>
    </row>
    <row r="920" spans="1:9" x14ac:dyDescent="0.15">
      <c r="A920">
        <v>20030611</v>
      </c>
      <c r="E920">
        <f t="shared" si="42"/>
        <v>0</v>
      </c>
      <c r="F920">
        <f t="shared" si="44"/>
        <v>100</v>
      </c>
      <c r="H920" s="2"/>
      <c r="I920" s="5" t="e">
        <f t="shared" si="43"/>
        <v>#DIV/0!</v>
      </c>
    </row>
    <row r="921" spans="1:9" x14ac:dyDescent="0.15">
      <c r="A921">
        <v>20030612</v>
      </c>
      <c r="E921">
        <f t="shared" si="42"/>
        <v>0</v>
      </c>
      <c r="F921">
        <f t="shared" si="44"/>
        <v>100</v>
      </c>
      <c r="H921" s="2"/>
      <c r="I921" s="5" t="e">
        <f t="shared" si="43"/>
        <v>#DIV/0!</v>
      </c>
    </row>
    <row r="922" spans="1:9" x14ac:dyDescent="0.15">
      <c r="A922">
        <v>20030613</v>
      </c>
      <c r="E922">
        <f t="shared" si="42"/>
        <v>0</v>
      </c>
      <c r="F922">
        <f t="shared" si="44"/>
        <v>100</v>
      </c>
      <c r="H922" s="2"/>
      <c r="I922" s="5" t="e">
        <f t="shared" si="43"/>
        <v>#DIV/0!</v>
      </c>
    </row>
    <row r="923" spans="1:9" x14ac:dyDescent="0.15">
      <c r="A923">
        <v>20030616</v>
      </c>
      <c r="E923">
        <f t="shared" si="42"/>
        <v>0</v>
      </c>
      <c r="F923">
        <f t="shared" si="44"/>
        <v>100</v>
      </c>
      <c r="H923" s="2"/>
      <c r="I923" s="5" t="e">
        <f t="shared" si="43"/>
        <v>#DIV/0!</v>
      </c>
    </row>
    <row r="924" spans="1:9" x14ac:dyDescent="0.15">
      <c r="A924">
        <v>20030617</v>
      </c>
      <c r="E924">
        <f t="shared" si="42"/>
        <v>0</v>
      </c>
      <c r="F924">
        <f t="shared" si="44"/>
        <v>100</v>
      </c>
      <c r="H924" s="2"/>
      <c r="I924" s="5" t="e">
        <f t="shared" si="43"/>
        <v>#DIV/0!</v>
      </c>
    </row>
    <row r="925" spans="1:9" x14ac:dyDescent="0.15">
      <c r="A925">
        <v>20030618</v>
      </c>
      <c r="E925">
        <f t="shared" si="42"/>
        <v>0</v>
      </c>
      <c r="F925">
        <f t="shared" si="44"/>
        <v>100</v>
      </c>
      <c r="H925" s="2"/>
      <c r="I925" s="5" t="e">
        <f t="shared" si="43"/>
        <v>#DIV/0!</v>
      </c>
    </row>
    <row r="926" spans="1:9" x14ac:dyDescent="0.15">
      <c r="A926">
        <v>20030619</v>
      </c>
      <c r="E926">
        <f t="shared" si="42"/>
        <v>0</v>
      </c>
      <c r="F926">
        <f t="shared" si="44"/>
        <v>100</v>
      </c>
      <c r="H926" s="2"/>
      <c r="I926" s="5" t="e">
        <f t="shared" si="43"/>
        <v>#DIV/0!</v>
      </c>
    </row>
    <row r="927" spans="1:9" x14ac:dyDescent="0.15">
      <c r="A927">
        <v>20030620</v>
      </c>
      <c r="E927">
        <f t="shared" si="42"/>
        <v>0</v>
      </c>
      <c r="F927">
        <f t="shared" si="44"/>
        <v>100</v>
      </c>
      <c r="H927" s="2"/>
      <c r="I927" s="5" t="e">
        <f t="shared" si="43"/>
        <v>#DIV/0!</v>
      </c>
    </row>
    <row r="928" spans="1:9" x14ac:dyDescent="0.15">
      <c r="A928">
        <v>20030623</v>
      </c>
      <c r="E928">
        <f t="shared" si="42"/>
        <v>0</v>
      </c>
      <c r="F928">
        <f t="shared" si="44"/>
        <v>100</v>
      </c>
      <c r="H928" s="2"/>
      <c r="I928" s="5" t="e">
        <f t="shared" si="43"/>
        <v>#DIV/0!</v>
      </c>
    </row>
    <row r="929" spans="1:9" x14ac:dyDescent="0.15">
      <c r="A929">
        <v>20030624</v>
      </c>
      <c r="E929">
        <f t="shared" si="42"/>
        <v>0</v>
      </c>
      <c r="F929">
        <f t="shared" si="44"/>
        <v>100</v>
      </c>
      <c r="H929" s="2"/>
      <c r="I929" s="5" t="e">
        <f t="shared" si="43"/>
        <v>#DIV/0!</v>
      </c>
    </row>
    <row r="930" spans="1:9" x14ac:dyDescent="0.15">
      <c r="A930">
        <v>20030625</v>
      </c>
      <c r="E930">
        <f t="shared" si="42"/>
        <v>0</v>
      </c>
      <c r="F930">
        <f t="shared" si="44"/>
        <v>100</v>
      </c>
      <c r="H930" s="2"/>
      <c r="I930" s="5" t="e">
        <f t="shared" si="43"/>
        <v>#DIV/0!</v>
      </c>
    </row>
    <row r="931" spans="1:9" x14ac:dyDescent="0.15">
      <c r="A931">
        <v>20030626</v>
      </c>
      <c r="E931">
        <f t="shared" si="42"/>
        <v>0</v>
      </c>
      <c r="F931">
        <f t="shared" si="44"/>
        <v>100</v>
      </c>
      <c r="H931" s="2"/>
      <c r="I931" s="5" t="e">
        <f t="shared" si="43"/>
        <v>#DIV/0!</v>
      </c>
    </row>
    <row r="932" spans="1:9" x14ac:dyDescent="0.15">
      <c r="A932">
        <v>20030627</v>
      </c>
      <c r="E932">
        <f t="shared" si="42"/>
        <v>0</v>
      </c>
      <c r="F932">
        <f t="shared" si="44"/>
        <v>100</v>
      </c>
      <c r="H932" s="2"/>
      <c r="I932" s="5" t="e">
        <f t="shared" si="43"/>
        <v>#DIV/0!</v>
      </c>
    </row>
    <row r="933" spans="1:9" x14ac:dyDescent="0.15">
      <c r="A933">
        <v>20030630</v>
      </c>
      <c r="E933">
        <f t="shared" si="42"/>
        <v>0</v>
      </c>
      <c r="F933">
        <f t="shared" si="44"/>
        <v>100</v>
      </c>
      <c r="H933" s="2"/>
      <c r="I933" s="5" t="e">
        <f t="shared" si="43"/>
        <v>#DIV/0!</v>
      </c>
    </row>
    <row r="934" spans="1:9" x14ac:dyDescent="0.15">
      <c r="A934">
        <v>20030701</v>
      </c>
      <c r="E934">
        <f t="shared" ref="E934:E997" si="45">SUM(B934:D934)/3</f>
        <v>0</v>
      </c>
      <c r="F934">
        <f t="shared" si="44"/>
        <v>100</v>
      </c>
      <c r="H934" s="2"/>
      <c r="I934" s="5" t="e">
        <f t="shared" ref="I934:I997" si="46">-H934/G934</f>
        <v>#DIV/0!</v>
      </c>
    </row>
    <row r="935" spans="1:9" x14ac:dyDescent="0.15">
      <c r="A935">
        <v>20030702</v>
      </c>
      <c r="E935">
        <f t="shared" si="45"/>
        <v>0</v>
      </c>
      <c r="F935">
        <f t="shared" si="44"/>
        <v>100</v>
      </c>
      <c r="H935" s="2"/>
      <c r="I935" s="5" t="e">
        <f t="shared" si="46"/>
        <v>#DIV/0!</v>
      </c>
    </row>
    <row r="936" spans="1:9" x14ac:dyDescent="0.15">
      <c r="A936">
        <v>20030703</v>
      </c>
      <c r="E936">
        <f t="shared" si="45"/>
        <v>0</v>
      </c>
      <c r="F936">
        <f t="shared" si="44"/>
        <v>100</v>
      </c>
      <c r="H936" s="2"/>
      <c r="I936" s="5" t="e">
        <f t="shared" si="46"/>
        <v>#DIV/0!</v>
      </c>
    </row>
    <row r="937" spans="1:9" x14ac:dyDescent="0.15">
      <c r="A937">
        <v>20030707</v>
      </c>
      <c r="E937">
        <f t="shared" si="45"/>
        <v>0</v>
      </c>
      <c r="F937">
        <f t="shared" si="44"/>
        <v>100</v>
      </c>
      <c r="H937" s="2"/>
      <c r="I937" s="5" t="e">
        <f t="shared" si="46"/>
        <v>#DIV/0!</v>
      </c>
    </row>
    <row r="938" spans="1:9" x14ac:dyDescent="0.15">
      <c r="A938">
        <v>20030708</v>
      </c>
      <c r="E938">
        <f t="shared" si="45"/>
        <v>0</v>
      </c>
      <c r="F938">
        <f t="shared" si="44"/>
        <v>100</v>
      </c>
      <c r="H938" s="2"/>
      <c r="I938" s="5" t="e">
        <f t="shared" si="46"/>
        <v>#DIV/0!</v>
      </c>
    </row>
    <row r="939" spans="1:9" x14ac:dyDescent="0.15">
      <c r="A939">
        <v>20030709</v>
      </c>
      <c r="E939">
        <f t="shared" si="45"/>
        <v>0</v>
      </c>
      <c r="F939">
        <f t="shared" si="44"/>
        <v>100</v>
      </c>
      <c r="H939" s="2"/>
      <c r="I939" s="5" t="e">
        <f t="shared" si="46"/>
        <v>#DIV/0!</v>
      </c>
    </row>
    <row r="940" spans="1:9" x14ac:dyDescent="0.15">
      <c r="A940">
        <v>20030710</v>
      </c>
      <c r="E940">
        <f t="shared" si="45"/>
        <v>0</v>
      </c>
      <c r="F940">
        <f t="shared" si="44"/>
        <v>100</v>
      </c>
      <c r="H940" s="2"/>
      <c r="I940" s="5" t="e">
        <f t="shared" si="46"/>
        <v>#DIV/0!</v>
      </c>
    </row>
    <row r="941" spans="1:9" x14ac:dyDescent="0.15">
      <c r="A941">
        <v>20030711</v>
      </c>
      <c r="E941">
        <f t="shared" si="45"/>
        <v>0</v>
      </c>
      <c r="F941">
        <f t="shared" si="44"/>
        <v>100</v>
      </c>
      <c r="H941" s="2"/>
      <c r="I941" s="5" t="e">
        <f t="shared" si="46"/>
        <v>#DIV/0!</v>
      </c>
    </row>
    <row r="942" spans="1:9" x14ac:dyDescent="0.15">
      <c r="A942">
        <v>20030714</v>
      </c>
      <c r="E942">
        <f t="shared" si="45"/>
        <v>0</v>
      </c>
      <c r="F942">
        <f t="shared" si="44"/>
        <v>100</v>
      </c>
      <c r="H942" s="2"/>
      <c r="I942" s="5" t="e">
        <f t="shared" si="46"/>
        <v>#DIV/0!</v>
      </c>
    </row>
    <row r="943" spans="1:9" x14ac:dyDescent="0.15">
      <c r="A943">
        <v>20030715</v>
      </c>
      <c r="E943">
        <f t="shared" si="45"/>
        <v>0</v>
      </c>
      <c r="F943">
        <f t="shared" si="44"/>
        <v>100</v>
      </c>
      <c r="H943" s="2"/>
      <c r="I943" s="5" t="e">
        <f t="shared" si="46"/>
        <v>#DIV/0!</v>
      </c>
    </row>
    <row r="944" spans="1:9" x14ac:dyDescent="0.15">
      <c r="A944">
        <v>20030716</v>
      </c>
      <c r="E944">
        <f t="shared" si="45"/>
        <v>0</v>
      </c>
      <c r="F944">
        <f t="shared" si="44"/>
        <v>100</v>
      </c>
      <c r="H944" s="2"/>
      <c r="I944" s="5" t="e">
        <f t="shared" si="46"/>
        <v>#DIV/0!</v>
      </c>
    </row>
    <row r="945" spans="1:9" x14ac:dyDescent="0.15">
      <c r="A945">
        <v>20030717</v>
      </c>
      <c r="E945">
        <f t="shared" si="45"/>
        <v>0</v>
      </c>
      <c r="F945">
        <f t="shared" si="44"/>
        <v>100</v>
      </c>
      <c r="H945" s="2"/>
      <c r="I945" s="5" t="e">
        <f t="shared" si="46"/>
        <v>#DIV/0!</v>
      </c>
    </row>
    <row r="946" spans="1:9" x14ac:dyDescent="0.15">
      <c r="A946">
        <v>20030718</v>
      </c>
      <c r="E946">
        <f t="shared" si="45"/>
        <v>0</v>
      </c>
      <c r="F946">
        <f t="shared" si="44"/>
        <v>100</v>
      </c>
      <c r="H946" s="2"/>
      <c r="I946" s="5" t="e">
        <f t="shared" si="46"/>
        <v>#DIV/0!</v>
      </c>
    </row>
    <row r="947" spans="1:9" x14ac:dyDescent="0.15">
      <c r="A947">
        <v>20030721</v>
      </c>
      <c r="E947">
        <f t="shared" si="45"/>
        <v>0</v>
      </c>
      <c r="F947">
        <f t="shared" si="44"/>
        <v>100</v>
      </c>
      <c r="H947" s="2"/>
      <c r="I947" s="5" t="e">
        <f t="shared" si="46"/>
        <v>#DIV/0!</v>
      </c>
    </row>
    <row r="948" spans="1:9" x14ac:dyDescent="0.15">
      <c r="A948">
        <v>20030722</v>
      </c>
      <c r="E948">
        <f t="shared" si="45"/>
        <v>0</v>
      </c>
      <c r="F948">
        <f t="shared" si="44"/>
        <v>100</v>
      </c>
      <c r="H948" s="2"/>
      <c r="I948" s="5" t="e">
        <f t="shared" si="46"/>
        <v>#DIV/0!</v>
      </c>
    </row>
    <row r="949" spans="1:9" x14ac:dyDescent="0.15">
      <c r="A949">
        <v>20030723</v>
      </c>
      <c r="E949">
        <f t="shared" si="45"/>
        <v>0</v>
      </c>
      <c r="F949">
        <f t="shared" si="44"/>
        <v>100</v>
      </c>
      <c r="H949" s="2"/>
      <c r="I949" s="5" t="e">
        <f t="shared" si="46"/>
        <v>#DIV/0!</v>
      </c>
    </row>
    <row r="950" spans="1:9" x14ac:dyDescent="0.15">
      <c r="A950">
        <v>20030724</v>
      </c>
      <c r="E950">
        <f t="shared" si="45"/>
        <v>0</v>
      </c>
      <c r="F950">
        <f t="shared" si="44"/>
        <v>100</v>
      </c>
      <c r="H950" s="2"/>
      <c r="I950" s="5" t="e">
        <f t="shared" si="46"/>
        <v>#DIV/0!</v>
      </c>
    </row>
    <row r="951" spans="1:9" x14ac:dyDescent="0.15">
      <c r="A951">
        <v>20030725</v>
      </c>
      <c r="E951">
        <f t="shared" si="45"/>
        <v>0</v>
      </c>
      <c r="F951">
        <f t="shared" si="44"/>
        <v>100</v>
      </c>
      <c r="H951" s="2"/>
      <c r="I951" s="5" t="e">
        <f t="shared" si="46"/>
        <v>#DIV/0!</v>
      </c>
    </row>
    <row r="952" spans="1:9" x14ac:dyDescent="0.15">
      <c r="A952">
        <v>20030728</v>
      </c>
      <c r="E952">
        <f t="shared" si="45"/>
        <v>0</v>
      </c>
      <c r="F952">
        <f t="shared" si="44"/>
        <v>100</v>
      </c>
      <c r="H952" s="2"/>
      <c r="I952" s="5" t="e">
        <f t="shared" si="46"/>
        <v>#DIV/0!</v>
      </c>
    </row>
    <row r="953" spans="1:9" x14ac:dyDescent="0.15">
      <c r="A953">
        <v>20030729</v>
      </c>
      <c r="E953">
        <f t="shared" si="45"/>
        <v>0</v>
      </c>
      <c r="F953">
        <f t="shared" si="44"/>
        <v>100</v>
      </c>
      <c r="H953" s="2"/>
      <c r="I953" s="5" t="e">
        <f t="shared" si="46"/>
        <v>#DIV/0!</v>
      </c>
    </row>
    <row r="954" spans="1:9" x14ac:dyDescent="0.15">
      <c r="A954">
        <v>20030730</v>
      </c>
      <c r="E954">
        <f t="shared" si="45"/>
        <v>0</v>
      </c>
      <c r="F954">
        <f t="shared" si="44"/>
        <v>100</v>
      </c>
      <c r="H954" s="2"/>
      <c r="I954" s="5" t="e">
        <f t="shared" si="46"/>
        <v>#DIV/0!</v>
      </c>
    </row>
    <row r="955" spans="1:9" x14ac:dyDescent="0.15">
      <c r="A955">
        <v>20030731</v>
      </c>
      <c r="E955">
        <f t="shared" si="45"/>
        <v>0</v>
      </c>
      <c r="F955">
        <f t="shared" si="44"/>
        <v>100</v>
      </c>
      <c r="H955" s="2"/>
      <c r="I955" s="5" t="e">
        <f t="shared" si="46"/>
        <v>#DIV/0!</v>
      </c>
    </row>
    <row r="956" spans="1:9" x14ac:dyDescent="0.15">
      <c r="A956">
        <v>20030801</v>
      </c>
      <c r="E956">
        <f t="shared" si="45"/>
        <v>0</v>
      </c>
      <c r="F956">
        <f t="shared" si="44"/>
        <v>100</v>
      </c>
      <c r="H956" s="2"/>
      <c r="I956" s="5" t="e">
        <f t="shared" si="46"/>
        <v>#DIV/0!</v>
      </c>
    </row>
    <row r="957" spans="1:9" x14ac:dyDescent="0.15">
      <c r="A957">
        <v>20030804</v>
      </c>
      <c r="E957">
        <f t="shared" si="45"/>
        <v>0</v>
      </c>
      <c r="F957">
        <f t="shared" si="44"/>
        <v>100</v>
      </c>
      <c r="H957" s="2"/>
      <c r="I957" s="5" t="e">
        <f t="shared" si="46"/>
        <v>#DIV/0!</v>
      </c>
    </row>
    <row r="958" spans="1:9" x14ac:dyDescent="0.15">
      <c r="A958">
        <v>20030805</v>
      </c>
      <c r="E958">
        <f t="shared" si="45"/>
        <v>0</v>
      </c>
      <c r="F958">
        <f t="shared" si="44"/>
        <v>100</v>
      </c>
      <c r="H958" s="2"/>
      <c r="I958" s="5" t="e">
        <f t="shared" si="46"/>
        <v>#DIV/0!</v>
      </c>
    </row>
    <row r="959" spans="1:9" x14ac:dyDescent="0.15">
      <c r="A959">
        <v>20030806</v>
      </c>
      <c r="E959">
        <f t="shared" si="45"/>
        <v>0</v>
      </c>
      <c r="F959">
        <f t="shared" si="44"/>
        <v>100</v>
      </c>
      <c r="H959" s="2"/>
      <c r="I959" s="5" t="e">
        <f t="shared" si="46"/>
        <v>#DIV/0!</v>
      </c>
    </row>
    <row r="960" spans="1:9" x14ac:dyDescent="0.15">
      <c r="A960">
        <v>20030807</v>
      </c>
      <c r="E960">
        <f t="shared" si="45"/>
        <v>0</v>
      </c>
      <c r="F960">
        <f t="shared" si="44"/>
        <v>100</v>
      </c>
      <c r="H960" s="2"/>
      <c r="I960" s="5" t="e">
        <f t="shared" si="46"/>
        <v>#DIV/0!</v>
      </c>
    </row>
    <row r="961" spans="1:9" x14ac:dyDescent="0.15">
      <c r="A961">
        <v>20030808</v>
      </c>
      <c r="E961">
        <f t="shared" si="45"/>
        <v>0</v>
      </c>
      <c r="F961">
        <f t="shared" si="44"/>
        <v>100</v>
      </c>
      <c r="H961" s="2"/>
      <c r="I961" s="5" t="e">
        <f t="shared" si="46"/>
        <v>#DIV/0!</v>
      </c>
    </row>
    <row r="962" spans="1:9" x14ac:dyDescent="0.15">
      <c r="A962">
        <v>20030811</v>
      </c>
      <c r="E962">
        <f t="shared" si="45"/>
        <v>0</v>
      </c>
      <c r="F962">
        <f t="shared" si="44"/>
        <v>100</v>
      </c>
      <c r="H962" s="2"/>
      <c r="I962" s="5" t="e">
        <f t="shared" si="46"/>
        <v>#DIV/0!</v>
      </c>
    </row>
    <row r="963" spans="1:9" x14ac:dyDescent="0.15">
      <c r="A963">
        <v>20030812</v>
      </c>
      <c r="E963">
        <f t="shared" si="45"/>
        <v>0</v>
      </c>
      <c r="F963">
        <f t="shared" ref="F963:F1026" si="47">F962*(1+E963/100)</f>
        <v>100</v>
      </c>
      <c r="H963" s="2"/>
      <c r="I963" s="5" t="e">
        <f t="shared" si="46"/>
        <v>#DIV/0!</v>
      </c>
    </row>
    <row r="964" spans="1:9" x14ac:dyDescent="0.15">
      <c r="A964">
        <v>20030813</v>
      </c>
      <c r="E964">
        <f t="shared" si="45"/>
        <v>0</v>
      </c>
      <c r="F964">
        <f t="shared" si="47"/>
        <v>100</v>
      </c>
      <c r="H964" s="2"/>
      <c r="I964" s="5" t="e">
        <f t="shared" si="46"/>
        <v>#DIV/0!</v>
      </c>
    </row>
    <row r="965" spans="1:9" x14ac:dyDescent="0.15">
      <c r="A965">
        <v>20030814</v>
      </c>
      <c r="E965">
        <f t="shared" si="45"/>
        <v>0</v>
      </c>
      <c r="F965">
        <f t="shared" si="47"/>
        <v>100</v>
      </c>
      <c r="H965" s="2"/>
      <c r="I965" s="5" t="e">
        <f t="shared" si="46"/>
        <v>#DIV/0!</v>
      </c>
    </row>
    <row r="966" spans="1:9" x14ac:dyDescent="0.15">
      <c r="A966">
        <v>20030815</v>
      </c>
      <c r="E966">
        <f t="shared" si="45"/>
        <v>0</v>
      </c>
      <c r="F966">
        <f t="shared" si="47"/>
        <v>100</v>
      </c>
      <c r="H966" s="2"/>
      <c r="I966" s="5" t="e">
        <f t="shared" si="46"/>
        <v>#DIV/0!</v>
      </c>
    </row>
    <row r="967" spans="1:9" x14ac:dyDescent="0.15">
      <c r="A967">
        <v>20030818</v>
      </c>
      <c r="E967">
        <f t="shared" si="45"/>
        <v>0</v>
      </c>
      <c r="F967">
        <f t="shared" si="47"/>
        <v>100</v>
      </c>
      <c r="H967" s="2"/>
      <c r="I967" s="5" t="e">
        <f t="shared" si="46"/>
        <v>#DIV/0!</v>
      </c>
    </row>
    <row r="968" spans="1:9" x14ac:dyDescent="0.15">
      <c r="A968">
        <v>20030819</v>
      </c>
      <c r="E968">
        <f t="shared" si="45"/>
        <v>0</v>
      </c>
      <c r="F968">
        <f t="shared" si="47"/>
        <v>100</v>
      </c>
      <c r="H968" s="2"/>
      <c r="I968" s="5" t="e">
        <f t="shared" si="46"/>
        <v>#DIV/0!</v>
      </c>
    </row>
    <row r="969" spans="1:9" x14ac:dyDescent="0.15">
      <c r="A969">
        <v>20030820</v>
      </c>
      <c r="E969">
        <f t="shared" si="45"/>
        <v>0</v>
      </c>
      <c r="F969">
        <f t="shared" si="47"/>
        <v>100</v>
      </c>
      <c r="H969" s="2"/>
      <c r="I969" s="5" t="e">
        <f t="shared" si="46"/>
        <v>#DIV/0!</v>
      </c>
    </row>
    <row r="970" spans="1:9" x14ac:dyDescent="0.15">
      <c r="A970">
        <v>20030821</v>
      </c>
      <c r="E970">
        <f t="shared" si="45"/>
        <v>0</v>
      </c>
      <c r="F970">
        <f t="shared" si="47"/>
        <v>100</v>
      </c>
      <c r="H970" s="2"/>
      <c r="I970" s="5" t="e">
        <f t="shared" si="46"/>
        <v>#DIV/0!</v>
      </c>
    </row>
    <row r="971" spans="1:9" x14ac:dyDescent="0.15">
      <c r="A971">
        <v>20030822</v>
      </c>
      <c r="E971">
        <f t="shared" si="45"/>
        <v>0</v>
      </c>
      <c r="F971">
        <f t="shared" si="47"/>
        <v>100</v>
      </c>
      <c r="H971" s="2"/>
      <c r="I971" s="5" t="e">
        <f t="shared" si="46"/>
        <v>#DIV/0!</v>
      </c>
    </row>
    <row r="972" spans="1:9" x14ac:dyDescent="0.15">
      <c r="A972">
        <v>20030825</v>
      </c>
      <c r="E972">
        <f t="shared" si="45"/>
        <v>0</v>
      </c>
      <c r="F972">
        <f t="shared" si="47"/>
        <v>100</v>
      </c>
      <c r="H972" s="2"/>
      <c r="I972" s="5" t="e">
        <f t="shared" si="46"/>
        <v>#DIV/0!</v>
      </c>
    </row>
    <row r="973" spans="1:9" x14ac:dyDescent="0.15">
      <c r="A973">
        <v>20030826</v>
      </c>
      <c r="E973">
        <f t="shared" si="45"/>
        <v>0</v>
      </c>
      <c r="F973">
        <f t="shared" si="47"/>
        <v>100</v>
      </c>
      <c r="H973" s="2"/>
      <c r="I973" s="5" t="e">
        <f t="shared" si="46"/>
        <v>#DIV/0!</v>
      </c>
    </row>
    <row r="974" spans="1:9" x14ac:dyDescent="0.15">
      <c r="A974">
        <v>20030827</v>
      </c>
      <c r="E974">
        <f t="shared" si="45"/>
        <v>0</v>
      </c>
      <c r="F974">
        <f t="shared" si="47"/>
        <v>100</v>
      </c>
      <c r="H974" s="2"/>
      <c r="I974" s="5" t="e">
        <f t="shared" si="46"/>
        <v>#DIV/0!</v>
      </c>
    </row>
    <row r="975" spans="1:9" x14ac:dyDescent="0.15">
      <c r="A975">
        <v>20030828</v>
      </c>
      <c r="E975">
        <f t="shared" si="45"/>
        <v>0</v>
      </c>
      <c r="F975">
        <f t="shared" si="47"/>
        <v>100</v>
      </c>
      <c r="H975" s="2"/>
      <c r="I975" s="5" t="e">
        <f t="shared" si="46"/>
        <v>#DIV/0!</v>
      </c>
    </row>
    <row r="976" spans="1:9" x14ac:dyDescent="0.15">
      <c r="A976">
        <v>20030829</v>
      </c>
      <c r="E976">
        <f t="shared" si="45"/>
        <v>0</v>
      </c>
      <c r="F976">
        <f t="shared" si="47"/>
        <v>100</v>
      </c>
      <c r="H976" s="2"/>
      <c r="I976" s="5" t="e">
        <f t="shared" si="46"/>
        <v>#DIV/0!</v>
      </c>
    </row>
    <row r="977" spans="1:9" x14ac:dyDescent="0.15">
      <c r="A977">
        <v>20030902</v>
      </c>
      <c r="E977">
        <f t="shared" si="45"/>
        <v>0</v>
      </c>
      <c r="F977">
        <f t="shared" si="47"/>
        <v>100</v>
      </c>
      <c r="H977" s="2"/>
      <c r="I977" s="5" t="e">
        <f t="shared" si="46"/>
        <v>#DIV/0!</v>
      </c>
    </row>
    <row r="978" spans="1:9" x14ac:dyDescent="0.15">
      <c r="A978">
        <v>20030903</v>
      </c>
      <c r="E978">
        <f t="shared" si="45"/>
        <v>0</v>
      </c>
      <c r="F978">
        <f t="shared" si="47"/>
        <v>100</v>
      </c>
      <c r="H978" s="2"/>
      <c r="I978" s="5" t="e">
        <f t="shared" si="46"/>
        <v>#DIV/0!</v>
      </c>
    </row>
    <row r="979" spans="1:9" x14ac:dyDescent="0.15">
      <c r="A979">
        <v>20030904</v>
      </c>
      <c r="E979">
        <f t="shared" si="45"/>
        <v>0</v>
      </c>
      <c r="F979">
        <f t="shared" si="47"/>
        <v>100</v>
      </c>
      <c r="H979" s="2"/>
      <c r="I979" s="5" t="e">
        <f t="shared" si="46"/>
        <v>#DIV/0!</v>
      </c>
    </row>
    <row r="980" spans="1:9" x14ac:dyDescent="0.15">
      <c r="A980">
        <v>20030905</v>
      </c>
      <c r="E980">
        <f t="shared" si="45"/>
        <v>0</v>
      </c>
      <c r="F980">
        <f t="shared" si="47"/>
        <v>100</v>
      </c>
      <c r="H980" s="2"/>
      <c r="I980" s="5" t="e">
        <f t="shared" si="46"/>
        <v>#DIV/0!</v>
      </c>
    </row>
    <row r="981" spans="1:9" x14ac:dyDescent="0.15">
      <c r="A981">
        <v>20030908</v>
      </c>
      <c r="E981">
        <f t="shared" si="45"/>
        <v>0</v>
      </c>
      <c r="F981">
        <f t="shared" si="47"/>
        <v>100</v>
      </c>
      <c r="H981" s="2"/>
      <c r="I981" s="5" t="e">
        <f t="shared" si="46"/>
        <v>#DIV/0!</v>
      </c>
    </row>
    <row r="982" spans="1:9" x14ac:dyDescent="0.15">
      <c r="A982">
        <v>20030909</v>
      </c>
      <c r="E982">
        <f t="shared" si="45"/>
        <v>0</v>
      </c>
      <c r="F982">
        <f t="shared" si="47"/>
        <v>100</v>
      </c>
      <c r="H982" s="2"/>
      <c r="I982" s="5" t="e">
        <f t="shared" si="46"/>
        <v>#DIV/0!</v>
      </c>
    </row>
    <row r="983" spans="1:9" x14ac:dyDescent="0.15">
      <c r="A983">
        <v>20030910</v>
      </c>
      <c r="E983">
        <f t="shared" si="45"/>
        <v>0</v>
      </c>
      <c r="F983">
        <f t="shared" si="47"/>
        <v>100</v>
      </c>
      <c r="H983" s="2"/>
      <c r="I983" s="5" t="e">
        <f t="shared" si="46"/>
        <v>#DIV/0!</v>
      </c>
    </row>
    <row r="984" spans="1:9" x14ac:dyDescent="0.15">
      <c r="A984">
        <v>20030911</v>
      </c>
      <c r="E984">
        <f t="shared" si="45"/>
        <v>0</v>
      </c>
      <c r="F984">
        <f t="shared" si="47"/>
        <v>100</v>
      </c>
      <c r="H984" s="2"/>
      <c r="I984" s="5" t="e">
        <f t="shared" si="46"/>
        <v>#DIV/0!</v>
      </c>
    </row>
    <row r="985" spans="1:9" x14ac:dyDescent="0.15">
      <c r="A985">
        <v>20030912</v>
      </c>
      <c r="E985">
        <f t="shared" si="45"/>
        <v>0</v>
      </c>
      <c r="F985">
        <f t="shared" si="47"/>
        <v>100</v>
      </c>
      <c r="H985" s="2"/>
      <c r="I985" s="5" t="e">
        <f t="shared" si="46"/>
        <v>#DIV/0!</v>
      </c>
    </row>
    <row r="986" spans="1:9" x14ac:dyDescent="0.15">
      <c r="A986">
        <v>20030915</v>
      </c>
      <c r="E986">
        <f t="shared" si="45"/>
        <v>0</v>
      </c>
      <c r="F986">
        <f t="shared" si="47"/>
        <v>100</v>
      </c>
      <c r="H986" s="2"/>
      <c r="I986" s="5" t="e">
        <f t="shared" si="46"/>
        <v>#DIV/0!</v>
      </c>
    </row>
    <row r="987" spans="1:9" x14ac:dyDescent="0.15">
      <c r="A987">
        <v>20030916</v>
      </c>
      <c r="E987">
        <f t="shared" si="45"/>
        <v>0</v>
      </c>
      <c r="F987">
        <f t="shared" si="47"/>
        <v>100</v>
      </c>
      <c r="H987" s="2"/>
      <c r="I987" s="5" t="e">
        <f t="shared" si="46"/>
        <v>#DIV/0!</v>
      </c>
    </row>
    <row r="988" spans="1:9" x14ac:dyDescent="0.15">
      <c r="A988">
        <v>20030917</v>
      </c>
      <c r="E988">
        <f t="shared" si="45"/>
        <v>0</v>
      </c>
      <c r="F988">
        <f t="shared" si="47"/>
        <v>100</v>
      </c>
      <c r="H988" s="2"/>
      <c r="I988" s="5" t="e">
        <f t="shared" si="46"/>
        <v>#DIV/0!</v>
      </c>
    </row>
    <row r="989" spans="1:9" x14ac:dyDescent="0.15">
      <c r="A989">
        <v>20030918</v>
      </c>
      <c r="E989">
        <f t="shared" si="45"/>
        <v>0</v>
      </c>
      <c r="F989">
        <f t="shared" si="47"/>
        <v>100</v>
      </c>
      <c r="H989" s="2"/>
      <c r="I989" s="5" t="e">
        <f t="shared" si="46"/>
        <v>#DIV/0!</v>
      </c>
    </row>
    <row r="990" spans="1:9" x14ac:dyDescent="0.15">
      <c r="A990">
        <v>20030919</v>
      </c>
      <c r="E990">
        <f t="shared" si="45"/>
        <v>0</v>
      </c>
      <c r="F990">
        <f t="shared" si="47"/>
        <v>100</v>
      </c>
      <c r="H990" s="2"/>
      <c r="I990" s="5" t="e">
        <f t="shared" si="46"/>
        <v>#DIV/0!</v>
      </c>
    </row>
    <row r="991" spans="1:9" x14ac:dyDescent="0.15">
      <c r="A991">
        <v>20030922</v>
      </c>
      <c r="E991">
        <f t="shared" si="45"/>
        <v>0</v>
      </c>
      <c r="F991">
        <f t="shared" si="47"/>
        <v>100</v>
      </c>
      <c r="H991" s="2"/>
      <c r="I991" s="5" t="e">
        <f t="shared" si="46"/>
        <v>#DIV/0!</v>
      </c>
    </row>
    <row r="992" spans="1:9" x14ac:dyDescent="0.15">
      <c r="A992">
        <v>20030923</v>
      </c>
      <c r="E992">
        <f t="shared" si="45"/>
        <v>0</v>
      </c>
      <c r="F992">
        <f t="shared" si="47"/>
        <v>100</v>
      </c>
      <c r="H992" s="2"/>
      <c r="I992" s="5" t="e">
        <f t="shared" si="46"/>
        <v>#DIV/0!</v>
      </c>
    </row>
    <row r="993" spans="1:9" x14ac:dyDescent="0.15">
      <c r="A993">
        <v>20030924</v>
      </c>
      <c r="E993">
        <f t="shared" si="45"/>
        <v>0</v>
      </c>
      <c r="F993">
        <f t="shared" si="47"/>
        <v>100</v>
      </c>
      <c r="H993" s="2"/>
      <c r="I993" s="5" t="e">
        <f t="shared" si="46"/>
        <v>#DIV/0!</v>
      </c>
    </row>
    <row r="994" spans="1:9" x14ac:dyDescent="0.15">
      <c r="A994">
        <v>20030925</v>
      </c>
      <c r="E994">
        <f t="shared" si="45"/>
        <v>0</v>
      </c>
      <c r="F994">
        <f t="shared" si="47"/>
        <v>100</v>
      </c>
      <c r="H994" s="2"/>
      <c r="I994" s="5" t="e">
        <f t="shared" si="46"/>
        <v>#DIV/0!</v>
      </c>
    </row>
    <row r="995" spans="1:9" x14ac:dyDescent="0.15">
      <c r="A995">
        <v>20030926</v>
      </c>
      <c r="E995">
        <f t="shared" si="45"/>
        <v>0</v>
      </c>
      <c r="F995">
        <f t="shared" si="47"/>
        <v>100</v>
      </c>
      <c r="H995" s="2"/>
      <c r="I995" s="5" t="e">
        <f t="shared" si="46"/>
        <v>#DIV/0!</v>
      </c>
    </row>
    <row r="996" spans="1:9" x14ac:dyDescent="0.15">
      <c r="A996">
        <v>20030929</v>
      </c>
      <c r="E996">
        <f t="shared" si="45"/>
        <v>0</v>
      </c>
      <c r="F996">
        <f t="shared" si="47"/>
        <v>100</v>
      </c>
      <c r="H996" s="2"/>
      <c r="I996" s="5" t="e">
        <f t="shared" si="46"/>
        <v>#DIV/0!</v>
      </c>
    </row>
    <row r="997" spans="1:9" x14ac:dyDescent="0.15">
      <c r="A997">
        <v>20030930</v>
      </c>
      <c r="E997">
        <f t="shared" si="45"/>
        <v>0</v>
      </c>
      <c r="F997">
        <f t="shared" si="47"/>
        <v>100</v>
      </c>
      <c r="H997" s="2"/>
      <c r="I997" s="5" t="e">
        <f t="shared" si="46"/>
        <v>#DIV/0!</v>
      </c>
    </row>
    <row r="998" spans="1:9" x14ac:dyDescent="0.15">
      <c r="A998">
        <v>20031001</v>
      </c>
      <c r="E998">
        <f t="shared" ref="E998:E1061" si="48">SUM(B998:D998)/3</f>
        <v>0</v>
      </c>
      <c r="F998">
        <f t="shared" si="47"/>
        <v>100</v>
      </c>
      <c r="H998" s="2"/>
      <c r="I998" s="5" t="e">
        <f t="shared" ref="I998:I1061" si="49">-H998/G998</f>
        <v>#DIV/0!</v>
      </c>
    </row>
    <row r="999" spans="1:9" x14ac:dyDescent="0.15">
      <c r="A999">
        <v>20031002</v>
      </c>
      <c r="E999">
        <f t="shared" si="48"/>
        <v>0</v>
      </c>
      <c r="F999">
        <f t="shared" si="47"/>
        <v>100</v>
      </c>
      <c r="H999" s="2"/>
      <c r="I999" s="5" t="e">
        <f t="shared" si="49"/>
        <v>#DIV/0!</v>
      </c>
    </row>
    <row r="1000" spans="1:9" x14ac:dyDescent="0.15">
      <c r="A1000">
        <v>20031003</v>
      </c>
      <c r="E1000">
        <f t="shared" si="48"/>
        <v>0</v>
      </c>
      <c r="F1000">
        <f t="shared" si="47"/>
        <v>100</v>
      </c>
      <c r="H1000" s="2"/>
      <c r="I1000" s="5" t="e">
        <f t="shared" si="49"/>
        <v>#DIV/0!</v>
      </c>
    </row>
    <row r="1001" spans="1:9" x14ac:dyDescent="0.15">
      <c r="A1001">
        <v>20031006</v>
      </c>
      <c r="E1001">
        <f t="shared" si="48"/>
        <v>0</v>
      </c>
      <c r="F1001">
        <f t="shared" si="47"/>
        <v>100</v>
      </c>
      <c r="H1001" s="2"/>
      <c r="I1001" s="5" t="e">
        <f t="shared" si="49"/>
        <v>#DIV/0!</v>
      </c>
    </row>
    <row r="1002" spans="1:9" x14ac:dyDescent="0.15">
      <c r="A1002">
        <v>20031007</v>
      </c>
      <c r="E1002">
        <f t="shared" si="48"/>
        <v>0</v>
      </c>
      <c r="F1002">
        <f t="shared" si="47"/>
        <v>100</v>
      </c>
      <c r="H1002" s="2"/>
      <c r="I1002" s="5" t="e">
        <f t="shared" si="49"/>
        <v>#DIV/0!</v>
      </c>
    </row>
    <row r="1003" spans="1:9" x14ac:dyDescent="0.15">
      <c r="A1003">
        <v>20031008</v>
      </c>
      <c r="E1003">
        <f t="shared" si="48"/>
        <v>0</v>
      </c>
      <c r="F1003">
        <f t="shared" si="47"/>
        <v>100</v>
      </c>
      <c r="H1003" s="2"/>
      <c r="I1003" s="5" t="e">
        <f t="shared" si="49"/>
        <v>#DIV/0!</v>
      </c>
    </row>
    <row r="1004" spans="1:9" x14ac:dyDescent="0.15">
      <c r="A1004">
        <v>20031009</v>
      </c>
      <c r="E1004">
        <f t="shared" si="48"/>
        <v>0</v>
      </c>
      <c r="F1004">
        <f t="shared" si="47"/>
        <v>100</v>
      </c>
      <c r="H1004" s="2"/>
      <c r="I1004" s="5" t="e">
        <f t="shared" si="49"/>
        <v>#DIV/0!</v>
      </c>
    </row>
    <row r="1005" spans="1:9" x14ac:dyDescent="0.15">
      <c r="A1005">
        <v>20031010</v>
      </c>
      <c r="E1005">
        <f t="shared" si="48"/>
        <v>0</v>
      </c>
      <c r="F1005">
        <f t="shared" si="47"/>
        <v>100</v>
      </c>
      <c r="H1005" s="2"/>
      <c r="I1005" s="5" t="e">
        <f t="shared" si="49"/>
        <v>#DIV/0!</v>
      </c>
    </row>
    <row r="1006" spans="1:9" x14ac:dyDescent="0.15">
      <c r="E1006">
        <f t="shared" si="48"/>
        <v>0</v>
      </c>
      <c r="F1006">
        <f t="shared" si="47"/>
        <v>100</v>
      </c>
      <c r="H1006" s="2"/>
      <c r="I1006" s="5" t="e">
        <f t="shared" si="49"/>
        <v>#DIV/0!</v>
      </c>
    </row>
    <row r="1007" spans="1:9" x14ac:dyDescent="0.15">
      <c r="A1007">
        <v>20031014</v>
      </c>
      <c r="E1007">
        <f t="shared" si="48"/>
        <v>0</v>
      </c>
      <c r="F1007">
        <f t="shared" si="47"/>
        <v>100</v>
      </c>
      <c r="H1007" s="2"/>
      <c r="I1007" s="5" t="e">
        <f t="shared" si="49"/>
        <v>#DIV/0!</v>
      </c>
    </row>
    <row r="1008" spans="1:9" x14ac:dyDescent="0.15">
      <c r="A1008">
        <v>20031015</v>
      </c>
      <c r="E1008">
        <f t="shared" si="48"/>
        <v>0</v>
      </c>
      <c r="F1008">
        <f t="shared" si="47"/>
        <v>100</v>
      </c>
      <c r="H1008" s="2"/>
      <c r="I1008" s="5" t="e">
        <f t="shared" si="49"/>
        <v>#DIV/0!</v>
      </c>
    </row>
    <row r="1009" spans="1:9" x14ac:dyDescent="0.15">
      <c r="A1009">
        <v>20031016</v>
      </c>
      <c r="E1009">
        <f t="shared" si="48"/>
        <v>0</v>
      </c>
      <c r="F1009">
        <f t="shared" si="47"/>
        <v>100</v>
      </c>
      <c r="H1009" s="2"/>
      <c r="I1009" s="5" t="e">
        <f t="shared" si="49"/>
        <v>#DIV/0!</v>
      </c>
    </row>
    <row r="1010" spans="1:9" x14ac:dyDescent="0.15">
      <c r="A1010">
        <v>20031017</v>
      </c>
      <c r="E1010">
        <f t="shared" si="48"/>
        <v>0</v>
      </c>
      <c r="F1010">
        <f t="shared" si="47"/>
        <v>100</v>
      </c>
      <c r="H1010" s="2"/>
      <c r="I1010" s="5" t="e">
        <f t="shared" si="49"/>
        <v>#DIV/0!</v>
      </c>
    </row>
    <row r="1011" spans="1:9" x14ac:dyDescent="0.15">
      <c r="A1011">
        <v>20031020</v>
      </c>
      <c r="E1011">
        <f t="shared" si="48"/>
        <v>0</v>
      </c>
      <c r="F1011">
        <f t="shared" si="47"/>
        <v>100</v>
      </c>
      <c r="H1011" s="2"/>
      <c r="I1011" s="5" t="e">
        <f t="shared" si="49"/>
        <v>#DIV/0!</v>
      </c>
    </row>
    <row r="1012" spans="1:9" x14ac:dyDescent="0.15">
      <c r="A1012">
        <v>20031021</v>
      </c>
      <c r="E1012">
        <f t="shared" si="48"/>
        <v>0</v>
      </c>
      <c r="F1012">
        <f t="shared" si="47"/>
        <v>100</v>
      </c>
      <c r="H1012" s="2"/>
      <c r="I1012" s="5" t="e">
        <f t="shared" si="49"/>
        <v>#DIV/0!</v>
      </c>
    </row>
    <row r="1013" spans="1:9" x14ac:dyDescent="0.15">
      <c r="A1013">
        <v>20031022</v>
      </c>
      <c r="E1013">
        <f t="shared" si="48"/>
        <v>0</v>
      </c>
      <c r="F1013">
        <f t="shared" si="47"/>
        <v>100</v>
      </c>
      <c r="H1013" s="2"/>
      <c r="I1013" s="5" t="e">
        <f t="shared" si="49"/>
        <v>#DIV/0!</v>
      </c>
    </row>
    <row r="1014" spans="1:9" x14ac:dyDescent="0.15">
      <c r="A1014">
        <v>20031023</v>
      </c>
      <c r="E1014">
        <f t="shared" si="48"/>
        <v>0</v>
      </c>
      <c r="F1014">
        <f t="shared" si="47"/>
        <v>100</v>
      </c>
      <c r="H1014" s="2"/>
      <c r="I1014" s="5" t="e">
        <f t="shared" si="49"/>
        <v>#DIV/0!</v>
      </c>
    </row>
    <row r="1015" spans="1:9" x14ac:dyDescent="0.15">
      <c r="A1015">
        <v>20031024</v>
      </c>
      <c r="E1015">
        <f t="shared" si="48"/>
        <v>0</v>
      </c>
      <c r="F1015">
        <f t="shared" si="47"/>
        <v>100</v>
      </c>
      <c r="H1015" s="2"/>
      <c r="I1015" s="5" t="e">
        <f t="shared" si="49"/>
        <v>#DIV/0!</v>
      </c>
    </row>
    <row r="1016" spans="1:9" x14ac:dyDescent="0.15">
      <c r="A1016">
        <v>20031027</v>
      </c>
      <c r="E1016">
        <f t="shared" si="48"/>
        <v>0</v>
      </c>
      <c r="F1016">
        <f t="shared" si="47"/>
        <v>100</v>
      </c>
      <c r="H1016" s="2"/>
      <c r="I1016" s="5" t="e">
        <f t="shared" si="49"/>
        <v>#DIV/0!</v>
      </c>
    </row>
    <row r="1017" spans="1:9" x14ac:dyDescent="0.15">
      <c r="A1017">
        <v>20031028</v>
      </c>
      <c r="E1017">
        <f t="shared" si="48"/>
        <v>0</v>
      </c>
      <c r="F1017">
        <f t="shared" si="47"/>
        <v>100</v>
      </c>
      <c r="H1017" s="2"/>
      <c r="I1017" s="5" t="e">
        <f t="shared" si="49"/>
        <v>#DIV/0!</v>
      </c>
    </row>
    <row r="1018" spans="1:9" x14ac:dyDescent="0.15">
      <c r="A1018">
        <v>20031029</v>
      </c>
      <c r="E1018">
        <f t="shared" si="48"/>
        <v>0</v>
      </c>
      <c r="F1018">
        <f t="shared" si="47"/>
        <v>100</v>
      </c>
      <c r="H1018" s="2"/>
      <c r="I1018" s="5" t="e">
        <f t="shared" si="49"/>
        <v>#DIV/0!</v>
      </c>
    </row>
    <row r="1019" spans="1:9" x14ac:dyDescent="0.15">
      <c r="A1019">
        <v>20031030</v>
      </c>
      <c r="E1019">
        <f t="shared" si="48"/>
        <v>0</v>
      </c>
      <c r="F1019">
        <f t="shared" si="47"/>
        <v>100</v>
      </c>
      <c r="H1019" s="2"/>
      <c r="I1019" s="5" t="e">
        <f t="shared" si="49"/>
        <v>#DIV/0!</v>
      </c>
    </row>
    <row r="1020" spans="1:9" x14ac:dyDescent="0.15">
      <c r="A1020">
        <v>20031031</v>
      </c>
      <c r="E1020">
        <f t="shared" si="48"/>
        <v>0</v>
      </c>
      <c r="F1020">
        <f t="shared" si="47"/>
        <v>100</v>
      </c>
      <c r="H1020" s="2"/>
      <c r="I1020" s="5" t="e">
        <f t="shared" si="49"/>
        <v>#DIV/0!</v>
      </c>
    </row>
    <row r="1021" spans="1:9" x14ac:dyDescent="0.15">
      <c r="A1021">
        <v>20031103</v>
      </c>
      <c r="E1021">
        <f t="shared" si="48"/>
        <v>0</v>
      </c>
      <c r="F1021">
        <f t="shared" si="47"/>
        <v>100</v>
      </c>
      <c r="H1021" s="2"/>
      <c r="I1021" s="5" t="e">
        <f t="shared" si="49"/>
        <v>#DIV/0!</v>
      </c>
    </row>
    <row r="1022" spans="1:9" x14ac:dyDescent="0.15">
      <c r="A1022">
        <v>20031104</v>
      </c>
      <c r="E1022">
        <f t="shared" si="48"/>
        <v>0</v>
      </c>
      <c r="F1022">
        <f t="shared" si="47"/>
        <v>100</v>
      </c>
      <c r="H1022" s="2"/>
      <c r="I1022" s="5" t="e">
        <f t="shared" si="49"/>
        <v>#DIV/0!</v>
      </c>
    </row>
    <row r="1023" spans="1:9" x14ac:dyDescent="0.15">
      <c r="A1023">
        <v>20031105</v>
      </c>
      <c r="E1023">
        <f t="shared" si="48"/>
        <v>0</v>
      </c>
      <c r="F1023">
        <f t="shared" si="47"/>
        <v>100</v>
      </c>
      <c r="H1023" s="2"/>
      <c r="I1023" s="5" t="e">
        <f t="shared" si="49"/>
        <v>#DIV/0!</v>
      </c>
    </row>
    <row r="1024" spans="1:9" x14ac:dyDescent="0.15">
      <c r="A1024">
        <v>20031106</v>
      </c>
      <c r="E1024">
        <f t="shared" si="48"/>
        <v>0</v>
      </c>
      <c r="F1024">
        <f t="shared" si="47"/>
        <v>100</v>
      </c>
      <c r="H1024" s="2"/>
      <c r="I1024" s="5" t="e">
        <f t="shared" si="49"/>
        <v>#DIV/0!</v>
      </c>
    </row>
    <row r="1025" spans="1:9" x14ac:dyDescent="0.15">
      <c r="A1025">
        <v>20031107</v>
      </c>
      <c r="E1025">
        <f t="shared" si="48"/>
        <v>0</v>
      </c>
      <c r="F1025">
        <f t="shared" si="47"/>
        <v>100</v>
      </c>
      <c r="H1025" s="2"/>
      <c r="I1025" s="5" t="e">
        <f t="shared" si="49"/>
        <v>#DIV/0!</v>
      </c>
    </row>
    <row r="1026" spans="1:9" x14ac:dyDescent="0.15">
      <c r="A1026">
        <v>20031110</v>
      </c>
      <c r="E1026">
        <f t="shared" si="48"/>
        <v>0</v>
      </c>
      <c r="F1026">
        <f t="shared" si="47"/>
        <v>100</v>
      </c>
      <c r="H1026" s="2"/>
      <c r="I1026" s="5" t="e">
        <f t="shared" si="49"/>
        <v>#DIV/0!</v>
      </c>
    </row>
    <row r="1027" spans="1:9" x14ac:dyDescent="0.15">
      <c r="E1027">
        <f t="shared" si="48"/>
        <v>0</v>
      </c>
      <c r="F1027">
        <f t="shared" ref="F1027:F1090" si="50">F1026*(1+E1027/100)</f>
        <v>100</v>
      </c>
      <c r="H1027" s="2"/>
      <c r="I1027" s="5" t="e">
        <f t="shared" si="49"/>
        <v>#DIV/0!</v>
      </c>
    </row>
    <row r="1028" spans="1:9" x14ac:dyDescent="0.15">
      <c r="A1028">
        <v>20031112</v>
      </c>
      <c r="E1028">
        <f t="shared" si="48"/>
        <v>0</v>
      </c>
      <c r="F1028">
        <f t="shared" si="50"/>
        <v>100</v>
      </c>
      <c r="H1028" s="2"/>
      <c r="I1028" s="5" t="e">
        <f t="shared" si="49"/>
        <v>#DIV/0!</v>
      </c>
    </row>
    <row r="1029" spans="1:9" x14ac:dyDescent="0.15">
      <c r="A1029">
        <v>20031113</v>
      </c>
      <c r="E1029">
        <f t="shared" si="48"/>
        <v>0</v>
      </c>
      <c r="F1029">
        <f t="shared" si="50"/>
        <v>100</v>
      </c>
      <c r="H1029" s="2"/>
      <c r="I1029" s="5" t="e">
        <f t="shared" si="49"/>
        <v>#DIV/0!</v>
      </c>
    </row>
    <row r="1030" spans="1:9" x14ac:dyDescent="0.15">
      <c r="A1030">
        <v>20031114</v>
      </c>
      <c r="E1030">
        <f t="shared" si="48"/>
        <v>0</v>
      </c>
      <c r="F1030">
        <f t="shared" si="50"/>
        <v>100</v>
      </c>
      <c r="H1030" s="2"/>
      <c r="I1030" s="5" t="e">
        <f t="shared" si="49"/>
        <v>#DIV/0!</v>
      </c>
    </row>
    <row r="1031" spans="1:9" x14ac:dyDescent="0.15">
      <c r="A1031">
        <v>20031117</v>
      </c>
      <c r="E1031">
        <f t="shared" si="48"/>
        <v>0</v>
      </c>
      <c r="F1031">
        <f t="shared" si="50"/>
        <v>100</v>
      </c>
      <c r="H1031" s="2"/>
      <c r="I1031" s="5" t="e">
        <f t="shared" si="49"/>
        <v>#DIV/0!</v>
      </c>
    </row>
    <row r="1032" spans="1:9" x14ac:dyDescent="0.15">
      <c r="A1032">
        <v>20031118</v>
      </c>
      <c r="E1032">
        <f t="shared" si="48"/>
        <v>0</v>
      </c>
      <c r="F1032">
        <f t="shared" si="50"/>
        <v>100</v>
      </c>
      <c r="H1032" s="2"/>
      <c r="I1032" s="5" t="e">
        <f t="shared" si="49"/>
        <v>#DIV/0!</v>
      </c>
    </row>
    <row r="1033" spans="1:9" x14ac:dyDescent="0.15">
      <c r="A1033">
        <v>20031119</v>
      </c>
      <c r="E1033">
        <f t="shared" si="48"/>
        <v>0</v>
      </c>
      <c r="F1033">
        <f t="shared" si="50"/>
        <v>100</v>
      </c>
      <c r="H1033" s="2"/>
      <c r="I1033" s="5" t="e">
        <f t="shared" si="49"/>
        <v>#DIV/0!</v>
      </c>
    </row>
    <row r="1034" spans="1:9" x14ac:dyDescent="0.15">
      <c r="A1034">
        <v>20031120</v>
      </c>
      <c r="E1034">
        <f t="shared" si="48"/>
        <v>0</v>
      </c>
      <c r="F1034">
        <f t="shared" si="50"/>
        <v>100</v>
      </c>
      <c r="H1034" s="2"/>
      <c r="I1034" s="5" t="e">
        <f t="shared" si="49"/>
        <v>#DIV/0!</v>
      </c>
    </row>
    <row r="1035" spans="1:9" x14ac:dyDescent="0.15">
      <c r="A1035">
        <v>20031121</v>
      </c>
      <c r="E1035">
        <f t="shared" si="48"/>
        <v>0</v>
      </c>
      <c r="F1035">
        <f t="shared" si="50"/>
        <v>100</v>
      </c>
      <c r="H1035" s="2"/>
      <c r="I1035" s="5" t="e">
        <f t="shared" si="49"/>
        <v>#DIV/0!</v>
      </c>
    </row>
    <row r="1036" spans="1:9" x14ac:dyDescent="0.15">
      <c r="A1036">
        <v>20031124</v>
      </c>
      <c r="E1036">
        <f t="shared" si="48"/>
        <v>0</v>
      </c>
      <c r="F1036">
        <f t="shared" si="50"/>
        <v>100</v>
      </c>
      <c r="H1036" s="2"/>
      <c r="I1036" s="5" t="e">
        <f t="shared" si="49"/>
        <v>#DIV/0!</v>
      </c>
    </row>
    <row r="1037" spans="1:9" x14ac:dyDescent="0.15">
      <c r="A1037">
        <v>20031125</v>
      </c>
      <c r="E1037">
        <f t="shared" si="48"/>
        <v>0</v>
      </c>
      <c r="F1037">
        <f t="shared" si="50"/>
        <v>100</v>
      </c>
      <c r="H1037" s="2"/>
      <c r="I1037" s="5" t="e">
        <f t="shared" si="49"/>
        <v>#DIV/0!</v>
      </c>
    </row>
    <row r="1038" spans="1:9" x14ac:dyDescent="0.15">
      <c r="A1038">
        <v>20031126</v>
      </c>
      <c r="E1038">
        <f t="shared" si="48"/>
        <v>0</v>
      </c>
      <c r="F1038">
        <f t="shared" si="50"/>
        <v>100</v>
      </c>
      <c r="H1038" s="2"/>
      <c r="I1038" s="5" t="e">
        <f t="shared" si="49"/>
        <v>#DIV/0!</v>
      </c>
    </row>
    <row r="1039" spans="1:9" x14ac:dyDescent="0.15">
      <c r="A1039">
        <v>20031128</v>
      </c>
      <c r="E1039">
        <f t="shared" si="48"/>
        <v>0</v>
      </c>
      <c r="F1039">
        <f t="shared" si="50"/>
        <v>100</v>
      </c>
      <c r="H1039" s="2"/>
      <c r="I1039" s="5" t="e">
        <f t="shared" si="49"/>
        <v>#DIV/0!</v>
      </c>
    </row>
    <row r="1040" spans="1:9" x14ac:dyDescent="0.15">
      <c r="A1040">
        <v>20031201</v>
      </c>
      <c r="E1040">
        <f t="shared" si="48"/>
        <v>0</v>
      </c>
      <c r="F1040">
        <f t="shared" si="50"/>
        <v>100</v>
      </c>
      <c r="H1040" s="2"/>
      <c r="I1040" s="5" t="e">
        <f t="shared" si="49"/>
        <v>#DIV/0!</v>
      </c>
    </row>
    <row r="1041" spans="1:9" x14ac:dyDescent="0.15">
      <c r="A1041">
        <v>20031202</v>
      </c>
      <c r="E1041">
        <f t="shared" si="48"/>
        <v>0</v>
      </c>
      <c r="F1041">
        <f t="shared" si="50"/>
        <v>100</v>
      </c>
      <c r="H1041" s="2"/>
      <c r="I1041" s="5" t="e">
        <f t="shared" si="49"/>
        <v>#DIV/0!</v>
      </c>
    </row>
    <row r="1042" spans="1:9" x14ac:dyDescent="0.15">
      <c r="A1042">
        <v>20031203</v>
      </c>
      <c r="E1042">
        <f t="shared" si="48"/>
        <v>0</v>
      </c>
      <c r="F1042">
        <f t="shared" si="50"/>
        <v>100</v>
      </c>
      <c r="H1042" s="2"/>
      <c r="I1042" s="5" t="e">
        <f t="shared" si="49"/>
        <v>#DIV/0!</v>
      </c>
    </row>
    <row r="1043" spans="1:9" x14ac:dyDescent="0.15">
      <c r="A1043">
        <v>20031204</v>
      </c>
      <c r="E1043">
        <f t="shared" si="48"/>
        <v>0</v>
      </c>
      <c r="F1043">
        <f t="shared" si="50"/>
        <v>100</v>
      </c>
      <c r="H1043" s="2"/>
      <c r="I1043" s="5" t="e">
        <f t="shared" si="49"/>
        <v>#DIV/0!</v>
      </c>
    </row>
    <row r="1044" spans="1:9" x14ac:dyDescent="0.15">
      <c r="A1044">
        <v>20031205</v>
      </c>
      <c r="E1044">
        <f t="shared" si="48"/>
        <v>0</v>
      </c>
      <c r="F1044">
        <f t="shared" si="50"/>
        <v>100</v>
      </c>
      <c r="H1044" s="2"/>
      <c r="I1044" s="5" t="e">
        <f t="shared" si="49"/>
        <v>#DIV/0!</v>
      </c>
    </row>
    <row r="1045" spans="1:9" x14ac:dyDescent="0.15">
      <c r="A1045">
        <v>20031208</v>
      </c>
      <c r="E1045">
        <f t="shared" si="48"/>
        <v>0</v>
      </c>
      <c r="F1045">
        <f t="shared" si="50"/>
        <v>100</v>
      </c>
      <c r="H1045" s="2"/>
      <c r="I1045" s="5" t="e">
        <f t="shared" si="49"/>
        <v>#DIV/0!</v>
      </c>
    </row>
    <row r="1046" spans="1:9" x14ac:dyDescent="0.15">
      <c r="A1046">
        <v>20031209</v>
      </c>
      <c r="E1046">
        <f t="shared" si="48"/>
        <v>0</v>
      </c>
      <c r="F1046">
        <f t="shared" si="50"/>
        <v>100</v>
      </c>
      <c r="H1046" s="2"/>
      <c r="I1046" s="5" t="e">
        <f t="shared" si="49"/>
        <v>#DIV/0!</v>
      </c>
    </row>
    <row r="1047" spans="1:9" x14ac:dyDescent="0.15">
      <c r="A1047">
        <v>20031210</v>
      </c>
      <c r="E1047">
        <f t="shared" si="48"/>
        <v>0</v>
      </c>
      <c r="F1047">
        <f t="shared" si="50"/>
        <v>100</v>
      </c>
      <c r="H1047" s="2"/>
      <c r="I1047" s="5" t="e">
        <f t="shared" si="49"/>
        <v>#DIV/0!</v>
      </c>
    </row>
    <row r="1048" spans="1:9" x14ac:dyDescent="0.15">
      <c r="A1048">
        <v>20031211</v>
      </c>
      <c r="E1048">
        <f t="shared" si="48"/>
        <v>0</v>
      </c>
      <c r="F1048">
        <f t="shared" si="50"/>
        <v>100</v>
      </c>
      <c r="H1048" s="2"/>
      <c r="I1048" s="5" t="e">
        <f t="shared" si="49"/>
        <v>#DIV/0!</v>
      </c>
    </row>
    <row r="1049" spans="1:9" x14ac:dyDescent="0.15">
      <c r="A1049">
        <v>20031212</v>
      </c>
      <c r="E1049">
        <f t="shared" si="48"/>
        <v>0</v>
      </c>
      <c r="F1049">
        <f t="shared" si="50"/>
        <v>100</v>
      </c>
      <c r="H1049" s="2"/>
      <c r="I1049" s="5" t="e">
        <f t="shared" si="49"/>
        <v>#DIV/0!</v>
      </c>
    </row>
    <row r="1050" spans="1:9" x14ac:dyDescent="0.15">
      <c r="A1050">
        <v>20031215</v>
      </c>
      <c r="E1050">
        <f t="shared" si="48"/>
        <v>0</v>
      </c>
      <c r="F1050">
        <f t="shared" si="50"/>
        <v>100</v>
      </c>
      <c r="H1050" s="2"/>
      <c r="I1050" s="5" t="e">
        <f t="shared" si="49"/>
        <v>#DIV/0!</v>
      </c>
    </row>
    <row r="1051" spans="1:9" x14ac:dyDescent="0.15">
      <c r="A1051">
        <v>20031216</v>
      </c>
      <c r="E1051">
        <f t="shared" si="48"/>
        <v>0</v>
      </c>
      <c r="F1051">
        <f t="shared" si="50"/>
        <v>100</v>
      </c>
      <c r="H1051" s="2"/>
      <c r="I1051" s="5" t="e">
        <f t="shared" si="49"/>
        <v>#DIV/0!</v>
      </c>
    </row>
    <row r="1052" spans="1:9" x14ac:dyDescent="0.15">
      <c r="A1052">
        <v>20031217</v>
      </c>
      <c r="E1052">
        <f t="shared" si="48"/>
        <v>0</v>
      </c>
      <c r="F1052">
        <f t="shared" si="50"/>
        <v>100</v>
      </c>
      <c r="H1052" s="2"/>
      <c r="I1052" s="5" t="e">
        <f t="shared" si="49"/>
        <v>#DIV/0!</v>
      </c>
    </row>
    <row r="1053" spans="1:9" x14ac:dyDescent="0.15">
      <c r="A1053">
        <v>20031218</v>
      </c>
      <c r="E1053">
        <f t="shared" si="48"/>
        <v>0</v>
      </c>
      <c r="F1053">
        <f t="shared" si="50"/>
        <v>100</v>
      </c>
      <c r="H1053" s="2"/>
      <c r="I1053" s="5" t="e">
        <f t="shared" si="49"/>
        <v>#DIV/0!</v>
      </c>
    </row>
    <row r="1054" spans="1:9" x14ac:dyDescent="0.15">
      <c r="A1054">
        <v>20031219</v>
      </c>
      <c r="E1054">
        <f t="shared" si="48"/>
        <v>0</v>
      </c>
      <c r="F1054">
        <f t="shared" si="50"/>
        <v>100</v>
      </c>
      <c r="H1054" s="2"/>
      <c r="I1054" s="5" t="e">
        <f t="shared" si="49"/>
        <v>#DIV/0!</v>
      </c>
    </row>
    <row r="1055" spans="1:9" x14ac:dyDescent="0.15">
      <c r="A1055">
        <v>20031222</v>
      </c>
      <c r="E1055">
        <f t="shared" si="48"/>
        <v>0</v>
      </c>
      <c r="F1055">
        <f t="shared" si="50"/>
        <v>100</v>
      </c>
      <c r="H1055" s="2"/>
      <c r="I1055" s="5" t="e">
        <f t="shared" si="49"/>
        <v>#DIV/0!</v>
      </c>
    </row>
    <row r="1056" spans="1:9" x14ac:dyDescent="0.15">
      <c r="A1056">
        <v>20031223</v>
      </c>
      <c r="E1056">
        <f t="shared" si="48"/>
        <v>0</v>
      </c>
      <c r="F1056">
        <f t="shared" si="50"/>
        <v>100</v>
      </c>
      <c r="H1056" s="2"/>
      <c r="I1056" s="5" t="e">
        <f t="shared" si="49"/>
        <v>#DIV/0!</v>
      </c>
    </row>
    <row r="1057" spans="1:9" x14ac:dyDescent="0.15">
      <c r="A1057">
        <v>20031224</v>
      </c>
      <c r="E1057">
        <f t="shared" si="48"/>
        <v>0</v>
      </c>
      <c r="F1057">
        <f t="shared" si="50"/>
        <v>100</v>
      </c>
      <c r="H1057" s="2"/>
      <c r="I1057" s="5" t="e">
        <f t="shared" si="49"/>
        <v>#DIV/0!</v>
      </c>
    </row>
    <row r="1058" spans="1:9" x14ac:dyDescent="0.15">
      <c r="A1058">
        <v>20031226</v>
      </c>
      <c r="E1058">
        <f t="shared" si="48"/>
        <v>0</v>
      </c>
      <c r="F1058">
        <f t="shared" si="50"/>
        <v>100</v>
      </c>
      <c r="H1058" s="2"/>
      <c r="I1058" s="5" t="e">
        <f t="shared" si="49"/>
        <v>#DIV/0!</v>
      </c>
    </row>
    <row r="1059" spans="1:9" x14ac:dyDescent="0.15">
      <c r="A1059">
        <v>20031229</v>
      </c>
      <c r="E1059">
        <f t="shared" si="48"/>
        <v>0</v>
      </c>
      <c r="F1059">
        <f t="shared" si="50"/>
        <v>100</v>
      </c>
      <c r="H1059" s="2"/>
      <c r="I1059" s="5" t="e">
        <f t="shared" si="49"/>
        <v>#DIV/0!</v>
      </c>
    </row>
    <row r="1060" spans="1:9" x14ac:dyDescent="0.15">
      <c r="A1060">
        <v>20031230</v>
      </c>
      <c r="E1060">
        <f t="shared" si="48"/>
        <v>0</v>
      </c>
      <c r="F1060">
        <f t="shared" si="50"/>
        <v>100</v>
      </c>
      <c r="H1060" s="2"/>
      <c r="I1060" s="5" t="e">
        <f t="shared" si="49"/>
        <v>#DIV/0!</v>
      </c>
    </row>
    <row r="1061" spans="1:9" x14ac:dyDescent="0.15">
      <c r="A1061">
        <v>20031231</v>
      </c>
      <c r="E1061">
        <f t="shared" si="48"/>
        <v>0</v>
      </c>
      <c r="F1061">
        <f t="shared" si="50"/>
        <v>100</v>
      </c>
      <c r="H1061" s="2"/>
      <c r="I1061" s="5" t="e">
        <f t="shared" si="49"/>
        <v>#DIV/0!</v>
      </c>
    </row>
    <row r="1062" spans="1:9" x14ac:dyDescent="0.15">
      <c r="A1062">
        <v>20040102</v>
      </c>
      <c r="E1062">
        <f t="shared" ref="E1062:E1125" si="51">SUM(B1062:D1062)/3</f>
        <v>0</v>
      </c>
      <c r="F1062">
        <f t="shared" si="50"/>
        <v>100</v>
      </c>
      <c r="H1062" s="2"/>
      <c r="I1062" s="5" t="e">
        <f t="shared" ref="I1062:I1125" si="52">-H1062/G1062</f>
        <v>#DIV/0!</v>
      </c>
    </row>
    <row r="1063" spans="1:9" x14ac:dyDescent="0.15">
      <c r="A1063">
        <v>20040105</v>
      </c>
      <c r="E1063">
        <f t="shared" si="51"/>
        <v>0</v>
      </c>
      <c r="F1063">
        <f t="shared" si="50"/>
        <v>100</v>
      </c>
      <c r="H1063" s="2"/>
      <c r="I1063" s="5" t="e">
        <f t="shared" si="52"/>
        <v>#DIV/0!</v>
      </c>
    </row>
    <row r="1064" spans="1:9" x14ac:dyDescent="0.15">
      <c r="A1064">
        <v>20040106</v>
      </c>
      <c r="E1064">
        <f t="shared" si="51"/>
        <v>0</v>
      </c>
      <c r="F1064">
        <f t="shared" si="50"/>
        <v>100</v>
      </c>
      <c r="H1064" s="2"/>
      <c r="I1064" s="5" t="e">
        <f t="shared" si="52"/>
        <v>#DIV/0!</v>
      </c>
    </row>
    <row r="1065" spans="1:9" x14ac:dyDescent="0.15">
      <c r="A1065">
        <v>20040107</v>
      </c>
      <c r="E1065">
        <f t="shared" si="51"/>
        <v>0</v>
      </c>
      <c r="F1065">
        <f t="shared" si="50"/>
        <v>100</v>
      </c>
      <c r="H1065" s="2"/>
      <c r="I1065" s="5" t="e">
        <f t="shared" si="52"/>
        <v>#DIV/0!</v>
      </c>
    </row>
    <row r="1066" spans="1:9" x14ac:dyDescent="0.15">
      <c r="A1066">
        <v>20040108</v>
      </c>
      <c r="E1066">
        <f t="shared" si="51"/>
        <v>0</v>
      </c>
      <c r="F1066">
        <f t="shared" si="50"/>
        <v>100</v>
      </c>
      <c r="H1066" s="2"/>
      <c r="I1066" s="5" t="e">
        <f t="shared" si="52"/>
        <v>#DIV/0!</v>
      </c>
    </row>
    <row r="1067" spans="1:9" x14ac:dyDescent="0.15">
      <c r="A1067">
        <v>20040109</v>
      </c>
      <c r="E1067">
        <f t="shared" si="51"/>
        <v>0</v>
      </c>
      <c r="F1067">
        <f t="shared" si="50"/>
        <v>100</v>
      </c>
      <c r="H1067" s="2"/>
      <c r="I1067" s="5" t="e">
        <f t="shared" si="52"/>
        <v>#DIV/0!</v>
      </c>
    </row>
    <row r="1068" spans="1:9" x14ac:dyDescent="0.15">
      <c r="A1068">
        <v>20040112</v>
      </c>
      <c r="E1068">
        <f t="shared" si="51"/>
        <v>0</v>
      </c>
      <c r="F1068">
        <f t="shared" si="50"/>
        <v>100</v>
      </c>
      <c r="H1068" s="2"/>
      <c r="I1068" s="5" t="e">
        <f t="shared" si="52"/>
        <v>#DIV/0!</v>
      </c>
    </row>
    <row r="1069" spans="1:9" x14ac:dyDescent="0.15">
      <c r="A1069">
        <v>20040113</v>
      </c>
      <c r="E1069">
        <f t="shared" si="51"/>
        <v>0</v>
      </c>
      <c r="F1069">
        <f t="shared" si="50"/>
        <v>100</v>
      </c>
      <c r="H1069" s="2"/>
      <c r="I1069" s="5" t="e">
        <f t="shared" si="52"/>
        <v>#DIV/0!</v>
      </c>
    </row>
    <row r="1070" spans="1:9" x14ac:dyDescent="0.15">
      <c r="A1070">
        <v>20040114</v>
      </c>
      <c r="E1070">
        <f t="shared" si="51"/>
        <v>0</v>
      </c>
      <c r="F1070">
        <f t="shared" si="50"/>
        <v>100</v>
      </c>
      <c r="H1070" s="2"/>
      <c r="I1070" s="5" t="e">
        <f t="shared" si="52"/>
        <v>#DIV/0!</v>
      </c>
    </row>
    <row r="1071" spans="1:9" x14ac:dyDescent="0.15">
      <c r="A1071">
        <v>20040115</v>
      </c>
      <c r="E1071">
        <f t="shared" si="51"/>
        <v>0</v>
      </c>
      <c r="F1071">
        <f t="shared" si="50"/>
        <v>100</v>
      </c>
      <c r="H1071" s="2"/>
      <c r="I1071" s="5" t="e">
        <f t="shared" si="52"/>
        <v>#DIV/0!</v>
      </c>
    </row>
    <row r="1072" spans="1:9" x14ac:dyDescent="0.15">
      <c r="A1072">
        <v>20040116</v>
      </c>
      <c r="E1072">
        <f t="shared" si="51"/>
        <v>0</v>
      </c>
      <c r="F1072">
        <f t="shared" si="50"/>
        <v>100</v>
      </c>
      <c r="H1072" s="2"/>
      <c r="I1072" s="5" t="e">
        <f t="shared" si="52"/>
        <v>#DIV/0!</v>
      </c>
    </row>
    <row r="1073" spans="1:9" x14ac:dyDescent="0.15">
      <c r="A1073">
        <v>20040120</v>
      </c>
      <c r="E1073">
        <f t="shared" si="51"/>
        <v>0</v>
      </c>
      <c r="F1073">
        <f t="shared" si="50"/>
        <v>100</v>
      </c>
      <c r="H1073" s="2"/>
      <c r="I1073" s="5" t="e">
        <f t="shared" si="52"/>
        <v>#DIV/0!</v>
      </c>
    </row>
    <row r="1074" spans="1:9" x14ac:dyDescent="0.15">
      <c r="A1074">
        <v>20040121</v>
      </c>
      <c r="E1074">
        <f t="shared" si="51"/>
        <v>0</v>
      </c>
      <c r="F1074">
        <f t="shared" si="50"/>
        <v>100</v>
      </c>
      <c r="H1074" s="2"/>
      <c r="I1074" s="5" t="e">
        <f t="shared" si="52"/>
        <v>#DIV/0!</v>
      </c>
    </row>
    <row r="1075" spans="1:9" x14ac:dyDescent="0.15">
      <c r="A1075">
        <v>20040122</v>
      </c>
      <c r="E1075">
        <f t="shared" si="51"/>
        <v>0</v>
      </c>
      <c r="F1075">
        <f t="shared" si="50"/>
        <v>100</v>
      </c>
      <c r="H1075" s="2"/>
      <c r="I1075" s="5" t="e">
        <f t="shared" si="52"/>
        <v>#DIV/0!</v>
      </c>
    </row>
    <row r="1076" spans="1:9" x14ac:dyDescent="0.15">
      <c r="A1076">
        <v>20040123</v>
      </c>
      <c r="E1076">
        <f t="shared" si="51"/>
        <v>0</v>
      </c>
      <c r="F1076">
        <f t="shared" si="50"/>
        <v>100</v>
      </c>
      <c r="H1076" s="2"/>
      <c r="I1076" s="5" t="e">
        <f t="shared" si="52"/>
        <v>#DIV/0!</v>
      </c>
    </row>
    <row r="1077" spans="1:9" x14ac:dyDescent="0.15">
      <c r="A1077">
        <v>20040126</v>
      </c>
      <c r="E1077">
        <f t="shared" si="51"/>
        <v>0</v>
      </c>
      <c r="F1077">
        <f t="shared" si="50"/>
        <v>100</v>
      </c>
      <c r="H1077" s="2"/>
      <c r="I1077" s="5" t="e">
        <f t="shared" si="52"/>
        <v>#DIV/0!</v>
      </c>
    </row>
    <row r="1078" spans="1:9" x14ac:dyDescent="0.15">
      <c r="A1078">
        <v>20040127</v>
      </c>
      <c r="E1078">
        <f t="shared" si="51"/>
        <v>0</v>
      </c>
      <c r="F1078">
        <f t="shared" si="50"/>
        <v>100</v>
      </c>
      <c r="H1078" s="2"/>
      <c r="I1078" s="5" t="e">
        <f t="shared" si="52"/>
        <v>#DIV/0!</v>
      </c>
    </row>
    <row r="1079" spans="1:9" x14ac:dyDescent="0.15">
      <c r="A1079">
        <v>20040128</v>
      </c>
      <c r="E1079">
        <f t="shared" si="51"/>
        <v>0</v>
      </c>
      <c r="F1079">
        <f t="shared" si="50"/>
        <v>100</v>
      </c>
      <c r="H1079" s="2"/>
      <c r="I1079" s="5" t="e">
        <f t="shared" si="52"/>
        <v>#DIV/0!</v>
      </c>
    </row>
    <row r="1080" spans="1:9" x14ac:dyDescent="0.15">
      <c r="A1080">
        <v>20040129</v>
      </c>
      <c r="E1080">
        <f t="shared" si="51"/>
        <v>0</v>
      </c>
      <c r="F1080">
        <f t="shared" si="50"/>
        <v>100</v>
      </c>
      <c r="H1080" s="2"/>
      <c r="I1080" s="5" t="e">
        <f t="shared" si="52"/>
        <v>#DIV/0!</v>
      </c>
    </row>
    <row r="1081" spans="1:9" x14ac:dyDescent="0.15">
      <c r="A1081">
        <v>20040130</v>
      </c>
      <c r="E1081">
        <f t="shared" si="51"/>
        <v>0</v>
      </c>
      <c r="F1081">
        <f t="shared" si="50"/>
        <v>100</v>
      </c>
      <c r="H1081" s="2"/>
      <c r="I1081" s="5" t="e">
        <f t="shared" si="52"/>
        <v>#DIV/0!</v>
      </c>
    </row>
    <row r="1082" spans="1:9" x14ac:dyDescent="0.15">
      <c r="A1082">
        <v>20040202</v>
      </c>
      <c r="E1082">
        <f t="shared" si="51"/>
        <v>0</v>
      </c>
      <c r="F1082">
        <f t="shared" si="50"/>
        <v>100</v>
      </c>
      <c r="H1082" s="2"/>
      <c r="I1082" s="5" t="e">
        <f t="shared" si="52"/>
        <v>#DIV/0!</v>
      </c>
    </row>
    <row r="1083" spans="1:9" x14ac:dyDescent="0.15">
      <c r="A1083">
        <v>20040203</v>
      </c>
      <c r="E1083">
        <f t="shared" si="51"/>
        <v>0</v>
      </c>
      <c r="F1083">
        <f t="shared" si="50"/>
        <v>100</v>
      </c>
      <c r="H1083" s="2"/>
      <c r="I1083" s="5" t="e">
        <f t="shared" si="52"/>
        <v>#DIV/0!</v>
      </c>
    </row>
    <row r="1084" spans="1:9" x14ac:dyDescent="0.15">
      <c r="A1084">
        <v>20040204</v>
      </c>
      <c r="E1084">
        <f t="shared" si="51"/>
        <v>0</v>
      </c>
      <c r="F1084">
        <f t="shared" si="50"/>
        <v>100</v>
      </c>
      <c r="H1084" s="2"/>
      <c r="I1084" s="5" t="e">
        <f t="shared" si="52"/>
        <v>#DIV/0!</v>
      </c>
    </row>
    <row r="1085" spans="1:9" x14ac:dyDescent="0.15">
      <c r="A1085">
        <v>20040205</v>
      </c>
      <c r="E1085">
        <f t="shared" si="51"/>
        <v>0</v>
      </c>
      <c r="F1085">
        <f t="shared" si="50"/>
        <v>100</v>
      </c>
      <c r="H1085" s="2"/>
      <c r="I1085" s="5" t="e">
        <f t="shared" si="52"/>
        <v>#DIV/0!</v>
      </c>
    </row>
    <row r="1086" spans="1:9" x14ac:dyDescent="0.15">
      <c r="A1086">
        <v>20040206</v>
      </c>
      <c r="E1086">
        <f t="shared" si="51"/>
        <v>0</v>
      </c>
      <c r="F1086">
        <f t="shared" si="50"/>
        <v>100</v>
      </c>
      <c r="H1086" s="2"/>
      <c r="I1086" s="5" t="e">
        <f t="shared" si="52"/>
        <v>#DIV/0!</v>
      </c>
    </row>
    <row r="1087" spans="1:9" x14ac:dyDescent="0.15">
      <c r="A1087">
        <v>20040209</v>
      </c>
      <c r="E1087">
        <f t="shared" si="51"/>
        <v>0</v>
      </c>
      <c r="F1087">
        <f t="shared" si="50"/>
        <v>100</v>
      </c>
      <c r="H1087" s="2"/>
      <c r="I1087" s="5" t="e">
        <f t="shared" si="52"/>
        <v>#DIV/0!</v>
      </c>
    </row>
    <row r="1088" spans="1:9" x14ac:dyDescent="0.15">
      <c r="A1088">
        <v>20040210</v>
      </c>
      <c r="E1088">
        <f t="shared" si="51"/>
        <v>0</v>
      </c>
      <c r="F1088">
        <f t="shared" si="50"/>
        <v>100</v>
      </c>
      <c r="H1088" s="2"/>
      <c r="I1088" s="5" t="e">
        <f t="shared" si="52"/>
        <v>#DIV/0!</v>
      </c>
    </row>
    <row r="1089" spans="1:9" x14ac:dyDescent="0.15">
      <c r="A1089">
        <v>20040211</v>
      </c>
      <c r="E1089">
        <f t="shared" si="51"/>
        <v>0</v>
      </c>
      <c r="F1089">
        <f t="shared" si="50"/>
        <v>100</v>
      </c>
      <c r="H1089" s="2"/>
      <c r="I1089" s="5" t="e">
        <f t="shared" si="52"/>
        <v>#DIV/0!</v>
      </c>
    </row>
    <row r="1090" spans="1:9" x14ac:dyDescent="0.15">
      <c r="A1090">
        <v>20040212</v>
      </c>
      <c r="E1090">
        <f t="shared" si="51"/>
        <v>0</v>
      </c>
      <c r="F1090">
        <f t="shared" si="50"/>
        <v>100</v>
      </c>
      <c r="H1090" s="2"/>
      <c r="I1090" s="5" t="e">
        <f t="shared" si="52"/>
        <v>#DIV/0!</v>
      </c>
    </row>
    <row r="1091" spans="1:9" x14ac:dyDescent="0.15">
      <c r="A1091">
        <v>20040213</v>
      </c>
      <c r="E1091">
        <f t="shared" si="51"/>
        <v>0</v>
      </c>
      <c r="F1091">
        <f t="shared" ref="F1091:F1154" si="53">F1090*(1+E1091/100)</f>
        <v>100</v>
      </c>
      <c r="H1091" s="2"/>
      <c r="I1091" s="5" t="e">
        <f t="shared" si="52"/>
        <v>#DIV/0!</v>
      </c>
    </row>
    <row r="1092" spans="1:9" x14ac:dyDescent="0.15">
      <c r="A1092">
        <v>20040217</v>
      </c>
      <c r="E1092">
        <f t="shared" si="51"/>
        <v>0</v>
      </c>
      <c r="F1092">
        <f t="shared" si="53"/>
        <v>100</v>
      </c>
      <c r="H1092" s="2"/>
      <c r="I1092" s="5" t="e">
        <f t="shared" si="52"/>
        <v>#DIV/0!</v>
      </c>
    </row>
    <row r="1093" spans="1:9" x14ac:dyDescent="0.15">
      <c r="A1093">
        <v>20040218</v>
      </c>
      <c r="E1093">
        <f t="shared" si="51"/>
        <v>0</v>
      </c>
      <c r="F1093">
        <f t="shared" si="53"/>
        <v>100</v>
      </c>
      <c r="H1093" s="2"/>
      <c r="I1093" s="5" t="e">
        <f t="shared" si="52"/>
        <v>#DIV/0!</v>
      </c>
    </row>
    <row r="1094" spans="1:9" x14ac:dyDescent="0.15">
      <c r="A1094">
        <v>20040219</v>
      </c>
      <c r="E1094">
        <f t="shared" si="51"/>
        <v>0</v>
      </c>
      <c r="F1094">
        <f t="shared" si="53"/>
        <v>100</v>
      </c>
      <c r="H1094" s="2"/>
      <c r="I1094" s="5" t="e">
        <f t="shared" si="52"/>
        <v>#DIV/0!</v>
      </c>
    </row>
    <row r="1095" spans="1:9" x14ac:dyDescent="0.15">
      <c r="A1095">
        <v>20040220</v>
      </c>
      <c r="E1095">
        <f t="shared" si="51"/>
        <v>0</v>
      </c>
      <c r="F1095">
        <f t="shared" si="53"/>
        <v>100</v>
      </c>
      <c r="H1095" s="2"/>
      <c r="I1095" s="5" t="e">
        <f t="shared" si="52"/>
        <v>#DIV/0!</v>
      </c>
    </row>
    <row r="1096" spans="1:9" x14ac:dyDescent="0.15">
      <c r="A1096">
        <v>20040223</v>
      </c>
      <c r="E1096">
        <f t="shared" si="51"/>
        <v>0</v>
      </c>
      <c r="F1096">
        <f t="shared" si="53"/>
        <v>100</v>
      </c>
      <c r="H1096" s="2"/>
      <c r="I1096" s="5" t="e">
        <f t="shared" si="52"/>
        <v>#DIV/0!</v>
      </c>
    </row>
    <row r="1097" spans="1:9" x14ac:dyDescent="0.15">
      <c r="A1097">
        <v>20040224</v>
      </c>
      <c r="E1097">
        <f t="shared" si="51"/>
        <v>0</v>
      </c>
      <c r="F1097">
        <f t="shared" si="53"/>
        <v>100</v>
      </c>
      <c r="H1097" s="2"/>
      <c r="I1097" s="5" t="e">
        <f t="shared" si="52"/>
        <v>#DIV/0!</v>
      </c>
    </row>
    <row r="1098" spans="1:9" x14ac:dyDescent="0.15">
      <c r="A1098">
        <v>20040225</v>
      </c>
      <c r="E1098">
        <f t="shared" si="51"/>
        <v>0</v>
      </c>
      <c r="F1098">
        <f t="shared" si="53"/>
        <v>100</v>
      </c>
      <c r="H1098" s="2"/>
      <c r="I1098" s="5" t="e">
        <f t="shared" si="52"/>
        <v>#DIV/0!</v>
      </c>
    </row>
    <row r="1099" spans="1:9" x14ac:dyDescent="0.15">
      <c r="A1099">
        <v>20040226</v>
      </c>
      <c r="E1099">
        <f t="shared" si="51"/>
        <v>0</v>
      </c>
      <c r="F1099">
        <f t="shared" si="53"/>
        <v>100</v>
      </c>
      <c r="H1099" s="2"/>
      <c r="I1099" s="5" t="e">
        <f t="shared" si="52"/>
        <v>#DIV/0!</v>
      </c>
    </row>
    <row r="1100" spans="1:9" x14ac:dyDescent="0.15">
      <c r="A1100">
        <v>20040227</v>
      </c>
      <c r="E1100">
        <f t="shared" si="51"/>
        <v>0</v>
      </c>
      <c r="F1100">
        <f t="shared" si="53"/>
        <v>100</v>
      </c>
      <c r="H1100" s="2"/>
      <c r="I1100" s="5" t="e">
        <f t="shared" si="52"/>
        <v>#DIV/0!</v>
      </c>
    </row>
    <row r="1101" spans="1:9" x14ac:dyDescent="0.15">
      <c r="A1101">
        <v>20040301</v>
      </c>
      <c r="E1101">
        <f t="shared" si="51"/>
        <v>0</v>
      </c>
      <c r="F1101">
        <f t="shared" si="53"/>
        <v>100</v>
      </c>
      <c r="H1101" s="2"/>
      <c r="I1101" s="5" t="e">
        <f t="shared" si="52"/>
        <v>#DIV/0!</v>
      </c>
    </row>
    <row r="1102" spans="1:9" x14ac:dyDescent="0.15">
      <c r="A1102">
        <v>20040302</v>
      </c>
      <c r="E1102">
        <f t="shared" si="51"/>
        <v>0</v>
      </c>
      <c r="F1102">
        <f t="shared" si="53"/>
        <v>100</v>
      </c>
      <c r="H1102" s="2"/>
      <c r="I1102" s="5" t="e">
        <f t="shared" si="52"/>
        <v>#DIV/0!</v>
      </c>
    </row>
    <row r="1103" spans="1:9" x14ac:dyDescent="0.15">
      <c r="A1103">
        <v>20040303</v>
      </c>
      <c r="E1103">
        <f t="shared" si="51"/>
        <v>0</v>
      </c>
      <c r="F1103">
        <f t="shared" si="53"/>
        <v>100</v>
      </c>
      <c r="H1103" s="2"/>
      <c r="I1103" s="5" t="e">
        <f t="shared" si="52"/>
        <v>#DIV/0!</v>
      </c>
    </row>
    <row r="1104" spans="1:9" x14ac:dyDescent="0.15">
      <c r="A1104">
        <v>20040304</v>
      </c>
      <c r="E1104">
        <f t="shared" si="51"/>
        <v>0</v>
      </c>
      <c r="F1104">
        <f t="shared" si="53"/>
        <v>100</v>
      </c>
      <c r="H1104" s="2"/>
      <c r="I1104" s="5" t="e">
        <f t="shared" si="52"/>
        <v>#DIV/0!</v>
      </c>
    </row>
    <row r="1105" spans="1:9" x14ac:dyDescent="0.15">
      <c r="A1105">
        <v>20040305</v>
      </c>
      <c r="E1105">
        <f t="shared" si="51"/>
        <v>0</v>
      </c>
      <c r="F1105">
        <f t="shared" si="53"/>
        <v>100</v>
      </c>
      <c r="H1105" s="2"/>
      <c r="I1105" s="5" t="e">
        <f t="shared" si="52"/>
        <v>#DIV/0!</v>
      </c>
    </row>
    <row r="1106" spans="1:9" x14ac:dyDescent="0.15">
      <c r="A1106">
        <v>20040308</v>
      </c>
      <c r="E1106">
        <f t="shared" si="51"/>
        <v>0</v>
      </c>
      <c r="F1106">
        <f t="shared" si="53"/>
        <v>100</v>
      </c>
      <c r="H1106" s="2"/>
      <c r="I1106" s="5" t="e">
        <f t="shared" si="52"/>
        <v>#DIV/0!</v>
      </c>
    </row>
    <row r="1107" spans="1:9" x14ac:dyDescent="0.15">
      <c r="A1107">
        <v>20040309</v>
      </c>
      <c r="E1107">
        <f t="shared" si="51"/>
        <v>0</v>
      </c>
      <c r="F1107">
        <f t="shared" si="53"/>
        <v>100</v>
      </c>
      <c r="H1107" s="2"/>
      <c r="I1107" s="5" t="e">
        <f t="shared" si="52"/>
        <v>#DIV/0!</v>
      </c>
    </row>
    <row r="1108" spans="1:9" x14ac:dyDescent="0.15">
      <c r="A1108">
        <v>20040310</v>
      </c>
      <c r="E1108">
        <f t="shared" si="51"/>
        <v>0</v>
      </c>
      <c r="F1108">
        <f t="shared" si="53"/>
        <v>100</v>
      </c>
      <c r="H1108" s="2"/>
      <c r="I1108" s="5" t="e">
        <f t="shared" si="52"/>
        <v>#DIV/0!</v>
      </c>
    </row>
    <row r="1109" spans="1:9" x14ac:dyDescent="0.15">
      <c r="A1109">
        <v>20040311</v>
      </c>
      <c r="E1109">
        <f t="shared" si="51"/>
        <v>0</v>
      </c>
      <c r="F1109">
        <f t="shared" si="53"/>
        <v>100</v>
      </c>
      <c r="H1109" s="2"/>
      <c r="I1109" s="5" t="e">
        <f t="shared" si="52"/>
        <v>#DIV/0!</v>
      </c>
    </row>
    <row r="1110" spans="1:9" x14ac:dyDescent="0.15">
      <c r="A1110">
        <v>20040312</v>
      </c>
      <c r="E1110">
        <f t="shared" si="51"/>
        <v>0</v>
      </c>
      <c r="F1110">
        <f t="shared" si="53"/>
        <v>100</v>
      </c>
      <c r="H1110" s="2"/>
      <c r="I1110" s="5" t="e">
        <f t="shared" si="52"/>
        <v>#DIV/0!</v>
      </c>
    </row>
    <row r="1111" spans="1:9" x14ac:dyDescent="0.15">
      <c r="A1111">
        <v>20040315</v>
      </c>
      <c r="E1111">
        <f t="shared" si="51"/>
        <v>0</v>
      </c>
      <c r="F1111">
        <f t="shared" si="53"/>
        <v>100</v>
      </c>
      <c r="H1111" s="2"/>
      <c r="I1111" s="5" t="e">
        <f t="shared" si="52"/>
        <v>#DIV/0!</v>
      </c>
    </row>
    <row r="1112" spans="1:9" x14ac:dyDescent="0.15">
      <c r="A1112">
        <v>20040316</v>
      </c>
      <c r="E1112">
        <f t="shared" si="51"/>
        <v>0</v>
      </c>
      <c r="F1112">
        <f t="shared" si="53"/>
        <v>100</v>
      </c>
      <c r="H1112" s="2"/>
      <c r="I1112" s="5" t="e">
        <f t="shared" si="52"/>
        <v>#DIV/0!</v>
      </c>
    </row>
    <row r="1113" spans="1:9" x14ac:dyDescent="0.15">
      <c r="A1113">
        <v>20040317</v>
      </c>
      <c r="E1113">
        <f t="shared" si="51"/>
        <v>0</v>
      </c>
      <c r="F1113">
        <f t="shared" si="53"/>
        <v>100</v>
      </c>
      <c r="H1113" s="2"/>
      <c r="I1113" s="5" t="e">
        <f t="shared" si="52"/>
        <v>#DIV/0!</v>
      </c>
    </row>
    <row r="1114" spans="1:9" x14ac:dyDescent="0.15">
      <c r="A1114">
        <v>20040318</v>
      </c>
      <c r="E1114">
        <f t="shared" si="51"/>
        <v>0</v>
      </c>
      <c r="F1114">
        <f t="shared" si="53"/>
        <v>100</v>
      </c>
      <c r="H1114" s="2"/>
      <c r="I1114" s="5" t="e">
        <f t="shared" si="52"/>
        <v>#DIV/0!</v>
      </c>
    </row>
    <row r="1115" spans="1:9" x14ac:dyDescent="0.15">
      <c r="A1115">
        <v>20040319</v>
      </c>
      <c r="E1115">
        <f t="shared" si="51"/>
        <v>0</v>
      </c>
      <c r="F1115">
        <f t="shared" si="53"/>
        <v>100</v>
      </c>
      <c r="H1115" s="2"/>
      <c r="I1115" s="5" t="e">
        <f t="shared" si="52"/>
        <v>#DIV/0!</v>
      </c>
    </row>
    <row r="1116" spans="1:9" x14ac:dyDescent="0.15">
      <c r="A1116">
        <v>20040322</v>
      </c>
      <c r="E1116">
        <f t="shared" si="51"/>
        <v>0</v>
      </c>
      <c r="F1116">
        <f t="shared" si="53"/>
        <v>100</v>
      </c>
      <c r="H1116" s="2"/>
      <c r="I1116" s="5" t="e">
        <f t="shared" si="52"/>
        <v>#DIV/0!</v>
      </c>
    </row>
    <row r="1117" spans="1:9" x14ac:dyDescent="0.15">
      <c r="A1117">
        <v>20040323</v>
      </c>
      <c r="E1117">
        <f t="shared" si="51"/>
        <v>0</v>
      </c>
      <c r="F1117">
        <f t="shared" si="53"/>
        <v>100</v>
      </c>
      <c r="H1117" s="2"/>
      <c r="I1117" s="5" t="e">
        <f t="shared" si="52"/>
        <v>#DIV/0!</v>
      </c>
    </row>
    <row r="1118" spans="1:9" x14ac:dyDescent="0.15">
      <c r="A1118">
        <v>20040324</v>
      </c>
      <c r="E1118">
        <f t="shared" si="51"/>
        <v>0</v>
      </c>
      <c r="F1118">
        <f t="shared" si="53"/>
        <v>100</v>
      </c>
      <c r="H1118" s="2"/>
      <c r="I1118" s="5" t="e">
        <f t="shared" si="52"/>
        <v>#DIV/0!</v>
      </c>
    </row>
    <row r="1119" spans="1:9" x14ac:dyDescent="0.15">
      <c r="A1119">
        <v>20040325</v>
      </c>
      <c r="E1119">
        <f t="shared" si="51"/>
        <v>0</v>
      </c>
      <c r="F1119">
        <f t="shared" si="53"/>
        <v>100</v>
      </c>
      <c r="H1119" s="2"/>
      <c r="I1119" s="5" t="e">
        <f t="shared" si="52"/>
        <v>#DIV/0!</v>
      </c>
    </row>
    <row r="1120" spans="1:9" x14ac:dyDescent="0.15">
      <c r="A1120">
        <v>20040326</v>
      </c>
      <c r="E1120">
        <f t="shared" si="51"/>
        <v>0</v>
      </c>
      <c r="F1120">
        <f t="shared" si="53"/>
        <v>100</v>
      </c>
      <c r="H1120" s="2"/>
      <c r="I1120" s="5" t="e">
        <f t="shared" si="52"/>
        <v>#DIV/0!</v>
      </c>
    </row>
    <row r="1121" spans="1:9" x14ac:dyDescent="0.15">
      <c r="A1121">
        <v>20040329</v>
      </c>
      <c r="E1121">
        <f t="shared" si="51"/>
        <v>0</v>
      </c>
      <c r="F1121">
        <f t="shared" si="53"/>
        <v>100</v>
      </c>
      <c r="H1121" s="2"/>
      <c r="I1121" s="5" t="e">
        <f t="shared" si="52"/>
        <v>#DIV/0!</v>
      </c>
    </row>
    <row r="1122" spans="1:9" x14ac:dyDescent="0.15">
      <c r="A1122">
        <v>20040330</v>
      </c>
      <c r="E1122">
        <f t="shared" si="51"/>
        <v>0</v>
      </c>
      <c r="F1122">
        <f t="shared" si="53"/>
        <v>100</v>
      </c>
      <c r="H1122" s="2"/>
      <c r="I1122" s="5" t="e">
        <f t="shared" si="52"/>
        <v>#DIV/0!</v>
      </c>
    </row>
    <row r="1123" spans="1:9" x14ac:dyDescent="0.15">
      <c r="A1123">
        <v>20040331</v>
      </c>
      <c r="E1123">
        <f t="shared" si="51"/>
        <v>0</v>
      </c>
      <c r="F1123">
        <f t="shared" si="53"/>
        <v>100</v>
      </c>
      <c r="H1123" s="2"/>
      <c r="I1123" s="5" t="e">
        <f t="shared" si="52"/>
        <v>#DIV/0!</v>
      </c>
    </row>
    <row r="1124" spans="1:9" x14ac:dyDescent="0.15">
      <c r="A1124">
        <v>20040401</v>
      </c>
      <c r="E1124">
        <f t="shared" si="51"/>
        <v>0</v>
      </c>
      <c r="F1124">
        <f t="shared" si="53"/>
        <v>100</v>
      </c>
      <c r="H1124" s="2"/>
      <c r="I1124" s="5" t="e">
        <f t="shared" si="52"/>
        <v>#DIV/0!</v>
      </c>
    </row>
    <row r="1125" spans="1:9" x14ac:dyDescent="0.15">
      <c r="A1125">
        <v>20040402</v>
      </c>
      <c r="E1125">
        <f t="shared" si="51"/>
        <v>0</v>
      </c>
      <c r="F1125">
        <f t="shared" si="53"/>
        <v>100</v>
      </c>
      <c r="H1125" s="2"/>
      <c r="I1125" s="5" t="e">
        <f t="shared" si="52"/>
        <v>#DIV/0!</v>
      </c>
    </row>
    <row r="1126" spans="1:9" x14ac:dyDescent="0.15">
      <c r="A1126">
        <v>20040405</v>
      </c>
      <c r="E1126">
        <f t="shared" ref="E1126:E1189" si="54">SUM(B1126:D1126)/3</f>
        <v>0</v>
      </c>
      <c r="F1126">
        <f t="shared" si="53"/>
        <v>100</v>
      </c>
      <c r="H1126" s="2"/>
      <c r="I1126" s="5" t="e">
        <f t="shared" ref="I1126:I1189" si="55">-H1126/G1126</f>
        <v>#DIV/0!</v>
      </c>
    </row>
    <row r="1127" spans="1:9" x14ac:dyDescent="0.15">
      <c r="A1127">
        <v>20040406</v>
      </c>
      <c r="E1127">
        <f t="shared" si="54"/>
        <v>0</v>
      </c>
      <c r="F1127">
        <f t="shared" si="53"/>
        <v>100</v>
      </c>
      <c r="H1127" s="2"/>
      <c r="I1127" s="5" t="e">
        <f t="shared" si="55"/>
        <v>#DIV/0!</v>
      </c>
    </row>
    <row r="1128" spans="1:9" x14ac:dyDescent="0.15">
      <c r="A1128">
        <v>20040407</v>
      </c>
      <c r="E1128">
        <f t="shared" si="54"/>
        <v>0</v>
      </c>
      <c r="F1128">
        <f t="shared" si="53"/>
        <v>100</v>
      </c>
      <c r="H1128" s="2"/>
      <c r="I1128" s="5" t="e">
        <f t="shared" si="55"/>
        <v>#DIV/0!</v>
      </c>
    </row>
    <row r="1129" spans="1:9" x14ac:dyDescent="0.15">
      <c r="A1129">
        <v>20040408</v>
      </c>
      <c r="E1129">
        <f t="shared" si="54"/>
        <v>0</v>
      </c>
      <c r="F1129">
        <f t="shared" si="53"/>
        <v>100</v>
      </c>
      <c r="H1129" s="2"/>
      <c r="I1129" s="5" t="e">
        <f t="shared" si="55"/>
        <v>#DIV/0!</v>
      </c>
    </row>
    <row r="1130" spans="1:9" x14ac:dyDescent="0.15">
      <c r="A1130">
        <v>20040412</v>
      </c>
      <c r="E1130">
        <f t="shared" si="54"/>
        <v>0</v>
      </c>
      <c r="F1130">
        <f t="shared" si="53"/>
        <v>100</v>
      </c>
      <c r="H1130" s="2"/>
      <c r="I1130" s="5" t="e">
        <f t="shared" si="55"/>
        <v>#DIV/0!</v>
      </c>
    </row>
    <row r="1131" spans="1:9" x14ac:dyDescent="0.15">
      <c r="A1131">
        <v>20040413</v>
      </c>
      <c r="E1131">
        <f t="shared" si="54"/>
        <v>0</v>
      </c>
      <c r="F1131">
        <f t="shared" si="53"/>
        <v>100</v>
      </c>
      <c r="H1131" s="2"/>
      <c r="I1131" s="5" t="e">
        <f t="shared" si="55"/>
        <v>#DIV/0!</v>
      </c>
    </row>
    <row r="1132" spans="1:9" x14ac:dyDescent="0.15">
      <c r="A1132">
        <v>20040414</v>
      </c>
      <c r="E1132">
        <f t="shared" si="54"/>
        <v>0</v>
      </c>
      <c r="F1132">
        <f t="shared" si="53"/>
        <v>100</v>
      </c>
      <c r="H1132" s="2"/>
      <c r="I1132" s="5" t="e">
        <f t="shared" si="55"/>
        <v>#DIV/0!</v>
      </c>
    </row>
    <row r="1133" spans="1:9" x14ac:dyDescent="0.15">
      <c r="A1133">
        <v>20040415</v>
      </c>
      <c r="E1133">
        <f t="shared" si="54"/>
        <v>0</v>
      </c>
      <c r="F1133">
        <f t="shared" si="53"/>
        <v>100</v>
      </c>
      <c r="H1133" s="2"/>
      <c r="I1133" s="5" t="e">
        <f t="shared" si="55"/>
        <v>#DIV/0!</v>
      </c>
    </row>
    <row r="1134" spans="1:9" x14ac:dyDescent="0.15">
      <c r="A1134">
        <v>20040416</v>
      </c>
      <c r="E1134">
        <f t="shared" si="54"/>
        <v>0</v>
      </c>
      <c r="F1134">
        <f t="shared" si="53"/>
        <v>100</v>
      </c>
      <c r="H1134" s="2"/>
      <c r="I1134" s="5" t="e">
        <f t="shared" si="55"/>
        <v>#DIV/0!</v>
      </c>
    </row>
    <row r="1135" spans="1:9" x14ac:dyDescent="0.15">
      <c r="A1135">
        <v>20040419</v>
      </c>
      <c r="E1135">
        <f t="shared" si="54"/>
        <v>0</v>
      </c>
      <c r="F1135">
        <f t="shared" si="53"/>
        <v>100</v>
      </c>
      <c r="H1135" s="2"/>
      <c r="I1135" s="5" t="e">
        <f t="shared" si="55"/>
        <v>#DIV/0!</v>
      </c>
    </row>
    <row r="1136" spans="1:9" x14ac:dyDescent="0.15">
      <c r="A1136">
        <v>20040420</v>
      </c>
      <c r="E1136">
        <f t="shared" si="54"/>
        <v>0</v>
      </c>
      <c r="F1136">
        <f t="shared" si="53"/>
        <v>100</v>
      </c>
      <c r="H1136" s="2"/>
      <c r="I1136" s="5" t="e">
        <f t="shared" si="55"/>
        <v>#DIV/0!</v>
      </c>
    </row>
    <row r="1137" spans="1:9" x14ac:dyDescent="0.15">
      <c r="A1137">
        <v>20040421</v>
      </c>
      <c r="E1137">
        <f t="shared" si="54"/>
        <v>0</v>
      </c>
      <c r="F1137">
        <f t="shared" si="53"/>
        <v>100</v>
      </c>
      <c r="H1137" s="2"/>
      <c r="I1137" s="5" t="e">
        <f t="shared" si="55"/>
        <v>#DIV/0!</v>
      </c>
    </row>
    <row r="1138" spans="1:9" x14ac:dyDescent="0.15">
      <c r="A1138">
        <v>20040422</v>
      </c>
      <c r="E1138">
        <f t="shared" si="54"/>
        <v>0</v>
      </c>
      <c r="F1138">
        <f t="shared" si="53"/>
        <v>100</v>
      </c>
      <c r="H1138" s="2"/>
      <c r="I1138" s="5" t="e">
        <f t="shared" si="55"/>
        <v>#DIV/0!</v>
      </c>
    </row>
    <row r="1139" spans="1:9" x14ac:dyDescent="0.15">
      <c r="A1139">
        <v>20040423</v>
      </c>
      <c r="E1139">
        <f t="shared" si="54"/>
        <v>0</v>
      </c>
      <c r="F1139">
        <f t="shared" si="53"/>
        <v>100</v>
      </c>
      <c r="H1139" s="2"/>
      <c r="I1139" s="5" t="e">
        <f t="shared" si="55"/>
        <v>#DIV/0!</v>
      </c>
    </row>
    <row r="1140" spans="1:9" x14ac:dyDescent="0.15">
      <c r="A1140">
        <v>20040426</v>
      </c>
      <c r="E1140">
        <f t="shared" si="54"/>
        <v>0</v>
      </c>
      <c r="F1140">
        <f t="shared" si="53"/>
        <v>100</v>
      </c>
      <c r="H1140" s="2"/>
      <c r="I1140" s="5" t="e">
        <f t="shared" si="55"/>
        <v>#DIV/0!</v>
      </c>
    </row>
    <row r="1141" spans="1:9" x14ac:dyDescent="0.15">
      <c r="A1141">
        <v>20040427</v>
      </c>
      <c r="E1141">
        <f t="shared" si="54"/>
        <v>0</v>
      </c>
      <c r="F1141">
        <f t="shared" si="53"/>
        <v>100</v>
      </c>
      <c r="H1141" s="2"/>
      <c r="I1141" s="5" t="e">
        <f t="shared" si="55"/>
        <v>#DIV/0!</v>
      </c>
    </row>
    <row r="1142" spans="1:9" x14ac:dyDescent="0.15">
      <c r="A1142">
        <v>20040428</v>
      </c>
      <c r="E1142">
        <f t="shared" si="54"/>
        <v>0</v>
      </c>
      <c r="F1142">
        <f t="shared" si="53"/>
        <v>100</v>
      </c>
      <c r="H1142" s="2"/>
      <c r="I1142" s="5" t="e">
        <f t="shared" si="55"/>
        <v>#DIV/0!</v>
      </c>
    </row>
    <row r="1143" spans="1:9" x14ac:dyDescent="0.15">
      <c r="A1143">
        <v>20040429</v>
      </c>
      <c r="E1143">
        <f t="shared" si="54"/>
        <v>0</v>
      </c>
      <c r="F1143">
        <f t="shared" si="53"/>
        <v>100</v>
      </c>
      <c r="H1143" s="2"/>
      <c r="I1143" s="5" t="e">
        <f t="shared" si="55"/>
        <v>#DIV/0!</v>
      </c>
    </row>
    <row r="1144" spans="1:9" x14ac:dyDescent="0.15">
      <c r="A1144">
        <v>20040430</v>
      </c>
      <c r="E1144">
        <f t="shared" si="54"/>
        <v>0</v>
      </c>
      <c r="F1144">
        <f t="shared" si="53"/>
        <v>100</v>
      </c>
      <c r="H1144" s="2"/>
      <c r="I1144" s="5" t="e">
        <f t="shared" si="55"/>
        <v>#DIV/0!</v>
      </c>
    </row>
    <row r="1145" spans="1:9" x14ac:dyDescent="0.15">
      <c r="A1145">
        <v>20040503</v>
      </c>
      <c r="E1145">
        <f t="shared" si="54"/>
        <v>0</v>
      </c>
      <c r="F1145">
        <f t="shared" si="53"/>
        <v>100</v>
      </c>
      <c r="H1145" s="2"/>
      <c r="I1145" s="5" t="e">
        <f t="shared" si="55"/>
        <v>#DIV/0!</v>
      </c>
    </row>
    <row r="1146" spans="1:9" x14ac:dyDescent="0.15">
      <c r="A1146">
        <v>20040504</v>
      </c>
      <c r="E1146">
        <f t="shared" si="54"/>
        <v>0</v>
      </c>
      <c r="F1146">
        <f t="shared" si="53"/>
        <v>100</v>
      </c>
      <c r="H1146" s="2"/>
      <c r="I1146" s="5" t="e">
        <f t="shared" si="55"/>
        <v>#DIV/0!</v>
      </c>
    </row>
    <row r="1147" spans="1:9" x14ac:dyDescent="0.15">
      <c r="A1147">
        <v>20040505</v>
      </c>
      <c r="E1147">
        <f t="shared" si="54"/>
        <v>0</v>
      </c>
      <c r="F1147">
        <f t="shared" si="53"/>
        <v>100</v>
      </c>
      <c r="H1147" s="2"/>
      <c r="I1147" s="5" t="e">
        <f t="shared" si="55"/>
        <v>#DIV/0!</v>
      </c>
    </row>
    <row r="1148" spans="1:9" x14ac:dyDescent="0.15">
      <c r="A1148">
        <v>20040506</v>
      </c>
      <c r="E1148">
        <f t="shared" si="54"/>
        <v>0</v>
      </c>
      <c r="F1148">
        <f t="shared" si="53"/>
        <v>100</v>
      </c>
      <c r="H1148" s="2"/>
      <c r="I1148" s="5" t="e">
        <f t="shared" si="55"/>
        <v>#DIV/0!</v>
      </c>
    </row>
    <row r="1149" spans="1:9" x14ac:dyDescent="0.15">
      <c r="A1149">
        <v>20040507</v>
      </c>
      <c r="E1149">
        <f t="shared" si="54"/>
        <v>0</v>
      </c>
      <c r="F1149">
        <f t="shared" si="53"/>
        <v>100</v>
      </c>
      <c r="H1149" s="2"/>
      <c r="I1149" s="5" t="e">
        <f t="shared" si="55"/>
        <v>#DIV/0!</v>
      </c>
    </row>
    <row r="1150" spans="1:9" x14ac:dyDescent="0.15">
      <c r="A1150">
        <v>20040510</v>
      </c>
      <c r="E1150">
        <f t="shared" si="54"/>
        <v>0</v>
      </c>
      <c r="F1150">
        <f t="shared" si="53"/>
        <v>100</v>
      </c>
      <c r="H1150" s="2"/>
      <c r="I1150" s="5" t="e">
        <f t="shared" si="55"/>
        <v>#DIV/0!</v>
      </c>
    </row>
    <row r="1151" spans="1:9" x14ac:dyDescent="0.15">
      <c r="A1151">
        <v>20040511</v>
      </c>
      <c r="E1151">
        <f t="shared" si="54"/>
        <v>0</v>
      </c>
      <c r="F1151">
        <f t="shared" si="53"/>
        <v>100</v>
      </c>
      <c r="H1151" s="2"/>
      <c r="I1151" s="5" t="e">
        <f t="shared" si="55"/>
        <v>#DIV/0!</v>
      </c>
    </row>
    <row r="1152" spans="1:9" x14ac:dyDescent="0.15">
      <c r="A1152">
        <v>20040512</v>
      </c>
      <c r="E1152">
        <f t="shared" si="54"/>
        <v>0</v>
      </c>
      <c r="F1152">
        <f t="shared" si="53"/>
        <v>100</v>
      </c>
      <c r="H1152" s="2"/>
      <c r="I1152" s="5" t="e">
        <f t="shared" si="55"/>
        <v>#DIV/0!</v>
      </c>
    </row>
    <row r="1153" spans="1:9" x14ac:dyDescent="0.15">
      <c r="A1153">
        <v>20040513</v>
      </c>
      <c r="E1153">
        <f t="shared" si="54"/>
        <v>0</v>
      </c>
      <c r="F1153">
        <f t="shared" si="53"/>
        <v>100</v>
      </c>
      <c r="H1153" s="2"/>
      <c r="I1153" s="5" t="e">
        <f t="shared" si="55"/>
        <v>#DIV/0!</v>
      </c>
    </row>
    <row r="1154" spans="1:9" x14ac:dyDescent="0.15">
      <c r="A1154">
        <v>20040514</v>
      </c>
      <c r="E1154">
        <f t="shared" si="54"/>
        <v>0</v>
      </c>
      <c r="F1154">
        <f t="shared" si="53"/>
        <v>100</v>
      </c>
      <c r="H1154" s="2"/>
      <c r="I1154" s="5" t="e">
        <f t="shared" si="55"/>
        <v>#DIV/0!</v>
      </c>
    </row>
    <row r="1155" spans="1:9" x14ac:dyDescent="0.15">
      <c r="A1155">
        <v>20040517</v>
      </c>
      <c r="E1155">
        <f t="shared" si="54"/>
        <v>0</v>
      </c>
      <c r="F1155">
        <f t="shared" ref="F1155:F1218" si="56">F1154*(1+E1155/100)</f>
        <v>100</v>
      </c>
      <c r="H1155" s="2"/>
      <c r="I1155" s="5" t="e">
        <f t="shared" si="55"/>
        <v>#DIV/0!</v>
      </c>
    </row>
    <row r="1156" spans="1:9" x14ac:dyDescent="0.15">
      <c r="A1156">
        <v>20040518</v>
      </c>
      <c r="E1156">
        <f t="shared" si="54"/>
        <v>0</v>
      </c>
      <c r="F1156">
        <f t="shared" si="56"/>
        <v>100</v>
      </c>
      <c r="H1156" s="2"/>
      <c r="I1156" s="5" t="e">
        <f t="shared" si="55"/>
        <v>#DIV/0!</v>
      </c>
    </row>
    <row r="1157" spans="1:9" x14ac:dyDescent="0.15">
      <c r="A1157">
        <v>20040519</v>
      </c>
      <c r="E1157">
        <f t="shared" si="54"/>
        <v>0</v>
      </c>
      <c r="F1157">
        <f t="shared" si="56"/>
        <v>100</v>
      </c>
      <c r="H1157" s="2"/>
      <c r="I1157" s="5" t="e">
        <f t="shared" si="55"/>
        <v>#DIV/0!</v>
      </c>
    </row>
    <row r="1158" spans="1:9" x14ac:dyDescent="0.15">
      <c r="A1158">
        <v>20040520</v>
      </c>
      <c r="E1158">
        <f t="shared" si="54"/>
        <v>0</v>
      </c>
      <c r="F1158">
        <f t="shared" si="56"/>
        <v>100</v>
      </c>
      <c r="H1158" s="2"/>
      <c r="I1158" s="5" t="e">
        <f t="shared" si="55"/>
        <v>#DIV/0!</v>
      </c>
    </row>
    <row r="1159" spans="1:9" x14ac:dyDescent="0.15">
      <c r="A1159">
        <v>20040521</v>
      </c>
      <c r="E1159">
        <f t="shared" si="54"/>
        <v>0</v>
      </c>
      <c r="F1159">
        <f t="shared" si="56"/>
        <v>100</v>
      </c>
      <c r="H1159" s="2"/>
      <c r="I1159" s="5" t="e">
        <f t="shared" si="55"/>
        <v>#DIV/0!</v>
      </c>
    </row>
    <row r="1160" spans="1:9" x14ac:dyDescent="0.15">
      <c r="A1160">
        <v>20040524</v>
      </c>
      <c r="E1160">
        <f t="shared" si="54"/>
        <v>0</v>
      </c>
      <c r="F1160">
        <f t="shared" si="56"/>
        <v>100</v>
      </c>
      <c r="H1160" s="2"/>
      <c r="I1160" s="5" t="e">
        <f t="shared" si="55"/>
        <v>#DIV/0!</v>
      </c>
    </row>
    <row r="1161" spans="1:9" x14ac:dyDescent="0.15">
      <c r="A1161">
        <v>20040525</v>
      </c>
      <c r="E1161">
        <f t="shared" si="54"/>
        <v>0</v>
      </c>
      <c r="F1161">
        <f t="shared" si="56"/>
        <v>100</v>
      </c>
      <c r="H1161" s="2"/>
      <c r="I1161" s="5" t="e">
        <f t="shared" si="55"/>
        <v>#DIV/0!</v>
      </c>
    </row>
    <row r="1162" spans="1:9" x14ac:dyDescent="0.15">
      <c r="A1162">
        <v>20040526</v>
      </c>
      <c r="E1162">
        <f t="shared" si="54"/>
        <v>0</v>
      </c>
      <c r="F1162">
        <f t="shared" si="56"/>
        <v>100</v>
      </c>
      <c r="H1162" s="2"/>
      <c r="I1162" s="5" t="e">
        <f t="shared" si="55"/>
        <v>#DIV/0!</v>
      </c>
    </row>
    <row r="1163" spans="1:9" x14ac:dyDescent="0.15">
      <c r="A1163">
        <v>20040527</v>
      </c>
      <c r="E1163">
        <f t="shared" si="54"/>
        <v>0</v>
      </c>
      <c r="F1163">
        <f t="shared" si="56"/>
        <v>100</v>
      </c>
      <c r="H1163" s="2"/>
      <c r="I1163" s="5" t="e">
        <f t="shared" si="55"/>
        <v>#DIV/0!</v>
      </c>
    </row>
    <row r="1164" spans="1:9" x14ac:dyDescent="0.15">
      <c r="A1164">
        <v>20040528</v>
      </c>
      <c r="E1164">
        <f t="shared" si="54"/>
        <v>0</v>
      </c>
      <c r="F1164">
        <f t="shared" si="56"/>
        <v>100</v>
      </c>
      <c r="H1164" s="2"/>
      <c r="I1164" s="5" t="e">
        <f t="shared" si="55"/>
        <v>#DIV/0!</v>
      </c>
    </row>
    <row r="1165" spans="1:9" x14ac:dyDescent="0.15">
      <c r="A1165">
        <v>20040601</v>
      </c>
      <c r="E1165">
        <f t="shared" si="54"/>
        <v>0</v>
      </c>
      <c r="F1165">
        <f t="shared" si="56"/>
        <v>100</v>
      </c>
      <c r="H1165" s="2"/>
      <c r="I1165" s="5" t="e">
        <f t="shared" si="55"/>
        <v>#DIV/0!</v>
      </c>
    </row>
    <row r="1166" spans="1:9" x14ac:dyDescent="0.15">
      <c r="A1166">
        <v>20040602</v>
      </c>
      <c r="E1166">
        <f t="shared" si="54"/>
        <v>0</v>
      </c>
      <c r="F1166">
        <f t="shared" si="56"/>
        <v>100</v>
      </c>
      <c r="H1166" s="2"/>
      <c r="I1166" s="5" t="e">
        <f t="shared" si="55"/>
        <v>#DIV/0!</v>
      </c>
    </row>
    <row r="1167" spans="1:9" x14ac:dyDescent="0.15">
      <c r="A1167">
        <v>20040603</v>
      </c>
      <c r="E1167">
        <f t="shared" si="54"/>
        <v>0</v>
      </c>
      <c r="F1167">
        <f t="shared" si="56"/>
        <v>100</v>
      </c>
      <c r="H1167" s="2"/>
      <c r="I1167" s="5" t="e">
        <f t="shared" si="55"/>
        <v>#DIV/0!</v>
      </c>
    </row>
    <row r="1168" spans="1:9" x14ac:dyDescent="0.15">
      <c r="A1168">
        <v>20040604</v>
      </c>
      <c r="E1168">
        <f t="shared" si="54"/>
        <v>0</v>
      </c>
      <c r="F1168">
        <f t="shared" si="56"/>
        <v>100</v>
      </c>
      <c r="H1168" s="2"/>
      <c r="I1168" s="5" t="e">
        <f t="shared" si="55"/>
        <v>#DIV/0!</v>
      </c>
    </row>
    <row r="1169" spans="1:9" x14ac:dyDescent="0.15">
      <c r="A1169">
        <v>20040607</v>
      </c>
      <c r="E1169">
        <f t="shared" si="54"/>
        <v>0</v>
      </c>
      <c r="F1169">
        <f t="shared" si="56"/>
        <v>100</v>
      </c>
      <c r="H1169" s="2"/>
      <c r="I1169" s="5" t="e">
        <f t="shared" si="55"/>
        <v>#DIV/0!</v>
      </c>
    </row>
    <row r="1170" spans="1:9" x14ac:dyDescent="0.15">
      <c r="A1170">
        <v>20040608</v>
      </c>
      <c r="E1170">
        <f t="shared" si="54"/>
        <v>0</v>
      </c>
      <c r="F1170">
        <f t="shared" si="56"/>
        <v>100</v>
      </c>
      <c r="H1170" s="2"/>
      <c r="I1170" s="5" t="e">
        <f t="shared" si="55"/>
        <v>#DIV/0!</v>
      </c>
    </row>
    <row r="1171" spans="1:9" x14ac:dyDescent="0.15">
      <c r="A1171">
        <v>20040609</v>
      </c>
      <c r="E1171">
        <f t="shared" si="54"/>
        <v>0</v>
      </c>
      <c r="F1171">
        <f t="shared" si="56"/>
        <v>100</v>
      </c>
      <c r="H1171" s="2"/>
      <c r="I1171" s="5" t="e">
        <f t="shared" si="55"/>
        <v>#DIV/0!</v>
      </c>
    </row>
    <row r="1172" spans="1:9" x14ac:dyDescent="0.15">
      <c r="A1172">
        <v>20040610</v>
      </c>
      <c r="E1172">
        <f t="shared" si="54"/>
        <v>0</v>
      </c>
      <c r="F1172">
        <f t="shared" si="56"/>
        <v>100</v>
      </c>
      <c r="H1172" s="2"/>
      <c r="I1172" s="5" t="e">
        <f t="shared" si="55"/>
        <v>#DIV/0!</v>
      </c>
    </row>
    <row r="1173" spans="1:9" x14ac:dyDescent="0.15">
      <c r="A1173">
        <v>20040614</v>
      </c>
      <c r="E1173">
        <f t="shared" si="54"/>
        <v>0</v>
      </c>
      <c r="F1173">
        <f t="shared" si="56"/>
        <v>100</v>
      </c>
      <c r="H1173" s="2"/>
      <c r="I1173" s="5" t="e">
        <f t="shared" si="55"/>
        <v>#DIV/0!</v>
      </c>
    </row>
    <row r="1174" spans="1:9" x14ac:dyDescent="0.15">
      <c r="A1174">
        <v>20040615</v>
      </c>
      <c r="E1174">
        <f t="shared" si="54"/>
        <v>0</v>
      </c>
      <c r="F1174">
        <f t="shared" si="56"/>
        <v>100</v>
      </c>
      <c r="H1174" s="2"/>
      <c r="I1174" s="5" t="e">
        <f t="shared" si="55"/>
        <v>#DIV/0!</v>
      </c>
    </row>
    <row r="1175" spans="1:9" x14ac:dyDescent="0.15">
      <c r="A1175">
        <v>20040616</v>
      </c>
      <c r="E1175">
        <f t="shared" si="54"/>
        <v>0</v>
      </c>
      <c r="F1175">
        <f t="shared" si="56"/>
        <v>100</v>
      </c>
      <c r="H1175" s="2"/>
      <c r="I1175" s="5" t="e">
        <f t="shared" si="55"/>
        <v>#DIV/0!</v>
      </c>
    </row>
    <row r="1176" spans="1:9" x14ac:dyDescent="0.15">
      <c r="A1176">
        <v>20040617</v>
      </c>
      <c r="E1176">
        <f t="shared" si="54"/>
        <v>0</v>
      </c>
      <c r="F1176">
        <f t="shared" si="56"/>
        <v>100</v>
      </c>
      <c r="H1176" s="2"/>
      <c r="I1176" s="5" t="e">
        <f t="shared" si="55"/>
        <v>#DIV/0!</v>
      </c>
    </row>
    <row r="1177" spans="1:9" x14ac:dyDescent="0.15">
      <c r="A1177">
        <v>20040618</v>
      </c>
      <c r="E1177">
        <f t="shared" si="54"/>
        <v>0</v>
      </c>
      <c r="F1177">
        <f t="shared" si="56"/>
        <v>100</v>
      </c>
      <c r="H1177" s="2"/>
      <c r="I1177" s="5" t="e">
        <f t="shared" si="55"/>
        <v>#DIV/0!</v>
      </c>
    </row>
    <row r="1178" spans="1:9" x14ac:dyDescent="0.15">
      <c r="A1178">
        <v>20040621</v>
      </c>
      <c r="E1178">
        <f t="shared" si="54"/>
        <v>0</v>
      </c>
      <c r="F1178">
        <f t="shared" si="56"/>
        <v>100</v>
      </c>
      <c r="H1178" s="2"/>
      <c r="I1178" s="5" t="e">
        <f t="shared" si="55"/>
        <v>#DIV/0!</v>
      </c>
    </row>
    <row r="1179" spans="1:9" x14ac:dyDescent="0.15">
      <c r="A1179">
        <v>20040622</v>
      </c>
      <c r="E1179">
        <f t="shared" si="54"/>
        <v>0</v>
      </c>
      <c r="F1179">
        <f t="shared" si="56"/>
        <v>100</v>
      </c>
      <c r="H1179" s="2"/>
      <c r="I1179" s="5" t="e">
        <f t="shared" si="55"/>
        <v>#DIV/0!</v>
      </c>
    </row>
    <row r="1180" spans="1:9" x14ac:dyDescent="0.15">
      <c r="A1180">
        <v>20040623</v>
      </c>
      <c r="E1180">
        <f t="shared" si="54"/>
        <v>0</v>
      </c>
      <c r="F1180">
        <f t="shared" si="56"/>
        <v>100</v>
      </c>
      <c r="H1180" s="2"/>
      <c r="I1180" s="5" t="e">
        <f t="shared" si="55"/>
        <v>#DIV/0!</v>
      </c>
    </row>
    <row r="1181" spans="1:9" x14ac:dyDescent="0.15">
      <c r="A1181">
        <v>20040624</v>
      </c>
      <c r="E1181">
        <f t="shared" si="54"/>
        <v>0</v>
      </c>
      <c r="F1181">
        <f t="shared" si="56"/>
        <v>100</v>
      </c>
      <c r="H1181" s="2"/>
      <c r="I1181" s="5" t="e">
        <f t="shared" si="55"/>
        <v>#DIV/0!</v>
      </c>
    </row>
    <row r="1182" spans="1:9" x14ac:dyDescent="0.15">
      <c r="A1182">
        <v>20040625</v>
      </c>
      <c r="E1182">
        <f t="shared" si="54"/>
        <v>0</v>
      </c>
      <c r="F1182">
        <f t="shared" si="56"/>
        <v>100</v>
      </c>
      <c r="H1182" s="2"/>
      <c r="I1182" s="5" t="e">
        <f t="shared" si="55"/>
        <v>#DIV/0!</v>
      </c>
    </row>
    <row r="1183" spans="1:9" x14ac:dyDescent="0.15">
      <c r="A1183">
        <v>20040628</v>
      </c>
      <c r="E1183">
        <f t="shared" si="54"/>
        <v>0</v>
      </c>
      <c r="F1183">
        <f t="shared" si="56"/>
        <v>100</v>
      </c>
      <c r="H1183" s="2"/>
      <c r="I1183" s="5" t="e">
        <f t="shared" si="55"/>
        <v>#DIV/0!</v>
      </c>
    </row>
    <row r="1184" spans="1:9" x14ac:dyDescent="0.15">
      <c r="A1184">
        <v>20040629</v>
      </c>
      <c r="E1184">
        <f t="shared" si="54"/>
        <v>0</v>
      </c>
      <c r="F1184">
        <f t="shared" si="56"/>
        <v>100</v>
      </c>
      <c r="H1184" s="2"/>
      <c r="I1184" s="5" t="e">
        <f t="shared" si="55"/>
        <v>#DIV/0!</v>
      </c>
    </row>
    <row r="1185" spans="1:9" x14ac:dyDescent="0.15">
      <c r="A1185">
        <v>20040630</v>
      </c>
      <c r="E1185">
        <f t="shared" si="54"/>
        <v>0</v>
      </c>
      <c r="F1185">
        <f t="shared" si="56"/>
        <v>100</v>
      </c>
      <c r="H1185" s="2"/>
      <c r="I1185" s="5" t="e">
        <f t="shared" si="55"/>
        <v>#DIV/0!</v>
      </c>
    </row>
    <row r="1186" spans="1:9" x14ac:dyDescent="0.15">
      <c r="A1186">
        <v>20040701</v>
      </c>
      <c r="E1186">
        <f t="shared" si="54"/>
        <v>0</v>
      </c>
      <c r="F1186">
        <f t="shared" si="56"/>
        <v>100</v>
      </c>
      <c r="H1186" s="2"/>
      <c r="I1186" s="5" t="e">
        <f t="shared" si="55"/>
        <v>#DIV/0!</v>
      </c>
    </row>
    <row r="1187" spans="1:9" x14ac:dyDescent="0.15">
      <c r="A1187">
        <v>20040702</v>
      </c>
      <c r="E1187">
        <f t="shared" si="54"/>
        <v>0</v>
      </c>
      <c r="F1187">
        <f t="shared" si="56"/>
        <v>100</v>
      </c>
      <c r="H1187" s="2"/>
      <c r="I1187" s="5" t="e">
        <f t="shared" si="55"/>
        <v>#DIV/0!</v>
      </c>
    </row>
    <row r="1188" spans="1:9" x14ac:dyDescent="0.15">
      <c r="A1188">
        <v>20040706</v>
      </c>
      <c r="E1188">
        <f t="shared" si="54"/>
        <v>0</v>
      </c>
      <c r="F1188">
        <f t="shared" si="56"/>
        <v>100</v>
      </c>
      <c r="H1188" s="2"/>
      <c r="I1188" s="5" t="e">
        <f t="shared" si="55"/>
        <v>#DIV/0!</v>
      </c>
    </row>
    <row r="1189" spans="1:9" x14ac:dyDescent="0.15">
      <c r="A1189">
        <v>20040707</v>
      </c>
      <c r="E1189">
        <f t="shared" si="54"/>
        <v>0</v>
      </c>
      <c r="F1189">
        <f t="shared" si="56"/>
        <v>100</v>
      </c>
      <c r="H1189" s="2"/>
      <c r="I1189" s="5" t="e">
        <f t="shared" si="55"/>
        <v>#DIV/0!</v>
      </c>
    </row>
    <row r="1190" spans="1:9" x14ac:dyDescent="0.15">
      <c r="A1190">
        <v>20040708</v>
      </c>
      <c r="E1190">
        <f t="shared" ref="E1190:E1253" si="57">SUM(B1190:D1190)/3</f>
        <v>0</v>
      </c>
      <c r="F1190">
        <f t="shared" si="56"/>
        <v>100</v>
      </c>
      <c r="H1190" s="2"/>
      <c r="I1190" s="5" t="e">
        <f t="shared" ref="I1190:I1253" si="58">-H1190/G1190</f>
        <v>#DIV/0!</v>
      </c>
    </row>
    <row r="1191" spans="1:9" x14ac:dyDescent="0.15">
      <c r="A1191">
        <v>20040709</v>
      </c>
      <c r="E1191">
        <f t="shared" si="57"/>
        <v>0</v>
      </c>
      <c r="F1191">
        <f t="shared" si="56"/>
        <v>100</v>
      </c>
      <c r="H1191" s="2"/>
      <c r="I1191" s="5" t="e">
        <f t="shared" si="58"/>
        <v>#DIV/0!</v>
      </c>
    </row>
    <row r="1192" spans="1:9" x14ac:dyDescent="0.15">
      <c r="A1192">
        <v>20040712</v>
      </c>
      <c r="E1192">
        <f t="shared" si="57"/>
        <v>0</v>
      </c>
      <c r="F1192">
        <f t="shared" si="56"/>
        <v>100</v>
      </c>
      <c r="H1192" s="2"/>
      <c r="I1192" s="5" t="e">
        <f t="shared" si="58"/>
        <v>#DIV/0!</v>
      </c>
    </row>
    <row r="1193" spans="1:9" x14ac:dyDescent="0.15">
      <c r="A1193">
        <v>20040713</v>
      </c>
      <c r="E1193">
        <f t="shared" si="57"/>
        <v>0</v>
      </c>
      <c r="F1193">
        <f t="shared" si="56"/>
        <v>100</v>
      </c>
      <c r="H1193" s="2"/>
      <c r="I1193" s="5" t="e">
        <f t="shared" si="58"/>
        <v>#DIV/0!</v>
      </c>
    </row>
    <row r="1194" spans="1:9" x14ac:dyDescent="0.15">
      <c r="A1194">
        <v>20040714</v>
      </c>
      <c r="E1194">
        <f t="shared" si="57"/>
        <v>0</v>
      </c>
      <c r="F1194">
        <f t="shared" si="56"/>
        <v>100</v>
      </c>
      <c r="H1194" s="2"/>
      <c r="I1194" s="5" t="e">
        <f t="shared" si="58"/>
        <v>#DIV/0!</v>
      </c>
    </row>
    <row r="1195" spans="1:9" x14ac:dyDescent="0.15">
      <c r="A1195">
        <v>20040715</v>
      </c>
      <c r="E1195">
        <f t="shared" si="57"/>
        <v>0</v>
      </c>
      <c r="F1195">
        <f t="shared" si="56"/>
        <v>100</v>
      </c>
      <c r="H1195" s="2"/>
      <c r="I1195" s="5" t="e">
        <f t="shared" si="58"/>
        <v>#DIV/0!</v>
      </c>
    </row>
    <row r="1196" spans="1:9" x14ac:dyDescent="0.15">
      <c r="A1196">
        <v>20040716</v>
      </c>
      <c r="E1196">
        <f t="shared" si="57"/>
        <v>0</v>
      </c>
      <c r="F1196">
        <f t="shared" si="56"/>
        <v>100</v>
      </c>
      <c r="H1196" s="2"/>
      <c r="I1196" s="5" t="e">
        <f t="shared" si="58"/>
        <v>#DIV/0!</v>
      </c>
    </row>
    <row r="1197" spans="1:9" x14ac:dyDescent="0.15">
      <c r="A1197">
        <v>20040719</v>
      </c>
      <c r="E1197">
        <f t="shared" si="57"/>
        <v>0</v>
      </c>
      <c r="F1197">
        <f t="shared" si="56"/>
        <v>100</v>
      </c>
      <c r="H1197" s="2"/>
      <c r="I1197" s="5" t="e">
        <f t="shared" si="58"/>
        <v>#DIV/0!</v>
      </c>
    </row>
    <row r="1198" spans="1:9" x14ac:dyDescent="0.15">
      <c r="A1198">
        <v>20040720</v>
      </c>
      <c r="E1198">
        <f t="shared" si="57"/>
        <v>0</v>
      </c>
      <c r="F1198">
        <f t="shared" si="56"/>
        <v>100</v>
      </c>
      <c r="H1198" s="2"/>
      <c r="I1198" s="5" t="e">
        <f t="shared" si="58"/>
        <v>#DIV/0!</v>
      </c>
    </row>
    <row r="1199" spans="1:9" x14ac:dyDescent="0.15">
      <c r="A1199">
        <v>20040721</v>
      </c>
      <c r="E1199">
        <f t="shared" si="57"/>
        <v>0</v>
      </c>
      <c r="F1199">
        <f t="shared" si="56"/>
        <v>100</v>
      </c>
      <c r="H1199" s="2"/>
      <c r="I1199" s="5" t="e">
        <f t="shared" si="58"/>
        <v>#DIV/0!</v>
      </c>
    </row>
    <row r="1200" spans="1:9" x14ac:dyDescent="0.15">
      <c r="A1200">
        <v>20040722</v>
      </c>
      <c r="E1200">
        <f t="shared" si="57"/>
        <v>0</v>
      </c>
      <c r="F1200">
        <f t="shared" si="56"/>
        <v>100</v>
      </c>
      <c r="H1200" s="2"/>
      <c r="I1200" s="5" t="e">
        <f t="shared" si="58"/>
        <v>#DIV/0!</v>
      </c>
    </row>
    <row r="1201" spans="1:9" x14ac:dyDescent="0.15">
      <c r="A1201">
        <v>20040723</v>
      </c>
      <c r="E1201">
        <f t="shared" si="57"/>
        <v>0</v>
      </c>
      <c r="F1201">
        <f t="shared" si="56"/>
        <v>100</v>
      </c>
      <c r="H1201" s="2"/>
      <c r="I1201" s="5" t="e">
        <f t="shared" si="58"/>
        <v>#DIV/0!</v>
      </c>
    </row>
    <row r="1202" spans="1:9" x14ac:dyDescent="0.15">
      <c r="A1202">
        <v>20040726</v>
      </c>
      <c r="E1202">
        <f t="shared" si="57"/>
        <v>0</v>
      </c>
      <c r="F1202">
        <f t="shared" si="56"/>
        <v>100</v>
      </c>
      <c r="H1202" s="2"/>
      <c r="I1202" s="5" t="e">
        <f t="shared" si="58"/>
        <v>#DIV/0!</v>
      </c>
    </row>
    <row r="1203" spans="1:9" x14ac:dyDescent="0.15">
      <c r="A1203">
        <v>20040727</v>
      </c>
      <c r="E1203">
        <f t="shared" si="57"/>
        <v>0</v>
      </c>
      <c r="F1203">
        <f t="shared" si="56"/>
        <v>100</v>
      </c>
      <c r="H1203" s="2"/>
      <c r="I1203" s="5" t="e">
        <f t="shared" si="58"/>
        <v>#DIV/0!</v>
      </c>
    </row>
    <row r="1204" spans="1:9" x14ac:dyDescent="0.15">
      <c r="A1204">
        <v>20040728</v>
      </c>
      <c r="E1204">
        <f t="shared" si="57"/>
        <v>0</v>
      </c>
      <c r="F1204">
        <f t="shared" si="56"/>
        <v>100</v>
      </c>
      <c r="H1204" s="2"/>
      <c r="I1204" s="5" t="e">
        <f t="shared" si="58"/>
        <v>#DIV/0!</v>
      </c>
    </row>
    <row r="1205" spans="1:9" x14ac:dyDescent="0.15">
      <c r="A1205">
        <v>20040729</v>
      </c>
      <c r="E1205">
        <f t="shared" si="57"/>
        <v>0</v>
      </c>
      <c r="F1205">
        <f t="shared" si="56"/>
        <v>100</v>
      </c>
      <c r="H1205" s="2"/>
      <c r="I1205" s="5" t="e">
        <f t="shared" si="58"/>
        <v>#DIV/0!</v>
      </c>
    </row>
    <row r="1206" spans="1:9" x14ac:dyDescent="0.15">
      <c r="A1206">
        <v>20040730</v>
      </c>
      <c r="E1206">
        <f t="shared" si="57"/>
        <v>0</v>
      </c>
      <c r="F1206">
        <f t="shared" si="56"/>
        <v>100</v>
      </c>
      <c r="H1206" s="2"/>
      <c r="I1206" s="5" t="e">
        <f t="shared" si="58"/>
        <v>#DIV/0!</v>
      </c>
    </row>
    <row r="1207" spans="1:9" x14ac:dyDescent="0.15">
      <c r="A1207">
        <v>20040802</v>
      </c>
      <c r="E1207">
        <f t="shared" si="57"/>
        <v>0</v>
      </c>
      <c r="F1207">
        <f t="shared" si="56"/>
        <v>100</v>
      </c>
      <c r="H1207" s="2"/>
      <c r="I1207" s="5" t="e">
        <f t="shared" si="58"/>
        <v>#DIV/0!</v>
      </c>
    </row>
    <row r="1208" spans="1:9" x14ac:dyDescent="0.15">
      <c r="A1208">
        <v>20040803</v>
      </c>
      <c r="E1208">
        <f t="shared" si="57"/>
        <v>0</v>
      </c>
      <c r="F1208">
        <f t="shared" si="56"/>
        <v>100</v>
      </c>
      <c r="H1208" s="2"/>
      <c r="I1208" s="5" t="e">
        <f t="shared" si="58"/>
        <v>#DIV/0!</v>
      </c>
    </row>
    <row r="1209" spans="1:9" x14ac:dyDescent="0.15">
      <c r="A1209">
        <v>20040804</v>
      </c>
      <c r="E1209">
        <f t="shared" si="57"/>
        <v>0</v>
      </c>
      <c r="F1209">
        <f t="shared" si="56"/>
        <v>100</v>
      </c>
      <c r="H1209" s="2"/>
      <c r="I1209" s="5" t="e">
        <f t="shared" si="58"/>
        <v>#DIV/0!</v>
      </c>
    </row>
    <row r="1210" spans="1:9" x14ac:dyDescent="0.15">
      <c r="A1210">
        <v>20040805</v>
      </c>
      <c r="E1210">
        <f t="shared" si="57"/>
        <v>0</v>
      </c>
      <c r="F1210">
        <f t="shared" si="56"/>
        <v>100</v>
      </c>
      <c r="H1210" s="2"/>
      <c r="I1210" s="5" t="e">
        <f t="shared" si="58"/>
        <v>#DIV/0!</v>
      </c>
    </row>
    <row r="1211" spans="1:9" x14ac:dyDescent="0.15">
      <c r="A1211">
        <v>20040806</v>
      </c>
      <c r="E1211">
        <f t="shared" si="57"/>
        <v>0</v>
      </c>
      <c r="F1211">
        <f t="shared" si="56"/>
        <v>100</v>
      </c>
      <c r="H1211" s="2"/>
      <c r="I1211" s="5" t="e">
        <f t="shared" si="58"/>
        <v>#DIV/0!</v>
      </c>
    </row>
    <row r="1212" spans="1:9" x14ac:dyDescent="0.15">
      <c r="A1212">
        <v>20040809</v>
      </c>
      <c r="E1212">
        <f t="shared" si="57"/>
        <v>0</v>
      </c>
      <c r="F1212">
        <f t="shared" si="56"/>
        <v>100</v>
      </c>
      <c r="H1212" s="2"/>
      <c r="I1212" s="5" t="e">
        <f t="shared" si="58"/>
        <v>#DIV/0!</v>
      </c>
    </row>
    <row r="1213" spans="1:9" x14ac:dyDescent="0.15">
      <c r="A1213">
        <v>20040810</v>
      </c>
      <c r="E1213">
        <f t="shared" si="57"/>
        <v>0</v>
      </c>
      <c r="F1213">
        <f t="shared" si="56"/>
        <v>100</v>
      </c>
      <c r="H1213" s="2"/>
      <c r="I1213" s="5" t="e">
        <f t="shared" si="58"/>
        <v>#DIV/0!</v>
      </c>
    </row>
    <row r="1214" spans="1:9" x14ac:dyDescent="0.15">
      <c r="A1214">
        <v>20040811</v>
      </c>
      <c r="E1214">
        <f t="shared" si="57"/>
        <v>0</v>
      </c>
      <c r="F1214">
        <f t="shared" si="56"/>
        <v>100</v>
      </c>
      <c r="H1214" s="2"/>
      <c r="I1214" s="5" t="e">
        <f t="shared" si="58"/>
        <v>#DIV/0!</v>
      </c>
    </row>
    <row r="1215" spans="1:9" x14ac:dyDescent="0.15">
      <c r="A1215">
        <v>20040812</v>
      </c>
      <c r="E1215">
        <f t="shared" si="57"/>
        <v>0</v>
      </c>
      <c r="F1215">
        <f t="shared" si="56"/>
        <v>100</v>
      </c>
      <c r="H1215" s="2"/>
      <c r="I1215" s="5" t="e">
        <f t="shared" si="58"/>
        <v>#DIV/0!</v>
      </c>
    </row>
    <row r="1216" spans="1:9" x14ac:dyDescent="0.15">
      <c r="A1216">
        <v>20040813</v>
      </c>
      <c r="E1216">
        <f t="shared" si="57"/>
        <v>0</v>
      </c>
      <c r="F1216">
        <f t="shared" si="56"/>
        <v>100</v>
      </c>
      <c r="H1216" s="2"/>
      <c r="I1216" s="5" t="e">
        <f t="shared" si="58"/>
        <v>#DIV/0!</v>
      </c>
    </row>
    <row r="1217" spans="1:9" x14ac:dyDescent="0.15">
      <c r="A1217">
        <v>20040816</v>
      </c>
      <c r="E1217">
        <f t="shared" si="57"/>
        <v>0</v>
      </c>
      <c r="F1217">
        <f t="shared" si="56"/>
        <v>100</v>
      </c>
      <c r="H1217" s="2"/>
      <c r="I1217" s="5" t="e">
        <f t="shared" si="58"/>
        <v>#DIV/0!</v>
      </c>
    </row>
    <row r="1218" spans="1:9" x14ac:dyDescent="0.15">
      <c r="A1218">
        <v>20040817</v>
      </c>
      <c r="E1218">
        <f t="shared" si="57"/>
        <v>0</v>
      </c>
      <c r="F1218">
        <f t="shared" si="56"/>
        <v>100</v>
      </c>
      <c r="H1218" s="2"/>
      <c r="I1218" s="5" t="e">
        <f t="shared" si="58"/>
        <v>#DIV/0!</v>
      </c>
    </row>
    <row r="1219" spans="1:9" x14ac:dyDescent="0.15">
      <c r="A1219">
        <v>20040818</v>
      </c>
      <c r="E1219">
        <f t="shared" si="57"/>
        <v>0</v>
      </c>
      <c r="F1219">
        <f t="shared" ref="F1219:F1282" si="59">F1218*(1+E1219/100)</f>
        <v>100</v>
      </c>
      <c r="H1219" s="2"/>
      <c r="I1219" s="5" t="e">
        <f t="shared" si="58"/>
        <v>#DIV/0!</v>
      </c>
    </row>
    <row r="1220" spans="1:9" x14ac:dyDescent="0.15">
      <c r="A1220">
        <v>20040819</v>
      </c>
      <c r="E1220">
        <f t="shared" si="57"/>
        <v>0</v>
      </c>
      <c r="F1220">
        <f t="shared" si="59"/>
        <v>100</v>
      </c>
      <c r="H1220" s="2"/>
      <c r="I1220" s="5" t="e">
        <f t="shared" si="58"/>
        <v>#DIV/0!</v>
      </c>
    </row>
    <row r="1221" spans="1:9" x14ac:dyDescent="0.15">
      <c r="A1221">
        <v>20040820</v>
      </c>
      <c r="E1221">
        <f t="shared" si="57"/>
        <v>0</v>
      </c>
      <c r="F1221">
        <f t="shared" si="59"/>
        <v>100</v>
      </c>
      <c r="H1221" s="2"/>
      <c r="I1221" s="5" t="e">
        <f t="shared" si="58"/>
        <v>#DIV/0!</v>
      </c>
    </row>
    <row r="1222" spans="1:9" x14ac:dyDescent="0.15">
      <c r="A1222">
        <v>20040823</v>
      </c>
      <c r="E1222">
        <f t="shared" si="57"/>
        <v>0</v>
      </c>
      <c r="F1222">
        <f t="shared" si="59"/>
        <v>100</v>
      </c>
      <c r="H1222" s="2"/>
      <c r="I1222" s="5" t="e">
        <f t="shared" si="58"/>
        <v>#DIV/0!</v>
      </c>
    </row>
    <row r="1223" spans="1:9" x14ac:dyDescent="0.15">
      <c r="A1223">
        <v>20040824</v>
      </c>
      <c r="E1223">
        <f t="shared" si="57"/>
        <v>0</v>
      </c>
      <c r="F1223">
        <f t="shared" si="59"/>
        <v>100</v>
      </c>
      <c r="H1223" s="2"/>
      <c r="I1223" s="5" t="e">
        <f t="shared" si="58"/>
        <v>#DIV/0!</v>
      </c>
    </row>
    <row r="1224" spans="1:9" x14ac:dyDescent="0.15">
      <c r="A1224">
        <v>20040825</v>
      </c>
      <c r="E1224">
        <f t="shared" si="57"/>
        <v>0</v>
      </c>
      <c r="F1224">
        <f t="shared" si="59"/>
        <v>100</v>
      </c>
      <c r="H1224" s="2"/>
      <c r="I1224" s="5" t="e">
        <f t="shared" si="58"/>
        <v>#DIV/0!</v>
      </c>
    </row>
    <row r="1225" spans="1:9" x14ac:dyDescent="0.15">
      <c r="A1225">
        <v>20040826</v>
      </c>
      <c r="E1225">
        <f t="shared" si="57"/>
        <v>0</v>
      </c>
      <c r="F1225">
        <f t="shared" si="59"/>
        <v>100</v>
      </c>
      <c r="H1225" s="2"/>
      <c r="I1225" s="5" t="e">
        <f t="shared" si="58"/>
        <v>#DIV/0!</v>
      </c>
    </row>
    <row r="1226" spans="1:9" x14ac:dyDescent="0.15">
      <c r="A1226">
        <v>20040827</v>
      </c>
      <c r="E1226">
        <f t="shared" si="57"/>
        <v>0</v>
      </c>
      <c r="F1226">
        <f t="shared" si="59"/>
        <v>100</v>
      </c>
      <c r="H1226" s="2"/>
      <c r="I1226" s="5" t="e">
        <f t="shared" si="58"/>
        <v>#DIV/0!</v>
      </c>
    </row>
    <row r="1227" spans="1:9" x14ac:dyDescent="0.15">
      <c r="A1227">
        <v>20040830</v>
      </c>
      <c r="E1227">
        <f t="shared" si="57"/>
        <v>0</v>
      </c>
      <c r="F1227">
        <f t="shared" si="59"/>
        <v>100</v>
      </c>
      <c r="H1227" s="2"/>
      <c r="I1227" s="5" t="e">
        <f t="shared" si="58"/>
        <v>#DIV/0!</v>
      </c>
    </row>
    <row r="1228" spans="1:9" x14ac:dyDescent="0.15">
      <c r="A1228">
        <v>20040831</v>
      </c>
      <c r="E1228">
        <f t="shared" si="57"/>
        <v>0</v>
      </c>
      <c r="F1228">
        <f t="shared" si="59"/>
        <v>100</v>
      </c>
      <c r="H1228" s="2"/>
      <c r="I1228" s="5" t="e">
        <f t="shared" si="58"/>
        <v>#DIV/0!</v>
      </c>
    </row>
    <row r="1229" spans="1:9" x14ac:dyDescent="0.15">
      <c r="A1229">
        <v>20040901</v>
      </c>
      <c r="E1229">
        <f t="shared" si="57"/>
        <v>0</v>
      </c>
      <c r="F1229">
        <f t="shared" si="59"/>
        <v>100</v>
      </c>
      <c r="H1229" s="2"/>
      <c r="I1229" s="5" t="e">
        <f t="shared" si="58"/>
        <v>#DIV/0!</v>
      </c>
    </row>
    <row r="1230" spans="1:9" x14ac:dyDescent="0.15">
      <c r="A1230">
        <v>20040902</v>
      </c>
      <c r="E1230">
        <f t="shared" si="57"/>
        <v>0</v>
      </c>
      <c r="F1230">
        <f t="shared" si="59"/>
        <v>100</v>
      </c>
      <c r="H1230" s="2"/>
      <c r="I1230" s="5" t="e">
        <f t="shared" si="58"/>
        <v>#DIV/0!</v>
      </c>
    </row>
    <row r="1231" spans="1:9" x14ac:dyDescent="0.15">
      <c r="A1231">
        <v>20040903</v>
      </c>
      <c r="E1231">
        <f t="shared" si="57"/>
        <v>0</v>
      </c>
      <c r="F1231">
        <f t="shared" si="59"/>
        <v>100</v>
      </c>
      <c r="H1231" s="2"/>
      <c r="I1231" s="5" t="e">
        <f t="shared" si="58"/>
        <v>#DIV/0!</v>
      </c>
    </row>
    <row r="1232" spans="1:9" x14ac:dyDescent="0.15">
      <c r="A1232">
        <v>20040907</v>
      </c>
      <c r="E1232">
        <f t="shared" si="57"/>
        <v>0</v>
      </c>
      <c r="F1232">
        <f t="shared" si="59"/>
        <v>100</v>
      </c>
      <c r="H1232" s="2"/>
      <c r="I1232" s="5" t="e">
        <f t="shared" si="58"/>
        <v>#DIV/0!</v>
      </c>
    </row>
    <row r="1233" spans="1:9" x14ac:dyDescent="0.15">
      <c r="A1233">
        <v>20040908</v>
      </c>
      <c r="E1233">
        <f t="shared" si="57"/>
        <v>0</v>
      </c>
      <c r="F1233">
        <f t="shared" si="59"/>
        <v>100</v>
      </c>
      <c r="H1233" s="2"/>
      <c r="I1233" s="5" t="e">
        <f t="shared" si="58"/>
        <v>#DIV/0!</v>
      </c>
    </row>
    <row r="1234" spans="1:9" x14ac:dyDescent="0.15">
      <c r="A1234">
        <v>20040909</v>
      </c>
      <c r="E1234">
        <f t="shared" si="57"/>
        <v>0</v>
      </c>
      <c r="F1234">
        <f t="shared" si="59"/>
        <v>100</v>
      </c>
      <c r="H1234" s="2"/>
      <c r="I1234" s="5" t="e">
        <f t="shared" si="58"/>
        <v>#DIV/0!</v>
      </c>
    </row>
    <row r="1235" spans="1:9" x14ac:dyDescent="0.15">
      <c r="A1235">
        <v>20040910</v>
      </c>
      <c r="E1235">
        <f t="shared" si="57"/>
        <v>0</v>
      </c>
      <c r="F1235">
        <f t="shared" si="59"/>
        <v>100</v>
      </c>
      <c r="H1235" s="2"/>
      <c r="I1235" s="5" t="e">
        <f t="shared" si="58"/>
        <v>#DIV/0!</v>
      </c>
    </row>
    <row r="1236" spans="1:9" x14ac:dyDescent="0.15">
      <c r="A1236">
        <v>20040913</v>
      </c>
      <c r="E1236">
        <f t="shared" si="57"/>
        <v>0</v>
      </c>
      <c r="F1236">
        <f t="shared" si="59"/>
        <v>100</v>
      </c>
      <c r="H1236" s="2"/>
      <c r="I1236" s="5" t="e">
        <f t="shared" si="58"/>
        <v>#DIV/0!</v>
      </c>
    </row>
    <row r="1237" spans="1:9" x14ac:dyDescent="0.15">
      <c r="A1237">
        <v>20040914</v>
      </c>
      <c r="E1237">
        <f t="shared" si="57"/>
        <v>0</v>
      </c>
      <c r="F1237">
        <f t="shared" si="59"/>
        <v>100</v>
      </c>
      <c r="H1237" s="2"/>
      <c r="I1237" s="5" t="e">
        <f t="shared" si="58"/>
        <v>#DIV/0!</v>
      </c>
    </row>
    <row r="1238" spans="1:9" x14ac:dyDescent="0.15">
      <c r="A1238">
        <v>20040915</v>
      </c>
      <c r="E1238">
        <f t="shared" si="57"/>
        <v>0</v>
      </c>
      <c r="F1238">
        <f t="shared" si="59"/>
        <v>100</v>
      </c>
      <c r="H1238" s="2"/>
      <c r="I1238" s="5" t="e">
        <f t="shared" si="58"/>
        <v>#DIV/0!</v>
      </c>
    </row>
    <row r="1239" spans="1:9" x14ac:dyDescent="0.15">
      <c r="A1239">
        <v>20040916</v>
      </c>
      <c r="E1239">
        <f t="shared" si="57"/>
        <v>0</v>
      </c>
      <c r="F1239">
        <f t="shared" si="59"/>
        <v>100</v>
      </c>
      <c r="H1239" s="2"/>
      <c r="I1239" s="5" t="e">
        <f t="shared" si="58"/>
        <v>#DIV/0!</v>
      </c>
    </row>
    <row r="1240" spans="1:9" x14ac:dyDescent="0.15">
      <c r="A1240">
        <v>20040917</v>
      </c>
      <c r="E1240">
        <f t="shared" si="57"/>
        <v>0</v>
      </c>
      <c r="F1240">
        <f t="shared" si="59"/>
        <v>100</v>
      </c>
      <c r="H1240" s="2"/>
      <c r="I1240" s="5" t="e">
        <f t="shared" si="58"/>
        <v>#DIV/0!</v>
      </c>
    </row>
    <row r="1241" spans="1:9" x14ac:dyDescent="0.15">
      <c r="A1241">
        <v>20040920</v>
      </c>
      <c r="E1241">
        <f t="shared" si="57"/>
        <v>0</v>
      </c>
      <c r="F1241">
        <f t="shared" si="59"/>
        <v>100</v>
      </c>
      <c r="H1241" s="2"/>
      <c r="I1241" s="5" t="e">
        <f t="shared" si="58"/>
        <v>#DIV/0!</v>
      </c>
    </row>
    <row r="1242" spans="1:9" x14ac:dyDescent="0.15">
      <c r="A1242">
        <v>20040921</v>
      </c>
      <c r="E1242">
        <f t="shared" si="57"/>
        <v>0</v>
      </c>
      <c r="F1242">
        <f t="shared" si="59"/>
        <v>100</v>
      </c>
      <c r="H1242" s="2"/>
      <c r="I1242" s="5" t="e">
        <f t="shared" si="58"/>
        <v>#DIV/0!</v>
      </c>
    </row>
    <row r="1243" spans="1:9" x14ac:dyDescent="0.15">
      <c r="A1243">
        <v>20040922</v>
      </c>
      <c r="E1243">
        <f t="shared" si="57"/>
        <v>0</v>
      </c>
      <c r="F1243">
        <f t="shared" si="59"/>
        <v>100</v>
      </c>
      <c r="H1243" s="2"/>
      <c r="I1243" s="5" t="e">
        <f t="shared" si="58"/>
        <v>#DIV/0!</v>
      </c>
    </row>
    <row r="1244" spans="1:9" x14ac:dyDescent="0.15">
      <c r="A1244">
        <v>20040923</v>
      </c>
      <c r="E1244">
        <f t="shared" si="57"/>
        <v>0</v>
      </c>
      <c r="F1244">
        <f t="shared" si="59"/>
        <v>100</v>
      </c>
      <c r="H1244" s="2"/>
      <c r="I1244" s="5" t="e">
        <f t="shared" si="58"/>
        <v>#DIV/0!</v>
      </c>
    </row>
    <row r="1245" spans="1:9" x14ac:dyDescent="0.15">
      <c r="A1245">
        <v>20040924</v>
      </c>
      <c r="E1245">
        <f t="shared" si="57"/>
        <v>0</v>
      </c>
      <c r="F1245">
        <f t="shared" si="59"/>
        <v>100</v>
      </c>
      <c r="H1245" s="2"/>
      <c r="I1245" s="5" t="e">
        <f t="shared" si="58"/>
        <v>#DIV/0!</v>
      </c>
    </row>
    <row r="1246" spans="1:9" x14ac:dyDescent="0.15">
      <c r="A1246">
        <v>20040927</v>
      </c>
      <c r="E1246">
        <f t="shared" si="57"/>
        <v>0</v>
      </c>
      <c r="F1246">
        <f t="shared" si="59"/>
        <v>100</v>
      </c>
      <c r="H1246" s="2"/>
      <c r="I1246" s="5" t="e">
        <f t="shared" si="58"/>
        <v>#DIV/0!</v>
      </c>
    </row>
    <row r="1247" spans="1:9" x14ac:dyDescent="0.15">
      <c r="A1247">
        <v>20040928</v>
      </c>
      <c r="E1247">
        <f t="shared" si="57"/>
        <v>0</v>
      </c>
      <c r="F1247">
        <f t="shared" si="59"/>
        <v>100</v>
      </c>
      <c r="H1247" s="2"/>
      <c r="I1247" s="5" t="e">
        <f t="shared" si="58"/>
        <v>#DIV/0!</v>
      </c>
    </row>
    <row r="1248" spans="1:9" x14ac:dyDescent="0.15">
      <c r="A1248">
        <v>20040929</v>
      </c>
      <c r="E1248">
        <f t="shared" si="57"/>
        <v>0</v>
      </c>
      <c r="F1248">
        <f t="shared" si="59"/>
        <v>100</v>
      </c>
      <c r="H1248" s="2"/>
      <c r="I1248" s="5" t="e">
        <f t="shared" si="58"/>
        <v>#DIV/0!</v>
      </c>
    </row>
    <row r="1249" spans="1:9" x14ac:dyDescent="0.15">
      <c r="A1249">
        <v>20040930</v>
      </c>
      <c r="E1249">
        <f t="shared" si="57"/>
        <v>0</v>
      </c>
      <c r="F1249">
        <f t="shared" si="59"/>
        <v>100</v>
      </c>
      <c r="H1249" s="2"/>
      <c r="I1249" s="5" t="e">
        <f t="shared" si="58"/>
        <v>#DIV/0!</v>
      </c>
    </row>
    <row r="1250" spans="1:9" x14ac:dyDescent="0.15">
      <c r="A1250">
        <v>20041001</v>
      </c>
      <c r="E1250">
        <f t="shared" si="57"/>
        <v>0</v>
      </c>
      <c r="F1250">
        <f t="shared" si="59"/>
        <v>100</v>
      </c>
      <c r="H1250" s="2"/>
      <c r="I1250" s="5" t="e">
        <f t="shared" si="58"/>
        <v>#DIV/0!</v>
      </c>
    </row>
    <row r="1251" spans="1:9" x14ac:dyDescent="0.15">
      <c r="A1251">
        <v>20041004</v>
      </c>
      <c r="E1251">
        <f t="shared" si="57"/>
        <v>0</v>
      </c>
      <c r="F1251">
        <f t="shared" si="59"/>
        <v>100</v>
      </c>
      <c r="H1251" s="2"/>
      <c r="I1251" s="5" t="e">
        <f t="shared" si="58"/>
        <v>#DIV/0!</v>
      </c>
    </row>
    <row r="1252" spans="1:9" x14ac:dyDescent="0.15">
      <c r="A1252">
        <v>20041005</v>
      </c>
      <c r="E1252">
        <f t="shared" si="57"/>
        <v>0</v>
      </c>
      <c r="F1252">
        <f t="shared" si="59"/>
        <v>100</v>
      </c>
      <c r="H1252" s="2"/>
      <c r="I1252" s="5" t="e">
        <f t="shared" si="58"/>
        <v>#DIV/0!</v>
      </c>
    </row>
    <row r="1253" spans="1:9" x14ac:dyDescent="0.15">
      <c r="A1253">
        <v>20041006</v>
      </c>
      <c r="E1253">
        <f t="shared" si="57"/>
        <v>0</v>
      </c>
      <c r="F1253">
        <f t="shared" si="59"/>
        <v>100</v>
      </c>
      <c r="H1253" s="2"/>
      <c r="I1253" s="5" t="e">
        <f t="shared" si="58"/>
        <v>#DIV/0!</v>
      </c>
    </row>
    <row r="1254" spans="1:9" x14ac:dyDescent="0.15">
      <c r="A1254">
        <v>20041007</v>
      </c>
      <c r="E1254">
        <f t="shared" ref="E1254:E1317" si="60">SUM(B1254:D1254)/3</f>
        <v>0</v>
      </c>
      <c r="F1254">
        <f t="shared" si="59"/>
        <v>100</v>
      </c>
      <c r="H1254" s="2"/>
      <c r="I1254" s="5" t="e">
        <f t="shared" ref="I1254:I1317" si="61">-H1254/G1254</f>
        <v>#DIV/0!</v>
      </c>
    </row>
    <row r="1255" spans="1:9" x14ac:dyDescent="0.15">
      <c r="A1255">
        <v>20041008</v>
      </c>
      <c r="E1255">
        <f t="shared" si="60"/>
        <v>0</v>
      </c>
      <c r="F1255">
        <f t="shared" si="59"/>
        <v>100</v>
      </c>
      <c r="H1255" s="2"/>
      <c r="I1255" s="5" t="e">
        <f t="shared" si="61"/>
        <v>#DIV/0!</v>
      </c>
    </row>
    <row r="1256" spans="1:9" x14ac:dyDescent="0.15">
      <c r="E1256">
        <f t="shared" si="60"/>
        <v>0</v>
      </c>
      <c r="F1256">
        <f t="shared" si="59"/>
        <v>100</v>
      </c>
      <c r="H1256" s="2"/>
      <c r="I1256" s="5" t="e">
        <f t="shared" si="61"/>
        <v>#DIV/0!</v>
      </c>
    </row>
    <row r="1257" spans="1:9" x14ac:dyDescent="0.15">
      <c r="A1257">
        <v>20041012</v>
      </c>
      <c r="E1257">
        <f t="shared" si="60"/>
        <v>0</v>
      </c>
      <c r="F1257">
        <f t="shared" si="59"/>
        <v>100</v>
      </c>
      <c r="H1257" s="2"/>
      <c r="I1257" s="5" t="e">
        <f t="shared" si="61"/>
        <v>#DIV/0!</v>
      </c>
    </row>
    <row r="1258" spans="1:9" x14ac:dyDescent="0.15">
      <c r="A1258">
        <v>20041013</v>
      </c>
      <c r="E1258">
        <f t="shared" si="60"/>
        <v>0</v>
      </c>
      <c r="F1258">
        <f t="shared" si="59"/>
        <v>100</v>
      </c>
      <c r="H1258" s="2"/>
      <c r="I1258" s="5" t="e">
        <f t="shared" si="61"/>
        <v>#DIV/0!</v>
      </c>
    </row>
    <row r="1259" spans="1:9" x14ac:dyDescent="0.15">
      <c r="A1259">
        <v>20041014</v>
      </c>
      <c r="E1259">
        <f t="shared" si="60"/>
        <v>0</v>
      </c>
      <c r="F1259">
        <f t="shared" si="59"/>
        <v>100</v>
      </c>
      <c r="H1259" s="2"/>
      <c r="I1259" s="5" t="e">
        <f t="shared" si="61"/>
        <v>#DIV/0!</v>
      </c>
    </row>
    <row r="1260" spans="1:9" x14ac:dyDescent="0.15">
      <c r="A1260">
        <v>20041015</v>
      </c>
      <c r="E1260">
        <f t="shared" si="60"/>
        <v>0</v>
      </c>
      <c r="F1260">
        <f t="shared" si="59"/>
        <v>100</v>
      </c>
      <c r="H1260" s="2"/>
      <c r="I1260" s="5" t="e">
        <f t="shared" si="61"/>
        <v>#DIV/0!</v>
      </c>
    </row>
    <row r="1261" spans="1:9" x14ac:dyDescent="0.15">
      <c r="A1261">
        <v>20041018</v>
      </c>
      <c r="E1261">
        <f t="shared" si="60"/>
        <v>0</v>
      </c>
      <c r="F1261">
        <f t="shared" si="59"/>
        <v>100</v>
      </c>
      <c r="H1261" s="2"/>
      <c r="I1261" s="5" t="e">
        <f t="shared" si="61"/>
        <v>#DIV/0!</v>
      </c>
    </row>
    <row r="1262" spans="1:9" x14ac:dyDescent="0.15">
      <c r="A1262">
        <v>20041019</v>
      </c>
      <c r="E1262">
        <f t="shared" si="60"/>
        <v>0</v>
      </c>
      <c r="F1262">
        <f t="shared" si="59"/>
        <v>100</v>
      </c>
      <c r="H1262" s="2"/>
      <c r="I1262" s="5" t="e">
        <f t="shared" si="61"/>
        <v>#DIV/0!</v>
      </c>
    </row>
    <row r="1263" spans="1:9" x14ac:dyDescent="0.15">
      <c r="A1263">
        <v>20041020</v>
      </c>
      <c r="E1263">
        <f t="shared" si="60"/>
        <v>0</v>
      </c>
      <c r="F1263">
        <f t="shared" si="59"/>
        <v>100</v>
      </c>
      <c r="H1263" s="2"/>
      <c r="I1263" s="5" t="e">
        <f t="shared" si="61"/>
        <v>#DIV/0!</v>
      </c>
    </row>
    <row r="1264" spans="1:9" x14ac:dyDescent="0.15">
      <c r="A1264">
        <v>20041021</v>
      </c>
      <c r="E1264">
        <f t="shared" si="60"/>
        <v>0</v>
      </c>
      <c r="F1264">
        <f t="shared" si="59"/>
        <v>100</v>
      </c>
      <c r="H1264" s="2"/>
      <c r="I1264" s="5" t="e">
        <f t="shared" si="61"/>
        <v>#DIV/0!</v>
      </c>
    </row>
    <row r="1265" spans="1:9" x14ac:dyDescent="0.15">
      <c r="A1265">
        <v>20041022</v>
      </c>
      <c r="E1265">
        <f t="shared" si="60"/>
        <v>0</v>
      </c>
      <c r="F1265">
        <f t="shared" si="59"/>
        <v>100</v>
      </c>
      <c r="H1265" s="2"/>
      <c r="I1265" s="5" t="e">
        <f t="shared" si="61"/>
        <v>#DIV/0!</v>
      </c>
    </row>
    <row r="1266" spans="1:9" x14ac:dyDescent="0.15">
      <c r="A1266">
        <v>20041025</v>
      </c>
      <c r="E1266">
        <f t="shared" si="60"/>
        <v>0</v>
      </c>
      <c r="F1266">
        <f t="shared" si="59"/>
        <v>100</v>
      </c>
      <c r="H1266" s="2"/>
      <c r="I1266" s="5" t="e">
        <f t="shared" si="61"/>
        <v>#DIV/0!</v>
      </c>
    </row>
    <row r="1267" spans="1:9" x14ac:dyDescent="0.15">
      <c r="A1267">
        <v>20041026</v>
      </c>
      <c r="E1267">
        <f t="shared" si="60"/>
        <v>0</v>
      </c>
      <c r="F1267">
        <f t="shared" si="59"/>
        <v>100</v>
      </c>
      <c r="H1267" s="2"/>
      <c r="I1267" s="5" t="e">
        <f t="shared" si="61"/>
        <v>#DIV/0!</v>
      </c>
    </row>
    <row r="1268" spans="1:9" x14ac:dyDescent="0.15">
      <c r="A1268">
        <v>20041027</v>
      </c>
      <c r="E1268">
        <f t="shared" si="60"/>
        <v>0</v>
      </c>
      <c r="F1268">
        <f t="shared" si="59"/>
        <v>100</v>
      </c>
      <c r="H1268" s="2"/>
      <c r="I1268" s="5" t="e">
        <f t="shared" si="61"/>
        <v>#DIV/0!</v>
      </c>
    </row>
    <row r="1269" spans="1:9" x14ac:dyDescent="0.15">
      <c r="A1269">
        <v>20041028</v>
      </c>
      <c r="E1269">
        <f t="shared" si="60"/>
        <v>0</v>
      </c>
      <c r="F1269">
        <f t="shared" si="59"/>
        <v>100</v>
      </c>
      <c r="H1269" s="2"/>
      <c r="I1269" s="5" t="e">
        <f t="shared" si="61"/>
        <v>#DIV/0!</v>
      </c>
    </row>
    <row r="1270" spans="1:9" x14ac:dyDescent="0.15">
      <c r="A1270">
        <v>20041029</v>
      </c>
      <c r="E1270">
        <f t="shared" si="60"/>
        <v>0</v>
      </c>
      <c r="F1270">
        <f t="shared" si="59"/>
        <v>100</v>
      </c>
      <c r="H1270" s="2"/>
      <c r="I1270" s="5" t="e">
        <f t="shared" si="61"/>
        <v>#DIV/0!</v>
      </c>
    </row>
    <row r="1271" spans="1:9" x14ac:dyDescent="0.15">
      <c r="A1271">
        <v>20041101</v>
      </c>
      <c r="E1271">
        <f t="shared" si="60"/>
        <v>0</v>
      </c>
      <c r="F1271">
        <f t="shared" si="59"/>
        <v>100</v>
      </c>
      <c r="H1271" s="2"/>
      <c r="I1271" s="5" t="e">
        <f t="shared" si="61"/>
        <v>#DIV/0!</v>
      </c>
    </row>
    <row r="1272" spans="1:9" x14ac:dyDescent="0.15">
      <c r="A1272">
        <v>20041102</v>
      </c>
      <c r="E1272">
        <f t="shared" si="60"/>
        <v>0</v>
      </c>
      <c r="F1272">
        <f t="shared" si="59"/>
        <v>100</v>
      </c>
      <c r="H1272" s="2"/>
      <c r="I1272" s="5" t="e">
        <f t="shared" si="61"/>
        <v>#DIV/0!</v>
      </c>
    </row>
    <row r="1273" spans="1:9" x14ac:dyDescent="0.15">
      <c r="A1273">
        <v>20041103</v>
      </c>
      <c r="E1273">
        <f t="shared" si="60"/>
        <v>0</v>
      </c>
      <c r="F1273">
        <f t="shared" si="59"/>
        <v>100</v>
      </c>
      <c r="H1273" s="2"/>
      <c r="I1273" s="5" t="e">
        <f t="shared" si="61"/>
        <v>#DIV/0!</v>
      </c>
    </row>
    <row r="1274" spans="1:9" x14ac:dyDescent="0.15">
      <c r="A1274">
        <v>20041104</v>
      </c>
      <c r="E1274">
        <f t="shared" si="60"/>
        <v>0</v>
      </c>
      <c r="F1274">
        <f t="shared" si="59"/>
        <v>100</v>
      </c>
      <c r="H1274" s="2"/>
      <c r="I1274" s="5" t="e">
        <f t="shared" si="61"/>
        <v>#DIV/0!</v>
      </c>
    </row>
    <row r="1275" spans="1:9" x14ac:dyDescent="0.15">
      <c r="A1275">
        <v>20041105</v>
      </c>
      <c r="E1275">
        <f t="shared" si="60"/>
        <v>0</v>
      </c>
      <c r="F1275">
        <f t="shared" si="59"/>
        <v>100</v>
      </c>
      <c r="H1275" s="2"/>
      <c r="I1275" s="5" t="e">
        <f t="shared" si="61"/>
        <v>#DIV/0!</v>
      </c>
    </row>
    <row r="1276" spans="1:9" x14ac:dyDescent="0.15">
      <c r="A1276">
        <v>20041108</v>
      </c>
      <c r="E1276">
        <f t="shared" si="60"/>
        <v>0</v>
      </c>
      <c r="F1276">
        <f t="shared" si="59"/>
        <v>100</v>
      </c>
      <c r="H1276" s="2"/>
      <c r="I1276" s="5" t="e">
        <f t="shared" si="61"/>
        <v>#DIV/0!</v>
      </c>
    </row>
    <row r="1277" spans="1:9" x14ac:dyDescent="0.15">
      <c r="A1277">
        <v>20041109</v>
      </c>
      <c r="E1277">
        <f t="shared" si="60"/>
        <v>0</v>
      </c>
      <c r="F1277">
        <f t="shared" si="59"/>
        <v>100</v>
      </c>
      <c r="H1277" s="2"/>
      <c r="I1277" s="5" t="e">
        <f t="shared" si="61"/>
        <v>#DIV/0!</v>
      </c>
    </row>
    <row r="1278" spans="1:9" x14ac:dyDescent="0.15">
      <c r="A1278">
        <v>20041110</v>
      </c>
      <c r="E1278">
        <f t="shared" si="60"/>
        <v>0</v>
      </c>
      <c r="F1278">
        <f t="shared" si="59"/>
        <v>100</v>
      </c>
      <c r="H1278" s="2"/>
      <c r="I1278" s="5" t="e">
        <f t="shared" si="61"/>
        <v>#DIV/0!</v>
      </c>
    </row>
    <row r="1279" spans="1:9" x14ac:dyDescent="0.15">
      <c r="E1279">
        <f t="shared" si="60"/>
        <v>0</v>
      </c>
      <c r="F1279">
        <f t="shared" si="59"/>
        <v>100</v>
      </c>
      <c r="H1279" s="2"/>
      <c r="I1279" s="5" t="e">
        <f t="shared" si="61"/>
        <v>#DIV/0!</v>
      </c>
    </row>
    <row r="1280" spans="1:9" x14ac:dyDescent="0.15">
      <c r="A1280">
        <v>20041112</v>
      </c>
      <c r="E1280">
        <f t="shared" si="60"/>
        <v>0</v>
      </c>
      <c r="F1280">
        <f t="shared" si="59"/>
        <v>100</v>
      </c>
      <c r="H1280" s="2"/>
      <c r="I1280" s="5" t="e">
        <f t="shared" si="61"/>
        <v>#DIV/0!</v>
      </c>
    </row>
    <row r="1281" spans="1:9" x14ac:dyDescent="0.15">
      <c r="A1281">
        <v>20041115</v>
      </c>
      <c r="E1281">
        <f t="shared" si="60"/>
        <v>0</v>
      </c>
      <c r="F1281">
        <f t="shared" si="59"/>
        <v>100</v>
      </c>
      <c r="H1281" s="2"/>
      <c r="I1281" s="5" t="e">
        <f t="shared" si="61"/>
        <v>#DIV/0!</v>
      </c>
    </row>
    <row r="1282" spans="1:9" x14ac:dyDescent="0.15">
      <c r="A1282">
        <v>20041116</v>
      </c>
      <c r="E1282">
        <f t="shared" si="60"/>
        <v>0</v>
      </c>
      <c r="F1282">
        <f t="shared" si="59"/>
        <v>100</v>
      </c>
      <c r="H1282" s="2"/>
      <c r="I1282" s="5" t="e">
        <f t="shared" si="61"/>
        <v>#DIV/0!</v>
      </c>
    </row>
    <row r="1283" spans="1:9" x14ac:dyDescent="0.15">
      <c r="A1283">
        <v>20041117</v>
      </c>
      <c r="E1283">
        <f t="shared" si="60"/>
        <v>0</v>
      </c>
      <c r="F1283">
        <f t="shared" ref="F1283:F1346" si="62">F1282*(1+E1283/100)</f>
        <v>100</v>
      </c>
      <c r="H1283" s="2"/>
      <c r="I1283" s="5" t="e">
        <f t="shared" si="61"/>
        <v>#DIV/0!</v>
      </c>
    </row>
    <row r="1284" spans="1:9" x14ac:dyDescent="0.15">
      <c r="A1284">
        <v>20041118</v>
      </c>
      <c r="E1284">
        <f t="shared" si="60"/>
        <v>0</v>
      </c>
      <c r="F1284">
        <f t="shared" si="62"/>
        <v>100</v>
      </c>
      <c r="H1284" s="2"/>
      <c r="I1284" s="5" t="e">
        <f t="shared" si="61"/>
        <v>#DIV/0!</v>
      </c>
    </row>
    <row r="1285" spans="1:9" x14ac:dyDescent="0.15">
      <c r="A1285">
        <v>20041119</v>
      </c>
      <c r="E1285">
        <f t="shared" si="60"/>
        <v>0</v>
      </c>
      <c r="F1285">
        <f t="shared" si="62"/>
        <v>100</v>
      </c>
      <c r="H1285" s="2"/>
      <c r="I1285" s="5" t="e">
        <f t="shared" si="61"/>
        <v>#DIV/0!</v>
      </c>
    </row>
    <row r="1286" spans="1:9" x14ac:dyDescent="0.15">
      <c r="A1286">
        <v>20041122</v>
      </c>
      <c r="E1286">
        <f t="shared" si="60"/>
        <v>0</v>
      </c>
      <c r="F1286">
        <f t="shared" si="62"/>
        <v>100</v>
      </c>
      <c r="H1286" s="2"/>
      <c r="I1286" s="5" t="e">
        <f t="shared" si="61"/>
        <v>#DIV/0!</v>
      </c>
    </row>
    <row r="1287" spans="1:9" x14ac:dyDescent="0.15">
      <c r="A1287">
        <v>20041123</v>
      </c>
      <c r="E1287">
        <f t="shared" si="60"/>
        <v>0</v>
      </c>
      <c r="F1287">
        <f t="shared" si="62"/>
        <v>100</v>
      </c>
      <c r="H1287" s="2"/>
      <c r="I1287" s="5" t="e">
        <f t="shared" si="61"/>
        <v>#DIV/0!</v>
      </c>
    </row>
    <row r="1288" spans="1:9" x14ac:dyDescent="0.15">
      <c r="A1288">
        <v>20041124</v>
      </c>
      <c r="E1288">
        <f t="shared" si="60"/>
        <v>0</v>
      </c>
      <c r="F1288">
        <f t="shared" si="62"/>
        <v>100</v>
      </c>
      <c r="H1288" s="2"/>
      <c r="I1288" s="5" t="e">
        <f t="shared" si="61"/>
        <v>#DIV/0!</v>
      </c>
    </row>
    <row r="1289" spans="1:9" x14ac:dyDescent="0.15">
      <c r="A1289">
        <v>20041126</v>
      </c>
      <c r="E1289">
        <f t="shared" si="60"/>
        <v>0</v>
      </c>
      <c r="F1289">
        <f t="shared" si="62"/>
        <v>100</v>
      </c>
      <c r="H1289" s="2"/>
      <c r="I1289" s="5" t="e">
        <f t="shared" si="61"/>
        <v>#DIV/0!</v>
      </c>
    </row>
    <row r="1290" spans="1:9" x14ac:dyDescent="0.15">
      <c r="A1290">
        <v>20041129</v>
      </c>
      <c r="E1290">
        <f t="shared" si="60"/>
        <v>0</v>
      </c>
      <c r="F1290">
        <f t="shared" si="62"/>
        <v>100</v>
      </c>
      <c r="H1290" s="2"/>
      <c r="I1290" s="5" t="e">
        <f t="shared" si="61"/>
        <v>#DIV/0!</v>
      </c>
    </row>
    <row r="1291" spans="1:9" x14ac:dyDescent="0.15">
      <c r="A1291">
        <v>20041130</v>
      </c>
      <c r="E1291">
        <f t="shared" si="60"/>
        <v>0</v>
      </c>
      <c r="F1291">
        <f t="shared" si="62"/>
        <v>100</v>
      </c>
      <c r="H1291" s="2"/>
      <c r="I1291" s="5" t="e">
        <f t="shared" si="61"/>
        <v>#DIV/0!</v>
      </c>
    </row>
    <row r="1292" spans="1:9" x14ac:dyDescent="0.15">
      <c r="A1292">
        <v>20041201</v>
      </c>
      <c r="E1292">
        <f t="shared" si="60"/>
        <v>0</v>
      </c>
      <c r="F1292">
        <f t="shared" si="62"/>
        <v>100</v>
      </c>
      <c r="H1292" s="2"/>
      <c r="I1292" s="5" t="e">
        <f t="shared" si="61"/>
        <v>#DIV/0!</v>
      </c>
    </row>
    <row r="1293" spans="1:9" x14ac:dyDescent="0.15">
      <c r="A1293">
        <v>20041202</v>
      </c>
      <c r="E1293">
        <f t="shared" si="60"/>
        <v>0</v>
      </c>
      <c r="F1293">
        <f t="shared" si="62"/>
        <v>100</v>
      </c>
      <c r="H1293" s="2"/>
      <c r="I1293" s="5" t="e">
        <f t="shared" si="61"/>
        <v>#DIV/0!</v>
      </c>
    </row>
    <row r="1294" spans="1:9" x14ac:dyDescent="0.15">
      <c r="A1294">
        <v>20041203</v>
      </c>
      <c r="E1294">
        <f t="shared" si="60"/>
        <v>0</v>
      </c>
      <c r="F1294">
        <f t="shared" si="62"/>
        <v>100</v>
      </c>
      <c r="H1294" s="2"/>
      <c r="I1294" s="5" t="e">
        <f t="shared" si="61"/>
        <v>#DIV/0!</v>
      </c>
    </row>
    <row r="1295" spans="1:9" x14ac:dyDescent="0.15">
      <c r="A1295">
        <v>20041206</v>
      </c>
      <c r="E1295">
        <f t="shared" si="60"/>
        <v>0</v>
      </c>
      <c r="F1295">
        <f t="shared" si="62"/>
        <v>100</v>
      </c>
      <c r="H1295" s="2"/>
      <c r="I1295" s="5" t="e">
        <f t="shared" si="61"/>
        <v>#DIV/0!</v>
      </c>
    </row>
    <row r="1296" spans="1:9" x14ac:dyDescent="0.15">
      <c r="A1296">
        <v>20041207</v>
      </c>
      <c r="E1296">
        <f t="shared" si="60"/>
        <v>0</v>
      </c>
      <c r="F1296">
        <f t="shared" si="62"/>
        <v>100</v>
      </c>
      <c r="H1296" s="2"/>
      <c r="I1296" s="5" t="e">
        <f t="shared" si="61"/>
        <v>#DIV/0!</v>
      </c>
    </row>
    <row r="1297" spans="1:9" x14ac:dyDescent="0.15">
      <c r="A1297">
        <v>20041208</v>
      </c>
      <c r="E1297">
        <f t="shared" si="60"/>
        <v>0</v>
      </c>
      <c r="F1297">
        <f t="shared" si="62"/>
        <v>100</v>
      </c>
      <c r="H1297" s="2"/>
      <c r="I1297" s="5" t="e">
        <f t="shared" si="61"/>
        <v>#DIV/0!</v>
      </c>
    </row>
    <row r="1298" spans="1:9" x14ac:dyDescent="0.15">
      <c r="A1298">
        <v>20041209</v>
      </c>
      <c r="E1298">
        <f t="shared" si="60"/>
        <v>0</v>
      </c>
      <c r="F1298">
        <f t="shared" si="62"/>
        <v>100</v>
      </c>
      <c r="H1298" s="2"/>
      <c r="I1298" s="5" t="e">
        <f t="shared" si="61"/>
        <v>#DIV/0!</v>
      </c>
    </row>
    <row r="1299" spans="1:9" x14ac:dyDescent="0.15">
      <c r="A1299">
        <v>20041210</v>
      </c>
      <c r="E1299">
        <f t="shared" si="60"/>
        <v>0</v>
      </c>
      <c r="F1299">
        <f t="shared" si="62"/>
        <v>100</v>
      </c>
      <c r="H1299" s="2"/>
      <c r="I1299" s="5" t="e">
        <f t="shared" si="61"/>
        <v>#DIV/0!</v>
      </c>
    </row>
    <row r="1300" spans="1:9" x14ac:dyDescent="0.15">
      <c r="A1300">
        <v>20041213</v>
      </c>
      <c r="E1300">
        <f t="shared" si="60"/>
        <v>0</v>
      </c>
      <c r="F1300">
        <f t="shared" si="62"/>
        <v>100</v>
      </c>
      <c r="H1300" s="2"/>
      <c r="I1300" s="5" t="e">
        <f t="shared" si="61"/>
        <v>#DIV/0!</v>
      </c>
    </row>
    <row r="1301" spans="1:9" x14ac:dyDescent="0.15">
      <c r="A1301">
        <v>20041214</v>
      </c>
      <c r="E1301">
        <f t="shared" si="60"/>
        <v>0</v>
      </c>
      <c r="F1301">
        <f t="shared" si="62"/>
        <v>100</v>
      </c>
      <c r="H1301" s="2"/>
      <c r="I1301" s="5" t="e">
        <f t="shared" si="61"/>
        <v>#DIV/0!</v>
      </c>
    </row>
    <row r="1302" spans="1:9" x14ac:dyDescent="0.15">
      <c r="A1302">
        <v>20041215</v>
      </c>
      <c r="E1302">
        <f t="shared" si="60"/>
        <v>0</v>
      </c>
      <c r="F1302">
        <f t="shared" si="62"/>
        <v>100</v>
      </c>
      <c r="H1302" s="2"/>
      <c r="I1302" s="5" t="e">
        <f t="shared" si="61"/>
        <v>#DIV/0!</v>
      </c>
    </row>
    <row r="1303" spans="1:9" x14ac:dyDescent="0.15">
      <c r="A1303">
        <v>20041216</v>
      </c>
      <c r="E1303">
        <f t="shared" si="60"/>
        <v>0</v>
      </c>
      <c r="F1303">
        <f t="shared" si="62"/>
        <v>100</v>
      </c>
      <c r="H1303" s="2"/>
      <c r="I1303" s="5" t="e">
        <f t="shared" si="61"/>
        <v>#DIV/0!</v>
      </c>
    </row>
    <row r="1304" spans="1:9" x14ac:dyDescent="0.15">
      <c r="A1304">
        <v>20041217</v>
      </c>
      <c r="E1304">
        <f t="shared" si="60"/>
        <v>0</v>
      </c>
      <c r="F1304">
        <f t="shared" si="62"/>
        <v>100</v>
      </c>
      <c r="H1304" s="2"/>
      <c r="I1304" s="5" t="e">
        <f t="shared" si="61"/>
        <v>#DIV/0!</v>
      </c>
    </row>
    <row r="1305" spans="1:9" x14ac:dyDescent="0.15">
      <c r="A1305">
        <v>20041220</v>
      </c>
      <c r="E1305">
        <f t="shared" si="60"/>
        <v>0</v>
      </c>
      <c r="F1305">
        <f t="shared" si="62"/>
        <v>100</v>
      </c>
      <c r="H1305" s="2"/>
      <c r="I1305" s="5" t="e">
        <f t="shared" si="61"/>
        <v>#DIV/0!</v>
      </c>
    </row>
    <row r="1306" spans="1:9" x14ac:dyDescent="0.15">
      <c r="A1306">
        <v>20041221</v>
      </c>
      <c r="E1306">
        <f t="shared" si="60"/>
        <v>0</v>
      </c>
      <c r="F1306">
        <f t="shared" si="62"/>
        <v>100</v>
      </c>
      <c r="H1306" s="2"/>
      <c r="I1306" s="5" t="e">
        <f t="shared" si="61"/>
        <v>#DIV/0!</v>
      </c>
    </row>
    <row r="1307" spans="1:9" x14ac:dyDescent="0.15">
      <c r="A1307">
        <v>20041222</v>
      </c>
      <c r="E1307">
        <f t="shared" si="60"/>
        <v>0</v>
      </c>
      <c r="F1307">
        <f t="shared" si="62"/>
        <v>100</v>
      </c>
      <c r="H1307" s="2"/>
      <c r="I1307" s="5" t="e">
        <f t="shared" si="61"/>
        <v>#DIV/0!</v>
      </c>
    </row>
    <row r="1308" spans="1:9" x14ac:dyDescent="0.15">
      <c r="A1308">
        <v>20041223</v>
      </c>
      <c r="E1308">
        <f t="shared" si="60"/>
        <v>0</v>
      </c>
      <c r="F1308">
        <f t="shared" si="62"/>
        <v>100</v>
      </c>
      <c r="H1308" s="2"/>
      <c r="I1308" s="5" t="e">
        <f t="shared" si="61"/>
        <v>#DIV/0!</v>
      </c>
    </row>
    <row r="1309" spans="1:9" x14ac:dyDescent="0.15">
      <c r="A1309">
        <v>20041227</v>
      </c>
      <c r="E1309">
        <f t="shared" si="60"/>
        <v>0</v>
      </c>
      <c r="F1309">
        <f t="shared" si="62"/>
        <v>100</v>
      </c>
      <c r="H1309" s="2"/>
      <c r="I1309" s="5" t="e">
        <f t="shared" si="61"/>
        <v>#DIV/0!</v>
      </c>
    </row>
    <row r="1310" spans="1:9" x14ac:dyDescent="0.15">
      <c r="A1310">
        <v>20041228</v>
      </c>
      <c r="E1310">
        <f t="shared" si="60"/>
        <v>0</v>
      </c>
      <c r="F1310">
        <f t="shared" si="62"/>
        <v>100</v>
      </c>
      <c r="H1310" s="2"/>
      <c r="I1310" s="5" t="e">
        <f t="shared" si="61"/>
        <v>#DIV/0!</v>
      </c>
    </row>
    <row r="1311" spans="1:9" x14ac:dyDescent="0.15">
      <c r="A1311">
        <v>20041229</v>
      </c>
      <c r="E1311">
        <f t="shared" si="60"/>
        <v>0</v>
      </c>
      <c r="F1311">
        <f t="shared" si="62"/>
        <v>100</v>
      </c>
      <c r="H1311" s="2"/>
      <c r="I1311" s="5" t="e">
        <f t="shared" si="61"/>
        <v>#DIV/0!</v>
      </c>
    </row>
    <row r="1312" spans="1:9" x14ac:dyDescent="0.15">
      <c r="A1312">
        <v>20041230</v>
      </c>
      <c r="E1312">
        <f t="shared" si="60"/>
        <v>0</v>
      </c>
      <c r="F1312">
        <f t="shared" si="62"/>
        <v>100</v>
      </c>
      <c r="H1312" s="2"/>
      <c r="I1312" s="5" t="e">
        <f t="shared" si="61"/>
        <v>#DIV/0!</v>
      </c>
    </row>
    <row r="1313" spans="1:9" x14ac:dyDescent="0.15">
      <c r="A1313">
        <v>20041231</v>
      </c>
      <c r="E1313">
        <f t="shared" si="60"/>
        <v>0</v>
      </c>
      <c r="F1313">
        <f t="shared" si="62"/>
        <v>100</v>
      </c>
      <c r="H1313" s="2"/>
      <c r="I1313" s="5" t="e">
        <f t="shared" si="61"/>
        <v>#DIV/0!</v>
      </c>
    </row>
    <row r="1314" spans="1:9" x14ac:dyDescent="0.15">
      <c r="A1314">
        <v>20050103</v>
      </c>
      <c r="E1314">
        <f t="shared" si="60"/>
        <v>0</v>
      </c>
      <c r="F1314">
        <f t="shared" si="62"/>
        <v>100</v>
      </c>
      <c r="H1314" s="2"/>
      <c r="I1314" s="5" t="e">
        <f t="shared" si="61"/>
        <v>#DIV/0!</v>
      </c>
    </row>
    <row r="1315" spans="1:9" x14ac:dyDescent="0.15">
      <c r="A1315">
        <v>20050104</v>
      </c>
      <c r="E1315">
        <f t="shared" si="60"/>
        <v>0</v>
      </c>
      <c r="F1315">
        <f t="shared" si="62"/>
        <v>100</v>
      </c>
      <c r="H1315" s="2"/>
      <c r="I1315" s="5" t="e">
        <f t="shared" si="61"/>
        <v>#DIV/0!</v>
      </c>
    </row>
    <row r="1316" spans="1:9" x14ac:dyDescent="0.15">
      <c r="A1316">
        <v>20050105</v>
      </c>
      <c r="E1316">
        <f t="shared" si="60"/>
        <v>0</v>
      </c>
      <c r="F1316">
        <f t="shared" si="62"/>
        <v>100</v>
      </c>
      <c r="H1316" s="2"/>
      <c r="I1316" s="5" t="e">
        <f t="shared" si="61"/>
        <v>#DIV/0!</v>
      </c>
    </row>
    <row r="1317" spans="1:9" x14ac:dyDescent="0.15">
      <c r="A1317">
        <v>20050106</v>
      </c>
      <c r="E1317">
        <f t="shared" si="60"/>
        <v>0</v>
      </c>
      <c r="F1317">
        <f t="shared" si="62"/>
        <v>100</v>
      </c>
      <c r="H1317" s="2"/>
      <c r="I1317" s="5" t="e">
        <f t="shared" si="61"/>
        <v>#DIV/0!</v>
      </c>
    </row>
    <row r="1318" spans="1:9" x14ac:dyDescent="0.15">
      <c r="A1318">
        <v>20050107</v>
      </c>
      <c r="E1318">
        <f t="shared" ref="E1318:E1381" si="63">SUM(B1318:D1318)/3</f>
        <v>0</v>
      </c>
      <c r="F1318">
        <f t="shared" si="62"/>
        <v>100</v>
      </c>
      <c r="H1318" s="2"/>
      <c r="I1318" s="5" t="e">
        <f t="shared" ref="I1318:I1381" si="64">-H1318/G1318</f>
        <v>#DIV/0!</v>
      </c>
    </row>
    <row r="1319" spans="1:9" x14ac:dyDescent="0.15">
      <c r="A1319">
        <v>20050110</v>
      </c>
      <c r="E1319">
        <f t="shared" si="63"/>
        <v>0</v>
      </c>
      <c r="F1319">
        <f t="shared" si="62"/>
        <v>100</v>
      </c>
      <c r="H1319" s="2"/>
      <c r="I1319" s="5" t="e">
        <f t="shared" si="64"/>
        <v>#DIV/0!</v>
      </c>
    </row>
    <row r="1320" spans="1:9" x14ac:dyDescent="0.15">
      <c r="A1320">
        <v>20050111</v>
      </c>
      <c r="E1320">
        <f t="shared" si="63"/>
        <v>0</v>
      </c>
      <c r="F1320">
        <f t="shared" si="62"/>
        <v>100</v>
      </c>
      <c r="H1320" s="2"/>
      <c r="I1320" s="5" t="e">
        <f t="shared" si="64"/>
        <v>#DIV/0!</v>
      </c>
    </row>
    <row r="1321" spans="1:9" x14ac:dyDescent="0.15">
      <c r="A1321">
        <v>20050112</v>
      </c>
      <c r="E1321">
        <f t="shared" si="63"/>
        <v>0</v>
      </c>
      <c r="F1321">
        <f t="shared" si="62"/>
        <v>100</v>
      </c>
      <c r="H1321" s="2"/>
      <c r="I1321" s="5" t="e">
        <f t="shared" si="64"/>
        <v>#DIV/0!</v>
      </c>
    </row>
    <row r="1322" spans="1:9" x14ac:dyDescent="0.15">
      <c r="A1322">
        <v>20050113</v>
      </c>
      <c r="E1322">
        <f t="shared" si="63"/>
        <v>0</v>
      </c>
      <c r="F1322">
        <f t="shared" si="62"/>
        <v>100</v>
      </c>
      <c r="H1322" s="2"/>
      <c r="I1322" s="5" t="e">
        <f t="shared" si="64"/>
        <v>#DIV/0!</v>
      </c>
    </row>
    <row r="1323" spans="1:9" x14ac:dyDescent="0.15">
      <c r="A1323">
        <v>20050114</v>
      </c>
      <c r="E1323">
        <f t="shared" si="63"/>
        <v>0</v>
      </c>
      <c r="F1323">
        <f t="shared" si="62"/>
        <v>100</v>
      </c>
      <c r="H1323" s="2"/>
      <c r="I1323" s="5" t="e">
        <f t="shared" si="64"/>
        <v>#DIV/0!</v>
      </c>
    </row>
    <row r="1324" spans="1:9" x14ac:dyDescent="0.15">
      <c r="A1324">
        <v>20050118</v>
      </c>
      <c r="E1324">
        <f t="shared" si="63"/>
        <v>0</v>
      </c>
      <c r="F1324">
        <f t="shared" si="62"/>
        <v>100</v>
      </c>
      <c r="H1324" s="2"/>
      <c r="I1324" s="5" t="e">
        <f t="shared" si="64"/>
        <v>#DIV/0!</v>
      </c>
    </row>
    <row r="1325" spans="1:9" x14ac:dyDescent="0.15">
      <c r="A1325">
        <v>20050119</v>
      </c>
      <c r="E1325">
        <f t="shared" si="63"/>
        <v>0</v>
      </c>
      <c r="F1325">
        <f t="shared" si="62"/>
        <v>100</v>
      </c>
      <c r="H1325" s="2"/>
      <c r="I1325" s="5" t="e">
        <f t="shared" si="64"/>
        <v>#DIV/0!</v>
      </c>
    </row>
    <row r="1326" spans="1:9" x14ac:dyDescent="0.15">
      <c r="A1326">
        <v>20050120</v>
      </c>
      <c r="E1326">
        <f t="shared" si="63"/>
        <v>0</v>
      </c>
      <c r="F1326">
        <f t="shared" si="62"/>
        <v>100</v>
      </c>
      <c r="H1326" s="2"/>
      <c r="I1326" s="5" t="e">
        <f t="shared" si="64"/>
        <v>#DIV/0!</v>
      </c>
    </row>
    <row r="1327" spans="1:9" x14ac:dyDescent="0.15">
      <c r="A1327">
        <v>20050121</v>
      </c>
      <c r="E1327">
        <f t="shared" si="63"/>
        <v>0</v>
      </c>
      <c r="F1327">
        <f t="shared" si="62"/>
        <v>100</v>
      </c>
      <c r="H1327" s="2"/>
      <c r="I1327" s="5" t="e">
        <f t="shared" si="64"/>
        <v>#DIV/0!</v>
      </c>
    </row>
    <row r="1328" spans="1:9" x14ac:dyDescent="0.15">
      <c r="A1328">
        <v>20050124</v>
      </c>
      <c r="E1328">
        <f t="shared" si="63"/>
        <v>0</v>
      </c>
      <c r="F1328">
        <f t="shared" si="62"/>
        <v>100</v>
      </c>
      <c r="H1328" s="2"/>
      <c r="I1328" s="5" t="e">
        <f t="shared" si="64"/>
        <v>#DIV/0!</v>
      </c>
    </row>
    <row r="1329" spans="1:9" x14ac:dyDescent="0.15">
      <c r="A1329">
        <v>20050125</v>
      </c>
      <c r="E1329">
        <f t="shared" si="63"/>
        <v>0</v>
      </c>
      <c r="F1329">
        <f t="shared" si="62"/>
        <v>100</v>
      </c>
      <c r="H1329" s="2"/>
      <c r="I1329" s="5" t="e">
        <f t="shared" si="64"/>
        <v>#DIV/0!</v>
      </c>
    </row>
    <row r="1330" spans="1:9" x14ac:dyDescent="0.15">
      <c r="A1330">
        <v>20050126</v>
      </c>
      <c r="E1330">
        <f t="shared" si="63"/>
        <v>0</v>
      </c>
      <c r="F1330">
        <f t="shared" si="62"/>
        <v>100</v>
      </c>
      <c r="H1330" s="2"/>
      <c r="I1330" s="5" t="e">
        <f t="shared" si="64"/>
        <v>#DIV/0!</v>
      </c>
    </row>
    <row r="1331" spans="1:9" x14ac:dyDescent="0.15">
      <c r="A1331">
        <v>20050127</v>
      </c>
      <c r="E1331">
        <f t="shared" si="63"/>
        <v>0</v>
      </c>
      <c r="F1331">
        <f t="shared" si="62"/>
        <v>100</v>
      </c>
      <c r="H1331" s="2"/>
      <c r="I1331" s="5" t="e">
        <f t="shared" si="64"/>
        <v>#DIV/0!</v>
      </c>
    </row>
    <row r="1332" spans="1:9" x14ac:dyDescent="0.15">
      <c r="A1332">
        <v>20050128</v>
      </c>
      <c r="E1332">
        <f t="shared" si="63"/>
        <v>0</v>
      </c>
      <c r="F1332">
        <f t="shared" si="62"/>
        <v>100</v>
      </c>
      <c r="H1332" s="2"/>
      <c r="I1332" s="5" t="e">
        <f t="shared" si="64"/>
        <v>#DIV/0!</v>
      </c>
    </row>
    <row r="1333" spans="1:9" x14ac:dyDescent="0.15">
      <c r="A1333">
        <v>20050131</v>
      </c>
      <c r="E1333">
        <f t="shared" si="63"/>
        <v>0</v>
      </c>
      <c r="F1333">
        <f t="shared" si="62"/>
        <v>100</v>
      </c>
      <c r="H1333" s="2"/>
      <c r="I1333" s="5" t="e">
        <f t="shared" si="64"/>
        <v>#DIV/0!</v>
      </c>
    </row>
    <row r="1334" spans="1:9" x14ac:dyDescent="0.15">
      <c r="A1334">
        <v>20050201</v>
      </c>
      <c r="E1334">
        <f t="shared" si="63"/>
        <v>0</v>
      </c>
      <c r="F1334">
        <f t="shared" si="62"/>
        <v>100</v>
      </c>
      <c r="H1334" s="2"/>
      <c r="I1334" s="5" t="e">
        <f t="shared" si="64"/>
        <v>#DIV/0!</v>
      </c>
    </row>
    <row r="1335" spans="1:9" x14ac:dyDescent="0.15">
      <c r="A1335">
        <v>20050202</v>
      </c>
      <c r="E1335">
        <f t="shared" si="63"/>
        <v>0</v>
      </c>
      <c r="F1335">
        <f t="shared" si="62"/>
        <v>100</v>
      </c>
      <c r="H1335" s="2"/>
      <c r="I1335" s="5" t="e">
        <f t="shared" si="64"/>
        <v>#DIV/0!</v>
      </c>
    </row>
    <row r="1336" spans="1:9" x14ac:dyDescent="0.15">
      <c r="A1336">
        <v>20050203</v>
      </c>
      <c r="E1336">
        <f t="shared" si="63"/>
        <v>0</v>
      </c>
      <c r="F1336">
        <f t="shared" si="62"/>
        <v>100</v>
      </c>
      <c r="H1336" s="2"/>
      <c r="I1336" s="5" t="e">
        <f t="shared" si="64"/>
        <v>#DIV/0!</v>
      </c>
    </row>
    <row r="1337" spans="1:9" x14ac:dyDescent="0.15">
      <c r="A1337">
        <v>20050204</v>
      </c>
      <c r="E1337">
        <f t="shared" si="63"/>
        <v>0</v>
      </c>
      <c r="F1337">
        <f t="shared" si="62"/>
        <v>100</v>
      </c>
      <c r="H1337" s="2"/>
      <c r="I1337" s="5" t="e">
        <f t="shared" si="64"/>
        <v>#DIV/0!</v>
      </c>
    </row>
    <row r="1338" spans="1:9" x14ac:dyDescent="0.15">
      <c r="A1338">
        <v>20050207</v>
      </c>
      <c r="E1338">
        <f t="shared" si="63"/>
        <v>0</v>
      </c>
      <c r="F1338">
        <f t="shared" si="62"/>
        <v>100</v>
      </c>
      <c r="H1338" s="2"/>
      <c r="I1338" s="5" t="e">
        <f t="shared" si="64"/>
        <v>#DIV/0!</v>
      </c>
    </row>
    <row r="1339" spans="1:9" x14ac:dyDescent="0.15">
      <c r="A1339">
        <v>20050208</v>
      </c>
      <c r="E1339">
        <f t="shared" si="63"/>
        <v>0</v>
      </c>
      <c r="F1339">
        <f t="shared" si="62"/>
        <v>100</v>
      </c>
      <c r="H1339" s="2"/>
      <c r="I1339" s="5" t="e">
        <f t="shared" si="64"/>
        <v>#DIV/0!</v>
      </c>
    </row>
    <row r="1340" spans="1:9" x14ac:dyDescent="0.15">
      <c r="A1340">
        <v>20050209</v>
      </c>
      <c r="E1340">
        <f t="shared" si="63"/>
        <v>0</v>
      </c>
      <c r="F1340">
        <f t="shared" si="62"/>
        <v>100</v>
      </c>
      <c r="H1340" s="2"/>
      <c r="I1340" s="5" t="e">
        <f t="shared" si="64"/>
        <v>#DIV/0!</v>
      </c>
    </row>
    <row r="1341" spans="1:9" x14ac:dyDescent="0.15">
      <c r="A1341">
        <v>20050210</v>
      </c>
      <c r="E1341">
        <f t="shared" si="63"/>
        <v>0</v>
      </c>
      <c r="F1341">
        <f t="shared" si="62"/>
        <v>100</v>
      </c>
      <c r="H1341" s="2"/>
      <c r="I1341" s="5" t="e">
        <f t="shared" si="64"/>
        <v>#DIV/0!</v>
      </c>
    </row>
    <row r="1342" spans="1:9" x14ac:dyDescent="0.15">
      <c r="A1342">
        <v>20050211</v>
      </c>
      <c r="E1342">
        <f t="shared" si="63"/>
        <v>0</v>
      </c>
      <c r="F1342">
        <f t="shared" si="62"/>
        <v>100</v>
      </c>
      <c r="H1342" s="2"/>
      <c r="I1342" s="5" t="e">
        <f t="shared" si="64"/>
        <v>#DIV/0!</v>
      </c>
    </row>
    <row r="1343" spans="1:9" x14ac:dyDescent="0.15">
      <c r="A1343">
        <v>20050214</v>
      </c>
      <c r="E1343">
        <f t="shared" si="63"/>
        <v>0</v>
      </c>
      <c r="F1343">
        <f t="shared" si="62"/>
        <v>100</v>
      </c>
      <c r="H1343" s="2"/>
      <c r="I1343" s="5" t="e">
        <f t="shared" si="64"/>
        <v>#DIV/0!</v>
      </c>
    </row>
    <row r="1344" spans="1:9" x14ac:dyDescent="0.15">
      <c r="A1344">
        <v>20050215</v>
      </c>
      <c r="E1344">
        <f t="shared" si="63"/>
        <v>0</v>
      </c>
      <c r="F1344">
        <f t="shared" si="62"/>
        <v>100</v>
      </c>
      <c r="H1344" s="2"/>
      <c r="I1344" s="5" t="e">
        <f t="shared" si="64"/>
        <v>#DIV/0!</v>
      </c>
    </row>
    <row r="1345" spans="1:9" x14ac:dyDescent="0.15">
      <c r="A1345">
        <v>20050216</v>
      </c>
      <c r="E1345">
        <f t="shared" si="63"/>
        <v>0</v>
      </c>
      <c r="F1345">
        <f t="shared" si="62"/>
        <v>100</v>
      </c>
      <c r="H1345" s="2"/>
      <c r="I1345" s="5" t="e">
        <f t="shared" si="64"/>
        <v>#DIV/0!</v>
      </c>
    </row>
    <row r="1346" spans="1:9" x14ac:dyDescent="0.15">
      <c r="A1346">
        <v>20050217</v>
      </c>
      <c r="E1346">
        <f t="shared" si="63"/>
        <v>0</v>
      </c>
      <c r="F1346">
        <f t="shared" si="62"/>
        <v>100</v>
      </c>
      <c r="H1346" s="2"/>
      <c r="I1346" s="5" t="e">
        <f t="shared" si="64"/>
        <v>#DIV/0!</v>
      </c>
    </row>
    <row r="1347" spans="1:9" x14ac:dyDescent="0.15">
      <c r="A1347">
        <v>20050218</v>
      </c>
      <c r="E1347">
        <f t="shared" si="63"/>
        <v>0</v>
      </c>
      <c r="F1347">
        <f t="shared" ref="F1347:F1410" si="65">F1346*(1+E1347/100)</f>
        <v>100</v>
      </c>
      <c r="H1347" s="2"/>
      <c r="I1347" s="5" t="e">
        <f t="shared" si="64"/>
        <v>#DIV/0!</v>
      </c>
    </row>
    <row r="1348" spans="1:9" x14ac:dyDescent="0.15">
      <c r="A1348">
        <v>20050222</v>
      </c>
      <c r="E1348">
        <f t="shared" si="63"/>
        <v>0</v>
      </c>
      <c r="F1348">
        <f t="shared" si="65"/>
        <v>100</v>
      </c>
      <c r="H1348" s="2"/>
      <c r="I1348" s="5" t="e">
        <f t="shared" si="64"/>
        <v>#DIV/0!</v>
      </c>
    </row>
    <row r="1349" spans="1:9" x14ac:dyDescent="0.15">
      <c r="A1349">
        <v>20050223</v>
      </c>
      <c r="E1349">
        <f t="shared" si="63"/>
        <v>0</v>
      </c>
      <c r="F1349">
        <f t="shared" si="65"/>
        <v>100</v>
      </c>
      <c r="H1349" s="2"/>
      <c r="I1349" s="5" t="e">
        <f t="shared" si="64"/>
        <v>#DIV/0!</v>
      </c>
    </row>
    <row r="1350" spans="1:9" x14ac:dyDescent="0.15">
      <c r="A1350">
        <v>20050224</v>
      </c>
      <c r="E1350">
        <f t="shared" si="63"/>
        <v>0</v>
      </c>
      <c r="F1350">
        <f t="shared" si="65"/>
        <v>100</v>
      </c>
      <c r="H1350" s="2"/>
      <c r="I1350" s="5" t="e">
        <f t="shared" si="64"/>
        <v>#DIV/0!</v>
      </c>
    </row>
    <row r="1351" spans="1:9" x14ac:dyDescent="0.15">
      <c r="A1351">
        <v>20050225</v>
      </c>
      <c r="E1351">
        <f t="shared" si="63"/>
        <v>0</v>
      </c>
      <c r="F1351">
        <f t="shared" si="65"/>
        <v>100</v>
      </c>
      <c r="H1351" s="2"/>
      <c r="I1351" s="5" t="e">
        <f t="shared" si="64"/>
        <v>#DIV/0!</v>
      </c>
    </row>
    <row r="1352" spans="1:9" x14ac:dyDescent="0.15">
      <c r="A1352">
        <v>20050228</v>
      </c>
      <c r="E1352">
        <f t="shared" si="63"/>
        <v>0</v>
      </c>
      <c r="F1352">
        <f t="shared" si="65"/>
        <v>100</v>
      </c>
      <c r="H1352" s="2"/>
      <c r="I1352" s="5" t="e">
        <f t="shared" si="64"/>
        <v>#DIV/0!</v>
      </c>
    </row>
    <row r="1353" spans="1:9" x14ac:dyDescent="0.15">
      <c r="A1353">
        <v>20050301</v>
      </c>
      <c r="E1353">
        <f t="shared" si="63"/>
        <v>0</v>
      </c>
      <c r="F1353">
        <f t="shared" si="65"/>
        <v>100</v>
      </c>
      <c r="H1353" s="2"/>
      <c r="I1353" s="5" t="e">
        <f t="shared" si="64"/>
        <v>#DIV/0!</v>
      </c>
    </row>
    <row r="1354" spans="1:9" x14ac:dyDescent="0.15">
      <c r="A1354">
        <v>20050302</v>
      </c>
      <c r="E1354">
        <f t="shared" si="63"/>
        <v>0</v>
      </c>
      <c r="F1354">
        <f t="shared" si="65"/>
        <v>100</v>
      </c>
      <c r="H1354" s="2"/>
      <c r="I1354" s="5" t="e">
        <f t="shared" si="64"/>
        <v>#DIV/0!</v>
      </c>
    </row>
    <row r="1355" spans="1:9" x14ac:dyDescent="0.15">
      <c r="A1355">
        <v>20050303</v>
      </c>
      <c r="E1355">
        <f t="shared" si="63"/>
        <v>0</v>
      </c>
      <c r="F1355">
        <f t="shared" si="65"/>
        <v>100</v>
      </c>
      <c r="H1355" s="2"/>
      <c r="I1355" s="5" t="e">
        <f t="shared" si="64"/>
        <v>#DIV/0!</v>
      </c>
    </row>
    <row r="1356" spans="1:9" x14ac:dyDescent="0.15">
      <c r="A1356">
        <v>20050304</v>
      </c>
      <c r="E1356">
        <f t="shared" si="63"/>
        <v>0</v>
      </c>
      <c r="F1356">
        <f t="shared" si="65"/>
        <v>100</v>
      </c>
      <c r="H1356" s="2"/>
      <c r="I1356" s="5" t="e">
        <f t="shared" si="64"/>
        <v>#DIV/0!</v>
      </c>
    </row>
    <row r="1357" spans="1:9" x14ac:dyDescent="0.15">
      <c r="A1357">
        <v>20050307</v>
      </c>
      <c r="E1357">
        <f t="shared" si="63"/>
        <v>0</v>
      </c>
      <c r="F1357">
        <f t="shared" si="65"/>
        <v>100</v>
      </c>
      <c r="H1357" s="2"/>
      <c r="I1357" s="5" t="e">
        <f t="shared" si="64"/>
        <v>#DIV/0!</v>
      </c>
    </row>
    <row r="1358" spans="1:9" x14ac:dyDescent="0.15">
      <c r="A1358">
        <v>20050308</v>
      </c>
      <c r="E1358">
        <f t="shared" si="63"/>
        <v>0</v>
      </c>
      <c r="F1358">
        <f t="shared" si="65"/>
        <v>100</v>
      </c>
      <c r="H1358" s="2"/>
      <c r="I1358" s="5" t="e">
        <f t="shared" si="64"/>
        <v>#DIV/0!</v>
      </c>
    </row>
    <row r="1359" spans="1:9" x14ac:dyDescent="0.15">
      <c r="A1359">
        <v>20050309</v>
      </c>
      <c r="E1359">
        <f t="shared" si="63"/>
        <v>0</v>
      </c>
      <c r="F1359">
        <f t="shared" si="65"/>
        <v>100</v>
      </c>
      <c r="H1359" s="2"/>
      <c r="I1359" s="5" t="e">
        <f t="shared" si="64"/>
        <v>#DIV/0!</v>
      </c>
    </row>
    <row r="1360" spans="1:9" x14ac:dyDescent="0.15">
      <c r="A1360">
        <v>20050310</v>
      </c>
      <c r="E1360">
        <f t="shared" si="63"/>
        <v>0</v>
      </c>
      <c r="F1360">
        <f t="shared" si="65"/>
        <v>100</v>
      </c>
      <c r="H1360" s="2"/>
      <c r="I1360" s="5" t="e">
        <f t="shared" si="64"/>
        <v>#DIV/0!</v>
      </c>
    </row>
    <row r="1361" spans="1:9" x14ac:dyDescent="0.15">
      <c r="A1361">
        <v>20050311</v>
      </c>
      <c r="E1361">
        <f t="shared" si="63"/>
        <v>0</v>
      </c>
      <c r="F1361">
        <f t="shared" si="65"/>
        <v>100</v>
      </c>
      <c r="H1361" s="2"/>
      <c r="I1361" s="5" t="e">
        <f t="shared" si="64"/>
        <v>#DIV/0!</v>
      </c>
    </row>
    <row r="1362" spans="1:9" x14ac:dyDescent="0.15">
      <c r="A1362">
        <v>20050314</v>
      </c>
      <c r="E1362">
        <f t="shared" si="63"/>
        <v>0</v>
      </c>
      <c r="F1362">
        <f t="shared" si="65"/>
        <v>100</v>
      </c>
      <c r="H1362" s="2"/>
      <c r="I1362" s="5" t="e">
        <f t="shared" si="64"/>
        <v>#DIV/0!</v>
      </c>
    </row>
    <row r="1363" spans="1:9" x14ac:dyDescent="0.15">
      <c r="A1363">
        <v>20050315</v>
      </c>
      <c r="E1363">
        <f t="shared" si="63"/>
        <v>0</v>
      </c>
      <c r="F1363">
        <f t="shared" si="65"/>
        <v>100</v>
      </c>
      <c r="H1363" s="2"/>
      <c r="I1363" s="5" t="e">
        <f t="shared" si="64"/>
        <v>#DIV/0!</v>
      </c>
    </row>
    <row r="1364" spans="1:9" x14ac:dyDescent="0.15">
      <c r="A1364">
        <v>20050316</v>
      </c>
      <c r="E1364">
        <f t="shared" si="63"/>
        <v>0</v>
      </c>
      <c r="F1364">
        <f t="shared" si="65"/>
        <v>100</v>
      </c>
      <c r="H1364" s="2"/>
      <c r="I1364" s="5" t="e">
        <f t="shared" si="64"/>
        <v>#DIV/0!</v>
      </c>
    </row>
    <row r="1365" spans="1:9" x14ac:dyDescent="0.15">
      <c r="A1365">
        <v>20050317</v>
      </c>
      <c r="E1365">
        <f t="shared" si="63"/>
        <v>0</v>
      </c>
      <c r="F1365">
        <f t="shared" si="65"/>
        <v>100</v>
      </c>
      <c r="H1365" s="2"/>
      <c r="I1365" s="5" t="e">
        <f t="shared" si="64"/>
        <v>#DIV/0!</v>
      </c>
    </row>
    <row r="1366" spans="1:9" x14ac:dyDescent="0.15">
      <c r="A1366">
        <v>20050318</v>
      </c>
      <c r="E1366">
        <f t="shared" si="63"/>
        <v>0</v>
      </c>
      <c r="F1366">
        <f t="shared" si="65"/>
        <v>100</v>
      </c>
      <c r="H1366" s="2"/>
      <c r="I1366" s="5" t="e">
        <f t="shared" si="64"/>
        <v>#DIV/0!</v>
      </c>
    </row>
    <row r="1367" spans="1:9" x14ac:dyDescent="0.15">
      <c r="A1367">
        <v>20050321</v>
      </c>
      <c r="E1367">
        <f t="shared" si="63"/>
        <v>0</v>
      </c>
      <c r="F1367">
        <f t="shared" si="65"/>
        <v>100</v>
      </c>
      <c r="H1367" s="2"/>
      <c r="I1367" s="5" t="e">
        <f t="shared" si="64"/>
        <v>#DIV/0!</v>
      </c>
    </row>
    <row r="1368" spans="1:9" x14ac:dyDescent="0.15">
      <c r="A1368">
        <v>20050322</v>
      </c>
      <c r="E1368">
        <f t="shared" si="63"/>
        <v>0</v>
      </c>
      <c r="F1368">
        <f t="shared" si="65"/>
        <v>100</v>
      </c>
      <c r="H1368" s="2"/>
      <c r="I1368" s="5" t="e">
        <f t="shared" si="64"/>
        <v>#DIV/0!</v>
      </c>
    </row>
    <row r="1369" spans="1:9" x14ac:dyDescent="0.15">
      <c r="A1369">
        <v>20050323</v>
      </c>
      <c r="E1369">
        <f t="shared" si="63"/>
        <v>0</v>
      </c>
      <c r="F1369">
        <f t="shared" si="65"/>
        <v>100</v>
      </c>
      <c r="H1369" s="2"/>
      <c r="I1369" s="5" t="e">
        <f t="shared" si="64"/>
        <v>#DIV/0!</v>
      </c>
    </row>
    <row r="1370" spans="1:9" x14ac:dyDescent="0.15">
      <c r="A1370">
        <v>20050324</v>
      </c>
      <c r="E1370">
        <f t="shared" si="63"/>
        <v>0</v>
      </c>
      <c r="F1370">
        <f t="shared" si="65"/>
        <v>100</v>
      </c>
      <c r="H1370" s="2"/>
      <c r="I1370" s="5" t="e">
        <f t="shared" si="64"/>
        <v>#DIV/0!</v>
      </c>
    </row>
    <row r="1371" spans="1:9" x14ac:dyDescent="0.15">
      <c r="A1371">
        <v>20050328</v>
      </c>
      <c r="E1371">
        <f t="shared" si="63"/>
        <v>0</v>
      </c>
      <c r="F1371">
        <f t="shared" si="65"/>
        <v>100</v>
      </c>
      <c r="H1371" s="2"/>
      <c r="I1371" s="5" t="e">
        <f t="shared" si="64"/>
        <v>#DIV/0!</v>
      </c>
    </row>
    <row r="1372" spans="1:9" x14ac:dyDescent="0.15">
      <c r="A1372">
        <v>20050329</v>
      </c>
      <c r="E1372">
        <f t="shared" si="63"/>
        <v>0</v>
      </c>
      <c r="F1372">
        <f t="shared" si="65"/>
        <v>100</v>
      </c>
      <c r="H1372" s="2"/>
      <c r="I1372" s="5" t="e">
        <f t="shared" si="64"/>
        <v>#DIV/0!</v>
      </c>
    </row>
    <row r="1373" spans="1:9" x14ac:dyDescent="0.15">
      <c r="A1373">
        <v>20050330</v>
      </c>
      <c r="E1373">
        <f t="shared" si="63"/>
        <v>0</v>
      </c>
      <c r="F1373">
        <f t="shared" si="65"/>
        <v>100</v>
      </c>
      <c r="H1373" s="2"/>
      <c r="I1373" s="5" t="e">
        <f t="shared" si="64"/>
        <v>#DIV/0!</v>
      </c>
    </row>
    <row r="1374" spans="1:9" x14ac:dyDescent="0.15">
      <c r="A1374">
        <v>20050331</v>
      </c>
      <c r="E1374">
        <f t="shared" si="63"/>
        <v>0</v>
      </c>
      <c r="F1374">
        <f t="shared" si="65"/>
        <v>100</v>
      </c>
      <c r="H1374" s="2"/>
      <c r="I1374" s="5" t="e">
        <f t="shared" si="64"/>
        <v>#DIV/0!</v>
      </c>
    </row>
    <row r="1375" spans="1:9" x14ac:dyDescent="0.15">
      <c r="A1375">
        <v>20050401</v>
      </c>
      <c r="E1375">
        <f t="shared" si="63"/>
        <v>0</v>
      </c>
      <c r="F1375">
        <f t="shared" si="65"/>
        <v>100</v>
      </c>
      <c r="H1375" s="2"/>
      <c r="I1375" s="5" t="e">
        <f t="shared" si="64"/>
        <v>#DIV/0!</v>
      </c>
    </row>
    <row r="1376" spans="1:9" x14ac:dyDescent="0.15">
      <c r="A1376">
        <v>20050404</v>
      </c>
      <c r="E1376">
        <f t="shared" si="63"/>
        <v>0</v>
      </c>
      <c r="F1376">
        <f t="shared" si="65"/>
        <v>100</v>
      </c>
      <c r="H1376" s="2"/>
      <c r="I1376" s="5" t="e">
        <f t="shared" si="64"/>
        <v>#DIV/0!</v>
      </c>
    </row>
    <row r="1377" spans="1:9" x14ac:dyDescent="0.15">
      <c r="A1377">
        <v>20050405</v>
      </c>
      <c r="E1377">
        <f t="shared" si="63"/>
        <v>0</v>
      </c>
      <c r="F1377">
        <f t="shared" si="65"/>
        <v>100</v>
      </c>
      <c r="H1377" s="2"/>
      <c r="I1377" s="5" t="e">
        <f t="shared" si="64"/>
        <v>#DIV/0!</v>
      </c>
    </row>
    <row r="1378" spans="1:9" x14ac:dyDescent="0.15">
      <c r="A1378">
        <v>20050406</v>
      </c>
      <c r="E1378">
        <f t="shared" si="63"/>
        <v>0</v>
      </c>
      <c r="F1378">
        <f t="shared" si="65"/>
        <v>100</v>
      </c>
      <c r="H1378" s="2"/>
      <c r="I1378" s="5" t="e">
        <f t="shared" si="64"/>
        <v>#DIV/0!</v>
      </c>
    </row>
    <row r="1379" spans="1:9" x14ac:dyDescent="0.15">
      <c r="A1379">
        <v>20050407</v>
      </c>
      <c r="E1379">
        <f t="shared" si="63"/>
        <v>0</v>
      </c>
      <c r="F1379">
        <f t="shared" si="65"/>
        <v>100</v>
      </c>
      <c r="H1379" s="2"/>
      <c r="I1379" s="5" t="e">
        <f t="shared" si="64"/>
        <v>#DIV/0!</v>
      </c>
    </row>
    <row r="1380" spans="1:9" x14ac:dyDescent="0.15">
      <c r="A1380">
        <v>20050408</v>
      </c>
      <c r="E1380">
        <f t="shared" si="63"/>
        <v>0</v>
      </c>
      <c r="F1380">
        <f t="shared" si="65"/>
        <v>100</v>
      </c>
      <c r="H1380" s="2"/>
      <c r="I1380" s="5" t="e">
        <f t="shared" si="64"/>
        <v>#DIV/0!</v>
      </c>
    </row>
    <row r="1381" spans="1:9" x14ac:dyDescent="0.15">
      <c r="A1381">
        <v>20050411</v>
      </c>
      <c r="E1381">
        <f t="shared" si="63"/>
        <v>0</v>
      </c>
      <c r="F1381">
        <f t="shared" si="65"/>
        <v>100</v>
      </c>
      <c r="H1381" s="2"/>
      <c r="I1381" s="5" t="e">
        <f t="shared" si="64"/>
        <v>#DIV/0!</v>
      </c>
    </row>
    <row r="1382" spans="1:9" x14ac:dyDescent="0.15">
      <c r="A1382">
        <v>20050412</v>
      </c>
      <c r="E1382">
        <f t="shared" ref="E1382:E1445" si="66">SUM(B1382:D1382)/3</f>
        <v>0</v>
      </c>
      <c r="F1382">
        <f t="shared" si="65"/>
        <v>100</v>
      </c>
      <c r="H1382" s="2"/>
      <c r="I1382" s="5" t="e">
        <f t="shared" ref="I1382:I1445" si="67">-H1382/G1382</f>
        <v>#DIV/0!</v>
      </c>
    </row>
    <row r="1383" spans="1:9" x14ac:dyDescent="0.15">
      <c r="A1383">
        <v>20050413</v>
      </c>
      <c r="E1383">
        <f t="shared" si="66"/>
        <v>0</v>
      </c>
      <c r="F1383">
        <f t="shared" si="65"/>
        <v>100</v>
      </c>
      <c r="H1383" s="2"/>
      <c r="I1383" s="5" t="e">
        <f t="shared" si="67"/>
        <v>#DIV/0!</v>
      </c>
    </row>
    <row r="1384" spans="1:9" x14ac:dyDescent="0.15">
      <c r="A1384">
        <v>20050414</v>
      </c>
      <c r="E1384">
        <f t="shared" si="66"/>
        <v>0</v>
      </c>
      <c r="F1384">
        <f t="shared" si="65"/>
        <v>100</v>
      </c>
      <c r="H1384" s="2"/>
      <c r="I1384" s="5" t="e">
        <f t="shared" si="67"/>
        <v>#DIV/0!</v>
      </c>
    </row>
    <row r="1385" spans="1:9" x14ac:dyDescent="0.15">
      <c r="A1385">
        <v>20050415</v>
      </c>
      <c r="E1385">
        <f t="shared" si="66"/>
        <v>0</v>
      </c>
      <c r="F1385">
        <f t="shared" si="65"/>
        <v>100</v>
      </c>
      <c r="H1385" s="2"/>
      <c r="I1385" s="5" t="e">
        <f t="shared" si="67"/>
        <v>#DIV/0!</v>
      </c>
    </row>
    <row r="1386" spans="1:9" x14ac:dyDescent="0.15">
      <c r="A1386">
        <v>20050418</v>
      </c>
      <c r="E1386">
        <f t="shared" si="66"/>
        <v>0</v>
      </c>
      <c r="F1386">
        <f t="shared" si="65"/>
        <v>100</v>
      </c>
      <c r="H1386" s="2"/>
      <c r="I1386" s="5" t="e">
        <f t="shared" si="67"/>
        <v>#DIV/0!</v>
      </c>
    </row>
    <row r="1387" spans="1:9" x14ac:dyDescent="0.15">
      <c r="A1387">
        <v>20050419</v>
      </c>
      <c r="E1387">
        <f t="shared" si="66"/>
        <v>0</v>
      </c>
      <c r="F1387">
        <f t="shared" si="65"/>
        <v>100</v>
      </c>
      <c r="H1387" s="2"/>
      <c r="I1387" s="5" t="e">
        <f t="shared" si="67"/>
        <v>#DIV/0!</v>
      </c>
    </row>
    <row r="1388" spans="1:9" x14ac:dyDescent="0.15">
      <c r="A1388">
        <v>20050420</v>
      </c>
      <c r="E1388">
        <f t="shared" si="66"/>
        <v>0</v>
      </c>
      <c r="F1388">
        <f t="shared" si="65"/>
        <v>100</v>
      </c>
      <c r="H1388" s="2"/>
      <c r="I1388" s="5" t="e">
        <f t="shared" si="67"/>
        <v>#DIV/0!</v>
      </c>
    </row>
    <row r="1389" spans="1:9" x14ac:dyDescent="0.15">
      <c r="A1389">
        <v>20050421</v>
      </c>
      <c r="E1389">
        <f t="shared" si="66"/>
        <v>0</v>
      </c>
      <c r="F1389">
        <f t="shared" si="65"/>
        <v>100</v>
      </c>
      <c r="H1389" s="2"/>
      <c r="I1389" s="5" t="e">
        <f t="shared" si="67"/>
        <v>#DIV/0!</v>
      </c>
    </row>
    <row r="1390" spans="1:9" x14ac:dyDescent="0.15">
      <c r="A1390">
        <v>20050422</v>
      </c>
      <c r="E1390">
        <f t="shared" si="66"/>
        <v>0</v>
      </c>
      <c r="F1390">
        <f t="shared" si="65"/>
        <v>100</v>
      </c>
      <c r="H1390" s="2"/>
      <c r="I1390" s="5" t="e">
        <f t="shared" si="67"/>
        <v>#DIV/0!</v>
      </c>
    </row>
    <row r="1391" spans="1:9" x14ac:dyDescent="0.15">
      <c r="A1391">
        <v>20050425</v>
      </c>
      <c r="E1391">
        <f t="shared" si="66"/>
        <v>0</v>
      </c>
      <c r="F1391">
        <f t="shared" si="65"/>
        <v>100</v>
      </c>
      <c r="H1391" s="2"/>
      <c r="I1391" s="5" t="e">
        <f t="shared" si="67"/>
        <v>#DIV/0!</v>
      </c>
    </row>
    <row r="1392" spans="1:9" x14ac:dyDescent="0.15">
      <c r="A1392">
        <v>20050426</v>
      </c>
      <c r="E1392">
        <f t="shared" si="66"/>
        <v>0</v>
      </c>
      <c r="F1392">
        <f t="shared" si="65"/>
        <v>100</v>
      </c>
      <c r="H1392" s="2"/>
      <c r="I1392" s="5" t="e">
        <f t="shared" si="67"/>
        <v>#DIV/0!</v>
      </c>
    </row>
    <row r="1393" spans="1:9" x14ac:dyDescent="0.15">
      <c r="A1393">
        <v>20050427</v>
      </c>
      <c r="E1393">
        <f t="shared" si="66"/>
        <v>0</v>
      </c>
      <c r="F1393">
        <f t="shared" si="65"/>
        <v>100</v>
      </c>
      <c r="H1393" s="2"/>
      <c r="I1393" s="5" t="e">
        <f t="shared" si="67"/>
        <v>#DIV/0!</v>
      </c>
    </row>
    <row r="1394" spans="1:9" x14ac:dyDescent="0.15">
      <c r="A1394">
        <v>20050428</v>
      </c>
      <c r="E1394">
        <f t="shared" si="66"/>
        <v>0</v>
      </c>
      <c r="F1394">
        <f t="shared" si="65"/>
        <v>100</v>
      </c>
      <c r="H1394" s="2"/>
      <c r="I1394" s="5" t="e">
        <f t="shared" si="67"/>
        <v>#DIV/0!</v>
      </c>
    </row>
    <row r="1395" spans="1:9" x14ac:dyDescent="0.15">
      <c r="A1395">
        <v>20050429</v>
      </c>
      <c r="E1395">
        <f t="shared" si="66"/>
        <v>0</v>
      </c>
      <c r="F1395">
        <f t="shared" si="65"/>
        <v>100</v>
      </c>
      <c r="H1395" s="2"/>
      <c r="I1395" s="5" t="e">
        <f t="shared" si="67"/>
        <v>#DIV/0!</v>
      </c>
    </row>
    <row r="1396" spans="1:9" x14ac:dyDescent="0.15">
      <c r="A1396">
        <v>20050502</v>
      </c>
      <c r="E1396">
        <f t="shared" si="66"/>
        <v>0</v>
      </c>
      <c r="F1396">
        <f t="shared" si="65"/>
        <v>100</v>
      </c>
      <c r="H1396" s="2"/>
      <c r="I1396" s="5" t="e">
        <f t="shared" si="67"/>
        <v>#DIV/0!</v>
      </c>
    </row>
    <row r="1397" spans="1:9" x14ac:dyDescent="0.15">
      <c r="A1397">
        <v>20050503</v>
      </c>
      <c r="E1397">
        <f t="shared" si="66"/>
        <v>0</v>
      </c>
      <c r="F1397">
        <f t="shared" si="65"/>
        <v>100</v>
      </c>
      <c r="H1397" s="2"/>
      <c r="I1397" s="5" t="e">
        <f t="shared" si="67"/>
        <v>#DIV/0!</v>
      </c>
    </row>
    <row r="1398" spans="1:9" x14ac:dyDescent="0.15">
      <c r="A1398">
        <v>20050504</v>
      </c>
      <c r="E1398">
        <f t="shared" si="66"/>
        <v>0</v>
      </c>
      <c r="F1398">
        <f t="shared" si="65"/>
        <v>100</v>
      </c>
      <c r="H1398" s="2"/>
      <c r="I1398" s="5" t="e">
        <f t="shared" si="67"/>
        <v>#DIV/0!</v>
      </c>
    </row>
    <row r="1399" spans="1:9" x14ac:dyDescent="0.15">
      <c r="A1399">
        <v>20050505</v>
      </c>
      <c r="E1399">
        <f t="shared" si="66"/>
        <v>0</v>
      </c>
      <c r="F1399">
        <f t="shared" si="65"/>
        <v>100</v>
      </c>
      <c r="H1399" s="2"/>
      <c r="I1399" s="5" t="e">
        <f t="shared" si="67"/>
        <v>#DIV/0!</v>
      </c>
    </row>
    <row r="1400" spans="1:9" x14ac:dyDescent="0.15">
      <c r="A1400">
        <v>20050506</v>
      </c>
      <c r="E1400">
        <f t="shared" si="66"/>
        <v>0</v>
      </c>
      <c r="F1400">
        <f t="shared" si="65"/>
        <v>100</v>
      </c>
      <c r="H1400" s="2"/>
      <c r="I1400" s="5" t="e">
        <f t="shared" si="67"/>
        <v>#DIV/0!</v>
      </c>
    </row>
    <row r="1401" spans="1:9" x14ac:dyDescent="0.15">
      <c r="A1401">
        <v>20050509</v>
      </c>
      <c r="E1401">
        <f t="shared" si="66"/>
        <v>0</v>
      </c>
      <c r="F1401">
        <f t="shared" si="65"/>
        <v>100</v>
      </c>
      <c r="H1401" s="2"/>
      <c r="I1401" s="5" t="e">
        <f t="shared" si="67"/>
        <v>#DIV/0!</v>
      </c>
    </row>
    <row r="1402" spans="1:9" x14ac:dyDescent="0.15">
      <c r="A1402">
        <v>20050510</v>
      </c>
      <c r="E1402">
        <f t="shared" si="66"/>
        <v>0</v>
      </c>
      <c r="F1402">
        <f t="shared" si="65"/>
        <v>100</v>
      </c>
      <c r="H1402" s="2"/>
      <c r="I1402" s="5" t="e">
        <f t="shared" si="67"/>
        <v>#DIV/0!</v>
      </c>
    </row>
    <row r="1403" spans="1:9" x14ac:dyDescent="0.15">
      <c r="A1403">
        <v>20050511</v>
      </c>
      <c r="E1403">
        <f t="shared" si="66"/>
        <v>0</v>
      </c>
      <c r="F1403">
        <f t="shared" si="65"/>
        <v>100</v>
      </c>
      <c r="H1403" s="2"/>
      <c r="I1403" s="5" t="e">
        <f t="shared" si="67"/>
        <v>#DIV/0!</v>
      </c>
    </row>
    <row r="1404" spans="1:9" x14ac:dyDescent="0.15">
      <c r="A1404">
        <v>20050512</v>
      </c>
      <c r="E1404">
        <f t="shared" si="66"/>
        <v>0</v>
      </c>
      <c r="F1404">
        <f t="shared" si="65"/>
        <v>100</v>
      </c>
      <c r="H1404" s="2"/>
      <c r="I1404" s="5" t="e">
        <f t="shared" si="67"/>
        <v>#DIV/0!</v>
      </c>
    </row>
    <row r="1405" spans="1:9" x14ac:dyDescent="0.15">
      <c r="A1405">
        <v>20050513</v>
      </c>
      <c r="E1405">
        <f t="shared" si="66"/>
        <v>0</v>
      </c>
      <c r="F1405">
        <f t="shared" si="65"/>
        <v>100</v>
      </c>
      <c r="H1405" s="2"/>
      <c r="I1405" s="5" t="e">
        <f t="shared" si="67"/>
        <v>#DIV/0!</v>
      </c>
    </row>
    <row r="1406" spans="1:9" x14ac:dyDescent="0.15">
      <c r="A1406">
        <v>20050516</v>
      </c>
      <c r="E1406">
        <f t="shared" si="66"/>
        <v>0</v>
      </c>
      <c r="F1406">
        <f t="shared" si="65"/>
        <v>100</v>
      </c>
      <c r="H1406" s="2"/>
      <c r="I1406" s="5" t="e">
        <f t="shared" si="67"/>
        <v>#DIV/0!</v>
      </c>
    </row>
    <row r="1407" spans="1:9" x14ac:dyDescent="0.15">
      <c r="A1407">
        <v>20050517</v>
      </c>
      <c r="E1407">
        <f t="shared" si="66"/>
        <v>0</v>
      </c>
      <c r="F1407">
        <f t="shared" si="65"/>
        <v>100</v>
      </c>
      <c r="H1407" s="2"/>
      <c r="I1407" s="5" t="e">
        <f t="shared" si="67"/>
        <v>#DIV/0!</v>
      </c>
    </row>
    <row r="1408" spans="1:9" x14ac:dyDescent="0.15">
      <c r="A1408">
        <v>20050518</v>
      </c>
      <c r="E1408">
        <f t="shared" si="66"/>
        <v>0</v>
      </c>
      <c r="F1408">
        <f t="shared" si="65"/>
        <v>100</v>
      </c>
      <c r="H1408" s="2"/>
      <c r="I1408" s="5" t="e">
        <f t="shared" si="67"/>
        <v>#DIV/0!</v>
      </c>
    </row>
    <row r="1409" spans="1:9" x14ac:dyDescent="0.15">
      <c r="A1409">
        <v>20050519</v>
      </c>
      <c r="E1409">
        <f t="shared" si="66"/>
        <v>0</v>
      </c>
      <c r="F1409">
        <f t="shared" si="65"/>
        <v>100</v>
      </c>
      <c r="H1409" s="2"/>
      <c r="I1409" s="5" t="e">
        <f t="shared" si="67"/>
        <v>#DIV/0!</v>
      </c>
    </row>
    <row r="1410" spans="1:9" x14ac:dyDescent="0.15">
      <c r="A1410">
        <v>20050520</v>
      </c>
      <c r="E1410">
        <f t="shared" si="66"/>
        <v>0</v>
      </c>
      <c r="F1410">
        <f t="shared" si="65"/>
        <v>100</v>
      </c>
      <c r="H1410" s="2"/>
      <c r="I1410" s="5" t="e">
        <f t="shared" si="67"/>
        <v>#DIV/0!</v>
      </c>
    </row>
    <row r="1411" spans="1:9" x14ac:dyDescent="0.15">
      <c r="A1411">
        <v>20050523</v>
      </c>
      <c r="E1411">
        <f t="shared" si="66"/>
        <v>0</v>
      </c>
      <c r="F1411">
        <f t="shared" ref="F1411:F1474" si="68">F1410*(1+E1411/100)</f>
        <v>100</v>
      </c>
      <c r="H1411" s="2"/>
      <c r="I1411" s="5" t="e">
        <f t="shared" si="67"/>
        <v>#DIV/0!</v>
      </c>
    </row>
    <row r="1412" spans="1:9" x14ac:dyDescent="0.15">
      <c r="A1412">
        <v>20050524</v>
      </c>
      <c r="E1412">
        <f t="shared" si="66"/>
        <v>0</v>
      </c>
      <c r="F1412">
        <f t="shared" si="68"/>
        <v>100</v>
      </c>
      <c r="H1412" s="2"/>
      <c r="I1412" s="5" t="e">
        <f t="shared" si="67"/>
        <v>#DIV/0!</v>
      </c>
    </row>
    <row r="1413" spans="1:9" x14ac:dyDescent="0.15">
      <c r="A1413">
        <v>20050525</v>
      </c>
      <c r="E1413">
        <f t="shared" si="66"/>
        <v>0</v>
      </c>
      <c r="F1413">
        <f t="shared" si="68"/>
        <v>100</v>
      </c>
      <c r="H1413" s="2"/>
      <c r="I1413" s="5" t="e">
        <f t="shared" si="67"/>
        <v>#DIV/0!</v>
      </c>
    </row>
    <row r="1414" spans="1:9" x14ac:dyDescent="0.15">
      <c r="A1414">
        <v>20050526</v>
      </c>
      <c r="E1414">
        <f t="shared" si="66"/>
        <v>0</v>
      </c>
      <c r="F1414">
        <f t="shared" si="68"/>
        <v>100</v>
      </c>
      <c r="H1414" s="2"/>
      <c r="I1414" s="5" t="e">
        <f t="shared" si="67"/>
        <v>#DIV/0!</v>
      </c>
    </row>
    <row r="1415" spans="1:9" x14ac:dyDescent="0.15">
      <c r="A1415">
        <v>20050527</v>
      </c>
      <c r="E1415">
        <f t="shared" si="66"/>
        <v>0</v>
      </c>
      <c r="F1415">
        <f t="shared" si="68"/>
        <v>100</v>
      </c>
      <c r="H1415" s="2"/>
      <c r="I1415" s="5" t="e">
        <f t="shared" si="67"/>
        <v>#DIV/0!</v>
      </c>
    </row>
    <row r="1416" spans="1:9" x14ac:dyDescent="0.15">
      <c r="A1416">
        <v>20050531</v>
      </c>
      <c r="E1416">
        <f t="shared" si="66"/>
        <v>0</v>
      </c>
      <c r="F1416">
        <f t="shared" si="68"/>
        <v>100</v>
      </c>
      <c r="H1416" s="2"/>
      <c r="I1416" s="5" t="e">
        <f t="shared" si="67"/>
        <v>#DIV/0!</v>
      </c>
    </row>
    <row r="1417" spans="1:9" x14ac:dyDescent="0.15">
      <c r="A1417">
        <v>20050601</v>
      </c>
      <c r="E1417">
        <f t="shared" si="66"/>
        <v>0</v>
      </c>
      <c r="F1417">
        <f t="shared" si="68"/>
        <v>100</v>
      </c>
      <c r="H1417" s="2"/>
      <c r="I1417" s="5" t="e">
        <f t="shared" si="67"/>
        <v>#DIV/0!</v>
      </c>
    </row>
    <row r="1418" spans="1:9" x14ac:dyDescent="0.15">
      <c r="A1418">
        <v>20050602</v>
      </c>
      <c r="E1418">
        <f t="shared" si="66"/>
        <v>0</v>
      </c>
      <c r="F1418">
        <f t="shared" si="68"/>
        <v>100</v>
      </c>
      <c r="H1418" s="2"/>
      <c r="I1418" s="5" t="e">
        <f t="shared" si="67"/>
        <v>#DIV/0!</v>
      </c>
    </row>
    <row r="1419" spans="1:9" x14ac:dyDescent="0.15">
      <c r="A1419">
        <v>20050603</v>
      </c>
      <c r="E1419">
        <f t="shared" si="66"/>
        <v>0</v>
      </c>
      <c r="F1419">
        <f t="shared" si="68"/>
        <v>100</v>
      </c>
      <c r="H1419" s="2"/>
      <c r="I1419" s="5" t="e">
        <f t="shared" si="67"/>
        <v>#DIV/0!</v>
      </c>
    </row>
    <row r="1420" spans="1:9" x14ac:dyDescent="0.15">
      <c r="A1420">
        <v>20050606</v>
      </c>
      <c r="E1420">
        <f t="shared" si="66"/>
        <v>0</v>
      </c>
      <c r="F1420">
        <f t="shared" si="68"/>
        <v>100</v>
      </c>
      <c r="H1420" s="2"/>
      <c r="I1420" s="5" t="e">
        <f t="shared" si="67"/>
        <v>#DIV/0!</v>
      </c>
    </row>
    <row r="1421" spans="1:9" x14ac:dyDescent="0.15">
      <c r="A1421">
        <v>20050607</v>
      </c>
      <c r="E1421">
        <f t="shared" si="66"/>
        <v>0</v>
      </c>
      <c r="F1421">
        <f t="shared" si="68"/>
        <v>100</v>
      </c>
      <c r="H1421" s="2"/>
      <c r="I1421" s="5" t="e">
        <f t="shared" si="67"/>
        <v>#DIV/0!</v>
      </c>
    </row>
    <row r="1422" spans="1:9" x14ac:dyDescent="0.15">
      <c r="A1422">
        <v>20050608</v>
      </c>
      <c r="E1422">
        <f t="shared" si="66"/>
        <v>0</v>
      </c>
      <c r="F1422">
        <f t="shared" si="68"/>
        <v>100</v>
      </c>
      <c r="H1422" s="2"/>
      <c r="I1422" s="5" t="e">
        <f t="shared" si="67"/>
        <v>#DIV/0!</v>
      </c>
    </row>
    <row r="1423" spans="1:9" x14ac:dyDescent="0.15">
      <c r="A1423">
        <v>20050609</v>
      </c>
      <c r="E1423">
        <f t="shared" si="66"/>
        <v>0</v>
      </c>
      <c r="F1423">
        <f t="shared" si="68"/>
        <v>100</v>
      </c>
      <c r="H1423" s="2"/>
      <c r="I1423" s="5" t="e">
        <f t="shared" si="67"/>
        <v>#DIV/0!</v>
      </c>
    </row>
    <row r="1424" spans="1:9" x14ac:dyDescent="0.15">
      <c r="A1424">
        <v>20050610</v>
      </c>
      <c r="E1424">
        <f t="shared" si="66"/>
        <v>0</v>
      </c>
      <c r="F1424">
        <f t="shared" si="68"/>
        <v>100</v>
      </c>
      <c r="H1424" s="2"/>
      <c r="I1424" s="5" t="e">
        <f t="shared" si="67"/>
        <v>#DIV/0!</v>
      </c>
    </row>
    <row r="1425" spans="1:9" x14ac:dyDescent="0.15">
      <c r="A1425">
        <v>20050613</v>
      </c>
      <c r="E1425">
        <f t="shared" si="66"/>
        <v>0</v>
      </c>
      <c r="F1425">
        <f t="shared" si="68"/>
        <v>100</v>
      </c>
      <c r="H1425" s="2"/>
      <c r="I1425" s="5" t="e">
        <f t="shared" si="67"/>
        <v>#DIV/0!</v>
      </c>
    </row>
    <row r="1426" spans="1:9" x14ac:dyDescent="0.15">
      <c r="A1426">
        <v>20050614</v>
      </c>
      <c r="E1426">
        <f t="shared" si="66"/>
        <v>0</v>
      </c>
      <c r="F1426">
        <f t="shared" si="68"/>
        <v>100</v>
      </c>
      <c r="H1426" s="2"/>
      <c r="I1426" s="5" t="e">
        <f t="shared" si="67"/>
        <v>#DIV/0!</v>
      </c>
    </row>
    <row r="1427" spans="1:9" x14ac:dyDescent="0.15">
      <c r="A1427">
        <v>20050615</v>
      </c>
      <c r="E1427">
        <f t="shared" si="66"/>
        <v>0</v>
      </c>
      <c r="F1427">
        <f t="shared" si="68"/>
        <v>100</v>
      </c>
      <c r="H1427" s="2"/>
      <c r="I1427" s="5" t="e">
        <f t="shared" si="67"/>
        <v>#DIV/0!</v>
      </c>
    </row>
    <row r="1428" spans="1:9" x14ac:dyDescent="0.15">
      <c r="A1428">
        <v>20050616</v>
      </c>
      <c r="E1428">
        <f t="shared" si="66"/>
        <v>0</v>
      </c>
      <c r="F1428">
        <f t="shared" si="68"/>
        <v>100</v>
      </c>
      <c r="H1428" s="2"/>
      <c r="I1428" s="5" t="e">
        <f t="shared" si="67"/>
        <v>#DIV/0!</v>
      </c>
    </row>
    <row r="1429" spans="1:9" x14ac:dyDescent="0.15">
      <c r="A1429">
        <v>20050617</v>
      </c>
      <c r="E1429">
        <f t="shared" si="66"/>
        <v>0</v>
      </c>
      <c r="F1429">
        <f t="shared" si="68"/>
        <v>100</v>
      </c>
      <c r="H1429" s="2"/>
      <c r="I1429" s="5" t="e">
        <f t="shared" si="67"/>
        <v>#DIV/0!</v>
      </c>
    </row>
    <row r="1430" spans="1:9" x14ac:dyDescent="0.15">
      <c r="A1430">
        <v>20050620</v>
      </c>
      <c r="E1430">
        <f t="shared" si="66"/>
        <v>0</v>
      </c>
      <c r="F1430">
        <f t="shared" si="68"/>
        <v>100</v>
      </c>
      <c r="H1430" s="2"/>
      <c r="I1430" s="5" t="e">
        <f t="shared" si="67"/>
        <v>#DIV/0!</v>
      </c>
    </row>
    <row r="1431" spans="1:9" x14ac:dyDescent="0.15">
      <c r="A1431">
        <v>20050621</v>
      </c>
      <c r="E1431">
        <f t="shared" si="66"/>
        <v>0</v>
      </c>
      <c r="F1431">
        <f t="shared" si="68"/>
        <v>100</v>
      </c>
      <c r="H1431" s="2"/>
      <c r="I1431" s="5" t="e">
        <f t="shared" si="67"/>
        <v>#DIV/0!</v>
      </c>
    </row>
    <row r="1432" spans="1:9" x14ac:dyDescent="0.15">
      <c r="A1432">
        <v>20050622</v>
      </c>
      <c r="E1432">
        <f t="shared" si="66"/>
        <v>0</v>
      </c>
      <c r="F1432">
        <f t="shared" si="68"/>
        <v>100</v>
      </c>
      <c r="H1432" s="2"/>
      <c r="I1432" s="5" t="e">
        <f t="shared" si="67"/>
        <v>#DIV/0!</v>
      </c>
    </row>
    <row r="1433" spans="1:9" x14ac:dyDescent="0.15">
      <c r="A1433">
        <v>20050623</v>
      </c>
      <c r="E1433">
        <f t="shared" si="66"/>
        <v>0</v>
      </c>
      <c r="F1433">
        <f t="shared" si="68"/>
        <v>100</v>
      </c>
      <c r="H1433" s="2"/>
      <c r="I1433" s="5" t="e">
        <f t="shared" si="67"/>
        <v>#DIV/0!</v>
      </c>
    </row>
    <row r="1434" spans="1:9" x14ac:dyDescent="0.15">
      <c r="A1434">
        <v>20050624</v>
      </c>
      <c r="E1434">
        <f t="shared" si="66"/>
        <v>0</v>
      </c>
      <c r="F1434">
        <f t="shared" si="68"/>
        <v>100</v>
      </c>
      <c r="H1434" s="2"/>
      <c r="I1434" s="5" t="e">
        <f t="shared" si="67"/>
        <v>#DIV/0!</v>
      </c>
    </row>
    <row r="1435" spans="1:9" x14ac:dyDescent="0.15">
      <c r="A1435">
        <v>20050627</v>
      </c>
      <c r="E1435">
        <f t="shared" si="66"/>
        <v>0</v>
      </c>
      <c r="F1435">
        <f t="shared" si="68"/>
        <v>100</v>
      </c>
      <c r="H1435" s="2"/>
      <c r="I1435" s="5" t="e">
        <f t="shared" si="67"/>
        <v>#DIV/0!</v>
      </c>
    </row>
    <row r="1436" spans="1:9" x14ac:dyDescent="0.15">
      <c r="A1436">
        <v>20050628</v>
      </c>
      <c r="E1436">
        <f t="shared" si="66"/>
        <v>0</v>
      </c>
      <c r="F1436">
        <f t="shared" si="68"/>
        <v>100</v>
      </c>
      <c r="H1436" s="2"/>
      <c r="I1436" s="5" t="e">
        <f t="shared" si="67"/>
        <v>#DIV/0!</v>
      </c>
    </row>
    <row r="1437" spans="1:9" x14ac:dyDescent="0.15">
      <c r="A1437">
        <v>20050629</v>
      </c>
      <c r="E1437">
        <f t="shared" si="66"/>
        <v>0</v>
      </c>
      <c r="F1437">
        <f t="shared" si="68"/>
        <v>100</v>
      </c>
      <c r="H1437" s="2"/>
      <c r="I1437" s="5" t="e">
        <f t="shared" si="67"/>
        <v>#DIV/0!</v>
      </c>
    </row>
    <row r="1438" spans="1:9" x14ac:dyDescent="0.15">
      <c r="A1438">
        <v>20050630</v>
      </c>
      <c r="E1438">
        <f t="shared" si="66"/>
        <v>0</v>
      </c>
      <c r="F1438">
        <f t="shared" si="68"/>
        <v>100</v>
      </c>
      <c r="H1438" s="2"/>
      <c r="I1438" s="5" t="e">
        <f t="shared" si="67"/>
        <v>#DIV/0!</v>
      </c>
    </row>
    <row r="1439" spans="1:9" x14ac:dyDescent="0.15">
      <c r="A1439">
        <v>20050701</v>
      </c>
      <c r="E1439">
        <f t="shared" si="66"/>
        <v>0</v>
      </c>
      <c r="F1439">
        <f t="shared" si="68"/>
        <v>100</v>
      </c>
      <c r="H1439" s="2"/>
      <c r="I1439" s="5" t="e">
        <f t="shared" si="67"/>
        <v>#DIV/0!</v>
      </c>
    </row>
    <row r="1440" spans="1:9" x14ac:dyDescent="0.15">
      <c r="A1440">
        <v>20050705</v>
      </c>
      <c r="E1440">
        <f t="shared" si="66"/>
        <v>0</v>
      </c>
      <c r="F1440">
        <f t="shared" si="68"/>
        <v>100</v>
      </c>
      <c r="H1440" s="2"/>
      <c r="I1440" s="5" t="e">
        <f t="shared" si="67"/>
        <v>#DIV/0!</v>
      </c>
    </row>
    <row r="1441" spans="1:9" x14ac:dyDescent="0.15">
      <c r="A1441">
        <v>20050706</v>
      </c>
      <c r="E1441">
        <f t="shared" si="66"/>
        <v>0</v>
      </c>
      <c r="F1441">
        <f t="shared" si="68"/>
        <v>100</v>
      </c>
      <c r="H1441" s="2"/>
      <c r="I1441" s="5" t="e">
        <f t="shared" si="67"/>
        <v>#DIV/0!</v>
      </c>
    </row>
    <row r="1442" spans="1:9" x14ac:dyDescent="0.15">
      <c r="A1442">
        <v>20050707</v>
      </c>
      <c r="E1442">
        <f t="shared" si="66"/>
        <v>0</v>
      </c>
      <c r="F1442">
        <f t="shared" si="68"/>
        <v>100</v>
      </c>
      <c r="H1442" s="2"/>
      <c r="I1442" s="5" t="e">
        <f t="shared" si="67"/>
        <v>#DIV/0!</v>
      </c>
    </row>
    <row r="1443" spans="1:9" x14ac:dyDescent="0.15">
      <c r="A1443">
        <v>20050708</v>
      </c>
      <c r="E1443">
        <f t="shared" si="66"/>
        <v>0</v>
      </c>
      <c r="F1443">
        <f t="shared" si="68"/>
        <v>100</v>
      </c>
      <c r="H1443" s="2"/>
      <c r="I1443" s="5" t="e">
        <f t="shared" si="67"/>
        <v>#DIV/0!</v>
      </c>
    </row>
    <row r="1444" spans="1:9" x14ac:dyDescent="0.15">
      <c r="A1444">
        <v>20050711</v>
      </c>
      <c r="E1444">
        <f t="shared" si="66"/>
        <v>0</v>
      </c>
      <c r="F1444">
        <f t="shared" si="68"/>
        <v>100</v>
      </c>
      <c r="H1444" s="2"/>
      <c r="I1444" s="5" t="e">
        <f t="shared" si="67"/>
        <v>#DIV/0!</v>
      </c>
    </row>
    <row r="1445" spans="1:9" x14ac:dyDescent="0.15">
      <c r="A1445">
        <v>20050712</v>
      </c>
      <c r="E1445">
        <f t="shared" si="66"/>
        <v>0</v>
      </c>
      <c r="F1445">
        <f t="shared" si="68"/>
        <v>100</v>
      </c>
      <c r="H1445" s="2"/>
      <c r="I1445" s="5" t="e">
        <f t="shared" si="67"/>
        <v>#DIV/0!</v>
      </c>
    </row>
    <row r="1446" spans="1:9" x14ac:dyDescent="0.15">
      <c r="A1446">
        <v>20050713</v>
      </c>
      <c r="E1446">
        <f t="shared" ref="E1446:E1509" si="69">SUM(B1446:D1446)/3</f>
        <v>0</v>
      </c>
      <c r="F1446">
        <f t="shared" si="68"/>
        <v>100</v>
      </c>
      <c r="H1446" s="2"/>
      <c r="I1446" s="5" t="e">
        <f t="shared" ref="I1446:I1509" si="70">-H1446/G1446</f>
        <v>#DIV/0!</v>
      </c>
    </row>
    <row r="1447" spans="1:9" x14ac:dyDescent="0.15">
      <c r="A1447">
        <v>20050714</v>
      </c>
      <c r="E1447">
        <f t="shared" si="69"/>
        <v>0</v>
      </c>
      <c r="F1447">
        <f t="shared" si="68"/>
        <v>100</v>
      </c>
      <c r="H1447" s="2"/>
      <c r="I1447" s="5" t="e">
        <f t="shared" si="70"/>
        <v>#DIV/0!</v>
      </c>
    </row>
    <row r="1448" spans="1:9" x14ac:dyDescent="0.15">
      <c r="A1448">
        <v>20050715</v>
      </c>
      <c r="E1448">
        <f t="shared" si="69"/>
        <v>0</v>
      </c>
      <c r="F1448">
        <f t="shared" si="68"/>
        <v>100</v>
      </c>
      <c r="H1448" s="2"/>
      <c r="I1448" s="5" t="e">
        <f t="shared" si="70"/>
        <v>#DIV/0!</v>
      </c>
    </row>
    <row r="1449" spans="1:9" x14ac:dyDescent="0.15">
      <c r="A1449">
        <v>20050718</v>
      </c>
      <c r="E1449">
        <f t="shared" si="69"/>
        <v>0</v>
      </c>
      <c r="F1449">
        <f t="shared" si="68"/>
        <v>100</v>
      </c>
      <c r="H1449" s="2"/>
      <c r="I1449" s="5" t="e">
        <f t="shared" si="70"/>
        <v>#DIV/0!</v>
      </c>
    </row>
    <row r="1450" spans="1:9" x14ac:dyDescent="0.15">
      <c r="A1450">
        <v>20050719</v>
      </c>
      <c r="E1450">
        <f t="shared" si="69"/>
        <v>0</v>
      </c>
      <c r="F1450">
        <f t="shared" si="68"/>
        <v>100</v>
      </c>
      <c r="H1450" s="2"/>
      <c r="I1450" s="5" t="e">
        <f t="shared" si="70"/>
        <v>#DIV/0!</v>
      </c>
    </row>
    <row r="1451" spans="1:9" x14ac:dyDescent="0.15">
      <c r="A1451">
        <v>20050720</v>
      </c>
      <c r="E1451">
        <f t="shared" si="69"/>
        <v>0</v>
      </c>
      <c r="F1451">
        <f t="shared" si="68"/>
        <v>100</v>
      </c>
      <c r="H1451" s="2"/>
      <c r="I1451" s="5" t="e">
        <f t="shared" si="70"/>
        <v>#DIV/0!</v>
      </c>
    </row>
    <row r="1452" spans="1:9" x14ac:dyDescent="0.15">
      <c r="A1452">
        <v>20050721</v>
      </c>
      <c r="E1452">
        <f t="shared" si="69"/>
        <v>0</v>
      </c>
      <c r="F1452">
        <f t="shared" si="68"/>
        <v>100</v>
      </c>
      <c r="H1452" s="2"/>
      <c r="I1452" s="5" t="e">
        <f t="shared" si="70"/>
        <v>#DIV/0!</v>
      </c>
    </row>
    <row r="1453" spans="1:9" x14ac:dyDescent="0.15">
      <c r="A1453">
        <v>20050722</v>
      </c>
      <c r="E1453">
        <f t="shared" si="69"/>
        <v>0</v>
      </c>
      <c r="F1453">
        <f t="shared" si="68"/>
        <v>100</v>
      </c>
      <c r="H1453" s="2"/>
      <c r="I1453" s="5" t="e">
        <f t="shared" si="70"/>
        <v>#DIV/0!</v>
      </c>
    </row>
    <row r="1454" spans="1:9" x14ac:dyDescent="0.15">
      <c r="A1454">
        <v>20050725</v>
      </c>
      <c r="E1454">
        <f t="shared" si="69"/>
        <v>0</v>
      </c>
      <c r="F1454">
        <f t="shared" si="68"/>
        <v>100</v>
      </c>
      <c r="H1454" s="2"/>
      <c r="I1454" s="5" t="e">
        <f t="shared" si="70"/>
        <v>#DIV/0!</v>
      </c>
    </row>
    <row r="1455" spans="1:9" x14ac:dyDescent="0.15">
      <c r="A1455">
        <v>20050726</v>
      </c>
      <c r="E1455">
        <f t="shared" si="69"/>
        <v>0</v>
      </c>
      <c r="F1455">
        <f t="shared" si="68"/>
        <v>100</v>
      </c>
      <c r="H1455" s="2"/>
      <c r="I1455" s="5" t="e">
        <f t="shared" si="70"/>
        <v>#DIV/0!</v>
      </c>
    </row>
    <row r="1456" spans="1:9" x14ac:dyDescent="0.15">
      <c r="A1456">
        <v>20050727</v>
      </c>
      <c r="E1456">
        <f t="shared" si="69"/>
        <v>0</v>
      </c>
      <c r="F1456">
        <f t="shared" si="68"/>
        <v>100</v>
      </c>
      <c r="H1456" s="2"/>
      <c r="I1456" s="5" t="e">
        <f t="shared" si="70"/>
        <v>#DIV/0!</v>
      </c>
    </row>
    <row r="1457" spans="1:9" x14ac:dyDescent="0.15">
      <c r="A1457">
        <v>20050728</v>
      </c>
      <c r="E1457">
        <f t="shared" si="69"/>
        <v>0</v>
      </c>
      <c r="F1457">
        <f t="shared" si="68"/>
        <v>100</v>
      </c>
      <c r="H1457" s="2"/>
      <c r="I1457" s="5" t="e">
        <f t="shared" si="70"/>
        <v>#DIV/0!</v>
      </c>
    </row>
    <row r="1458" spans="1:9" x14ac:dyDescent="0.15">
      <c r="A1458">
        <v>20050729</v>
      </c>
      <c r="E1458">
        <f t="shared" si="69"/>
        <v>0</v>
      </c>
      <c r="F1458">
        <f t="shared" si="68"/>
        <v>100</v>
      </c>
      <c r="H1458" s="2"/>
      <c r="I1458" s="5" t="e">
        <f t="shared" si="70"/>
        <v>#DIV/0!</v>
      </c>
    </row>
    <row r="1459" spans="1:9" x14ac:dyDescent="0.15">
      <c r="A1459">
        <v>20050801</v>
      </c>
      <c r="E1459">
        <f t="shared" si="69"/>
        <v>0</v>
      </c>
      <c r="F1459">
        <f t="shared" si="68"/>
        <v>100</v>
      </c>
      <c r="H1459" s="2"/>
      <c r="I1459" s="5" t="e">
        <f t="shared" si="70"/>
        <v>#DIV/0!</v>
      </c>
    </row>
    <row r="1460" spans="1:9" x14ac:dyDescent="0.15">
      <c r="A1460">
        <v>20050802</v>
      </c>
      <c r="E1460">
        <f t="shared" si="69"/>
        <v>0</v>
      </c>
      <c r="F1460">
        <f t="shared" si="68"/>
        <v>100</v>
      </c>
      <c r="H1460" s="2"/>
      <c r="I1460" s="5" t="e">
        <f t="shared" si="70"/>
        <v>#DIV/0!</v>
      </c>
    </row>
    <row r="1461" spans="1:9" x14ac:dyDescent="0.15">
      <c r="A1461">
        <v>20050803</v>
      </c>
      <c r="E1461">
        <f t="shared" si="69"/>
        <v>0</v>
      </c>
      <c r="F1461">
        <f t="shared" si="68"/>
        <v>100</v>
      </c>
      <c r="H1461" s="2"/>
      <c r="I1461" s="5" t="e">
        <f t="shared" si="70"/>
        <v>#DIV/0!</v>
      </c>
    </row>
    <row r="1462" spans="1:9" x14ac:dyDescent="0.15">
      <c r="A1462">
        <v>20050804</v>
      </c>
      <c r="E1462">
        <f t="shared" si="69"/>
        <v>0</v>
      </c>
      <c r="F1462">
        <f t="shared" si="68"/>
        <v>100</v>
      </c>
      <c r="H1462" s="2"/>
      <c r="I1462" s="5" t="e">
        <f t="shared" si="70"/>
        <v>#DIV/0!</v>
      </c>
    </row>
    <row r="1463" spans="1:9" x14ac:dyDescent="0.15">
      <c r="A1463">
        <v>20050805</v>
      </c>
      <c r="E1463">
        <f t="shared" si="69"/>
        <v>0</v>
      </c>
      <c r="F1463">
        <f t="shared" si="68"/>
        <v>100</v>
      </c>
      <c r="H1463" s="2"/>
      <c r="I1463" s="5" t="e">
        <f t="shared" si="70"/>
        <v>#DIV/0!</v>
      </c>
    </row>
    <row r="1464" spans="1:9" x14ac:dyDescent="0.15">
      <c r="A1464">
        <v>20050808</v>
      </c>
      <c r="E1464">
        <f t="shared" si="69"/>
        <v>0</v>
      </c>
      <c r="F1464">
        <f t="shared" si="68"/>
        <v>100</v>
      </c>
      <c r="H1464" s="2"/>
      <c r="I1464" s="5" t="e">
        <f t="shared" si="70"/>
        <v>#DIV/0!</v>
      </c>
    </row>
    <row r="1465" spans="1:9" x14ac:dyDescent="0.15">
      <c r="A1465">
        <v>20050809</v>
      </c>
      <c r="E1465">
        <f t="shared" si="69"/>
        <v>0</v>
      </c>
      <c r="F1465">
        <f t="shared" si="68"/>
        <v>100</v>
      </c>
      <c r="H1465" s="2"/>
      <c r="I1465" s="5" t="e">
        <f t="shared" si="70"/>
        <v>#DIV/0!</v>
      </c>
    </row>
    <row r="1466" spans="1:9" x14ac:dyDescent="0.15">
      <c r="A1466">
        <v>20050810</v>
      </c>
      <c r="E1466">
        <f t="shared" si="69"/>
        <v>0</v>
      </c>
      <c r="F1466">
        <f t="shared" si="68"/>
        <v>100</v>
      </c>
      <c r="H1466" s="2"/>
      <c r="I1466" s="5" t="e">
        <f t="shared" si="70"/>
        <v>#DIV/0!</v>
      </c>
    </row>
    <row r="1467" spans="1:9" x14ac:dyDescent="0.15">
      <c r="A1467">
        <v>20050811</v>
      </c>
      <c r="E1467">
        <f t="shared" si="69"/>
        <v>0</v>
      </c>
      <c r="F1467">
        <f t="shared" si="68"/>
        <v>100</v>
      </c>
      <c r="H1467" s="2"/>
      <c r="I1467" s="5" t="e">
        <f t="shared" si="70"/>
        <v>#DIV/0!</v>
      </c>
    </row>
    <row r="1468" spans="1:9" x14ac:dyDescent="0.15">
      <c r="A1468">
        <v>20050812</v>
      </c>
      <c r="E1468">
        <f t="shared" si="69"/>
        <v>0</v>
      </c>
      <c r="F1468">
        <f t="shared" si="68"/>
        <v>100</v>
      </c>
      <c r="H1468" s="2"/>
      <c r="I1468" s="5" t="e">
        <f t="shared" si="70"/>
        <v>#DIV/0!</v>
      </c>
    </row>
    <row r="1469" spans="1:9" x14ac:dyDescent="0.15">
      <c r="A1469">
        <v>20050815</v>
      </c>
      <c r="E1469">
        <f t="shared" si="69"/>
        <v>0</v>
      </c>
      <c r="F1469">
        <f t="shared" si="68"/>
        <v>100</v>
      </c>
      <c r="H1469" s="2"/>
      <c r="I1469" s="5" t="e">
        <f t="shared" si="70"/>
        <v>#DIV/0!</v>
      </c>
    </row>
    <row r="1470" spans="1:9" x14ac:dyDescent="0.15">
      <c r="A1470">
        <v>20050816</v>
      </c>
      <c r="E1470">
        <f t="shared" si="69"/>
        <v>0</v>
      </c>
      <c r="F1470">
        <f t="shared" si="68"/>
        <v>100</v>
      </c>
      <c r="H1470" s="2"/>
      <c r="I1470" s="5" t="e">
        <f t="shared" si="70"/>
        <v>#DIV/0!</v>
      </c>
    </row>
    <row r="1471" spans="1:9" x14ac:dyDescent="0.15">
      <c r="A1471">
        <v>20050817</v>
      </c>
      <c r="E1471">
        <f t="shared" si="69"/>
        <v>0</v>
      </c>
      <c r="F1471">
        <f t="shared" si="68"/>
        <v>100</v>
      </c>
      <c r="H1471" s="2"/>
      <c r="I1471" s="5" t="e">
        <f t="shared" si="70"/>
        <v>#DIV/0!</v>
      </c>
    </row>
    <row r="1472" spans="1:9" x14ac:dyDescent="0.15">
      <c r="A1472">
        <v>20050818</v>
      </c>
      <c r="E1472">
        <f t="shared" si="69"/>
        <v>0</v>
      </c>
      <c r="F1472">
        <f t="shared" si="68"/>
        <v>100</v>
      </c>
      <c r="H1472" s="2"/>
      <c r="I1472" s="5" t="e">
        <f t="shared" si="70"/>
        <v>#DIV/0!</v>
      </c>
    </row>
    <row r="1473" spans="1:9" x14ac:dyDescent="0.15">
      <c r="A1473">
        <v>20050819</v>
      </c>
      <c r="E1473">
        <f t="shared" si="69"/>
        <v>0</v>
      </c>
      <c r="F1473">
        <f t="shared" si="68"/>
        <v>100</v>
      </c>
      <c r="H1473" s="2"/>
      <c r="I1473" s="5" t="e">
        <f t="shared" si="70"/>
        <v>#DIV/0!</v>
      </c>
    </row>
    <row r="1474" spans="1:9" x14ac:dyDescent="0.15">
      <c r="A1474">
        <v>20050822</v>
      </c>
      <c r="E1474">
        <f t="shared" si="69"/>
        <v>0</v>
      </c>
      <c r="F1474">
        <f t="shared" si="68"/>
        <v>100</v>
      </c>
      <c r="H1474" s="2"/>
      <c r="I1474" s="5" t="e">
        <f t="shared" si="70"/>
        <v>#DIV/0!</v>
      </c>
    </row>
    <row r="1475" spans="1:9" x14ac:dyDescent="0.15">
      <c r="A1475">
        <v>20050823</v>
      </c>
      <c r="E1475">
        <f t="shared" si="69"/>
        <v>0</v>
      </c>
      <c r="F1475">
        <f t="shared" ref="F1475:F1538" si="71">F1474*(1+E1475/100)</f>
        <v>100</v>
      </c>
      <c r="H1475" s="2"/>
      <c r="I1475" s="5" t="e">
        <f t="shared" si="70"/>
        <v>#DIV/0!</v>
      </c>
    </row>
    <row r="1476" spans="1:9" x14ac:dyDescent="0.15">
      <c r="A1476">
        <v>20050824</v>
      </c>
      <c r="E1476">
        <f t="shared" si="69"/>
        <v>0</v>
      </c>
      <c r="F1476">
        <f t="shared" si="71"/>
        <v>100</v>
      </c>
      <c r="H1476" s="2"/>
      <c r="I1476" s="5" t="e">
        <f t="shared" si="70"/>
        <v>#DIV/0!</v>
      </c>
    </row>
    <row r="1477" spans="1:9" x14ac:dyDescent="0.15">
      <c r="A1477">
        <v>20050825</v>
      </c>
      <c r="E1477">
        <f t="shared" si="69"/>
        <v>0</v>
      </c>
      <c r="F1477">
        <f t="shared" si="71"/>
        <v>100</v>
      </c>
      <c r="H1477" s="2"/>
      <c r="I1477" s="5" t="e">
        <f t="shared" si="70"/>
        <v>#DIV/0!</v>
      </c>
    </row>
    <row r="1478" spans="1:9" x14ac:dyDescent="0.15">
      <c r="A1478">
        <v>20050826</v>
      </c>
      <c r="E1478">
        <f t="shared" si="69"/>
        <v>0</v>
      </c>
      <c r="F1478">
        <f t="shared" si="71"/>
        <v>100</v>
      </c>
      <c r="H1478" s="2"/>
      <c r="I1478" s="5" t="e">
        <f t="shared" si="70"/>
        <v>#DIV/0!</v>
      </c>
    </row>
    <row r="1479" spans="1:9" x14ac:dyDescent="0.15">
      <c r="A1479">
        <v>20050829</v>
      </c>
      <c r="E1479">
        <f t="shared" si="69"/>
        <v>0</v>
      </c>
      <c r="F1479">
        <f t="shared" si="71"/>
        <v>100</v>
      </c>
      <c r="H1479" s="2"/>
      <c r="I1479" s="5" t="e">
        <f t="shared" si="70"/>
        <v>#DIV/0!</v>
      </c>
    </row>
    <row r="1480" spans="1:9" x14ac:dyDescent="0.15">
      <c r="A1480">
        <v>20050830</v>
      </c>
      <c r="E1480">
        <f t="shared" si="69"/>
        <v>0</v>
      </c>
      <c r="F1480">
        <f t="shared" si="71"/>
        <v>100</v>
      </c>
      <c r="H1480" s="2"/>
      <c r="I1480" s="5" t="e">
        <f t="shared" si="70"/>
        <v>#DIV/0!</v>
      </c>
    </row>
    <row r="1481" spans="1:9" x14ac:dyDescent="0.15">
      <c r="A1481">
        <v>20050831</v>
      </c>
      <c r="E1481">
        <f t="shared" si="69"/>
        <v>0</v>
      </c>
      <c r="F1481">
        <f t="shared" si="71"/>
        <v>100</v>
      </c>
      <c r="H1481" s="2"/>
      <c r="I1481" s="5" t="e">
        <f t="shared" si="70"/>
        <v>#DIV/0!</v>
      </c>
    </row>
    <row r="1482" spans="1:9" x14ac:dyDescent="0.15">
      <c r="A1482">
        <v>20050901</v>
      </c>
      <c r="E1482">
        <f t="shared" si="69"/>
        <v>0</v>
      </c>
      <c r="F1482">
        <f t="shared" si="71"/>
        <v>100</v>
      </c>
      <c r="H1482" s="2"/>
      <c r="I1482" s="5" t="e">
        <f t="shared" si="70"/>
        <v>#DIV/0!</v>
      </c>
    </row>
    <row r="1483" spans="1:9" x14ac:dyDescent="0.15">
      <c r="A1483">
        <v>20050902</v>
      </c>
      <c r="E1483">
        <f t="shared" si="69"/>
        <v>0</v>
      </c>
      <c r="F1483">
        <f t="shared" si="71"/>
        <v>100</v>
      </c>
      <c r="H1483" s="2"/>
      <c r="I1483" s="5" t="e">
        <f t="shared" si="70"/>
        <v>#DIV/0!</v>
      </c>
    </row>
    <row r="1484" spans="1:9" x14ac:dyDescent="0.15">
      <c r="A1484">
        <v>20050906</v>
      </c>
      <c r="E1484">
        <f t="shared" si="69"/>
        <v>0</v>
      </c>
      <c r="F1484">
        <f t="shared" si="71"/>
        <v>100</v>
      </c>
      <c r="H1484" s="2"/>
      <c r="I1484" s="5" t="e">
        <f t="shared" si="70"/>
        <v>#DIV/0!</v>
      </c>
    </row>
    <row r="1485" spans="1:9" x14ac:dyDescent="0.15">
      <c r="A1485">
        <v>20050907</v>
      </c>
      <c r="E1485">
        <f t="shared" si="69"/>
        <v>0</v>
      </c>
      <c r="F1485">
        <f t="shared" si="71"/>
        <v>100</v>
      </c>
      <c r="H1485" s="2"/>
      <c r="I1485" s="5" t="e">
        <f t="shared" si="70"/>
        <v>#DIV/0!</v>
      </c>
    </row>
    <row r="1486" spans="1:9" x14ac:dyDescent="0.15">
      <c r="A1486">
        <v>20050908</v>
      </c>
      <c r="E1486">
        <f t="shared" si="69"/>
        <v>0</v>
      </c>
      <c r="F1486">
        <f t="shared" si="71"/>
        <v>100</v>
      </c>
      <c r="H1486" s="2"/>
      <c r="I1486" s="5" t="e">
        <f t="shared" si="70"/>
        <v>#DIV/0!</v>
      </c>
    </row>
    <row r="1487" spans="1:9" x14ac:dyDescent="0.15">
      <c r="A1487">
        <v>20050909</v>
      </c>
      <c r="E1487">
        <f t="shared" si="69"/>
        <v>0</v>
      </c>
      <c r="F1487">
        <f t="shared" si="71"/>
        <v>100</v>
      </c>
      <c r="H1487" s="2"/>
      <c r="I1487" s="5" t="e">
        <f t="shared" si="70"/>
        <v>#DIV/0!</v>
      </c>
    </row>
    <row r="1488" spans="1:9" x14ac:dyDescent="0.15">
      <c r="A1488">
        <v>20050912</v>
      </c>
      <c r="E1488">
        <f t="shared" si="69"/>
        <v>0</v>
      </c>
      <c r="F1488">
        <f t="shared" si="71"/>
        <v>100</v>
      </c>
      <c r="H1488" s="2"/>
      <c r="I1488" s="5" t="e">
        <f t="shared" si="70"/>
        <v>#DIV/0!</v>
      </c>
    </row>
    <row r="1489" spans="1:9" x14ac:dyDescent="0.15">
      <c r="A1489">
        <v>20050913</v>
      </c>
      <c r="E1489">
        <f t="shared" si="69"/>
        <v>0</v>
      </c>
      <c r="F1489">
        <f t="shared" si="71"/>
        <v>100</v>
      </c>
      <c r="H1489" s="2"/>
      <c r="I1489" s="5" t="e">
        <f t="shared" si="70"/>
        <v>#DIV/0!</v>
      </c>
    </row>
    <row r="1490" spans="1:9" x14ac:dyDescent="0.15">
      <c r="A1490">
        <v>20050914</v>
      </c>
      <c r="E1490">
        <f t="shared" si="69"/>
        <v>0</v>
      </c>
      <c r="F1490">
        <f t="shared" si="71"/>
        <v>100</v>
      </c>
      <c r="H1490" s="2"/>
      <c r="I1490" s="5" t="e">
        <f t="shared" si="70"/>
        <v>#DIV/0!</v>
      </c>
    </row>
    <row r="1491" spans="1:9" x14ac:dyDescent="0.15">
      <c r="A1491">
        <v>20050915</v>
      </c>
      <c r="E1491">
        <f t="shared" si="69"/>
        <v>0</v>
      </c>
      <c r="F1491">
        <f t="shared" si="71"/>
        <v>100</v>
      </c>
      <c r="H1491" s="2"/>
      <c r="I1491" s="5" t="e">
        <f t="shared" si="70"/>
        <v>#DIV/0!</v>
      </c>
    </row>
    <row r="1492" spans="1:9" x14ac:dyDescent="0.15">
      <c r="A1492">
        <v>20050916</v>
      </c>
      <c r="E1492">
        <f t="shared" si="69"/>
        <v>0</v>
      </c>
      <c r="F1492">
        <f t="shared" si="71"/>
        <v>100</v>
      </c>
      <c r="H1492" s="2"/>
      <c r="I1492" s="5" t="e">
        <f t="shared" si="70"/>
        <v>#DIV/0!</v>
      </c>
    </row>
    <row r="1493" spans="1:9" x14ac:dyDescent="0.15">
      <c r="A1493">
        <v>20050919</v>
      </c>
      <c r="E1493">
        <f t="shared" si="69"/>
        <v>0</v>
      </c>
      <c r="F1493">
        <f t="shared" si="71"/>
        <v>100</v>
      </c>
      <c r="H1493" s="2"/>
      <c r="I1493" s="5" t="e">
        <f t="shared" si="70"/>
        <v>#DIV/0!</v>
      </c>
    </row>
    <row r="1494" spans="1:9" x14ac:dyDescent="0.15">
      <c r="A1494">
        <v>20050920</v>
      </c>
      <c r="E1494">
        <f t="shared" si="69"/>
        <v>0</v>
      </c>
      <c r="F1494">
        <f t="shared" si="71"/>
        <v>100</v>
      </c>
      <c r="H1494" s="2"/>
      <c r="I1494" s="5" t="e">
        <f t="shared" si="70"/>
        <v>#DIV/0!</v>
      </c>
    </row>
    <row r="1495" spans="1:9" x14ac:dyDescent="0.15">
      <c r="A1495">
        <v>20050921</v>
      </c>
      <c r="E1495">
        <f t="shared" si="69"/>
        <v>0</v>
      </c>
      <c r="F1495">
        <f t="shared" si="71"/>
        <v>100</v>
      </c>
      <c r="H1495" s="2"/>
      <c r="I1495" s="5" t="e">
        <f t="shared" si="70"/>
        <v>#DIV/0!</v>
      </c>
    </row>
    <row r="1496" spans="1:9" x14ac:dyDescent="0.15">
      <c r="A1496">
        <v>20050922</v>
      </c>
      <c r="E1496">
        <f t="shared" si="69"/>
        <v>0</v>
      </c>
      <c r="F1496">
        <f t="shared" si="71"/>
        <v>100</v>
      </c>
      <c r="H1496" s="2"/>
      <c r="I1496" s="5" t="e">
        <f t="shared" si="70"/>
        <v>#DIV/0!</v>
      </c>
    </row>
    <row r="1497" spans="1:9" x14ac:dyDescent="0.15">
      <c r="A1497">
        <v>20050923</v>
      </c>
      <c r="E1497">
        <f t="shared" si="69"/>
        <v>0</v>
      </c>
      <c r="F1497">
        <f t="shared" si="71"/>
        <v>100</v>
      </c>
      <c r="H1497" s="2"/>
      <c r="I1497" s="5" t="e">
        <f t="shared" si="70"/>
        <v>#DIV/0!</v>
      </c>
    </row>
    <row r="1498" spans="1:9" x14ac:dyDescent="0.15">
      <c r="A1498">
        <v>20050926</v>
      </c>
      <c r="E1498">
        <f t="shared" si="69"/>
        <v>0</v>
      </c>
      <c r="F1498">
        <f t="shared" si="71"/>
        <v>100</v>
      </c>
      <c r="H1498" s="2"/>
      <c r="I1498" s="5" t="e">
        <f t="shared" si="70"/>
        <v>#DIV/0!</v>
      </c>
    </row>
    <row r="1499" spans="1:9" x14ac:dyDescent="0.15">
      <c r="A1499">
        <v>20050927</v>
      </c>
      <c r="E1499">
        <f t="shared" si="69"/>
        <v>0</v>
      </c>
      <c r="F1499">
        <f t="shared" si="71"/>
        <v>100</v>
      </c>
      <c r="H1499" s="2"/>
      <c r="I1499" s="5" t="e">
        <f t="shared" si="70"/>
        <v>#DIV/0!</v>
      </c>
    </row>
    <row r="1500" spans="1:9" x14ac:dyDescent="0.15">
      <c r="A1500">
        <v>20050928</v>
      </c>
      <c r="E1500">
        <f t="shared" si="69"/>
        <v>0</v>
      </c>
      <c r="F1500">
        <f t="shared" si="71"/>
        <v>100</v>
      </c>
      <c r="H1500" s="2"/>
      <c r="I1500" s="5" t="e">
        <f t="shared" si="70"/>
        <v>#DIV/0!</v>
      </c>
    </row>
    <row r="1501" spans="1:9" x14ac:dyDescent="0.15">
      <c r="A1501">
        <v>20050929</v>
      </c>
      <c r="E1501">
        <f t="shared" si="69"/>
        <v>0</v>
      </c>
      <c r="F1501">
        <f t="shared" si="71"/>
        <v>100</v>
      </c>
      <c r="H1501" s="2"/>
      <c r="I1501" s="5" t="e">
        <f t="shared" si="70"/>
        <v>#DIV/0!</v>
      </c>
    </row>
    <row r="1502" spans="1:9" x14ac:dyDescent="0.15">
      <c r="A1502">
        <v>20050930</v>
      </c>
      <c r="E1502">
        <f t="shared" si="69"/>
        <v>0</v>
      </c>
      <c r="F1502">
        <f t="shared" si="71"/>
        <v>100</v>
      </c>
      <c r="H1502" s="2"/>
      <c r="I1502" s="5" t="e">
        <f t="shared" si="70"/>
        <v>#DIV/0!</v>
      </c>
    </row>
    <row r="1503" spans="1:9" x14ac:dyDescent="0.15">
      <c r="A1503">
        <v>20051003</v>
      </c>
      <c r="E1503">
        <f t="shared" si="69"/>
        <v>0</v>
      </c>
      <c r="F1503">
        <f t="shared" si="71"/>
        <v>100</v>
      </c>
      <c r="H1503" s="2"/>
      <c r="I1503" s="5" t="e">
        <f t="shared" si="70"/>
        <v>#DIV/0!</v>
      </c>
    </row>
    <row r="1504" spans="1:9" x14ac:dyDescent="0.15">
      <c r="A1504">
        <v>20051004</v>
      </c>
      <c r="E1504">
        <f t="shared" si="69"/>
        <v>0</v>
      </c>
      <c r="F1504">
        <f t="shared" si="71"/>
        <v>100</v>
      </c>
      <c r="H1504" s="2"/>
      <c r="I1504" s="5" t="e">
        <f t="shared" si="70"/>
        <v>#DIV/0!</v>
      </c>
    </row>
    <row r="1505" spans="1:9" x14ac:dyDescent="0.15">
      <c r="A1505">
        <v>20051005</v>
      </c>
      <c r="E1505">
        <f t="shared" si="69"/>
        <v>0</v>
      </c>
      <c r="F1505">
        <f t="shared" si="71"/>
        <v>100</v>
      </c>
      <c r="H1505" s="2"/>
      <c r="I1505" s="5" t="e">
        <f t="shared" si="70"/>
        <v>#DIV/0!</v>
      </c>
    </row>
    <row r="1506" spans="1:9" x14ac:dyDescent="0.15">
      <c r="A1506">
        <v>20051006</v>
      </c>
      <c r="E1506">
        <f t="shared" si="69"/>
        <v>0</v>
      </c>
      <c r="F1506">
        <f t="shared" si="71"/>
        <v>100</v>
      </c>
      <c r="H1506" s="2"/>
      <c r="I1506" s="5" t="e">
        <f t="shared" si="70"/>
        <v>#DIV/0!</v>
      </c>
    </row>
    <row r="1507" spans="1:9" x14ac:dyDescent="0.15">
      <c r="A1507">
        <v>20051007</v>
      </c>
      <c r="E1507">
        <f t="shared" si="69"/>
        <v>0</v>
      </c>
      <c r="F1507">
        <f t="shared" si="71"/>
        <v>100</v>
      </c>
      <c r="H1507" s="2"/>
      <c r="I1507" s="5" t="e">
        <f t="shared" si="70"/>
        <v>#DIV/0!</v>
      </c>
    </row>
    <row r="1508" spans="1:9" x14ac:dyDescent="0.15">
      <c r="E1508">
        <f t="shared" si="69"/>
        <v>0</v>
      </c>
      <c r="F1508">
        <f t="shared" si="71"/>
        <v>100</v>
      </c>
      <c r="H1508" s="2"/>
      <c r="I1508" s="5" t="e">
        <f t="shared" si="70"/>
        <v>#DIV/0!</v>
      </c>
    </row>
    <row r="1509" spans="1:9" x14ac:dyDescent="0.15">
      <c r="A1509">
        <v>20051011</v>
      </c>
      <c r="E1509">
        <f t="shared" si="69"/>
        <v>0</v>
      </c>
      <c r="F1509">
        <f t="shared" si="71"/>
        <v>100</v>
      </c>
      <c r="H1509" s="2"/>
      <c r="I1509" s="5" t="e">
        <f t="shared" si="70"/>
        <v>#DIV/0!</v>
      </c>
    </row>
    <row r="1510" spans="1:9" x14ac:dyDescent="0.15">
      <c r="A1510">
        <v>20051012</v>
      </c>
      <c r="E1510">
        <f t="shared" ref="E1510:E1573" si="72">SUM(B1510:D1510)/3</f>
        <v>0</v>
      </c>
      <c r="F1510">
        <f t="shared" si="71"/>
        <v>100</v>
      </c>
      <c r="H1510" s="2"/>
      <c r="I1510" s="5" t="e">
        <f t="shared" ref="I1510:I1573" si="73">-H1510/G1510</f>
        <v>#DIV/0!</v>
      </c>
    </row>
    <row r="1511" spans="1:9" x14ac:dyDescent="0.15">
      <c r="A1511">
        <v>20051013</v>
      </c>
      <c r="E1511">
        <f t="shared" si="72"/>
        <v>0</v>
      </c>
      <c r="F1511">
        <f t="shared" si="71"/>
        <v>100</v>
      </c>
      <c r="H1511" s="2"/>
      <c r="I1511" s="5" t="e">
        <f t="shared" si="73"/>
        <v>#DIV/0!</v>
      </c>
    </row>
    <row r="1512" spans="1:9" x14ac:dyDescent="0.15">
      <c r="A1512">
        <v>20051014</v>
      </c>
      <c r="E1512">
        <f t="shared" si="72"/>
        <v>0</v>
      </c>
      <c r="F1512">
        <f t="shared" si="71"/>
        <v>100</v>
      </c>
      <c r="H1512" s="2"/>
      <c r="I1512" s="5" t="e">
        <f t="shared" si="73"/>
        <v>#DIV/0!</v>
      </c>
    </row>
    <row r="1513" spans="1:9" x14ac:dyDescent="0.15">
      <c r="A1513">
        <v>20051017</v>
      </c>
      <c r="E1513">
        <f t="shared" si="72"/>
        <v>0</v>
      </c>
      <c r="F1513">
        <f t="shared" si="71"/>
        <v>100</v>
      </c>
      <c r="H1513" s="2"/>
      <c r="I1513" s="5" t="e">
        <f t="shared" si="73"/>
        <v>#DIV/0!</v>
      </c>
    </row>
    <row r="1514" spans="1:9" x14ac:dyDescent="0.15">
      <c r="A1514">
        <v>20051018</v>
      </c>
      <c r="E1514">
        <f t="shared" si="72"/>
        <v>0</v>
      </c>
      <c r="F1514">
        <f t="shared" si="71"/>
        <v>100</v>
      </c>
      <c r="H1514" s="2"/>
      <c r="I1514" s="5" t="e">
        <f t="shared" si="73"/>
        <v>#DIV/0!</v>
      </c>
    </row>
    <row r="1515" spans="1:9" x14ac:dyDescent="0.15">
      <c r="A1515">
        <v>20051019</v>
      </c>
      <c r="E1515">
        <f t="shared" si="72"/>
        <v>0</v>
      </c>
      <c r="F1515">
        <f t="shared" si="71"/>
        <v>100</v>
      </c>
      <c r="H1515" s="2"/>
      <c r="I1515" s="5" t="e">
        <f t="shared" si="73"/>
        <v>#DIV/0!</v>
      </c>
    </row>
    <row r="1516" spans="1:9" x14ac:dyDescent="0.15">
      <c r="A1516">
        <v>20051020</v>
      </c>
      <c r="E1516">
        <f t="shared" si="72"/>
        <v>0</v>
      </c>
      <c r="F1516">
        <f t="shared" si="71"/>
        <v>100</v>
      </c>
      <c r="H1516" s="2"/>
      <c r="I1516" s="5" t="e">
        <f t="shared" si="73"/>
        <v>#DIV/0!</v>
      </c>
    </row>
    <row r="1517" spans="1:9" x14ac:dyDescent="0.15">
      <c r="A1517">
        <v>20051021</v>
      </c>
      <c r="E1517">
        <f t="shared" si="72"/>
        <v>0</v>
      </c>
      <c r="F1517">
        <f t="shared" si="71"/>
        <v>100</v>
      </c>
      <c r="H1517" s="2"/>
      <c r="I1517" s="5" t="e">
        <f t="shared" si="73"/>
        <v>#DIV/0!</v>
      </c>
    </row>
    <row r="1518" spans="1:9" x14ac:dyDescent="0.15">
      <c r="A1518">
        <v>20051024</v>
      </c>
      <c r="E1518">
        <f t="shared" si="72"/>
        <v>0</v>
      </c>
      <c r="F1518">
        <f t="shared" si="71"/>
        <v>100</v>
      </c>
      <c r="H1518" s="2"/>
      <c r="I1518" s="5" t="e">
        <f t="shared" si="73"/>
        <v>#DIV/0!</v>
      </c>
    </row>
    <row r="1519" spans="1:9" x14ac:dyDescent="0.15">
      <c r="A1519">
        <v>20051025</v>
      </c>
      <c r="E1519">
        <f t="shared" si="72"/>
        <v>0</v>
      </c>
      <c r="F1519">
        <f t="shared" si="71"/>
        <v>100</v>
      </c>
      <c r="H1519" s="2"/>
      <c r="I1519" s="5" t="e">
        <f t="shared" si="73"/>
        <v>#DIV/0!</v>
      </c>
    </row>
    <row r="1520" spans="1:9" x14ac:dyDescent="0.15">
      <c r="A1520">
        <v>20051026</v>
      </c>
      <c r="E1520">
        <f t="shared" si="72"/>
        <v>0</v>
      </c>
      <c r="F1520">
        <f t="shared" si="71"/>
        <v>100</v>
      </c>
      <c r="H1520" s="2"/>
      <c r="I1520" s="5" t="e">
        <f t="shared" si="73"/>
        <v>#DIV/0!</v>
      </c>
    </row>
    <row r="1521" spans="1:9" x14ac:dyDescent="0.15">
      <c r="A1521">
        <v>20051027</v>
      </c>
      <c r="E1521">
        <f t="shared" si="72"/>
        <v>0</v>
      </c>
      <c r="F1521">
        <f t="shared" si="71"/>
        <v>100</v>
      </c>
      <c r="H1521" s="2"/>
      <c r="I1521" s="5" t="e">
        <f t="shared" si="73"/>
        <v>#DIV/0!</v>
      </c>
    </row>
    <row r="1522" spans="1:9" x14ac:dyDescent="0.15">
      <c r="A1522">
        <v>20051028</v>
      </c>
      <c r="E1522">
        <f t="shared" si="72"/>
        <v>0</v>
      </c>
      <c r="F1522">
        <f t="shared" si="71"/>
        <v>100</v>
      </c>
      <c r="H1522" s="2"/>
      <c r="I1522" s="5" t="e">
        <f t="shared" si="73"/>
        <v>#DIV/0!</v>
      </c>
    </row>
    <row r="1523" spans="1:9" x14ac:dyDescent="0.15">
      <c r="A1523">
        <v>20051031</v>
      </c>
      <c r="E1523">
        <f t="shared" si="72"/>
        <v>0</v>
      </c>
      <c r="F1523">
        <f t="shared" si="71"/>
        <v>100</v>
      </c>
      <c r="H1523" s="2"/>
      <c r="I1523" s="5" t="e">
        <f t="shared" si="73"/>
        <v>#DIV/0!</v>
      </c>
    </row>
    <row r="1524" spans="1:9" x14ac:dyDescent="0.15">
      <c r="A1524">
        <v>20051101</v>
      </c>
      <c r="E1524">
        <f t="shared" si="72"/>
        <v>0</v>
      </c>
      <c r="F1524">
        <f t="shared" si="71"/>
        <v>100</v>
      </c>
      <c r="H1524" s="2"/>
      <c r="I1524" s="5" t="e">
        <f t="shared" si="73"/>
        <v>#DIV/0!</v>
      </c>
    </row>
    <row r="1525" spans="1:9" x14ac:dyDescent="0.15">
      <c r="A1525">
        <v>20051102</v>
      </c>
      <c r="E1525">
        <f t="shared" si="72"/>
        <v>0</v>
      </c>
      <c r="F1525">
        <f t="shared" si="71"/>
        <v>100</v>
      </c>
      <c r="H1525" s="2"/>
      <c r="I1525" s="5" t="e">
        <f t="shared" si="73"/>
        <v>#DIV/0!</v>
      </c>
    </row>
    <row r="1526" spans="1:9" x14ac:dyDescent="0.15">
      <c r="A1526">
        <v>20051103</v>
      </c>
      <c r="E1526">
        <f t="shared" si="72"/>
        <v>0</v>
      </c>
      <c r="F1526">
        <f t="shared" si="71"/>
        <v>100</v>
      </c>
      <c r="H1526" s="2"/>
      <c r="I1526" s="5" t="e">
        <f t="shared" si="73"/>
        <v>#DIV/0!</v>
      </c>
    </row>
    <row r="1527" spans="1:9" x14ac:dyDescent="0.15">
      <c r="A1527">
        <v>20051104</v>
      </c>
      <c r="E1527">
        <f t="shared" si="72"/>
        <v>0</v>
      </c>
      <c r="F1527">
        <f t="shared" si="71"/>
        <v>100</v>
      </c>
      <c r="H1527" s="2"/>
      <c r="I1527" s="5" t="e">
        <f t="shared" si="73"/>
        <v>#DIV/0!</v>
      </c>
    </row>
    <row r="1528" spans="1:9" x14ac:dyDescent="0.15">
      <c r="A1528">
        <v>20051107</v>
      </c>
      <c r="E1528">
        <f t="shared" si="72"/>
        <v>0</v>
      </c>
      <c r="F1528">
        <f t="shared" si="71"/>
        <v>100</v>
      </c>
      <c r="H1528" s="2"/>
      <c r="I1528" s="5" t="e">
        <f t="shared" si="73"/>
        <v>#DIV/0!</v>
      </c>
    </row>
    <row r="1529" spans="1:9" x14ac:dyDescent="0.15">
      <c r="A1529">
        <v>20051108</v>
      </c>
      <c r="E1529">
        <f t="shared" si="72"/>
        <v>0</v>
      </c>
      <c r="F1529">
        <f t="shared" si="71"/>
        <v>100</v>
      </c>
      <c r="H1529" s="2"/>
      <c r="I1529" s="5" t="e">
        <f t="shared" si="73"/>
        <v>#DIV/0!</v>
      </c>
    </row>
    <row r="1530" spans="1:9" x14ac:dyDescent="0.15">
      <c r="A1530">
        <v>20051109</v>
      </c>
      <c r="E1530">
        <f t="shared" si="72"/>
        <v>0</v>
      </c>
      <c r="F1530">
        <f t="shared" si="71"/>
        <v>100</v>
      </c>
      <c r="H1530" s="2"/>
      <c r="I1530" s="5" t="e">
        <f t="shared" si="73"/>
        <v>#DIV/0!</v>
      </c>
    </row>
    <row r="1531" spans="1:9" x14ac:dyDescent="0.15">
      <c r="A1531">
        <v>20051110</v>
      </c>
      <c r="E1531">
        <f t="shared" si="72"/>
        <v>0</v>
      </c>
      <c r="F1531">
        <f t="shared" si="71"/>
        <v>100</v>
      </c>
      <c r="H1531" s="2"/>
      <c r="I1531" s="5" t="e">
        <f t="shared" si="73"/>
        <v>#DIV/0!</v>
      </c>
    </row>
    <row r="1532" spans="1:9" x14ac:dyDescent="0.15">
      <c r="E1532">
        <f t="shared" si="72"/>
        <v>0</v>
      </c>
      <c r="F1532">
        <f t="shared" si="71"/>
        <v>100</v>
      </c>
      <c r="H1532" s="2"/>
      <c r="I1532" s="5" t="e">
        <f t="shared" si="73"/>
        <v>#DIV/0!</v>
      </c>
    </row>
    <row r="1533" spans="1:9" x14ac:dyDescent="0.15">
      <c r="A1533">
        <v>20051114</v>
      </c>
      <c r="E1533">
        <f t="shared" si="72"/>
        <v>0</v>
      </c>
      <c r="F1533">
        <f t="shared" si="71"/>
        <v>100</v>
      </c>
      <c r="H1533" s="2"/>
      <c r="I1533" s="5" t="e">
        <f t="shared" si="73"/>
        <v>#DIV/0!</v>
      </c>
    </row>
    <row r="1534" spans="1:9" x14ac:dyDescent="0.15">
      <c r="A1534">
        <v>20051115</v>
      </c>
      <c r="E1534">
        <f t="shared" si="72"/>
        <v>0</v>
      </c>
      <c r="F1534">
        <f t="shared" si="71"/>
        <v>100</v>
      </c>
      <c r="H1534" s="2"/>
      <c r="I1534" s="5" t="e">
        <f t="shared" si="73"/>
        <v>#DIV/0!</v>
      </c>
    </row>
    <row r="1535" spans="1:9" x14ac:dyDescent="0.15">
      <c r="A1535">
        <v>20051116</v>
      </c>
      <c r="E1535">
        <f t="shared" si="72"/>
        <v>0</v>
      </c>
      <c r="F1535">
        <f t="shared" si="71"/>
        <v>100</v>
      </c>
      <c r="H1535" s="2"/>
      <c r="I1535" s="5" t="e">
        <f t="shared" si="73"/>
        <v>#DIV/0!</v>
      </c>
    </row>
    <row r="1536" spans="1:9" x14ac:dyDescent="0.15">
      <c r="A1536">
        <v>20051117</v>
      </c>
      <c r="E1536">
        <f t="shared" si="72"/>
        <v>0</v>
      </c>
      <c r="F1536">
        <f t="shared" si="71"/>
        <v>100</v>
      </c>
      <c r="H1536" s="2"/>
      <c r="I1536" s="5" t="e">
        <f t="shared" si="73"/>
        <v>#DIV/0!</v>
      </c>
    </row>
    <row r="1537" spans="1:9" x14ac:dyDescent="0.15">
      <c r="A1537">
        <v>20051118</v>
      </c>
      <c r="E1537">
        <f t="shared" si="72"/>
        <v>0</v>
      </c>
      <c r="F1537">
        <f t="shared" si="71"/>
        <v>100</v>
      </c>
      <c r="H1537" s="2"/>
      <c r="I1537" s="5" t="e">
        <f t="shared" si="73"/>
        <v>#DIV/0!</v>
      </c>
    </row>
    <row r="1538" spans="1:9" x14ac:dyDescent="0.15">
      <c r="A1538">
        <v>20051121</v>
      </c>
      <c r="E1538">
        <f t="shared" si="72"/>
        <v>0</v>
      </c>
      <c r="F1538">
        <f t="shared" si="71"/>
        <v>100</v>
      </c>
      <c r="H1538" s="2"/>
      <c r="I1538" s="5" t="e">
        <f t="shared" si="73"/>
        <v>#DIV/0!</v>
      </c>
    </row>
    <row r="1539" spans="1:9" x14ac:dyDescent="0.15">
      <c r="A1539">
        <v>20051122</v>
      </c>
      <c r="E1539">
        <f t="shared" si="72"/>
        <v>0</v>
      </c>
      <c r="F1539">
        <f t="shared" ref="F1539:F1602" si="74">F1538*(1+E1539/100)</f>
        <v>100</v>
      </c>
      <c r="H1539" s="2"/>
      <c r="I1539" s="5" t="e">
        <f t="shared" si="73"/>
        <v>#DIV/0!</v>
      </c>
    </row>
    <row r="1540" spans="1:9" x14ac:dyDescent="0.15">
      <c r="A1540">
        <v>20051123</v>
      </c>
      <c r="E1540">
        <f t="shared" si="72"/>
        <v>0</v>
      </c>
      <c r="F1540">
        <f t="shared" si="74"/>
        <v>100</v>
      </c>
      <c r="H1540" s="2"/>
      <c r="I1540" s="5" t="e">
        <f t="shared" si="73"/>
        <v>#DIV/0!</v>
      </c>
    </row>
    <row r="1541" spans="1:9" x14ac:dyDescent="0.15">
      <c r="A1541">
        <v>20051125</v>
      </c>
      <c r="E1541">
        <f t="shared" si="72"/>
        <v>0</v>
      </c>
      <c r="F1541">
        <f t="shared" si="74"/>
        <v>100</v>
      </c>
      <c r="H1541" s="2"/>
      <c r="I1541" s="5" t="e">
        <f t="shared" si="73"/>
        <v>#DIV/0!</v>
      </c>
    </row>
    <row r="1542" spans="1:9" x14ac:dyDescent="0.15">
      <c r="A1542">
        <v>20051128</v>
      </c>
      <c r="E1542">
        <f t="shared" si="72"/>
        <v>0</v>
      </c>
      <c r="F1542">
        <f t="shared" si="74"/>
        <v>100</v>
      </c>
      <c r="H1542" s="2"/>
      <c r="I1542" s="5" t="e">
        <f t="shared" si="73"/>
        <v>#DIV/0!</v>
      </c>
    </row>
    <row r="1543" spans="1:9" x14ac:dyDescent="0.15">
      <c r="A1543">
        <v>20051129</v>
      </c>
      <c r="E1543">
        <f t="shared" si="72"/>
        <v>0</v>
      </c>
      <c r="F1543">
        <f t="shared" si="74"/>
        <v>100</v>
      </c>
      <c r="H1543" s="2"/>
      <c r="I1543" s="5" t="e">
        <f t="shared" si="73"/>
        <v>#DIV/0!</v>
      </c>
    </row>
    <row r="1544" spans="1:9" x14ac:dyDescent="0.15">
      <c r="A1544">
        <v>20051130</v>
      </c>
      <c r="E1544">
        <f t="shared" si="72"/>
        <v>0</v>
      </c>
      <c r="F1544">
        <f t="shared" si="74"/>
        <v>100</v>
      </c>
      <c r="H1544" s="2"/>
      <c r="I1544" s="5" t="e">
        <f t="shared" si="73"/>
        <v>#DIV/0!</v>
      </c>
    </row>
    <row r="1545" spans="1:9" x14ac:dyDescent="0.15">
      <c r="A1545">
        <v>20051201</v>
      </c>
      <c r="E1545">
        <f t="shared" si="72"/>
        <v>0</v>
      </c>
      <c r="F1545">
        <f t="shared" si="74"/>
        <v>100</v>
      </c>
      <c r="H1545" s="2"/>
      <c r="I1545" s="5" t="e">
        <f t="shared" si="73"/>
        <v>#DIV/0!</v>
      </c>
    </row>
    <row r="1546" spans="1:9" x14ac:dyDescent="0.15">
      <c r="A1546">
        <v>20051202</v>
      </c>
      <c r="E1546">
        <f t="shared" si="72"/>
        <v>0</v>
      </c>
      <c r="F1546">
        <f t="shared" si="74"/>
        <v>100</v>
      </c>
      <c r="H1546" s="2"/>
      <c r="I1546" s="5" t="e">
        <f t="shared" si="73"/>
        <v>#DIV/0!</v>
      </c>
    </row>
    <row r="1547" spans="1:9" x14ac:dyDescent="0.15">
      <c r="A1547">
        <v>20051205</v>
      </c>
      <c r="E1547">
        <f t="shared" si="72"/>
        <v>0</v>
      </c>
      <c r="F1547">
        <f t="shared" si="74"/>
        <v>100</v>
      </c>
      <c r="H1547" s="2"/>
      <c r="I1547" s="5" t="e">
        <f t="shared" si="73"/>
        <v>#DIV/0!</v>
      </c>
    </row>
    <row r="1548" spans="1:9" x14ac:dyDescent="0.15">
      <c r="A1548">
        <v>20051206</v>
      </c>
      <c r="E1548">
        <f t="shared" si="72"/>
        <v>0</v>
      </c>
      <c r="F1548">
        <f t="shared" si="74"/>
        <v>100</v>
      </c>
      <c r="H1548" s="2"/>
      <c r="I1548" s="5" t="e">
        <f t="shared" si="73"/>
        <v>#DIV/0!</v>
      </c>
    </row>
    <row r="1549" spans="1:9" x14ac:dyDescent="0.15">
      <c r="A1549">
        <v>20051207</v>
      </c>
      <c r="E1549">
        <f t="shared" si="72"/>
        <v>0</v>
      </c>
      <c r="F1549">
        <f t="shared" si="74"/>
        <v>100</v>
      </c>
      <c r="H1549" s="2"/>
      <c r="I1549" s="5" t="e">
        <f t="shared" si="73"/>
        <v>#DIV/0!</v>
      </c>
    </row>
    <row r="1550" spans="1:9" x14ac:dyDescent="0.15">
      <c r="A1550">
        <v>20051208</v>
      </c>
      <c r="E1550">
        <f t="shared" si="72"/>
        <v>0</v>
      </c>
      <c r="F1550">
        <f t="shared" si="74"/>
        <v>100</v>
      </c>
      <c r="H1550" s="2"/>
      <c r="I1550" s="5" t="e">
        <f t="shared" si="73"/>
        <v>#DIV/0!</v>
      </c>
    </row>
    <row r="1551" spans="1:9" x14ac:dyDescent="0.15">
      <c r="A1551">
        <v>20051209</v>
      </c>
      <c r="E1551">
        <f t="shared" si="72"/>
        <v>0</v>
      </c>
      <c r="F1551">
        <f t="shared" si="74"/>
        <v>100</v>
      </c>
      <c r="H1551" s="2"/>
      <c r="I1551" s="5" t="e">
        <f t="shared" si="73"/>
        <v>#DIV/0!</v>
      </c>
    </row>
    <row r="1552" spans="1:9" x14ac:dyDescent="0.15">
      <c r="A1552">
        <v>20051212</v>
      </c>
      <c r="E1552">
        <f t="shared" si="72"/>
        <v>0</v>
      </c>
      <c r="F1552">
        <f t="shared" si="74"/>
        <v>100</v>
      </c>
      <c r="H1552" s="2"/>
      <c r="I1552" s="5" t="e">
        <f t="shared" si="73"/>
        <v>#DIV/0!</v>
      </c>
    </row>
    <row r="1553" spans="1:9" x14ac:dyDescent="0.15">
      <c r="A1553">
        <v>20051213</v>
      </c>
      <c r="E1553">
        <f t="shared" si="72"/>
        <v>0</v>
      </c>
      <c r="F1553">
        <f t="shared" si="74"/>
        <v>100</v>
      </c>
      <c r="H1553" s="2"/>
      <c r="I1553" s="5" t="e">
        <f t="shared" si="73"/>
        <v>#DIV/0!</v>
      </c>
    </row>
    <row r="1554" spans="1:9" x14ac:dyDescent="0.15">
      <c r="A1554">
        <v>20051214</v>
      </c>
      <c r="E1554">
        <f t="shared" si="72"/>
        <v>0</v>
      </c>
      <c r="F1554">
        <f t="shared" si="74"/>
        <v>100</v>
      </c>
      <c r="H1554" s="2"/>
      <c r="I1554" s="5" t="e">
        <f t="shared" si="73"/>
        <v>#DIV/0!</v>
      </c>
    </row>
    <row r="1555" spans="1:9" x14ac:dyDescent="0.15">
      <c r="A1555">
        <v>20051215</v>
      </c>
      <c r="E1555">
        <f t="shared" si="72"/>
        <v>0</v>
      </c>
      <c r="F1555">
        <f t="shared" si="74"/>
        <v>100</v>
      </c>
      <c r="H1555" s="2"/>
      <c r="I1555" s="5" t="e">
        <f t="shared" si="73"/>
        <v>#DIV/0!</v>
      </c>
    </row>
    <row r="1556" spans="1:9" x14ac:dyDescent="0.15">
      <c r="A1556">
        <v>20051216</v>
      </c>
      <c r="E1556">
        <f t="shared" si="72"/>
        <v>0</v>
      </c>
      <c r="F1556">
        <f t="shared" si="74"/>
        <v>100</v>
      </c>
      <c r="H1556" s="2"/>
      <c r="I1556" s="5" t="e">
        <f t="shared" si="73"/>
        <v>#DIV/0!</v>
      </c>
    </row>
    <row r="1557" spans="1:9" x14ac:dyDescent="0.15">
      <c r="A1557">
        <v>20051219</v>
      </c>
      <c r="E1557">
        <f t="shared" si="72"/>
        <v>0</v>
      </c>
      <c r="F1557">
        <f t="shared" si="74"/>
        <v>100</v>
      </c>
      <c r="H1557" s="2"/>
      <c r="I1557" s="5" t="e">
        <f t="shared" si="73"/>
        <v>#DIV/0!</v>
      </c>
    </row>
    <row r="1558" spans="1:9" x14ac:dyDescent="0.15">
      <c r="A1558">
        <v>20051220</v>
      </c>
      <c r="E1558">
        <f t="shared" si="72"/>
        <v>0</v>
      </c>
      <c r="F1558">
        <f t="shared" si="74"/>
        <v>100</v>
      </c>
      <c r="H1558" s="2"/>
      <c r="I1558" s="5" t="e">
        <f t="shared" si="73"/>
        <v>#DIV/0!</v>
      </c>
    </row>
    <row r="1559" spans="1:9" x14ac:dyDescent="0.15">
      <c r="A1559">
        <v>20051221</v>
      </c>
      <c r="E1559">
        <f t="shared" si="72"/>
        <v>0</v>
      </c>
      <c r="F1559">
        <f t="shared" si="74"/>
        <v>100</v>
      </c>
      <c r="H1559" s="2"/>
      <c r="I1559" s="5" t="e">
        <f t="shared" si="73"/>
        <v>#DIV/0!</v>
      </c>
    </row>
    <row r="1560" spans="1:9" x14ac:dyDescent="0.15">
      <c r="A1560">
        <v>20051222</v>
      </c>
      <c r="E1560">
        <f t="shared" si="72"/>
        <v>0</v>
      </c>
      <c r="F1560">
        <f t="shared" si="74"/>
        <v>100</v>
      </c>
      <c r="H1560" s="2"/>
      <c r="I1560" s="5" t="e">
        <f t="shared" si="73"/>
        <v>#DIV/0!</v>
      </c>
    </row>
    <row r="1561" spans="1:9" x14ac:dyDescent="0.15">
      <c r="A1561">
        <v>20051223</v>
      </c>
      <c r="E1561">
        <f t="shared" si="72"/>
        <v>0</v>
      </c>
      <c r="F1561">
        <f t="shared" si="74"/>
        <v>100</v>
      </c>
      <c r="H1561" s="2"/>
      <c r="I1561" s="5" t="e">
        <f t="shared" si="73"/>
        <v>#DIV/0!</v>
      </c>
    </row>
    <row r="1562" spans="1:9" x14ac:dyDescent="0.15">
      <c r="A1562">
        <v>20051227</v>
      </c>
      <c r="E1562">
        <f t="shared" si="72"/>
        <v>0</v>
      </c>
      <c r="F1562">
        <f t="shared" si="74"/>
        <v>100</v>
      </c>
      <c r="H1562" s="2"/>
      <c r="I1562" s="5" t="e">
        <f t="shared" si="73"/>
        <v>#DIV/0!</v>
      </c>
    </row>
    <row r="1563" spans="1:9" x14ac:dyDescent="0.15">
      <c r="A1563">
        <v>20051228</v>
      </c>
      <c r="E1563">
        <f t="shared" si="72"/>
        <v>0</v>
      </c>
      <c r="F1563">
        <f t="shared" si="74"/>
        <v>100</v>
      </c>
      <c r="H1563" s="2"/>
      <c r="I1563" s="5" t="e">
        <f t="shared" si="73"/>
        <v>#DIV/0!</v>
      </c>
    </row>
    <row r="1564" spans="1:9" x14ac:dyDescent="0.15">
      <c r="A1564">
        <v>20051229</v>
      </c>
      <c r="E1564">
        <f t="shared" si="72"/>
        <v>0</v>
      </c>
      <c r="F1564">
        <f t="shared" si="74"/>
        <v>100</v>
      </c>
      <c r="H1564" s="2"/>
      <c r="I1564" s="5" t="e">
        <f t="shared" si="73"/>
        <v>#DIV/0!</v>
      </c>
    </row>
    <row r="1565" spans="1:9" x14ac:dyDescent="0.15">
      <c r="A1565">
        <v>20051230</v>
      </c>
      <c r="E1565">
        <f t="shared" si="72"/>
        <v>0</v>
      </c>
      <c r="F1565">
        <f t="shared" si="74"/>
        <v>100</v>
      </c>
      <c r="H1565" s="2"/>
      <c r="I1565" s="5" t="e">
        <f t="shared" si="73"/>
        <v>#DIV/0!</v>
      </c>
    </row>
    <row r="1566" spans="1:9" x14ac:dyDescent="0.15">
      <c r="A1566">
        <v>20060103</v>
      </c>
      <c r="E1566">
        <f t="shared" si="72"/>
        <v>0</v>
      </c>
      <c r="F1566">
        <f t="shared" si="74"/>
        <v>100</v>
      </c>
      <c r="H1566" s="2"/>
      <c r="I1566" s="5" t="e">
        <f t="shared" si="73"/>
        <v>#DIV/0!</v>
      </c>
    </row>
    <row r="1567" spans="1:9" x14ac:dyDescent="0.15">
      <c r="A1567">
        <v>20060104</v>
      </c>
      <c r="E1567">
        <f t="shared" si="72"/>
        <v>0</v>
      </c>
      <c r="F1567">
        <f t="shared" si="74"/>
        <v>100</v>
      </c>
      <c r="H1567" s="2"/>
      <c r="I1567" s="5" t="e">
        <f t="shared" si="73"/>
        <v>#DIV/0!</v>
      </c>
    </row>
    <row r="1568" spans="1:9" x14ac:dyDescent="0.15">
      <c r="A1568">
        <v>20060105</v>
      </c>
      <c r="E1568">
        <f t="shared" si="72"/>
        <v>0</v>
      </c>
      <c r="F1568">
        <f t="shared" si="74"/>
        <v>100</v>
      </c>
      <c r="H1568" s="2"/>
      <c r="I1568" s="5" t="e">
        <f t="shared" si="73"/>
        <v>#DIV/0!</v>
      </c>
    </row>
    <row r="1569" spans="1:9" x14ac:dyDescent="0.15">
      <c r="A1569">
        <v>20060106</v>
      </c>
      <c r="E1569">
        <f t="shared" si="72"/>
        <v>0</v>
      </c>
      <c r="F1569">
        <f t="shared" si="74"/>
        <v>100</v>
      </c>
      <c r="H1569" s="2"/>
      <c r="I1569" s="5" t="e">
        <f t="shared" si="73"/>
        <v>#DIV/0!</v>
      </c>
    </row>
    <row r="1570" spans="1:9" x14ac:dyDescent="0.15">
      <c r="A1570">
        <v>20060109</v>
      </c>
      <c r="E1570">
        <f t="shared" si="72"/>
        <v>0</v>
      </c>
      <c r="F1570">
        <f t="shared" si="74"/>
        <v>100</v>
      </c>
      <c r="H1570" s="2"/>
      <c r="I1570" s="5" t="e">
        <f t="shared" si="73"/>
        <v>#DIV/0!</v>
      </c>
    </row>
    <row r="1571" spans="1:9" x14ac:dyDescent="0.15">
      <c r="A1571">
        <v>20060110</v>
      </c>
      <c r="E1571">
        <f t="shared" si="72"/>
        <v>0</v>
      </c>
      <c r="F1571">
        <f t="shared" si="74"/>
        <v>100</v>
      </c>
      <c r="H1571" s="2"/>
      <c r="I1571" s="5" t="e">
        <f t="shared" si="73"/>
        <v>#DIV/0!</v>
      </c>
    </row>
    <row r="1572" spans="1:9" x14ac:dyDescent="0.15">
      <c r="A1572">
        <v>20060111</v>
      </c>
      <c r="E1572">
        <f t="shared" si="72"/>
        <v>0</v>
      </c>
      <c r="F1572">
        <f t="shared" si="74"/>
        <v>100</v>
      </c>
      <c r="H1572" s="2"/>
      <c r="I1572" s="5" t="e">
        <f t="shared" si="73"/>
        <v>#DIV/0!</v>
      </c>
    </row>
    <row r="1573" spans="1:9" x14ac:dyDescent="0.15">
      <c r="A1573">
        <v>20060112</v>
      </c>
      <c r="E1573">
        <f t="shared" si="72"/>
        <v>0</v>
      </c>
      <c r="F1573">
        <f t="shared" si="74"/>
        <v>100</v>
      </c>
      <c r="H1573" s="2"/>
      <c r="I1573" s="5" t="e">
        <f t="shared" si="73"/>
        <v>#DIV/0!</v>
      </c>
    </row>
    <row r="1574" spans="1:9" x14ac:dyDescent="0.15">
      <c r="A1574">
        <v>20060113</v>
      </c>
      <c r="E1574">
        <f t="shared" ref="E1574:E1637" si="75">SUM(B1574:D1574)/3</f>
        <v>0</v>
      </c>
      <c r="F1574">
        <f t="shared" si="74"/>
        <v>100</v>
      </c>
      <c r="H1574" s="2"/>
      <c r="I1574" s="5" t="e">
        <f t="shared" ref="I1574:I1637" si="76">-H1574/G1574</f>
        <v>#DIV/0!</v>
      </c>
    </row>
    <row r="1575" spans="1:9" x14ac:dyDescent="0.15">
      <c r="A1575">
        <v>20060117</v>
      </c>
      <c r="E1575">
        <f t="shared" si="75"/>
        <v>0</v>
      </c>
      <c r="F1575">
        <f t="shared" si="74"/>
        <v>100</v>
      </c>
      <c r="H1575" s="2"/>
      <c r="I1575" s="5" t="e">
        <f t="shared" si="76"/>
        <v>#DIV/0!</v>
      </c>
    </row>
    <row r="1576" spans="1:9" x14ac:dyDescent="0.15">
      <c r="A1576">
        <v>20060118</v>
      </c>
      <c r="E1576">
        <f t="shared" si="75"/>
        <v>0</v>
      </c>
      <c r="F1576">
        <f t="shared" si="74"/>
        <v>100</v>
      </c>
      <c r="H1576" s="2"/>
      <c r="I1576" s="5" t="e">
        <f t="shared" si="76"/>
        <v>#DIV/0!</v>
      </c>
    </row>
    <row r="1577" spans="1:9" x14ac:dyDescent="0.15">
      <c r="A1577">
        <v>20060119</v>
      </c>
      <c r="E1577">
        <f t="shared" si="75"/>
        <v>0</v>
      </c>
      <c r="F1577">
        <f t="shared" si="74"/>
        <v>100</v>
      </c>
      <c r="H1577" s="2"/>
      <c r="I1577" s="5" t="e">
        <f t="shared" si="76"/>
        <v>#DIV/0!</v>
      </c>
    </row>
    <row r="1578" spans="1:9" x14ac:dyDescent="0.15">
      <c r="A1578">
        <v>20060120</v>
      </c>
      <c r="E1578">
        <f t="shared" si="75"/>
        <v>0</v>
      </c>
      <c r="F1578">
        <f t="shared" si="74"/>
        <v>100</v>
      </c>
      <c r="H1578" s="2"/>
      <c r="I1578" s="5" t="e">
        <f t="shared" si="76"/>
        <v>#DIV/0!</v>
      </c>
    </row>
    <row r="1579" spans="1:9" x14ac:dyDescent="0.15">
      <c r="A1579">
        <v>20060123</v>
      </c>
      <c r="E1579">
        <f t="shared" si="75"/>
        <v>0</v>
      </c>
      <c r="F1579">
        <f t="shared" si="74"/>
        <v>100</v>
      </c>
      <c r="H1579" s="2"/>
      <c r="I1579" s="5" t="e">
        <f t="shared" si="76"/>
        <v>#DIV/0!</v>
      </c>
    </row>
    <row r="1580" spans="1:9" x14ac:dyDescent="0.15">
      <c r="A1580">
        <v>20060124</v>
      </c>
      <c r="E1580">
        <f t="shared" si="75"/>
        <v>0</v>
      </c>
      <c r="F1580">
        <f t="shared" si="74"/>
        <v>100</v>
      </c>
      <c r="H1580" s="2"/>
      <c r="I1580" s="5" t="e">
        <f t="shared" si="76"/>
        <v>#DIV/0!</v>
      </c>
    </row>
    <row r="1581" spans="1:9" x14ac:dyDescent="0.15">
      <c r="A1581">
        <v>20060125</v>
      </c>
      <c r="E1581">
        <f t="shared" si="75"/>
        <v>0</v>
      </c>
      <c r="F1581">
        <f t="shared" si="74"/>
        <v>100</v>
      </c>
      <c r="H1581" s="2"/>
      <c r="I1581" s="5" t="e">
        <f t="shared" si="76"/>
        <v>#DIV/0!</v>
      </c>
    </row>
    <row r="1582" spans="1:9" x14ac:dyDescent="0.15">
      <c r="A1582">
        <v>20060126</v>
      </c>
      <c r="E1582">
        <f t="shared" si="75"/>
        <v>0</v>
      </c>
      <c r="F1582">
        <f t="shared" si="74"/>
        <v>100</v>
      </c>
      <c r="H1582" s="2"/>
      <c r="I1582" s="5" t="e">
        <f t="shared" si="76"/>
        <v>#DIV/0!</v>
      </c>
    </row>
    <row r="1583" spans="1:9" x14ac:dyDescent="0.15">
      <c r="A1583">
        <v>20060127</v>
      </c>
      <c r="E1583">
        <f t="shared" si="75"/>
        <v>0</v>
      </c>
      <c r="F1583">
        <f t="shared" si="74"/>
        <v>100</v>
      </c>
      <c r="H1583" s="2"/>
      <c r="I1583" s="5" t="e">
        <f t="shared" si="76"/>
        <v>#DIV/0!</v>
      </c>
    </row>
    <row r="1584" spans="1:9" x14ac:dyDescent="0.15">
      <c r="A1584">
        <v>20060130</v>
      </c>
      <c r="E1584">
        <f t="shared" si="75"/>
        <v>0</v>
      </c>
      <c r="F1584">
        <f t="shared" si="74"/>
        <v>100</v>
      </c>
      <c r="H1584" s="2"/>
      <c r="I1584" s="5" t="e">
        <f t="shared" si="76"/>
        <v>#DIV/0!</v>
      </c>
    </row>
    <row r="1585" spans="1:9" x14ac:dyDescent="0.15">
      <c r="A1585">
        <v>20060131</v>
      </c>
      <c r="E1585">
        <f t="shared" si="75"/>
        <v>0</v>
      </c>
      <c r="F1585">
        <f t="shared" si="74"/>
        <v>100</v>
      </c>
      <c r="H1585" s="2"/>
      <c r="I1585" s="5" t="e">
        <f t="shared" si="76"/>
        <v>#DIV/0!</v>
      </c>
    </row>
    <row r="1586" spans="1:9" x14ac:dyDescent="0.15">
      <c r="A1586">
        <v>20060201</v>
      </c>
      <c r="E1586">
        <f t="shared" si="75"/>
        <v>0</v>
      </c>
      <c r="F1586">
        <f t="shared" si="74"/>
        <v>100</v>
      </c>
      <c r="H1586" s="2"/>
      <c r="I1586" s="5" t="e">
        <f t="shared" si="76"/>
        <v>#DIV/0!</v>
      </c>
    </row>
    <row r="1587" spans="1:9" x14ac:dyDescent="0.15">
      <c r="A1587">
        <v>20060202</v>
      </c>
      <c r="E1587">
        <f t="shared" si="75"/>
        <v>0</v>
      </c>
      <c r="F1587">
        <f t="shared" si="74"/>
        <v>100</v>
      </c>
      <c r="H1587" s="2"/>
      <c r="I1587" s="5" t="e">
        <f t="shared" si="76"/>
        <v>#DIV/0!</v>
      </c>
    </row>
    <row r="1588" spans="1:9" x14ac:dyDescent="0.15">
      <c r="A1588">
        <v>20060203</v>
      </c>
      <c r="E1588">
        <f t="shared" si="75"/>
        <v>0</v>
      </c>
      <c r="F1588">
        <f t="shared" si="74"/>
        <v>100</v>
      </c>
      <c r="H1588" s="2"/>
      <c r="I1588" s="5" t="e">
        <f t="shared" si="76"/>
        <v>#DIV/0!</v>
      </c>
    </row>
    <row r="1589" spans="1:9" x14ac:dyDescent="0.15">
      <c r="A1589">
        <v>20060206</v>
      </c>
      <c r="E1589">
        <f t="shared" si="75"/>
        <v>0</v>
      </c>
      <c r="F1589">
        <f t="shared" si="74"/>
        <v>100</v>
      </c>
      <c r="H1589" s="2"/>
      <c r="I1589" s="5" t="e">
        <f t="shared" si="76"/>
        <v>#DIV/0!</v>
      </c>
    </row>
    <row r="1590" spans="1:9" x14ac:dyDescent="0.15">
      <c r="A1590">
        <v>20060207</v>
      </c>
      <c r="E1590">
        <f t="shared" si="75"/>
        <v>0</v>
      </c>
      <c r="F1590">
        <f t="shared" si="74"/>
        <v>100</v>
      </c>
      <c r="H1590" s="2"/>
      <c r="I1590" s="5" t="e">
        <f t="shared" si="76"/>
        <v>#DIV/0!</v>
      </c>
    </row>
    <row r="1591" spans="1:9" x14ac:dyDescent="0.15">
      <c r="A1591">
        <v>20060208</v>
      </c>
      <c r="E1591">
        <f t="shared" si="75"/>
        <v>0</v>
      </c>
      <c r="F1591">
        <f t="shared" si="74"/>
        <v>100</v>
      </c>
      <c r="H1591" s="2"/>
      <c r="I1591" s="5" t="e">
        <f t="shared" si="76"/>
        <v>#DIV/0!</v>
      </c>
    </row>
    <row r="1592" spans="1:9" x14ac:dyDescent="0.15">
      <c r="A1592">
        <v>20060209</v>
      </c>
      <c r="E1592">
        <f t="shared" si="75"/>
        <v>0</v>
      </c>
      <c r="F1592">
        <f t="shared" si="74"/>
        <v>100</v>
      </c>
      <c r="H1592" s="2"/>
      <c r="I1592" s="5" t="e">
        <f t="shared" si="76"/>
        <v>#DIV/0!</v>
      </c>
    </row>
    <row r="1593" spans="1:9" x14ac:dyDescent="0.15">
      <c r="A1593">
        <v>20060210</v>
      </c>
      <c r="E1593">
        <f t="shared" si="75"/>
        <v>0</v>
      </c>
      <c r="F1593">
        <f t="shared" si="74"/>
        <v>100</v>
      </c>
      <c r="H1593" s="2"/>
      <c r="I1593" s="5" t="e">
        <f t="shared" si="76"/>
        <v>#DIV/0!</v>
      </c>
    </row>
    <row r="1594" spans="1:9" x14ac:dyDescent="0.15">
      <c r="A1594">
        <v>20060213</v>
      </c>
      <c r="E1594">
        <f t="shared" si="75"/>
        <v>0</v>
      </c>
      <c r="F1594">
        <f t="shared" si="74"/>
        <v>100</v>
      </c>
      <c r="H1594" s="2"/>
      <c r="I1594" s="5" t="e">
        <f t="shared" si="76"/>
        <v>#DIV/0!</v>
      </c>
    </row>
    <row r="1595" spans="1:9" x14ac:dyDescent="0.15">
      <c r="A1595">
        <v>20060214</v>
      </c>
      <c r="E1595">
        <f t="shared" si="75"/>
        <v>0</v>
      </c>
      <c r="F1595">
        <f t="shared" si="74"/>
        <v>100</v>
      </c>
      <c r="H1595" s="2"/>
      <c r="I1595" s="5" t="e">
        <f t="shared" si="76"/>
        <v>#DIV/0!</v>
      </c>
    </row>
    <row r="1596" spans="1:9" x14ac:dyDescent="0.15">
      <c r="A1596">
        <v>20060215</v>
      </c>
      <c r="E1596">
        <f t="shared" si="75"/>
        <v>0</v>
      </c>
      <c r="F1596">
        <f t="shared" si="74"/>
        <v>100</v>
      </c>
      <c r="H1596" s="2"/>
      <c r="I1596" s="5" t="e">
        <f t="shared" si="76"/>
        <v>#DIV/0!</v>
      </c>
    </row>
    <row r="1597" spans="1:9" x14ac:dyDescent="0.15">
      <c r="A1597">
        <v>20060216</v>
      </c>
      <c r="E1597">
        <f t="shared" si="75"/>
        <v>0</v>
      </c>
      <c r="F1597">
        <f t="shared" si="74"/>
        <v>100</v>
      </c>
      <c r="H1597" s="2"/>
      <c r="I1597" s="5" t="e">
        <f t="shared" si="76"/>
        <v>#DIV/0!</v>
      </c>
    </row>
    <row r="1598" spans="1:9" x14ac:dyDescent="0.15">
      <c r="A1598">
        <v>20060217</v>
      </c>
      <c r="E1598">
        <f t="shared" si="75"/>
        <v>0</v>
      </c>
      <c r="F1598">
        <f t="shared" si="74"/>
        <v>100</v>
      </c>
      <c r="H1598" s="2"/>
      <c r="I1598" s="5" t="e">
        <f t="shared" si="76"/>
        <v>#DIV/0!</v>
      </c>
    </row>
    <row r="1599" spans="1:9" x14ac:dyDescent="0.15">
      <c r="A1599">
        <v>20060221</v>
      </c>
      <c r="E1599">
        <f t="shared" si="75"/>
        <v>0</v>
      </c>
      <c r="F1599">
        <f t="shared" si="74"/>
        <v>100</v>
      </c>
      <c r="H1599" s="2"/>
      <c r="I1599" s="5" t="e">
        <f t="shared" si="76"/>
        <v>#DIV/0!</v>
      </c>
    </row>
    <row r="1600" spans="1:9" x14ac:dyDescent="0.15">
      <c r="A1600">
        <v>20060222</v>
      </c>
      <c r="E1600">
        <f t="shared" si="75"/>
        <v>0</v>
      </c>
      <c r="F1600">
        <f t="shared" si="74"/>
        <v>100</v>
      </c>
      <c r="H1600" s="2"/>
      <c r="I1600" s="5" t="e">
        <f t="shared" si="76"/>
        <v>#DIV/0!</v>
      </c>
    </row>
    <row r="1601" spans="1:9" x14ac:dyDescent="0.15">
      <c r="A1601">
        <v>20060223</v>
      </c>
      <c r="E1601">
        <f t="shared" si="75"/>
        <v>0</v>
      </c>
      <c r="F1601">
        <f t="shared" si="74"/>
        <v>100</v>
      </c>
      <c r="H1601" s="2"/>
      <c r="I1601" s="5" t="e">
        <f t="shared" si="76"/>
        <v>#DIV/0!</v>
      </c>
    </row>
    <row r="1602" spans="1:9" x14ac:dyDescent="0.15">
      <c r="A1602">
        <v>20060224</v>
      </c>
      <c r="E1602">
        <f t="shared" si="75"/>
        <v>0</v>
      </c>
      <c r="F1602">
        <f t="shared" si="74"/>
        <v>100</v>
      </c>
      <c r="H1602" s="2"/>
      <c r="I1602" s="5" t="e">
        <f t="shared" si="76"/>
        <v>#DIV/0!</v>
      </c>
    </row>
    <row r="1603" spans="1:9" x14ac:dyDescent="0.15">
      <c r="A1603">
        <v>20060227</v>
      </c>
      <c r="E1603">
        <f t="shared" si="75"/>
        <v>0</v>
      </c>
      <c r="F1603">
        <f t="shared" ref="F1603:F1666" si="77">F1602*(1+E1603/100)</f>
        <v>100</v>
      </c>
      <c r="H1603" s="2"/>
      <c r="I1603" s="5" t="e">
        <f t="shared" si="76"/>
        <v>#DIV/0!</v>
      </c>
    </row>
    <row r="1604" spans="1:9" x14ac:dyDescent="0.15">
      <c r="A1604">
        <v>20060228</v>
      </c>
      <c r="E1604">
        <f t="shared" si="75"/>
        <v>0</v>
      </c>
      <c r="F1604">
        <f t="shared" si="77"/>
        <v>100</v>
      </c>
      <c r="H1604" s="2"/>
      <c r="I1604" s="5" t="e">
        <f t="shared" si="76"/>
        <v>#DIV/0!</v>
      </c>
    </row>
    <row r="1605" spans="1:9" x14ac:dyDescent="0.15">
      <c r="A1605">
        <v>20060301</v>
      </c>
      <c r="E1605">
        <f t="shared" si="75"/>
        <v>0</v>
      </c>
      <c r="F1605">
        <f t="shared" si="77"/>
        <v>100</v>
      </c>
      <c r="H1605" s="2"/>
      <c r="I1605" s="5" t="e">
        <f t="shared" si="76"/>
        <v>#DIV/0!</v>
      </c>
    </row>
    <row r="1606" spans="1:9" x14ac:dyDescent="0.15">
      <c r="A1606">
        <v>20060302</v>
      </c>
      <c r="E1606">
        <f t="shared" si="75"/>
        <v>0</v>
      </c>
      <c r="F1606">
        <f t="shared" si="77"/>
        <v>100</v>
      </c>
      <c r="H1606" s="2"/>
      <c r="I1606" s="5" t="e">
        <f t="shared" si="76"/>
        <v>#DIV/0!</v>
      </c>
    </row>
    <row r="1607" spans="1:9" x14ac:dyDescent="0.15">
      <c r="A1607">
        <v>20060303</v>
      </c>
      <c r="E1607">
        <f t="shared" si="75"/>
        <v>0</v>
      </c>
      <c r="F1607">
        <f t="shared" si="77"/>
        <v>100</v>
      </c>
      <c r="H1607" s="2"/>
      <c r="I1607" s="5" t="e">
        <f t="shared" si="76"/>
        <v>#DIV/0!</v>
      </c>
    </row>
    <row r="1608" spans="1:9" x14ac:dyDescent="0.15">
      <c r="A1608">
        <v>20060306</v>
      </c>
      <c r="E1608">
        <f t="shared" si="75"/>
        <v>0</v>
      </c>
      <c r="F1608">
        <f t="shared" si="77"/>
        <v>100</v>
      </c>
      <c r="H1608" s="2"/>
      <c r="I1608" s="5" t="e">
        <f t="shared" si="76"/>
        <v>#DIV/0!</v>
      </c>
    </row>
    <row r="1609" spans="1:9" x14ac:dyDescent="0.15">
      <c r="A1609">
        <v>20060307</v>
      </c>
      <c r="E1609">
        <f t="shared" si="75"/>
        <v>0</v>
      </c>
      <c r="F1609">
        <f t="shared" si="77"/>
        <v>100</v>
      </c>
      <c r="H1609" s="2"/>
      <c r="I1609" s="5" t="e">
        <f t="shared" si="76"/>
        <v>#DIV/0!</v>
      </c>
    </row>
    <row r="1610" spans="1:9" x14ac:dyDescent="0.15">
      <c r="A1610">
        <v>20060308</v>
      </c>
      <c r="E1610">
        <f t="shared" si="75"/>
        <v>0</v>
      </c>
      <c r="F1610">
        <f t="shared" si="77"/>
        <v>100</v>
      </c>
      <c r="H1610" s="2"/>
      <c r="I1610" s="5" t="e">
        <f t="shared" si="76"/>
        <v>#DIV/0!</v>
      </c>
    </row>
    <row r="1611" spans="1:9" x14ac:dyDescent="0.15">
      <c r="A1611">
        <v>20060309</v>
      </c>
      <c r="E1611">
        <f t="shared" si="75"/>
        <v>0</v>
      </c>
      <c r="F1611">
        <f t="shared" si="77"/>
        <v>100</v>
      </c>
      <c r="H1611" s="2"/>
      <c r="I1611" s="5" t="e">
        <f t="shared" si="76"/>
        <v>#DIV/0!</v>
      </c>
    </row>
    <row r="1612" spans="1:9" x14ac:dyDescent="0.15">
      <c r="A1612">
        <v>20060310</v>
      </c>
      <c r="E1612">
        <f t="shared" si="75"/>
        <v>0</v>
      </c>
      <c r="F1612">
        <f t="shared" si="77"/>
        <v>100</v>
      </c>
      <c r="H1612" s="2"/>
      <c r="I1612" s="5" t="e">
        <f t="shared" si="76"/>
        <v>#DIV/0!</v>
      </c>
    </row>
    <row r="1613" spans="1:9" x14ac:dyDescent="0.15">
      <c r="A1613">
        <v>20060313</v>
      </c>
      <c r="E1613">
        <f t="shared" si="75"/>
        <v>0</v>
      </c>
      <c r="F1613">
        <f t="shared" si="77"/>
        <v>100</v>
      </c>
      <c r="H1613" s="2"/>
      <c r="I1613" s="5" t="e">
        <f t="shared" si="76"/>
        <v>#DIV/0!</v>
      </c>
    </row>
    <row r="1614" spans="1:9" x14ac:dyDescent="0.15">
      <c r="A1614">
        <v>20060314</v>
      </c>
      <c r="E1614">
        <f t="shared" si="75"/>
        <v>0</v>
      </c>
      <c r="F1614">
        <f t="shared" si="77"/>
        <v>100</v>
      </c>
      <c r="H1614" s="2"/>
      <c r="I1614" s="5" t="e">
        <f t="shared" si="76"/>
        <v>#DIV/0!</v>
      </c>
    </row>
    <row r="1615" spans="1:9" x14ac:dyDescent="0.15">
      <c r="A1615">
        <v>20060315</v>
      </c>
      <c r="E1615">
        <f t="shared" si="75"/>
        <v>0</v>
      </c>
      <c r="F1615">
        <f t="shared" si="77"/>
        <v>100</v>
      </c>
      <c r="H1615" s="2"/>
      <c r="I1615" s="5" t="e">
        <f t="shared" si="76"/>
        <v>#DIV/0!</v>
      </c>
    </row>
    <row r="1616" spans="1:9" x14ac:dyDescent="0.15">
      <c r="A1616">
        <v>20060316</v>
      </c>
      <c r="E1616">
        <f t="shared" si="75"/>
        <v>0</v>
      </c>
      <c r="F1616">
        <f t="shared" si="77"/>
        <v>100</v>
      </c>
      <c r="H1616" s="2"/>
      <c r="I1616" s="5" t="e">
        <f t="shared" si="76"/>
        <v>#DIV/0!</v>
      </c>
    </row>
    <row r="1617" spans="1:9" x14ac:dyDescent="0.15">
      <c r="A1617">
        <v>20060317</v>
      </c>
      <c r="E1617">
        <f t="shared" si="75"/>
        <v>0</v>
      </c>
      <c r="F1617">
        <f t="shared" si="77"/>
        <v>100</v>
      </c>
      <c r="H1617" s="2"/>
      <c r="I1617" s="5" t="e">
        <f t="shared" si="76"/>
        <v>#DIV/0!</v>
      </c>
    </row>
    <row r="1618" spans="1:9" x14ac:dyDescent="0.15">
      <c r="A1618">
        <v>20060320</v>
      </c>
      <c r="E1618">
        <f t="shared" si="75"/>
        <v>0</v>
      </c>
      <c r="F1618">
        <f t="shared" si="77"/>
        <v>100</v>
      </c>
      <c r="H1618" s="2"/>
      <c r="I1618" s="5" t="e">
        <f t="shared" si="76"/>
        <v>#DIV/0!</v>
      </c>
    </row>
    <row r="1619" spans="1:9" x14ac:dyDescent="0.15">
      <c r="A1619">
        <v>20060321</v>
      </c>
      <c r="E1619">
        <f t="shared" si="75"/>
        <v>0</v>
      </c>
      <c r="F1619">
        <f t="shared" si="77"/>
        <v>100</v>
      </c>
      <c r="H1619" s="2"/>
      <c r="I1619" s="5" t="e">
        <f t="shared" si="76"/>
        <v>#DIV/0!</v>
      </c>
    </row>
    <row r="1620" spans="1:9" x14ac:dyDescent="0.15">
      <c r="A1620">
        <v>20060322</v>
      </c>
      <c r="E1620">
        <f t="shared" si="75"/>
        <v>0</v>
      </c>
      <c r="F1620">
        <f t="shared" si="77"/>
        <v>100</v>
      </c>
      <c r="H1620" s="2"/>
      <c r="I1620" s="5" t="e">
        <f t="shared" si="76"/>
        <v>#DIV/0!</v>
      </c>
    </row>
    <row r="1621" spans="1:9" x14ac:dyDescent="0.15">
      <c r="A1621">
        <v>20060323</v>
      </c>
      <c r="E1621">
        <f t="shared" si="75"/>
        <v>0</v>
      </c>
      <c r="F1621">
        <f t="shared" si="77"/>
        <v>100</v>
      </c>
      <c r="H1621" s="2"/>
      <c r="I1621" s="5" t="e">
        <f t="shared" si="76"/>
        <v>#DIV/0!</v>
      </c>
    </row>
    <row r="1622" spans="1:9" x14ac:dyDescent="0.15">
      <c r="A1622">
        <v>20060324</v>
      </c>
      <c r="E1622">
        <f t="shared" si="75"/>
        <v>0</v>
      </c>
      <c r="F1622">
        <f t="shared" si="77"/>
        <v>100</v>
      </c>
      <c r="H1622" s="2"/>
      <c r="I1622" s="5" t="e">
        <f t="shared" si="76"/>
        <v>#DIV/0!</v>
      </c>
    </row>
    <row r="1623" spans="1:9" x14ac:dyDescent="0.15">
      <c r="A1623">
        <v>20060327</v>
      </c>
      <c r="E1623">
        <f t="shared" si="75"/>
        <v>0</v>
      </c>
      <c r="F1623">
        <f t="shared" si="77"/>
        <v>100</v>
      </c>
      <c r="H1623" s="2"/>
      <c r="I1623" s="5" t="e">
        <f t="shared" si="76"/>
        <v>#DIV/0!</v>
      </c>
    </row>
    <row r="1624" spans="1:9" x14ac:dyDescent="0.15">
      <c r="A1624">
        <v>20060328</v>
      </c>
      <c r="E1624">
        <f t="shared" si="75"/>
        <v>0</v>
      </c>
      <c r="F1624">
        <f t="shared" si="77"/>
        <v>100</v>
      </c>
      <c r="H1624" s="2"/>
      <c r="I1624" s="5" t="e">
        <f t="shared" si="76"/>
        <v>#DIV/0!</v>
      </c>
    </row>
    <row r="1625" spans="1:9" x14ac:dyDescent="0.15">
      <c r="A1625">
        <v>20060329</v>
      </c>
      <c r="E1625">
        <f t="shared" si="75"/>
        <v>0</v>
      </c>
      <c r="F1625">
        <f t="shared" si="77"/>
        <v>100</v>
      </c>
      <c r="H1625" s="2"/>
      <c r="I1625" s="5" t="e">
        <f t="shared" si="76"/>
        <v>#DIV/0!</v>
      </c>
    </row>
    <row r="1626" spans="1:9" x14ac:dyDescent="0.15">
      <c r="A1626">
        <v>20060330</v>
      </c>
      <c r="E1626">
        <f t="shared" si="75"/>
        <v>0</v>
      </c>
      <c r="F1626">
        <f t="shared" si="77"/>
        <v>100</v>
      </c>
      <c r="H1626" s="2"/>
      <c r="I1626" s="5" t="e">
        <f t="shared" si="76"/>
        <v>#DIV/0!</v>
      </c>
    </row>
    <row r="1627" spans="1:9" x14ac:dyDescent="0.15">
      <c r="A1627">
        <v>20060331</v>
      </c>
      <c r="E1627">
        <f t="shared" si="75"/>
        <v>0</v>
      </c>
      <c r="F1627">
        <f t="shared" si="77"/>
        <v>100</v>
      </c>
      <c r="H1627" s="2"/>
      <c r="I1627" s="5" t="e">
        <f t="shared" si="76"/>
        <v>#DIV/0!</v>
      </c>
    </row>
    <row r="1628" spans="1:9" x14ac:dyDescent="0.15">
      <c r="A1628">
        <v>20060403</v>
      </c>
      <c r="E1628">
        <f t="shared" si="75"/>
        <v>0</v>
      </c>
      <c r="F1628">
        <f t="shared" si="77"/>
        <v>100</v>
      </c>
      <c r="H1628" s="2"/>
      <c r="I1628" s="5" t="e">
        <f t="shared" si="76"/>
        <v>#DIV/0!</v>
      </c>
    </row>
    <row r="1629" spans="1:9" x14ac:dyDescent="0.15">
      <c r="A1629">
        <v>20060404</v>
      </c>
      <c r="E1629">
        <f t="shared" si="75"/>
        <v>0</v>
      </c>
      <c r="F1629">
        <f t="shared" si="77"/>
        <v>100</v>
      </c>
      <c r="H1629" s="2"/>
      <c r="I1629" s="5" t="e">
        <f t="shared" si="76"/>
        <v>#DIV/0!</v>
      </c>
    </row>
    <row r="1630" spans="1:9" x14ac:dyDescent="0.15">
      <c r="A1630">
        <v>20060405</v>
      </c>
      <c r="E1630">
        <f t="shared" si="75"/>
        <v>0</v>
      </c>
      <c r="F1630">
        <f t="shared" si="77"/>
        <v>100</v>
      </c>
      <c r="H1630" s="2"/>
      <c r="I1630" s="5" t="e">
        <f t="shared" si="76"/>
        <v>#DIV/0!</v>
      </c>
    </row>
    <row r="1631" spans="1:9" x14ac:dyDescent="0.15">
      <c r="A1631">
        <v>20060406</v>
      </c>
      <c r="E1631">
        <f t="shared" si="75"/>
        <v>0</v>
      </c>
      <c r="F1631">
        <f t="shared" si="77"/>
        <v>100</v>
      </c>
      <c r="H1631" s="2"/>
      <c r="I1631" s="5" t="e">
        <f t="shared" si="76"/>
        <v>#DIV/0!</v>
      </c>
    </row>
    <row r="1632" spans="1:9" x14ac:dyDescent="0.15">
      <c r="A1632">
        <v>20060407</v>
      </c>
      <c r="E1632">
        <f t="shared" si="75"/>
        <v>0</v>
      </c>
      <c r="F1632">
        <f t="shared" si="77"/>
        <v>100</v>
      </c>
      <c r="H1632" s="2"/>
      <c r="I1632" s="5" t="e">
        <f t="shared" si="76"/>
        <v>#DIV/0!</v>
      </c>
    </row>
    <row r="1633" spans="1:9" x14ac:dyDescent="0.15">
      <c r="A1633">
        <v>20060410</v>
      </c>
      <c r="E1633">
        <f t="shared" si="75"/>
        <v>0</v>
      </c>
      <c r="F1633">
        <f t="shared" si="77"/>
        <v>100</v>
      </c>
      <c r="H1633" s="2"/>
      <c r="I1633" s="5" t="e">
        <f t="shared" si="76"/>
        <v>#DIV/0!</v>
      </c>
    </row>
    <row r="1634" spans="1:9" x14ac:dyDescent="0.15">
      <c r="A1634">
        <v>20060411</v>
      </c>
      <c r="E1634">
        <f t="shared" si="75"/>
        <v>0</v>
      </c>
      <c r="F1634">
        <f t="shared" si="77"/>
        <v>100</v>
      </c>
      <c r="H1634" s="2"/>
      <c r="I1634" s="5" t="e">
        <f t="shared" si="76"/>
        <v>#DIV/0!</v>
      </c>
    </row>
    <row r="1635" spans="1:9" x14ac:dyDescent="0.15">
      <c r="A1635">
        <v>20060412</v>
      </c>
      <c r="E1635">
        <f t="shared" si="75"/>
        <v>0</v>
      </c>
      <c r="F1635">
        <f t="shared" si="77"/>
        <v>100</v>
      </c>
      <c r="H1635" s="2"/>
      <c r="I1635" s="5" t="e">
        <f t="shared" si="76"/>
        <v>#DIV/0!</v>
      </c>
    </row>
    <row r="1636" spans="1:9" x14ac:dyDescent="0.15">
      <c r="A1636">
        <v>20060413</v>
      </c>
      <c r="E1636">
        <f t="shared" si="75"/>
        <v>0</v>
      </c>
      <c r="F1636">
        <f t="shared" si="77"/>
        <v>100</v>
      </c>
      <c r="H1636" s="2"/>
      <c r="I1636" s="5" t="e">
        <f t="shared" si="76"/>
        <v>#DIV/0!</v>
      </c>
    </row>
    <row r="1637" spans="1:9" x14ac:dyDescent="0.15">
      <c r="A1637">
        <v>20060417</v>
      </c>
      <c r="E1637">
        <f t="shared" si="75"/>
        <v>0</v>
      </c>
      <c r="F1637">
        <f t="shared" si="77"/>
        <v>100</v>
      </c>
      <c r="H1637" s="2"/>
      <c r="I1637" s="5" t="e">
        <f t="shared" si="76"/>
        <v>#DIV/0!</v>
      </c>
    </row>
    <row r="1638" spans="1:9" x14ac:dyDescent="0.15">
      <c r="A1638">
        <v>20060418</v>
      </c>
      <c r="E1638">
        <f t="shared" ref="E1638:E1672" si="78">SUM(B1638:D1638)/3</f>
        <v>0</v>
      </c>
      <c r="F1638">
        <f t="shared" si="77"/>
        <v>100</v>
      </c>
      <c r="H1638" s="2"/>
      <c r="I1638" s="5" t="e">
        <f t="shared" ref="I1638:I1672" si="79">-H1638/G1638</f>
        <v>#DIV/0!</v>
      </c>
    </row>
    <row r="1639" spans="1:9" x14ac:dyDescent="0.15">
      <c r="A1639">
        <v>20060419</v>
      </c>
      <c r="E1639">
        <f t="shared" si="78"/>
        <v>0</v>
      </c>
      <c r="F1639">
        <f t="shared" si="77"/>
        <v>100</v>
      </c>
      <c r="H1639" s="2"/>
      <c r="I1639" s="5" t="e">
        <f t="shared" si="79"/>
        <v>#DIV/0!</v>
      </c>
    </row>
    <row r="1640" spans="1:9" x14ac:dyDescent="0.15">
      <c r="A1640">
        <v>20060420</v>
      </c>
      <c r="E1640">
        <f t="shared" si="78"/>
        <v>0</v>
      </c>
      <c r="F1640">
        <f t="shared" si="77"/>
        <v>100</v>
      </c>
      <c r="H1640" s="2"/>
      <c r="I1640" s="5" t="e">
        <f t="shared" si="79"/>
        <v>#DIV/0!</v>
      </c>
    </row>
    <row r="1641" spans="1:9" x14ac:dyDescent="0.15">
      <c r="A1641">
        <v>20060421</v>
      </c>
      <c r="E1641">
        <f t="shared" si="78"/>
        <v>0</v>
      </c>
      <c r="F1641">
        <f t="shared" si="77"/>
        <v>100</v>
      </c>
      <c r="H1641" s="2"/>
      <c r="I1641" s="5" t="e">
        <f t="shared" si="79"/>
        <v>#DIV/0!</v>
      </c>
    </row>
    <row r="1642" spans="1:9" x14ac:dyDescent="0.15">
      <c r="A1642">
        <v>20060424</v>
      </c>
      <c r="E1642">
        <f t="shared" si="78"/>
        <v>0</v>
      </c>
      <c r="F1642">
        <f t="shared" si="77"/>
        <v>100</v>
      </c>
      <c r="H1642" s="2"/>
      <c r="I1642" s="5" t="e">
        <f t="shared" si="79"/>
        <v>#DIV/0!</v>
      </c>
    </row>
    <row r="1643" spans="1:9" x14ac:dyDescent="0.15">
      <c r="A1643">
        <v>20060425</v>
      </c>
      <c r="E1643">
        <f t="shared" si="78"/>
        <v>0</v>
      </c>
      <c r="F1643">
        <f t="shared" si="77"/>
        <v>100</v>
      </c>
      <c r="H1643" s="2"/>
      <c r="I1643" s="5" t="e">
        <f t="shared" si="79"/>
        <v>#DIV/0!</v>
      </c>
    </row>
    <row r="1644" spans="1:9" x14ac:dyDescent="0.15">
      <c r="A1644">
        <v>20060426</v>
      </c>
      <c r="E1644">
        <f t="shared" si="78"/>
        <v>0</v>
      </c>
      <c r="F1644">
        <f t="shared" si="77"/>
        <v>100</v>
      </c>
      <c r="H1644" s="2"/>
      <c r="I1644" s="5" t="e">
        <f t="shared" si="79"/>
        <v>#DIV/0!</v>
      </c>
    </row>
    <row r="1645" spans="1:9" x14ac:dyDescent="0.15">
      <c r="A1645">
        <v>20060427</v>
      </c>
      <c r="E1645">
        <f t="shared" si="78"/>
        <v>0</v>
      </c>
      <c r="F1645">
        <f t="shared" si="77"/>
        <v>100</v>
      </c>
      <c r="H1645" s="2"/>
      <c r="I1645" s="5" t="e">
        <f t="shared" si="79"/>
        <v>#DIV/0!</v>
      </c>
    </row>
    <row r="1646" spans="1:9" x14ac:dyDescent="0.15">
      <c r="A1646">
        <v>20060428</v>
      </c>
      <c r="E1646">
        <f t="shared" si="78"/>
        <v>0</v>
      </c>
      <c r="F1646">
        <f t="shared" si="77"/>
        <v>100</v>
      </c>
      <c r="H1646" s="2"/>
      <c r="I1646" s="5" t="e">
        <f t="shared" si="79"/>
        <v>#DIV/0!</v>
      </c>
    </row>
    <row r="1647" spans="1:9" x14ac:dyDescent="0.15">
      <c r="A1647">
        <v>20060501</v>
      </c>
      <c r="E1647">
        <f t="shared" si="78"/>
        <v>0</v>
      </c>
      <c r="F1647">
        <f t="shared" si="77"/>
        <v>100</v>
      </c>
      <c r="H1647" s="2"/>
      <c r="I1647" s="5" t="e">
        <f t="shared" si="79"/>
        <v>#DIV/0!</v>
      </c>
    </row>
    <row r="1648" spans="1:9" x14ac:dyDescent="0.15">
      <c r="A1648">
        <v>20060502</v>
      </c>
      <c r="E1648">
        <f t="shared" si="78"/>
        <v>0</v>
      </c>
      <c r="F1648">
        <f t="shared" si="77"/>
        <v>100</v>
      </c>
      <c r="H1648" s="2"/>
      <c r="I1648" s="5" t="e">
        <f t="shared" si="79"/>
        <v>#DIV/0!</v>
      </c>
    </row>
    <row r="1649" spans="1:9" x14ac:dyDescent="0.15">
      <c r="A1649">
        <v>20060503</v>
      </c>
      <c r="E1649">
        <f t="shared" si="78"/>
        <v>0</v>
      </c>
      <c r="F1649">
        <f t="shared" si="77"/>
        <v>100</v>
      </c>
      <c r="H1649" s="2"/>
      <c r="I1649" s="5" t="e">
        <f t="shared" si="79"/>
        <v>#DIV/0!</v>
      </c>
    </row>
    <row r="1650" spans="1:9" x14ac:dyDescent="0.15">
      <c r="A1650">
        <v>20060504</v>
      </c>
      <c r="E1650">
        <f t="shared" si="78"/>
        <v>0</v>
      </c>
      <c r="F1650">
        <f t="shared" si="77"/>
        <v>100</v>
      </c>
      <c r="H1650" s="2"/>
      <c r="I1650" s="5" t="e">
        <f t="shared" si="79"/>
        <v>#DIV/0!</v>
      </c>
    </row>
    <row r="1651" spans="1:9" x14ac:dyDescent="0.15">
      <c r="A1651">
        <v>20060505</v>
      </c>
      <c r="E1651">
        <f t="shared" si="78"/>
        <v>0</v>
      </c>
      <c r="F1651">
        <f t="shared" si="77"/>
        <v>100</v>
      </c>
      <c r="H1651" s="2"/>
      <c r="I1651" s="5" t="e">
        <f t="shared" si="79"/>
        <v>#DIV/0!</v>
      </c>
    </row>
    <row r="1652" spans="1:9" x14ac:dyDescent="0.15">
      <c r="A1652">
        <v>20060508</v>
      </c>
      <c r="E1652">
        <f t="shared" si="78"/>
        <v>0</v>
      </c>
      <c r="F1652">
        <f t="shared" si="77"/>
        <v>100</v>
      </c>
      <c r="H1652" s="2"/>
      <c r="I1652" s="5" t="e">
        <f t="shared" si="79"/>
        <v>#DIV/0!</v>
      </c>
    </row>
    <row r="1653" spans="1:9" x14ac:dyDescent="0.15">
      <c r="A1653">
        <v>20060509</v>
      </c>
      <c r="E1653">
        <f t="shared" si="78"/>
        <v>0</v>
      </c>
      <c r="F1653">
        <f t="shared" si="77"/>
        <v>100</v>
      </c>
      <c r="H1653" s="2"/>
      <c r="I1653" s="5" t="e">
        <f t="shared" si="79"/>
        <v>#DIV/0!</v>
      </c>
    </row>
    <row r="1654" spans="1:9" x14ac:dyDescent="0.15">
      <c r="A1654">
        <v>20060510</v>
      </c>
      <c r="E1654">
        <f t="shared" si="78"/>
        <v>0</v>
      </c>
      <c r="F1654">
        <f t="shared" si="77"/>
        <v>100</v>
      </c>
      <c r="H1654" s="2"/>
      <c r="I1654" s="5" t="e">
        <f t="shared" si="79"/>
        <v>#DIV/0!</v>
      </c>
    </row>
    <row r="1655" spans="1:9" x14ac:dyDescent="0.15">
      <c r="A1655">
        <v>20060511</v>
      </c>
      <c r="E1655">
        <f t="shared" si="78"/>
        <v>0</v>
      </c>
      <c r="F1655">
        <f t="shared" si="77"/>
        <v>100</v>
      </c>
      <c r="H1655" s="2"/>
      <c r="I1655" s="5" t="e">
        <f t="shared" si="79"/>
        <v>#DIV/0!</v>
      </c>
    </row>
    <row r="1656" spans="1:9" x14ac:dyDescent="0.15">
      <c r="A1656">
        <v>20060512</v>
      </c>
      <c r="E1656">
        <f t="shared" si="78"/>
        <v>0</v>
      </c>
      <c r="F1656">
        <f t="shared" si="77"/>
        <v>100</v>
      </c>
      <c r="H1656" s="2"/>
      <c r="I1656" s="5" t="e">
        <f t="shared" si="79"/>
        <v>#DIV/0!</v>
      </c>
    </row>
    <row r="1657" spans="1:9" x14ac:dyDescent="0.15">
      <c r="A1657">
        <v>20060515</v>
      </c>
      <c r="E1657">
        <f t="shared" si="78"/>
        <v>0</v>
      </c>
      <c r="F1657">
        <f t="shared" si="77"/>
        <v>100</v>
      </c>
      <c r="H1657" s="2"/>
      <c r="I1657" s="5" t="e">
        <f t="shared" si="79"/>
        <v>#DIV/0!</v>
      </c>
    </row>
    <row r="1658" spans="1:9" x14ac:dyDescent="0.15">
      <c r="A1658">
        <v>20060516</v>
      </c>
      <c r="E1658">
        <f t="shared" si="78"/>
        <v>0</v>
      </c>
      <c r="F1658">
        <f t="shared" si="77"/>
        <v>100</v>
      </c>
      <c r="H1658" s="2"/>
      <c r="I1658" s="5" t="e">
        <f t="shared" si="79"/>
        <v>#DIV/0!</v>
      </c>
    </row>
    <row r="1659" spans="1:9" x14ac:dyDescent="0.15">
      <c r="A1659">
        <v>20060517</v>
      </c>
      <c r="E1659">
        <f t="shared" si="78"/>
        <v>0</v>
      </c>
      <c r="F1659">
        <f t="shared" si="77"/>
        <v>100</v>
      </c>
      <c r="H1659" s="2"/>
      <c r="I1659" s="5" t="e">
        <f t="shared" si="79"/>
        <v>#DIV/0!</v>
      </c>
    </row>
    <row r="1660" spans="1:9" x14ac:dyDescent="0.15">
      <c r="A1660">
        <v>20060518</v>
      </c>
      <c r="E1660">
        <f t="shared" si="78"/>
        <v>0</v>
      </c>
      <c r="F1660">
        <f t="shared" si="77"/>
        <v>100</v>
      </c>
      <c r="H1660" s="2"/>
      <c r="I1660" s="5" t="e">
        <f t="shared" si="79"/>
        <v>#DIV/0!</v>
      </c>
    </row>
    <row r="1661" spans="1:9" x14ac:dyDescent="0.15">
      <c r="A1661">
        <v>20060519</v>
      </c>
      <c r="E1661">
        <f t="shared" si="78"/>
        <v>0</v>
      </c>
      <c r="F1661">
        <f t="shared" si="77"/>
        <v>100</v>
      </c>
      <c r="H1661" s="2"/>
      <c r="I1661" s="5" t="e">
        <f t="shared" si="79"/>
        <v>#DIV/0!</v>
      </c>
    </row>
    <row r="1662" spans="1:9" x14ac:dyDescent="0.15">
      <c r="A1662">
        <v>20060522</v>
      </c>
      <c r="E1662">
        <f t="shared" si="78"/>
        <v>0</v>
      </c>
      <c r="F1662">
        <f t="shared" si="77"/>
        <v>100</v>
      </c>
      <c r="H1662" s="2"/>
      <c r="I1662" s="5" t="e">
        <f t="shared" si="79"/>
        <v>#DIV/0!</v>
      </c>
    </row>
    <row r="1663" spans="1:9" x14ac:dyDescent="0.15">
      <c r="A1663">
        <v>20060523</v>
      </c>
      <c r="E1663">
        <f t="shared" si="78"/>
        <v>0</v>
      </c>
      <c r="F1663">
        <f t="shared" si="77"/>
        <v>100</v>
      </c>
      <c r="H1663" s="2"/>
      <c r="I1663" s="5" t="e">
        <f t="shared" si="79"/>
        <v>#DIV/0!</v>
      </c>
    </row>
    <row r="1664" spans="1:9" x14ac:dyDescent="0.15">
      <c r="A1664">
        <v>20060524</v>
      </c>
      <c r="E1664">
        <f t="shared" si="78"/>
        <v>0</v>
      </c>
      <c r="F1664">
        <f t="shared" si="77"/>
        <v>100</v>
      </c>
      <c r="H1664" s="2"/>
      <c r="I1664" s="5" t="e">
        <f t="shared" si="79"/>
        <v>#DIV/0!</v>
      </c>
    </row>
    <row r="1665" spans="1:9" x14ac:dyDescent="0.15">
      <c r="A1665">
        <v>20060525</v>
      </c>
      <c r="E1665">
        <f t="shared" si="78"/>
        <v>0</v>
      </c>
      <c r="F1665">
        <f t="shared" si="77"/>
        <v>100</v>
      </c>
      <c r="H1665" s="2"/>
      <c r="I1665" s="5" t="e">
        <f t="shared" si="79"/>
        <v>#DIV/0!</v>
      </c>
    </row>
    <row r="1666" spans="1:9" x14ac:dyDescent="0.15">
      <c r="A1666">
        <v>20060526</v>
      </c>
      <c r="E1666">
        <f t="shared" si="78"/>
        <v>0</v>
      </c>
      <c r="F1666">
        <f t="shared" si="77"/>
        <v>100</v>
      </c>
      <c r="H1666" s="2"/>
      <c r="I1666" s="5" t="e">
        <f t="shared" si="79"/>
        <v>#DIV/0!</v>
      </c>
    </row>
    <row r="1667" spans="1:9" x14ac:dyDescent="0.15">
      <c r="A1667">
        <v>20060530</v>
      </c>
      <c r="E1667">
        <f t="shared" si="78"/>
        <v>0</v>
      </c>
      <c r="F1667">
        <f t="shared" ref="F1667:F1730" si="80">F1666*(1+E1667/100)</f>
        <v>100</v>
      </c>
      <c r="H1667" s="2"/>
      <c r="I1667" s="5" t="e">
        <f t="shared" si="79"/>
        <v>#DIV/0!</v>
      </c>
    </row>
    <row r="1668" spans="1:9" x14ac:dyDescent="0.15">
      <c r="A1668">
        <v>20060531</v>
      </c>
      <c r="E1668">
        <f t="shared" si="78"/>
        <v>0</v>
      </c>
      <c r="F1668">
        <f t="shared" si="80"/>
        <v>100</v>
      </c>
      <c r="H1668" s="2"/>
      <c r="I1668" s="5" t="e">
        <f t="shared" si="79"/>
        <v>#DIV/0!</v>
      </c>
    </row>
    <row r="1669" spans="1:9" x14ac:dyDescent="0.15">
      <c r="A1669">
        <v>20060601</v>
      </c>
      <c r="E1669">
        <f t="shared" si="78"/>
        <v>0</v>
      </c>
      <c r="F1669">
        <f t="shared" si="80"/>
        <v>100</v>
      </c>
      <c r="H1669" s="2"/>
      <c r="I1669" s="5" t="e">
        <f t="shared" si="79"/>
        <v>#DIV/0!</v>
      </c>
    </row>
    <row r="1670" spans="1:9" x14ac:dyDescent="0.15">
      <c r="A1670">
        <v>20060602</v>
      </c>
      <c r="E1670">
        <f t="shared" si="78"/>
        <v>0</v>
      </c>
      <c r="F1670">
        <f t="shared" si="80"/>
        <v>100</v>
      </c>
      <c r="H1670" s="2"/>
      <c r="I1670" s="5" t="e">
        <f t="shared" si="79"/>
        <v>#DIV/0!</v>
      </c>
    </row>
    <row r="1671" spans="1:9" x14ac:dyDescent="0.15">
      <c r="A1671">
        <v>20060605</v>
      </c>
      <c r="E1671">
        <f t="shared" si="78"/>
        <v>0</v>
      </c>
      <c r="F1671">
        <f t="shared" si="80"/>
        <v>100</v>
      </c>
      <c r="H1671" s="2"/>
      <c r="I1671" s="5" t="e">
        <f t="shared" si="79"/>
        <v>#DIV/0!</v>
      </c>
    </row>
    <row r="1672" spans="1:9" x14ac:dyDescent="0.15">
      <c r="A1672">
        <v>20060606</v>
      </c>
      <c r="E1672">
        <f t="shared" si="78"/>
        <v>0</v>
      </c>
      <c r="F1672">
        <f t="shared" si="80"/>
        <v>100</v>
      </c>
      <c r="H1672" s="2"/>
      <c r="I1672" s="5" t="e">
        <f t="shared" si="79"/>
        <v>#DIV/0!</v>
      </c>
    </row>
    <row r="1673" spans="1:9" x14ac:dyDescent="0.15">
      <c r="A1673">
        <v>20060607</v>
      </c>
      <c r="E1673">
        <f t="shared" ref="E1673:E1736" si="81">SUM(B1673:D1673)/3</f>
        <v>0</v>
      </c>
      <c r="F1673">
        <f t="shared" si="80"/>
        <v>100</v>
      </c>
      <c r="H1673" s="2"/>
      <c r="I1673" s="5" t="e">
        <f t="shared" ref="I1673:I1736" si="82">-H1673/G1673</f>
        <v>#DIV/0!</v>
      </c>
    </row>
    <row r="1674" spans="1:9" x14ac:dyDescent="0.15">
      <c r="A1674">
        <v>20060608</v>
      </c>
      <c r="E1674">
        <f t="shared" si="81"/>
        <v>0</v>
      </c>
      <c r="F1674">
        <f t="shared" si="80"/>
        <v>100</v>
      </c>
      <c r="H1674" s="2"/>
      <c r="I1674" s="5" t="e">
        <f t="shared" si="82"/>
        <v>#DIV/0!</v>
      </c>
    </row>
    <row r="1675" spans="1:9" x14ac:dyDescent="0.15">
      <c r="A1675">
        <v>20060609</v>
      </c>
      <c r="E1675">
        <f t="shared" si="81"/>
        <v>0</v>
      </c>
      <c r="F1675">
        <f t="shared" si="80"/>
        <v>100</v>
      </c>
      <c r="H1675" s="2"/>
      <c r="I1675" s="5" t="e">
        <f t="shared" si="82"/>
        <v>#DIV/0!</v>
      </c>
    </row>
    <row r="1676" spans="1:9" x14ac:dyDescent="0.15">
      <c r="A1676">
        <v>20060612</v>
      </c>
      <c r="E1676">
        <f t="shared" si="81"/>
        <v>0</v>
      </c>
      <c r="F1676">
        <f t="shared" si="80"/>
        <v>100</v>
      </c>
      <c r="H1676" s="2"/>
      <c r="I1676" s="5" t="e">
        <f t="shared" si="82"/>
        <v>#DIV/0!</v>
      </c>
    </row>
    <row r="1677" spans="1:9" x14ac:dyDescent="0.15">
      <c r="A1677">
        <v>20060613</v>
      </c>
      <c r="E1677">
        <f t="shared" si="81"/>
        <v>0</v>
      </c>
      <c r="F1677">
        <f t="shared" si="80"/>
        <v>100</v>
      </c>
      <c r="H1677" s="2"/>
      <c r="I1677" s="5" t="e">
        <f t="shared" si="82"/>
        <v>#DIV/0!</v>
      </c>
    </row>
    <row r="1678" spans="1:9" x14ac:dyDescent="0.15">
      <c r="A1678">
        <v>20060614</v>
      </c>
      <c r="E1678">
        <f t="shared" si="81"/>
        <v>0</v>
      </c>
      <c r="F1678">
        <f t="shared" si="80"/>
        <v>100</v>
      </c>
      <c r="H1678" s="2"/>
      <c r="I1678" s="5" t="e">
        <f t="shared" si="82"/>
        <v>#DIV/0!</v>
      </c>
    </row>
    <row r="1679" spans="1:9" x14ac:dyDescent="0.15">
      <c r="A1679">
        <v>20060615</v>
      </c>
      <c r="E1679">
        <f t="shared" si="81"/>
        <v>0</v>
      </c>
      <c r="F1679">
        <f t="shared" si="80"/>
        <v>100</v>
      </c>
      <c r="H1679" s="2"/>
      <c r="I1679" s="5" t="e">
        <f t="shared" si="82"/>
        <v>#DIV/0!</v>
      </c>
    </row>
    <row r="1680" spans="1:9" x14ac:dyDescent="0.15">
      <c r="A1680">
        <v>20060616</v>
      </c>
      <c r="E1680">
        <f t="shared" si="81"/>
        <v>0</v>
      </c>
      <c r="F1680">
        <f t="shared" si="80"/>
        <v>100</v>
      </c>
      <c r="H1680" s="2"/>
      <c r="I1680" s="5" t="e">
        <f t="shared" si="82"/>
        <v>#DIV/0!</v>
      </c>
    </row>
    <row r="1681" spans="1:9" x14ac:dyDescent="0.15">
      <c r="A1681">
        <v>20060619</v>
      </c>
      <c r="E1681">
        <f t="shared" si="81"/>
        <v>0</v>
      </c>
      <c r="F1681">
        <f t="shared" si="80"/>
        <v>100</v>
      </c>
      <c r="H1681" s="2"/>
      <c r="I1681" s="5" t="e">
        <f t="shared" si="82"/>
        <v>#DIV/0!</v>
      </c>
    </row>
    <row r="1682" spans="1:9" x14ac:dyDescent="0.15">
      <c r="A1682">
        <v>20060620</v>
      </c>
      <c r="E1682">
        <f t="shared" si="81"/>
        <v>0</v>
      </c>
      <c r="F1682">
        <f t="shared" si="80"/>
        <v>100</v>
      </c>
      <c r="H1682" s="2"/>
      <c r="I1682" s="5" t="e">
        <f t="shared" si="82"/>
        <v>#DIV/0!</v>
      </c>
    </row>
    <row r="1683" spans="1:9" x14ac:dyDescent="0.15">
      <c r="A1683">
        <v>20060621</v>
      </c>
      <c r="E1683">
        <f t="shared" si="81"/>
        <v>0</v>
      </c>
      <c r="F1683">
        <f t="shared" si="80"/>
        <v>100</v>
      </c>
      <c r="H1683" s="2"/>
      <c r="I1683" s="5" t="e">
        <f t="shared" si="82"/>
        <v>#DIV/0!</v>
      </c>
    </row>
    <row r="1684" spans="1:9" x14ac:dyDescent="0.15">
      <c r="A1684">
        <v>20060622</v>
      </c>
      <c r="E1684">
        <f t="shared" si="81"/>
        <v>0</v>
      </c>
      <c r="F1684">
        <f t="shared" si="80"/>
        <v>100</v>
      </c>
      <c r="H1684" s="2"/>
      <c r="I1684" s="5" t="e">
        <f t="shared" si="82"/>
        <v>#DIV/0!</v>
      </c>
    </row>
    <row r="1685" spans="1:9" x14ac:dyDescent="0.15">
      <c r="A1685">
        <v>20060623</v>
      </c>
      <c r="E1685">
        <f t="shared" si="81"/>
        <v>0</v>
      </c>
      <c r="F1685">
        <f t="shared" si="80"/>
        <v>100</v>
      </c>
      <c r="H1685" s="2"/>
      <c r="I1685" s="5" t="e">
        <f t="shared" si="82"/>
        <v>#DIV/0!</v>
      </c>
    </row>
    <row r="1686" spans="1:9" x14ac:dyDescent="0.15">
      <c r="A1686">
        <v>20060626</v>
      </c>
      <c r="E1686">
        <f t="shared" si="81"/>
        <v>0</v>
      </c>
      <c r="F1686">
        <f t="shared" si="80"/>
        <v>100</v>
      </c>
      <c r="H1686" s="2"/>
      <c r="I1686" s="5" t="e">
        <f t="shared" si="82"/>
        <v>#DIV/0!</v>
      </c>
    </row>
    <row r="1687" spans="1:9" x14ac:dyDescent="0.15">
      <c r="A1687">
        <v>20060627</v>
      </c>
      <c r="E1687">
        <f t="shared" si="81"/>
        <v>0</v>
      </c>
      <c r="F1687">
        <f t="shared" si="80"/>
        <v>100</v>
      </c>
      <c r="H1687" s="2"/>
      <c r="I1687" s="5" t="e">
        <f t="shared" si="82"/>
        <v>#DIV/0!</v>
      </c>
    </row>
    <row r="1688" spans="1:9" x14ac:dyDescent="0.15">
      <c r="A1688">
        <v>20060628</v>
      </c>
      <c r="E1688">
        <f t="shared" si="81"/>
        <v>0</v>
      </c>
      <c r="F1688">
        <f t="shared" si="80"/>
        <v>100</v>
      </c>
      <c r="H1688" s="2"/>
      <c r="I1688" s="5" t="e">
        <f t="shared" si="82"/>
        <v>#DIV/0!</v>
      </c>
    </row>
    <row r="1689" spans="1:9" x14ac:dyDescent="0.15">
      <c r="A1689">
        <v>20060629</v>
      </c>
      <c r="E1689">
        <f t="shared" si="81"/>
        <v>0</v>
      </c>
      <c r="F1689">
        <f t="shared" si="80"/>
        <v>100</v>
      </c>
      <c r="H1689" s="2"/>
      <c r="I1689" s="5" t="e">
        <f t="shared" si="82"/>
        <v>#DIV/0!</v>
      </c>
    </row>
    <row r="1690" spans="1:9" x14ac:dyDescent="0.15">
      <c r="A1690">
        <v>20060630</v>
      </c>
      <c r="E1690">
        <f t="shared" si="81"/>
        <v>0</v>
      </c>
      <c r="F1690">
        <f t="shared" si="80"/>
        <v>100</v>
      </c>
      <c r="H1690" s="2"/>
      <c r="I1690" s="5" t="e">
        <f t="shared" si="82"/>
        <v>#DIV/0!</v>
      </c>
    </row>
    <row r="1691" spans="1:9" x14ac:dyDescent="0.15">
      <c r="A1691">
        <v>20060703</v>
      </c>
      <c r="E1691">
        <f t="shared" si="81"/>
        <v>0</v>
      </c>
      <c r="F1691">
        <f t="shared" si="80"/>
        <v>100</v>
      </c>
      <c r="H1691" s="2"/>
      <c r="I1691" s="5" t="e">
        <f t="shared" si="82"/>
        <v>#DIV/0!</v>
      </c>
    </row>
    <row r="1692" spans="1:9" x14ac:dyDescent="0.15">
      <c r="A1692">
        <v>20060705</v>
      </c>
      <c r="E1692">
        <f t="shared" si="81"/>
        <v>0</v>
      </c>
      <c r="F1692">
        <f t="shared" si="80"/>
        <v>100</v>
      </c>
      <c r="H1692" s="2"/>
      <c r="I1692" s="5" t="e">
        <f t="shared" si="82"/>
        <v>#DIV/0!</v>
      </c>
    </row>
    <row r="1693" spans="1:9" x14ac:dyDescent="0.15">
      <c r="A1693">
        <v>20060706</v>
      </c>
      <c r="E1693">
        <f t="shared" si="81"/>
        <v>0</v>
      </c>
      <c r="F1693">
        <f t="shared" si="80"/>
        <v>100</v>
      </c>
      <c r="H1693" s="2"/>
      <c r="I1693" s="5" t="e">
        <f t="shared" si="82"/>
        <v>#DIV/0!</v>
      </c>
    </row>
    <row r="1694" spans="1:9" x14ac:dyDescent="0.15">
      <c r="A1694">
        <v>20060707</v>
      </c>
      <c r="E1694">
        <f t="shared" si="81"/>
        <v>0</v>
      </c>
      <c r="F1694">
        <f t="shared" si="80"/>
        <v>100</v>
      </c>
      <c r="H1694" s="2"/>
      <c r="I1694" s="5" t="e">
        <f t="shared" si="82"/>
        <v>#DIV/0!</v>
      </c>
    </row>
    <row r="1695" spans="1:9" x14ac:dyDescent="0.15">
      <c r="A1695">
        <v>20060710</v>
      </c>
      <c r="E1695">
        <f t="shared" si="81"/>
        <v>0</v>
      </c>
      <c r="F1695">
        <f t="shared" si="80"/>
        <v>100</v>
      </c>
      <c r="H1695" s="2"/>
      <c r="I1695" s="5" t="e">
        <f t="shared" si="82"/>
        <v>#DIV/0!</v>
      </c>
    </row>
    <row r="1696" spans="1:9" x14ac:dyDescent="0.15">
      <c r="A1696">
        <v>20060711</v>
      </c>
      <c r="E1696">
        <f t="shared" si="81"/>
        <v>0</v>
      </c>
      <c r="F1696">
        <f t="shared" si="80"/>
        <v>100</v>
      </c>
      <c r="H1696" s="2"/>
      <c r="I1696" s="5" t="e">
        <f t="shared" si="82"/>
        <v>#DIV/0!</v>
      </c>
    </row>
    <row r="1697" spans="1:9" x14ac:dyDescent="0.15">
      <c r="A1697">
        <v>20060712</v>
      </c>
      <c r="E1697">
        <f t="shared" si="81"/>
        <v>0</v>
      </c>
      <c r="F1697">
        <f t="shared" si="80"/>
        <v>100</v>
      </c>
      <c r="H1697" s="2"/>
      <c r="I1697" s="5" t="e">
        <f t="shared" si="82"/>
        <v>#DIV/0!</v>
      </c>
    </row>
    <row r="1698" spans="1:9" x14ac:dyDescent="0.15">
      <c r="A1698">
        <v>20060713</v>
      </c>
      <c r="E1698">
        <f t="shared" si="81"/>
        <v>0</v>
      </c>
      <c r="F1698">
        <f t="shared" si="80"/>
        <v>100</v>
      </c>
      <c r="H1698" s="2"/>
      <c r="I1698" s="5" t="e">
        <f t="shared" si="82"/>
        <v>#DIV/0!</v>
      </c>
    </row>
    <row r="1699" spans="1:9" x14ac:dyDescent="0.15">
      <c r="A1699">
        <v>20060714</v>
      </c>
      <c r="E1699">
        <f t="shared" si="81"/>
        <v>0</v>
      </c>
      <c r="F1699">
        <f t="shared" si="80"/>
        <v>100</v>
      </c>
      <c r="H1699" s="2"/>
      <c r="I1699" s="5" t="e">
        <f t="shared" si="82"/>
        <v>#DIV/0!</v>
      </c>
    </row>
    <row r="1700" spans="1:9" x14ac:dyDescent="0.15">
      <c r="A1700">
        <v>20060717</v>
      </c>
      <c r="E1700">
        <f t="shared" si="81"/>
        <v>0</v>
      </c>
      <c r="F1700">
        <f t="shared" si="80"/>
        <v>100</v>
      </c>
      <c r="H1700" s="2"/>
      <c r="I1700" s="5" t="e">
        <f t="shared" si="82"/>
        <v>#DIV/0!</v>
      </c>
    </row>
    <row r="1701" spans="1:9" x14ac:dyDescent="0.15">
      <c r="A1701">
        <v>20060718</v>
      </c>
      <c r="E1701">
        <f t="shared" si="81"/>
        <v>0</v>
      </c>
      <c r="F1701">
        <f t="shared" si="80"/>
        <v>100</v>
      </c>
      <c r="H1701" s="2"/>
      <c r="I1701" s="5" t="e">
        <f t="shared" si="82"/>
        <v>#DIV/0!</v>
      </c>
    </row>
    <row r="1702" spans="1:9" x14ac:dyDescent="0.15">
      <c r="A1702">
        <v>20060719</v>
      </c>
      <c r="E1702">
        <f t="shared" si="81"/>
        <v>0</v>
      </c>
      <c r="F1702">
        <f t="shared" si="80"/>
        <v>100</v>
      </c>
      <c r="H1702" s="2"/>
      <c r="I1702" s="5" t="e">
        <f t="shared" si="82"/>
        <v>#DIV/0!</v>
      </c>
    </row>
    <row r="1703" spans="1:9" x14ac:dyDescent="0.15">
      <c r="A1703">
        <v>20060720</v>
      </c>
      <c r="E1703">
        <f t="shared" si="81"/>
        <v>0</v>
      </c>
      <c r="F1703">
        <f t="shared" si="80"/>
        <v>100</v>
      </c>
      <c r="H1703" s="2"/>
      <c r="I1703" s="5" t="e">
        <f t="shared" si="82"/>
        <v>#DIV/0!</v>
      </c>
    </row>
    <row r="1704" spans="1:9" x14ac:dyDescent="0.15">
      <c r="A1704">
        <v>20060721</v>
      </c>
      <c r="E1704">
        <f t="shared" si="81"/>
        <v>0</v>
      </c>
      <c r="F1704">
        <f t="shared" si="80"/>
        <v>100</v>
      </c>
      <c r="H1704" s="2"/>
      <c r="I1704" s="5" t="e">
        <f t="shared" si="82"/>
        <v>#DIV/0!</v>
      </c>
    </row>
    <row r="1705" spans="1:9" x14ac:dyDescent="0.15">
      <c r="A1705">
        <v>20060724</v>
      </c>
      <c r="E1705">
        <f t="shared" si="81"/>
        <v>0</v>
      </c>
      <c r="F1705">
        <f t="shared" si="80"/>
        <v>100</v>
      </c>
      <c r="H1705" s="2"/>
      <c r="I1705" s="5" t="e">
        <f t="shared" si="82"/>
        <v>#DIV/0!</v>
      </c>
    </row>
    <row r="1706" spans="1:9" x14ac:dyDescent="0.15">
      <c r="A1706">
        <v>20060725</v>
      </c>
      <c r="E1706">
        <f t="shared" si="81"/>
        <v>0</v>
      </c>
      <c r="F1706">
        <f t="shared" si="80"/>
        <v>100</v>
      </c>
      <c r="H1706" s="2"/>
      <c r="I1706" s="5" t="e">
        <f t="shared" si="82"/>
        <v>#DIV/0!</v>
      </c>
    </row>
    <row r="1707" spans="1:9" x14ac:dyDescent="0.15">
      <c r="A1707">
        <v>20060726</v>
      </c>
      <c r="E1707">
        <f t="shared" si="81"/>
        <v>0</v>
      </c>
      <c r="F1707">
        <f t="shared" si="80"/>
        <v>100</v>
      </c>
      <c r="H1707" s="2"/>
      <c r="I1707" s="5" t="e">
        <f t="shared" si="82"/>
        <v>#DIV/0!</v>
      </c>
    </row>
    <row r="1708" spans="1:9" x14ac:dyDescent="0.15">
      <c r="A1708">
        <v>20060727</v>
      </c>
      <c r="E1708">
        <f t="shared" si="81"/>
        <v>0</v>
      </c>
      <c r="F1708">
        <f t="shared" si="80"/>
        <v>100</v>
      </c>
      <c r="H1708" s="2"/>
      <c r="I1708" s="5" t="e">
        <f t="shared" si="82"/>
        <v>#DIV/0!</v>
      </c>
    </row>
    <row r="1709" spans="1:9" x14ac:dyDescent="0.15">
      <c r="A1709">
        <v>20060728</v>
      </c>
      <c r="E1709">
        <f t="shared" si="81"/>
        <v>0</v>
      </c>
      <c r="F1709">
        <f t="shared" si="80"/>
        <v>100</v>
      </c>
      <c r="H1709" s="2"/>
      <c r="I1709" s="5" t="e">
        <f t="shared" si="82"/>
        <v>#DIV/0!</v>
      </c>
    </row>
    <row r="1710" spans="1:9" x14ac:dyDescent="0.15">
      <c r="A1710">
        <v>20060731</v>
      </c>
      <c r="E1710">
        <f t="shared" si="81"/>
        <v>0</v>
      </c>
      <c r="F1710">
        <f t="shared" si="80"/>
        <v>100</v>
      </c>
      <c r="H1710" s="2"/>
      <c r="I1710" s="5" t="e">
        <f t="shared" si="82"/>
        <v>#DIV/0!</v>
      </c>
    </row>
    <row r="1711" spans="1:9" x14ac:dyDescent="0.15">
      <c r="A1711">
        <v>20060801</v>
      </c>
      <c r="E1711">
        <f t="shared" si="81"/>
        <v>0</v>
      </c>
      <c r="F1711">
        <f t="shared" si="80"/>
        <v>100</v>
      </c>
      <c r="H1711" s="2"/>
      <c r="I1711" s="5" t="e">
        <f t="shared" si="82"/>
        <v>#DIV/0!</v>
      </c>
    </row>
    <row r="1712" spans="1:9" x14ac:dyDescent="0.15">
      <c r="A1712">
        <v>20060802</v>
      </c>
      <c r="E1712">
        <f t="shared" si="81"/>
        <v>0</v>
      </c>
      <c r="F1712">
        <f t="shared" si="80"/>
        <v>100</v>
      </c>
      <c r="H1712" s="2"/>
      <c r="I1712" s="5" t="e">
        <f t="shared" si="82"/>
        <v>#DIV/0!</v>
      </c>
    </row>
    <row r="1713" spans="1:9" x14ac:dyDescent="0.15">
      <c r="A1713">
        <v>20060803</v>
      </c>
      <c r="E1713">
        <f t="shared" si="81"/>
        <v>0</v>
      </c>
      <c r="F1713">
        <f t="shared" si="80"/>
        <v>100</v>
      </c>
      <c r="H1713" s="2"/>
      <c r="I1713" s="5" t="e">
        <f t="shared" si="82"/>
        <v>#DIV/0!</v>
      </c>
    </row>
    <row r="1714" spans="1:9" x14ac:dyDescent="0.15">
      <c r="A1714">
        <v>20060804</v>
      </c>
      <c r="E1714">
        <f t="shared" si="81"/>
        <v>0</v>
      </c>
      <c r="F1714">
        <f t="shared" si="80"/>
        <v>100</v>
      </c>
      <c r="H1714" s="2"/>
      <c r="I1714" s="5" t="e">
        <f t="shared" si="82"/>
        <v>#DIV/0!</v>
      </c>
    </row>
    <row r="1715" spans="1:9" x14ac:dyDescent="0.15">
      <c r="A1715">
        <v>20060807</v>
      </c>
      <c r="E1715">
        <f t="shared" si="81"/>
        <v>0</v>
      </c>
      <c r="F1715">
        <f t="shared" si="80"/>
        <v>100</v>
      </c>
      <c r="H1715" s="2"/>
      <c r="I1715" s="5" t="e">
        <f t="shared" si="82"/>
        <v>#DIV/0!</v>
      </c>
    </row>
    <row r="1716" spans="1:9" x14ac:dyDescent="0.15">
      <c r="A1716">
        <v>20060808</v>
      </c>
      <c r="E1716">
        <f t="shared" si="81"/>
        <v>0</v>
      </c>
      <c r="F1716">
        <f t="shared" si="80"/>
        <v>100</v>
      </c>
      <c r="H1716" s="2"/>
      <c r="I1716" s="5" t="e">
        <f t="shared" si="82"/>
        <v>#DIV/0!</v>
      </c>
    </row>
    <row r="1717" spans="1:9" x14ac:dyDescent="0.15">
      <c r="A1717">
        <v>20060809</v>
      </c>
      <c r="E1717">
        <f t="shared" si="81"/>
        <v>0</v>
      </c>
      <c r="F1717">
        <f t="shared" si="80"/>
        <v>100</v>
      </c>
      <c r="H1717" s="2"/>
      <c r="I1717" s="5" t="e">
        <f t="shared" si="82"/>
        <v>#DIV/0!</v>
      </c>
    </row>
    <row r="1718" spans="1:9" x14ac:dyDescent="0.15">
      <c r="A1718">
        <v>20060810</v>
      </c>
      <c r="E1718">
        <f t="shared" si="81"/>
        <v>0</v>
      </c>
      <c r="F1718">
        <f t="shared" si="80"/>
        <v>100</v>
      </c>
      <c r="H1718" s="2"/>
      <c r="I1718" s="5" t="e">
        <f t="shared" si="82"/>
        <v>#DIV/0!</v>
      </c>
    </row>
    <row r="1719" spans="1:9" x14ac:dyDescent="0.15">
      <c r="A1719">
        <v>20060811</v>
      </c>
      <c r="E1719">
        <f t="shared" si="81"/>
        <v>0</v>
      </c>
      <c r="F1719">
        <f t="shared" si="80"/>
        <v>100</v>
      </c>
      <c r="H1719" s="2"/>
      <c r="I1719" s="5" t="e">
        <f t="shared" si="82"/>
        <v>#DIV/0!</v>
      </c>
    </row>
    <row r="1720" spans="1:9" x14ac:dyDescent="0.15">
      <c r="A1720">
        <v>20060814</v>
      </c>
      <c r="E1720">
        <f t="shared" si="81"/>
        <v>0</v>
      </c>
      <c r="F1720">
        <f t="shared" si="80"/>
        <v>100</v>
      </c>
      <c r="H1720" s="2"/>
      <c r="I1720" s="5" t="e">
        <f t="shared" si="82"/>
        <v>#DIV/0!</v>
      </c>
    </row>
    <row r="1721" spans="1:9" x14ac:dyDescent="0.15">
      <c r="A1721">
        <v>20060815</v>
      </c>
      <c r="E1721">
        <f t="shared" si="81"/>
        <v>0</v>
      </c>
      <c r="F1721">
        <f t="shared" si="80"/>
        <v>100</v>
      </c>
      <c r="H1721" s="2"/>
      <c r="I1721" s="5" t="e">
        <f t="shared" si="82"/>
        <v>#DIV/0!</v>
      </c>
    </row>
    <row r="1722" spans="1:9" x14ac:dyDescent="0.15">
      <c r="A1722">
        <v>20060816</v>
      </c>
      <c r="E1722">
        <f t="shared" si="81"/>
        <v>0</v>
      </c>
      <c r="F1722">
        <f t="shared" si="80"/>
        <v>100</v>
      </c>
      <c r="H1722" s="2"/>
      <c r="I1722" s="5" t="e">
        <f t="shared" si="82"/>
        <v>#DIV/0!</v>
      </c>
    </row>
    <row r="1723" spans="1:9" x14ac:dyDescent="0.15">
      <c r="A1723">
        <v>20060817</v>
      </c>
      <c r="E1723">
        <f t="shared" si="81"/>
        <v>0</v>
      </c>
      <c r="F1723">
        <f t="shared" si="80"/>
        <v>100</v>
      </c>
      <c r="H1723" s="2"/>
      <c r="I1723" s="5" t="e">
        <f t="shared" si="82"/>
        <v>#DIV/0!</v>
      </c>
    </row>
    <row r="1724" spans="1:9" x14ac:dyDescent="0.15">
      <c r="A1724">
        <v>20060818</v>
      </c>
      <c r="E1724">
        <f t="shared" si="81"/>
        <v>0</v>
      </c>
      <c r="F1724">
        <f t="shared" si="80"/>
        <v>100</v>
      </c>
      <c r="H1724" s="2"/>
      <c r="I1724" s="5" t="e">
        <f t="shared" si="82"/>
        <v>#DIV/0!</v>
      </c>
    </row>
    <row r="1725" spans="1:9" x14ac:dyDescent="0.15">
      <c r="A1725">
        <v>20060821</v>
      </c>
      <c r="E1725">
        <f t="shared" si="81"/>
        <v>0</v>
      </c>
      <c r="F1725">
        <f t="shared" si="80"/>
        <v>100</v>
      </c>
      <c r="H1725" s="2"/>
      <c r="I1725" s="5" t="e">
        <f t="shared" si="82"/>
        <v>#DIV/0!</v>
      </c>
    </row>
    <row r="1726" spans="1:9" x14ac:dyDescent="0.15">
      <c r="A1726">
        <v>20060822</v>
      </c>
      <c r="E1726">
        <f t="shared" si="81"/>
        <v>0</v>
      </c>
      <c r="F1726">
        <f t="shared" si="80"/>
        <v>100</v>
      </c>
      <c r="H1726" s="2"/>
      <c r="I1726" s="5" t="e">
        <f t="shared" si="82"/>
        <v>#DIV/0!</v>
      </c>
    </row>
    <row r="1727" spans="1:9" x14ac:dyDescent="0.15">
      <c r="A1727">
        <v>20060823</v>
      </c>
      <c r="E1727">
        <f t="shared" si="81"/>
        <v>0</v>
      </c>
      <c r="F1727">
        <f t="shared" si="80"/>
        <v>100</v>
      </c>
      <c r="H1727" s="2"/>
      <c r="I1727" s="5" t="e">
        <f t="shared" si="82"/>
        <v>#DIV/0!</v>
      </c>
    </row>
    <row r="1728" spans="1:9" x14ac:dyDescent="0.15">
      <c r="A1728">
        <v>20060824</v>
      </c>
      <c r="E1728">
        <f t="shared" si="81"/>
        <v>0</v>
      </c>
      <c r="F1728">
        <f t="shared" si="80"/>
        <v>100</v>
      </c>
      <c r="H1728" s="2"/>
      <c r="I1728" s="5" t="e">
        <f t="shared" si="82"/>
        <v>#DIV/0!</v>
      </c>
    </row>
    <row r="1729" spans="1:9" x14ac:dyDescent="0.15">
      <c r="A1729">
        <v>20060825</v>
      </c>
      <c r="E1729">
        <f t="shared" si="81"/>
        <v>0</v>
      </c>
      <c r="F1729">
        <f t="shared" si="80"/>
        <v>100</v>
      </c>
      <c r="H1729" s="2"/>
      <c r="I1729" s="5" t="e">
        <f t="shared" si="82"/>
        <v>#DIV/0!</v>
      </c>
    </row>
    <row r="1730" spans="1:9" x14ac:dyDescent="0.15">
      <c r="A1730">
        <v>20060828</v>
      </c>
      <c r="E1730">
        <f t="shared" si="81"/>
        <v>0</v>
      </c>
      <c r="F1730">
        <f t="shared" si="80"/>
        <v>100</v>
      </c>
      <c r="H1730" s="2"/>
      <c r="I1730" s="5" t="e">
        <f t="shared" si="82"/>
        <v>#DIV/0!</v>
      </c>
    </row>
    <row r="1731" spans="1:9" x14ac:dyDescent="0.15">
      <c r="A1731">
        <v>20060829</v>
      </c>
      <c r="E1731">
        <f t="shared" si="81"/>
        <v>0</v>
      </c>
      <c r="F1731">
        <f t="shared" ref="F1731:F1794" si="83">F1730*(1+E1731/100)</f>
        <v>100</v>
      </c>
      <c r="H1731" s="2"/>
      <c r="I1731" s="5" t="e">
        <f t="shared" si="82"/>
        <v>#DIV/0!</v>
      </c>
    </row>
    <row r="1732" spans="1:9" x14ac:dyDescent="0.15">
      <c r="A1732">
        <v>20060830</v>
      </c>
      <c r="E1732">
        <f t="shared" si="81"/>
        <v>0</v>
      </c>
      <c r="F1732">
        <f t="shared" si="83"/>
        <v>100</v>
      </c>
      <c r="H1732" s="2"/>
      <c r="I1732" s="5" t="e">
        <f t="shared" si="82"/>
        <v>#DIV/0!</v>
      </c>
    </row>
    <row r="1733" spans="1:9" x14ac:dyDescent="0.15">
      <c r="A1733">
        <v>20060831</v>
      </c>
      <c r="E1733">
        <f t="shared" si="81"/>
        <v>0</v>
      </c>
      <c r="F1733">
        <f t="shared" si="83"/>
        <v>100</v>
      </c>
      <c r="H1733" s="2"/>
      <c r="I1733" s="5" t="e">
        <f t="shared" si="82"/>
        <v>#DIV/0!</v>
      </c>
    </row>
    <row r="1734" spans="1:9" x14ac:dyDescent="0.15">
      <c r="A1734">
        <v>20060901</v>
      </c>
      <c r="E1734">
        <f t="shared" si="81"/>
        <v>0</v>
      </c>
      <c r="F1734">
        <f t="shared" si="83"/>
        <v>100</v>
      </c>
      <c r="H1734" s="2"/>
      <c r="I1734" s="5" t="e">
        <f t="shared" si="82"/>
        <v>#DIV/0!</v>
      </c>
    </row>
    <row r="1735" spans="1:9" x14ac:dyDescent="0.15">
      <c r="A1735">
        <v>20060905</v>
      </c>
      <c r="E1735">
        <f t="shared" si="81"/>
        <v>0</v>
      </c>
      <c r="F1735">
        <f t="shared" si="83"/>
        <v>100</v>
      </c>
      <c r="H1735" s="2"/>
      <c r="I1735" s="5" t="e">
        <f t="shared" si="82"/>
        <v>#DIV/0!</v>
      </c>
    </row>
    <row r="1736" spans="1:9" x14ac:dyDescent="0.15">
      <c r="A1736">
        <v>20060906</v>
      </c>
      <c r="E1736">
        <f t="shared" si="81"/>
        <v>0</v>
      </c>
      <c r="F1736">
        <f t="shared" si="83"/>
        <v>100</v>
      </c>
      <c r="H1736" s="2"/>
      <c r="I1736" s="5" t="e">
        <f t="shared" si="82"/>
        <v>#DIV/0!</v>
      </c>
    </row>
    <row r="1737" spans="1:9" x14ac:dyDescent="0.15">
      <c r="A1737">
        <v>20060907</v>
      </c>
      <c r="E1737">
        <f t="shared" ref="E1737:E1800" si="84">SUM(B1737:D1737)/3</f>
        <v>0</v>
      </c>
      <c r="F1737">
        <f t="shared" si="83"/>
        <v>100</v>
      </c>
      <c r="H1737" s="2"/>
      <c r="I1737" s="5" t="e">
        <f t="shared" ref="I1737:I1800" si="85">-H1737/G1737</f>
        <v>#DIV/0!</v>
      </c>
    </row>
    <row r="1738" spans="1:9" x14ac:dyDescent="0.15">
      <c r="A1738">
        <v>20060908</v>
      </c>
      <c r="E1738">
        <f t="shared" si="84"/>
        <v>0</v>
      </c>
      <c r="F1738">
        <f t="shared" si="83"/>
        <v>100</v>
      </c>
      <c r="H1738" s="2"/>
      <c r="I1738" s="5" t="e">
        <f t="shared" si="85"/>
        <v>#DIV/0!</v>
      </c>
    </row>
    <row r="1739" spans="1:9" x14ac:dyDescent="0.15">
      <c r="A1739">
        <v>20060911</v>
      </c>
      <c r="E1739">
        <f t="shared" si="84"/>
        <v>0</v>
      </c>
      <c r="F1739">
        <f t="shared" si="83"/>
        <v>100</v>
      </c>
      <c r="H1739" s="2"/>
      <c r="I1739" s="5" t="e">
        <f t="shared" si="85"/>
        <v>#DIV/0!</v>
      </c>
    </row>
    <row r="1740" spans="1:9" x14ac:dyDescent="0.15">
      <c r="A1740">
        <v>20060912</v>
      </c>
      <c r="E1740">
        <f t="shared" si="84"/>
        <v>0</v>
      </c>
      <c r="F1740">
        <f t="shared" si="83"/>
        <v>100</v>
      </c>
      <c r="H1740" s="2"/>
      <c r="I1740" s="5" t="e">
        <f t="shared" si="85"/>
        <v>#DIV/0!</v>
      </c>
    </row>
    <row r="1741" spans="1:9" x14ac:dyDescent="0.15">
      <c r="A1741">
        <v>20060913</v>
      </c>
      <c r="E1741">
        <f t="shared" si="84"/>
        <v>0</v>
      </c>
      <c r="F1741">
        <f t="shared" si="83"/>
        <v>100</v>
      </c>
      <c r="H1741" s="2"/>
      <c r="I1741" s="5" t="e">
        <f t="shared" si="85"/>
        <v>#DIV/0!</v>
      </c>
    </row>
    <row r="1742" spans="1:9" x14ac:dyDescent="0.15">
      <c r="A1742">
        <v>20060914</v>
      </c>
      <c r="E1742">
        <f t="shared" si="84"/>
        <v>0</v>
      </c>
      <c r="F1742">
        <f t="shared" si="83"/>
        <v>100</v>
      </c>
      <c r="H1742" s="2"/>
      <c r="I1742" s="5" t="e">
        <f t="shared" si="85"/>
        <v>#DIV/0!</v>
      </c>
    </row>
    <row r="1743" spans="1:9" x14ac:dyDescent="0.15">
      <c r="A1743">
        <v>20060915</v>
      </c>
      <c r="E1743">
        <f t="shared" si="84"/>
        <v>0</v>
      </c>
      <c r="F1743">
        <f t="shared" si="83"/>
        <v>100</v>
      </c>
      <c r="H1743" s="2"/>
      <c r="I1743" s="5" t="e">
        <f t="shared" si="85"/>
        <v>#DIV/0!</v>
      </c>
    </row>
    <row r="1744" spans="1:9" x14ac:dyDescent="0.15">
      <c r="A1744">
        <v>20060918</v>
      </c>
      <c r="E1744">
        <f t="shared" si="84"/>
        <v>0</v>
      </c>
      <c r="F1744">
        <f t="shared" si="83"/>
        <v>100</v>
      </c>
      <c r="H1744" s="2"/>
      <c r="I1744" s="5" t="e">
        <f t="shared" si="85"/>
        <v>#DIV/0!</v>
      </c>
    </row>
    <row r="1745" spans="1:9" x14ac:dyDescent="0.15">
      <c r="A1745">
        <v>20060919</v>
      </c>
      <c r="E1745">
        <f t="shared" si="84"/>
        <v>0</v>
      </c>
      <c r="F1745">
        <f t="shared" si="83"/>
        <v>100</v>
      </c>
      <c r="H1745" s="2"/>
      <c r="I1745" s="5" t="e">
        <f t="shared" si="85"/>
        <v>#DIV/0!</v>
      </c>
    </row>
    <row r="1746" spans="1:9" x14ac:dyDescent="0.15">
      <c r="A1746">
        <v>20060920</v>
      </c>
      <c r="E1746">
        <f t="shared" si="84"/>
        <v>0</v>
      </c>
      <c r="F1746">
        <f t="shared" si="83"/>
        <v>100</v>
      </c>
      <c r="H1746" s="2"/>
      <c r="I1746" s="5" t="e">
        <f t="shared" si="85"/>
        <v>#DIV/0!</v>
      </c>
    </row>
    <row r="1747" spans="1:9" x14ac:dyDescent="0.15">
      <c r="A1747">
        <v>20060921</v>
      </c>
      <c r="E1747">
        <f t="shared" si="84"/>
        <v>0</v>
      </c>
      <c r="F1747">
        <f t="shared" si="83"/>
        <v>100</v>
      </c>
      <c r="H1747" s="2"/>
      <c r="I1747" s="5" t="e">
        <f t="shared" si="85"/>
        <v>#DIV/0!</v>
      </c>
    </row>
    <row r="1748" spans="1:9" x14ac:dyDescent="0.15">
      <c r="A1748">
        <v>20060922</v>
      </c>
      <c r="E1748">
        <f t="shared" si="84"/>
        <v>0</v>
      </c>
      <c r="F1748">
        <f t="shared" si="83"/>
        <v>100</v>
      </c>
      <c r="H1748" s="2"/>
      <c r="I1748" s="5" t="e">
        <f t="shared" si="85"/>
        <v>#DIV/0!</v>
      </c>
    </row>
    <row r="1749" spans="1:9" x14ac:dyDescent="0.15">
      <c r="A1749">
        <v>20060925</v>
      </c>
      <c r="E1749">
        <f t="shared" si="84"/>
        <v>0</v>
      </c>
      <c r="F1749">
        <f t="shared" si="83"/>
        <v>100</v>
      </c>
      <c r="H1749" s="2"/>
      <c r="I1749" s="5" t="e">
        <f t="shared" si="85"/>
        <v>#DIV/0!</v>
      </c>
    </row>
    <row r="1750" spans="1:9" x14ac:dyDescent="0.15">
      <c r="A1750">
        <v>20060926</v>
      </c>
      <c r="E1750">
        <f t="shared" si="84"/>
        <v>0</v>
      </c>
      <c r="F1750">
        <f t="shared" si="83"/>
        <v>100</v>
      </c>
      <c r="H1750" s="2"/>
      <c r="I1750" s="5" t="e">
        <f t="shared" si="85"/>
        <v>#DIV/0!</v>
      </c>
    </row>
    <row r="1751" spans="1:9" x14ac:dyDescent="0.15">
      <c r="A1751">
        <v>20060927</v>
      </c>
      <c r="E1751">
        <f t="shared" si="84"/>
        <v>0</v>
      </c>
      <c r="F1751">
        <f t="shared" si="83"/>
        <v>100</v>
      </c>
      <c r="H1751" s="2"/>
      <c r="I1751" s="5" t="e">
        <f t="shared" si="85"/>
        <v>#DIV/0!</v>
      </c>
    </row>
    <row r="1752" spans="1:9" x14ac:dyDescent="0.15">
      <c r="A1752">
        <v>20060928</v>
      </c>
      <c r="E1752">
        <f t="shared" si="84"/>
        <v>0</v>
      </c>
      <c r="F1752">
        <f t="shared" si="83"/>
        <v>100</v>
      </c>
      <c r="H1752" s="2"/>
      <c r="I1752" s="5" t="e">
        <f t="shared" si="85"/>
        <v>#DIV/0!</v>
      </c>
    </row>
    <row r="1753" spans="1:9" x14ac:dyDescent="0.15">
      <c r="A1753">
        <v>20060929</v>
      </c>
      <c r="E1753">
        <f t="shared" si="84"/>
        <v>0</v>
      </c>
      <c r="F1753">
        <f t="shared" si="83"/>
        <v>100</v>
      </c>
      <c r="H1753" s="2"/>
      <c r="I1753" s="5" t="e">
        <f t="shared" si="85"/>
        <v>#DIV/0!</v>
      </c>
    </row>
    <row r="1754" spans="1:9" x14ac:dyDescent="0.15">
      <c r="A1754">
        <v>20061002</v>
      </c>
      <c r="E1754">
        <f t="shared" si="84"/>
        <v>0</v>
      </c>
      <c r="F1754">
        <f t="shared" si="83"/>
        <v>100</v>
      </c>
      <c r="H1754" s="2"/>
      <c r="I1754" s="5" t="e">
        <f t="shared" si="85"/>
        <v>#DIV/0!</v>
      </c>
    </row>
    <row r="1755" spans="1:9" x14ac:dyDescent="0.15">
      <c r="A1755">
        <v>20061003</v>
      </c>
      <c r="E1755">
        <f t="shared" si="84"/>
        <v>0</v>
      </c>
      <c r="F1755">
        <f t="shared" si="83"/>
        <v>100</v>
      </c>
      <c r="H1755" s="2"/>
      <c r="I1755" s="5" t="e">
        <f t="shared" si="85"/>
        <v>#DIV/0!</v>
      </c>
    </row>
    <row r="1756" spans="1:9" x14ac:dyDescent="0.15">
      <c r="A1756">
        <v>20061004</v>
      </c>
      <c r="E1756">
        <f t="shared" si="84"/>
        <v>0</v>
      </c>
      <c r="F1756">
        <f t="shared" si="83"/>
        <v>100</v>
      </c>
      <c r="H1756" s="2"/>
      <c r="I1756" s="5" t="e">
        <f t="shared" si="85"/>
        <v>#DIV/0!</v>
      </c>
    </row>
    <row r="1757" spans="1:9" x14ac:dyDescent="0.15">
      <c r="A1757">
        <v>20061005</v>
      </c>
      <c r="E1757">
        <f t="shared" si="84"/>
        <v>0</v>
      </c>
      <c r="F1757">
        <f t="shared" si="83"/>
        <v>100</v>
      </c>
      <c r="H1757" s="2"/>
      <c r="I1757" s="5" t="e">
        <f t="shared" si="85"/>
        <v>#DIV/0!</v>
      </c>
    </row>
    <row r="1758" spans="1:9" x14ac:dyDescent="0.15">
      <c r="A1758">
        <v>20061006</v>
      </c>
      <c r="E1758">
        <f t="shared" si="84"/>
        <v>0</v>
      </c>
      <c r="F1758">
        <f t="shared" si="83"/>
        <v>100</v>
      </c>
      <c r="H1758" s="2"/>
      <c r="I1758" s="5" t="e">
        <f t="shared" si="85"/>
        <v>#DIV/0!</v>
      </c>
    </row>
    <row r="1759" spans="1:9" x14ac:dyDescent="0.15">
      <c r="A1759" s="1">
        <v>20061009</v>
      </c>
      <c r="E1759">
        <f t="shared" si="84"/>
        <v>0</v>
      </c>
      <c r="F1759">
        <f t="shared" si="83"/>
        <v>100</v>
      </c>
      <c r="H1759" s="2"/>
      <c r="I1759" s="5" t="e">
        <f t="shared" si="85"/>
        <v>#DIV/0!</v>
      </c>
    </row>
    <row r="1760" spans="1:9" x14ac:dyDescent="0.15">
      <c r="A1760">
        <v>20061010</v>
      </c>
      <c r="E1760">
        <f t="shared" si="84"/>
        <v>0</v>
      </c>
      <c r="F1760">
        <f t="shared" si="83"/>
        <v>100</v>
      </c>
      <c r="H1760" s="2"/>
      <c r="I1760" s="5" t="e">
        <f t="shared" si="85"/>
        <v>#DIV/0!</v>
      </c>
    </row>
    <row r="1761" spans="1:9" x14ac:dyDescent="0.15">
      <c r="A1761">
        <v>20061011</v>
      </c>
      <c r="E1761">
        <f t="shared" si="84"/>
        <v>0</v>
      </c>
      <c r="F1761">
        <f t="shared" si="83"/>
        <v>100</v>
      </c>
      <c r="H1761" s="2"/>
      <c r="I1761" s="5" t="e">
        <f t="shared" si="85"/>
        <v>#DIV/0!</v>
      </c>
    </row>
    <row r="1762" spans="1:9" x14ac:dyDescent="0.15">
      <c r="A1762">
        <v>20061012</v>
      </c>
      <c r="E1762">
        <f t="shared" si="84"/>
        <v>0</v>
      </c>
      <c r="F1762">
        <f t="shared" si="83"/>
        <v>100</v>
      </c>
      <c r="H1762" s="2"/>
      <c r="I1762" s="5" t="e">
        <f t="shared" si="85"/>
        <v>#DIV/0!</v>
      </c>
    </row>
    <row r="1763" spans="1:9" x14ac:dyDescent="0.15">
      <c r="A1763">
        <v>20061013</v>
      </c>
      <c r="E1763">
        <f t="shared" si="84"/>
        <v>0</v>
      </c>
      <c r="F1763">
        <f t="shared" si="83"/>
        <v>100</v>
      </c>
      <c r="H1763" s="2"/>
      <c r="I1763" s="5" t="e">
        <f t="shared" si="85"/>
        <v>#DIV/0!</v>
      </c>
    </row>
    <row r="1764" spans="1:9" x14ac:dyDescent="0.15">
      <c r="A1764">
        <v>20061016</v>
      </c>
      <c r="E1764">
        <f t="shared" si="84"/>
        <v>0</v>
      </c>
      <c r="F1764">
        <f t="shared" si="83"/>
        <v>100</v>
      </c>
      <c r="H1764" s="2"/>
      <c r="I1764" s="5" t="e">
        <f t="shared" si="85"/>
        <v>#DIV/0!</v>
      </c>
    </row>
    <row r="1765" spans="1:9" x14ac:dyDescent="0.15">
      <c r="A1765">
        <v>20061017</v>
      </c>
      <c r="E1765">
        <f t="shared" si="84"/>
        <v>0</v>
      </c>
      <c r="F1765">
        <f t="shared" si="83"/>
        <v>100</v>
      </c>
      <c r="H1765" s="2"/>
      <c r="I1765" s="5" t="e">
        <f t="shared" si="85"/>
        <v>#DIV/0!</v>
      </c>
    </row>
    <row r="1766" spans="1:9" x14ac:dyDescent="0.15">
      <c r="A1766">
        <v>20061018</v>
      </c>
      <c r="E1766">
        <f t="shared" si="84"/>
        <v>0</v>
      </c>
      <c r="F1766">
        <f t="shared" si="83"/>
        <v>100</v>
      </c>
      <c r="H1766" s="2"/>
      <c r="I1766" s="5" t="e">
        <f t="shared" si="85"/>
        <v>#DIV/0!</v>
      </c>
    </row>
    <row r="1767" spans="1:9" x14ac:dyDescent="0.15">
      <c r="A1767">
        <v>20061019</v>
      </c>
      <c r="E1767">
        <f t="shared" si="84"/>
        <v>0</v>
      </c>
      <c r="F1767">
        <f t="shared" si="83"/>
        <v>100</v>
      </c>
      <c r="H1767" s="2"/>
      <c r="I1767" s="5" t="e">
        <f t="shared" si="85"/>
        <v>#DIV/0!</v>
      </c>
    </row>
    <row r="1768" spans="1:9" x14ac:dyDescent="0.15">
      <c r="A1768">
        <v>20061020</v>
      </c>
      <c r="E1768">
        <f t="shared" si="84"/>
        <v>0</v>
      </c>
      <c r="F1768">
        <f t="shared" si="83"/>
        <v>100</v>
      </c>
      <c r="H1768" s="2"/>
      <c r="I1768" s="5" t="e">
        <f t="shared" si="85"/>
        <v>#DIV/0!</v>
      </c>
    </row>
    <row r="1769" spans="1:9" x14ac:dyDescent="0.15">
      <c r="A1769">
        <v>20061023</v>
      </c>
      <c r="E1769">
        <f t="shared" si="84"/>
        <v>0</v>
      </c>
      <c r="F1769">
        <f t="shared" si="83"/>
        <v>100</v>
      </c>
      <c r="H1769" s="2"/>
      <c r="I1769" s="5" t="e">
        <f t="shared" si="85"/>
        <v>#DIV/0!</v>
      </c>
    </row>
    <row r="1770" spans="1:9" x14ac:dyDescent="0.15">
      <c r="A1770">
        <v>20061024</v>
      </c>
      <c r="E1770">
        <f t="shared" si="84"/>
        <v>0</v>
      </c>
      <c r="F1770">
        <f t="shared" si="83"/>
        <v>100</v>
      </c>
      <c r="H1770" s="2"/>
      <c r="I1770" s="5" t="e">
        <f t="shared" si="85"/>
        <v>#DIV/0!</v>
      </c>
    </row>
    <row r="1771" spans="1:9" x14ac:dyDescent="0.15">
      <c r="A1771">
        <v>20061025</v>
      </c>
      <c r="E1771">
        <f t="shared" si="84"/>
        <v>0</v>
      </c>
      <c r="F1771">
        <f t="shared" si="83"/>
        <v>100</v>
      </c>
      <c r="H1771" s="2"/>
      <c r="I1771" s="5" t="e">
        <f t="shared" si="85"/>
        <v>#DIV/0!</v>
      </c>
    </row>
    <row r="1772" spans="1:9" x14ac:dyDescent="0.15">
      <c r="A1772">
        <v>20061026</v>
      </c>
      <c r="E1772">
        <f t="shared" si="84"/>
        <v>0</v>
      </c>
      <c r="F1772">
        <f t="shared" si="83"/>
        <v>100</v>
      </c>
      <c r="H1772" s="2"/>
      <c r="I1772" s="5" t="e">
        <f t="shared" si="85"/>
        <v>#DIV/0!</v>
      </c>
    </row>
    <row r="1773" spans="1:9" x14ac:dyDescent="0.15">
      <c r="A1773">
        <v>20061027</v>
      </c>
      <c r="E1773">
        <f t="shared" si="84"/>
        <v>0</v>
      </c>
      <c r="F1773">
        <f t="shared" si="83"/>
        <v>100</v>
      </c>
      <c r="H1773" s="2"/>
      <c r="I1773" s="5" t="e">
        <f t="shared" si="85"/>
        <v>#DIV/0!</v>
      </c>
    </row>
    <row r="1774" spans="1:9" x14ac:dyDescent="0.15">
      <c r="A1774">
        <v>20061030</v>
      </c>
      <c r="E1774">
        <f t="shared" si="84"/>
        <v>0</v>
      </c>
      <c r="F1774">
        <f t="shared" si="83"/>
        <v>100</v>
      </c>
      <c r="H1774" s="2"/>
      <c r="I1774" s="5" t="e">
        <f t="shared" si="85"/>
        <v>#DIV/0!</v>
      </c>
    </row>
    <row r="1775" spans="1:9" x14ac:dyDescent="0.15">
      <c r="A1775">
        <v>20061031</v>
      </c>
      <c r="E1775">
        <f t="shared" si="84"/>
        <v>0</v>
      </c>
      <c r="F1775">
        <f t="shared" si="83"/>
        <v>100</v>
      </c>
      <c r="H1775" s="2"/>
      <c r="I1775" s="5" t="e">
        <f t="shared" si="85"/>
        <v>#DIV/0!</v>
      </c>
    </row>
    <row r="1776" spans="1:9" x14ac:dyDescent="0.15">
      <c r="A1776">
        <v>20061101</v>
      </c>
      <c r="E1776">
        <f t="shared" si="84"/>
        <v>0</v>
      </c>
      <c r="F1776">
        <f t="shared" si="83"/>
        <v>100</v>
      </c>
      <c r="H1776" s="2"/>
      <c r="I1776" s="5" t="e">
        <f t="shared" si="85"/>
        <v>#DIV/0!</v>
      </c>
    </row>
    <row r="1777" spans="1:9" x14ac:dyDescent="0.15">
      <c r="A1777">
        <v>20061102</v>
      </c>
      <c r="E1777">
        <f t="shared" si="84"/>
        <v>0</v>
      </c>
      <c r="F1777">
        <f t="shared" si="83"/>
        <v>100</v>
      </c>
      <c r="H1777" s="2"/>
      <c r="I1777" s="5" t="e">
        <f t="shared" si="85"/>
        <v>#DIV/0!</v>
      </c>
    </row>
    <row r="1778" spans="1:9" x14ac:dyDescent="0.15">
      <c r="A1778">
        <v>20061103</v>
      </c>
      <c r="E1778">
        <f t="shared" si="84"/>
        <v>0</v>
      </c>
      <c r="F1778">
        <f t="shared" si="83"/>
        <v>100</v>
      </c>
      <c r="H1778" s="2"/>
      <c r="I1778" s="5" t="e">
        <f t="shared" si="85"/>
        <v>#DIV/0!</v>
      </c>
    </row>
    <row r="1779" spans="1:9" x14ac:dyDescent="0.15">
      <c r="A1779">
        <v>20061106</v>
      </c>
      <c r="E1779">
        <f t="shared" si="84"/>
        <v>0</v>
      </c>
      <c r="F1779">
        <f t="shared" si="83"/>
        <v>100</v>
      </c>
      <c r="H1779" s="2"/>
      <c r="I1779" s="5" t="e">
        <f t="shared" si="85"/>
        <v>#DIV/0!</v>
      </c>
    </row>
    <row r="1780" spans="1:9" x14ac:dyDescent="0.15">
      <c r="A1780">
        <v>20061107</v>
      </c>
      <c r="E1780">
        <f t="shared" si="84"/>
        <v>0</v>
      </c>
      <c r="F1780">
        <f t="shared" si="83"/>
        <v>100</v>
      </c>
      <c r="H1780" s="2"/>
      <c r="I1780" s="5" t="e">
        <f t="shared" si="85"/>
        <v>#DIV/0!</v>
      </c>
    </row>
    <row r="1781" spans="1:9" x14ac:dyDescent="0.15">
      <c r="A1781">
        <v>20061108</v>
      </c>
      <c r="E1781">
        <f t="shared" si="84"/>
        <v>0</v>
      </c>
      <c r="F1781">
        <f t="shared" si="83"/>
        <v>100</v>
      </c>
      <c r="H1781" s="2"/>
      <c r="I1781" s="5" t="e">
        <f t="shared" si="85"/>
        <v>#DIV/0!</v>
      </c>
    </row>
    <row r="1782" spans="1:9" x14ac:dyDescent="0.15">
      <c r="A1782">
        <v>20061109</v>
      </c>
      <c r="E1782">
        <f t="shared" si="84"/>
        <v>0</v>
      </c>
      <c r="F1782">
        <f t="shared" si="83"/>
        <v>100</v>
      </c>
      <c r="H1782" s="2"/>
      <c r="I1782" s="5" t="e">
        <f t="shared" si="85"/>
        <v>#DIV/0!</v>
      </c>
    </row>
    <row r="1783" spans="1:9" x14ac:dyDescent="0.15">
      <c r="A1783">
        <v>20061110</v>
      </c>
      <c r="E1783">
        <f t="shared" si="84"/>
        <v>0</v>
      </c>
      <c r="F1783">
        <f t="shared" si="83"/>
        <v>100</v>
      </c>
      <c r="H1783" s="2"/>
      <c r="I1783" s="5" t="e">
        <f t="shared" si="85"/>
        <v>#DIV/0!</v>
      </c>
    </row>
    <row r="1784" spans="1:9" x14ac:dyDescent="0.15">
      <c r="A1784">
        <v>20061113</v>
      </c>
      <c r="E1784">
        <f t="shared" si="84"/>
        <v>0</v>
      </c>
      <c r="F1784">
        <f t="shared" si="83"/>
        <v>100</v>
      </c>
      <c r="H1784" s="2"/>
      <c r="I1784" s="5" t="e">
        <f t="shared" si="85"/>
        <v>#DIV/0!</v>
      </c>
    </row>
    <row r="1785" spans="1:9" x14ac:dyDescent="0.15">
      <c r="A1785">
        <v>20061114</v>
      </c>
      <c r="E1785">
        <f t="shared" si="84"/>
        <v>0</v>
      </c>
      <c r="F1785">
        <f t="shared" si="83"/>
        <v>100</v>
      </c>
      <c r="H1785" s="2"/>
      <c r="I1785" s="5" t="e">
        <f t="shared" si="85"/>
        <v>#DIV/0!</v>
      </c>
    </row>
    <row r="1786" spans="1:9" x14ac:dyDescent="0.15">
      <c r="A1786">
        <v>20061115</v>
      </c>
      <c r="E1786">
        <f t="shared" si="84"/>
        <v>0</v>
      </c>
      <c r="F1786">
        <f t="shared" si="83"/>
        <v>100</v>
      </c>
      <c r="H1786" s="2"/>
      <c r="I1786" s="5" t="e">
        <f t="shared" si="85"/>
        <v>#DIV/0!</v>
      </c>
    </row>
    <row r="1787" spans="1:9" x14ac:dyDescent="0.15">
      <c r="A1787">
        <v>20061116</v>
      </c>
      <c r="E1787">
        <f t="shared" si="84"/>
        <v>0</v>
      </c>
      <c r="F1787">
        <f t="shared" si="83"/>
        <v>100</v>
      </c>
      <c r="H1787" s="2"/>
      <c r="I1787" s="5" t="e">
        <f t="shared" si="85"/>
        <v>#DIV/0!</v>
      </c>
    </row>
    <row r="1788" spans="1:9" x14ac:dyDescent="0.15">
      <c r="A1788">
        <v>20061117</v>
      </c>
      <c r="E1788">
        <f t="shared" si="84"/>
        <v>0</v>
      </c>
      <c r="F1788">
        <f t="shared" si="83"/>
        <v>100</v>
      </c>
      <c r="H1788" s="2"/>
      <c r="I1788" s="5" t="e">
        <f t="shared" si="85"/>
        <v>#DIV/0!</v>
      </c>
    </row>
    <row r="1789" spans="1:9" x14ac:dyDescent="0.15">
      <c r="A1789">
        <v>20061120</v>
      </c>
      <c r="E1789">
        <f t="shared" si="84"/>
        <v>0</v>
      </c>
      <c r="F1789">
        <f t="shared" si="83"/>
        <v>100</v>
      </c>
      <c r="H1789" s="2"/>
      <c r="I1789" s="5" t="e">
        <f t="shared" si="85"/>
        <v>#DIV/0!</v>
      </c>
    </row>
    <row r="1790" spans="1:9" x14ac:dyDescent="0.15">
      <c r="A1790">
        <v>20061121</v>
      </c>
      <c r="E1790">
        <f t="shared" si="84"/>
        <v>0</v>
      </c>
      <c r="F1790">
        <f t="shared" si="83"/>
        <v>100</v>
      </c>
      <c r="H1790" s="2"/>
      <c r="I1790" s="5" t="e">
        <f t="shared" si="85"/>
        <v>#DIV/0!</v>
      </c>
    </row>
    <row r="1791" spans="1:9" x14ac:dyDescent="0.15">
      <c r="A1791">
        <v>20061122</v>
      </c>
      <c r="E1791">
        <f t="shared" si="84"/>
        <v>0</v>
      </c>
      <c r="F1791">
        <f t="shared" si="83"/>
        <v>100</v>
      </c>
      <c r="H1791" s="2"/>
      <c r="I1791" s="5" t="e">
        <f t="shared" si="85"/>
        <v>#DIV/0!</v>
      </c>
    </row>
    <row r="1792" spans="1:9" x14ac:dyDescent="0.15">
      <c r="A1792">
        <v>20061124</v>
      </c>
      <c r="E1792">
        <f t="shared" si="84"/>
        <v>0</v>
      </c>
      <c r="F1792">
        <f t="shared" si="83"/>
        <v>100</v>
      </c>
      <c r="H1792" s="2"/>
      <c r="I1792" s="5" t="e">
        <f t="shared" si="85"/>
        <v>#DIV/0!</v>
      </c>
    </row>
    <row r="1793" spans="1:9" x14ac:dyDescent="0.15">
      <c r="A1793">
        <v>20061127</v>
      </c>
      <c r="E1793">
        <f t="shared" si="84"/>
        <v>0</v>
      </c>
      <c r="F1793">
        <f t="shared" si="83"/>
        <v>100</v>
      </c>
      <c r="H1793" s="2"/>
      <c r="I1793" s="5" t="e">
        <f t="shared" si="85"/>
        <v>#DIV/0!</v>
      </c>
    </row>
    <row r="1794" spans="1:9" x14ac:dyDescent="0.15">
      <c r="A1794">
        <v>20061128</v>
      </c>
      <c r="E1794">
        <f t="shared" si="84"/>
        <v>0</v>
      </c>
      <c r="F1794">
        <f t="shared" si="83"/>
        <v>100</v>
      </c>
      <c r="H1794" s="2"/>
      <c r="I1794" s="5" t="e">
        <f t="shared" si="85"/>
        <v>#DIV/0!</v>
      </c>
    </row>
    <row r="1795" spans="1:9" x14ac:dyDescent="0.15">
      <c r="A1795">
        <v>20061129</v>
      </c>
      <c r="E1795">
        <f t="shared" si="84"/>
        <v>0</v>
      </c>
      <c r="F1795">
        <f t="shared" ref="F1795:F1858" si="86">F1794*(1+E1795/100)</f>
        <v>100</v>
      </c>
      <c r="H1795" s="2"/>
      <c r="I1795" s="5" t="e">
        <f t="shared" si="85"/>
        <v>#DIV/0!</v>
      </c>
    </row>
    <row r="1796" spans="1:9" x14ac:dyDescent="0.15">
      <c r="A1796">
        <v>20061130</v>
      </c>
      <c r="E1796">
        <f t="shared" si="84"/>
        <v>0</v>
      </c>
      <c r="F1796">
        <f t="shared" si="86"/>
        <v>100</v>
      </c>
      <c r="H1796" s="2"/>
      <c r="I1796" s="5" t="e">
        <f t="shared" si="85"/>
        <v>#DIV/0!</v>
      </c>
    </row>
    <row r="1797" spans="1:9" x14ac:dyDescent="0.15">
      <c r="A1797">
        <v>20061201</v>
      </c>
      <c r="E1797">
        <f t="shared" si="84"/>
        <v>0</v>
      </c>
      <c r="F1797">
        <f t="shared" si="86"/>
        <v>100</v>
      </c>
      <c r="H1797" s="2"/>
      <c r="I1797" s="5" t="e">
        <f t="shared" si="85"/>
        <v>#DIV/0!</v>
      </c>
    </row>
    <row r="1798" spans="1:9" x14ac:dyDescent="0.15">
      <c r="A1798">
        <v>20061204</v>
      </c>
      <c r="E1798">
        <f t="shared" si="84"/>
        <v>0</v>
      </c>
      <c r="F1798">
        <f t="shared" si="86"/>
        <v>100</v>
      </c>
      <c r="H1798" s="2"/>
      <c r="I1798" s="5" t="e">
        <f t="shared" si="85"/>
        <v>#DIV/0!</v>
      </c>
    </row>
    <row r="1799" spans="1:9" x14ac:dyDescent="0.15">
      <c r="A1799">
        <v>20061205</v>
      </c>
      <c r="E1799">
        <f t="shared" si="84"/>
        <v>0</v>
      </c>
      <c r="F1799">
        <f t="shared" si="86"/>
        <v>100</v>
      </c>
      <c r="H1799" s="2"/>
      <c r="I1799" s="5" t="e">
        <f t="shared" si="85"/>
        <v>#DIV/0!</v>
      </c>
    </row>
    <row r="1800" spans="1:9" x14ac:dyDescent="0.15">
      <c r="A1800">
        <v>20061206</v>
      </c>
      <c r="E1800">
        <f t="shared" si="84"/>
        <v>0</v>
      </c>
      <c r="F1800">
        <f t="shared" si="86"/>
        <v>100</v>
      </c>
      <c r="H1800" s="2"/>
      <c r="I1800" s="5" t="e">
        <f t="shared" si="85"/>
        <v>#DIV/0!</v>
      </c>
    </row>
    <row r="1801" spans="1:9" x14ac:dyDescent="0.15">
      <c r="A1801">
        <v>20061207</v>
      </c>
      <c r="E1801">
        <f t="shared" ref="E1801:E1864" si="87">SUM(B1801:D1801)/3</f>
        <v>0</v>
      </c>
      <c r="F1801">
        <f t="shared" si="86"/>
        <v>100</v>
      </c>
      <c r="H1801" s="2"/>
      <c r="I1801" s="5" t="e">
        <f t="shared" ref="I1801:I1864" si="88">-H1801/G1801</f>
        <v>#DIV/0!</v>
      </c>
    </row>
    <row r="1802" spans="1:9" x14ac:dyDescent="0.15">
      <c r="A1802">
        <v>20061208</v>
      </c>
      <c r="E1802">
        <f t="shared" si="87"/>
        <v>0</v>
      </c>
      <c r="F1802">
        <f t="shared" si="86"/>
        <v>100</v>
      </c>
      <c r="H1802" s="2"/>
      <c r="I1802" s="5" t="e">
        <f t="shared" si="88"/>
        <v>#DIV/0!</v>
      </c>
    </row>
    <row r="1803" spans="1:9" x14ac:dyDescent="0.15">
      <c r="A1803">
        <v>20061211</v>
      </c>
      <c r="E1803">
        <f t="shared" si="87"/>
        <v>0</v>
      </c>
      <c r="F1803">
        <f t="shared" si="86"/>
        <v>100</v>
      </c>
      <c r="H1803" s="2"/>
      <c r="I1803" s="5" t="e">
        <f t="shared" si="88"/>
        <v>#DIV/0!</v>
      </c>
    </row>
    <row r="1804" spans="1:9" x14ac:dyDescent="0.15">
      <c r="A1804">
        <v>20061212</v>
      </c>
      <c r="E1804">
        <f t="shared" si="87"/>
        <v>0</v>
      </c>
      <c r="F1804">
        <f t="shared" si="86"/>
        <v>100</v>
      </c>
      <c r="H1804" s="2"/>
      <c r="I1804" s="5" t="e">
        <f t="shared" si="88"/>
        <v>#DIV/0!</v>
      </c>
    </row>
    <row r="1805" spans="1:9" x14ac:dyDescent="0.15">
      <c r="A1805">
        <v>20061213</v>
      </c>
      <c r="E1805">
        <f t="shared" si="87"/>
        <v>0</v>
      </c>
      <c r="F1805">
        <f t="shared" si="86"/>
        <v>100</v>
      </c>
      <c r="H1805" s="2"/>
      <c r="I1805" s="5" t="e">
        <f t="shared" si="88"/>
        <v>#DIV/0!</v>
      </c>
    </row>
    <row r="1806" spans="1:9" x14ac:dyDescent="0.15">
      <c r="A1806">
        <v>20061214</v>
      </c>
      <c r="E1806">
        <f t="shared" si="87"/>
        <v>0</v>
      </c>
      <c r="F1806">
        <f t="shared" si="86"/>
        <v>100</v>
      </c>
      <c r="H1806" s="2"/>
      <c r="I1806" s="5" t="e">
        <f t="shared" si="88"/>
        <v>#DIV/0!</v>
      </c>
    </row>
    <row r="1807" spans="1:9" x14ac:dyDescent="0.15">
      <c r="A1807">
        <v>20061215</v>
      </c>
      <c r="E1807">
        <f t="shared" si="87"/>
        <v>0</v>
      </c>
      <c r="F1807">
        <f t="shared" si="86"/>
        <v>100</v>
      </c>
      <c r="H1807" s="2"/>
      <c r="I1807" s="5" t="e">
        <f t="shared" si="88"/>
        <v>#DIV/0!</v>
      </c>
    </row>
    <row r="1808" spans="1:9" x14ac:dyDescent="0.15">
      <c r="A1808">
        <v>20061218</v>
      </c>
      <c r="E1808">
        <f t="shared" si="87"/>
        <v>0</v>
      </c>
      <c r="F1808">
        <f t="shared" si="86"/>
        <v>100</v>
      </c>
      <c r="H1808" s="2"/>
      <c r="I1808" s="5" t="e">
        <f t="shared" si="88"/>
        <v>#DIV/0!</v>
      </c>
    </row>
    <row r="1809" spans="1:9" x14ac:dyDescent="0.15">
      <c r="A1809">
        <v>20061219</v>
      </c>
      <c r="E1809">
        <f t="shared" si="87"/>
        <v>0</v>
      </c>
      <c r="F1809">
        <f t="shared" si="86"/>
        <v>100</v>
      </c>
      <c r="H1809" s="2"/>
      <c r="I1809" s="5" t="e">
        <f t="shared" si="88"/>
        <v>#DIV/0!</v>
      </c>
    </row>
    <row r="1810" spans="1:9" x14ac:dyDescent="0.15">
      <c r="A1810">
        <v>20061220</v>
      </c>
      <c r="E1810">
        <f t="shared" si="87"/>
        <v>0</v>
      </c>
      <c r="F1810">
        <f t="shared" si="86"/>
        <v>100</v>
      </c>
      <c r="H1810" s="2"/>
      <c r="I1810" s="5" t="e">
        <f t="shared" si="88"/>
        <v>#DIV/0!</v>
      </c>
    </row>
    <row r="1811" spans="1:9" x14ac:dyDescent="0.15">
      <c r="A1811">
        <v>20061221</v>
      </c>
      <c r="E1811">
        <f t="shared" si="87"/>
        <v>0</v>
      </c>
      <c r="F1811">
        <f t="shared" si="86"/>
        <v>100</v>
      </c>
      <c r="H1811" s="2"/>
      <c r="I1811" s="5" t="e">
        <f t="shared" si="88"/>
        <v>#DIV/0!</v>
      </c>
    </row>
    <row r="1812" spans="1:9" x14ac:dyDescent="0.15">
      <c r="A1812">
        <v>20061222</v>
      </c>
      <c r="E1812">
        <f t="shared" si="87"/>
        <v>0</v>
      </c>
      <c r="F1812">
        <f t="shared" si="86"/>
        <v>100</v>
      </c>
      <c r="H1812" s="2"/>
      <c r="I1812" s="5" t="e">
        <f t="shared" si="88"/>
        <v>#DIV/0!</v>
      </c>
    </row>
    <row r="1813" spans="1:9" x14ac:dyDescent="0.15">
      <c r="A1813">
        <v>20061226</v>
      </c>
      <c r="E1813">
        <f t="shared" si="87"/>
        <v>0</v>
      </c>
      <c r="F1813">
        <f t="shared" si="86"/>
        <v>100</v>
      </c>
      <c r="H1813" s="2"/>
      <c r="I1813" s="5" t="e">
        <f t="shared" si="88"/>
        <v>#DIV/0!</v>
      </c>
    </row>
    <row r="1814" spans="1:9" x14ac:dyDescent="0.15">
      <c r="A1814">
        <v>20061227</v>
      </c>
      <c r="E1814">
        <f t="shared" si="87"/>
        <v>0</v>
      </c>
      <c r="F1814">
        <f t="shared" si="86"/>
        <v>100</v>
      </c>
      <c r="H1814" s="2"/>
      <c r="I1814" s="5" t="e">
        <f t="shared" si="88"/>
        <v>#DIV/0!</v>
      </c>
    </row>
    <row r="1815" spans="1:9" x14ac:dyDescent="0.15">
      <c r="A1815">
        <v>20061228</v>
      </c>
      <c r="E1815">
        <f t="shared" si="87"/>
        <v>0</v>
      </c>
      <c r="F1815">
        <f t="shared" si="86"/>
        <v>100</v>
      </c>
      <c r="H1815" s="2"/>
      <c r="I1815" s="5" t="e">
        <f t="shared" si="88"/>
        <v>#DIV/0!</v>
      </c>
    </row>
    <row r="1816" spans="1:9" x14ac:dyDescent="0.15">
      <c r="A1816">
        <v>20061229</v>
      </c>
      <c r="E1816">
        <f t="shared" si="87"/>
        <v>0</v>
      </c>
      <c r="F1816">
        <f t="shared" si="86"/>
        <v>100</v>
      </c>
      <c r="H1816" s="2"/>
      <c r="I1816" s="5" t="e">
        <f t="shared" si="88"/>
        <v>#DIV/0!</v>
      </c>
    </row>
    <row r="1817" spans="1:9" x14ac:dyDescent="0.15">
      <c r="A1817">
        <v>20070102</v>
      </c>
      <c r="E1817">
        <f t="shared" si="87"/>
        <v>0</v>
      </c>
      <c r="F1817">
        <f t="shared" si="86"/>
        <v>100</v>
      </c>
      <c r="H1817" s="2"/>
      <c r="I1817" s="5" t="e">
        <f t="shared" si="88"/>
        <v>#DIV/0!</v>
      </c>
    </row>
    <row r="1818" spans="1:9" x14ac:dyDescent="0.15">
      <c r="A1818">
        <v>20070103</v>
      </c>
      <c r="E1818">
        <f t="shared" si="87"/>
        <v>0</v>
      </c>
      <c r="F1818">
        <f t="shared" si="86"/>
        <v>100</v>
      </c>
      <c r="H1818" s="2"/>
      <c r="I1818" s="5" t="e">
        <f t="shared" si="88"/>
        <v>#DIV/0!</v>
      </c>
    </row>
    <row r="1819" spans="1:9" x14ac:dyDescent="0.15">
      <c r="A1819">
        <v>20070104</v>
      </c>
      <c r="E1819">
        <f t="shared" si="87"/>
        <v>0</v>
      </c>
      <c r="F1819">
        <f t="shared" si="86"/>
        <v>100</v>
      </c>
      <c r="H1819" s="2"/>
      <c r="I1819" s="5" t="e">
        <f t="shared" si="88"/>
        <v>#DIV/0!</v>
      </c>
    </row>
    <row r="1820" spans="1:9" x14ac:dyDescent="0.15">
      <c r="A1820">
        <v>20070105</v>
      </c>
      <c r="E1820">
        <f t="shared" si="87"/>
        <v>0</v>
      </c>
      <c r="F1820">
        <f t="shared" si="86"/>
        <v>100</v>
      </c>
      <c r="H1820" s="2"/>
      <c r="I1820" s="5" t="e">
        <f t="shared" si="88"/>
        <v>#DIV/0!</v>
      </c>
    </row>
    <row r="1821" spans="1:9" x14ac:dyDescent="0.15">
      <c r="A1821">
        <v>20070108</v>
      </c>
      <c r="E1821">
        <f t="shared" si="87"/>
        <v>0</v>
      </c>
      <c r="F1821">
        <f t="shared" si="86"/>
        <v>100</v>
      </c>
      <c r="H1821" s="2"/>
      <c r="I1821" s="5" t="e">
        <f t="shared" si="88"/>
        <v>#DIV/0!</v>
      </c>
    </row>
    <row r="1822" spans="1:9" x14ac:dyDescent="0.15">
      <c r="A1822">
        <v>20070109</v>
      </c>
      <c r="E1822">
        <f t="shared" si="87"/>
        <v>0</v>
      </c>
      <c r="F1822">
        <f t="shared" si="86"/>
        <v>100</v>
      </c>
      <c r="H1822" s="2"/>
      <c r="I1822" s="5" t="e">
        <f t="shared" si="88"/>
        <v>#DIV/0!</v>
      </c>
    </row>
    <row r="1823" spans="1:9" x14ac:dyDescent="0.15">
      <c r="A1823">
        <v>20070110</v>
      </c>
      <c r="E1823">
        <f t="shared" si="87"/>
        <v>0</v>
      </c>
      <c r="F1823">
        <f t="shared" si="86"/>
        <v>100</v>
      </c>
      <c r="H1823" s="2"/>
      <c r="I1823" s="5" t="e">
        <f t="shared" si="88"/>
        <v>#DIV/0!</v>
      </c>
    </row>
    <row r="1824" spans="1:9" x14ac:dyDescent="0.15">
      <c r="A1824">
        <v>20070111</v>
      </c>
      <c r="E1824">
        <f t="shared" si="87"/>
        <v>0</v>
      </c>
      <c r="F1824">
        <f t="shared" si="86"/>
        <v>100</v>
      </c>
      <c r="H1824" s="2"/>
      <c r="I1824" s="5" t="e">
        <f t="shared" si="88"/>
        <v>#DIV/0!</v>
      </c>
    </row>
    <row r="1825" spans="1:9" x14ac:dyDescent="0.15">
      <c r="A1825">
        <v>20070112</v>
      </c>
      <c r="E1825">
        <f t="shared" si="87"/>
        <v>0</v>
      </c>
      <c r="F1825">
        <f t="shared" si="86"/>
        <v>100</v>
      </c>
      <c r="H1825" s="2"/>
      <c r="I1825" s="5" t="e">
        <f t="shared" si="88"/>
        <v>#DIV/0!</v>
      </c>
    </row>
    <row r="1826" spans="1:9" x14ac:dyDescent="0.15">
      <c r="A1826">
        <v>20070116</v>
      </c>
      <c r="E1826">
        <f t="shared" si="87"/>
        <v>0</v>
      </c>
      <c r="F1826">
        <f t="shared" si="86"/>
        <v>100</v>
      </c>
      <c r="H1826" s="2"/>
      <c r="I1826" s="5" t="e">
        <f t="shared" si="88"/>
        <v>#DIV/0!</v>
      </c>
    </row>
    <row r="1827" spans="1:9" x14ac:dyDescent="0.15">
      <c r="A1827">
        <v>20070117</v>
      </c>
      <c r="E1827">
        <f t="shared" si="87"/>
        <v>0</v>
      </c>
      <c r="F1827">
        <f t="shared" si="86"/>
        <v>100</v>
      </c>
      <c r="H1827" s="2"/>
      <c r="I1827" s="5" t="e">
        <f t="shared" si="88"/>
        <v>#DIV/0!</v>
      </c>
    </row>
    <row r="1828" spans="1:9" x14ac:dyDescent="0.15">
      <c r="A1828">
        <v>20070118</v>
      </c>
      <c r="E1828">
        <f t="shared" si="87"/>
        <v>0</v>
      </c>
      <c r="F1828">
        <f t="shared" si="86"/>
        <v>100</v>
      </c>
      <c r="H1828" s="2"/>
      <c r="I1828" s="5" t="e">
        <f t="shared" si="88"/>
        <v>#DIV/0!</v>
      </c>
    </row>
    <row r="1829" spans="1:9" x14ac:dyDescent="0.15">
      <c r="A1829">
        <v>20070119</v>
      </c>
      <c r="E1829">
        <f t="shared" si="87"/>
        <v>0</v>
      </c>
      <c r="F1829">
        <f t="shared" si="86"/>
        <v>100</v>
      </c>
      <c r="H1829" s="2"/>
      <c r="I1829" s="5" t="e">
        <f t="shared" si="88"/>
        <v>#DIV/0!</v>
      </c>
    </row>
    <row r="1830" spans="1:9" x14ac:dyDescent="0.15">
      <c r="A1830">
        <v>20070122</v>
      </c>
      <c r="E1830">
        <f t="shared" si="87"/>
        <v>0</v>
      </c>
      <c r="F1830">
        <f t="shared" si="86"/>
        <v>100</v>
      </c>
      <c r="H1830" s="2"/>
      <c r="I1830" s="5" t="e">
        <f t="shared" si="88"/>
        <v>#DIV/0!</v>
      </c>
    </row>
    <row r="1831" spans="1:9" x14ac:dyDescent="0.15">
      <c r="A1831">
        <v>20070123</v>
      </c>
      <c r="E1831">
        <f t="shared" si="87"/>
        <v>0</v>
      </c>
      <c r="F1831">
        <f t="shared" si="86"/>
        <v>100</v>
      </c>
      <c r="H1831" s="2"/>
      <c r="I1831" s="5" t="e">
        <f t="shared" si="88"/>
        <v>#DIV/0!</v>
      </c>
    </row>
    <row r="1832" spans="1:9" x14ac:dyDescent="0.15">
      <c r="A1832">
        <v>20070124</v>
      </c>
      <c r="E1832">
        <f t="shared" si="87"/>
        <v>0</v>
      </c>
      <c r="F1832">
        <f t="shared" si="86"/>
        <v>100</v>
      </c>
      <c r="H1832" s="2"/>
      <c r="I1832" s="5" t="e">
        <f t="shared" si="88"/>
        <v>#DIV/0!</v>
      </c>
    </row>
    <row r="1833" spans="1:9" x14ac:dyDescent="0.15">
      <c r="A1833">
        <v>20070125</v>
      </c>
      <c r="E1833">
        <f t="shared" si="87"/>
        <v>0</v>
      </c>
      <c r="F1833">
        <f t="shared" si="86"/>
        <v>100</v>
      </c>
      <c r="H1833" s="2"/>
      <c r="I1833" s="5" t="e">
        <f t="shared" si="88"/>
        <v>#DIV/0!</v>
      </c>
    </row>
    <row r="1834" spans="1:9" x14ac:dyDescent="0.15">
      <c r="A1834">
        <v>20070126</v>
      </c>
      <c r="E1834">
        <f t="shared" si="87"/>
        <v>0</v>
      </c>
      <c r="F1834">
        <f t="shared" si="86"/>
        <v>100</v>
      </c>
      <c r="H1834" s="2"/>
      <c r="I1834" s="5" t="e">
        <f t="shared" si="88"/>
        <v>#DIV/0!</v>
      </c>
    </row>
    <row r="1835" spans="1:9" x14ac:dyDescent="0.15">
      <c r="A1835">
        <v>20070129</v>
      </c>
      <c r="E1835">
        <f t="shared" si="87"/>
        <v>0</v>
      </c>
      <c r="F1835">
        <f t="shared" si="86"/>
        <v>100</v>
      </c>
      <c r="H1835" s="2"/>
      <c r="I1835" s="5" t="e">
        <f t="shared" si="88"/>
        <v>#DIV/0!</v>
      </c>
    </row>
    <row r="1836" spans="1:9" x14ac:dyDescent="0.15">
      <c r="A1836">
        <v>20070130</v>
      </c>
      <c r="E1836">
        <f t="shared" si="87"/>
        <v>0</v>
      </c>
      <c r="F1836">
        <f t="shared" si="86"/>
        <v>100</v>
      </c>
      <c r="H1836" s="2"/>
      <c r="I1836" s="5" t="e">
        <f t="shared" si="88"/>
        <v>#DIV/0!</v>
      </c>
    </row>
    <row r="1837" spans="1:9" x14ac:dyDescent="0.15">
      <c r="A1837">
        <v>20070131</v>
      </c>
      <c r="E1837">
        <f t="shared" si="87"/>
        <v>0</v>
      </c>
      <c r="F1837">
        <f t="shared" si="86"/>
        <v>100</v>
      </c>
      <c r="H1837" s="2"/>
      <c r="I1837" s="5" t="e">
        <f t="shared" si="88"/>
        <v>#DIV/0!</v>
      </c>
    </row>
    <row r="1838" spans="1:9" x14ac:dyDescent="0.15">
      <c r="A1838">
        <v>20070201</v>
      </c>
      <c r="E1838">
        <f t="shared" si="87"/>
        <v>0</v>
      </c>
      <c r="F1838">
        <f t="shared" si="86"/>
        <v>100</v>
      </c>
      <c r="H1838" s="2"/>
      <c r="I1838" s="5" t="e">
        <f t="shared" si="88"/>
        <v>#DIV/0!</v>
      </c>
    </row>
    <row r="1839" spans="1:9" x14ac:dyDescent="0.15">
      <c r="A1839">
        <v>20070202</v>
      </c>
      <c r="E1839">
        <f t="shared" si="87"/>
        <v>0</v>
      </c>
      <c r="F1839">
        <f t="shared" si="86"/>
        <v>100</v>
      </c>
      <c r="H1839" s="2"/>
      <c r="I1839" s="5" t="e">
        <f t="shared" si="88"/>
        <v>#DIV/0!</v>
      </c>
    </row>
    <row r="1840" spans="1:9" x14ac:dyDescent="0.15">
      <c r="A1840">
        <v>20070205</v>
      </c>
      <c r="E1840">
        <f t="shared" si="87"/>
        <v>0</v>
      </c>
      <c r="F1840">
        <f t="shared" si="86"/>
        <v>100</v>
      </c>
      <c r="H1840" s="2"/>
      <c r="I1840" s="5" t="e">
        <f t="shared" si="88"/>
        <v>#DIV/0!</v>
      </c>
    </row>
    <row r="1841" spans="1:9" x14ac:dyDescent="0.15">
      <c r="A1841">
        <v>20070206</v>
      </c>
      <c r="E1841">
        <f t="shared" si="87"/>
        <v>0</v>
      </c>
      <c r="F1841">
        <f t="shared" si="86"/>
        <v>100</v>
      </c>
      <c r="H1841" s="2"/>
      <c r="I1841" s="5" t="e">
        <f t="shared" si="88"/>
        <v>#DIV/0!</v>
      </c>
    </row>
    <row r="1842" spans="1:9" x14ac:dyDescent="0.15">
      <c r="A1842">
        <v>20070207</v>
      </c>
      <c r="E1842">
        <f t="shared" si="87"/>
        <v>0</v>
      </c>
      <c r="F1842">
        <f t="shared" si="86"/>
        <v>100</v>
      </c>
      <c r="H1842" s="2"/>
      <c r="I1842" s="5" t="e">
        <f t="shared" si="88"/>
        <v>#DIV/0!</v>
      </c>
    </row>
    <row r="1843" spans="1:9" x14ac:dyDescent="0.15">
      <c r="A1843">
        <v>20070208</v>
      </c>
      <c r="E1843">
        <f t="shared" si="87"/>
        <v>0</v>
      </c>
      <c r="F1843">
        <f t="shared" si="86"/>
        <v>100</v>
      </c>
      <c r="H1843" s="2"/>
      <c r="I1843" s="5" t="e">
        <f t="shared" si="88"/>
        <v>#DIV/0!</v>
      </c>
    </row>
    <row r="1844" spans="1:9" x14ac:dyDescent="0.15">
      <c r="A1844">
        <v>20070209</v>
      </c>
      <c r="E1844">
        <f t="shared" si="87"/>
        <v>0</v>
      </c>
      <c r="F1844">
        <f t="shared" si="86"/>
        <v>100</v>
      </c>
      <c r="H1844" s="2"/>
      <c r="I1844" s="5" t="e">
        <f t="shared" si="88"/>
        <v>#DIV/0!</v>
      </c>
    </row>
    <row r="1845" spans="1:9" x14ac:dyDescent="0.15">
      <c r="A1845">
        <v>20070212</v>
      </c>
      <c r="E1845">
        <f t="shared" si="87"/>
        <v>0</v>
      </c>
      <c r="F1845">
        <f t="shared" si="86"/>
        <v>100</v>
      </c>
      <c r="H1845" s="2"/>
      <c r="I1845" s="5" t="e">
        <f t="shared" si="88"/>
        <v>#DIV/0!</v>
      </c>
    </row>
    <row r="1846" spans="1:9" x14ac:dyDescent="0.15">
      <c r="A1846">
        <v>20070213</v>
      </c>
      <c r="E1846">
        <f t="shared" si="87"/>
        <v>0</v>
      </c>
      <c r="F1846">
        <f t="shared" si="86"/>
        <v>100</v>
      </c>
      <c r="H1846" s="2"/>
      <c r="I1846" s="5" t="e">
        <f t="shared" si="88"/>
        <v>#DIV/0!</v>
      </c>
    </row>
    <row r="1847" spans="1:9" x14ac:dyDescent="0.15">
      <c r="A1847">
        <v>20070214</v>
      </c>
      <c r="E1847">
        <f t="shared" si="87"/>
        <v>0</v>
      </c>
      <c r="F1847">
        <f t="shared" si="86"/>
        <v>100</v>
      </c>
      <c r="H1847" s="2"/>
      <c r="I1847" s="5" t="e">
        <f t="shared" si="88"/>
        <v>#DIV/0!</v>
      </c>
    </row>
    <row r="1848" spans="1:9" x14ac:dyDescent="0.15">
      <c r="A1848">
        <v>20070215</v>
      </c>
      <c r="E1848">
        <f t="shared" si="87"/>
        <v>0</v>
      </c>
      <c r="F1848">
        <f t="shared" si="86"/>
        <v>100</v>
      </c>
      <c r="H1848" s="2"/>
      <c r="I1848" s="5" t="e">
        <f t="shared" si="88"/>
        <v>#DIV/0!</v>
      </c>
    </row>
    <row r="1849" spans="1:9" x14ac:dyDescent="0.15">
      <c r="A1849">
        <v>20070216</v>
      </c>
      <c r="E1849">
        <f t="shared" si="87"/>
        <v>0</v>
      </c>
      <c r="F1849">
        <f t="shared" si="86"/>
        <v>100</v>
      </c>
      <c r="H1849" s="2"/>
      <c r="I1849" s="5" t="e">
        <f t="shared" si="88"/>
        <v>#DIV/0!</v>
      </c>
    </row>
    <row r="1850" spans="1:9" x14ac:dyDescent="0.15">
      <c r="A1850">
        <v>20070220</v>
      </c>
      <c r="E1850">
        <f t="shared" si="87"/>
        <v>0</v>
      </c>
      <c r="F1850">
        <f t="shared" si="86"/>
        <v>100</v>
      </c>
      <c r="H1850" s="2"/>
      <c r="I1850" s="5" t="e">
        <f t="shared" si="88"/>
        <v>#DIV/0!</v>
      </c>
    </row>
    <row r="1851" spans="1:9" x14ac:dyDescent="0.15">
      <c r="A1851">
        <v>20070221</v>
      </c>
      <c r="E1851">
        <f t="shared" si="87"/>
        <v>0</v>
      </c>
      <c r="F1851">
        <f t="shared" si="86"/>
        <v>100</v>
      </c>
      <c r="H1851" s="2"/>
      <c r="I1851" s="5" t="e">
        <f t="shared" si="88"/>
        <v>#DIV/0!</v>
      </c>
    </row>
    <row r="1852" spans="1:9" x14ac:dyDescent="0.15">
      <c r="A1852">
        <v>20070222</v>
      </c>
      <c r="E1852">
        <f t="shared" si="87"/>
        <v>0</v>
      </c>
      <c r="F1852">
        <f t="shared" si="86"/>
        <v>100</v>
      </c>
      <c r="H1852" s="2"/>
      <c r="I1852" s="5" t="e">
        <f t="shared" si="88"/>
        <v>#DIV/0!</v>
      </c>
    </row>
    <row r="1853" spans="1:9" x14ac:dyDescent="0.15">
      <c r="A1853">
        <v>20070223</v>
      </c>
      <c r="E1853">
        <f t="shared" si="87"/>
        <v>0</v>
      </c>
      <c r="F1853">
        <f t="shared" si="86"/>
        <v>100</v>
      </c>
      <c r="H1853" s="2"/>
      <c r="I1853" s="5" t="e">
        <f t="shared" si="88"/>
        <v>#DIV/0!</v>
      </c>
    </row>
    <row r="1854" spans="1:9" x14ac:dyDescent="0.15">
      <c r="A1854">
        <v>20070226</v>
      </c>
      <c r="E1854">
        <f t="shared" si="87"/>
        <v>0</v>
      </c>
      <c r="F1854">
        <f t="shared" si="86"/>
        <v>100</v>
      </c>
      <c r="H1854" s="2"/>
      <c r="I1854" s="5" t="e">
        <f t="shared" si="88"/>
        <v>#DIV/0!</v>
      </c>
    </row>
    <row r="1855" spans="1:9" x14ac:dyDescent="0.15">
      <c r="A1855">
        <v>20070227</v>
      </c>
      <c r="E1855">
        <f t="shared" si="87"/>
        <v>0</v>
      </c>
      <c r="F1855">
        <f t="shared" si="86"/>
        <v>100</v>
      </c>
      <c r="H1855" s="2"/>
      <c r="I1855" s="5" t="e">
        <f t="shared" si="88"/>
        <v>#DIV/0!</v>
      </c>
    </row>
    <row r="1856" spans="1:9" x14ac:dyDescent="0.15">
      <c r="A1856">
        <v>20070228</v>
      </c>
      <c r="E1856">
        <f t="shared" si="87"/>
        <v>0</v>
      </c>
      <c r="F1856">
        <f t="shared" si="86"/>
        <v>100</v>
      </c>
      <c r="H1856" s="2"/>
      <c r="I1856" s="5" t="e">
        <f t="shared" si="88"/>
        <v>#DIV/0!</v>
      </c>
    </row>
    <row r="1857" spans="1:9" x14ac:dyDescent="0.15">
      <c r="A1857">
        <v>20070301</v>
      </c>
      <c r="E1857">
        <f t="shared" si="87"/>
        <v>0</v>
      </c>
      <c r="F1857">
        <f t="shared" si="86"/>
        <v>100</v>
      </c>
      <c r="H1857" s="2"/>
      <c r="I1857" s="5" t="e">
        <f t="shared" si="88"/>
        <v>#DIV/0!</v>
      </c>
    </row>
    <row r="1858" spans="1:9" x14ac:dyDescent="0.15">
      <c r="A1858">
        <v>20070302</v>
      </c>
      <c r="E1858">
        <f t="shared" si="87"/>
        <v>0</v>
      </c>
      <c r="F1858">
        <f t="shared" si="86"/>
        <v>100</v>
      </c>
      <c r="H1858" s="2"/>
      <c r="I1858" s="5" t="e">
        <f t="shared" si="88"/>
        <v>#DIV/0!</v>
      </c>
    </row>
    <row r="1859" spans="1:9" x14ac:dyDescent="0.15">
      <c r="A1859">
        <v>20070305</v>
      </c>
      <c r="E1859">
        <f t="shared" si="87"/>
        <v>0</v>
      </c>
      <c r="F1859">
        <f t="shared" ref="F1859:F1922" si="89">F1858*(1+E1859/100)</f>
        <v>100</v>
      </c>
      <c r="H1859" s="2"/>
      <c r="I1859" s="5" t="e">
        <f t="shared" si="88"/>
        <v>#DIV/0!</v>
      </c>
    </row>
    <row r="1860" spans="1:9" x14ac:dyDescent="0.15">
      <c r="A1860">
        <v>20070306</v>
      </c>
      <c r="E1860">
        <f t="shared" si="87"/>
        <v>0</v>
      </c>
      <c r="F1860">
        <f t="shared" si="89"/>
        <v>100</v>
      </c>
      <c r="H1860" s="2"/>
      <c r="I1860" s="5" t="e">
        <f t="shared" si="88"/>
        <v>#DIV/0!</v>
      </c>
    </row>
    <row r="1861" spans="1:9" x14ac:dyDescent="0.15">
      <c r="A1861">
        <v>20070307</v>
      </c>
      <c r="E1861">
        <f t="shared" si="87"/>
        <v>0</v>
      </c>
      <c r="F1861">
        <f t="shared" si="89"/>
        <v>100</v>
      </c>
      <c r="H1861" s="2"/>
      <c r="I1861" s="5" t="e">
        <f t="shared" si="88"/>
        <v>#DIV/0!</v>
      </c>
    </row>
    <row r="1862" spans="1:9" x14ac:dyDescent="0.15">
      <c r="A1862">
        <v>20070308</v>
      </c>
      <c r="E1862">
        <f t="shared" si="87"/>
        <v>0</v>
      </c>
      <c r="F1862">
        <f t="shared" si="89"/>
        <v>100</v>
      </c>
      <c r="H1862" s="2"/>
      <c r="I1862" s="5" t="e">
        <f t="shared" si="88"/>
        <v>#DIV/0!</v>
      </c>
    </row>
    <row r="1863" spans="1:9" x14ac:dyDescent="0.15">
      <c r="A1863">
        <v>20070309</v>
      </c>
      <c r="E1863">
        <f t="shared" si="87"/>
        <v>0</v>
      </c>
      <c r="F1863">
        <f t="shared" si="89"/>
        <v>100</v>
      </c>
      <c r="H1863" s="2"/>
      <c r="I1863" s="5" t="e">
        <f t="shared" si="88"/>
        <v>#DIV/0!</v>
      </c>
    </row>
    <row r="1864" spans="1:9" x14ac:dyDescent="0.15">
      <c r="A1864">
        <v>20070312</v>
      </c>
      <c r="E1864">
        <f t="shared" si="87"/>
        <v>0</v>
      </c>
      <c r="F1864">
        <f t="shared" si="89"/>
        <v>100</v>
      </c>
      <c r="H1864" s="2"/>
      <c r="I1864" s="5" t="e">
        <f t="shared" si="88"/>
        <v>#DIV/0!</v>
      </c>
    </row>
    <row r="1865" spans="1:9" x14ac:dyDescent="0.15">
      <c r="A1865">
        <v>20070313</v>
      </c>
      <c r="E1865">
        <f t="shared" ref="E1865:E1928" si="90">SUM(B1865:D1865)/3</f>
        <v>0</v>
      </c>
      <c r="F1865">
        <f t="shared" si="89"/>
        <v>100</v>
      </c>
      <c r="H1865" s="2"/>
      <c r="I1865" s="5" t="e">
        <f t="shared" ref="I1865:I1928" si="91">-H1865/G1865</f>
        <v>#DIV/0!</v>
      </c>
    </row>
    <row r="1866" spans="1:9" x14ac:dyDescent="0.15">
      <c r="A1866">
        <v>20070314</v>
      </c>
      <c r="E1866">
        <f t="shared" si="90"/>
        <v>0</v>
      </c>
      <c r="F1866">
        <f t="shared" si="89"/>
        <v>100</v>
      </c>
      <c r="H1866" s="2"/>
      <c r="I1866" s="5" t="e">
        <f t="shared" si="91"/>
        <v>#DIV/0!</v>
      </c>
    </row>
    <row r="1867" spans="1:9" x14ac:dyDescent="0.15">
      <c r="A1867">
        <v>20070315</v>
      </c>
      <c r="E1867">
        <f t="shared" si="90"/>
        <v>0</v>
      </c>
      <c r="F1867">
        <f t="shared" si="89"/>
        <v>100</v>
      </c>
      <c r="H1867" s="2"/>
      <c r="I1867" s="5" t="e">
        <f t="shared" si="91"/>
        <v>#DIV/0!</v>
      </c>
    </row>
    <row r="1868" spans="1:9" x14ac:dyDescent="0.15">
      <c r="A1868">
        <v>20070316</v>
      </c>
      <c r="E1868">
        <f t="shared" si="90"/>
        <v>0</v>
      </c>
      <c r="F1868">
        <f t="shared" si="89"/>
        <v>100</v>
      </c>
      <c r="H1868" s="2"/>
      <c r="I1868" s="5" t="e">
        <f t="shared" si="91"/>
        <v>#DIV/0!</v>
      </c>
    </row>
    <row r="1869" spans="1:9" x14ac:dyDescent="0.15">
      <c r="A1869">
        <v>20070319</v>
      </c>
      <c r="E1869">
        <f t="shared" si="90"/>
        <v>0</v>
      </c>
      <c r="F1869">
        <f t="shared" si="89"/>
        <v>100</v>
      </c>
      <c r="H1869" s="2"/>
      <c r="I1869" s="5" t="e">
        <f t="shared" si="91"/>
        <v>#DIV/0!</v>
      </c>
    </row>
    <row r="1870" spans="1:9" x14ac:dyDescent="0.15">
      <c r="A1870">
        <v>20070320</v>
      </c>
      <c r="E1870">
        <f t="shared" si="90"/>
        <v>0</v>
      </c>
      <c r="F1870">
        <f t="shared" si="89"/>
        <v>100</v>
      </c>
      <c r="H1870" s="2"/>
      <c r="I1870" s="5" t="e">
        <f t="shared" si="91"/>
        <v>#DIV/0!</v>
      </c>
    </row>
    <row r="1871" spans="1:9" x14ac:dyDescent="0.15">
      <c r="A1871">
        <v>20070321</v>
      </c>
      <c r="E1871">
        <f t="shared" si="90"/>
        <v>0</v>
      </c>
      <c r="F1871">
        <f t="shared" si="89"/>
        <v>100</v>
      </c>
      <c r="H1871" s="2"/>
      <c r="I1871" s="5" t="e">
        <f t="shared" si="91"/>
        <v>#DIV/0!</v>
      </c>
    </row>
    <row r="1872" spans="1:9" x14ac:dyDescent="0.15">
      <c r="A1872">
        <v>20070322</v>
      </c>
      <c r="E1872">
        <f t="shared" si="90"/>
        <v>0</v>
      </c>
      <c r="F1872">
        <f t="shared" si="89"/>
        <v>100</v>
      </c>
      <c r="H1872" s="2"/>
      <c r="I1872" s="5" t="e">
        <f t="shared" si="91"/>
        <v>#DIV/0!</v>
      </c>
    </row>
    <row r="1873" spans="1:9" x14ac:dyDescent="0.15">
      <c r="A1873">
        <v>20070323</v>
      </c>
      <c r="E1873">
        <f t="shared" si="90"/>
        <v>0</v>
      </c>
      <c r="F1873">
        <f t="shared" si="89"/>
        <v>100</v>
      </c>
      <c r="H1873" s="2"/>
      <c r="I1873" s="5" t="e">
        <f t="shared" si="91"/>
        <v>#DIV/0!</v>
      </c>
    </row>
    <row r="1874" spans="1:9" x14ac:dyDescent="0.15">
      <c r="A1874">
        <v>20070326</v>
      </c>
      <c r="E1874">
        <f t="shared" si="90"/>
        <v>0</v>
      </c>
      <c r="F1874">
        <f t="shared" si="89"/>
        <v>100</v>
      </c>
      <c r="H1874" s="2"/>
      <c r="I1874" s="5" t="e">
        <f t="shared" si="91"/>
        <v>#DIV/0!</v>
      </c>
    </row>
    <row r="1875" spans="1:9" x14ac:dyDescent="0.15">
      <c r="A1875">
        <v>20070327</v>
      </c>
      <c r="E1875">
        <f t="shared" si="90"/>
        <v>0</v>
      </c>
      <c r="F1875">
        <f t="shared" si="89"/>
        <v>100</v>
      </c>
      <c r="H1875" s="2"/>
      <c r="I1875" s="5" t="e">
        <f t="shared" si="91"/>
        <v>#DIV/0!</v>
      </c>
    </row>
    <row r="1876" spans="1:9" x14ac:dyDescent="0.15">
      <c r="A1876">
        <v>20070328</v>
      </c>
      <c r="E1876">
        <f t="shared" si="90"/>
        <v>0</v>
      </c>
      <c r="F1876">
        <f t="shared" si="89"/>
        <v>100</v>
      </c>
      <c r="H1876" s="2"/>
      <c r="I1876" s="5" t="e">
        <f t="shared" si="91"/>
        <v>#DIV/0!</v>
      </c>
    </row>
    <row r="1877" spans="1:9" x14ac:dyDescent="0.15">
      <c r="A1877">
        <v>20070329</v>
      </c>
      <c r="E1877">
        <f t="shared" si="90"/>
        <v>0</v>
      </c>
      <c r="F1877">
        <f t="shared" si="89"/>
        <v>100</v>
      </c>
      <c r="H1877" s="2"/>
      <c r="I1877" s="5" t="e">
        <f t="shared" si="91"/>
        <v>#DIV/0!</v>
      </c>
    </row>
    <row r="1878" spans="1:9" x14ac:dyDescent="0.15">
      <c r="A1878">
        <v>20070330</v>
      </c>
      <c r="E1878">
        <f t="shared" si="90"/>
        <v>0</v>
      </c>
      <c r="F1878">
        <f t="shared" si="89"/>
        <v>100</v>
      </c>
      <c r="H1878" s="2"/>
      <c r="I1878" s="5" t="e">
        <f t="shared" si="91"/>
        <v>#DIV/0!</v>
      </c>
    </row>
    <row r="1879" spans="1:9" x14ac:dyDescent="0.15">
      <c r="A1879">
        <v>20070402</v>
      </c>
      <c r="E1879">
        <f t="shared" si="90"/>
        <v>0</v>
      </c>
      <c r="F1879">
        <f t="shared" si="89"/>
        <v>100</v>
      </c>
      <c r="H1879" s="2"/>
      <c r="I1879" s="5" t="e">
        <f t="shared" si="91"/>
        <v>#DIV/0!</v>
      </c>
    </row>
    <row r="1880" spans="1:9" x14ac:dyDescent="0.15">
      <c r="A1880">
        <v>20070403</v>
      </c>
      <c r="E1880">
        <f t="shared" si="90"/>
        <v>0</v>
      </c>
      <c r="F1880">
        <f t="shared" si="89"/>
        <v>100</v>
      </c>
      <c r="H1880" s="2"/>
      <c r="I1880" s="5" t="e">
        <f t="shared" si="91"/>
        <v>#DIV/0!</v>
      </c>
    </row>
    <row r="1881" spans="1:9" x14ac:dyDescent="0.15">
      <c r="A1881">
        <v>20070404</v>
      </c>
      <c r="E1881">
        <f t="shared" si="90"/>
        <v>0</v>
      </c>
      <c r="F1881">
        <f t="shared" si="89"/>
        <v>100</v>
      </c>
      <c r="H1881" s="2"/>
      <c r="I1881" s="5" t="e">
        <f t="shared" si="91"/>
        <v>#DIV/0!</v>
      </c>
    </row>
    <row r="1882" spans="1:9" x14ac:dyDescent="0.15">
      <c r="A1882">
        <v>20070405</v>
      </c>
      <c r="E1882">
        <f t="shared" si="90"/>
        <v>0</v>
      </c>
      <c r="F1882">
        <f t="shared" si="89"/>
        <v>100</v>
      </c>
      <c r="H1882" s="2"/>
      <c r="I1882" s="5" t="e">
        <f t="shared" si="91"/>
        <v>#DIV/0!</v>
      </c>
    </row>
    <row r="1883" spans="1:9" x14ac:dyDescent="0.15">
      <c r="A1883">
        <v>20070406</v>
      </c>
      <c r="E1883">
        <f t="shared" si="90"/>
        <v>0</v>
      </c>
      <c r="F1883">
        <f t="shared" si="89"/>
        <v>100</v>
      </c>
      <c r="H1883" s="2"/>
      <c r="I1883" s="5" t="e">
        <f t="shared" si="91"/>
        <v>#DIV/0!</v>
      </c>
    </row>
    <row r="1884" spans="1:9" x14ac:dyDescent="0.15">
      <c r="A1884">
        <v>20070409</v>
      </c>
      <c r="E1884">
        <f t="shared" si="90"/>
        <v>0</v>
      </c>
      <c r="F1884">
        <f t="shared" si="89"/>
        <v>100</v>
      </c>
      <c r="H1884" s="2"/>
      <c r="I1884" s="5" t="e">
        <f t="shared" si="91"/>
        <v>#DIV/0!</v>
      </c>
    </row>
    <row r="1885" spans="1:9" x14ac:dyDescent="0.15">
      <c r="A1885">
        <v>20070410</v>
      </c>
      <c r="E1885">
        <f t="shared" si="90"/>
        <v>0</v>
      </c>
      <c r="F1885">
        <f t="shared" si="89"/>
        <v>100</v>
      </c>
      <c r="H1885" s="2"/>
      <c r="I1885" s="5" t="e">
        <f t="shared" si="91"/>
        <v>#DIV/0!</v>
      </c>
    </row>
    <row r="1886" spans="1:9" x14ac:dyDescent="0.15">
      <c r="A1886">
        <v>20070411</v>
      </c>
      <c r="E1886">
        <f t="shared" si="90"/>
        <v>0</v>
      </c>
      <c r="F1886">
        <f t="shared" si="89"/>
        <v>100</v>
      </c>
      <c r="H1886" s="2"/>
      <c r="I1886" s="5" t="e">
        <f t="shared" si="91"/>
        <v>#DIV/0!</v>
      </c>
    </row>
    <row r="1887" spans="1:9" x14ac:dyDescent="0.15">
      <c r="A1887">
        <v>20070412</v>
      </c>
      <c r="E1887">
        <f t="shared" si="90"/>
        <v>0</v>
      </c>
      <c r="F1887">
        <f t="shared" si="89"/>
        <v>100</v>
      </c>
      <c r="H1887" s="2"/>
      <c r="I1887" s="5" t="e">
        <f t="shared" si="91"/>
        <v>#DIV/0!</v>
      </c>
    </row>
    <row r="1888" spans="1:9" x14ac:dyDescent="0.15">
      <c r="A1888">
        <v>20070413</v>
      </c>
      <c r="E1888">
        <f t="shared" si="90"/>
        <v>0</v>
      </c>
      <c r="F1888">
        <f t="shared" si="89"/>
        <v>100</v>
      </c>
      <c r="H1888" s="2"/>
      <c r="I1888" s="5" t="e">
        <f t="shared" si="91"/>
        <v>#DIV/0!</v>
      </c>
    </row>
    <row r="1889" spans="1:9" x14ac:dyDescent="0.15">
      <c r="A1889">
        <v>20070416</v>
      </c>
      <c r="E1889">
        <f t="shared" si="90"/>
        <v>0</v>
      </c>
      <c r="F1889">
        <f t="shared" si="89"/>
        <v>100</v>
      </c>
      <c r="H1889" s="2"/>
      <c r="I1889" s="5" t="e">
        <f t="shared" si="91"/>
        <v>#DIV/0!</v>
      </c>
    </row>
    <row r="1890" spans="1:9" x14ac:dyDescent="0.15">
      <c r="A1890">
        <v>20070417</v>
      </c>
      <c r="E1890">
        <f t="shared" si="90"/>
        <v>0</v>
      </c>
      <c r="F1890">
        <f t="shared" si="89"/>
        <v>100</v>
      </c>
      <c r="H1890" s="2"/>
      <c r="I1890" s="5" t="e">
        <f t="shared" si="91"/>
        <v>#DIV/0!</v>
      </c>
    </row>
    <row r="1891" spans="1:9" x14ac:dyDescent="0.15">
      <c r="A1891">
        <v>20070418</v>
      </c>
      <c r="E1891">
        <f t="shared" si="90"/>
        <v>0</v>
      </c>
      <c r="F1891">
        <f t="shared" si="89"/>
        <v>100</v>
      </c>
      <c r="H1891" s="2"/>
      <c r="I1891" s="5" t="e">
        <f t="shared" si="91"/>
        <v>#DIV/0!</v>
      </c>
    </row>
    <row r="1892" spans="1:9" x14ac:dyDescent="0.15">
      <c r="A1892">
        <v>20070419</v>
      </c>
      <c r="E1892">
        <f t="shared" si="90"/>
        <v>0</v>
      </c>
      <c r="F1892">
        <f t="shared" si="89"/>
        <v>100</v>
      </c>
      <c r="H1892" s="2"/>
      <c r="I1892" s="5" t="e">
        <f t="shared" si="91"/>
        <v>#DIV/0!</v>
      </c>
    </row>
    <row r="1893" spans="1:9" x14ac:dyDescent="0.15">
      <c r="A1893">
        <v>20070420</v>
      </c>
      <c r="E1893">
        <f t="shared" si="90"/>
        <v>0</v>
      </c>
      <c r="F1893">
        <f t="shared" si="89"/>
        <v>100</v>
      </c>
      <c r="H1893" s="2"/>
      <c r="I1893" s="5" t="e">
        <f t="shared" si="91"/>
        <v>#DIV/0!</v>
      </c>
    </row>
    <row r="1894" spans="1:9" x14ac:dyDescent="0.15">
      <c r="A1894">
        <v>20070423</v>
      </c>
      <c r="E1894">
        <f t="shared" si="90"/>
        <v>0</v>
      </c>
      <c r="F1894">
        <f t="shared" si="89"/>
        <v>100</v>
      </c>
      <c r="H1894" s="2"/>
      <c r="I1894" s="5" t="e">
        <f t="shared" si="91"/>
        <v>#DIV/0!</v>
      </c>
    </row>
    <row r="1895" spans="1:9" x14ac:dyDescent="0.15">
      <c r="A1895">
        <v>20070424</v>
      </c>
      <c r="E1895">
        <f t="shared" si="90"/>
        <v>0</v>
      </c>
      <c r="F1895">
        <f t="shared" si="89"/>
        <v>100</v>
      </c>
      <c r="H1895" s="2"/>
      <c r="I1895" s="5" t="e">
        <f t="shared" si="91"/>
        <v>#DIV/0!</v>
      </c>
    </row>
    <row r="1896" spans="1:9" x14ac:dyDescent="0.15">
      <c r="A1896">
        <v>20070425</v>
      </c>
      <c r="E1896">
        <f t="shared" si="90"/>
        <v>0</v>
      </c>
      <c r="F1896">
        <f t="shared" si="89"/>
        <v>100</v>
      </c>
      <c r="H1896" s="2"/>
      <c r="I1896" s="5" t="e">
        <f t="shared" si="91"/>
        <v>#DIV/0!</v>
      </c>
    </row>
    <row r="1897" spans="1:9" x14ac:dyDescent="0.15">
      <c r="A1897">
        <v>20070426</v>
      </c>
      <c r="E1897">
        <f t="shared" si="90"/>
        <v>0</v>
      </c>
      <c r="F1897">
        <f t="shared" si="89"/>
        <v>100</v>
      </c>
      <c r="H1897" s="2"/>
      <c r="I1897" s="5" t="e">
        <f t="shared" si="91"/>
        <v>#DIV/0!</v>
      </c>
    </row>
    <row r="1898" spans="1:9" x14ac:dyDescent="0.15">
      <c r="A1898">
        <v>20070427</v>
      </c>
      <c r="E1898">
        <f t="shared" si="90"/>
        <v>0</v>
      </c>
      <c r="F1898">
        <f t="shared" si="89"/>
        <v>100</v>
      </c>
      <c r="H1898" s="2"/>
      <c r="I1898" s="5" t="e">
        <f t="shared" si="91"/>
        <v>#DIV/0!</v>
      </c>
    </row>
    <row r="1899" spans="1:9" x14ac:dyDescent="0.15">
      <c r="A1899">
        <v>20070430</v>
      </c>
      <c r="E1899">
        <f t="shared" si="90"/>
        <v>0</v>
      </c>
      <c r="F1899">
        <f t="shared" si="89"/>
        <v>100</v>
      </c>
      <c r="H1899" s="2"/>
      <c r="I1899" s="5" t="e">
        <f t="shared" si="91"/>
        <v>#DIV/0!</v>
      </c>
    </row>
    <row r="1900" spans="1:9" x14ac:dyDescent="0.15">
      <c r="A1900">
        <v>20070501</v>
      </c>
      <c r="E1900">
        <f t="shared" si="90"/>
        <v>0</v>
      </c>
      <c r="F1900">
        <f t="shared" si="89"/>
        <v>100</v>
      </c>
      <c r="H1900" s="2"/>
      <c r="I1900" s="5" t="e">
        <f t="shared" si="91"/>
        <v>#DIV/0!</v>
      </c>
    </row>
    <row r="1901" spans="1:9" x14ac:dyDescent="0.15">
      <c r="A1901">
        <v>20070502</v>
      </c>
      <c r="E1901">
        <f t="shared" si="90"/>
        <v>0</v>
      </c>
      <c r="F1901">
        <f t="shared" si="89"/>
        <v>100</v>
      </c>
      <c r="H1901" s="2"/>
      <c r="I1901" s="5" t="e">
        <f t="shared" si="91"/>
        <v>#DIV/0!</v>
      </c>
    </row>
    <row r="1902" spans="1:9" x14ac:dyDescent="0.15">
      <c r="A1902">
        <v>20070503</v>
      </c>
      <c r="E1902">
        <f t="shared" si="90"/>
        <v>0</v>
      </c>
      <c r="F1902">
        <f t="shared" si="89"/>
        <v>100</v>
      </c>
      <c r="H1902" s="2"/>
      <c r="I1902" s="5" t="e">
        <f t="shared" si="91"/>
        <v>#DIV/0!</v>
      </c>
    </row>
    <row r="1903" spans="1:9" x14ac:dyDescent="0.15">
      <c r="A1903">
        <v>20070504</v>
      </c>
      <c r="E1903">
        <f t="shared" si="90"/>
        <v>0</v>
      </c>
      <c r="F1903">
        <f t="shared" si="89"/>
        <v>100</v>
      </c>
      <c r="H1903" s="2"/>
      <c r="I1903" s="5" t="e">
        <f t="shared" si="91"/>
        <v>#DIV/0!</v>
      </c>
    </row>
    <row r="1904" spans="1:9" x14ac:dyDescent="0.15">
      <c r="A1904">
        <v>20070507</v>
      </c>
      <c r="E1904">
        <f t="shared" si="90"/>
        <v>0</v>
      </c>
      <c r="F1904">
        <f t="shared" si="89"/>
        <v>100</v>
      </c>
      <c r="H1904" s="2"/>
      <c r="I1904" s="5" t="e">
        <f t="shared" si="91"/>
        <v>#DIV/0!</v>
      </c>
    </row>
    <row r="1905" spans="1:9" x14ac:dyDescent="0.15">
      <c r="A1905">
        <v>20070508</v>
      </c>
      <c r="E1905">
        <f t="shared" si="90"/>
        <v>0</v>
      </c>
      <c r="F1905">
        <f t="shared" si="89"/>
        <v>100</v>
      </c>
      <c r="H1905" s="2"/>
      <c r="I1905" s="5" t="e">
        <f t="shared" si="91"/>
        <v>#DIV/0!</v>
      </c>
    </row>
    <row r="1906" spans="1:9" x14ac:dyDescent="0.15">
      <c r="A1906">
        <v>20070509</v>
      </c>
      <c r="E1906">
        <f t="shared" si="90"/>
        <v>0</v>
      </c>
      <c r="F1906">
        <f t="shared" si="89"/>
        <v>100</v>
      </c>
      <c r="H1906" s="2"/>
      <c r="I1906" s="5" t="e">
        <f t="shared" si="91"/>
        <v>#DIV/0!</v>
      </c>
    </row>
    <row r="1907" spans="1:9" x14ac:dyDescent="0.15">
      <c r="A1907">
        <v>20070510</v>
      </c>
      <c r="E1907">
        <f t="shared" si="90"/>
        <v>0</v>
      </c>
      <c r="F1907">
        <f t="shared" si="89"/>
        <v>100</v>
      </c>
      <c r="H1907" s="2"/>
      <c r="I1907" s="5" t="e">
        <f t="shared" si="91"/>
        <v>#DIV/0!</v>
      </c>
    </row>
    <row r="1908" spans="1:9" x14ac:dyDescent="0.15">
      <c r="A1908">
        <v>20070511</v>
      </c>
      <c r="E1908">
        <f t="shared" si="90"/>
        <v>0</v>
      </c>
      <c r="F1908">
        <f t="shared" si="89"/>
        <v>100</v>
      </c>
      <c r="H1908" s="2"/>
      <c r="I1908" s="5" t="e">
        <f t="shared" si="91"/>
        <v>#DIV/0!</v>
      </c>
    </row>
    <row r="1909" spans="1:9" x14ac:dyDescent="0.15">
      <c r="A1909">
        <v>20070514</v>
      </c>
      <c r="E1909">
        <f t="shared" si="90"/>
        <v>0</v>
      </c>
      <c r="F1909">
        <f t="shared" si="89"/>
        <v>100</v>
      </c>
      <c r="H1909" s="2"/>
      <c r="I1909" s="5" t="e">
        <f t="shared" si="91"/>
        <v>#DIV/0!</v>
      </c>
    </row>
    <row r="1910" spans="1:9" x14ac:dyDescent="0.15">
      <c r="A1910">
        <v>20070515</v>
      </c>
      <c r="E1910">
        <f t="shared" si="90"/>
        <v>0</v>
      </c>
      <c r="F1910">
        <f t="shared" si="89"/>
        <v>100</v>
      </c>
      <c r="H1910" s="2"/>
      <c r="I1910" s="5" t="e">
        <f t="shared" si="91"/>
        <v>#DIV/0!</v>
      </c>
    </row>
    <row r="1911" spans="1:9" x14ac:dyDescent="0.15">
      <c r="A1911">
        <v>20070516</v>
      </c>
      <c r="E1911">
        <f t="shared" si="90"/>
        <v>0</v>
      </c>
      <c r="F1911">
        <f t="shared" si="89"/>
        <v>100</v>
      </c>
      <c r="H1911" s="2"/>
      <c r="I1911" s="5" t="e">
        <f t="shared" si="91"/>
        <v>#DIV/0!</v>
      </c>
    </row>
    <row r="1912" spans="1:9" x14ac:dyDescent="0.15">
      <c r="A1912">
        <v>20070517</v>
      </c>
      <c r="E1912">
        <f t="shared" si="90"/>
        <v>0</v>
      </c>
      <c r="F1912">
        <f t="shared" si="89"/>
        <v>100</v>
      </c>
      <c r="H1912" s="2"/>
      <c r="I1912" s="5" t="e">
        <f t="shared" si="91"/>
        <v>#DIV/0!</v>
      </c>
    </row>
    <row r="1913" spans="1:9" x14ac:dyDescent="0.15">
      <c r="A1913">
        <v>20070518</v>
      </c>
      <c r="E1913">
        <f t="shared" si="90"/>
        <v>0</v>
      </c>
      <c r="F1913">
        <f t="shared" si="89"/>
        <v>100</v>
      </c>
      <c r="H1913" s="2"/>
      <c r="I1913" s="5" t="e">
        <f t="shared" si="91"/>
        <v>#DIV/0!</v>
      </c>
    </row>
    <row r="1914" spans="1:9" x14ac:dyDescent="0.15">
      <c r="A1914">
        <v>20070521</v>
      </c>
      <c r="E1914">
        <f t="shared" si="90"/>
        <v>0</v>
      </c>
      <c r="F1914">
        <f t="shared" si="89"/>
        <v>100</v>
      </c>
      <c r="H1914" s="2"/>
      <c r="I1914" s="5" t="e">
        <f t="shared" si="91"/>
        <v>#DIV/0!</v>
      </c>
    </row>
    <row r="1915" spans="1:9" x14ac:dyDescent="0.15">
      <c r="A1915">
        <v>20070522</v>
      </c>
      <c r="E1915">
        <f t="shared" si="90"/>
        <v>0</v>
      </c>
      <c r="F1915">
        <f t="shared" si="89"/>
        <v>100</v>
      </c>
      <c r="H1915" s="2"/>
      <c r="I1915" s="5" t="e">
        <f t="shared" si="91"/>
        <v>#DIV/0!</v>
      </c>
    </row>
    <row r="1916" spans="1:9" x14ac:dyDescent="0.15">
      <c r="A1916">
        <v>20070523</v>
      </c>
      <c r="E1916">
        <f t="shared" si="90"/>
        <v>0</v>
      </c>
      <c r="F1916">
        <f t="shared" si="89"/>
        <v>100</v>
      </c>
      <c r="H1916" s="2"/>
      <c r="I1916" s="5" t="e">
        <f t="shared" si="91"/>
        <v>#DIV/0!</v>
      </c>
    </row>
    <row r="1917" spans="1:9" x14ac:dyDescent="0.15">
      <c r="A1917">
        <v>20070524</v>
      </c>
      <c r="E1917">
        <f t="shared" si="90"/>
        <v>0</v>
      </c>
      <c r="F1917">
        <f t="shared" si="89"/>
        <v>100</v>
      </c>
      <c r="H1917" s="2"/>
      <c r="I1917" s="5" t="e">
        <f t="shared" si="91"/>
        <v>#DIV/0!</v>
      </c>
    </row>
    <row r="1918" spans="1:9" x14ac:dyDescent="0.15">
      <c r="A1918">
        <v>20070525</v>
      </c>
      <c r="E1918">
        <f t="shared" si="90"/>
        <v>0</v>
      </c>
      <c r="F1918">
        <f t="shared" si="89"/>
        <v>100</v>
      </c>
      <c r="H1918" s="2"/>
      <c r="I1918" s="5" t="e">
        <f t="shared" si="91"/>
        <v>#DIV/0!</v>
      </c>
    </row>
    <row r="1919" spans="1:9" x14ac:dyDescent="0.15">
      <c r="A1919">
        <v>20070529</v>
      </c>
      <c r="E1919">
        <f t="shared" si="90"/>
        <v>0</v>
      </c>
      <c r="F1919">
        <f t="shared" si="89"/>
        <v>100</v>
      </c>
      <c r="H1919" s="2"/>
      <c r="I1919" s="5" t="e">
        <f t="shared" si="91"/>
        <v>#DIV/0!</v>
      </c>
    </row>
    <row r="1920" spans="1:9" x14ac:dyDescent="0.15">
      <c r="A1920">
        <v>20070530</v>
      </c>
      <c r="E1920">
        <f t="shared" si="90"/>
        <v>0</v>
      </c>
      <c r="F1920">
        <f t="shared" si="89"/>
        <v>100</v>
      </c>
      <c r="H1920" s="2"/>
      <c r="I1920" s="5" t="e">
        <f t="shared" si="91"/>
        <v>#DIV/0!</v>
      </c>
    </row>
    <row r="1921" spans="1:9" x14ac:dyDescent="0.15">
      <c r="A1921">
        <v>20070531</v>
      </c>
      <c r="E1921">
        <f t="shared" si="90"/>
        <v>0</v>
      </c>
      <c r="F1921">
        <f t="shared" si="89"/>
        <v>100</v>
      </c>
      <c r="H1921" s="2"/>
      <c r="I1921" s="5" t="e">
        <f t="shared" si="91"/>
        <v>#DIV/0!</v>
      </c>
    </row>
    <row r="1922" spans="1:9" x14ac:dyDescent="0.15">
      <c r="A1922">
        <v>20070601</v>
      </c>
      <c r="E1922">
        <f t="shared" si="90"/>
        <v>0</v>
      </c>
      <c r="F1922">
        <f t="shared" si="89"/>
        <v>100</v>
      </c>
      <c r="H1922" s="2"/>
      <c r="I1922" s="5" t="e">
        <f t="shared" si="91"/>
        <v>#DIV/0!</v>
      </c>
    </row>
    <row r="1923" spans="1:9" x14ac:dyDescent="0.15">
      <c r="A1923">
        <v>20070604</v>
      </c>
      <c r="E1923">
        <f t="shared" si="90"/>
        <v>0</v>
      </c>
      <c r="F1923">
        <f t="shared" ref="F1923:F1986" si="92">F1922*(1+E1923/100)</f>
        <v>100</v>
      </c>
      <c r="H1923" s="2"/>
      <c r="I1923" s="5" t="e">
        <f t="shared" si="91"/>
        <v>#DIV/0!</v>
      </c>
    </row>
    <row r="1924" spans="1:9" x14ac:dyDescent="0.15">
      <c r="A1924">
        <v>20070605</v>
      </c>
      <c r="E1924">
        <f t="shared" si="90"/>
        <v>0</v>
      </c>
      <c r="F1924">
        <f t="shared" si="92"/>
        <v>100</v>
      </c>
      <c r="H1924" s="2"/>
      <c r="I1924" s="5" t="e">
        <f t="shared" si="91"/>
        <v>#DIV/0!</v>
      </c>
    </row>
    <row r="1925" spans="1:9" x14ac:dyDescent="0.15">
      <c r="A1925">
        <v>20070606</v>
      </c>
      <c r="E1925">
        <f t="shared" si="90"/>
        <v>0</v>
      </c>
      <c r="F1925">
        <f t="shared" si="92"/>
        <v>100</v>
      </c>
      <c r="H1925" s="2"/>
      <c r="I1925" s="5" t="e">
        <f t="shared" si="91"/>
        <v>#DIV/0!</v>
      </c>
    </row>
    <row r="1926" spans="1:9" x14ac:dyDescent="0.15">
      <c r="A1926">
        <v>20070607</v>
      </c>
      <c r="E1926">
        <f t="shared" si="90"/>
        <v>0</v>
      </c>
      <c r="F1926">
        <f t="shared" si="92"/>
        <v>100</v>
      </c>
      <c r="H1926" s="2"/>
      <c r="I1926" s="5" t="e">
        <f t="shared" si="91"/>
        <v>#DIV/0!</v>
      </c>
    </row>
    <row r="1927" spans="1:9" x14ac:dyDescent="0.15">
      <c r="A1927">
        <v>20070608</v>
      </c>
      <c r="E1927">
        <f t="shared" si="90"/>
        <v>0</v>
      </c>
      <c r="F1927">
        <f t="shared" si="92"/>
        <v>100</v>
      </c>
      <c r="H1927" s="2"/>
      <c r="I1927" s="5" t="e">
        <f t="shared" si="91"/>
        <v>#DIV/0!</v>
      </c>
    </row>
    <row r="1928" spans="1:9" x14ac:dyDescent="0.15">
      <c r="A1928">
        <v>20070611</v>
      </c>
      <c r="E1928">
        <f t="shared" si="90"/>
        <v>0</v>
      </c>
      <c r="F1928">
        <f t="shared" si="92"/>
        <v>100</v>
      </c>
      <c r="H1928" s="2"/>
      <c r="I1928" s="5" t="e">
        <f t="shared" si="91"/>
        <v>#DIV/0!</v>
      </c>
    </row>
    <row r="1929" spans="1:9" x14ac:dyDescent="0.15">
      <c r="A1929">
        <v>20070612</v>
      </c>
      <c r="E1929">
        <f t="shared" ref="E1929:E1992" si="93">SUM(B1929:D1929)/3</f>
        <v>0</v>
      </c>
      <c r="F1929">
        <f t="shared" si="92"/>
        <v>100</v>
      </c>
      <c r="H1929" s="2"/>
      <c r="I1929" s="5" t="e">
        <f t="shared" ref="I1929:I1992" si="94">-H1929/G1929</f>
        <v>#DIV/0!</v>
      </c>
    </row>
    <row r="1930" spans="1:9" x14ac:dyDescent="0.15">
      <c r="A1930">
        <v>20070613</v>
      </c>
      <c r="E1930">
        <f t="shared" si="93"/>
        <v>0</v>
      </c>
      <c r="F1930">
        <f t="shared" si="92"/>
        <v>100</v>
      </c>
      <c r="H1930" s="2"/>
      <c r="I1930" s="5" t="e">
        <f t="shared" si="94"/>
        <v>#DIV/0!</v>
      </c>
    </row>
    <row r="1931" spans="1:9" x14ac:dyDescent="0.15">
      <c r="A1931">
        <v>20070614</v>
      </c>
      <c r="E1931">
        <f t="shared" si="93"/>
        <v>0</v>
      </c>
      <c r="F1931">
        <f t="shared" si="92"/>
        <v>100</v>
      </c>
      <c r="H1931" s="2"/>
      <c r="I1931" s="5" t="e">
        <f t="shared" si="94"/>
        <v>#DIV/0!</v>
      </c>
    </row>
    <row r="1932" spans="1:9" x14ac:dyDescent="0.15">
      <c r="A1932">
        <v>20070615</v>
      </c>
      <c r="E1932">
        <f t="shared" si="93"/>
        <v>0</v>
      </c>
      <c r="F1932">
        <f t="shared" si="92"/>
        <v>100</v>
      </c>
      <c r="H1932" s="2"/>
      <c r="I1932" s="5" t="e">
        <f t="shared" si="94"/>
        <v>#DIV/0!</v>
      </c>
    </row>
    <row r="1933" spans="1:9" x14ac:dyDescent="0.15">
      <c r="A1933">
        <v>20070618</v>
      </c>
      <c r="E1933">
        <f t="shared" si="93"/>
        <v>0</v>
      </c>
      <c r="F1933">
        <f t="shared" si="92"/>
        <v>100</v>
      </c>
      <c r="H1933" s="2"/>
      <c r="I1933" s="5" t="e">
        <f t="shared" si="94"/>
        <v>#DIV/0!</v>
      </c>
    </row>
    <row r="1934" spans="1:9" x14ac:dyDescent="0.15">
      <c r="A1934">
        <v>20070619</v>
      </c>
      <c r="E1934">
        <f t="shared" si="93"/>
        <v>0</v>
      </c>
      <c r="F1934">
        <f t="shared" si="92"/>
        <v>100</v>
      </c>
      <c r="H1934" s="2"/>
      <c r="I1934" s="5" t="e">
        <f t="shared" si="94"/>
        <v>#DIV/0!</v>
      </c>
    </row>
    <row r="1935" spans="1:9" x14ac:dyDescent="0.15">
      <c r="A1935">
        <v>20070620</v>
      </c>
      <c r="E1935">
        <f t="shared" si="93"/>
        <v>0</v>
      </c>
      <c r="F1935">
        <f t="shared" si="92"/>
        <v>100</v>
      </c>
      <c r="H1935" s="2"/>
      <c r="I1935" s="5" t="e">
        <f t="shared" si="94"/>
        <v>#DIV/0!</v>
      </c>
    </row>
    <row r="1936" spans="1:9" x14ac:dyDescent="0.15">
      <c r="A1936">
        <v>20070621</v>
      </c>
      <c r="E1936">
        <f t="shared" si="93"/>
        <v>0</v>
      </c>
      <c r="F1936">
        <f t="shared" si="92"/>
        <v>100</v>
      </c>
      <c r="H1936" s="2"/>
      <c r="I1936" s="5" t="e">
        <f t="shared" si="94"/>
        <v>#DIV/0!</v>
      </c>
    </row>
    <row r="1937" spans="1:9" x14ac:dyDescent="0.15">
      <c r="A1937">
        <v>20070622</v>
      </c>
      <c r="E1937">
        <f t="shared" si="93"/>
        <v>0</v>
      </c>
      <c r="F1937">
        <f t="shared" si="92"/>
        <v>100</v>
      </c>
      <c r="H1937" s="2"/>
      <c r="I1937" s="5" t="e">
        <f t="shared" si="94"/>
        <v>#DIV/0!</v>
      </c>
    </row>
    <row r="1938" spans="1:9" x14ac:dyDescent="0.15">
      <c r="A1938">
        <v>20070625</v>
      </c>
      <c r="E1938">
        <f t="shared" si="93"/>
        <v>0</v>
      </c>
      <c r="F1938">
        <f t="shared" si="92"/>
        <v>100</v>
      </c>
      <c r="H1938" s="2"/>
      <c r="I1938" s="5" t="e">
        <f t="shared" si="94"/>
        <v>#DIV/0!</v>
      </c>
    </row>
    <row r="1939" spans="1:9" x14ac:dyDescent="0.15">
      <c r="A1939">
        <v>20070626</v>
      </c>
      <c r="E1939">
        <f t="shared" si="93"/>
        <v>0</v>
      </c>
      <c r="F1939">
        <f t="shared" si="92"/>
        <v>100</v>
      </c>
      <c r="H1939" s="2"/>
      <c r="I1939" s="5" t="e">
        <f t="shared" si="94"/>
        <v>#DIV/0!</v>
      </c>
    </row>
    <row r="1940" spans="1:9" x14ac:dyDescent="0.15">
      <c r="A1940">
        <v>20070627</v>
      </c>
      <c r="E1940">
        <f t="shared" si="93"/>
        <v>0</v>
      </c>
      <c r="F1940">
        <f t="shared" si="92"/>
        <v>100</v>
      </c>
      <c r="H1940" s="2"/>
      <c r="I1940" s="5" t="e">
        <f t="shared" si="94"/>
        <v>#DIV/0!</v>
      </c>
    </row>
    <row r="1941" spans="1:9" x14ac:dyDescent="0.15">
      <c r="A1941">
        <v>20070628</v>
      </c>
      <c r="E1941">
        <f t="shared" si="93"/>
        <v>0</v>
      </c>
      <c r="F1941">
        <f t="shared" si="92"/>
        <v>100</v>
      </c>
      <c r="H1941" s="2"/>
      <c r="I1941" s="5" t="e">
        <f t="shared" si="94"/>
        <v>#DIV/0!</v>
      </c>
    </row>
    <row r="1942" spans="1:9" x14ac:dyDescent="0.15">
      <c r="A1942">
        <v>20070629</v>
      </c>
      <c r="E1942">
        <f t="shared" si="93"/>
        <v>0</v>
      </c>
      <c r="F1942">
        <f t="shared" si="92"/>
        <v>100</v>
      </c>
      <c r="H1942" s="2"/>
      <c r="I1942" s="5" t="e">
        <f t="shared" si="94"/>
        <v>#DIV/0!</v>
      </c>
    </row>
    <row r="1943" spans="1:9" x14ac:dyDescent="0.15">
      <c r="A1943">
        <v>20070702</v>
      </c>
      <c r="E1943">
        <f t="shared" si="93"/>
        <v>0</v>
      </c>
      <c r="F1943">
        <f t="shared" si="92"/>
        <v>100</v>
      </c>
      <c r="H1943" s="2"/>
      <c r="I1943" s="5" t="e">
        <f t="shared" si="94"/>
        <v>#DIV/0!</v>
      </c>
    </row>
    <row r="1944" spans="1:9" x14ac:dyDescent="0.15">
      <c r="A1944">
        <v>20070703</v>
      </c>
      <c r="E1944">
        <f t="shared" si="93"/>
        <v>0</v>
      </c>
      <c r="F1944">
        <f t="shared" si="92"/>
        <v>100</v>
      </c>
      <c r="H1944" s="2"/>
      <c r="I1944" s="5" t="e">
        <f t="shared" si="94"/>
        <v>#DIV/0!</v>
      </c>
    </row>
    <row r="1945" spans="1:9" x14ac:dyDescent="0.15">
      <c r="A1945">
        <v>20070705</v>
      </c>
      <c r="E1945">
        <f t="shared" si="93"/>
        <v>0</v>
      </c>
      <c r="F1945">
        <f t="shared" si="92"/>
        <v>100</v>
      </c>
      <c r="H1945" s="2"/>
      <c r="I1945" s="5" t="e">
        <f t="shared" si="94"/>
        <v>#DIV/0!</v>
      </c>
    </row>
    <row r="1946" spans="1:9" x14ac:dyDescent="0.15">
      <c r="A1946">
        <v>20070706</v>
      </c>
      <c r="E1946">
        <f t="shared" si="93"/>
        <v>0</v>
      </c>
      <c r="F1946">
        <f t="shared" si="92"/>
        <v>100</v>
      </c>
      <c r="H1946" s="2"/>
      <c r="I1946" s="5" t="e">
        <f t="shared" si="94"/>
        <v>#DIV/0!</v>
      </c>
    </row>
    <row r="1947" spans="1:9" x14ac:dyDescent="0.15">
      <c r="A1947">
        <v>20070709</v>
      </c>
      <c r="E1947">
        <f t="shared" si="93"/>
        <v>0</v>
      </c>
      <c r="F1947">
        <f t="shared" si="92"/>
        <v>100</v>
      </c>
      <c r="H1947" s="2"/>
      <c r="I1947" s="5" t="e">
        <f t="shared" si="94"/>
        <v>#DIV/0!</v>
      </c>
    </row>
    <row r="1948" spans="1:9" x14ac:dyDescent="0.15">
      <c r="A1948">
        <v>20070710</v>
      </c>
      <c r="E1948">
        <f t="shared" si="93"/>
        <v>0</v>
      </c>
      <c r="F1948">
        <f t="shared" si="92"/>
        <v>100</v>
      </c>
      <c r="H1948" s="2"/>
      <c r="I1948" s="5" t="e">
        <f t="shared" si="94"/>
        <v>#DIV/0!</v>
      </c>
    </row>
    <row r="1949" spans="1:9" x14ac:dyDescent="0.15">
      <c r="A1949">
        <v>20070711</v>
      </c>
      <c r="E1949">
        <f t="shared" si="93"/>
        <v>0</v>
      </c>
      <c r="F1949">
        <f t="shared" si="92"/>
        <v>100</v>
      </c>
      <c r="H1949" s="2"/>
      <c r="I1949" s="5" t="e">
        <f t="shared" si="94"/>
        <v>#DIV/0!</v>
      </c>
    </row>
    <row r="1950" spans="1:9" x14ac:dyDescent="0.15">
      <c r="A1950">
        <v>20070712</v>
      </c>
      <c r="E1950">
        <f t="shared" si="93"/>
        <v>0</v>
      </c>
      <c r="F1950">
        <f t="shared" si="92"/>
        <v>100</v>
      </c>
      <c r="H1950" s="2"/>
      <c r="I1950" s="5" t="e">
        <f t="shared" si="94"/>
        <v>#DIV/0!</v>
      </c>
    </row>
    <row r="1951" spans="1:9" x14ac:dyDescent="0.15">
      <c r="A1951">
        <v>20070713</v>
      </c>
      <c r="E1951">
        <f t="shared" si="93"/>
        <v>0</v>
      </c>
      <c r="F1951">
        <f t="shared" si="92"/>
        <v>100</v>
      </c>
      <c r="H1951" s="2"/>
      <c r="I1951" s="5" t="e">
        <f t="shared" si="94"/>
        <v>#DIV/0!</v>
      </c>
    </row>
    <row r="1952" spans="1:9" x14ac:dyDescent="0.15">
      <c r="A1952">
        <v>20070716</v>
      </c>
      <c r="E1952">
        <f t="shared" si="93"/>
        <v>0</v>
      </c>
      <c r="F1952">
        <f t="shared" si="92"/>
        <v>100</v>
      </c>
      <c r="H1952" s="2"/>
      <c r="I1952" s="5" t="e">
        <f t="shared" si="94"/>
        <v>#DIV/0!</v>
      </c>
    </row>
    <row r="1953" spans="1:9" x14ac:dyDescent="0.15">
      <c r="A1953">
        <v>20070717</v>
      </c>
      <c r="E1953">
        <f t="shared" si="93"/>
        <v>0</v>
      </c>
      <c r="F1953">
        <f t="shared" si="92"/>
        <v>100</v>
      </c>
      <c r="H1953" s="2"/>
      <c r="I1953" s="5" t="e">
        <f t="shared" si="94"/>
        <v>#DIV/0!</v>
      </c>
    </row>
    <row r="1954" spans="1:9" x14ac:dyDescent="0.15">
      <c r="A1954">
        <v>20070718</v>
      </c>
      <c r="E1954">
        <f t="shared" si="93"/>
        <v>0</v>
      </c>
      <c r="F1954">
        <f t="shared" si="92"/>
        <v>100</v>
      </c>
      <c r="H1954" s="2"/>
      <c r="I1954" s="5" t="e">
        <f t="shared" si="94"/>
        <v>#DIV/0!</v>
      </c>
    </row>
    <row r="1955" spans="1:9" x14ac:dyDescent="0.15">
      <c r="A1955">
        <v>20070719</v>
      </c>
      <c r="E1955">
        <f t="shared" si="93"/>
        <v>0</v>
      </c>
      <c r="F1955">
        <f t="shared" si="92"/>
        <v>100</v>
      </c>
      <c r="H1955" s="2"/>
      <c r="I1955" s="5" t="e">
        <f t="shared" si="94"/>
        <v>#DIV/0!</v>
      </c>
    </row>
    <row r="1956" spans="1:9" x14ac:dyDescent="0.15">
      <c r="A1956">
        <v>20070720</v>
      </c>
      <c r="E1956">
        <f t="shared" si="93"/>
        <v>0</v>
      </c>
      <c r="F1956">
        <f t="shared" si="92"/>
        <v>100</v>
      </c>
      <c r="H1956" s="2"/>
      <c r="I1956" s="5" t="e">
        <f t="shared" si="94"/>
        <v>#DIV/0!</v>
      </c>
    </row>
    <row r="1957" spans="1:9" x14ac:dyDescent="0.15">
      <c r="A1957">
        <v>20070723</v>
      </c>
      <c r="E1957">
        <f t="shared" si="93"/>
        <v>0</v>
      </c>
      <c r="F1957">
        <f t="shared" si="92"/>
        <v>100</v>
      </c>
      <c r="H1957" s="2"/>
      <c r="I1957" s="5" t="e">
        <f t="shared" si="94"/>
        <v>#DIV/0!</v>
      </c>
    </row>
    <row r="1958" spans="1:9" x14ac:dyDescent="0.15">
      <c r="A1958">
        <v>20070724</v>
      </c>
      <c r="E1958">
        <f t="shared" si="93"/>
        <v>0</v>
      </c>
      <c r="F1958">
        <f t="shared" si="92"/>
        <v>100</v>
      </c>
      <c r="H1958" s="2"/>
      <c r="I1958" s="5" t="e">
        <f t="shared" si="94"/>
        <v>#DIV/0!</v>
      </c>
    </row>
    <row r="1959" spans="1:9" x14ac:dyDescent="0.15">
      <c r="A1959">
        <v>20070725</v>
      </c>
      <c r="E1959">
        <f t="shared" si="93"/>
        <v>0</v>
      </c>
      <c r="F1959">
        <f t="shared" si="92"/>
        <v>100</v>
      </c>
      <c r="H1959" s="2"/>
      <c r="I1959" s="5" t="e">
        <f t="shared" si="94"/>
        <v>#DIV/0!</v>
      </c>
    </row>
    <row r="1960" spans="1:9" x14ac:dyDescent="0.15">
      <c r="A1960">
        <v>20070726</v>
      </c>
      <c r="E1960">
        <f t="shared" si="93"/>
        <v>0</v>
      </c>
      <c r="F1960">
        <f t="shared" si="92"/>
        <v>100</v>
      </c>
      <c r="H1960" s="2"/>
      <c r="I1960" s="5" t="e">
        <f t="shared" si="94"/>
        <v>#DIV/0!</v>
      </c>
    </row>
    <row r="1961" spans="1:9" x14ac:dyDescent="0.15">
      <c r="A1961">
        <v>20070727</v>
      </c>
      <c r="E1961">
        <f t="shared" si="93"/>
        <v>0</v>
      </c>
      <c r="F1961">
        <f t="shared" si="92"/>
        <v>100</v>
      </c>
      <c r="H1961" s="2"/>
      <c r="I1961" s="5" t="e">
        <f t="shared" si="94"/>
        <v>#DIV/0!</v>
      </c>
    </row>
    <row r="1962" spans="1:9" x14ac:dyDescent="0.15">
      <c r="A1962">
        <v>20070730</v>
      </c>
      <c r="E1962">
        <f t="shared" si="93"/>
        <v>0</v>
      </c>
      <c r="F1962">
        <f t="shared" si="92"/>
        <v>100</v>
      </c>
      <c r="H1962" s="2"/>
      <c r="I1962" s="5" t="e">
        <f t="shared" si="94"/>
        <v>#DIV/0!</v>
      </c>
    </row>
    <row r="1963" spans="1:9" x14ac:dyDescent="0.15">
      <c r="A1963">
        <v>20070731</v>
      </c>
      <c r="E1963">
        <f t="shared" si="93"/>
        <v>0</v>
      </c>
      <c r="F1963">
        <f t="shared" si="92"/>
        <v>100</v>
      </c>
      <c r="H1963" s="2"/>
      <c r="I1963" s="5" t="e">
        <f t="shared" si="94"/>
        <v>#DIV/0!</v>
      </c>
    </row>
    <row r="1964" spans="1:9" x14ac:dyDescent="0.15">
      <c r="A1964">
        <v>20070801</v>
      </c>
      <c r="E1964">
        <f t="shared" si="93"/>
        <v>0</v>
      </c>
      <c r="F1964">
        <f t="shared" si="92"/>
        <v>100</v>
      </c>
      <c r="H1964" s="2"/>
      <c r="I1964" s="5" t="e">
        <f t="shared" si="94"/>
        <v>#DIV/0!</v>
      </c>
    </row>
    <row r="1965" spans="1:9" x14ac:dyDescent="0.15">
      <c r="A1965">
        <v>20070802</v>
      </c>
      <c r="E1965">
        <f t="shared" si="93"/>
        <v>0</v>
      </c>
      <c r="F1965">
        <f t="shared" si="92"/>
        <v>100</v>
      </c>
      <c r="H1965" s="2"/>
      <c r="I1965" s="5" t="e">
        <f t="shared" si="94"/>
        <v>#DIV/0!</v>
      </c>
    </row>
    <row r="1966" spans="1:9" x14ac:dyDescent="0.15">
      <c r="A1966">
        <v>20070803</v>
      </c>
      <c r="E1966">
        <f t="shared" si="93"/>
        <v>0</v>
      </c>
      <c r="F1966">
        <f t="shared" si="92"/>
        <v>100</v>
      </c>
      <c r="H1966" s="2"/>
      <c r="I1966" s="5" t="e">
        <f t="shared" si="94"/>
        <v>#DIV/0!</v>
      </c>
    </row>
    <row r="1967" spans="1:9" x14ac:dyDescent="0.15">
      <c r="A1967">
        <v>20070806</v>
      </c>
      <c r="E1967">
        <f t="shared" si="93"/>
        <v>0</v>
      </c>
      <c r="F1967">
        <f t="shared" si="92"/>
        <v>100</v>
      </c>
      <c r="H1967" s="2"/>
      <c r="I1967" s="5" t="e">
        <f t="shared" si="94"/>
        <v>#DIV/0!</v>
      </c>
    </row>
    <row r="1968" spans="1:9" x14ac:dyDescent="0.15">
      <c r="A1968">
        <v>20070807</v>
      </c>
      <c r="E1968">
        <f t="shared" si="93"/>
        <v>0</v>
      </c>
      <c r="F1968">
        <f t="shared" si="92"/>
        <v>100</v>
      </c>
      <c r="H1968" s="2"/>
      <c r="I1968" s="5" t="e">
        <f t="shared" si="94"/>
        <v>#DIV/0!</v>
      </c>
    </row>
    <row r="1969" spans="1:9" x14ac:dyDescent="0.15">
      <c r="A1969">
        <v>20070808</v>
      </c>
      <c r="E1969">
        <f t="shared" si="93"/>
        <v>0</v>
      </c>
      <c r="F1969">
        <f t="shared" si="92"/>
        <v>100</v>
      </c>
      <c r="H1969" s="2"/>
      <c r="I1969" s="5" t="e">
        <f t="shared" si="94"/>
        <v>#DIV/0!</v>
      </c>
    </row>
    <row r="1970" spans="1:9" x14ac:dyDescent="0.15">
      <c r="A1970">
        <v>20070809</v>
      </c>
      <c r="E1970">
        <f t="shared" si="93"/>
        <v>0</v>
      </c>
      <c r="F1970">
        <f t="shared" si="92"/>
        <v>100</v>
      </c>
      <c r="H1970" s="2"/>
      <c r="I1970" s="5" t="e">
        <f t="shared" si="94"/>
        <v>#DIV/0!</v>
      </c>
    </row>
    <row r="1971" spans="1:9" x14ac:dyDescent="0.15">
      <c r="A1971">
        <v>20070810</v>
      </c>
      <c r="E1971">
        <f t="shared" si="93"/>
        <v>0</v>
      </c>
      <c r="F1971">
        <f t="shared" si="92"/>
        <v>100</v>
      </c>
      <c r="H1971" s="2"/>
      <c r="I1971" s="5" t="e">
        <f t="shared" si="94"/>
        <v>#DIV/0!</v>
      </c>
    </row>
    <row r="1972" spans="1:9" x14ac:dyDescent="0.15">
      <c r="A1972">
        <v>20070813</v>
      </c>
      <c r="E1972">
        <f t="shared" si="93"/>
        <v>0</v>
      </c>
      <c r="F1972">
        <f t="shared" si="92"/>
        <v>100</v>
      </c>
      <c r="H1972" s="2"/>
      <c r="I1972" s="5" t="e">
        <f t="shared" si="94"/>
        <v>#DIV/0!</v>
      </c>
    </row>
    <row r="1973" spans="1:9" x14ac:dyDescent="0.15">
      <c r="A1973">
        <v>20070814</v>
      </c>
      <c r="E1973">
        <f t="shared" si="93"/>
        <v>0</v>
      </c>
      <c r="F1973">
        <f t="shared" si="92"/>
        <v>100</v>
      </c>
      <c r="H1973" s="2"/>
      <c r="I1973" s="5" t="e">
        <f t="shared" si="94"/>
        <v>#DIV/0!</v>
      </c>
    </row>
    <row r="1974" spans="1:9" x14ac:dyDescent="0.15">
      <c r="A1974">
        <v>20070815</v>
      </c>
      <c r="E1974">
        <f t="shared" si="93"/>
        <v>0</v>
      </c>
      <c r="F1974">
        <f t="shared" si="92"/>
        <v>100</v>
      </c>
      <c r="H1974" s="2"/>
      <c r="I1974" s="5" t="e">
        <f t="shared" si="94"/>
        <v>#DIV/0!</v>
      </c>
    </row>
    <row r="1975" spans="1:9" x14ac:dyDescent="0.15">
      <c r="A1975">
        <v>20070816</v>
      </c>
      <c r="E1975">
        <f t="shared" si="93"/>
        <v>0</v>
      </c>
      <c r="F1975">
        <f t="shared" si="92"/>
        <v>100</v>
      </c>
      <c r="H1975" s="2"/>
      <c r="I1975" s="5" t="e">
        <f t="shared" si="94"/>
        <v>#DIV/0!</v>
      </c>
    </row>
    <row r="1976" spans="1:9" x14ac:dyDescent="0.15">
      <c r="A1976">
        <v>20070817</v>
      </c>
      <c r="E1976">
        <f t="shared" si="93"/>
        <v>0</v>
      </c>
      <c r="F1976">
        <f t="shared" si="92"/>
        <v>100</v>
      </c>
      <c r="H1976" s="2"/>
      <c r="I1976" s="5" t="e">
        <f t="shared" si="94"/>
        <v>#DIV/0!</v>
      </c>
    </row>
    <row r="1977" spans="1:9" x14ac:dyDescent="0.15">
      <c r="A1977">
        <v>20070820</v>
      </c>
      <c r="E1977">
        <f t="shared" si="93"/>
        <v>0</v>
      </c>
      <c r="F1977">
        <f t="shared" si="92"/>
        <v>100</v>
      </c>
      <c r="H1977" s="2"/>
      <c r="I1977" s="5" t="e">
        <f t="shared" si="94"/>
        <v>#DIV/0!</v>
      </c>
    </row>
    <row r="1978" spans="1:9" x14ac:dyDescent="0.15">
      <c r="A1978">
        <v>20070821</v>
      </c>
      <c r="E1978">
        <f t="shared" si="93"/>
        <v>0</v>
      </c>
      <c r="F1978">
        <f t="shared" si="92"/>
        <v>100</v>
      </c>
      <c r="H1978" s="2"/>
      <c r="I1978" s="5" t="e">
        <f t="shared" si="94"/>
        <v>#DIV/0!</v>
      </c>
    </row>
    <row r="1979" spans="1:9" x14ac:dyDescent="0.15">
      <c r="A1979">
        <v>20070822</v>
      </c>
      <c r="E1979">
        <f t="shared" si="93"/>
        <v>0</v>
      </c>
      <c r="F1979">
        <f t="shared" si="92"/>
        <v>100</v>
      </c>
      <c r="H1979" s="2"/>
      <c r="I1979" s="5" t="e">
        <f t="shared" si="94"/>
        <v>#DIV/0!</v>
      </c>
    </row>
    <row r="1980" spans="1:9" x14ac:dyDescent="0.15">
      <c r="A1980">
        <v>20070823</v>
      </c>
      <c r="E1980">
        <f t="shared" si="93"/>
        <v>0</v>
      </c>
      <c r="F1980">
        <f t="shared" si="92"/>
        <v>100</v>
      </c>
      <c r="H1980" s="2"/>
      <c r="I1980" s="5" t="e">
        <f t="shared" si="94"/>
        <v>#DIV/0!</v>
      </c>
    </row>
    <row r="1981" spans="1:9" x14ac:dyDescent="0.15">
      <c r="A1981">
        <v>20070824</v>
      </c>
      <c r="E1981">
        <f t="shared" si="93"/>
        <v>0</v>
      </c>
      <c r="F1981">
        <f t="shared" si="92"/>
        <v>100</v>
      </c>
      <c r="H1981" s="2"/>
      <c r="I1981" s="5" t="e">
        <f t="shared" si="94"/>
        <v>#DIV/0!</v>
      </c>
    </row>
    <row r="1982" spans="1:9" x14ac:dyDescent="0.15">
      <c r="A1982">
        <v>20070827</v>
      </c>
      <c r="E1982">
        <f t="shared" si="93"/>
        <v>0</v>
      </c>
      <c r="F1982">
        <f t="shared" si="92"/>
        <v>100</v>
      </c>
      <c r="H1982" s="2"/>
      <c r="I1982" s="5" t="e">
        <f t="shared" si="94"/>
        <v>#DIV/0!</v>
      </c>
    </row>
    <row r="1983" spans="1:9" x14ac:dyDescent="0.15">
      <c r="A1983">
        <v>20070828</v>
      </c>
      <c r="E1983">
        <f t="shared" si="93"/>
        <v>0</v>
      </c>
      <c r="F1983">
        <f t="shared" si="92"/>
        <v>100</v>
      </c>
      <c r="H1983" s="2"/>
      <c r="I1983" s="5" t="e">
        <f t="shared" si="94"/>
        <v>#DIV/0!</v>
      </c>
    </row>
    <row r="1984" spans="1:9" x14ac:dyDescent="0.15">
      <c r="A1984">
        <v>20070829</v>
      </c>
      <c r="E1984">
        <f t="shared" si="93"/>
        <v>0</v>
      </c>
      <c r="F1984">
        <f t="shared" si="92"/>
        <v>100</v>
      </c>
      <c r="H1984" s="2"/>
      <c r="I1984" s="5" t="e">
        <f t="shared" si="94"/>
        <v>#DIV/0!</v>
      </c>
    </row>
    <row r="1985" spans="1:9" x14ac:dyDescent="0.15">
      <c r="A1985">
        <v>20070830</v>
      </c>
      <c r="E1985">
        <f t="shared" si="93"/>
        <v>0</v>
      </c>
      <c r="F1985">
        <f t="shared" si="92"/>
        <v>100</v>
      </c>
      <c r="H1985" s="2"/>
      <c r="I1985" s="5" t="e">
        <f t="shared" si="94"/>
        <v>#DIV/0!</v>
      </c>
    </row>
    <row r="1986" spans="1:9" x14ac:dyDescent="0.15">
      <c r="A1986">
        <v>20070831</v>
      </c>
      <c r="E1986">
        <f t="shared" si="93"/>
        <v>0</v>
      </c>
      <c r="F1986">
        <f t="shared" si="92"/>
        <v>100</v>
      </c>
      <c r="H1986" s="2"/>
      <c r="I1986" s="5" t="e">
        <f t="shared" si="94"/>
        <v>#DIV/0!</v>
      </c>
    </row>
    <row r="1987" spans="1:9" x14ac:dyDescent="0.15">
      <c r="A1987">
        <v>20070904</v>
      </c>
      <c r="E1987">
        <f t="shared" si="93"/>
        <v>0</v>
      </c>
      <c r="F1987">
        <f t="shared" ref="F1987:F2050" si="95">F1986*(1+E1987/100)</f>
        <v>100</v>
      </c>
      <c r="H1987" s="2"/>
      <c r="I1987" s="5" t="e">
        <f t="shared" si="94"/>
        <v>#DIV/0!</v>
      </c>
    </row>
    <row r="1988" spans="1:9" x14ac:dyDescent="0.15">
      <c r="A1988">
        <v>20070905</v>
      </c>
      <c r="E1988">
        <f t="shared" si="93"/>
        <v>0</v>
      </c>
      <c r="F1988">
        <f t="shared" si="95"/>
        <v>100</v>
      </c>
      <c r="H1988" s="2"/>
      <c r="I1988" s="5" t="e">
        <f t="shared" si="94"/>
        <v>#DIV/0!</v>
      </c>
    </row>
    <row r="1989" spans="1:9" x14ac:dyDescent="0.15">
      <c r="A1989">
        <v>20070906</v>
      </c>
      <c r="E1989">
        <f t="shared" si="93"/>
        <v>0</v>
      </c>
      <c r="F1989">
        <f t="shared" si="95"/>
        <v>100</v>
      </c>
      <c r="H1989" s="2"/>
      <c r="I1989" s="5" t="e">
        <f t="shared" si="94"/>
        <v>#DIV/0!</v>
      </c>
    </row>
    <row r="1990" spans="1:9" x14ac:dyDescent="0.15">
      <c r="A1990">
        <v>20070907</v>
      </c>
      <c r="E1990">
        <f t="shared" si="93"/>
        <v>0</v>
      </c>
      <c r="F1990">
        <f t="shared" si="95"/>
        <v>100</v>
      </c>
      <c r="H1990" s="2"/>
      <c r="I1990" s="5" t="e">
        <f t="shared" si="94"/>
        <v>#DIV/0!</v>
      </c>
    </row>
    <row r="1991" spans="1:9" x14ac:dyDescent="0.15">
      <c r="A1991">
        <v>20070910</v>
      </c>
      <c r="E1991">
        <f t="shared" si="93"/>
        <v>0</v>
      </c>
      <c r="F1991">
        <f t="shared" si="95"/>
        <v>100</v>
      </c>
      <c r="H1991" s="2"/>
      <c r="I1991" s="5" t="e">
        <f t="shared" si="94"/>
        <v>#DIV/0!</v>
      </c>
    </row>
    <row r="1992" spans="1:9" x14ac:dyDescent="0.15">
      <c r="A1992">
        <v>20070911</v>
      </c>
      <c r="E1992">
        <f t="shared" si="93"/>
        <v>0</v>
      </c>
      <c r="F1992">
        <f t="shared" si="95"/>
        <v>100</v>
      </c>
      <c r="H1992" s="2"/>
      <c r="I1992" s="5" t="e">
        <f t="shared" si="94"/>
        <v>#DIV/0!</v>
      </c>
    </row>
    <row r="1993" spans="1:9" x14ac:dyDescent="0.15">
      <c r="A1993">
        <v>20070912</v>
      </c>
      <c r="E1993">
        <f t="shared" ref="E1993:E2056" si="96">SUM(B1993:D1993)/3</f>
        <v>0</v>
      </c>
      <c r="F1993">
        <f t="shared" si="95"/>
        <v>100</v>
      </c>
      <c r="H1993" s="2"/>
      <c r="I1993" s="5" t="e">
        <f t="shared" ref="I1993:I2056" si="97">-H1993/G1993</f>
        <v>#DIV/0!</v>
      </c>
    </row>
    <row r="1994" spans="1:9" x14ac:dyDescent="0.15">
      <c r="A1994">
        <v>20070913</v>
      </c>
      <c r="E1994">
        <f t="shared" si="96"/>
        <v>0</v>
      </c>
      <c r="F1994">
        <f t="shared" si="95"/>
        <v>100</v>
      </c>
      <c r="H1994" s="2"/>
      <c r="I1994" s="5" t="e">
        <f t="shared" si="97"/>
        <v>#DIV/0!</v>
      </c>
    </row>
    <row r="1995" spans="1:9" x14ac:dyDescent="0.15">
      <c r="A1995">
        <v>20070914</v>
      </c>
      <c r="E1995">
        <f t="shared" si="96"/>
        <v>0</v>
      </c>
      <c r="F1995">
        <f t="shared" si="95"/>
        <v>100</v>
      </c>
      <c r="H1995" s="2"/>
      <c r="I1995" s="5" t="e">
        <f t="shared" si="97"/>
        <v>#DIV/0!</v>
      </c>
    </row>
    <row r="1996" spans="1:9" x14ac:dyDescent="0.15">
      <c r="A1996">
        <v>20070917</v>
      </c>
      <c r="E1996">
        <f t="shared" si="96"/>
        <v>0</v>
      </c>
      <c r="F1996">
        <f t="shared" si="95"/>
        <v>100</v>
      </c>
      <c r="H1996" s="2"/>
      <c r="I1996" s="5" t="e">
        <f t="shared" si="97"/>
        <v>#DIV/0!</v>
      </c>
    </row>
    <row r="1997" spans="1:9" x14ac:dyDescent="0.15">
      <c r="A1997">
        <v>20070918</v>
      </c>
      <c r="E1997">
        <f t="shared" si="96"/>
        <v>0</v>
      </c>
      <c r="F1997">
        <f t="shared" si="95"/>
        <v>100</v>
      </c>
      <c r="H1997" s="2"/>
      <c r="I1997" s="5" t="e">
        <f t="shared" si="97"/>
        <v>#DIV/0!</v>
      </c>
    </row>
    <row r="1998" spans="1:9" x14ac:dyDescent="0.15">
      <c r="A1998">
        <v>20070919</v>
      </c>
      <c r="E1998">
        <f t="shared" si="96"/>
        <v>0</v>
      </c>
      <c r="F1998">
        <f t="shared" si="95"/>
        <v>100</v>
      </c>
      <c r="H1998" s="2"/>
      <c r="I1998" s="5" t="e">
        <f t="shared" si="97"/>
        <v>#DIV/0!</v>
      </c>
    </row>
    <row r="1999" spans="1:9" x14ac:dyDescent="0.15">
      <c r="A1999">
        <v>20070920</v>
      </c>
      <c r="E1999">
        <f t="shared" si="96"/>
        <v>0</v>
      </c>
      <c r="F1999">
        <f t="shared" si="95"/>
        <v>100</v>
      </c>
      <c r="H1999" s="2"/>
      <c r="I1999" s="5" t="e">
        <f t="shared" si="97"/>
        <v>#DIV/0!</v>
      </c>
    </row>
    <row r="2000" spans="1:9" x14ac:dyDescent="0.15">
      <c r="A2000">
        <v>20070921</v>
      </c>
      <c r="E2000">
        <f t="shared" si="96"/>
        <v>0</v>
      </c>
      <c r="F2000">
        <f t="shared" si="95"/>
        <v>100</v>
      </c>
      <c r="H2000" s="2"/>
      <c r="I2000" s="5" t="e">
        <f t="shared" si="97"/>
        <v>#DIV/0!</v>
      </c>
    </row>
    <row r="2001" spans="1:9" x14ac:dyDescent="0.15">
      <c r="A2001">
        <v>20070924</v>
      </c>
      <c r="E2001">
        <f t="shared" si="96"/>
        <v>0</v>
      </c>
      <c r="F2001">
        <f t="shared" si="95"/>
        <v>100</v>
      </c>
      <c r="H2001" s="2"/>
      <c r="I2001" s="5" t="e">
        <f t="shared" si="97"/>
        <v>#DIV/0!</v>
      </c>
    </row>
    <row r="2002" spans="1:9" x14ac:dyDescent="0.15">
      <c r="A2002">
        <v>20070925</v>
      </c>
      <c r="E2002">
        <f t="shared" si="96"/>
        <v>0</v>
      </c>
      <c r="F2002">
        <f t="shared" si="95"/>
        <v>100</v>
      </c>
      <c r="H2002" s="2"/>
      <c r="I2002" s="5" t="e">
        <f t="shared" si="97"/>
        <v>#DIV/0!</v>
      </c>
    </row>
    <row r="2003" spans="1:9" x14ac:dyDescent="0.15">
      <c r="A2003">
        <v>20070926</v>
      </c>
      <c r="E2003">
        <f t="shared" si="96"/>
        <v>0</v>
      </c>
      <c r="F2003">
        <f t="shared" si="95"/>
        <v>100</v>
      </c>
      <c r="H2003" s="2"/>
      <c r="I2003" s="5" t="e">
        <f t="shared" si="97"/>
        <v>#DIV/0!</v>
      </c>
    </row>
    <row r="2004" spans="1:9" x14ac:dyDescent="0.15">
      <c r="A2004">
        <v>20070927</v>
      </c>
      <c r="E2004">
        <f t="shared" si="96"/>
        <v>0</v>
      </c>
      <c r="F2004">
        <f t="shared" si="95"/>
        <v>100</v>
      </c>
      <c r="H2004" s="2"/>
      <c r="I2004" s="5" t="e">
        <f t="shared" si="97"/>
        <v>#DIV/0!</v>
      </c>
    </row>
    <row r="2005" spans="1:9" x14ac:dyDescent="0.15">
      <c r="A2005">
        <v>20070928</v>
      </c>
      <c r="E2005">
        <f t="shared" si="96"/>
        <v>0</v>
      </c>
      <c r="F2005">
        <f t="shared" si="95"/>
        <v>100</v>
      </c>
      <c r="H2005" s="2"/>
      <c r="I2005" s="5" t="e">
        <f t="shared" si="97"/>
        <v>#DIV/0!</v>
      </c>
    </row>
    <row r="2006" spans="1:9" x14ac:dyDescent="0.15">
      <c r="A2006">
        <v>20071001</v>
      </c>
      <c r="E2006">
        <f t="shared" si="96"/>
        <v>0</v>
      </c>
      <c r="F2006">
        <f t="shared" si="95"/>
        <v>100</v>
      </c>
      <c r="H2006" s="2"/>
      <c r="I2006" s="5" t="e">
        <f t="shared" si="97"/>
        <v>#DIV/0!</v>
      </c>
    </row>
    <row r="2007" spans="1:9" x14ac:dyDescent="0.15">
      <c r="A2007">
        <v>20071002</v>
      </c>
      <c r="E2007">
        <f t="shared" si="96"/>
        <v>0</v>
      </c>
      <c r="F2007">
        <f t="shared" si="95"/>
        <v>100</v>
      </c>
      <c r="H2007" s="2"/>
      <c r="I2007" s="5" t="e">
        <f t="shared" si="97"/>
        <v>#DIV/0!</v>
      </c>
    </row>
    <row r="2008" spans="1:9" x14ac:dyDescent="0.15">
      <c r="A2008">
        <v>20071003</v>
      </c>
      <c r="E2008">
        <f t="shared" si="96"/>
        <v>0</v>
      </c>
      <c r="F2008">
        <f t="shared" si="95"/>
        <v>100</v>
      </c>
      <c r="H2008" s="2"/>
      <c r="I2008" s="5" t="e">
        <f t="shared" si="97"/>
        <v>#DIV/0!</v>
      </c>
    </row>
    <row r="2009" spans="1:9" x14ac:dyDescent="0.15">
      <c r="A2009">
        <v>20071004</v>
      </c>
      <c r="E2009">
        <f t="shared" si="96"/>
        <v>0</v>
      </c>
      <c r="F2009">
        <f t="shared" si="95"/>
        <v>100</v>
      </c>
      <c r="H2009" s="2"/>
      <c r="I2009" s="5" t="e">
        <f t="shared" si="97"/>
        <v>#DIV/0!</v>
      </c>
    </row>
    <row r="2010" spans="1:9" x14ac:dyDescent="0.15">
      <c r="A2010">
        <v>20071005</v>
      </c>
      <c r="E2010">
        <f t="shared" si="96"/>
        <v>0</v>
      </c>
      <c r="F2010">
        <f t="shared" si="95"/>
        <v>100</v>
      </c>
      <c r="H2010" s="2"/>
      <c r="I2010" s="5" t="e">
        <f t="shared" si="97"/>
        <v>#DIV/0!</v>
      </c>
    </row>
    <row r="2011" spans="1:9" x14ac:dyDescent="0.15">
      <c r="E2011">
        <f t="shared" si="96"/>
        <v>0</v>
      </c>
      <c r="F2011">
        <f t="shared" si="95"/>
        <v>100</v>
      </c>
      <c r="H2011" s="2"/>
      <c r="I2011" s="5" t="e">
        <f t="shared" si="97"/>
        <v>#DIV/0!</v>
      </c>
    </row>
    <row r="2012" spans="1:9" x14ac:dyDescent="0.15">
      <c r="A2012">
        <v>20071009</v>
      </c>
      <c r="E2012">
        <f t="shared" si="96"/>
        <v>0</v>
      </c>
      <c r="F2012">
        <f t="shared" si="95"/>
        <v>100</v>
      </c>
      <c r="H2012" s="2"/>
      <c r="I2012" s="5" t="e">
        <f t="shared" si="97"/>
        <v>#DIV/0!</v>
      </c>
    </row>
    <row r="2013" spans="1:9" x14ac:dyDescent="0.15">
      <c r="A2013">
        <v>20071010</v>
      </c>
      <c r="E2013">
        <f t="shared" si="96"/>
        <v>0</v>
      </c>
      <c r="F2013">
        <f t="shared" si="95"/>
        <v>100</v>
      </c>
      <c r="H2013" s="2"/>
      <c r="I2013" s="5" t="e">
        <f t="shared" si="97"/>
        <v>#DIV/0!</v>
      </c>
    </row>
    <row r="2014" spans="1:9" x14ac:dyDescent="0.15">
      <c r="A2014">
        <v>20071011</v>
      </c>
      <c r="E2014">
        <f t="shared" si="96"/>
        <v>0</v>
      </c>
      <c r="F2014">
        <f t="shared" si="95"/>
        <v>100</v>
      </c>
      <c r="H2014" s="2"/>
      <c r="I2014" s="5" t="e">
        <f t="shared" si="97"/>
        <v>#DIV/0!</v>
      </c>
    </row>
    <row r="2015" spans="1:9" x14ac:dyDescent="0.15">
      <c r="A2015">
        <v>20071012</v>
      </c>
      <c r="E2015">
        <f t="shared" si="96"/>
        <v>0</v>
      </c>
      <c r="F2015">
        <f t="shared" si="95"/>
        <v>100</v>
      </c>
      <c r="H2015" s="2"/>
      <c r="I2015" s="5" t="e">
        <f t="shared" si="97"/>
        <v>#DIV/0!</v>
      </c>
    </row>
    <row r="2016" spans="1:9" x14ac:dyDescent="0.15">
      <c r="A2016">
        <v>20071015</v>
      </c>
      <c r="E2016">
        <f t="shared" si="96"/>
        <v>0</v>
      </c>
      <c r="F2016">
        <f t="shared" si="95"/>
        <v>100</v>
      </c>
      <c r="H2016" s="2"/>
      <c r="I2016" s="5" t="e">
        <f t="shared" si="97"/>
        <v>#DIV/0!</v>
      </c>
    </row>
    <row r="2017" spans="1:9" x14ac:dyDescent="0.15">
      <c r="A2017">
        <v>20071016</v>
      </c>
      <c r="E2017">
        <f t="shared" si="96"/>
        <v>0</v>
      </c>
      <c r="F2017">
        <f t="shared" si="95"/>
        <v>100</v>
      </c>
      <c r="H2017" s="2"/>
      <c r="I2017" s="5" t="e">
        <f t="shared" si="97"/>
        <v>#DIV/0!</v>
      </c>
    </row>
    <row r="2018" spans="1:9" x14ac:dyDescent="0.15">
      <c r="A2018">
        <v>20071017</v>
      </c>
      <c r="E2018">
        <f t="shared" si="96"/>
        <v>0</v>
      </c>
      <c r="F2018">
        <f t="shared" si="95"/>
        <v>100</v>
      </c>
      <c r="H2018" s="2"/>
      <c r="I2018" s="5" t="e">
        <f t="shared" si="97"/>
        <v>#DIV/0!</v>
      </c>
    </row>
    <row r="2019" spans="1:9" x14ac:dyDescent="0.15">
      <c r="A2019">
        <v>20071018</v>
      </c>
      <c r="E2019">
        <f t="shared" si="96"/>
        <v>0</v>
      </c>
      <c r="F2019">
        <f t="shared" si="95"/>
        <v>100</v>
      </c>
      <c r="H2019" s="2"/>
      <c r="I2019" s="5" t="e">
        <f t="shared" si="97"/>
        <v>#DIV/0!</v>
      </c>
    </row>
    <row r="2020" spans="1:9" x14ac:dyDescent="0.15">
      <c r="A2020">
        <v>20071019</v>
      </c>
      <c r="E2020">
        <f t="shared" si="96"/>
        <v>0</v>
      </c>
      <c r="F2020">
        <f t="shared" si="95"/>
        <v>100</v>
      </c>
      <c r="H2020" s="2"/>
      <c r="I2020" s="5" t="e">
        <f t="shared" si="97"/>
        <v>#DIV/0!</v>
      </c>
    </row>
    <row r="2021" spans="1:9" x14ac:dyDescent="0.15">
      <c r="A2021">
        <v>20071022</v>
      </c>
      <c r="E2021">
        <f t="shared" si="96"/>
        <v>0</v>
      </c>
      <c r="F2021">
        <f t="shared" si="95"/>
        <v>100</v>
      </c>
      <c r="H2021" s="2"/>
      <c r="I2021" s="5" t="e">
        <f t="shared" si="97"/>
        <v>#DIV/0!</v>
      </c>
    </row>
    <row r="2022" spans="1:9" x14ac:dyDescent="0.15">
      <c r="A2022">
        <v>20071023</v>
      </c>
      <c r="E2022">
        <f t="shared" si="96"/>
        <v>0</v>
      </c>
      <c r="F2022">
        <f t="shared" si="95"/>
        <v>100</v>
      </c>
      <c r="H2022" s="2"/>
      <c r="I2022" s="5" t="e">
        <f t="shared" si="97"/>
        <v>#DIV/0!</v>
      </c>
    </row>
    <row r="2023" spans="1:9" x14ac:dyDescent="0.15">
      <c r="A2023">
        <v>20071024</v>
      </c>
      <c r="E2023">
        <f t="shared" si="96"/>
        <v>0</v>
      </c>
      <c r="F2023">
        <f t="shared" si="95"/>
        <v>100</v>
      </c>
      <c r="H2023" s="2"/>
      <c r="I2023" s="5" t="e">
        <f t="shared" si="97"/>
        <v>#DIV/0!</v>
      </c>
    </row>
    <row r="2024" spans="1:9" x14ac:dyDescent="0.15">
      <c r="A2024">
        <v>20071025</v>
      </c>
      <c r="E2024">
        <f t="shared" si="96"/>
        <v>0</v>
      </c>
      <c r="F2024">
        <f t="shared" si="95"/>
        <v>100</v>
      </c>
      <c r="H2024" s="2"/>
      <c r="I2024" s="5" t="e">
        <f t="shared" si="97"/>
        <v>#DIV/0!</v>
      </c>
    </row>
    <row r="2025" spans="1:9" x14ac:dyDescent="0.15">
      <c r="A2025">
        <v>20071026</v>
      </c>
      <c r="E2025">
        <f t="shared" si="96"/>
        <v>0</v>
      </c>
      <c r="F2025">
        <f t="shared" si="95"/>
        <v>100</v>
      </c>
      <c r="H2025" s="2"/>
      <c r="I2025" s="5" t="e">
        <f t="shared" si="97"/>
        <v>#DIV/0!</v>
      </c>
    </row>
    <row r="2026" spans="1:9" x14ac:dyDescent="0.15">
      <c r="A2026">
        <v>20071029</v>
      </c>
      <c r="E2026">
        <f t="shared" si="96"/>
        <v>0</v>
      </c>
      <c r="F2026">
        <f t="shared" si="95"/>
        <v>100</v>
      </c>
      <c r="H2026" s="2"/>
      <c r="I2026" s="5" t="e">
        <f t="shared" si="97"/>
        <v>#DIV/0!</v>
      </c>
    </row>
    <row r="2027" spans="1:9" x14ac:dyDescent="0.15">
      <c r="A2027">
        <v>20071030</v>
      </c>
      <c r="E2027">
        <f t="shared" si="96"/>
        <v>0</v>
      </c>
      <c r="F2027">
        <f t="shared" si="95"/>
        <v>100</v>
      </c>
      <c r="H2027" s="2"/>
      <c r="I2027" s="5" t="e">
        <f t="shared" si="97"/>
        <v>#DIV/0!</v>
      </c>
    </row>
    <row r="2028" spans="1:9" x14ac:dyDescent="0.15">
      <c r="A2028">
        <v>20071031</v>
      </c>
      <c r="E2028">
        <f t="shared" si="96"/>
        <v>0</v>
      </c>
      <c r="F2028">
        <f t="shared" si="95"/>
        <v>100</v>
      </c>
      <c r="H2028" s="2"/>
      <c r="I2028" s="5" t="e">
        <f t="shared" si="97"/>
        <v>#DIV/0!</v>
      </c>
    </row>
    <row r="2029" spans="1:9" x14ac:dyDescent="0.15">
      <c r="A2029">
        <v>20071101</v>
      </c>
      <c r="E2029">
        <f t="shared" si="96"/>
        <v>0</v>
      </c>
      <c r="F2029">
        <f t="shared" si="95"/>
        <v>100</v>
      </c>
      <c r="H2029" s="2"/>
      <c r="I2029" s="5" t="e">
        <f t="shared" si="97"/>
        <v>#DIV/0!</v>
      </c>
    </row>
    <row r="2030" spans="1:9" x14ac:dyDescent="0.15">
      <c r="A2030">
        <v>20071102</v>
      </c>
      <c r="E2030">
        <f t="shared" si="96"/>
        <v>0</v>
      </c>
      <c r="F2030">
        <f t="shared" si="95"/>
        <v>100</v>
      </c>
      <c r="H2030" s="2"/>
      <c r="I2030" s="5" t="e">
        <f t="shared" si="97"/>
        <v>#DIV/0!</v>
      </c>
    </row>
    <row r="2031" spans="1:9" x14ac:dyDescent="0.15">
      <c r="A2031">
        <v>20071105</v>
      </c>
      <c r="E2031">
        <f t="shared" si="96"/>
        <v>0</v>
      </c>
      <c r="F2031">
        <f t="shared" si="95"/>
        <v>100</v>
      </c>
      <c r="H2031" s="2"/>
      <c r="I2031" s="5" t="e">
        <f t="shared" si="97"/>
        <v>#DIV/0!</v>
      </c>
    </row>
    <row r="2032" spans="1:9" x14ac:dyDescent="0.15">
      <c r="A2032">
        <v>20071106</v>
      </c>
      <c r="E2032">
        <f t="shared" si="96"/>
        <v>0</v>
      </c>
      <c r="F2032">
        <f t="shared" si="95"/>
        <v>100</v>
      </c>
      <c r="H2032" s="2"/>
      <c r="I2032" s="5" t="e">
        <f t="shared" si="97"/>
        <v>#DIV/0!</v>
      </c>
    </row>
    <row r="2033" spans="1:9" x14ac:dyDescent="0.15">
      <c r="A2033">
        <v>20071107</v>
      </c>
      <c r="E2033">
        <f t="shared" si="96"/>
        <v>0</v>
      </c>
      <c r="F2033">
        <f t="shared" si="95"/>
        <v>100</v>
      </c>
      <c r="H2033" s="2"/>
      <c r="I2033" s="5" t="e">
        <f t="shared" si="97"/>
        <v>#DIV/0!</v>
      </c>
    </row>
    <row r="2034" spans="1:9" x14ac:dyDescent="0.15">
      <c r="A2034">
        <v>20071108</v>
      </c>
      <c r="E2034">
        <f t="shared" si="96"/>
        <v>0</v>
      </c>
      <c r="F2034">
        <f t="shared" si="95"/>
        <v>100</v>
      </c>
      <c r="H2034" s="2"/>
      <c r="I2034" s="5" t="e">
        <f t="shared" si="97"/>
        <v>#DIV/0!</v>
      </c>
    </row>
    <row r="2035" spans="1:9" x14ac:dyDescent="0.15">
      <c r="A2035">
        <v>20071109</v>
      </c>
      <c r="E2035">
        <f t="shared" si="96"/>
        <v>0</v>
      </c>
      <c r="F2035">
        <f t="shared" si="95"/>
        <v>100</v>
      </c>
      <c r="H2035" s="2"/>
      <c r="I2035" s="5" t="e">
        <f t="shared" si="97"/>
        <v>#DIV/0!</v>
      </c>
    </row>
    <row r="2036" spans="1:9" x14ac:dyDescent="0.15">
      <c r="E2036">
        <f t="shared" si="96"/>
        <v>0</v>
      </c>
      <c r="F2036">
        <f t="shared" si="95"/>
        <v>100</v>
      </c>
      <c r="H2036" s="2"/>
      <c r="I2036" s="5" t="e">
        <f t="shared" si="97"/>
        <v>#DIV/0!</v>
      </c>
    </row>
    <row r="2037" spans="1:9" x14ac:dyDescent="0.15">
      <c r="A2037">
        <v>20071113</v>
      </c>
      <c r="E2037">
        <f t="shared" si="96"/>
        <v>0</v>
      </c>
      <c r="F2037">
        <f t="shared" si="95"/>
        <v>100</v>
      </c>
      <c r="H2037" s="2"/>
      <c r="I2037" s="5" t="e">
        <f t="shared" si="97"/>
        <v>#DIV/0!</v>
      </c>
    </row>
    <row r="2038" spans="1:9" x14ac:dyDescent="0.15">
      <c r="A2038">
        <v>20071114</v>
      </c>
      <c r="E2038">
        <f t="shared" si="96"/>
        <v>0</v>
      </c>
      <c r="F2038">
        <f t="shared" si="95"/>
        <v>100</v>
      </c>
      <c r="H2038" s="2"/>
      <c r="I2038" s="5" t="e">
        <f t="shared" si="97"/>
        <v>#DIV/0!</v>
      </c>
    </row>
    <row r="2039" spans="1:9" x14ac:dyDescent="0.15">
      <c r="A2039">
        <v>20071115</v>
      </c>
      <c r="E2039">
        <f t="shared" si="96"/>
        <v>0</v>
      </c>
      <c r="F2039">
        <f t="shared" si="95"/>
        <v>100</v>
      </c>
      <c r="H2039" s="2"/>
      <c r="I2039" s="5" t="e">
        <f t="shared" si="97"/>
        <v>#DIV/0!</v>
      </c>
    </row>
    <row r="2040" spans="1:9" x14ac:dyDescent="0.15">
      <c r="A2040">
        <v>20071116</v>
      </c>
      <c r="E2040">
        <f t="shared" si="96"/>
        <v>0</v>
      </c>
      <c r="F2040">
        <f t="shared" si="95"/>
        <v>100</v>
      </c>
      <c r="H2040" s="2"/>
      <c r="I2040" s="5" t="e">
        <f t="shared" si="97"/>
        <v>#DIV/0!</v>
      </c>
    </row>
    <row r="2041" spans="1:9" x14ac:dyDescent="0.15">
      <c r="A2041">
        <v>20071119</v>
      </c>
      <c r="E2041">
        <f t="shared" si="96"/>
        <v>0</v>
      </c>
      <c r="F2041">
        <f t="shared" si="95"/>
        <v>100</v>
      </c>
      <c r="H2041" s="2"/>
      <c r="I2041" s="5" t="e">
        <f t="shared" si="97"/>
        <v>#DIV/0!</v>
      </c>
    </row>
    <row r="2042" spans="1:9" x14ac:dyDescent="0.15">
      <c r="A2042">
        <v>20071120</v>
      </c>
      <c r="E2042">
        <f t="shared" si="96"/>
        <v>0</v>
      </c>
      <c r="F2042">
        <f t="shared" si="95"/>
        <v>100</v>
      </c>
      <c r="H2042" s="2"/>
      <c r="I2042" s="5" t="e">
        <f t="shared" si="97"/>
        <v>#DIV/0!</v>
      </c>
    </row>
    <row r="2043" spans="1:9" x14ac:dyDescent="0.15">
      <c r="A2043">
        <v>20071121</v>
      </c>
      <c r="E2043">
        <f t="shared" si="96"/>
        <v>0</v>
      </c>
      <c r="F2043">
        <f t="shared" si="95"/>
        <v>100</v>
      </c>
      <c r="H2043" s="2"/>
      <c r="I2043" s="5" t="e">
        <f t="shared" si="97"/>
        <v>#DIV/0!</v>
      </c>
    </row>
    <row r="2044" spans="1:9" x14ac:dyDescent="0.15">
      <c r="A2044">
        <v>20071123</v>
      </c>
      <c r="E2044">
        <f t="shared" si="96"/>
        <v>0</v>
      </c>
      <c r="F2044">
        <f t="shared" si="95"/>
        <v>100</v>
      </c>
      <c r="H2044" s="2"/>
      <c r="I2044" s="5" t="e">
        <f t="shared" si="97"/>
        <v>#DIV/0!</v>
      </c>
    </row>
    <row r="2045" spans="1:9" x14ac:dyDescent="0.15">
      <c r="A2045">
        <v>20071126</v>
      </c>
      <c r="E2045">
        <f t="shared" si="96"/>
        <v>0</v>
      </c>
      <c r="F2045">
        <f t="shared" si="95"/>
        <v>100</v>
      </c>
      <c r="H2045" s="2"/>
      <c r="I2045" s="5" t="e">
        <f t="shared" si="97"/>
        <v>#DIV/0!</v>
      </c>
    </row>
    <row r="2046" spans="1:9" x14ac:dyDescent="0.15">
      <c r="A2046">
        <v>20071127</v>
      </c>
      <c r="E2046">
        <f t="shared" si="96"/>
        <v>0</v>
      </c>
      <c r="F2046">
        <f t="shared" si="95"/>
        <v>100</v>
      </c>
      <c r="H2046" s="2"/>
      <c r="I2046" s="5" t="e">
        <f t="shared" si="97"/>
        <v>#DIV/0!</v>
      </c>
    </row>
    <row r="2047" spans="1:9" x14ac:dyDescent="0.15">
      <c r="A2047">
        <v>20071128</v>
      </c>
      <c r="E2047">
        <f t="shared" si="96"/>
        <v>0</v>
      </c>
      <c r="F2047">
        <f t="shared" si="95"/>
        <v>100</v>
      </c>
      <c r="H2047" s="2"/>
      <c r="I2047" s="5" t="e">
        <f t="shared" si="97"/>
        <v>#DIV/0!</v>
      </c>
    </row>
    <row r="2048" spans="1:9" x14ac:dyDescent="0.15">
      <c r="A2048">
        <v>20071129</v>
      </c>
      <c r="E2048">
        <f t="shared" si="96"/>
        <v>0</v>
      </c>
      <c r="F2048">
        <f t="shared" si="95"/>
        <v>100</v>
      </c>
      <c r="H2048" s="2"/>
      <c r="I2048" s="5" t="e">
        <f t="shared" si="97"/>
        <v>#DIV/0!</v>
      </c>
    </row>
    <row r="2049" spans="1:9" x14ac:dyDescent="0.15">
      <c r="A2049">
        <v>20071130</v>
      </c>
      <c r="E2049">
        <f t="shared" si="96"/>
        <v>0</v>
      </c>
      <c r="F2049">
        <f t="shared" si="95"/>
        <v>100</v>
      </c>
      <c r="H2049" s="2"/>
      <c r="I2049" s="5" t="e">
        <f t="shared" si="97"/>
        <v>#DIV/0!</v>
      </c>
    </row>
    <row r="2050" spans="1:9" x14ac:dyDescent="0.15">
      <c r="A2050">
        <v>20071203</v>
      </c>
      <c r="E2050">
        <f t="shared" si="96"/>
        <v>0</v>
      </c>
      <c r="F2050">
        <f t="shared" si="95"/>
        <v>100</v>
      </c>
      <c r="H2050" s="2"/>
      <c r="I2050" s="5" t="e">
        <f t="shared" si="97"/>
        <v>#DIV/0!</v>
      </c>
    </row>
    <row r="2051" spans="1:9" x14ac:dyDescent="0.15">
      <c r="A2051">
        <v>20071204</v>
      </c>
      <c r="E2051">
        <f t="shared" si="96"/>
        <v>0</v>
      </c>
      <c r="F2051">
        <f t="shared" ref="F2051:F2114" si="98">F2050*(1+E2051/100)</f>
        <v>100</v>
      </c>
      <c r="H2051" s="2"/>
      <c r="I2051" s="5" t="e">
        <f t="shared" si="97"/>
        <v>#DIV/0!</v>
      </c>
    </row>
    <row r="2052" spans="1:9" x14ac:dyDescent="0.15">
      <c r="A2052">
        <v>20071205</v>
      </c>
      <c r="E2052">
        <f t="shared" si="96"/>
        <v>0</v>
      </c>
      <c r="F2052">
        <f t="shared" si="98"/>
        <v>100</v>
      </c>
      <c r="H2052" s="2"/>
      <c r="I2052" s="5" t="e">
        <f t="shared" si="97"/>
        <v>#DIV/0!</v>
      </c>
    </row>
    <row r="2053" spans="1:9" x14ac:dyDescent="0.15">
      <c r="A2053">
        <v>20071206</v>
      </c>
      <c r="E2053">
        <f t="shared" si="96"/>
        <v>0</v>
      </c>
      <c r="F2053">
        <f t="shared" si="98"/>
        <v>100</v>
      </c>
      <c r="H2053" s="2"/>
      <c r="I2053" s="5" t="e">
        <f t="shared" si="97"/>
        <v>#DIV/0!</v>
      </c>
    </row>
    <row r="2054" spans="1:9" x14ac:dyDescent="0.15">
      <c r="A2054">
        <v>20071207</v>
      </c>
      <c r="E2054">
        <f t="shared" si="96"/>
        <v>0</v>
      </c>
      <c r="F2054">
        <f t="shared" si="98"/>
        <v>100</v>
      </c>
      <c r="H2054" s="2"/>
      <c r="I2054" s="5" t="e">
        <f t="shared" si="97"/>
        <v>#DIV/0!</v>
      </c>
    </row>
    <row r="2055" spans="1:9" x14ac:dyDescent="0.15">
      <c r="A2055">
        <v>20071210</v>
      </c>
      <c r="E2055">
        <f t="shared" si="96"/>
        <v>0</v>
      </c>
      <c r="F2055">
        <f t="shared" si="98"/>
        <v>100</v>
      </c>
      <c r="H2055" s="2"/>
      <c r="I2055" s="5" t="e">
        <f t="shared" si="97"/>
        <v>#DIV/0!</v>
      </c>
    </row>
    <row r="2056" spans="1:9" x14ac:dyDescent="0.15">
      <c r="A2056">
        <v>20071211</v>
      </c>
      <c r="E2056">
        <f t="shared" si="96"/>
        <v>0</v>
      </c>
      <c r="F2056">
        <f t="shared" si="98"/>
        <v>100</v>
      </c>
      <c r="H2056" s="2"/>
      <c r="I2056" s="5" t="e">
        <f t="shared" si="97"/>
        <v>#DIV/0!</v>
      </c>
    </row>
    <row r="2057" spans="1:9" x14ac:dyDescent="0.15">
      <c r="A2057">
        <v>20071212</v>
      </c>
      <c r="E2057">
        <f t="shared" ref="E2057:E2120" si="99">SUM(B2057:D2057)/3</f>
        <v>0</v>
      </c>
      <c r="F2057">
        <f t="shared" si="98"/>
        <v>100</v>
      </c>
      <c r="H2057" s="2"/>
      <c r="I2057" s="5" t="e">
        <f t="shared" ref="I2057:I2120" si="100">-H2057/G2057</f>
        <v>#DIV/0!</v>
      </c>
    </row>
    <row r="2058" spans="1:9" x14ac:dyDescent="0.15">
      <c r="A2058">
        <v>20071213</v>
      </c>
      <c r="E2058">
        <f t="shared" si="99"/>
        <v>0</v>
      </c>
      <c r="F2058">
        <f t="shared" si="98"/>
        <v>100</v>
      </c>
      <c r="H2058" s="2"/>
      <c r="I2058" s="5" t="e">
        <f t="shared" si="100"/>
        <v>#DIV/0!</v>
      </c>
    </row>
    <row r="2059" spans="1:9" x14ac:dyDescent="0.15">
      <c r="A2059">
        <v>20071214</v>
      </c>
      <c r="E2059">
        <f t="shared" si="99"/>
        <v>0</v>
      </c>
      <c r="F2059">
        <f t="shared" si="98"/>
        <v>100</v>
      </c>
      <c r="H2059" s="2"/>
      <c r="I2059" s="5" t="e">
        <f t="shared" si="100"/>
        <v>#DIV/0!</v>
      </c>
    </row>
    <row r="2060" spans="1:9" x14ac:dyDescent="0.15">
      <c r="A2060">
        <v>20071217</v>
      </c>
      <c r="E2060">
        <f t="shared" si="99"/>
        <v>0</v>
      </c>
      <c r="F2060">
        <f t="shared" si="98"/>
        <v>100</v>
      </c>
      <c r="H2060" s="2"/>
      <c r="I2060" s="5" t="e">
        <f t="shared" si="100"/>
        <v>#DIV/0!</v>
      </c>
    </row>
    <row r="2061" spans="1:9" x14ac:dyDescent="0.15">
      <c r="A2061">
        <v>20071218</v>
      </c>
      <c r="E2061">
        <f t="shared" si="99"/>
        <v>0</v>
      </c>
      <c r="F2061">
        <f t="shared" si="98"/>
        <v>100</v>
      </c>
      <c r="H2061" s="2"/>
      <c r="I2061" s="5" t="e">
        <f t="shared" si="100"/>
        <v>#DIV/0!</v>
      </c>
    </row>
    <row r="2062" spans="1:9" x14ac:dyDescent="0.15">
      <c r="A2062">
        <v>20071219</v>
      </c>
      <c r="E2062">
        <f t="shared" si="99"/>
        <v>0</v>
      </c>
      <c r="F2062">
        <f t="shared" si="98"/>
        <v>100</v>
      </c>
      <c r="H2062" s="2"/>
      <c r="I2062" s="5" t="e">
        <f t="shared" si="100"/>
        <v>#DIV/0!</v>
      </c>
    </row>
    <row r="2063" spans="1:9" x14ac:dyDescent="0.15">
      <c r="A2063">
        <v>20071220</v>
      </c>
      <c r="E2063">
        <f t="shared" si="99"/>
        <v>0</v>
      </c>
      <c r="F2063">
        <f t="shared" si="98"/>
        <v>100</v>
      </c>
      <c r="H2063" s="2"/>
      <c r="I2063" s="5" t="e">
        <f t="shared" si="100"/>
        <v>#DIV/0!</v>
      </c>
    </row>
    <row r="2064" spans="1:9" x14ac:dyDescent="0.15">
      <c r="A2064">
        <v>20071221</v>
      </c>
      <c r="E2064">
        <f t="shared" si="99"/>
        <v>0</v>
      </c>
      <c r="F2064">
        <f t="shared" si="98"/>
        <v>100</v>
      </c>
      <c r="H2064" s="2"/>
      <c r="I2064" s="5" t="e">
        <f t="shared" si="100"/>
        <v>#DIV/0!</v>
      </c>
    </row>
    <row r="2065" spans="1:9" x14ac:dyDescent="0.15">
      <c r="A2065">
        <v>20071224</v>
      </c>
      <c r="E2065">
        <f t="shared" si="99"/>
        <v>0</v>
      </c>
      <c r="F2065">
        <f t="shared" si="98"/>
        <v>100</v>
      </c>
      <c r="H2065" s="2"/>
      <c r="I2065" s="5" t="e">
        <f t="shared" si="100"/>
        <v>#DIV/0!</v>
      </c>
    </row>
    <row r="2066" spans="1:9" x14ac:dyDescent="0.15">
      <c r="A2066">
        <v>20071226</v>
      </c>
      <c r="E2066">
        <f t="shared" si="99"/>
        <v>0</v>
      </c>
      <c r="F2066">
        <f t="shared" si="98"/>
        <v>100</v>
      </c>
      <c r="H2066" s="2"/>
      <c r="I2066" s="5" t="e">
        <f t="shared" si="100"/>
        <v>#DIV/0!</v>
      </c>
    </row>
    <row r="2067" spans="1:9" x14ac:dyDescent="0.15">
      <c r="A2067">
        <v>20071227</v>
      </c>
      <c r="E2067">
        <f t="shared" si="99"/>
        <v>0</v>
      </c>
      <c r="F2067">
        <f t="shared" si="98"/>
        <v>100</v>
      </c>
      <c r="H2067" s="2"/>
      <c r="I2067" s="5" t="e">
        <f t="shared" si="100"/>
        <v>#DIV/0!</v>
      </c>
    </row>
    <row r="2068" spans="1:9" x14ac:dyDescent="0.15">
      <c r="A2068">
        <v>20071228</v>
      </c>
      <c r="E2068">
        <f t="shared" si="99"/>
        <v>0</v>
      </c>
      <c r="F2068">
        <f t="shared" si="98"/>
        <v>100</v>
      </c>
      <c r="H2068" s="2"/>
      <c r="I2068" s="5" t="e">
        <f t="shared" si="100"/>
        <v>#DIV/0!</v>
      </c>
    </row>
    <row r="2069" spans="1:9" x14ac:dyDescent="0.15">
      <c r="A2069">
        <v>20071231</v>
      </c>
      <c r="E2069">
        <f t="shared" si="99"/>
        <v>0</v>
      </c>
      <c r="F2069">
        <f t="shared" si="98"/>
        <v>100</v>
      </c>
      <c r="H2069" s="2"/>
      <c r="I2069" s="5" t="e">
        <f t="shared" si="100"/>
        <v>#DIV/0!</v>
      </c>
    </row>
    <row r="2070" spans="1:9" x14ac:dyDescent="0.15">
      <c r="A2070">
        <v>20080102</v>
      </c>
      <c r="E2070">
        <f t="shared" si="99"/>
        <v>0</v>
      </c>
      <c r="F2070">
        <f t="shared" si="98"/>
        <v>100</v>
      </c>
      <c r="H2070" s="2"/>
      <c r="I2070" s="5" t="e">
        <f t="shared" si="100"/>
        <v>#DIV/0!</v>
      </c>
    </row>
    <row r="2071" spans="1:9" x14ac:dyDescent="0.15">
      <c r="A2071">
        <v>20080103</v>
      </c>
      <c r="E2071">
        <f t="shared" si="99"/>
        <v>0</v>
      </c>
      <c r="F2071">
        <f t="shared" si="98"/>
        <v>100</v>
      </c>
      <c r="H2071" s="2"/>
      <c r="I2071" s="5" t="e">
        <f t="shared" si="100"/>
        <v>#DIV/0!</v>
      </c>
    </row>
    <row r="2072" spans="1:9" x14ac:dyDescent="0.15">
      <c r="A2072">
        <v>20080104</v>
      </c>
      <c r="E2072">
        <f t="shared" si="99"/>
        <v>0</v>
      </c>
      <c r="F2072">
        <f t="shared" si="98"/>
        <v>100</v>
      </c>
      <c r="H2072" s="2"/>
      <c r="I2072" s="5" t="e">
        <f t="shared" si="100"/>
        <v>#DIV/0!</v>
      </c>
    </row>
    <row r="2073" spans="1:9" x14ac:dyDescent="0.15">
      <c r="A2073">
        <v>20080107</v>
      </c>
      <c r="E2073">
        <f t="shared" si="99"/>
        <v>0</v>
      </c>
      <c r="F2073">
        <f t="shared" si="98"/>
        <v>100</v>
      </c>
      <c r="H2073" s="2"/>
      <c r="I2073" s="5" t="e">
        <f t="shared" si="100"/>
        <v>#DIV/0!</v>
      </c>
    </row>
    <row r="2074" spans="1:9" x14ac:dyDescent="0.15">
      <c r="A2074">
        <v>20080108</v>
      </c>
      <c r="E2074">
        <f t="shared" si="99"/>
        <v>0</v>
      </c>
      <c r="F2074">
        <f t="shared" si="98"/>
        <v>100</v>
      </c>
      <c r="H2074" s="2"/>
      <c r="I2074" s="5" t="e">
        <f t="shared" si="100"/>
        <v>#DIV/0!</v>
      </c>
    </row>
    <row r="2075" spans="1:9" x14ac:dyDescent="0.15">
      <c r="A2075">
        <v>20080109</v>
      </c>
      <c r="E2075">
        <f t="shared" si="99"/>
        <v>0</v>
      </c>
      <c r="F2075">
        <f t="shared" si="98"/>
        <v>100</v>
      </c>
      <c r="H2075" s="2"/>
      <c r="I2075" s="5" t="e">
        <f t="shared" si="100"/>
        <v>#DIV/0!</v>
      </c>
    </row>
    <row r="2076" spans="1:9" x14ac:dyDescent="0.15">
      <c r="A2076">
        <v>20080110</v>
      </c>
      <c r="E2076">
        <f t="shared" si="99"/>
        <v>0</v>
      </c>
      <c r="F2076">
        <f t="shared" si="98"/>
        <v>100</v>
      </c>
      <c r="H2076" s="2"/>
      <c r="I2076" s="5" t="e">
        <f t="shared" si="100"/>
        <v>#DIV/0!</v>
      </c>
    </row>
    <row r="2077" spans="1:9" x14ac:dyDescent="0.15">
      <c r="A2077">
        <v>20080111</v>
      </c>
      <c r="E2077">
        <f t="shared" si="99"/>
        <v>0</v>
      </c>
      <c r="F2077">
        <f t="shared" si="98"/>
        <v>100</v>
      </c>
      <c r="H2077" s="2"/>
      <c r="I2077" s="5" t="e">
        <f t="shared" si="100"/>
        <v>#DIV/0!</v>
      </c>
    </row>
    <row r="2078" spans="1:9" x14ac:dyDescent="0.15">
      <c r="A2078">
        <v>20080114</v>
      </c>
      <c r="E2078">
        <f t="shared" si="99"/>
        <v>0</v>
      </c>
      <c r="F2078">
        <f t="shared" si="98"/>
        <v>100</v>
      </c>
      <c r="H2078" s="2"/>
      <c r="I2078" s="5" t="e">
        <f t="shared" si="100"/>
        <v>#DIV/0!</v>
      </c>
    </row>
    <row r="2079" spans="1:9" x14ac:dyDescent="0.15">
      <c r="A2079">
        <v>20080115</v>
      </c>
      <c r="E2079">
        <f t="shared" si="99"/>
        <v>0</v>
      </c>
      <c r="F2079">
        <f t="shared" si="98"/>
        <v>100</v>
      </c>
      <c r="H2079" s="2"/>
      <c r="I2079" s="5" t="e">
        <f t="shared" si="100"/>
        <v>#DIV/0!</v>
      </c>
    </row>
    <row r="2080" spans="1:9" x14ac:dyDescent="0.15">
      <c r="A2080">
        <v>20080116</v>
      </c>
      <c r="E2080">
        <f t="shared" si="99"/>
        <v>0</v>
      </c>
      <c r="F2080">
        <f t="shared" si="98"/>
        <v>100</v>
      </c>
      <c r="H2080" s="2"/>
      <c r="I2080" s="5" t="e">
        <f t="shared" si="100"/>
        <v>#DIV/0!</v>
      </c>
    </row>
    <row r="2081" spans="1:9" x14ac:dyDescent="0.15">
      <c r="A2081">
        <v>20080117</v>
      </c>
      <c r="E2081">
        <f t="shared" si="99"/>
        <v>0</v>
      </c>
      <c r="F2081">
        <f t="shared" si="98"/>
        <v>100</v>
      </c>
      <c r="H2081" s="2"/>
      <c r="I2081" s="5" t="e">
        <f t="shared" si="100"/>
        <v>#DIV/0!</v>
      </c>
    </row>
    <row r="2082" spans="1:9" x14ac:dyDescent="0.15">
      <c r="A2082">
        <v>20080118</v>
      </c>
      <c r="E2082">
        <f t="shared" si="99"/>
        <v>0</v>
      </c>
      <c r="F2082">
        <f t="shared" si="98"/>
        <v>100</v>
      </c>
      <c r="H2082" s="2"/>
      <c r="I2082" s="5" t="e">
        <f t="shared" si="100"/>
        <v>#DIV/0!</v>
      </c>
    </row>
    <row r="2083" spans="1:9" x14ac:dyDescent="0.15">
      <c r="A2083">
        <v>20080122</v>
      </c>
      <c r="E2083">
        <f t="shared" si="99"/>
        <v>0</v>
      </c>
      <c r="F2083">
        <f t="shared" si="98"/>
        <v>100</v>
      </c>
      <c r="H2083" s="2"/>
      <c r="I2083" s="5" t="e">
        <f t="shared" si="100"/>
        <v>#DIV/0!</v>
      </c>
    </row>
    <row r="2084" spans="1:9" x14ac:dyDescent="0.15">
      <c r="A2084">
        <v>20080123</v>
      </c>
      <c r="E2084">
        <f t="shared" si="99"/>
        <v>0</v>
      </c>
      <c r="F2084">
        <f t="shared" si="98"/>
        <v>100</v>
      </c>
      <c r="H2084" s="2"/>
      <c r="I2084" s="5" t="e">
        <f t="shared" si="100"/>
        <v>#DIV/0!</v>
      </c>
    </row>
    <row r="2085" spans="1:9" x14ac:dyDescent="0.15">
      <c r="A2085">
        <v>20080124</v>
      </c>
      <c r="E2085">
        <f t="shared" si="99"/>
        <v>0</v>
      </c>
      <c r="F2085">
        <f t="shared" si="98"/>
        <v>100</v>
      </c>
      <c r="H2085" s="2"/>
      <c r="I2085" s="5" t="e">
        <f t="shared" si="100"/>
        <v>#DIV/0!</v>
      </c>
    </row>
    <row r="2086" spans="1:9" x14ac:dyDescent="0.15">
      <c r="A2086">
        <v>20080125</v>
      </c>
      <c r="E2086">
        <f t="shared" si="99"/>
        <v>0</v>
      </c>
      <c r="F2086">
        <f t="shared" si="98"/>
        <v>100</v>
      </c>
      <c r="H2086" s="2"/>
      <c r="I2086" s="5" t="e">
        <f t="shared" si="100"/>
        <v>#DIV/0!</v>
      </c>
    </row>
    <row r="2087" spans="1:9" x14ac:dyDescent="0.15">
      <c r="A2087">
        <v>20080128</v>
      </c>
      <c r="E2087">
        <f t="shared" si="99"/>
        <v>0</v>
      </c>
      <c r="F2087">
        <f t="shared" si="98"/>
        <v>100</v>
      </c>
      <c r="H2087" s="2"/>
      <c r="I2087" s="5" t="e">
        <f t="shared" si="100"/>
        <v>#DIV/0!</v>
      </c>
    </row>
    <row r="2088" spans="1:9" x14ac:dyDescent="0.15">
      <c r="A2088">
        <v>20080129</v>
      </c>
      <c r="E2088">
        <f t="shared" si="99"/>
        <v>0</v>
      </c>
      <c r="F2088">
        <f t="shared" si="98"/>
        <v>100</v>
      </c>
      <c r="H2088" s="2"/>
      <c r="I2088" s="5" t="e">
        <f t="shared" si="100"/>
        <v>#DIV/0!</v>
      </c>
    </row>
    <row r="2089" spans="1:9" x14ac:dyDescent="0.15">
      <c r="A2089">
        <v>20080130</v>
      </c>
      <c r="E2089">
        <f t="shared" si="99"/>
        <v>0</v>
      </c>
      <c r="F2089">
        <f t="shared" si="98"/>
        <v>100</v>
      </c>
      <c r="H2089" s="2"/>
      <c r="I2089" s="5" t="e">
        <f t="shared" si="100"/>
        <v>#DIV/0!</v>
      </c>
    </row>
    <row r="2090" spans="1:9" x14ac:dyDescent="0.15">
      <c r="A2090">
        <v>20080131</v>
      </c>
      <c r="E2090">
        <f t="shared" si="99"/>
        <v>0</v>
      </c>
      <c r="F2090">
        <f t="shared" si="98"/>
        <v>100</v>
      </c>
      <c r="H2090" s="2"/>
      <c r="I2090" s="5" t="e">
        <f t="shared" si="100"/>
        <v>#DIV/0!</v>
      </c>
    </row>
    <row r="2091" spans="1:9" x14ac:dyDescent="0.15">
      <c r="A2091">
        <v>20080201</v>
      </c>
      <c r="E2091">
        <f t="shared" si="99"/>
        <v>0</v>
      </c>
      <c r="F2091">
        <f t="shared" si="98"/>
        <v>100</v>
      </c>
      <c r="H2091" s="2"/>
      <c r="I2091" s="5" t="e">
        <f t="shared" si="100"/>
        <v>#DIV/0!</v>
      </c>
    </row>
    <row r="2092" spans="1:9" x14ac:dyDescent="0.15">
      <c r="A2092">
        <v>20080204</v>
      </c>
      <c r="E2092">
        <f t="shared" si="99"/>
        <v>0</v>
      </c>
      <c r="F2092">
        <f t="shared" si="98"/>
        <v>100</v>
      </c>
      <c r="H2092" s="2"/>
      <c r="I2092" s="5" t="e">
        <f t="shared" si="100"/>
        <v>#DIV/0!</v>
      </c>
    </row>
    <row r="2093" spans="1:9" x14ac:dyDescent="0.15">
      <c r="A2093">
        <v>20080205</v>
      </c>
      <c r="E2093">
        <f t="shared" si="99"/>
        <v>0</v>
      </c>
      <c r="F2093">
        <f t="shared" si="98"/>
        <v>100</v>
      </c>
      <c r="H2093" s="2"/>
      <c r="I2093" s="5" t="e">
        <f t="shared" si="100"/>
        <v>#DIV/0!</v>
      </c>
    </row>
    <row r="2094" spans="1:9" x14ac:dyDescent="0.15">
      <c r="A2094">
        <v>20080206</v>
      </c>
      <c r="E2094">
        <f t="shared" si="99"/>
        <v>0</v>
      </c>
      <c r="F2094">
        <f t="shared" si="98"/>
        <v>100</v>
      </c>
      <c r="H2094" s="2"/>
      <c r="I2094" s="5" t="e">
        <f t="shared" si="100"/>
        <v>#DIV/0!</v>
      </c>
    </row>
    <row r="2095" spans="1:9" x14ac:dyDescent="0.15">
      <c r="A2095">
        <v>20080207</v>
      </c>
      <c r="E2095">
        <f t="shared" si="99"/>
        <v>0</v>
      </c>
      <c r="F2095">
        <f t="shared" si="98"/>
        <v>100</v>
      </c>
      <c r="H2095" s="2"/>
      <c r="I2095" s="5" t="e">
        <f t="shared" si="100"/>
        <v>#DIV/0!</v>
      </c>
    </row>
    <row r="2096" spans="1:9" x14ac:dyDescent="0.15">
      <c r="A2096">
        <v>20080208</v>
      </c>
      <c r="E2096">
        <f t="shared" si="99"/>
        <v>0</v>
      </c>
      <c r="F2096">
        <f t="shared" si="98"/>
        <v>100</v>
      </c>
      <c r="H2096" s="2"/>
      <c r="I2096" s="5" t="e">
        <f t="shared" si="100"/>
        <v>#DIV/0!</v>
      </c>
    </row>
    <row r="2097" spans="1:9" x14ac:dyDescent="0.15">
      <c r="A2097">
        <v>20080211</v>
      </c>
      <c r="E2097">
        <f t="shared" si="99"/>
        <v>0</v>
      </c>
      <c r="F2097">
        <f t="shared" si="98"/>
        <v>100</v>
      </c>
      <c r="H2097" s="2"/>
      <c r="I2097" s="5" t="e">
        <f t="shared" si="100"/>
        <v>#DIV/0!</v>
      </c>
    </row>
    <row r="2098" spans="1:9" x14ac:dyDescent="0.15">
      <c r="A2098">
        <v>20080212</v>
      </c>
      <c r="E2098">
        <f t="shared" si="99"/>
        <v>0</v>
      </c>
      <c r="F2098">
        <f t="shared" si="98"/>
        <v>100</v>
      </c>
      <c r="H2098" s="2"/>
      <c r="I2098" s="5" t="e">
        <f t="shared" si="100"/>
        <v>#DIV/0!</v>
      </c>
    </row>
    <row r="2099" spans="1:9" x14ac:dyDescent="0.15">
      <c r="A2099">
        <v>20080213</v>
      </c>
      <c r="E2099">
        <f t="shared" si="99"/>
        <v>0</v>
      </c>
      <c r="F2099">
        <f t="shared" si="98"/>
        <v>100</v>
      </c>
      <c r="H2099" s="2"/>
      <c r="I2099" s="5" t="e">
        <f t="shared" si="100"/>
        <v>#DIV/0!</v>
      </c>
    </row>
    <row r="2100" spans="1:9" x14ac:dyDescent="0.15">
      <c r="A2100">
        <v>20080214</v>
      </c>
      <c r="E2100">
        <f t="shared" si="99"/>
        <v>0</v>
      </c>
      <c r="F2100">
        <f t="shared" si="98"/>
        <v>100</v>
      </c>
      <c r="H2100" s="2"/>
      <c r="I2100" s="5" t="e">
        <f t="shared" si="100"/>
        <v>#DIV/0!</v>
      </c>
    </row>
    <row r="2101" spans="1:9" x14ac:dyDescent="0.15">
      <c r="A2101">
        <v>20080215</v>
      </c>
      <c r="E2101">
        <f t="shared" si="99"/>
        <v>0</v>
      </c>
      <c r="F2101">
        <f t="shared" si="98"/>
        <v>100</v>
      </c>
      <c r="H2101" s="2"/>
      <c r="I2101" s="5" t="e">
        <f t="shared" si="100"/>
        <v>#DIV/0!</v>
      </c>
    </row>
    <row r="2102" spans="1:9" x14ac:dyDescent="0.15">
      <c r="A2102">
        <v>20080219</v>
      </c>
      <c r="E2102">
        <f t="shared" si="99"/>
        <v>0</v>
      </c>
      <c r="F2102">
        <f t="shared" si="98"/>
        <v>100</v>
      </c>
      <c r="H2102" s="2"/>
      <c r="I2102" s="5" t="e">
        <f t="shared" si="100"/>
        <v>#DIV/0!</v>
      </c>
    </row>
    <row r="2103" spans="1:9" x14ac:dyDescent="0.15">
      <c r="A2103">
        <v>20080220</v>
      </c>
      <c r="E2103">
        <f t="shared" si="99"/>
        <v>0</v>
      </c>
      <c r="F2103">
        <f t="shared" si="98"/>
        <v>100</v>
      </c>
      <c r="H2103" s="2"/>
      <c r="I2103" s="5" t="e">
        <f t="shared" si="100"/>
        <v>#DIV/0!</v>
      </c>
    </row>
    <row r="2104" spans="1:9" x14ac:dyDescent="0.15">
      <c r="A2104">
        <v>20080221</v>
      </c>
      <c r="E2104">
        <f t="shared" si="99"/>
        <v>0</v>
      </c>
      <c r="F2104">
        <f t="shared" si="98"/>
        <v>100</v>
      </c>
      <c r="H2104" s="2"/>
      <c r="I2104" s="5" t="e">
        <f t="shared" si="100"/>
        <v>#DIV/0!</v>
      </c>
    </row>
    <row r="2105" spans="1:9" x14ac:dyDescent="0.15">
      <c r="A2105">
        <v>20080222</v>
      </c>
      <c r="E2105">
        <f t="shared" si="99"/>
        <v>0</v>
      </c>
      <c r="F2105">
        <f t="shared" si="98"/>
        <v>100</v>
      </c>
      <c r="H2105" s="2"/>
      <c r="I2105" s="5" t="e">
        <f t="shared" si="100"/>
        <v>#DIV/0!</v>
      </c>
    </row>
    <row r="2106" spans="1:9" x14ac:dyDescent="0.15">
      <c r="A2106">
        <v>20080225</v>
      </c>
      <c r="E2106">
        <f t="shared" si="99"/>
        <v>0</v>
      </c>
      <c r="F2106">
        <f t="shared" si="98"/>
        <v>100</v>
      </c>
      <c r="H2106" s="2"/>
      <c r="I2106" s="5" t="e">
        <f t="shared" si="100"/>
        <v>#DIV/0!</v>
      </c>
    </row>
    <row r="2107" spans="1:9" x14ac:dyDescent="0.15">
      <c r="A2107">
        <v>20080226</v>
      </c>
      <c r="E2107">
        <f t="shared" si="99"/>
        <v>0</v>
      </c>
      <c r="F2107">
        <f t="shared" si="98"/>
        <v>100</v>
      </c>
      <c r="H2107" s="2"/>
      <c r="I2107" s="5" t="e">
        <f t="shared" si="100"/>
        <v>#DIV/0!</v>
      </c>
    </row>
    <row r="2108" spans="1:9" x14ac:dyDescent="0.15">
      <c r="A2108">
        <v>20080227</v>
      </c>
      <c r="E2108">
        <f t="shared" si="99"/>
        <v>0</v>
      </c>
      <c r="F2108">
        <f t="shared" si="98"/>
        <v>100</v>
      </c>
      <c r="H2108" s="2"/>
      <c r="I2108" s="5" t="e">
        <f t="shared" si="100"/>
        <v>#DIV/0!</v>
      </c>
    </row>
    <row r="2109" spans="1:9" x14ac:dyDescent="0.15">
      <c r="A2109">
        <v>20080228</v>
      </c>
      <c r="E2109">
        <f t="shared" si="99"/>
        <v>0</v>
      </c>
      <c r="F2109">
        <f t="shared" si="98"/>
        <v>100</v>
      </c>
      <c r="H2109" s="2"/>
      <c r="I2109" s="5" t="e">
        <f t="shared" si="100"/>
        <v>#DIV/0!</v>
      </c>
    </row>
    <row r="2110" spans="1:9" x14ac:dyDescent="0.15">
      <c r="A2110">
        <v>20080229</v>
      </c>
      <c r="E2110">
        <f t="shared" si="99"/>
        <v>0</v>
      </c>
      <c r="F2110">
        <f t="shared" si="98"/>
        <v>100</v>
      </c>
      <c r="H2110" s="2"/>
      <c r="I2110" s="5" t="e">
        <f t="shared" si="100"/>
        <v>#DIV/0!</v>
      </c>
    </row>
    <row r="2111" spans="1:9" x14ac:dyDescent="0.15">
      <c r="A2111">
        <v>20080303</v>
      </c>
      <c r="E2111">
        <f t="shared" si="99"/>
        <v>0</v>
      </c>
      <c r="F2111">
        <f t="shared" si="98"/>
        <v>100</v>
      </c>
      <c r="H2111" s="2"/>
      <c r="I2111" s="5" t="e">
        <f t="shared" si="100"/>
        <v>#DIV/0!</v>
      </c>
    </row>
    <row r="2112" spans="1:9" x14ac:dyDescent="0.15">
      <c r="A2112">
        <v>20080304</v>
      </c>
      <c r="E2112">
        <f t="shared" si="99"/>
        <v>0</v>
      </c>
      <c r="F2112">
        <f t="shared" si="98"/>
        <v>100</v>
      </c>
      <c r="H2112" s="2"/>
      <c r="I2112" s="5" t="e">
        <f t="shared" si="100"/>
        <v>#DIV/0!</v>
      </c>
    </row>
    <row r="2113" spans="1:9" x14ac:dyDescent="0.15">
      <c r="A2113">
        <v>20080305</v>
      </c>
      <c r="E2113">
        <f t="shared" si="99"/>
        <v>0</v>
      </c>
      <c r="F2113">
        <f t="shared" si="98"/>
        <v>100</v>
      </c>
      <c r="H2113" s="2"/>
      <c r="I2113" s="5" t="e">
        <f t="shared" si="100"/>
        <v>#DIV/0!</v>
      </c>
    </row>
    <row r="2114" spans="1:9" x14ac:dyDescent="0.15">
      <c r="A2114">
        <v>20080306</v>
      </c>
      <c r="E2114">
        <f t="shared" si="99"/>
        <v>0</v>
      </c>
      <c r="F2114">
        <f t="shared" si="98"/>
        <v>100</v>
      </c>
      <c r="H2114" s="2"/>
      <c r="I2114" s="5" t="e">
        <f t="shared" si="100"/>
        <v>#DIV/0!</v>
      </c>
    </row>
    <row r="2115" spans="1:9" x14ac:dyDescent="0.15">
      <c r="A2115">
        <v>20080307</v>
      </c>
      <c r="E2115">
        <f t="shared" si="99"/>
        <v>0</v>
      </c>
      <c r="F2115">
        <f t="shared" ref="F2115:F2178" si="101">F2114*(1+E2115/100)</f>
        <v>100</v>
      </c>
      <c r="H2115" s="2"/>
      <c r="I2115" s="5" t="e">
        <f t="shared" si="100"/>
        <v>#DIV/0!</v>
      </c>
    </row>
    <row r="2116" spans="1:9" x14ac:dyDescent="0.15">
      <c r="A2116">
        <v>20080310</v>
      </c>
      <c r="E2116">
        <f t="shared" si="99"/>
        <v>0</v>
      </c>
      <c r="F2116">
        <f t="shared" si="101"/>
        <v>100</v>
      </c>
      <c r="H2116" s="2"/>
      <c r="I2116" s="5" t="e">
        <f t="shared" si="100"/>
        <v>#DIV/0!</v>
      </c>
    </row>
    <row r="2117" spans="1:9" x14ac:dyDescent="0.15">
      <c r="A2117">
        <v>20080311</v>
      </c>
      <c r="E2117">
        <f t="shared" si="99"/>
        <v>0</v>
      </c>
      <c r="F2117">
        <f t="shared" si="101"/>
        <v>100</v>
      </c>
      <c r="H2117" s="2"/>
      <c r="I2117" s="5" t="e">
        <f t="shared" si="100"/>
        <v>#DIV/0!</v>
      </c>
    </row>
    <row r="2118" spans="1:9" x14ac:dyDescent="0.15">
      <c r="A2118">
        <v>20080312</v>
      </c>
      <c r="E2118">
        <f t="shared" si="99"/>
        <v>0</v>
      </c>
      <c r="F2118">
        <f t="shared" si="101"/>
        <v>100</v>
      </c>
      <c r="H2118" s="2"/>
      <c r="I2118" s="5" t="e">
        <f t="shared" si="100"/>
        <v>#DIV/0!</v>
      </c>
    </row>
    <row r="2119" spans="1:9" x14ac:dyDescent="0.15">
      <c r="A2119">
        <v>20080313</v>
      </c>
      <c r="E2119">
        <f t="shared" si="99"/>
        <v>0</v>
      </c>
      <c r="F2119">
        <f t="shared" si="101"/>
        <v>100</v>
      </c>
      <c r="H2119" s="2"/>
      <c r="I2119" s="5" t="e">
        <f t="shared" si="100"/>
        <v>#DIV/0!</v>
      </c>
    </row>
    <row r="2120" spans="1:9" x14ac:dyDescent="0.15">
      <c r="A2120">
        <v>20080314</v>
      </c>
      <c r="E2120">
        <f t="shared" si="99"/>
        <v>0</v>
      </c>
      <c r="F2120">
        <f t="shared" si="101"/>
        <v>100</v>
      </c>
      <c r="H2120" s="2"/>
      <c r="I2120" s="5" t="e">
        <f t="shared" si="100"/>
        <v>#DIV/0!</v>
      </c>
    </row>
    <row r="2121" spans="1:9" x14ac:dyDescent="0.15">
      <c r="A2121">
        <v>20080317</v>
      </c>
      <c r="E2121">
        <f t="shared" ref="E2121:E2184" si="102">SUM(B2121:D2121)/3</f>
        <v>0</v>
      </c>
      <c r="F2121">
        <f t="shared" si="101"/>
        <v>100</v>
      </c>
      <c r="H2121" s="2"/>
      <c r="I2121" s="5" t="e">
        <f t="shared" ref="I2121:I2184" si="103">-H2121/G2121</f>
        <v>#DIV/0!</v>
      </c>
    </row>
    <row r="2122" spans="1:9" x14ac:dyDescent="0.15">
      <c r="A2122">
        <v>20080318</v>
      </c>
      <c r="E2122">
        <f t="shared" si="102"/>
        <v>0</v>
      </c>
      <c r="F2122">
        <f t="shared" si="101"/>
        <v>100</v>
      </c>
      <c r="H2122" s="2"/>
      <c r="I2122" s="5" t="e">
        <f t="shared" si="103"/>
        <v>#DIV/0!</v>
      </c>
    </row>
    <row r="2123" spans="1:9" x14ac:dyDescent="0.15">
      <c r="A2123">
        <v>20080319</v>
      </c>
      <c r="E2123">
        <f t="shared" si="102"/>
        <v>0</v>
      </c>
      <c r="F2123">
        <f t="shared" si="101"/>
        <v>100</v>
      </c>
      <c r="H2123" s="2"/>
      <c r="I2123" s="5" t="e">
        <f t="shared" si="103"/>
        <v>#DIV/0!</v>
      </c>
    </row>
    <row r="2124" spans="1:9" x14ac:dyDescent="0.15">
      <c r="A2124">
        <v>20080320</v>
      </c>
      <c r="E2124">
        <f t="shared" si="102"/>
        <v>0</v>
      </c>
      <c r="F2124">
        <f t="shared" si="101"/>
        <v>100</v>
      </c>
      <c r="H2124" s="2"/>
      <c r="I2124" s="5" t="e">
        <f t="shared" si="103"/>
        <v>#DIV/0!</v>
      </c>
    </row>
    <row r="2125" spans="1:9" x14ac:dyDescent="0.15">
      <c r="A2125">
        <v>20080324</v>
      </c>
      <c r="E2125">
        <f t="shared" si="102"/>
        <v>0</v>
      </c>
      <c r="F2125">
        <f t="shared" si="101"/>
        <v>100</v>
      </c>
      <c r="H2125" s="2"/>
      <c r="I2125" s="5" t="e">
        <f t="shared" si="103"/>
        <v>#DIV/0!</v>
      </c>
    </row>
    <row r="2126" spans="1:9" x14ac:dyDescent="0.15">
      <c r="A2126">
        <v>20080325</v>
      </c>
      <c r="E2126">
        <f t="shared" si="102"/>
        <v>0</v>
      </c>
      <c r="F2126">
        <f t="shared" si="101"/>
        <v>100</v>
      </c>
      <c r="H2126" s="2"/>
      <c r="I2126" s="5" t="e">
        <f t="shared" si="103"/>
        <v>#DIV/0!</v>
      </c>
    </row>
    <row r="2127" spans="1:9" x14ac:dyDescent="0.15">
      <c r="A2127">
        <v>20080326</v>
      </c>
      <c r="E2127">
        <f t="shared" si="102"/>
        <v>0</v>
      </c>
      <c r="F2127">
        <f t="shared" si="101"/>
        <v>100</v>
      </c>
      <c r="H2127" s="2"/>
      <c r="I2127" s="5" t="e">
        <f t="shared" si="103"/>
        <v>#DIV/0!</v>
      </c>
    </row>
    <row r="2128" spans="1:9" x14ac:dyDescent="0.15">
      <c r="A2128">
        <v>20080327</v>
      </c>
      <c r="E2128">
        <f t="shared" si="102"/>
        <v>0</v>
      </c>
      <c r="F2128">
        <f t="shared" si="101"/>
        <v>100</v>
      </c>
      <c r="H2128" s="2"/>
      <c r="I2128" s="5" t="e">
        <f t="shared" si="103"/>
        <v>#DIV/0!</v>
      </c>
    </row>
    <row r="2129" spans="1:9" x14ac:dyDescent="0.15">
      <c r="A2129">
        <v>20080328</v>
      </c>
      <c r="E2129">
        <f t="shared" si="102"/>
        <v>0</v>
      </c>
      <c r="F2129">
        <f t="shared" si="101"/>
        <v>100</v>
      </c>
      <c r="H2129" s="2"/>
      <c r="I2129" s="5" t="e">
        <f t="shared" si="103"/>
        <v>#DIV/0!</v>
      </c>
    </row>
    <row r="2130" spans="1:9" x14ac:dyDescent="0.15">
      <c r="A2130">
        <v>20080331</v>
      </c>
      <c r="E2130">
        <f t="shared" si="102"/>
        <v>0</v>
      </c>
      <c r="F2130">
        <f t="shared" si="101"/>
        <v>100</v>
      </c>
      <c r="H2130" s="2"/>
      <c r="I2130" s="5" t="e">
        <f t="shared" si="103"/>
        <v>#DIV/0!</v>
      </c>
    </row>
    <row r="2131" spans="1:9" x14ac:dyDescent="0.15">
      <c r="A2131">
        <v>20080401</v>
      </c>
      <c r="E2131">
        <f t="shared" si="102"/>
        <v>0</v>
      </c>
      <c r="F2131">
        <f t="shared" si="101"/>
        <v>100</v>
      </c>
      <c r="H2131" s="2"/>
      <c r="I2131" s="5" t="e">
        <f t="shared" si="103"/>
        <v>#DIV/0!</v>
      </c>
    </row>
    <row r="2132" spans="1:9" x14ac:dyDescent="0.15">
      <c r="A2132">
        <v>20080402</v>
      </c>
      <c r="E2132">
        <f t="shared" si="102"/>
        <v>0</v>
      </c>
      <c r="F2132">
        <f t="shared" si="101"/>
        <v>100</v>
      </c>
      <c r="H2132" s="2"/>
      <c r="I2132" s="5" t="e">
        <f t="shared" si="103"/>
        <v>#DIV/0!</v>
      </c>
    </row>
    <row r="2133" spans="1:9" x14ac:dyDescent="0.15">
      <c r="A2133">
        <v>20080403</v>
      </c>
      <c r="E2133">
        <f t="shared" si="102"/>
        <v>0</v>
      </c>
      <c r="F2133">
        <f t="shared" si="101"/>
        <v>100</v>
      </c>
      <c r="H2133" s="2"/>
      <c r="I2133" s="5" t="e">
        <f t="shared" si="103"/>
        <v>#DIV/0!</v>
      </c>
    </row>
    <row r="2134" spans="1:9" x14ac:dyDescent="0.15">
      <c r="A2134">
        <v>20080404</v>
      </c>
      <c r="E2134">
        <f t="shared" si="102"/>
        <v>0</v>
      </c>
      <c r="F2134">
        <f t="shared" si="101"/>
        <v>100</v>
      </c>
      <c r="H2134" s="2"/>
      <c r="I2134" s="5" t="e">
        <f t="shared" si="103"/>
        <v>#DIV/0!</v>
      </c>
    </row>
    <row r="2135" spans="1:9" x14ac:dyDescent="0.15">
      <c r="A2135">
        <v>20080407</v>
      </c>
      <c r="E2135">
        <f t="shared" si="102"/>
        <v>0</v>
      </c>
      <c r="F2135">
        <f t="shared" si="101"/>
        <v>100</v>
      </c>
      <c r="H2135" s="2"/>
      <c r="I2135" s="5" t="e">
        <f t="shared" si="103"/>
        <v>#DIV/0!</v>
      </c>
    </row>
    <row r="2136" spans="1:9" x14ac:dyDescent="0.15">
      <c r="A2136">
        <v>20080408</v>
      </c>
      <c r="E2136">
        <f t="shared" si="102"/>
        <v>0</v>
      </c>
      <c r="F2136">
        <f t="shared" si="101"/>
        <v>100</v>
      </c>
      <c r="H2136" s="2"/>
      <c r="I2136" s="5" t="e">
        <f t="shared" si="103"/>
        <v>#DIV/0!</v>
      </c>
    </row>
    <row r="2137" spans="1:9" x14ac:dyDescent="0.15">
      <c r="A2137">
        <v>20080409</v>
      </c>
      <c r="E2137">
        <f t="shared" si="102"/>
        <v>0</v>
      </c>
      <c r="F2137">
        <f t="shared" si="101"/>
        <v>100</v>
      </c>
      <c r="H2137" s="2"/>
      <c r="I2137" s="5" t="e">
        <f t="shared" si="103"/>
        <v>#DIV/0!</v>
      </c>
    </row>
    <row r="2138" spans="1:9" x14ac:dyDescent="0.15">
      <c r="A2138">
        <v>20080410</v>
      </c>
      <c r="E2138">
        <f t="shared" si="102"/>
        <v>0</v>
      </c>
      <c r="F2138">
        <f t="shared" si="101"/>
        <v>100</v>
      </c>
      <c r="H2138" s="2"/>
      <c r="I2138" s="5" t="e">
        <f t="shared" si="103"/>
        <v>#DIV/0!</v>
      </c>
    </row>
    <row r="2139" spans="1:9" x14ac:dyDescent="0.15">
      <c r="A2139">
        <v>20080411</v>
      </c>
      <c r="E2139">
        <f t="shared" si="102"/>
        <v>0</v>
      </c>
      <c r="F2139">
        <f t="shared" si="101"/>
        <v>100</v>
      </c>
      <c r="H2139" s="2"/>
      <c r="I2139" s="5" t="e">
        <f t="shared" si="103"/>
        <v>#DIV/0!</v>
      </c>
    </row>
    <row r="2140" spans="1:9" x14ac:dyDescent="0.15">
      <c r="A2140">
        <v>20080414</v>
      </c>
      <c r="E2140">
        <f t="shared" si="102"/>
        <v>0</v>
      </c>
      <c r="F2140">
        <f t="shared" si="101"/>
        <v>100</v>
      </c>
      <c r="H2140" s="2"/>
      <c r="I2140" s="5" t="e">
        <f t="shared" si="103"/>
        <v>#DIV/0!</v>
      </c>
    </row>
    <row r="2141" spans="1:9" x14ac:dyDescent="0.15">
      <c r="A2141">
        <v>20080415</v>
      </c>
      <c r="E2141">
        <f t="shared" si="102"/>
        <v>0</v>
      </c>
      <c r="F2141">
        <f t="shared" si="101"/>
        <v>100</v>
      </c>
      <c r="H2141" s="2"/>
      <c r="I2141" s="5" t="e">
        <f t="shared" si="103"/>
        <v>#DIV/0!</v>
      </c>
    </row>
    <row r="2142" spans="1:9" x14ac:dyDescent="0.15">
      <c r="A2142">
        <v>20080416</v>
      </c>
      <c r="E2142">
        <f t="shared" si="102"/>
        <v>0</v>
      </c>
      <c r="F2142">
        <f t="shared" si="101"/>
        <v>100</v>
      </c>
      <c r="H2142" s="2"/>
      <c r="I2142" s="5" t="e">
        <f t="shared" si="103"/>
        <v>#DIV/0!</v>
      </c>
    </row>
    <row r="2143" spans="1:9" x14ac:dyDescent="0.15">
      <c r="A2143">
        <v>20080417</v>
      </c>
      <c r="E2143">
        <f t="shared" si="102"/>
        <v>0</v>
      </c>
      <c r="F2143">
        <f t="shared" si="101"/>
        <v>100</v>
      </c>
      <c r="H2143" s="2"/>
      <c r="I2143" s="5" t="e">
        <f t="shared" si="103"/>
        <v>#DIV/0!</v>
      </c>
    </row>
    <row r="2144" spans="1:9" x14ac:dyDescent="0.15">
      <c r="A2144">
        <v>20080418</v>
      </c>
      <c r="E2144">
        <f t="shared" si="102"/>
        <v>0</v>
      </c>
      <c r="F2144">
        <f t="shared" si="101"/>
        <v>100</v>
      </c>
      <c r="H2144" s="2"/>
      <c r="I2144" s="5" t="e">
        <f t="shared" si="103"/>
        <v>#DIV/0!</v>
      </c>
    </row>
    <row r="2145" spans="1:9" x14ac:dyDescent="0.15">
      <c r="A2145">
        <v>20080421</v>
      </c>
      <c r="E2145">
        <f t="shared" si="102"/>
        <v>0</v>
      </c>
      <c r="F2145">
        <f t="shared" si="101"/>
        <v>100</v>
      </c>
      <c r="H2145" s="2"/>
      <c r="I2145" s="5" t="e">
        <f t="shared" si="103"/>
        <v>#DIV/0!</v>
      </c>
    </row>
    <row r="2146" spans="1:9" x14ac:dyDescent="0.15">
      <c r="A2146">
        <v>20080422</v>
      </c>
      <c r="E2146">
        <f t="shared" si="102"/>
        <v>0</v>
      </c>
      <c r="F2146">
        <f t="shared" si="101"/>
        <v>100</v>
      </c>
      <c r="H2146" s="2"/>
      <c r="I2146" s="5" t="e">
        <f t="shared" si="103"/>
        <v>#DIV/0!</v>
      </c>
    </row>
    <row r="2147" spans="1:9" x14ac:dyDescent="0.15">
      <c r="A2147">
        <v>20080423</v>
      </c>
      <c r="E2147">
        <f t="shared" si="102"/>
        <v>0</v>
      </c>
      <c r="F2147">
        <f t="shared" si="101"/>
        <v>100</v>
      </c>
      <c r="H2147" s="2"/>
      <c r="I2147" s="5" t="e">
        <f t="shared" si="103"/>
        <v>#DIV/0!</v>
      </c>
    </row>
    <row r="2148" spans="1:9" x14ac:dyDescent="0.15">
      <c r="A2148">
        <v>20080424</v>
      </c>
      <c r="E2148">
        <f t="shared" si="102"/>
        <v>0</v>
      </c>
      <c r="F2148">
        <f t="shared" si="101"/>
        <v>100</v>
      </c>
      <c r="H2148" s="2"/>
      <c r="I2148" s="5" t="e">
        <f t="shared" si="103"/>
        <v>#DIV/0!</v>
      </c>
    </row>
    <row r="2149" spans="1:9" x14ac:dyDescent="0.15">
      <c r="A2149">
        <v>20080425</v>
      </c>
      <c r="E2149">
        <f t="shared" si="102"/>
        <v>0</v>
      </c>
      <c r="F2149">
        <f t="shared" si="101"/>
        <v>100</v>
      </c>
      <c r="H2149" s="2"/>
      <c r="I2149" s="5" t="e">
        <f t="shared" si="103"/>
        <v>#DIV/0!</v>
      </c>
    </row>
    <row r="2150" spans="1:9" x14ac:dyDescent="0.15">
      <c r="A2150">
        <v>20080428</v>
      </c>
      <c r="E2150">
        <f t="shared" si="102"/>
        <v>0</v>
      </c>
      <c r="F2150">
        <f t="shared" si="101"/>
        <v>100</v>
      </c>
      <c r="H2150" s="2"/>
      <c r="I2150" s="5" t="e">
        <f t="shared" si="103"/>
        <v>#DIV/0!</v>
      </c>
    </row>
    <row r="2151" spans="1:9" x14ac:dyDescent="0.15">
      <c r="A2151">
        <v>20080429</v>
      </c>
      <c r="E2151">
        <f t="shared" si="102"/>
        <v>0</v>
      </c>
      <c r="F2151">
        <f t="shared" si="101"/>
        <v>100</v>
      </c>
      <c r="H2151" s="2"/>
      <c r="I2151" s="5" t="e">
        <f t="shared" si="103"/>
        <v>#DIV/0!</v>
      </c>
    </row>
    <row r="2152" spans="1:9" x14ac:dyDescent="0.15">
      <c r="A2152">
        <v>20080430</v>
      </c>
      <c r="E2152">
        <f t="shared" si="102"/>
        <v>0</v>
      </c>
      <c r="F2152">
        <f t="shared" si="101"/>
        <v>100</v>
      </c>
      <c r="H2152" s="2"/>
      <c r="I2152" s="5" t="e">
        <f t="shared" si="103"/>
        <v>#DIV/0!</v>
      </c>
    </row>
    <row r="2153" spans="1:9" x14ac:dyDescent="0.15">
      <c r="A2153">
        <v>20080501</v>
      </c>
      <c r="E2153">
        <f t="shared" si="102"/>
        <v>0</v>
      </c>
      <c r="F2153">
        <f t="shared" si="101"/>
        <v>100</v>
      </c>
      <c r="H2153" s="2"/>
      <c r="I2153" s="5" t="e">
        <f t="shared" si="103"/>
        <v>#DIV/0!</v>
      </c>
    </row>
    <row r="2154" spans="1:9" x14ac:dyDescent="0.15">
      <c r="A2154">
        <v>20080502</v>
      </c>
      <c r="E2154">
        <f t="shared" si="102"/>
        <v>0</v>
      </c>
      <c r="F2154">
        <f t="shared" si="101"/>
        <v>100</v>
      </c>
      <c r="H2154" s="2"/>
      <c r="I2154" s="5" t="e">
        <f t="shared" si="103"/>
        <v>#DIV/0!</v>
      </c>
    </row>
    <row r="2155" spans="1:9" x14ac:dyDescent="0.15">
      <c r="A2155">
        <v>20080505</v>
      </c>
      <c r="E2155">
        <f t="shared" si="102"/>
        <v>0</v>
      </c>
      <c r="F2155">
        <f t="shared" si="101"/>
        <v>100</v>
      </c>
      <c r="H2155" s="2"/>
      <c r="I2155" s="5" t="e">
        <f t="shared" si="103"/>
        <v>#DIV/0!</v>
      </c>
    </row>
    <row r="2156" spans="1:9" x14ac:dyDescent="0.15">
      <c r="A2156">
        <v>20080506</v>
      </c>
      <c r="E2156">
        <f t="shared" si="102"/>
        <v>0</v>
      </c>
      <c r="F2156">
        <f t="shared" si="101"/>
        <v>100</v>
      </c>
      <c r="H2156" s="2"/>
      <c r="I2156" s="5" t="e">
        <f t="shared" si="103"/>
        <v>#DIV/0!</v>
      </c>
    </row>
    <row r="2157" spans="1:9" x14ac:dyDescent="0.15">
      <c r="A2157">
        <v>20080507</v>
      </c>
      <c r="E2157">
        <f t="shared" si="102"/>
        <v>0</v>
      </c>
      <c r="F2157">
        <f t="shared" si="101"/>
        <v>100</v>
      </c>
      <c r="H2157" s="2"/>
      <c r="I2157" s="5" t="e">
        <f t="shared" si="103"/>
        <v>#DIV/0!</v>
      </c>
    </row>
    <row r="2158" spans="1:9" x14ac:dyDescent="0.15">
      <c r="A2158">
        <v>20080508</v>
      </c>
      <c r="E2158">
        <f t="shared" si="102"/>
        <v>0</v>
      </c>
      <c r="F2158">
        <f t="shared" si="101"/>
        <v>100</v>
      </c>
      <c r="H2158" s="2"/>
      <c r="I2158" s="5" t="e">
        <f t="shared" si="103"/>
        <v>#DIV/0!</v>
      </c>
    </row>
    <row r="2159" spans="1:9" x14ac:dyDescent="0.15">
      <c r="A2159">
        <v>20080509</v>
      </c>
      <c r="E2159">
        <f t="shared" si="102"/>
        <v>0</v>
      </c>
      <c r="F2159">
        <f t="shared" si="101"/>
        <v>100</v>
      </c>
      <c r="H2159" s="2"/>
      <c r="I2159" s="5" t="e">
        <f t="shared" si="103"/>
        <v>#DIV/0!</v>
      </c>
    </row>
    <row r="2160" spans="1:9" x14ac:dyDescent="0.15">
      <c r="A2160">
        <v>20080512</v>
      </c>
      <c r="E2160">
        <f t="shared" si="102"/>
        <v>0</v>
      </c>
      <c r="F2160">
        <f t="shared" si="101"/>
        <v>100</v>
      </c>
      <c r="H2160" s="2"/>
      <c r="I2160" s="5" t="e">
        <f t="shared" si="103"/>
        <v>#DIV/0!</v>
      </c>
    </row>
    <row r="2161" spans="1:9" x14ac:dyDescent="0.15">
      <c r="A2161">
        <v>20080513</v>
      </c>
      <c r="E2161">
        <f t="shared" si="102"/>
        <v>0</v>
      </c>
      <c r="F2161">
        <f t="shared" si="101"/>
        <v>100</v>
      </c>
      <c r="H2161" s="2"/>
      <c r="I2161" s="5" t="e">
        <f t="shared" si="103"/>
        <v>#DIV/0!</v>
      </c>
    </row>
    <row r="2162" spans="1:9" x14ac:dyDescent="0.15">
      <c r="A2162">
        <v>20080514</v>
      </c>
      <c r="E2162">
        <f t="shared" si="102"/>
        <v>0</v>
      </c>
      <c r="F2162">
        <f t="shared" si="101"/>
        <v>100</v>
      </c>
      <c r="H2162" s="2"/>
      <c r="I2162" s="5" t="e">
        <f t="shared" si="103"/>
        <v>#DIV/0!</v>
      </c>
    </row>
    <row r="2163" spans="1:9" x14ac:dyDescent="0.15">
      <c r="A2163">
        <v>20080515</v>
      </c>
      <c r="E2163">
        <f t="shared" si="102"/>
        <v>0</v>
      </c>
      <c r="F2163">
        <f t="shared" si="101"/>
        <v>100</v>
      </c>
      <c r="H2163" s="2"/>
      <c r="I2163" s="5" t="e">
        <f t="shared" si="103"/>
        <v>#DIV/0!</v>
      </c>
    </row>
    <row r="2164" spans="1:9" x14ac:dyDescent="0.15">
      <c r="A2164">
        <v>20080516</v>
      </c>
      <c r="E2164">
        <f t="shared" si="102"/>
        <v>0</v>
      </c>
      <c r="F2164">
        <f t="shared" si="101"/>
        <v>100</v>
      </c>
      <c r="H2164" s="2"/>
      <c r="I2164" s="5" t="e">
        <f t="shared" si="103"/>
        <v>#DIV/0!</v>
      </c>
    </row>
    <row r="2165" spans="1:9" x14ac:dyDescent="0.15">
      <c r="A2165">
        <v>20080519</v>
      </c>
      <c r="E2165">
        <f t="shared" si="102"/>
        <v>0</v>
      </c>
      <c r="F2165">
        <f t="shared" si="101"/>
        <v>100</v>
      </c>
      <c r="H2165" s="2"/>
      <c r="I2165" s="5" t="e">
        <f t="shared" si="103"/>
        <v>#DIV/0!</v>
      </c>
    </row>
    <row r="2166" spans="1:9" x14ac:dyDescent="0.15">
      <c r="A2166">
        <v>20080520</v>
      </c>
      <c r="E2166">
        <f t="shared" si="102"/>
        <v>0</v>
      </c>
      <c r="F2166">
        <f t="shared" si="101"/>
        <v>100</v>
      </c>
      <c r="H2166" s="2"/>
      <c r="I2166" s="5" t="e">
        <f t="shared" si="103"/>
        <v>#DIV/0!</v>
      </c>
    </row>
    <row r="2167" spans="1:9" x14ac:dyDescent="0.15">
      <c r="A2167">
        <v>20080521</v>
      </c>
      <c r="E2167">
        <f t="shared" si="102"/>
        <v>0</v>
      </c>
      <c r="F2167">
        <f t="shared" si="101"/>
        <v>100</v>
      </c>
      <c r="H2167" s="2"/>
      <c r="I2167" s="5" t="e">
        <f t="shared" si="103"/>
        <v>#DIV/0!</v>
      </c>
    </row>
    <row r="2168" spans="1:9" x14ac:dyDescent="0.15">
      <c r="A2168">
        <v>20080522</v>
      </c>
      <c r="E2168">
        <f t="shared" si="102"/>
        <v>0</v>
      </c>
      <c r="F2168">
        <f t="shared" si="101"/>
        <v>100</v>
      </c>
      <c r="H2168" s="2"/>
      <c r="I2168" s="5" t="e">
        <f t="shared" si="103"/>
        <v>#DIV/0!</v>
      </c>
    </row>
    <row r="2169" spans="1:9" x14ac:dyDescent="0.15">
      <c r="A2169">
        <v>20080523</v>
      </c>
      <c r="E2169">
        <f t="shared" si="102"/>
        <v>0</v>
      </c>
      <c r="F2169">
        <f t="shared" si="101"/>
        <v>100</v>
      </c>
      <c r="H2169" s="2"/>
      <c r="I2169" s="5" t="e">
        <f t="shared" si="103"/>
        <v>#DIV/0!</v>
      </c>
    </row>
    <row r="2170" spans="1:9" x14ac:dyDescent="0.15">
      <c r="A2170">
        <v>20080527</v>
      </c>
      <c r="E2170">
        <f t="shared" si="102"/>
        <v>0</v>
      </c>
      <c r="F2170">
        <f t="shared" si="101"/>
        <v>100</v>
      </c>
      <c r="H2170" s="2"/>
      <c r="I2170" s="5" t="e">
        <f t="shared" si="103"/>
        <v>#DIV/0!</v>
      </c>
    </row>
    <row r="2171" spans="1:9" x14ac:dyDescent="0.15">
      <c r="A2171">
        <v>20080528</v>
      </c>
      <c r="E2171">
        <f t="shared" si="102"/>
        <v>0</v>
      </c>
      <c r="F2171">
        <f t="shared" si="101"/>
        <v>100</v>
      </c>
      <c r="H2171" s="2"/>
      <c r="I2171" s="5" t="e">
        <f t="shared" si="103"/>
        <v>#DIV/0!</v>
      </c>
    </row>
    <row r="2172" spans="1:9" x14ac:dyDescent="0.15">
      <c r="A2172">
        <v>20080529</v>
      </c>
      <c r="E2172">
        <f t="shared" si="102"/>
        <v>0</v>
      </c>
      <c r="F2172">
        <f t="shared" si="101"/>
        <v>100</v>
      </c>
      <c r="H2172" s="2"/>
      <c r="I2172" s="5" t="e">
        <f t="shared" si="103"/>
        <v>#DIV/0!</v>
      </c>
    </row>
    <row r="2173" spans="1:9" x14ac:dyDescent="0.15">
      <c r="A2173">
        <v>20080530</v>
      </c>
      <c r="E2173">
        <f t="shared" si="102"/>
        <v>0</v>
      </c>
      <c r="F2173">
        <f t="shared" si="101"/>
        <v>100</v>
      </c>
      <c r="H2173" s="2"/>
      <c r="I2173" s="5" t="e">
        <f t="shared" si="103"/>
        <v>#DIV/0!</v>
      </c>
    </row>
    <row r="2174" spans="1:9" x14ac:dyDescent="0.15">
      <c r="A2174">
        <v>20080602</v>
      </c>
      <c r="E2174">
        <f t="shared" si="102"/>
        <v>0</v>
      </c>
      <c r="F2174">
        <f t="shared" si="101"/>
        <v>100</v>
      </c>
      <c r="H2174" s="2"/>
      <c r="I2174" s="5" t="e">
        <f t="shared" si="103"/>
        <v>#DIV/0!</v>
      </c>
    </row>
    <row r="2175" spans="1:9" x14ac:dyDescent="0.15">
      <c r="A2175">
        <v>20080603</v>
      </c>
      <c r="E2175">
        <f t="shared" si="102"/>
        <v>0</v>
      </c>
      <c r="F2175">
        <f t="shared" si="101"/>
        <v>100</v>
      </c>
      <c r="H2175" s="2"/>
      <c r="I2175" s="5" t="e">
        <f t="shared" si="103"/>
        <v>#DIV/0!</v>
      </c>
    </row>
    <row r="2176" spans="1:9" x14ac:dyDescent="0.15">
      <c r="A2176">
        <v>20080604</v>
      </c>
      <c r="E2176">
        <f t="shared" si="102"/>
        <v>0</v>
      </c>
      <c r="F2176">
        <f t="shared" si="101"/>
        <v>100</v>
      </c>
      <c r="H2176" s="2"/>
      <c r="I2176" s="5" t="e">
        <f t="shared" si="103"/>
        <v>#DIV/0!</v>
      </c>
    </row>
    <row r="2177" spans="1:9" x14ac:dyDescent="0.15">
      <c r="A2177">
        <v>20080605</v>
      </c>
      <c r="E2177">
        <f t="shared" si="102"/>
        <v>0</v>
      </c>
      <c r="F2177">
        <f t="shared" si="101"/>
        <v>100</v>
      </c>
      <c r="H2177" s="2"/>
      <c r="I2177" s="5" t="e">
        <f t="shared" si="103"/>
        <v>#DIV/0!</v>
      </c>
    </row>
    <row r="2178" spans="1:9" x14ac:dyDescent="0.15">
      <c r="A2178">
        <v>20080606</v>
      </c>
      <c r="E2178">
        <f t="shared" si="102"/>
        <v>0</v>
      </c>
      <c r="F2178">
        <f t="shared" si="101"/>
        <v>100</v>
      </c>
      <c r="H2178" s="2"/>
      <c r="I2178" s="5" t="e">
        <f t="shared" si="103"/>
        <v>#DIV/0!</v>
      </c>
    </row>
    <row r="2179" spans="1:9" x14ac:dyDescent="0.15">
      <c r="A2179">
        <v>20080609</v>
      </c>
      <c r="E2179">
        <f t="shared" si="102"/>
        <v>0</v>
      </c>
      <c r="F2179">
        <f t="shared" ref="F2179:F2242" si="104">F2178*(1+E2179/100)</f>
        <v>100</v>
      </c>
      <c r="H2179" s="2"/>
      <c r="I2179" s="5" t="e">
        <f t="shared" si="103"/>
        <v>#DIV/0!</v>
      </c>
    </row>
    <row r="2180" spans="1:9" x14ac:dyDescent="0.15">
      <c r="A2180">
        <v>20080610</v>
      </c>
      <c r="E2180">
        <f t="shared" si="102"/>
        <v>0</v>
      </c>
      <c r="F2180">
        <f t="shared" si="104"/>
        <v>100</v>
      </c>
      <c r="H2180" s="2"/>
      <c r="I2180" s="5" t="e">
        <f t="shared" si="103"/>
        <v>#DIV/0!</v>
      </c>
    </row>
    <row r="2181" spans="1:9" x14ac:dyDescent="0.15">
      <c r="A2181">
        <v>20080611</v>
      </c>
      <c r="E2181">
        <f t="shared" si="102"/>
        <v>0</v>
      </c>
      <c r="F2181">
        <f t="shared" si="104"/>
        <v>100</v>
      </c>
      <c r="H2181" s="2"/>
      <c r="I2181" s="5" t="e">
        <f t="shared" si="103"/>
        <v>#DIV/0!</v>
      </c>
    </row>
    <row r="2182" spans="1:9" x14ac:dyDescent="0.15">
      <c r="A2182">
        <v>20080612</v>
      </c>
      <c r="E2182">
        <f t="shared" si="102"/>
        <v>0</v>
      </c>
      <c r="F2182">
        <f t="shared" si="104"/>
        <v>100</v>
      </c>
      <c r="H2182" s="2"/>
      <c r="I2182" s="5" t="e">
        <f t="shared" si="103"/>
        <v>#DIV/0!</v>
      </c>
    </row>
    <row r="2183" spans="1:9" x14ac:dyDescent="0.15">
      <c r="A2183">
        <v>20080613</v>
      </c>
      <c r="E2183">
        <f t="shared" si="102"/>
        <v>0</v>
      </c>
      <c r="F2183">
        <f t="shared" si="104"/>
        <v>100</v>
      </c>
      <c r="H2183" s="2"/>
      <c r="I2183" s="5" t="e">
        <f t="shared" si="103"/>
        <v>#DIV/0!</v>
      </c>
    </row>
    <row r="2184" spans="1:9" x14ac:dyDescent="0.15">
      <c r="A2184">
        <v>20080616</v>
      </c>
      <c r="E2184">
        <f t="shared" si="102"/>
        <v>0</v>
      </c>
      <c r="F2184">
        <f t="shared" si="104"/>
        <v>100</v>
      </c>
      <c r="H2184" s="2"/>
      <c r="I2184" s="5" t="e">
        <f t="shared" si="103"/>
        <v>#DIV/0!</v>
      </c>
    </row>
    <row r="2185" spans="1:9" x14ac:dyDescent="0.15">
      <c r="A2185">
        <v>20080617</v>
      </c>
      <c r="E2185">
        <f t="shared" ref="E2185:E2248" si="105">SUM(B2185:D2185)/3</f>
        <v>0</v>
      </c>
      <c r="F2185">
        <f t="shared" si="104"/>
        <v>100</v>
      </c>
      <c r="H2185" s="2"/>
      <c r="I2185" s="5" t="e">
        <f t="shared" ref="I2185:I2248" si="106">-H2185/G2185</f>
        <v>#DIV/0!</v>
      </c>
    </row>
    <row r="2186" spans="1:9" x14ac:dyDescent="0.15">
      <c r="A2186">
        <v>20080618</v>
      </c>
      <c r="E2186">
        <f t="shared" si="105"/>
        <v>0</v>
      </c>
      <c r="F2186">
        <f t="shared" si="104"/>
        <v>100</v>
      </c>
      <c r="H2186" s="2"/>
      <c r="I2186" s="5" t="e">
        <f t="shared" si="106"/>
        <v>#DIV/0!</v>
      </c>
    </row>
    <row r="2187" spans="1:9" x14ac:dyDescent="0.15">
      <c r="A2187">
        <v>20080619</v>
      </c>
      <c r="E2187">
        <f t="shared" si="105"/>
        <v>0</v>
      </c>
      <c r="F2187">
        <f t="shared" si="104"/>
        <v>100</v>
      </c>
      <c r="H2187" s="2"/>
      <c r="I2187" s="5" t="e">
        <f t="shared" si="106"/>
        <v>#DIV/0!</v>
      </c>
    </row>
    <row r="2188" spans="1:9" x14ac:dyDescent="0.15">
      <c r="A2188">
        <v>20080620</v>
      </c>
      <c r="E2188">
        <f t="shared" si="105"/>
        <v>0</v>
      </c>
      <c r="F2188">
        <f t="shared" si="104"/>
        <v>100</v>
      </c>
      <c r="H2188" s="2"/>
      <c r="I2188" s="5" t="e">
        <f t="shared" si="106"/>
        <v>#DIV/0!</v>
      </c>
    </row>
    <row r="2189" spans="1:9" x14ac:dyDescent="0.15">
      <c r="A2189">
        <v>20080623</v>
      </c>
      <c r="E2189">
        <f t="shared" si="105"/>
        <v>0</v>
      </c>
      <c r="F2189">
        <f t="shared" si="104"/>
        <v>100</v>
      </c>
      <c r="H2189" s="2"/>
      <c r="I2189" s="5" t="e">
        <f t="shared" si="106"/>
        <v>#DIV/0!</v>
      </c>
    </row>
    <row r="2190" spans="1:9" x14ac:dyDescent="0.15">
      <c r="A2190">
        <v>20080624</v>
      </c>
      <c r="E2190">
        <f t="shared" si="105"/>
        <v>0</v>
      </c>
      <c r="F2190">
        <f t="shared" si="104"/>
        <v>100</v>
      </c>
      <c r="H2190" s="2"/>
      <c r="I2190" s="5" t="e">
        <f t="shared" si="106"/>
        <v>#DIV/0!</v>
      </c>
    </row>
    <row r="2191" spans="1:9" x14ac:dyDescent="0.15">
      <c r="A2191">
        <v>20080625</v>
      </c>
      <c r="E2191">
        <f t="shared" si="105"/>
        <v>0</v>
      </c>
      <c r="F2191">
        <f t="shared" si="104"/>
        <v>100</v>
      </c>
      <c r="H2191" s="2"/>
      <c r="I2191" s="5" t="e">
        <f t="shared" si="106"/>
        <v>#DIV/0!</v>
      </c>
    </row>
    <row r="2192" spans="1:9" x14ac:dyDescent="0.15">
      <c r="A2192">
        <v>20080626</v>
      </c>
      <c r="E2192">
        <f t="shared" si="105"/>
        <v>0</v>
      </c>
      <c r="F2192">
        <f t="shared" si="104"/>
        <v>100</v>
      </c>
      <c r="H2192" s="2"/>
      <c r="I2192" s="5" t="e">
        <f t="shared" si="106"/>
        <v>#DIV/0!</v>
      </c>
    </row>
    <row r="2193" spans="1:9" x14ac:dyDescent="0.15">
      <c r="A2193">
        <v>20080627</v>
      </c>
      <c r="E2193">
        <f t="shared" si="105"/>
        <v>0</v>
      </c>
      <c r="F2193">
        <f t="shared" si="104"/>
        <v>100</v>
      </c>
      <c r="H2193" s="2"/>
      <c r="I2193" s="5" t="e">
        <f t="shared" si="106"/>
        <v>#DIV/0!</v>
      </c>
    </row>
    <row r="2194" spans="1:9" x14ac:dyDescent="0.15">
      <c r="A2194">
        <v>20080630</v>
      </c>
      <c r="E2194">
        <f t="shared" si="105"/>
        <v>0</v>
      </c>
      <c r="F2194">
        <f t="shared" si="104"/>
        <v>100</v>
      </c>
      <c r="H2194" s="2"/>
      <c r="I2194" s="5" t="e">
        <f t="shared" si="106"/>
        <v>#DIV/0!</v>
      </c>
    </row>
    <row r="2195" spans="1:9" x14ac:dyDescent="0.15">
      <c r="A2195">
        <v>20080701</v>
      </c>
      <c r="E2195">
        <f t="shared" si="105"/>
        <v>0</v>
      </c>
      <c r="F2195">
        <f t="shared" si="104"/>
        <v>100</v>
      </c>
      <c r="H2195" s="2"/>
      <c r="I2195" s="5" t="e">
        <f t="shared" si="106"/>
        <v>#DIV/0!</v>
      </c>
    </row>
    <row r="2196" spans="1:9" x14ac:dyDescent="0.15">
      <c r="A2196">
        <v>20080702</v>
      </c>
      <c r="E2196">
        <f t="shared" si="105"/>
        <v>0</v>
      </c>
      <c r="F2196">
        <f t="shared" si="104"/>
        <v>100</v>
      </c>
      <c r="H2196" s="2"/>
      <c r="I2196" s="5" t="e">
        <f t="shared" si="106"/>
        <v>#DIV/0!</v>
      </c>
    </row>
    <row r="2197" spans="1:9" x14ac:dyDescent="0.15">
      <c r="A2197">
        <v>20080703</v>
      </c>
      <c r="E2197">
        <f t="shared" si="105"/>
        <v>0</v>
      </c>
      <c r="F2197">
        <f t="shared" si="104"/>
        <v>100</v>
      </c>
      <c r="H2197" s="2"/>
      <c r="I2197" s="5" t="e">
        <f t="shared" si="106"/>
        <v>#DIV/0!</v>
      </c>
    </row>
    <row r="2198" spans="1:9" x14ac:dyDescent="0.15">
      <c r="A2198">
        <v>20080707</v>
      </c>
      <c r="E2198">
        <f t="shared" si="105"/>
        <v>0</v>
      </c>
      <c r="F2198">
        <f t="shared" si="104"/>
        <v>100</v>
      </c>
      <c r="H2198" s="2"/>
      <c r="I2198" s="5" t="e">
        <f t="shared" si="106"/>
        <v>#DIV/0!</v>
      </c>
    </row>
    <row r="2199" spans="1:9" x14ac:dyDescent="0.15">
      <c r="A2199">
        <v>20080708</v>
      </c>
      <c r="E2199">
        <f t="shared" si="105"/>
        <v>0</v>
      </c>
      <c r="F2199">
        <f t="shared" si="104"/>
        <v>100</v>
      </c>
      <c r="H2199" s="2"/>
      <c r="I2199" s="5" t="e">
        <f t="shared" si="106"/>
        <v>#DIV/0!</v>
      </c>
    </row>
    <row r="2200" spans="1:9" x14ac:dyDescent="0.15">
      <c r="A2200">
        <v>20080709</v>
      </c>
      <c r="E2200">
        <f t="shared" si="105"/>
        <v>0</v>
      </c>
      <c r="F2200">
        <f t="shared" si="104"/>
        <v>100</v>
      </c>
      <c r="H2200" s="2"/>
      <c r="I2200" s="5" t="e">
        <f t="shared" si="106"/>
        <v>#DIV/0!</v>
      </c>
    </row>
    <row r="2201" spans="1:9" x14ac:dyDescent="0.15">
      <c r="A2201">
        <v>20080710</v>
      </c>
      <c r="E2201">
        <f t="shared" si="105"/>
        <v>0</v>
      </c>
      <c r="F2201">
        <f t="shared" si="104"/>
        <v>100</v>
      </c>
      <c r="H2201" s="2"/>
      <c r="I2201" s="5" t="e">
        <f t="shared" si="106"/>
        <v>#DIV/0!</v>
      </c>
    </row>
    <row r="2202" spans="1:9" x14ac:dyDescent="0.15">
      <c r="A2202">
        <v>20080711</v>
      </c>
      <c r="E2202">
        <f t="shared" si="105"/>
        <v>0</v>
      </c>
      <c r="F2202">
        <f t="shared" si="104"/>
        <v>100</v>
      </c>
      <c r="H2202" s="2"/>
      <c r="I2202" s="5" t="e">
        <f t="shared" si="106"/>
        <v>#DIV/0!</v>
      </c>
    </row>
    <row r="2203" spans="1:9" x14ac:dyDescent="0.15">
      <c r="A2203">
        <v>20080714</v>
      </c>
      <c r="E2203">
        <f t="shared" si="105"/>
        <v>0</v>
      </c>
      <c r="F2203">
        <f t="shared" si="104"/>
        <v>100</v>
      </c>
      <c r="H2203" s="2"/>
      <c r="I2203" s="5" t="e">
        <f t="shared" si="106"/>
        <v>#DIV/0!</v>
      </c>
    </row>
    <row r="2204" spans="1:9" x14ac:dyDescent="0.15">
      <c r="A2204">
        <v>20080715</v>
      </c>
      <c r="E2204">
        <f t="shared" si="105"/>
        <v>0</v>
      </c>
      <c r="F2204">
        <f t="shared" si="104"/>
        <v>100</v>
      </c>
      <c r="H2204" s="2"/>
      <c r="I2204" s="5" t="e">
        <f t="shared" si="106"/>
        <v>#DIV/0!</v>
      </c>
    </row>
    <row r="2205" spans="1:9" x14ac:dyDescent="0.15">
      <c r="A2205">
        <v>20080716</v>
      </c>
      <c r="E2205">
        <f t="shared" si="105"/>
        <v>0</v>
      </c>
      <c r="F2205">
        <f t="shared" si="104"/>
        <v>100</v>
      </c>
      <c r="H2205" s="2"/>
      <c r="I2205" s="5" t="e">
        <f t="shared" si="106"/>
        <v>#DIV/0!</v>
      </c>
    </row>
    <row r="2206" spans="1:9" x14ac:dyDescent="0.15">
      <c r="A2206">
        <v>20080717</v>
      </c>
      <c r="E2206">
        <f t="shared" si="105"/>
        <v>0</v>
      </c>
      <c r="F2206">
        <f t="shared" si="104"/>
        <v>100</v>
      </c>
      <c r="H2206" s="2"/>
      <c r="I2206" s="5" t="e">
        <f t="shared" si="106"/>
        <v>#DIV/0!</v>
      </c>
    </row>
    <row r="2207" spans="1:9" x14ac:dyDescent="0.15">
      <c r="A2207">
        <v>20080718</v>
      </c>
      <c r="E2207">
        <f t="shared" si="105"/>
        <v>0</v>
      </c>
      <c r="F2207">
        <f t="shared" si="104"/>
        <v>100</v>
      </c>
      <c r="H2207" s="2"/>
      <c r="I2207" s="5" t="e">
        <f t="shared" si="106"/>
        <v>#DIV/0!</v>
      </c>
    </row>
    <row r="2208" spans="1:9" x14ac:dyDescent="0.15">
      <c r="A2208">
        <v>20080721</v>
      </c>
      <c r="E2208">
        <f t="shared" si="105"/>
        <v>0</v>
      </c>
      <c r="F2208">
        <f t="shared" si="104"/>
        <v>100</v>
      </c>
      <c r="H2208" s="2"/>
      <c r="I2208" s="5" t="e">
        <f t="shared" si="106"/>
        <v>#DIV/0!</v>
      </c>
    </row>
    <row r="2209" spans="1:9" x14ac:dyDescent="0.15">
      <c r="A2209">
        <v>20080722</v>
      </c>
      <c r="E2209">
        <f t="shared" si="105"/>
        <v>0</v>
      </c>
      <c r="F2209">
        <f t="shared" si="104"/>
        <v>100</v>
      </c>
      <c r="H2209" s="2"/>
      <c r="I2209" s="5" t="e">
        <f t="shared" si="106"/>
        <v>#DIV/0!</v>
      </c>
    </row>
    <row r="2210" spans="1:9" x14ac:dyDescent="0.15">
      <c r="A2210">
        <v>20080723</v>
      </c>
      <c r="E2210">
        <f t="shared" si="105"/>
        <v>0</v>
      </c>
      <c r="F2210">
        <f t="shared" si="104"/>
        <v>100</v>
      </c>
      <c r="H2210" s="2"/>
      <c r="I2210" s="5" t="e">
        <f t="shared" si="106"/>
        <v>#DIV/0!</v>
      </c>
    </row>
    <row r="2211" spans="1:9" x14ac:dyDescent="0.15">
      <c r="A2211">
        <v>20080724</v>
      </c>
      <c r="E2211">
        <f t="shared" si="105"/>
        <v>0</v>
      </c>
      <c r="F2211">
        <f t="shared" si="104"/>
        <v>100</v>
      </c>
      <c r="H2211" s="2"/>
      <c r="I2211" s="5" t="e">
        <f t="shared" si="106"/>
        <v>#DIV/0!</v>
      </c>
    </row>
    <row r="2212" spans="1:9" x14ac:dyDescent="0.15">
      <c r="A2212">
        <v>20080725</v>
      </c>
      <c r="E2212">
        <f t="shared" si="105"/>
        <v>0</v>
      </c>
      <c r="F2212">
        <f t="shared" si="104"/>
        <v>100</v>
      </c>
      <c r="H2212" s="2"/>
      <c r="I2212" s="5" t="e">
        <f t="shared" si="106"/>
        <v>#DIV/0!</v>
      </c>
    </row>
    <row r="2213" spans="1:9" x14ac:dyDescent="0.15">
      <c r="A2213">
        <v>20080728</v>
      </c>
      <c r="E2213">
        <f t="shared" si="105"/>
        <v>0</v>
      </c>
      <c r="F2213">
        <f t="shared" si="104"/>
        <v>100</v>
      </c>
      <c r="H2213" s="2"/>
      <c r="I2213" s="5" t="e">
        <f t="shared" si="106"/>
        <v>#DIV/0!</v>
      </c>
    </row>
    <row r="2214" spans="1:9" x14ac:dyDescent="0.15">
      <c r="A2214">
        <v>20080729</v>
      </c>
      <c r="E2214">
        <f t="shared" si="105"/>
        <v>0</v>
      </c>
      <c r="F2214">
        <f t="shared" si="104"/>
        <v>100</v>
      </c>
      <c r="H2214" s="2"/>
      <c r="I2214" s="5" t="e">
        <f t="shared" si="106"/>
        <v>#DIV/0!</v>
      </c>
    </row>
    <row r="2215" spans="1:9" x14ac:dyDescent="0.15">
      <c r="A2215">
        <v>20080730</v>
      </c>
      <c r="E2215">
        <f t="shared" si="105"/>
        <v>0</v>
      </c>
      <c r="F2215">
        <f t="shared" si="104"/>
        <v>100</v>
      </c>
      <c r="H2215" s="2"/>
      <c r="I2215" s="5" t="e">
        <f t="shared" si="106"/>
        <v>#DIV/0!</v>
      </c>
    </row>
    <row r="2216" spans="1:9" x14ac:dyDescent="0.15">
      <c r="A2216">
        <v>20080731</v>
      </c>
      <c r="E2216">
        <f t="shared" si="105"/>
        <v>0</v>
      </c>
      <c r="F2216">
        <f t="shared" si="104"/>
        <v>100</v>
      </c>
      <c r="H2216" s="2"/>
      <c r="I2216" s="5" t="e">
        <f t="shared" si="106"/>
        <v>#DIV/0!</v>
      </c>
    </row>
    <row r="2217" spans="1:9" x14ac:dyDescent="0.15">
      <c r="A2217">
        <v>20080801</v>
      </c>
      <c r="E2217">
        <f t="shared" si="105"/>
        <v>0</v>
      </c>
      <c r="F2217">
        <f t="shared" si="104"/>
        <v>100</v>
      </c>
      <c r="H2217" s="2"/>
      <c r="I2217" s="5" t="e">
        <f t="shared" si="106"/>
        <v>#DIV/0!</v>
      </c>
    </row>
    <row r="2218" spans="1:9" x14ac:dyDescent="0.15">
      <c r="A2218">
        <v>20080804</v>
      </c>
      <c r="E2218">
        <f t="shared" si="105"/>
        <v>0</v>
      </c>
      <c r="F2218">
        <f t="shared" si="104"/>
        <v>100</v>
      </c>
      <c r="H2218" s="2"/>
      <c r="I2218" s="5" t="e">
        <f t="shared" si="106"/>
        <v>#DIV/0!</v>
      </c>
    </row>
    <row r="2219" spans="1:9" x14ac:dyDescent="0.15">
      <c r="A2219">
        <v>20080805</v>
      </c>
      <c r="E2219">
        <f t="shared" si="105"/>
        <v>0</v>
      </c>
      <c r="F2219">
        <f t="shared" si="104"/>
        <v>100</v>
      </c>
      <c r="H2219" s="2"/>
      <c r="I2219" s="5" t="e">
        <f t="shared" si="106"/>
        <v>#DIV/0!</v>
      </c>
    </row>
    <row r="2220" spans="1:9" x14ac:dyDescent="0.15">
      <c r="A2220">
        <v>20080806</v>
      </c>
      <c r="E2220">
        <f t="shared" si="105"/>
        <v>0</v>
      </c>
      <c r="F2220">
        <f t="shared" si="104"/>
        <v>100</v>
      </c>
      <c r="H2220" s="2"/>
      <c r="I2220" s="5" t="e">
        <f t="shared" si="106"/>
        <v>#DIV/0!</v>
      </c>
    </row>
    <row r="2221" spans="1:9" x14ac:dyDescent="0.15">
      <c r="A2221">
        <v>20080807</v>
      </c>
      <c r="E2221">
        <f t="shared" si="105"/>
        <v>0</v>
      </c>
      <c r="F2221">
        <f t="shared" si="104"/>
        <v>100</v>
      </c>
      <c r="H2221" s="2"/>
      <c r="I2221" s="5" t="e">
        <f t="shared" si="106"/>
        <v>#DIV/0!</v>
      </c>
    </row>
    <row r="2222" spans="1:9" x14ac:dyDescent="0.15">
      <c r="A2222">
        <v>20080808</v>
      </c>
      <c r="E2222">
        <f t="shared" si="105"/>
        <v>0</v>
      </c>
      <c r="F2222">
        <f t="shared" si="104"/>
        <v>100</v>
      </c>
      <c r="H2222" s="2"/>
      <c r="I2222" s="5" t="e">
        <f t="shared" si="106"/>
        <v>#DIV/0!</v>
      </c>
    </row>
    <row r="2223" spans="1:9" x14ac:dyDescent="0.15">
      <c r="A2223">
        <v>20080811</v>
      </c>
      <c r="E2223">
        <f t="shared" si="105"/>
        <v>0</v>
      </c>
      <c r="F2223">
        <f t="shared" si="104"/>
        <v>100</v>
      </c>
      <c r="H2223" s="2"/>
      <c r="I2223" s="5" t="e">
        <f t="shared" si="106"/>
        <v>#DIV/0!</v>
      </c>
    </row>
    <row r="2224" spans="1:9" x14ac:dyDescent="0.15">
      <c r="A2224">
        <v>20080812</v>
      </c>
      <c r="E2224">
        <f t="shared" si="105"/>
        <v>0</v>
      </c>
      <c r="F2224">
        <f t="shared" si="104"/>
        <v>100</v>
      </c>
      <c r="H2224" s="2"/>
      <c r="I2224" s="5" t="e">
        <f t="shared" si="106"/>
        <v>#DIV/0!</v>
      </c>
    </row>
    <row r="2225" spans="1:9" x14ac:dyDescent="0.15">
      <c r="A2225">
        <v>20080813</v>
      </c>
      <c r="E2225">
        <f t="shared" si="105"/>
        <v>0</v>
      </c>
      <c r="F2225">
        <f t="shared" si="104"/>
        <v>100</v>
      </c>
      <c r="H2225" s="2"/>
      <c r="I2225" s="5" t="e">
        <f t="shared" si="106"/>
        <v>#DIV/0!</v>
      </c>
    </row>
    <row r="2226" spans="1:9" x14ac:dyDescent="0.15">
      <c r="A2226">
        <v>20080814</v>
      </c>
      <c r="E2226">
        <f t="shared" si="105"/>
        <v>0</v>
      </c>
      <c r="F2226">
        <f t="shared" si="104"/>
        <v>100</v>
      </c>
      <c r="H2226" s="2"/>
      <c r="I2226" s="5" t="e">
        <f t="shared" si="106"/>
        <v>#DIV/0!</v>
      </c>
    </row>
    <row r="2227" spans="1:9" x14ac:dyDescent="0.15">
      <c r="A2227">
        <v>20080815</v>
      </c>
      <c r="E2227">
        <f t="shared" si="105"/>
        <v>0</v>
      </c>
      <c r="F2227">
        <f t="shared" si="104"/>
        <v>100</v>
      </c>
      <c r="H2227" s="2"/>
      <c r="I2227" s="5" t="e">
        <f t="shared" si="106"/>
        <v>#DIV/0!</v>
      </c>
    </row>
    <row r="2228" spans="1:9" x14ac:dyDescent="0.15">
      <c r="A2228">
        <v>20080818</v>
      </c>
      <c r="E2228">
        <f t="shared" si="105"/>
        <v>0</v>
      </c>
      <c r="F2228">
        <f t="shared" si="104"/>
        <v>100</v>
      </c>
      <c r="H2228" s="2"/>
      <c r="I2228" s="5" t="e">
        <f t="shared" si="106"/>
        <v>#DIV/0!</v>
      </c>
    </row>
    <row r="2229" spans="1:9" x14ac:dyDescent="0.15">
      <c r="A2229">
        <v>20080819</v>
      </c>
      <c r="E2229">
        <f t="shared" si="105"/>
        <v>0</v>
      </c>
      <c r="F2229">
        <f t="shared" si="104"/>
        <v>100</v>
      </c>
      <c r="H2229" s="2"/>
      <c r="I2229" s="5" t="e">
        <f t="shared" si="106"/>
        <v>#DIV/0!</v>
      </c>
    </row>
    <row r="2230" spans="1:9" x14ac:dyDescent="0.15">
      <c r="A2230">
        <v>20080820</v>
      </c>
      <c r="E2230">
        <f t="shared" si="105"/>
        <v>0</v>
      </c>
      <c r="F2230">
        <f t="shared" si="104"/>
        <v>100</v>
      </c>
      <c r="H2230" s="2"/>
      <c r="I2230" s="5" t="e">
        <f t="shared" si="106"/>
        <v>#DIV/0!</v>
      </c>
    </row>
    <row r="2231" spans="1:9" x14ac:dyDescent="0.15">
      <c r="A2231">
        <v>20080821</v>
      </c>
      <c r="E2231">
        <f t="shared" si="105"/>
        <v>0</v>
      </c>
      <c r="F2231">
        <f t="shared" si="104"/>
        <v>100</v>
      </c>
      <c r="H2231" s="2"/>
      <c r="I2231" s="5" t="e">
        <f t="shared" si="106"/>
        <v>#DIV/0!</v>
      </c>
    </row>
    <row r="2232" spans="1:9" x14ac:dyDescent="0.15">
      <c r="A2232">
        <v>20080822</v>
      </c>
      <c r="E2232">
        <f t="shared" si="105"/>
        <v>0</v>
      </c>
      <c r="F2232">
        <f t="shared" si="104"/>
        <v>100</v>
      </c>
      <c r="H2232" s="2"/>
      <c r="I2232" s="5" t="e">
        <f t="shared" si="106"/>
        <v>#DIV/0!</v>
      </c>
    </row>
    <row r="2233" spans="1:9" x14ac:dyDescent="0.15">
      <c r="A2233">
        <v>20080825</v>
      </c>
      <c r="E2233">
        <f t="shared" si="105"/>
        <v>0</v>
      </c>
      <c r="F2233">
        <f t="shared" si="104"/>
        <v>100</v>
      </c>
      <c r="H2233" s="2"/>
      <c r="I2233" s="5" t="e">
        <f t="shared" si="106"/>
        <v>#DIV/0!</v>
      </c>
    </row>
    <row r="2234" spans="1:9" x14ac:dyDescent="0.15">
      <c r="A2234">
        <v>20080826</v>
      </c>
      <c r="E2234">
        <f t="shared" si="105"/>
        <v>0</v>
      </c>
      <c r="F2234">
        <f t="shared" si="104"/>
        <v>100</v>
      </c>
      <c r="H2234" s="2"/>
      <c r="I2234" s="5" t="e">
        <f t="shared" si="106"/>
        <v>#DIV/0!</v>
      </c>
    </row>
    <row r="2235" spans="1:9" x14ac:dyDescent="0.15">
      <c r="A2235">
        <v>20080827</v>
      </c>
      <c r="E2235">
        <f t="shared" si="105"/>
        <v>0</v>
      </c>
      <c r="F2235">
        <f t="shared" si="104"/>
        <v>100</v>
      </c>
      <c r="H2235" s="2"/>
      <c r="I2235" s="5" t="e">
        <f t="shared" si="106"/>
        <v>#DIV/0!</v>
      </c>
    </row>
    <row r="2236" spans="1:9" x14ac:dyDescent="0.15">
      <c r="A2236">
        <v>20080828</v>
      </c>
      <c r="E2236">
        <f t="shared" si="105"/>
        <v>0</v>
      </c>
      <c r="F2236">
        <f t="shared" si="104"/>
        <v>100</v>
      </c>
      <c r="H2236" s="2"/>
      <c r="I2236" s="5" t="e">
        <f t="shared" si="106"/>
        <v>#DIV/0!</v>
      </c>
    </row>
    <row r="2237" spans="1:9" x14ac:dyDescent="0.15">
      <c r="A2237">
        <v>20080829</v>
      </c>
      <c r="E2237">
        <f t="shared" si="105"/>
        <v>0</v>
      </c>
      <c r="F2237">
        <f t="shared" si="104"/>
        <v>100</v>
      </c>
      <c r="H2237" s="2"/>
      <c r="I2237" s="5" t="e">
        <f t="shared" si="106"/>
        <v>#DIV/0!</v>
      </c>
    </row>
    <row r="2238" spans="1:9" x14ac:dyDescent="0.15">
      <c r="A2238">
        <v>20080902</v>
      </c>
      <c r="E2238">
        <f t="shared" si="105"/>
        <v>0</v>
      </c>
      <c r="F2238">
        <f t="shared" si="104"/>
        <v>100</v>
      </c>
      <c r="H2238" s="2"/>
      <c r="I2238" s="5" t="e">
        <f t="shared" si="106"/>
        <v>#DIV/0!</v>
      </c>
    </row>
    <row r="2239" spans="1:9" x14ac:dyDescent="0.15">
      <c r="A2239">
        <v>20080903</v>
      </c>
      <c r="E2239">
        <f t="shared" si="105"/>
        <v>0</v>
      </c>
      <c r="F2239">
        <f t="shared" si="104"/>
        <v>100</v>
      </c>
      <c r="H2239" s="2"/>
      <c r="I2239" s="5" t="e">
        <f t="shared" si="106"/>
        <v>#DIV/0!</v>
      </c>
    </row>
    <row r="2240" spans="1:9" x14ac:dyDescent="0.15">
      <c r="A2240">
        <v>20080904</v>
      </c>
      <c r="E2240">
        <f t="shared" si="105"/>
        <v>0</v>
      </c>
      <c r="F2240">
        <f t="shared" si="104"/>
        <v>100</v>
      </c>
      <c r="H2240" s="2"/>
      <c r="I2240" s="5" t="e">
        <f t="shared" si="106"/>
        <v>#DIV/0!</v>
      </c>
    </row>
    <row r="2241" spans="1:9" x14ac:dyDescent="0.15">
      <c r="A2241">
        <v>20080905</v>
      </c>
      <c r="E2241">
        <f t="shared" si="105"/>
        <v>0</v>
      </c>
      <c r="F2241">
        <f t="shared" si="104"/>
        <v>100</v>
      </c>
      <c r="H2241" s="2"/>
      <c r="I2241" s="5" t="e">
        <f t="shared" si="106"/>
        <v>#DIV/0!</v>
      </c>
    </row>
    <row r="2242" spans="1:9" x14ac:dyDescent="0.15">
      <c r="A2242">
        <v>20080908</v>
      </c>
      <c r="E2242">
        <f t="shared" si="105"/>
        <v>0</v>
      </c>
      <c r="F2242">
        <f t="shared" si="104"/>
        <v>100</v>
      </c>
      <c r="H2242" s="2"/>
      <c r="I2242" s="5" t="e">
        <f t="shared" si="106"/>
        <v>#DIV/0!</v>
      </c>
    </row>
    <row r="2243" spans="1:9" x14ac:dyDescent="0.15">
      <c r="A2243">
        <v>20080909</v>
      </c>
      <c r="E2243">
        <f t="shared" si="105"/>
        <v>0</v>
      </c>
      <c r="F2243">
        <f t="shared" ref="F2243:F2306" si="107">F2242*(1+E2243/100)</f>
        <v>100</v>
      </c>
      <c r="H2243" s="2"/>
      <c r="I2243" s="5" t="e">
        <f t="shared" si="106"/>
        <v>#DIV/0!</v>
      </c>
    </row>
    <row r="2244" spans="1:9" x14ac:dyDescent="0.15">
      <c r="A2244">
        <v>20080910</v>
      </c>
      <c r="E2244">
        <f t="shared" si="105"/>
        <v>0</v>
      </c>
      <c r="F2244">
        <f t="shared" si="107"/>
        <v>100</v>
      </c>
      <c r="H2244" s="2"/>
      <c r="I2244" s="5" t="e">
        <f t="shared" si="106"/>
        <v>#DIV/0!</v>
      </c>
    </row>
    <row r="2245" spans="1:9" x14ac:dyDescent="0.15">
      <c r="A2245">
        <v>20080911</v>
      </c>
      <c r="E2245">
        <f t="shared" si="105"/>
        <v>0</v>
      </c>
      <c r="F2245">
        <f t="shared" si="107"/>
        <v>100</v>
      </c>
      <c r="H2245" s="2"/>
      <c r="I2245" s="5" t="e">
        <f t="shared" si="106"/>
        <v>#DIV/0!</v>
      </c>
    </row>
    <row r="2246" spans="1:9" x14ac:dyDescent="0.15">
      <c r="A2246">
        <v>20080912</v>
      </c>
      <c r="E2246">
        <f t="shared" si="105"/>
        <v>0</v>
      </c>
      <c r="F2246">
        <f t="shared" si="107"/>
        <v>100</v>
      </c>
      <c r="H2246" s="2"/>
      <c r="I2246" s="5" t="e">
        <f t="shared" si="106"/>
        <v>#DIV/0!</v>
      </c>
    </row>
    <row r="2247" spans="1:9" x14ac:dyDescent="0.15">
      <c r="A2247">
        <v>20080915</v>
      </c>
      <c r="E2247">
        <f t="shared" si="105"/>
        <v>0</v>
      </c>
      <c r="F2247">
        <f t="shared" si="107"/>
        <v>100</v>
      </c>
      <c r="H2247" s="2"/>
      <c r="I2247" s="5" t="e">
        <f t="shared" si="106"/>
        <v>#DIV/0!</v>
      </c>
    </row>
    <row r="2248" spans="1:9" x14ac:dyDescent="0.15">
      <c r="A2248">
        <v>20080916</v>
      </c>
      <c r="E2248">
        <f t="shared" si="105"/>
        <v>0</v>
      </c>
      <c r="F2248">
        <f t="shared" si="107"/>
        <v>100</v>
      </c>
      <c r="H2248" s="2"/>
      <c r="I2248" s="5" t="e">
        <f t="shared" si="106"/>
        <v>#DIV/0!</v>
      </c>
    </row>
    <row r="2249" spans="1:9" x14ac:dyDescent="0.15">
      <c r="A2249">
        <v>20080917</v>
      </c>
      <c r="E2249">
        <f t="shared" ref="E2249:E2312" si="108">SUM(B2249:D2249)/3</f>
        <v>0</v>
      </c>
      <c r="F2249">
        <f t="shared" si="107"/>
        <v>100</v>
      </c>
      <c r="H2249" s="2"/>
      <c r="I2249" s="5" t="e">
        <f t="shared" ref="I2249:I2312" si="109">-H2249/G2249</f>
        <v>#DIV/0!</v>
      </c>
    </row>
    <row r="2250" spans="1:9" x14ac:dyDescent="0.15">
      <c r="A2250">
        <v>20080918</v>
      </c>
      <c r="E2250">
        <f t="shared" si="108"/>
        <v>0</v>
      </c>
      <c r="F2250">
        <f t="shared" si="107"/>
        <v>100</v>
      </c>
      <c r="H2250" s="2"/>
      <c r="I2250" s="5" t="e">
        <f t="shared" si="109"/>
        <v>#DIV/0!</v>
      </c>
    </row>
    <row r="2251" spans="1:9" x14ac:dyDescent="0.15">
      <c r="A2251">
        <v>20080919</v>
      </c>
      <c r="E2251">
        <f t="shared" si="108"/>
        <v>0</v>
      </c>
      <c r="F2251">
        <f t="shared" si="107"/>
        <v>100</v>
      </c>
      <c r="H2251" s="2"/>
      <c r="I2251" s="5" t="e">
        <f t="shared" si="109"/>
        <v>#DIV/0!</v>
      </c>
    </row>
    <row r="2252" spans="1:9" x14ac:dyDescent="0.15">
      <c r="A2252">
        <v>20080922</v>
      </c>
      <c r="E2252">
        <f t="shared" si="108"/>
        <v>0</v>
      </c>
      <c r="F2252">
        <f t="shared" si="107"/>
        <v>100</v>
      </c>
      <c r="H2252" s="2"/>
      <c r="I2252" s="5" t="e">
        <f t="shared" si="109"/>
        <v>#DIV/0!</v>
      </c>
    </row>
    <row r="2253" spans="1:9" x14ac:dyDescent="0.15">
      <c r="A2253">
        <v>20080923</v>
      </c>
      <c r="E2253">
        <f t="shared" si="108"/>
        <v>0</v>
      </c>
      <c r="F2253">
        <f t="shared" si="107"/>
        <v>100</v>
      </c>
      <c r="H2253" s="2"/>
      <c r="I2253" s="5" t="e">
        <f t="shared" si="109"/>
        <v>#DIV/0!</v>
      </c>
    </row>
    <row r="2254" spans="1:9" x14ac:dyDescent="0.15">
      <c r="A2254">
        <v>20080924</v>
      </c>
      <c r="E2254">
        <f t="shared" si="108"/>
        <v>0</v>
      </c>
      <c r="F2254">
        <f t="shared" si="107"/>
        <v>100</v>
      </c>
      <c r="H2254" s="2"/>
      <c r="I2254" s="5" t="e">
        <f t="shared" si="109"/>
        <v>#DIV/0!</v>
      </c>
    </row>
    <row r="2255" spans="1:9" x14ac:dyDescent="0.15">
      <c r="A2255">
        <v>20080925</v>
      </c>
      <c r="E2255">
        <f t="shared" si="108"/>
        <v>0</v>
      </c>
      <c r="F2255">
        <f t="shared" si="107"/>
        <v>100</v>
      </c>
      <c r="H2255" s="2"/>
      <c r="I2255" s="5" t="e">
        <f t="shared" si="109"/>
        <v>#DIV/0!</v>
      </c>
    </row>
    <row r="2256" spans="1:9" x14ac:dyDescent="0.15">
      <c r="A2256">
        <v>20080926</v>
      </c>
      <c r="E2256">
        <f t="shared" si="108"/>
        <v>0</v>
      </c>
      <c r="F2256">
        <f t="shared" si="107"/>
        <v>100</v>
      </c>
      <c r="H2256" s="2"/>
      <c r="I2256" s="5" t="e">
        <f t="shared" si="109"/>
        <v>#DIV/0!</v>
      </c>
    </row>
    <row r="2257" spans="1:9" x14ac:dyDescent="0.15">
      <c r="A2257">
        <v>20080929</v>
      </c>
      <c r="E2257">
        <f t="shared" si="108"/>
        <v>0</v>
      </c>
      <c r="F2257">
        <f t="shared" si="107"/>
        <v>100</v>
      </c>
      <c r="H2257" s="2"/>
      <c r="I2257" s="5" t="e">
        <f t="shared" si="109"/>
        <v>#DIV/0!</v>
      </c>
    </row>
    <row r="2258" spans="1:9" x14ac:dyDescent="0.15">
      <c r="A2258">
        <v>20080930</v>
      </c>
      <c r="E2258">
        <f t="shared" si="108"/>
        <v>0</v>
      </c>
      <c r="F2258">
        <f t="shared" si="107"/>
        <v>100</v>
      </c>
      <c r="H2258" s="2"/>
      <c r="I2258" s="5" t="e">
        <f t="shared" si="109"/>
        <v>#DIV/0!</v>
      </c>
    </row>
    <row r="2259" spans="1:9" x14ac:dyDescent="0.15">
      <c r="A2259">
        <v>20081001</v>
      </c>
      <c r="E2259">
        <f t="shared" si="108"/>
        <v>0</v>
      </c>
      <c r="F2259">
        <f t="shared" si="107"/>
        <v>100</v>
      </c>
      <c r="H2259" s="2"/>
      <c r="I2259" s="5" t="e">
        <f t="shared" si="109"/>
        <v>#DIV/0!</v>
      </c>
    </row>
    <row r="2260" spans="1:9" x14ac:dyDescent="0.15">
      <c r="A2260">
        <v>20081002</v>
      </c>
      <c r="E2260">
        <f t="shared" si="108"/>
        <v>0</v>
      </c>
      <c r="F2260">
        <f t="shared" si="107"/>
        <v>100</v>
      </c>
      <c r="H2260" s="2"/>
      <c r="I2260" s="5" t="e">
        <f t="shared" si="109"/>
        <v>#DIV/0!</v>
      </c>
    </row>
    <row r="2261" spans="1:9" x14ac:dyDescent="0.15">
      <c r="A2261">
        <v>20081003</v>
      </c>
      <c r="E2261">
        <f t="shared" si="108"/>
        <v>0</v>
      </c>
      <c r="F2261">
        <f t="shared" si="107"/>
        <v>100</v>
      </c>
      <c r="H2261" s="2"/>
      <c r="I2261" s="5" t="e">
        <f t="shared" si="109"/>
        <v>#DIV/0!</v>
      </c>
    </row>
    <row r="2262" spans="1:9" x14ac:dyDescent="0.15">
      <c r="A2262">
        <v>20081006</v>
      </c>
      <c r="E2262">
        <f t="shared" si="108"/>
        <v>0</v>
      </c>
      <c r="F2262">
        <f t="shared" si="107"/>
        <v>100</v>
      </c>
      <c r="H2262" s="2"/>
      <c r="I2262" s="5" t="e">
        <f t="shared" si="109"/>
        <v>#DIV/0!</v>
      </c>
    </row>
    <row r="2263" spans="1:9" x14ac:dyDescent="0.15">
      <c r="A2263">
        <v>20081007</v>
      </c>
      <c r="E2263">
        <f t="shared" si="108"/>
        <v>0</v>
      </c>
      <c r="F2263">
        <f t="shared" si="107"/>
        <v>100</v>
      </c>
      <c r="H2263" s="2"/>
      <c r="I2263" s="5" t="e">
        <f t="shared" si="109"/>
        <v>#DIV/0!</v>
      </c>
    </row>
    <row r="2264" spans="1:9" x14ac:dyDescent="0.15">
      <c r="A2264">
        <v>20081008</v>
      </c>
      <c r="E2264">
        <f t="shared" si="108"/>
        <v>0</v>
      </c>
      <c r="F2264">
        <f t="shared" si="107"/>
        <v>100</v>
      </c>
      <c r="H2264" s="2"/>
      <c r="I2264" s="5" t="e">
        <f t="shared" si="109"/>
        <v>#DIV/0!</v>
      </c>
    </row>
    <row r="2265" spans="1:9" x14ac:dyDescent="0.15">
      <c r="A2265">
        <v>20081009</v>
      </c>
      <c r="E2265">
        <f t="shared" si="108"/>
        <v>0</v>
      </c>
      <c r="F2265">
        <f t="shared" si="107"/>
        <v>100</v>
      </c>
      <c r="H2265" s="2"/>
      <c r="I2265" s="5" t="e">
        <f t="shared" si="109"/>
        <v>#DIV/0!</v>
      </c>
    </row>
    <row r="2266" spans="1:9" x14ac:dyDescent="0.15">
      <c r="A2266">
        <v>20081010</v>
      </c>
      <c r="E2266">
        <f t="shared" si="108"/>
        <v>0</v>
      </c>
      <c r="F2266">
        <f t="shared" si="107"/>
        <v>100</v>
      </c>
      <c r="H2266" s="2"/>
      <c r="I2266" s="5" t="e">
        <f t="shared" si="109"/>
        <v>#DIV/0!</v>
      </c>
    </row>
    <row r="2267" spans="1:9" x14ac:dyDescent="0.15">
      <c r="E2267">
        <f t="shared" si="108"/>
        <v>0</v>
      </c>
      <c r="F2267">
        <f t="shared" si="107"/>
        <v>100</v>
      </c>
      <c r="H2267" s="2"/>
      <c r="I2267" s="5" t="e">
        <f t="shared" si="109"/>
        <v>#DIV/0!</v>
      </c>
    </row>
    <row r="2268" spans="1:9" x14ac:dyDescent="0.15">
      <c r="A2268">
        <v>20081014</v>
      </c>
      <c r="E2268">
        <f t="shared" si="108"/>
        <v>0</v>
      </c>
      <c r="F2268">
        <f t="shared" si="107"/>
        <v>100</v>
      </c>
      <c r="H2268" s="2"/>
      <c r="I2268" s="5" t="e">
        <f t="shared" si="109"/>
        <v>#DIV/0!</v>
      </c>
    </row>
    <row r="2269" spans="1:9" x14ac:dyDescent="0.15">
      <c r="A2269">
        <v>20081015</v>
      </c>
      <c r="E2269">
        <f t="shared" si="108"/>
        <v>0</v>
      </c>
      <c r="F2269">
        <f t="shared" si="107"/>
        <v>100</v>
      </c>
      <c r="H2269" s="2"/>
      <c r="I2269" s="5" t="e">
        <f t="shared" si="109"/>
        <v>#DIV/0!</v>
      </c>
    </row>
    <row r="2270" spans="1:9" x14ac:dyDescent="0.15">
      <c r="A2270">
        <v>20081016</v>
      </c>
      <c r="E2270">
        <f t="shared" si="108"/>
        <v>0</v>
      </c>
      <c r="F2270">
        <f t="shared" si="107"/>
        <v>100</v>
      </c>
      <c r="H2270" s="2"/>
      <c r="I2270" s="5" t="e">
        <f t="shared" si="109"/>
        <v>#DIV/0!</v>
      </c>
    </row>
    <row r="2271" spans="1:9" x14ac:dyDescent="0.15">
      <c r="A2271">
        <v>20081017</v>
      </c>
      <c r="E2271">
        <f t="shared" si="108"/>
        <v>0</v>
      </c>
      <c r="F2271">
        <f t="shared" si="107"/>
        <v>100</v>
      </c>
      <c r="H2271" s="2"/>
      <c r="I2271" s="5" t="e">
        <f t="shared" si="109"/>
        <v>#DIV/0!</v>
      </c>
    </row>
    <row r="2272" spans="1:9" x14ac:dyDescent="0.15">
      <c r="A2272">
        <v>20081020</v>
      </c>
      <c r="E2272">
        <f t="shared" si="108"/>
        <v>0</v>
      </c>
      <c r="F2272">
        <f t="shared" si="107"/>
        <v>100</v>
      </c>
      <c r="H2272" s="2"/>
      <c r="I2272" s="5" t="e">
        <f t="shared" si="109"/>
        <v>#DIV/0!</v>
      </c>
    </row>
    <row r="2273" spans="1:9" x14ac:dyDescent="0.15">
      <c r="A2273">
        <v>20081021</v>
      </c>
      <c r="E2273">
        <f t="shared" si="108"/>
        <v>0</v>
      </c>
      <c r="F2273">
        <f t="shared" si="107"/>
        <v>100</v>
      </c>
      <c r="H2273" s="2"/>
      <c r="I2273" s="5" t="e">
        <f t="shared" si="109"/>
        <v>#DIV/0!</v>
      </c>
    </row>
    <row r="2274" spans="1:9" x14ac:dyDescent="0.15">
      <c r="A2274">
        <v>20081022</v>
      </c>
      <c r="E2274">
        <f t="shared" si="108"/>
        <v>0</v>
      </c>
      <c r="F2274">
        <f t="shared" si="107"/>
        <v>100</v>
      </c>
      <c r="H2274" s="2"/>
      <c r="I2274" s="5" t="e">
        <f t="shared" si="109"/>
        <v>#DIV/0!</v>
      </c>
    </row>
    <row r="2275" spans="1:9" x14ac:dyDescent="0.15">
      <c r="A2275">
        <v>20081023</v>
      </c>
      <c r="E2275">
        <f t="shared" si="108"/>
        <v>0</v>
      </c>
      <c r="F2275">
        <f t="shared" si="107"/>
        <v>100</v>
      </c>
      <c r="H2275" s="2"/>
      <c r="I2275" s="5" t="e">
        <f t="shared" si="109"/>
        <v>#DIV/0!</v>
      </c>
    </row>
    <row r="2276" spans="1:9" x14ac:dyDescent="0.15">
      <c r="A2276">
        <v>20081024</v>
      </c>
      <c r="E2276">
        <f t="shared" si="108"/>
        <v>0</v>
      </c>
      <c r="F2276">
        <f t="shared" si="107"/>
        <v>100</v>
      </c>
      <c r="H2276" s="2"/>
      <c r="I2276" s="5" t="e">
        <f t="shared" si="109"/>
        <v>#DIV/0!</v>
      </c>
    </row>
    <row r="2277" spans="1:9" x14ac:dyDescent="0.15">
      <c r="A2277">
        <v>20081027</v>
      </c>
      <c r="E2277">
        <f t="shared" si="108"/>
        <v>0</v>
      </c>
      <c r="F2277">
        <f t="shared" si="107"/>
        <v>100</v>
      </c>
      <c r="H2277" s="2"/>
      <c r="I2277" s="5" t="e">
        <f t="shared" si="109"/>
        <v>#DIV/0!</v>
      </c>
    </row>
    <row r="2278" spans="1:9" x14ac:dyDescent="0.15">
      <c r="A2278">
        <v>20081028</v>
      </c>
      <c r="E2278">
        <f t="shared" si="108"/>
        <v>0</v>
      </c>
      <c r="F2278">
        <f t="shared" si="107"/>
        <v>100</v>
      </c>
      <c r="H2278" s="2"/>
      <c r="I2278" s="5" t="e">
        <f t="shared" si="109"/>
        <v>#DIV/0!</v>
      </c>
    </row>
    <row r="2279" spans="1:9" x14ac:dyDescent="0.15">
      <c r="A2279">
        <v>20081029</v>
      </c>
      <c r="E2279">
        <f t="shared" si="108"/>
        <v>0</v>
      </c>
      <c r="F2279">
        <f t="shared" si="107"/>
        <v>100</v>
      </c>
      <c r="H2279" s="2"/>
      <c r="I2279" s="5" t="e">
        <f t="shared" si="109"/>
        <v>#DIV/0!</v>
      </c>
    </row>
    <row r="2280" spans="1:9" x14ac:dyDescent="0.15">
      <c r="A2280">
        <v>20081030</v>
      </c>
      <c r="E2280">
        <f t="shared" si="108"/>
        <v>0</v>
      </c>
      <c r="F2280">
        <f t="shared" si="107"/>
        <v>100</v>
      </c>
      <c r="H2280" s="2"/>
      <c r="I2280" s="5" t="e">
        <f t="shared" si="109"/>
        <v>#DIV/0!</v>
      </c>
    </row>
    <row r="2281" spans="1:9" x14ac:dyDescent="0.15">
      <c r="A2281">
        <v>20081031</v>
      </c>
      <c r="E2281">
        <f t="shared" si="108"/>
        <v>0</v>
      </c>
      <c r="F2281">
        <f t="shared" si="107"/>
        <v>100</v>
      </c>
      <c r="H2281" s="2"/>
      <c r="I2281" s="5" t="e">
        <f t="shared" si="109"/>
        <v>#DIV/0!</v>
      </c>
    </row>
    <row r="2282" spans="1:9" x14ac:dyDescent="0.15">
      <c r="A2282">
        <v>20081103</v>
      </c>
      <c r="E2282">
        <f t="shared" si="108"/>
        <v>0</v>
      </c>
      <c r="F2282">
        <f t="shared" si="107"/>
        <v>100</v>
      </c>
      <c r="H2282" s="2"/>
      <c r="I2282" s="5" t="e">
        <f t="shared" si="109"/>
        <v>#DIV/0!</v>
      </c>
    </row>
    <row r="2283" spans="1:9" x14ac:dyDescent="0.15">
      <c r="A2283">
        <v>20081104</v>
      </c>
      <c r="E2283">
        <f t="shared" si="108"/>
        <v>0</v>
      </c>
      <c r="F2283">
        <f t="shared" si="107"/>
        <v>100</v>
      </c>
      <c r="H2283" s="2"/>
      <c r="I2283" s="5" t="e">
        <f t="shared" si="109"/>
        <v>#DIV/0!</v>
      </c>
    </row>
    <row r="2284" spans="1:9" x14ac:dyDescent="0.15">
      <c r="A2284">
        <v>20081105</v>
      </c>
      <c r="E2284">
        <f t="shared" si="108"/>
        <v>0</v>
      </c>
      <c r="F2284">
        <f t="shared" si="107"/>
        <v>100</v>
      </c>
      <c r="H2284" s="2"/>
      <c r="I2284" s="5" t="e">
        <f t="shared" si="109"/>
        <v>#DIV/0!</v>
      </c>
    </row>
    <row r="2285" spans="1:9" x14ac:dyDescent="0.15">
      <c r="A2285">
        <v>20081106</v>
      </c>
      <c r="E2285">
        <f t="shared" si="108"/>
        <v>0</v>
      </c>
      <c r="F2285">
        <f t="shared" si="107"/>
        <v>100</v>
      </c>
      <c r="H2285" s="2"/>
      <c r="I2285" s="5" t="e">
        <f t="shared" si="109"/>
        <v>#DIV/0!</v>
      </c>
    </row>
    <row r="2286" spans="1:9" x14ac:dyDescent="0.15">
      <c r="A2286">
        <v>20081107</v>
      </c>
      <c r="E2286">
        <f t="shared" si="108"/>
        <v>0</v>
      </c>
      <c r="F2286">
        <f t="shared" si="107"/>
        <v>100</v>
      </c>
      <c r="H2286" s="2"/>
      <c r="I2286" s="5" t="e">
        <f t="shared" si="109"/>
        <v>#DIV/0!</v>
      </c>
    </row>
    <row r="2287" spans="1:9" x14ac:dyDescent="0.15">
      <c r="A2287">
        <v>20081110</v>
      </c>
      <c r="E2287">
        <f t="shared" si="108"/>
        <v>0</v>
      </c>
      <c r="F2287">
        <f t="shared" si="107"/>
        <v>100</v>
      </c>
      <c r="H2287" s="2"/>
      <c r="I2287" s="5" t="e">
        <f t="shared" si="109"/>
        <v>#DIV/0!</v>
      </c>
    </row>
    <row r="2288" spans="1:9" x14ac:dyDescent="0.15">
      <c r="A2288">
        <v>20081111</v>
      </c>
      <c r="E2288">
        <f t="shared" si="108"/>
        <v>0</v>
      </c>
      <c r="F2288">
        <f t="shared" si="107"/>
        <v>100</v>
      </c>
      <c r="H2288" s="2"/>
      <c r="I2288" s="5" t="e">
        <f t="shared" si="109"/>
        <v>#DIV/0!</v>
      </c>
    </row>
    <row r="2289" spans="1:9" x14ac:dyDescent="0.15">
      <c r="A2289">
        <v>20081112</v>
      </c>
      <c r="E2289">
        <f t="shared" si="108"/>
        <v>0</v>
      </c>
      <c r="F2289">
        <f t="shared" si="107"/>
        <v>100</v>
      </c>
      <c r="H2289" s="2"/>
      <c r="I2289" s="5" t="e">
        <f t="shared" si="109"/>
        <v>#DIV/0!</v>
      </c>
    </row>
    <row r="2290" spans="1:9" x14ac:dyDescent="0.15">
      <c r="A2290">
        <v>20081113</v>
      </c>
      <c r="E2290">
        <f t="shared" si="108"/>
        <v>0</v>
      </c>
      <c r="F2290">
        <f t="shared" si="107"/>
        <v>100</v>
      </c>
      <c r="H2290" s="2"/>
      <c r="I2290" s="5" t="e">
        <f t="shared" si="109"/>
        <v>#DIV/0!</v>
      </c>
    </row>
    <row r="2291" spans="1:9" x14ac:dyDescent="0.15">
      <c r="A2291">
        <v>20081114</v>
      </c>
      <c r="E2291">
        <f t="shared" si="108"/>
        <v>0</v>
      </c>
      <c r="F2291">
        <f t="shared" si="107"/>
        <v>100</v>
      </c>
      <c r="H2291" s="2"/>
      <c r="I2291" s="5" t="e">
        <f t="shared" si="109"/>
        <v>#DIV/0!</v>
      </c>
    </row>
    <row r="2292" spans="1:9" x14ac:dyDescent="0.15">
      <c r="A2292">
        <v>20081117</v>
      </c>
      <c r="E2292">
        <f t="shared" si="108"/>
        <v>0</v>
      </c>
      <c r="F2292">
        <f t="shared" si="107"/>
        <v>100</v>
      </c>
      <c r="H2292" s="2"/>
      <c r="I2292" s="5" t="e">
        <f t="shared" si="109"/>
        <v>#DIV/0!</v>
      </c>
    </row>
    <row r="2293" spans="1:9" x14ac:dyDescent="0.15">
      <c r="A2293">
        <v>20081118</v>
      </c>
      <c r="E2293">
        <f t="shared" si="108"/>
        <v>0</v>
      </c>
      <c r="F2293">
        <f t="shared" si="107"/>
        <v>100</v>
      </c>
      <c r="H2293" s="2"/>
      <c r="I2293" s="5" t="e">
        <f t="shared" si="109"/>
        <v>#DIV/0!</v>
      </c>
    </row>
    <row r="2294" spans="1:9" x14ac:dyDescent="0.15">
      <c r="A2294">
        <v>20081119</v>
      </c>
      <c r="E2294">
        <f t="shared" si="108"/>
        <v>0</v>
      </c>
      <c r="F2294">
        <f t="shared" si="107"/>
        <v>100</v>
      </c>
      <c r="H2294" s="2"/>
      <c r="I2294" s="5" t="e">
        <f t="shared" si="109"/>
        <v>#DIV/0!</v>
      </c>
    </row>
    <row r="2295" spans="1:9" x14ac:dyDescent="0.15">
      <c r="A2295">
        <v>20081120</v>
      </c>
      <c r="E2295">
        <f t="shared" si="108"/>
        <v>0</v>
      </c>
      <c r="F2295">
        <f t="shared" si="107"/>
        <v>100</v>
      </c>
      <c r="H2295" s="2"/>
      <c r="I2295" s="5" t="e">
        <f t="shared" si="109"/>
        <v>#DIV/0!</v>
      </c>
    </row>
    <row r="2296" spans="1:9" x14ac:dyDescent="0.15">
      <c r="A2296">
        <v>20081121</v>
      </c>
      <c r="E2296">
        <f t="shared" si="108"/>
        <v>0</v>
      </c>
      <c r="F2296">
        <f t="shared" si="107"/>
        <v>100</v>
      </c>
      <c r="H2296" s="2"/>
      <c r="I2296" s="5" t="e">
        <f t="shared" si="109"/>
        <v>#DIV/0!</v>
      </c>
    </row>
    <row r="2297" spans="1:9" x14ac:dyDescent="0.15">
      <c r="A2297">
        <v>20081124</v>
      </c>
      <c r="E2297">
        <f t="shared" si="108"/>
        <v>0</v>
      </c>
      <c r="F2297">
        <f t="shared" si="107"/>
        <v>100</v>
      </c>
      <c r="H2297" s="2"/>
      <c r="I2297" s="5" t="e">
        <f t="shared" si="109"/>
        <v>#DIV/0!</v>
      </c>
    </row>
    <row r="2298" spans="1:9" x14ac:dyDescent="0.15">
      <c r="A2298">
        <v>20081125</v>
      </c>
      <c r="E2298">
        <f t="shared" si="108"/>
        <v>0</v>
      </c>
      <c r="F2298">
        <f t="shared" si="107"/>
        <v>100</v>
      </c>
      <c r="H2298" s="2"/>
      <c r="I2298" s="5" t="e">
        <f t="shared" si="109"/>
        <v>#DIV/0!</v>
      </c>
    </row>
    <row r="2299" spans="1:9" x14ac:dyDescent="0.15">
      <c r="A2299">
        <v>20081126</v>
      </c>
      <c r="E2299">
        <f t="shared" si="108"/>
        <v>0</v>
      </c>
      <c r="F2299">
        <f t="shared" si="107"/>
        <v>100</v>
      </c>
      <c r="H2299" s="2"/>
      <c r="I2299" s="5" t="e">
        <f t="shared" si="109"/>
        <v>#DIV/0!</v>
      </c>
    </row>
    <row r="2300" spans="1:9" x14ac:dyDescent="0.15">
      <c r="A2300">
        <v>20081128</v>
      </c>
      <c r="E2300">
        <f t="shared" si="108"/>
        <v>0</v>
      </c>
      <c r="F2300">
        <f t="shared" si="107"/>
        <v>100</v>
      </c>
      <c r="H2300" s="2"/>
      <c r="I2300" s="5" t="e">
        <f t="shared" si="109"/>
        <v>#DIV/0!</v>
      </c>
    </row>
    <row r="2301" spans="1:9" x14ac:dyDescent="0.15">
      <c r="A2301">
        <v>20081201</v>
      </c>
      <c r="E2301">
        <f t="shared" si="108"/>
        <v>0</v>
      </c>
      <c r="F2301">
        <f t="shared" si="107"/>
        <v>100</v>
      </c>
      <c r="H2301" s="2"/>
      <c r="I2301" s="5" t="e">
        <f t="shared" si="109"/>
        <v>#DIV/0!</v>
      </c>
    </row>
    <row r="2302" spans="1:9" x14ac:dyDescent="0.15">
      <c r="A2302">
        <v>20081202</v>
      </c>
      <c r="E2302">
        <f t="shared" si="108"/>
        <v>0</v>
      </c>
      <c r="F2302">
        <f t="shared" si="107"/>
        <v>100</v>
      </c>
      <c r="H2302" s="2"/>
      <c r="I2302" s="5" t="e">
        <f t="shared" si="109"/>
        <v>#DIV/0!</v>
      </c>
    </row>
    <row r="2303" spans="1:9" x14ac:dyDescent="0.15">
      <c r="A2303">
        <v>20081203</v>
      </c>
      <c r="E2303">
        <f t="shared" si="108"/>
        <v>0</v>
      </c>
      <c r="F2303">
        <f t="shared" si="107"/>
        <v>100</v>
      </c>
      <c r="H2303" s="2"/>
      <c r="I2303" s="5" t="e">
        <f t="shared" si="109"/>
        <v>#DIV/0!</v>
      </c>
    </row>
    <row r="2304" spans="1:9" x14ac:dyDescent="0.15">
      <c r="A2304">
        <v>20081204</v>
      </c>
      <c r="E2304">
        <f t="shared" si="108"/>
        <v>0</v>
      </c>
      <c r="F2304">
        <f t="shared" si="107"/>
        <v>100</v>
      </c>
      <c r="H2304" s="2"/>
      <c r="I2304" s="5" t="e">
        <f t="shared" si="109"/>
        <v>#DIV/0!</v>
      </c>
    </row>
    <row r="2305" spans="1:9" x14ac:dyDescent="0.15">
      <c r="A2305">
        <v>20081205</v>
      </c>
      <c r="E2305">
        <f t="shared" si="108"/>
        <v>0</v>
      </c>
      <c r="F2305">
        <f t="shared" si="107"/>
        <v>100</v>
      </c>
      <c r="H2305" s="2"/>
      <c r="I2305" s="5" t="e">
        <f t="shared" si="109"/>
        <v>#DIV/0!</v>
      </c>
    </row>
    <row r="2306" spans="1:9" x14ac:dyDescent="0.15">
      <c r="A2306">
        <v>20081208</v>
      </c>
      <c r="E2306">
        <f t="shared" si="108"/>
        <v>0</v>
      </c>
      <c r="F2306">
        <f t="shared" si="107"/>
        <v>100</v>
      </c>
      <c r="H2306" s="2"/>
      <c r="I2306" s="5" t="e">
        <f t="shared" si="109"/>
        <v>#DIV/0!</v>
      </c>
    </row>
    <row r="2307" spans="1:9" x14ac:dyDescent="0.15">
      <c r="A2307">
        <v>20081209</v>
      </c>
      <c r="E2307">
        <f t="shared" si="108"/>
        <v>0</v>
      </c>
      <c r="F2307">
        <f t="shared" ref="F2307:F2370" si="110">F2306*(1+E2307/100)</f>
        <v>100</v>
      </c>
      <c r="H2307" s="2"/>
      <c r="I2307" s="5" t="e">
        <f t="shared" si="109"/>
        <v>#DIV/0!</v>
      </c>
    </row>
    <row r="2308" spans="1:9" x14ac:dyDescent="0.15">
      <c r="A2308">
        <v>20081210</v>
      </c>
      <c r="E2308">
        <f t="shared" si="108"/>
        <v>0</v>
      </c>
      <c r="F2308">
        <f t="shared" si="110"/>
        <v>100</v>
      </c>
      <c r="H2308" s="2"/>
      <c r="I2308" s="5" t="e">
        <f t="shared" si="109"/>
        <v>#DIV/0!</v>
      </c>
    </row>
    <row r="2309" spans="1:9" x14ac:dyDescent="0.15">
      <c r="A2309">
        <v>20081211</v>
      </c>
      <c r="E2309">
        <f t="shared" si="108"/>
        <v>0</v>
      </c>
      <c r="F2309">
        <f t="shared" si="110"/>
        <v>100</v>
      </c>
      <c r="H2309" s="2"/>
      <c r="I2309" s="5" t="e">
        <f t="shared" si="109"/>
        <v>#DIV/0!</v>
      </c>
    </row>
    <row r="2310" spans="1:9" x14ac:dyDescent="0.15">
      <c r="A2310">
        <v>20081212</v>
      </c>
      <c r="E2310">
        <f t="shared" si="108"/>
        <v>0</v>
      </c>
      <c r="F2310">
        <f t="shared" si="110"/>
        <v>100</v>
      </c>
      <c r="H2310" s="2"/>
      <c r="I2310" s="5" t="e">
        <f t="shared" si="109"/>
        <v>#DIV/0!</v>
      </c>
    </row>
    <row r="2311" spans="1:9" x14ac:dyDescent="0.15">
      <c r="A2311">
        <v>20081215</v>
      </c>
      <c r="E2311">
        <f t="shared" si="108"/>
        <v>0</v>
      </c>
      <c r="F2311">
        <f t="shared" si="110"/>
        <v>100</v>
      </c>
      <c r="H2311" s="2"/>
      <c r="I2311" s="5" t="e">
        <f t="shared" si="109"/>
        <v>#DIV/0!</v>
      </c>
    </row>
    <row r="2312" spans="1:9" x14ac:dyDescent="0.15">
      <c r="A2312">
        <v>20081216</v>
      </c>
      <c r="E2312">
        <f t="shared" si="108"/>
        <v>0</v>
      </c>
      <c r="F2312">
        <f t="shared" si="110"/>
        <v>100</v>
      </c>
      <c r="H2312" s="2"/>
      <c r="I2312" s="5" t="e">
        <f t="shared" si="109"/>
        <v>#DIV/0!</v>
      </c>
    </row>
    <row r="2313" spans="1:9" x14ac:dyDescent="0.15">
      <c r="A2313">
        <v>20081217</v>
      </c>
      <c r="E2313">
        <f t="shared" ref="E2313:E2376" si="111">SUM(B2313:D2313)/3</f>
        <v>0</v>
      </c>
      <c r="F2313">
        <f t="shared" si="110"/>
        <v>100</v>
      </c>
      <c r="H2313" s="2"/>
      <c r="I2313" s="5" t="e">
        <f t="shared" ref="I2313:I2376" si="112">-H2313/G2313</f>
        <v>#DIV/0!</v>
      </c>
    </row>
    <row r="2314" spans="1:9" x14ac:dyDescent="0.15">
      <c r="A2314">
        <v>20081218</v>
      </c>
      <c r="E2314">
        <f t="shared" si="111"/>
        <v>0</v>
      </c>
      <c r="F2314">
        <f t="shared" si="110"/>
        <v>100</v>
      </c>
      <c r="H2314" s="2"/>
      <c r="I2314" s="5" t="e">
        <f t="shared" si="112"/>
        <v>#DIV/0!</v>
      </c>
    </row>
    <row r="2315" spans="1:9" x14ac:dyDescent="0.15">
      <c r="A2315">
        <v>20081219</v>
      </c>
      <c r="E2315">
        <f t="shared" si="111"/>
        <v>0</v>
      </c>
      <c r="F2315">
        <f t="shared" si="110"/>
        <v>100</v>
      </c>
      <c r="H2315" s="2"/>
      <c r="I2315" s="5" t="e">
        <f t="shared" si="112"/>
        <v>#DIV/0!</v>
      </c>
    </row>
    <row r="2316" spans="1:9" x14ac:dyDescent="0.15">
      <c r="A2316">
        <v>20081222</v>
      </c>
      <c r="E2316">
        <f t="shared" si="111"/>
        <v>0</v>
      </c>
      <c r="F2316">
        <f t="shared" si="110"/>
        <v>100</v>
      </c>
      <c r="H2316" s="2"/>
      <c r="I2316" s="5" t="e">
        <f t="shared" si="112"/>
        <v>#DIV/0!</v>
      </c>
    </row>
    <row r="2317" spans="1:9" x14ac:dyDescent="0.15">
      <c r="A2317">
        <v>20081223</v>
      </c>
      <c r="E2317">
        <f t="shared" si="111"/>
        <v>0</v>
      </c>
      <c r="F2317">
        <f t="shared" si="110"/>
        <v>100</v>
      </c>
      <c r="H2317" s="2"/>
      <c r="I2317" s="5" t="e">
        <f t="shared" si="112"/>
        <v>#DIV/0!</v>
      </c>
    </row>
    <row r="2318" spans="1:9" x14ac:dyDescent="0.15">
      <c r="A2318">
        <v>20081224</v>
      </c>
      <c r="E2318">
        <f t="shared" si="111"/>
        <v>0</v>
      </c>
      <c r="F2318">
        <f t="shared" si="110"/>
        <v>100</v>
      </c>
      <c r="H2318" s="2"/>
      <c r="I2318" s="5" t="e">
        <f t="shared" si="112"/>
        <v>#DIV/0!</v>
      </c>
    </row>
    <row r="2319" spans="1:9" x14ac:dyDescent="0.15">
      <c r="A2319">
        <v>20081226</v>
      </c>
      <c r="E2319">
        <f t="shared" si="111"/>
        <v>0</v>
      </c>
      <c r="F2319">
        <f t="shared" si="110"/>
        <v>100</v>
      </c>
      <c r="H2319" s="2"/>
      <c r="I2319" s="5" t="e">
        <f t="shared" si="112"/>
        <v>#DIV/0!</v>
      </c>
    </row>
    <row r="2320" spans="1:9" x14ac:dyDescent="0.15">
      <c r="A2320">
        <v>20081229</v>
      </c>
      <c r="E2320">
        <f t="shared" si="111"/>
        <v>0</v>
      </c>
      <c r="F2320">
        <f t="shared" si="110"/>
        <v>100</v>
      </c>
      <c r="H2320" s="2"/>
      <c r="I2320" s="5" t="e">
        <f t="shared" si="112"/>
        <v>#DIV/0!</v>
      </c>
    </row>
    <row r="2321" spans="1:9" x14ac:dyDescent="0.15">
      <c r="A2321">
        <v>20081230</v>
      </c>
      <c r="E2321">
        <f t="shared" si="111"/>
        <v>0</v>
      </c>
      <c r="F2321">
        <f t="shared" si="110"/>
        <v>100</v>
      </c>
      <c r="H2321" s="2"/>
      <c r="I2321" s="5" t="e">
        <f t="shared" si="112"/>
        <v>#DIV/0!</v>
      </c>
    </row>
    <row r="2322" spans="1:9" x14ac:dyDescent="0.15">
      <c r="A2322">
        <v>20081231</v>
      </c>
      <c r="E2322">
        <f t="shared" si="111"/>
        <v>0</v>
      </c>
      <c r="F2322">
        <f t="shared" si="110"/>
        <v>100</v>
      </c>
      <c r="H2322" s="2"/>
      <c r="I2322" s="5" t="e">
        <f t="shared" si="112"/>
        <v>#DIV/0!</v>
      </c>
    </row>
    <row r="2323" spans="1:9" x14ac:dyDescent="0.15">
      <c r="A2323">
        <v>20090102</v>
      </c>
      <c r="E2323">
        <f t="shared" si="111"/>
        <v>0</v>
      </c>
      <c r="F2323">
        <f t="shared" si="110"/>
        <v>100</v>
      </c>
      <c r="H2323" s="2"/>
      <c r="I2323" s="5" t="e">
        <f t="shared" si="112"/>
        <v>#DIV/0!</v>
      </c>
    </row>
    <row r="2324" spans="1:9" x14ac:dyDescent="0.15">
      <c r="A2324">
        <v>20090105</v>
      </c>
      <c r="E2324">
        <f t="shared" si="111"/>
        <v>0</v>
      </c>
      <c r="F2324">
        <f t="shared" si="110"/>
        <v>100</v>
      </c>
      <c r="H2324" s="2"/>
      <c r="I2324" s="5" t="e">
        <f t="shared" si="112"/>
        <v>#DIV/0!</v>
      </c>
    </row>
    <row r="2325" spans="1:9" x14ac:dyDescent="0.15">
      <c r="A2325">
        <v>20090106</v>
      </c>
      <c r="E2325">
        <f t="shared" si="111"/>
        <v>0</v>
      </c>
      <c r="F2325">
        <f t="shared" si="110"/>
        <v>100</v>
      </c>
      <c r="H2325" s="2"/>
      <c r="I2325" s="5" t="e">
        <f t="shared" si="112"/>
        <v>#DIV/0!</v>
      </c>
    </row>
    <row r="2326" spans="1:9" x14ac:dyDescent="0.15">
      <c r="A2326">
        <v>20090107</v>
      </c>
      <c r="E2326">
        <f t="shared" si="111"/>
        <v>0</v>
      </c>
      <c r="F2326">
        <f t="shared" si="110"/>
        <v>100</v>
      </c>
      <c r="H2326" s="2"/>
      <c r="I2326" s="5" t="e">
        <f t="shared" si="112"/>
        <v>#DIV/0!</v>
      </c>
    </row>
    <row r="2327" spans="1:9" x14ac:dyDescent="0.15">
      <c r="A2327">
        <v>20090108</v>
      </c>
      <c r="E2327">
        <f t="shared" si="111"/>
        <v>0</v>
      </c>
      <c r="F2327">
        <f t="shared" si="110"/>
        <v>100</v>
      </c>
      <c r="H2327" s="2"/>
      <c r="I2327" s="5" t="e">
        <f t="shared" si="112"/>
        <v>#DIV/0!</v>
      </c>
    </row>
    <row r="2328" spans="1:9" x14ac:dyDescent="0.15">
      <c r="A2328">
        <v>20090109</v>
      </c>
      <c r="E2328">
        <f t="shared" si="111"/>
        <v>0</v>
      </c>
      <c r="F2328">
        <f t="shared" si="110"/>
        <v>100</v>
      </c>
      <c r="H2328" s="2"/>
      <c r="I2328" s="5" t="e">
        <f t="shared" si="112"/>
        <v>#DIV/0!</v>
      </c>
    </row>
    <row r="2329" spans="1:9" x14ac:dyDescent="0.15">
      <c r="A2329">
        <v>20090112</v>
      </c>
      <c r="E2329">
        <f t="shared" si="111"/>
        <v>0</v>
      </c>
      <c r="F2329">
        <f t="shared" si="110"/>
        <v>100</v>
      </c>
      <c r="H2329" s="2"/>
      <c r="I2329" s="5" t="e">
        <f t="shared" si="112"/>
        <v>#DIV/0!</v>
      </c>
    </row>
    <row r="2330" spans="1:9" x14ac:dyDescent="0.15">
      <c r="A2330">
        <v>20090113</v>
      </c>
      <c r="E2330">
        <f t="shared" si="111"/>
        <v>0</v>
      </c>
      <c r="F2330">
        <f t="shared" si="110"/>
        <v>100</v>
      </c>
      <c r="H2330" s="2"/>
      <c r="I2330" s="5" t="e">
        <f t="shared" si="112"/>
        <v>#DIV/0!</v>
      </c>
    </row>
    <row r="2331" spans="1:9" x14ac:dyDescent="0.15">
      <c r="A2331">
        <v>20090114</v>
      </c>
      <c r="E2331">
        <f t="shared" si="111"/>
        <v>0</v>
      </c>
      <c r="F2331">
        <f t="shared" si="110"/>
        <v>100</v>
      </c>
      <c r="H2331" s="2"/>
      <c r="I2331" s="5" t="e">
        <f t="shared" si="112"/>
        <v>#DIV/0!</v>
      </c>
    </row>
    <row r="2332" spans="1:9" x14ac:dyDescent="0.15">
      <c r="A2332">
        <v>20090115</v>
      </c>
      <c r="E2332">
        <f t="shared" si="111"/>
        <v>0</v>
      </c>
      <c r="F2332">
        <f t="shared" si="110"/>
        <v>100</v>
      </c>
      <c r="H2332" s="2"/>
      <c r="I2332" s="5" t="e">
        <f t="shared" si="112"/>
        <v>#DIV/0!</v>
      </c>
    </row>
    <row r="2333" spans="1:9" x14ac:dyDescent="0.15">
      <c r="A2333">
        <v>20090116</v>
      </c>
      <c r="E2333">
        <f t="shared" si="111"/>
        <v>0</v>
      </c>
      <c r="F2333">
        <f t="shared" si="110"/>
        <v>100</v>
      </c>
      <c r="H2333" s="2"/>
      <c r="I2333" s="5" t="e">
        <f t="shared" si="112"/>
        <v>#DIV/0!</v>
      </c>
    </row>
    <row r="2334" spans="1:9" x14ac:dyDescent="0.15">
      <c r="A2334">
        <v>20090120</v>
      </c>
      <c r="E2334">
        <f t="shared" si="111"/>
        <v>0</v>
      </c>
      <c r="F2334">
        <f t="shared" si="110"/>
        <v>100</v>
      </c>
      <c r="H2334" s="2"/>
      <c r="I2334" s="5" t="e">
        <f t="shared" si="112"/>
        <v>#DIV/0!</v>
      </c>
    </row>
    <row r="2335" spans="1:9" x14ac:dyDescent="0.15">
      <c r="A2335">
        <v>20090121</v>
      </c>
      <c r="E2335">
        <f t="shared" si="111"/>
        <v>0</v>
      </c>
      <c r="F2335">
        <f t="shared" si="110"/>
        <v>100</v>
      </c>
      <c r="H2335" s="2"/>
      <c r="I2335" s="5" t="e">
        <f t="shared" si="112"/>
        <v>#DIV/0!</v>
      </c>
    </row>
    <row r="2336" spans="1:9" x14ac:dyDescent="0.15">
      <c r="A2336">
        <v>20090122</v>
      </c>
      <c r="E2336">
        <f t="shared" si="111"/>
        <v>0</v>
      </c>
      <c r="F2336">
        <f t="shared" si="110"/>
        <v>100</v>
      </c>
      <c r="H2336" s="2"/>
      <c r="I2336" s="5" t="e">
        <f t="shared" si="112"/>
        <v>#DIV/0!</v>
      </c>
    </row>
    <row r="2337" spans="1:9" x14ac:dyDescent="0.15">
      <c r="A2337">
        <v>20090123</v>
      </c>
      <c r="E2337">
        <f t="shared" si="111"/>
        <v>0</v>
      </c>
      <c r="F2337">
        <f t="shared" si="110"/>
        <v>100</v>
      </c>
      <c r="H2337" s="2"/>
      <c r="I2337" s="5" t="e">
        <f t="shared" si="112"/>
        <v>#DIV/0!</v>
      </c>
    </row>
    <row r="2338" spans="1:9" x14ac:dyDescent="0.15">
      <c r="A2338">
        <v>20090126</v>
      </c>
      <c r="E2338">
        <f t="shared" si="111"/>
        <v>0</v>
      </c>
      <c r="F2338">
        <f t="shared" si="110"/>
        <v>100</v>
      </c>
      <c r="H2338" s="2"/>
      <c r="I2338" s="5" t="e">
        <f t="shared" si="112"/>
        <v>#DIV/0!</v>
      </c>
    </row>
    <row r="2339" spans="1:9" x14ac:dyDescent="0.15">
      <c r="A2339">
        <v>20090127</v>
      </c>
      <c r="E2339">
        <f t="shared" si="111"/>
        <v>0</v>
      </c>
      <c r="F2339">
        <f t="shared" si="110"/>
        <v>100</v>
      </c>
      <c r="H2339" s="2"/>
      <c r="I2339" s="5" t="e">
        <f t="shared" si="112"/>
        <v>#DIV/0!</v>
      </c>
    </row>
    <row r="2340" spans="1:9" x14ac:dyDescent="0.15">
      <c r="A2340">
        <v>20090128</v>
      </c>
      <c r="E2340">
        <f t="shared" si="111"/>
        <v>0</v>
      </c>
      <c r="F2340">
        <f t="shared" si="110"/>
        <v>100</v>
      </c>
      <c r="H2340" s="2"/>
      <c r="I2340" s="5" t="e">
        <f t="shared" si="112"/>
        <v>#DIV/0!</v>
      </c>
    </row>
    <row r="2341" spans="1:9" x14ac:dyDescent="0.15">
      <c r="A2341">
        <v>20090129</v>
      </c>
      <c r="E2341">
        <f t="shared" si="111"/>
        <v>0</v>
      </c>
      <c r="F2341">
        <f t="shared" si="110"/>
        <v>100</v>
      </c>
      <c r="H2341" s="2"/>
      <c r="I2341" s="5" t="e">
        <f t="shared" si="112"/>
        <v>#DIV/0!</v>
      </c>
    </row>
    <row r="2342" spans="1:9" x14ac:dyDescent="0.15">
      <c r="A2342">
        <v>20090130</v>
      </c>
      <c r="E2342">
        <f t="shared" si="111"/>
        <v>0</v>
      </c>
      <c r="F2342">
        <f t="shared" si="110"/>
        <v>100</v>
      </c>
      <c r="H2342" s="2"/>
      <c r="I2342" s="5" t="e">
        <f t="shared" si="112"/>
        <v>#DIV/0!</v>
      </c>
    </row>
    <row r="2343" spans="1:9" x14ac:dyDescent="0.15">
      <c r="A2343">
        <v>20090202</v>
      </c>
      <c r="E2343">
        <f t="shared" si="111"/>
        <v>0</v>
      </c>
      <c r="F2343">
        <f t="shared" si="110"/>
        <v>100</v>
      </c>
      <c r="H2343" s="2"/>
      <c r="I2343" s="5" t="e">
        <f t="shared" si="112"/>
        <v>#DIV/0!</v>
      </c>
    </row>
    <row r="2344" spans="1:9" x14ac:dyDescent="0.15">
      <c r="A2344">
        <v>20090203</v>
      </c>
      <c r="E2344">
        <f t="shared" si="111"/>
        <v>0</v>
      </c>
      <c r="F2344">
        <f t="shared" si="110"/>
        <v>100</v>
      </c>
      <c r="H2344" s="2"/>
      <c r="I2344" s="5" t="e">
        <f t="shared" si="112"/>
        <v>#DIV/0!</v>
      </c>
    </row>
    <row r="2345" spans="1:9" x14ac:dyDescent="0.15">
      <c r="A2345">
        <v>20090204</v>
      </c>
      <c r="E2345">
        <f t="shared" si="111"/>
        <v>0</v>
      </c>
      <c r="F2345">
        <f t="shared" si="110"/>
        <v>100</v>
      </c>
      <c r="H2345" s="2"/>
      <c r="I2345" s="5" t="e">
        <f t="shared" si="112"/>
        <v>#DIV/0!</v>
      </c>
    </row>
    <row r="2346" spans="1:9" x14ac:dyDescent="0.15">
      <c r="A2346">
        <v>20090205</v>
      </c>
      <c r="E2346">
        <f t="shared" si="111"/>
        <v>0</v>
      </c>
      <c r="F2346">
        <f t="shared" si="110"/>
        <v>100</v>
      </c>
      <c r="H2346" s="2"/>
      <c r="I2346" s="5" t="e">
        <f t="shared" si="112"/>
        <v>#DIV/0!</v>
      </c>
    </row>
    <row r="2347" spans="1:9" x14ac:dyDescent="0.15">
      <c r="A2347">
        <v>20090206</v>
      </c>
      <c r="E2347">
        <f t="shared" si="111"/>
        <v>0</v>
      </c>
      <c r="F2347">
        <f t="shared" si="110"/>
        <v>100</v>
      </c>
      <c r="H2347" s="2"/>
      <c r="I2347" s="5" t="e">
        <f t="shared" si="112"/>
        <v>#DIV/0!</v>
      </c>
    </row>
    <row r="2348" spans="1:9" x14ac:dyDescent="0.15">
      <c r="A2348">
        <v>20090209</v>
      </c>
      <c r="E2348">
        <f t="shared" si="111"/>
        <v>0</v>
      </c>
      <c r="F2348">
        <f t="shared" si="110"/>
        <v>100</v>
      </c>
      <c r="H2348" s="2"/>
      <c r="I2348" s="5" t="e">
        <f t="shared" si="112"/>
        <v>#DIV/0!</v>
      </c>
    </row>
    <row r="2349" spans="1:9" x14ac:dyDescent="0.15">
      <c r="A2349">
        <v>20090210</v>
      </c>
      <c r="E2349">
        <f t="shared" si="111"/>
        <v>0</v>
      </c>
      <c r="F2349">
        <f t="shared" si="110"/>
        <v>100</v>
      </c>
      <c r="H2349" s="2"/>
      <c r="I2349" s="5" t="e">
        <f t="shared" si="112"/>
        <v>#DIV/0!</v>
      </c>
    </row>
    <row r="2350" spans="1:9" x14ac:dyDescent="0.15">
      <c r="A2350">
        <v>20090211</v>
      </c>
      <c r="E2350">
        <f t="shared" si="111"/>
        <v>0</v>
      </c>
      <c r="F2350">
        <f t="shared" si="110"/>
        <v>100</v>
      </c>
      <c r="H2350" s="2"/>
      <c r="I2350" s="5" t="e">
        <f t="shared" si="112"/>
        <v>#DIV/0!</v>
      </c>
    </row>
    <row r="2351" spans="1:9" x14ac:dyDescent="0.15">
      <c r="A2351">
        <v>20090212</v>
      </c>
      <c r="E2351">
        <f t="shared" si="111"/>
        <v>0</v>
      </c>
      <c r="F2351">
        <f t="shared" si="110"/>
        <v>100</v>
      </c>
      <c r="H2351" s="2"/>
      <c r="I2351" s="5" t="e">
        <f t="shared" si="112"/>
        <v>#DIV/0!</v>
      </c>
    </row>
    <row r="2352" spans="1:9" x14ac:dyDescent="0.15">
      <c r="A2352">
        <v>20090213</v>
      </c>
      <c r="E2352">
        <f t="shared" si="111"/>
        <v>0</v>
      </c>
      <c r="F2352">
        <f t="shared" si="110"/>
        <v>100</v>
      </c>
      <c r="H2352" s="2"/>
      <c r="I2352" s="5" t="e">
        <f t="shared" si="112"/>
        <v>#DIV/0!</v>
      </c>
    </row>
    <row r="2353" spans="1:9" x14ac:dyDescent="0.15">
      <c r="A2353">
        <v>20090217</v>
      </c>
      <c r="E2353">
        <f t="shared" si="111"/>
        <v>0</v>
      </c>
      <c r="F2353">
        <f t="shared" si="110"/>
        <v>100</v>
      </c>
      <c r="H2353" s="2"/>
      <c r="I2353" s="5" t="e">
        <f t="shared" si="112"/>
        <v>#DIV/0!</v>
      </c>
    </row>
    <row r="2354" spans="1:9" x14ac:dyDescent="0.15">
      <c r="A2354">
        <v>20090218</v>
      </c>
      <c r="E2354">
        <f t="shared" si="111"/>
        <v>0</v>
      </c>
      <c r="F2354">
        <f t="shared" si="110"/>
        <v>100</v>
      </c>
      <c r="H2354" s="2"/>
      <c r="I2354" s="5" t="e">
        <f t="shared" si="112"/>
        <v>#DIV/0!</v>
      </c>
    </row>
    <row r="2355" spans="1:9" x14ac:dyDescent="0.15">
      <c r="A2355">
        <v>20090219</v>
      </c>
      <c r="E2355">
        <f t="shared" si="111"/>
        <v>0</v>
      </c>
      <c r="F2355">
        <f t="shared" si="110"/>
        <v>100</v>
      </c>
      <c r="H2355" s="2"/>
      <c r="I2355" s="5" t="e">
        <f t="shared" si="112"/>
        <v>#DIV/0!</v>
      </c>
    </row>
    <row r="2356" spans="1:9" x14ac:dyDescent="0.15">
      <c r="A2356">
        <v>20090220</v>
      </c>
      <c r="E2356">
        <f t="shared" si="111"/>
        <v>0</v>
      </c>
      <c r="F2356">
        <f t="shared" si="110"/>
        <v>100</v>
      </c>
      <c r="H2356" s="2"/>
      <c r="I2356" s="5" t="e">
        <f t="shared" si="112"/>
        <v>#DIV/0!</v>
      </c>
    </row>
    <row r="2357" spans="1:9" x14ac:dyDescent="0.15">
      <c r="A2357">
        <v>20090223</v>
      </c>
      <c r="E2357">
        <f t="shared" si="111"/>
        <v>0</v>
      </c>
      <c r="F2357">
        <f t="shared" si="110"/>
        <v>100</v>
      </c>
      <c r="H2357" s="2"/>
      <c r="I2357" s="5" t="e">
        <f t="shared" si="112"/>
        <v>#DIV/0!</v>
      </c>
    </row>
    <row r="2358" spans="1:9" x14ac:dyDescent="0.15">
      <c r="A2358">
        <v>20090224</v>
      </c>
      <c r="E2358">
        <f t="shared" si="111"/>
        <v>0</v>
      </c>
      <c r="F2358">
        <f t="shared" si="110"/>
        <v>100</v>
      </c>
      <c r="H2358" s="2"/>
      <c r="I2358" s="5" t="e">
        <f t="shared" si="112"/>
        <v>#DIV/0!</v>
      </c>
    </row>
    <row r="2359" spans="1:9" x14ac:dyDescent="0.15">
      <c r="A2359">
        <v>20090225</v>
      </c>
      <c r="E2359">
        <f t="shared" si="111"/>
        <v>0</v>
      </c>
      <c r="F2359">
        <f t="shared" si="110"/>
        <v>100</v>
      </c>
      <c r="H2359" s="2"/>
      <c r="I2359" s="5" t="e">
        <f t="shared" si="112"/>
        <v>#DIV/0!</v>
      </c>
    </row>
    <row r="2360" spans="1:9" x14ac:dyDescent="0.15">
      <c r="A2360">
        <v>20090226</v>
      </c>
      <c r="E2360">
        <f t="shared" si="111"/>
        <v>0</v>
      </c>
      <c r="F2360">
        <f t="shared" si="110"/>
        <v>100</v>
      </c>
      <c r="H2360" s="2"/>
      <c r="I2360" s="5" t="e">
        <f t="shared" si="112"/>
        <v>#DIV/0!</v>
      </c>
    </row>
    <row r="2361" spans="1:9" x14ac:dyDescent="0.15">
      <c r="A2361">
        <v>20090227</v>
      </c>
      <c r="E2361">
        <f t="shared" si="111"/>
        <v>0</v>
      </c>
      <c r="F2361">
        <f t="shared" si="110"/>
        <v>100</v>
      </c>
      <c r="H2361" s="2"/>
      <c r="I2361" s="5" t="e">
        <f t="shared" si="112"/>
        <v>#DIV/0!</v>
      </c>
    </row>
    <row r="2362" spans="1:9" x14ac:dyDescent="0.15">
      <c r="A2362">
        <v>20090302</v>
      </c>
      <c r="E2362">
        <f t="shared" si="111"/>
        <v>0</v>
      </c>
      <c r="F2362">
        <f t="shared" si="110"/>
        <v>100</v>
      </c>
      <c r="H2362" s="2"/>
      <c r="I2362" s="5" t="e">
        <f t="shared" si="112"/>
        <v>#DIV/0!</v>
      </c>
    </row>
    <row r="2363" spans="1:9" x14ac:dyDescent="0.15">
      <c r="A2363">
        <v>20090303</v>
      </c>
      <c r="E2363">
        <f t="shared" si="111"/>
        <v>0</v>
      </c>
      <c r="F2363">
        <f t="shared" si="110"/>
        <v>100</v>
      </c>
      <c r="H2363" s="2"/>
      <c r="I2363" s="5" t="e">
        <f t="shared" si="112"/>
        <v>#DIV/0!</v>
      </c>
    </row>
    <row r="2364" spans="1:9" x14ac:dyDescent="0.15">
      <c r="A2364">
        <v>20090304</v>
      </c>
      <c r="E2364">
        <f t="shared" si="111"/>
        <v>0</v>
      </c>
      <c r="F2364">
        <f t="shared" si="110"/>
        <v>100</v>
      </c>
      <c r="H2364" s="2"/>
      <c r="I2364" s="5" t="e">
        <f t="shared" si="112"/>
        <v>#DIV/0!</v>
      </c>
    </row>
    <row r="2365" spans="1:9" x14ac:dyDescent="0.15">
      <c r="A2365">
        <v>20090305</v>
      </c>
      <c r="E2365">
        <f t="shared" si="111"/>
        <v>0</v>
      </c>
      <c r="F2365">
        <f t="shared" si="110"/>
        <v>100</v>
      </c>
      <c r="H2365" s="2"/>
      <c r="I2365" s="5" t="e">
        <f t="shared" si="112"/>
        <v>#DIV/0!</v>
      </c>
    </row>
    <row r="2366" spans="1:9" x14ac:dyDescent="0.15">
      <c r="A2366">
        <v>20090306</v>
      </c>
      <c r="E2366">
        <f t="shared" si="111"/>
        <v>0</v>
      </c>
      <c r="F2366">
        <f t="shared" si="110"/>
        <v>100</v>
      </c>
      <c r="H2366" s="2"/>
      <c r="I2366" s="5" t="e">
        <f t="shared" si="112"/>
        <v>#DIV/0!</v>
      </c>
    </row>
    <row r="2367" spans="1:9" x14ac:dyDescent="0.15">
      <c r="A2367">
        <v>20090309</v>
      </c>
      <c r="E2367">
        <f t="shared" si="111"/>
        <v>0</v>
      </c>
      <c r="F2367">
        <f t="shared" si="110"/>
        <v>100</v>
      </c>
      <c r="H2367" s="2"/>
      <c r="I2367" s="5" t="e">
        <f t="shared" si="112"/>
        <v>#DIV/0!</v>
      </c>
    </row>
    <row r="2368" spans="1:9" x14ac:dyDescent="0.15">
      <c r="A2368">
        <v>20090310</v>
      </c>
      <c r="E2368">
        <f t="shared" si="111"/>
        <v>0</v>
      </c>
      <c r="F2368">
        <f t="shared" si="110"/>
        <v>100</v>
      </c>
      <c r="H2368" s="2"/>
      <c r="I2368" s="5" t="e">
        <f t="shared" si="112"/>
        <v>#DIV/0!</v>
      </c>
    </row>
    <row r="2369" spans="1:9" x14ac:dyDescent="0.15">
      <c r="A2369">
        <v>20090311</v>
      </c>
      <c r="E2369">
        <f t="shared" si="111"/>
        <v>0</v>
      </c>
      <c r="F2369">
        <f t="shared" si="110"/>
        <v>100</v>
      </c>
      <c r="H2369" s="2"/>
      <c r="I2369" s="5" t="e">
        <f t="shared" si="112"/>
        <v>#DIV/0!</v>
      </c>
    </row>
    <row r="2370" spans="1:9" x14ac:dyDescent="0.15">
      <c r="A2370">
        <v>20090312</v>
      </c>
      <c r="E2370">
        <f t="shared" si="111"/>
        <v>0</v>
      </c>
      <c r="F2370">
        <f t="shared" si="110"/>
        <v>100</v>
      </c>
      <c r="H2370" s="2"/>
      <c r="I2370" s="5" t="e">
        <f t="shared" si="112"/>
        <v>#DIV/0!</v>
      </c>
    </row>
    <row r="2371" spans="1:9" x14ac:dyDescent="0.15">
      <c r="A2371">
        <v>20090313</v>
      </c>
      <c r="E2371">
        <f t="shared" si="111"/>
        <v>0</v>
      </c>
      <c r="F2371">
        <f t="shared" ref="F2371:F2434" si="113">F2370*(1+E2371/100)</f>
        <v>100</v>
      </c>
      <c r="H2371" s="2"/>
      <c r="I2371" s="5" t="e">
        <f t="shared" si="112"/>
        <v>#DIV/0!</v>
      </c>
    </row>
    <row r="2372" spans="1:9" x14ac:dyDescent="0.15">
      <c r="A2372">
        <v>20090316</v>
      </c>
      <c r="E2372">
        <f t="shared" si="111"/>
        <v>0</v>
      </c>
      <c r="F2372">
        <f t="shared" si="113"/>
        <v>100</v>
      </c>
      <c r="H2372" s="2"/>
      <c r="I2372" s="5" t="e">
        <f t="shared" si="112"/>
        <v>#DIV/0!</v>
      </c>
    </row>
    <row r="2373" spans="1:9" x14ac:dyDescent="0.15">
      <c r="A2373">
        <v>20090317</v>
      </c>
      <c r="E2373">
        <f t="shared" si="111"/>
        <v>0</v>
      </c>
      <c r="F2373">
        <f t="shared" si="113"/>
        <v>100</v>
      </c>
      <c r="H2373" s="2"/>
      <c r="I2373" s="5" t="e">
        <f t="shared" si="112"/>
        <v>#DIV/0!</v>
      </c>
    </row>
    <row r="2374" spans="1:9" x14ac:dyDescent="0.15">
      <c r="A2374">
        <v>20090318</v>
      </c>
      <c r="E2374">
        <f t="shared" si="111"/>
        <v>0</v>
      </c>
      <c r="F2374">
        <f t="shared" si="113"/>
        <v>100</v>
      </c>
      <c r="H2374" s="2"/>
      <c r="I2374" s="5" t="e">
        <f t="shared" si="112"/>
        <v>#DIV/0!</v>
      </c>
    </row>
    <row r="2375" spans="1:9" x14ac:dyDescent="0.15">
      <c r="A2375">
        <v>20090319</v>
      </c>
      <c r="E2375">
        <f t="shared" si="111"/>
        <v>0</v>
      </c>
      <c r="F2375">
        <f t="shared" si="113"/>
        <v>100</v>
      </c>
      <c r="H2375" s="2"/>
      <c r="I2375" s="5" t="e">
        <f t="shared" si="112"/>
        <v>#DIV/0!</v>
      </c>
    </row>
    <row r="2376" spans="1:9" x14ac:dyDescent="0.15">
      <c r="A2376">
        <v>20090320</v>
      </c>
      <c r="E2376">
        <f t="shared" si="111"/>
        <v>0</v>
      </c>
      <c r="F2376">
        <f t="shared" si="113"/>
        <v>100</v>
      </c>
      <c r="H2376" s="2"/>
      <c r="I2376" s="5" t="e">
        <f t="shared" si="112"/>
        <v>#DIV/0!</v>
      </c>
    </row>
    <row r="2377" spans="1:9" x14ac:dyDescent="0.15">
      <c r="A2377">
        <v>20090323</v>
      </c>
      <c r="E2377">
        <f t="shared" ref="E2377:E2440" si="114">SUM(B2377:D2377)/3</f>
        <v>0</v>
      </c>
      <c r="F2377">
        <f t="shared" si="113"/>
        <v>100</v>
      </c>
      <c r="H2377" s="2"/>
      <c r="I2377" s="5" t="e">
        <f t="shared" ref="I2377:I2440" si="115">-H2377/G2377</f>
        <v>#DIV/0!</v>
      </c>
    </row>
    <row r="2378" spans="1:9" x14ac:dyDescent="0.15">
      <c r="A2378">
        <v>20090324</v>
      </c>
      <c r="E2378">
        <f t="shared" si="114"/>
        <v>0</v>
      </c>
      <c r="F2378">
        <f t="shared" si="113"/>
        <v>100</v>
      </c>
      <c r="H2378" s="2"/>
      <c r="I2378" s="5" t="e">
        <f t="shared" si="115"/>
        <v>#DIV/0!</v>
      </c>
    </row>
    <row r="2379" spans="1:9" x14ac:dyDescent="0.15">
      <c r="A2379">
        <v>20090325</v>
      </c>
      <c r="E2379">
        <f t="shared" si="114"/>
        <v>0</v>
      </c>
      <c r="F2379">
        <f t="shared" si="113"/>
        <v>100</v>
      </c>
      <c r="H2379" s="2"/>
      <c r="I2379" s="5" t="e">
        <f t="shared" si="115"/>
        <v>#DIV/0!</v>
      </c>
    </row>
    <row r="2380" spans="1:9" x14ac:dyDescent="0.15">
      <c r="A2380">
        <v>20090326</v>
      </c>
      <c r="E2380">
        <f t="shared" si="114"/>
        <v>0</v>
      </c>
      <c r="F2380">
        <f t="shared" si="113"/>
        <v>100</v>
      </c>
      <c r="H2380" s="2"/>
      <c r="I2380" s="5" t="e">
        <f t="shared" si="115"/>
        <v>#DIV/0!</v>
      </c>
    </row>
    <row r="2381" spans="1:9" x14ac:dyDescent="0.15">
      <c r="A2381">
        <v>20090327</v>
      </c>
      <c r="E2381">
        <f t="shared" si="114"/>
        <v>0</v>
      </c>
      <c r="F2381">
        <f t="shared" si="113"/>
        <v>100</v>
      </c>
      <c r="H2381" s="2"/>
      <c r="I2381" s="5" t="e">
        <f t="shared" si="115"/>
        <v>#DIV/0!</v>
      </c>
    </row>
    <row r="2382" spans="1:9" x14ac:dyDescent="0.15">
      <c r="A2382">
        <v>20090330</v>
      </c>
      <c r="E2382">
        <f t="shared" si="114"/>
        <v>0</v>
      </c>
      <c r="F2382">
        <f t="shared" si="113"/>
        <v>100</v>
      </c>
      <c r="H2382" s="2"/>
      <c r="I2382" s="5" t="e">
        <f t="shared" si="115"/>
        <v>#DIV/0!</v>
      </c>
    </row>
    <row r="2383" spans="1:9" x14ac:dyDescent="0.15">
      <c r="A2383">
        <v>20090331</v>
      </c>
      <c r="E2383">
        <f t="shared" si="114"/>
        <v>0</v>
      </c>
      <c r="F2383">
        <f t="shared" si="113"/>
        <v>100</v>
      </c>
      <c r="H2383" s="2"/>
      <c r="I2383" s="5" t="e">
        <f t="shared" si="115"/>
        <v>#DIV/0!</v>
      </c>
    </row>
    <row r="2384" spans="1:9" x14ac:dyDescent="0.15">
      <c r="A2384">
        <v>20090401</v>
      </c>
      <c r="E2384">
        <f t="shared" si="114"/>
        <v>0</v>
      </c>
      <c r="F2384">
        <f t="shared" si="113"/>
        <v>100</v>
      </c>
      <c r="H2384" s="2"/>
      <c r="I2384" s="5" t="e">
        <f t="shared" si="115"/>
        <v>#DIV/0!</v>
      </c>
    </row>
    <row r="2385" spans="1:9" x14ac:dyDescent="0.15">
      <c r="A2385">
        <v>20090402</v>
      </c>
      <c r="E2385">
        <f t="shared" si="114"/>
        <v>0</v>
      </c>
      <c r="F2385">
        <f t="shared" si="113"/>
        <v>100</v>
      </c>
      <c r="H2385" s="2"/>
      <c r="I2385" s="5" t="e">
        <f t="shared" si="115"/>
        <v>#DIV/0!</v>
      </c>
    </row>
    <row r="2386" spans="1:9" x14ac:dyDescent="0.15">
      <c r="A2386">
        <v>20090403</v>
      </c>
      <c r="E2386">
        <f t="shared" si="114"/>
        <v>0</v>
      </c>
      <c r="F2386">
        <f t="shared" si="113"/>
        <v>100</v>
      </c>
      <c r="H2386" s="2"/>
      <c r="I2386" s="5" t="e">
        <f t="shared" si="115"/>
        <v>#DIV/0!</v>
      </c>
    </row>
    <row r="2387" spans="1:9" x14ac:dyDescent="0.15">
      <c r="A2387">
        <v>20090406</v>
      </c>
      <c r="E2387">
        <f t="shared" si="114"/>
        <v>0</v>
      </c>
      <c r="F2387">
        <f t="shared" si="113"/>
        <v>100</v>
      </c>
      <c r="H2387" s="2"/>
      <c r="I2387" s="5" t="e">
        <f t="shared" si="115"/>
        <v>#DIV/0!</v>
      </c>
    </row>
    <row r="2388" spans="1:9" x14ac:dyDescent="0.15">
      <c r="A2388">
        <v>20090407</v>
      </c>
      <c r="E2388">
        <f t="shared" si="114"/>
        <v>0</v>
      </c>
      <c r="F2388">
        <f t="shared" si="113"/>
        <v>100</v>
      </c>
      <c r="H2388" s="2"/>
      <c r="I2388" s="5" t="e">
        <f t="shared" si="115"/>
        <v>#DIV/0!</v>
      </c>
    </row>
    <row r="2389" spans="1:9" x14ac:dyDescent="0.15">
      <c r="A2389">
        <v>20090408</v>
      </c>
      <c r="E2389">
        <f t="shared" si="114"/>
        <v>0</v>
      </c>
      <c r="F2389">
        <f t="shared" si="113"/>
        <v>100</v>
      </c>
      <c r="H2389" s="2"/>
      <c r="I2389" s="5" t="e">
        <f t="shared" si="115"/>
        <v>#DIV/0!</v>
      </c>
    </row>
    <row r="2390" spans="1:9" x14ac:dyDescent="0.15">
      <c r="A2390">
        <v>20090409</v>
      </c>
      <c r="E2390">
        <f t="shared" si="114"/>
        <v>0</v>
      </c>
      <c r="F2390">
        <f t="shared" si="113"/>
        <v>100</v>
      </c>
      <c r="H2390" s="2"/>
      <c r="I2390" s="5" t="e">
        <f t="shared" si="115"/>
        <v>#DIV/0!</v>
      </c>
    </row>
    <row r="2391" spans="1:9" x14ac:dyDescent="0.15">
      <c r="A2391">
        <v>20090413</v>
      </c>
      <c r="E2391">
        <f t="shared" si="114"/>
        <v>0</v>
      </c>
      <c r="F2391">
        <f t="shared" si="113"/>
        <v>100</v>
      </c>
      <c r="H2391" s="2"/>
      <c r="I2391" s="5" t="e">
        <f t="shared" si="115"/>
        <v>#DIV/0!</v>
      </c>
    </row>
    <row r="2392" spans="1:9" x14ac:dyDescent="0.15">
      <c r="A2392">
        <v>20090414</v>
      </c>
      <c r="E2392">
        <f t="shared" si="114"/>
        <v>0</v>
      </c>
      <c r="F2392">
        <f t="shared" si="113"/>
        <v>100</v>
      </c>
      <c r="H2392" s="2"/>
      <c r="I2392" s="5" t="e">
        <f t="shared" si="115"/>
        <v>#DIV/0!</v>
      </c>
    </row>
    <row r="2393" spans="1:9" x14ac:dyDescent="0.15">
      <c r="A2393">
        <v>20090415</v>
      </c>
      <c r="E2393">
        <f t="shared" si="114"/>
        <v>0</v>
      </c>
      <c r="F2393">
        <f t="shared" si="113"/>
        <v>100</v>
      </c>
      <c r="H2393" s="2"/>
      <c r="I2393" s="5" t="e">
        <f t="shared" si="115"/>
        <v>#DIV/0!</v>
      </c>
    </row>
    <row r="2394" spans="1:9" x14ac:dyDescent="0.15">
      <c r="A2394">
        <v>20090416</v>
      </c>
      <c r="E2394">
        <f t="shared" si="114"/>
        <v>0</v>
      </c>
      <c r="F2394">
        <f t="shared" si="113"/>
        <v>100</v>
      </c>
      <c r="H2394" s="2"/>
      <c r="I2394" s="5" t="e">
        <f t="shared" si="115"/>
        <v>#DIV/0!</v>
      </c>
    </row>
    <row r="2395" spans="1:9" x14ac:dyDescent="0.15">
      <c r="A2395">
        <v>20090417</v>
      </c>
      <c r="E2395">
        <f t="shared" si="114"/>
        <v>0</v>
      </c>
      <c r="F2395">
        <f t="shared" si="113"/>
        <v>100</v>
      </c>
      <c r="H2395" s="2"/>
      <c r="I2395" s="5" t="e">
        <f t="shared" si="115"/>
        <v>#DIV/0!</v>
      </c>
    </row>
    <row r="2396" spans="1:9" x14ac:dyDescent="0.15">
      <c r="A2396">
        <v>20090420</v>
      </c>
      <c r="E2396">
        <f t="shared" si="114"/>
        <v>0</v>
      </c>
      <c r="F2396">
        <f t="shared" si="113"/>
        <v>100</v>
      </c>
      <c r="H2396" s="2"/>
      <c r="I2396" s="5" t="e">
        <f t="shared" si="115"/>
        <v>#DIV/0!</v>
      </c>
    </row>
    <row r="2397" spans="1:9" x14ac:dyDescent="0.15">
      <c r="A2397">
        <v>20090421</v>
      </c>
      <c r="E2397">
        <f t="shared" si="114"/>
        <v>0</v>
      </c>
      <c r="F2397">
        <f t="shared" si="113"/>
        <v>100</v>
      </c>
      <c r="H2397" s="2"/>
      <c r="I2397" s="5" t="e">
        <f t="shared" si="115"/>
        <v>#DIV/0!</v>
      </c>
    </row>
    <row r="2398" spans="1:9" x14ac:dyDescent="0.15">
      <c r="A2398">
        <v>20090422</v>
      </c>
      <c r="E2398">
        <f t="shared" si="114"/>
        <v>0</v>
      </c>
      <c r="F2398">
        <f t="shared" si="113"/>
        <v>100</v>
      </c>
      <c r="H2398" s="2"/>
      <c r="I2398" s="5" t="e">
        <f t="shared" si="115"/>
        <v>#DIV/0!</v>
      </c>
    </row>
    <row r="2399" spans="1:9" x14ac:dyDescent="0.15">
      <c r="A2399">
        <v>20090423</v>
      </c>
      <c r="E2399">
        <f t="shared" si="114"/>
        <v>0</v>
      </c>
      <c r="F2399">
        <f t="shared" si="113"/>
        <v>100</v>
      </c>
      <c r="H2399" s="2"/>
      <c r="I2399" s="5" t="e">
        <f t="shared" si="115"/>
        <v>#DIV/0!</v>
      </c>
    </row>
    <row r="2400" spans="1:9" x14ac:dyDescent="0.15">
      <c r="A2400">
        <v>20090424</v>
      </c>
      <c r="E2400">
        <f t="shared" si="114"/>
        <v>0</v>
      </c>
      <c r="F2400">
        <f t="shared" si="113"/>
        <v>100</v>
      </c>
      <c r="H2400" s="2"/>
      <c r="I2400" s="5" t="e">
        <f t="shared" si="115"/>
        <v>#DIV/0!</v>
      </c>
    </row>
    <row r="2401" spans="1:9" x14ac:dyDescent="0.15">
      <c r="A2401">
        <v>20090427</v>
      </c>
      <c r="E2401">
        <f t="shared" si="114"/>
        <v>0</v>
      </c>
      <c r="F2401">
        <f t="shared" si="113"/>
        <v>100</v>
      </c>
      <c r="H2401" s="2"/>
      <c r="I2401" s="5" t="e">
        <f t="shared" si="115"/>
        <v>#DIV/0!</v>
      </c>
    </row>
    <row r="2402" spans="1:9" x14ac:dyDescent="0.15">
      <c r="A2402">
        <v>20090428</v>
      </c>
      <c r="E2402">
        <f t="shared" si="114"/>
        <v>0</v>
      </c>
      <c r="F2402">
        <f t="shared" si="113"/>
        <v>100</v>
      </c>
      <c r="H2402" s="2"/>
      <c r="I2402" s="5" t="e">
        <f t="shared" si="115"/>
        <v>#DIV/0!</v>
      </c>
    </row>
    <row r="2403" spans="1:9" x14ac:dyDescent="0.15">
      <c r="A2403">
        <v>20090429</v>
      </c>
      <c r="E2403">
        <f t="shared" si="114"/>
        <v>0</v>
      </c>
      <c r="F2403">
        <f t="shared" si="113"/>
        <v>100</v>
      </c>
      <c r="H2403" s="2"/>
      <c r="I2403" s="5" t="e">
        <f t="shared" si="115"/>
        <v>#DIV/0!</v>
      </c>
    </row>
    <row r="2404" spans="1:9" x14ac:dyDescent="0.15">
      <c r="A2404">
        <v>20090430</v>
      </c>
      <c r="E2404">
        <f t="shared" si="114"/>
        <v>0</v>
      </c>
      <c r="F2404">
        <f t="shared" si="113"/>
        <v>100</v>
      </c>
      <c r="H2404" s="2"/>
      <c r="I2404" s="5" t="e">
        <f t="shared" si="115"/>
        <v>#DIV/0!</v>
      </c>
    </row>
    <row r="2405" spans="1:9" x14ac:dyDescent="0.15">
      <c r="A2405">
        <v>20090501</v>
      </c>
      <c r="E2405">
        <f t="shared" si="114"/>
        <v>0</v>
      </c>
      <c r="F2405">
        <f t="shared" si="113"/>
        <v>100</v>
      </c>
      <c r="H2405" s="2"/>
      <c r="I2405" s="5" t="e">
        <f t="shared" si="115"/>
        <v>#DIV/0!</v>
      </c>
    </row>
    <row r="2406" spans="1:9" x14ac:dyDescent="0.15">
      <c r="A2406">
        <v>20090504</v>
      </c>
      <c r="E2406">
        <f t="shared" si="114"/>
        <v>0</v>
      </c>
      <c r="F2406">
        <f t="shared" si="113"/>
        <v>100</v>
      </c>
      <c r="H2406" s="2"/>
      <c r="I2406" s="5" t="e">
        <f t="shared" si="115"/>
        <v>#DIV/0!</v>
      </c>
    </row>
    <row r="2407" spans="1:9" x14ac:dyDescent="0.15">
      <c r="A2407">
        <v>20090505</v>
      </c>
      <c r="E2407">
        <f t="shared" si="114"/>
        <v>0</v>
      </c>
      <c r="F2407">
        <f t="shared" si="113"/>
        <v>100</v>
      </c>
      <c r="H2407" s="2"/>
      <c r="I2407" s="5" t="e">
        <f t="shared" si="115"/>
        <v>#DIV/0!</v>
      </c>
    </row>
    <row r="2408" spans="1:9" x14ac:dyDescent="0.15">
      <c r="A2408">
        <v>20090506</v>
      </c>
      <c r="E2408">
        <f t="shared" si="114"/>
        <v>0</v>
      </c>
      <c r="F2408">
        <f t="shared" si="113"/>
        <v>100</v>
      </c>
      <c r="H2408" s="2"/>
      <c r="I2408" s="5" t="e">
        <f t="shared" si="115"/>
        <v>#DIV/0!</v>
      </c>
    </row>
    <row r="2409" spans="1:9" x14ac:dyDescent="0.15">
      <c r="A2409">
        <v>20090507</v>
      </c>
      <c r="E2409">
        <f t="shared" si="114"/>
        <v>0</v>
      </c>
      <c r="F2409">
        <f t="shared" si="113"/>
        <v>100</v>
      </c>
      <c r="H2409" s="2"/>
      <c r="I2409" s="5" t="e">
        <f t="shared" si="115"/>
        <v>#DIV/0!</v>
      </c>
    </row>
    <row r="2410" spans="1:9" x14ac:dyDescent="0.15">
      <c r="A2410">
        <v>20090508</v>
      </c>
      <c r="E2410">
        <f t="shared" si="114"/>
        <v>0</v>
      </c>
      <c r="F2410">
        <f t="shared" si="113"/>
        <v>100</v>
      </c>
      <c r="H2410" s="2"/>
      <c r="I2410" s="5" t="e">
        <f t="shared" si="115"/>
        <v>#DIV/0!</v>
      </c>
    </row>
    <row r="2411" spans="1:9" x14ac:dyDescent="0.15">
      <c r="A2411">
        <v>20090511</v>
      </c>
      <c r="E2411">
        <f t="shared" si="114"/>
        <v>0</v>
      </c>
      <c r="F2411">
        <f t="shared" si="113"/>
        <v>100</v>
      </c>
      <c r="H2411" s="2"/>
      <c r="I2411" s="5" t="e">
        <f t="shared" si="115"/>
        <v>#DIV/0!</v>
      </c>
    </row>
    <row r="2412" spans="1:9" x14ac:dyDescent="0.15">
      <c r="A2412">
        <v>20090512</v>
      </c>
      <c r="E2412">
        <f t="shared" si="114"/>
        <v>0</v>
      </c>
      <c r="F2412">
        <f t="shared" si="113"/>
        <v>100</v>
      </c>
      <c r="H2412" s="2"/>
      <c r="I2412" s="5" t="e">
        <f t="shared" si="115"/>
        <v>#DIV/0!</v>
      </c>
    </row>
    <row r="2413" spans="1:9" x14ac:dyDescent="0.15">
      <c r="A2413">
        <v>20090513</v>
      </c>
      <c r="E2413">
        <f t="shared" si="114"/>
        <v>0</v>
      </c>
      <c r="F2413">
        <f t="shared" si="113"/>
        <v>100</v>
      </c>
      <c r="H2413" s="2"/>
      <c r="I2413" s="5" t="e">
        <f t="shared" si="115"/>
        <v>#DIV/0!</v>
      </c>
    </row>
    <row r="2414" spans="1:9" x14ac:dyDescent="0.15">
      <c r="A2414">
        <v>20090514</v>
      </c>
      <c r="E2414">
        <f t="shared" si="114"/>
        <v>0</v>
      </c>
      <c r="F2414">
        <f t="shared" si="113"/>
        <v>100</v>
      </c>
      <c r="H2414" s="2"/>
      <c r="I2414" s="5" t="e">
        <f t="shared" si="115"/>
        <v>#DIV/0!</v>
      </c>
    </row>
    <row r="2415" spans="1:9" x14ac:dyDescent="0.15">
      <c r="A2415">
        <v>20090515</v>
      </c>
      <c r="E2415">
        <f t="shared" si="114"/>
        <v>0</v>
      </c>
      <c r="F2415">
        <f t="shared" si="113"/>
        <v>100</v>
      </c>
      <c r="H2415" s="2"/>
      <c r="I2415" s="5" t="e">
        <f t="shared" si="115"/>
        <v>#DIV/0!</v>
      </c>
    </row>
    <row r="2416" spans="1:9" x14ac:dyDescent="0.15">
      <c r="A2416">
        <v>20090518</v>
      </c>
      <c r="E2416">
        <f t="shared" si="114"/>
        <v>0</v>
      </c>
      <c r="F2416">
        <f t="shared" si="113"/>
        <v>100</v>
      </c>
      <c r="H2416" s="2"/>
      <c r="I2416" s="5" t="e">
        <f t="shared" si="115"/>
        <v>#DIV/0!</v>
      </c>
    </row>
    <row r="2417" spans="1:9" x14ac:dyDescent="0.15">
      <c r="A2417">
        <v>20090519</v>
      </c>
      <c r="E2417">
        <f t="shared" si="114"/>
        <v>0</v>
      </c>
      <c r="F2417">
        <f t="shared" si="113"/>
        <v>100</v>
      </c>
      <c r="H2417" s="2"/>
      <c r="I2417" s="5" t="e">
        <f t="shared" si="115"/>
        <v>#DIV/0!</v>
      </c>
    </row>
    <row r="2418" spans="1:9" x14ac:dyDescent="0.15">
      <c r="A2418">
        <v>20090520</v>
      </c>
      <c r="E2418">
        <f t="shared" si="114"/>
        <v>0</v>
      </c>
      <c r="F2418">
        <f t="shared" si="113"/>
        <v>100</v>
      </c>
      <c r="H2418" s="2"/>
      <c r="I2418" s="5" t="e">
        <f t="shared" si="115"/>
        <v>#DIV/0!</v>
      </c>
    </row>
    <row r="2419" spans="1:9" x14ac:dyDescent="0.15">
      <c r="A2419">
        <v>20090521</v>
      </c>
      <c r="E2419">
        <f t="shared" si="114"/>
        <v>0</v>
      </c>
      <c r="F2419">
        <f t="shared" si="113"/>
        <v>100</v>
      </c>
      <c r="H2419" s="2"/>
      <c r="I2419" s="5" t="e">
        <f t="shared" si="115"/>
        <v>#DIV/0!</v>
      </c>
    </row>
    <row r="2420" spans="1:9" x14ac:dyDescent="0.15">
      <c r="A2420">
        <v>20090522</v>
      </c>
      <c r="E2420">
        <f t="shared" si="114"/>
        <v>0</v>
      </c>
      <c r="F2420">
        <f t="shared" si="113"/>
        <v>100</v>
      </c>
      <c r="H2420" s="2"/>
      <c r="I2420" s="5" t="e">
        <f t="shared" si="115"/>
        <v>#DIV/0!</v>
      </c>
    </row>
    <row r="2421" spans="1:9" x14ac:dyDescent="0.15">
      <c r="A2421">
        <v>20090526</v>
      </c>
      <c r="E2421">
        <f t="shared" si="114"/>
        <v>0</v>
      </c>
      <c r="F2421">
        <f t="shared" si="113"/>
        <v>100</v>
      </c>
      <c r="H2421" s="2"/>
      <c r="I2421" s="5" t="e">
        <f t="shared" si="115"/>
        <v>#DIV/0!</v>
      </c>
    </row>
    <row r="2422" spans="1:9" x14ac:dyDescent="0.15">
      <c r="A2422">
        <v>20090527</v>
      </c>
      <c r="E2422">
        <f t="shared" si="114"/>
        <v>0</v>
      </c>
      <c r="F2422">
        <f t="shared" si="113"/>
        <v>100</v>
      </c>
      <c r="H2422" s="2"/>
      <c r="I2422" s="5" t="e">
        <f t="shared" si="115"/>
        <v>#DIV/0!</v>
      </c>
    </row>
    <row r="2423" spans="1:9" x14ac:dyDescent="0.15">
      <c r="A2423">
        <v>20090528</v>
      </c>
      <c r="E2423">
        <f t="shared" si="114"/>
        <v>0</v>
      </c>
      <c r="F2423">
        <f t="shared" si="113"/>
        <v>100</v>
      </c>
      <c r="H2423" s="2"/>
      <c r="I2423" s="5" t="e">
        <f t="shared" si="115"/>
        <v>#DIV/0!</v>
      </c>
    </row>
    <row r="2424" spans="1:9" x14ac:dyDescent="0.15">
      <c r="A2424">
        <v>20090529</v>
      </c>
      <c r="E2424">
        <f t="shared" si="114"/>
        <v>0</v>
      </c>
      <c r="F2424">
        <f t="shared" si="113"/>
        <v>100</v>
      </c>
      <c r="H2424" s="2"/>
      <c r="I2424" s="5" t="e">
        <f t="shared" si="115"/>
        <v>#DIV/0!</v>
      </c>
    </row>
    <row r="2425" spans="1:9" x14ac:dyDescent="0.15">
      <c r="A2425">
        <v>20090601</v>
      </c>
      <c r="E2425">
        <f t="shared" si="114"/>
        <v>0</v>
      </c>
      <c r="F2425">
        <f t="shared" si="113"/>
        <v>100</v>
      </c>
      <c r="H2425" s="2"/>
      <c r="I2425" s="5" t="e">
        <f t="shared" si="115"/>
        <v>#DIV/0!</v>
      </c>
    </row>
    <row r="2426" spans="1:9" x14ac:dyDescent="0.15">
      <c r="A2426">
        <v>20090602</v>
      </c>
      <c r="E2426">
        <f t="shared" si="114"/>
        <v>0</v>
      </c>
      <c r="F2426">
        <f t="shared" si="113"/>
        <v>100</v>
      </c>
      <c r="H2426" s="2"/>
      <c r="I2426" s="5" t="e">
        <f t="shared" si="115"/>
        <v>#DIV/0!</v>
      </c>
    </row>
    <row r="2427" spans="1:9" x14ac:dyDescent="0.15">
      <c r="A2427">
        <v>20090603</v>
      </c>
      <c r="E2427">
        <f t="shared" si="114"/>
        <v>0</v>
      </c>
      <c r="F2427">
        <f t="shared" si="113"/>
        <v>100</v>
      </c>
      <c r="H2427" s="2"/>
      <c r="I2427" s="5" t="e">
        <f t="shared" si="115"/>
        <v>#DIV/0!</v>
      </c>
    </row>
    <row r="2428" spans="1:9" x14ac:dyDescent="0.15">
      <c r="A2428">
        <v>20090604</v>
      </c>
      <c r="E2428">
        <f t="shared" si="114"/>
        <v>0</v>
      </c>
      <c r="F2428">
        <f t="shared" si="113"/>
        <v>100</v>
      </c>
      <c r="H2428" s="2"/>
      <c r="I2428" s="5" t="e">
        <f t="shared" si="115"/>
        <v>#DIV/0!</v>
      </c>
    </row>
    <row r="2429" spans="1:9" x14ac:dyDescent="0.15">
      <c r="A2429">
        <v>20090605</v>
      </c>
      <c r="E2429">
        <f t="shared" si="114"/>
        <v>0</v>
      </c>
      <c r="F2429">
        <f t="shared" si="113"/>
        <v>100</v>
      </c>
      <c r="H2429" s="2"/>
      <c r="I2429" s="5" t="e">
        <f t="shared" si="115"/>
        <v>#DIV/0!</v>
      </c>
    </row>
    <row r="2430" spans="1:9" x14ac:dyDescent="0.15">
      <c r="A2430">
        <v>20090608</v>
      </c>
      <c r="E2430">
        <f t="shared" si="114"/>
        <v>0</v>
      </c>
      <c r="F2430">
        <f t="shared" si="113"/>
        <v>100</v>
      </c>
      <c r="H2430" s="2"/>
      <c r="I2430" s="5" t="e">
        <f t="shared" si="115"/>
        <v>#DIV/0!</v>
      </c>
    </row>
    <row r="2431" spans="1:9" x14ac:dyDescent="0.15">
      <c r="A2431">
        <v>20090609</v>
      </c>
      <c r="E2431">
        <f t="shared" si="114"/>
        <v>0</v>
      </c>
      <c r="F2431">
        <f t="shared" si="113"/>
        <v>100</v>
      </c>
      <c r="H2431" s="2"/>
      <c r="I2431" s="5" t="e">
        <f t="shared" si="115"/>
        <v>#DIV/0!</v>
      </c>
    </row>
    <row r="2432" spans="1:9" x14ac:dyDescent="0.15">
      <c r="A2432">
        <v>20090610</v>
      </c>
      <c r="E2432">
        <f t="shared" si="114"/>
        <v>0</v>
      </c>
      <c r="F2432">
        <f t="shared" si="113"/>
        <v>100</v>
      </c>
      <c r="H2432" s="2"/>
      <c r="I2432" s="5" t="e">
        <f t="shared" si="115"/>
        <v>#DIV/0!</v>
      </c>
    </row>
    <row r="2433" spans="1:9" x14ac:dyDescent="0.15">
      <c r="A2433">
        <v>20090611</v>
      </c>
      <c r="E2433">
        <f t="shared" si="114"/>
        <v>0</v>
      </c>
      <c r="F2433">
        <f t="shared" si="113"/>
        <v>100</v>
      </c>
      <c r="H2433" s="2"/>
      <c r="I2433" s="5" t="e">
        <f t="shared" si="115"/>
        <v>#DIV/0!</v>
      </c>
    </row>
    <row r="2434" spans="1:9" x14ac:dyDescent="0.15">
      <c r="A2434">
        <v>20090612</v>
      </c>
      <c r="E2434">
        <f t="shared" si="114"/>
        <v>0</v>
      </c>
      <c r="F2434">
        <f t="shared" si="113"/>
        <v>100</v>
      </c>
      <c r="H2434" s="2"/>
      <c r="I2434" s="5" t="e">
        <f t="shared" si="115"/>
        <v>#DIV/0!</v>
      </c>
    </row>
    <row r="2435" spans="1:9" x14ac:dyDescent="0.15">
      <c r="A2435">
        <v>20090615</v>
      </c>
      <c r="E2435">
        <f t="shared" si="114"/>
        <v>0</v>
      </c>
      <c r="F2435">
        <f t="shared" ref="F2435:F2498" si="116">F2434*(1+E2435/100)</f>
        <v>100</v>
      </c>
      <c r="H2435" s="2"/>
      <c r="I2435" s="5" t="e">
        <f t="shared" si="115"/>
        <v>#DIV/0!</v>
      </c>
    </row>
    <row r="2436" spans="1:9" x14ac:dyDescent="0.15">
      <c r="A2436">
        <v>20090616</v>
      </c>
      <c r="E2436">
        <f t="shared" si="114"/>
        <v>0</v>
      </c>
      <c r="F2436">
        <f t="shared" si="116"/>
        <v>100</v>
      </c>
      <c r="H2436" s="2"/>
      <c r="I2436" s="5" t="e">
        <f t="shared" si="115"/>
        <v>#DIV/0!</v>
      </c>
    </row>
    <row r="2437" spans="1:9" x14ac:dyDescent="0.15">
      <c r="A2437">
        <v>20090617</v>
      </c>
      <c r="E2437">
        <f t="shared" si="114"/>
        <v>0</v>
      </c>
      <c r="F2437">
        <f t="shared" si="116"/>
        <v>100</v>
      </c>
      <c r="H2437" s="2"/>
      <c r="I2437" s="5" t="e">
        <f t="shared" si="115"/>
        <v>#DIV/0!</v>
      </c>
    </row>
    <row r="2438" spans="1:9" x14ac:dyDescent="0.15">
      <c r="A2438">
        <v>20090618</v>
      </c>
      <c r="E2438">
        <f t="shared" si="114"/>
        <v>0</v>
      </c>
      <c r="F2438">
        <f t="shared" si="116"/>
        <v>100</v>
      </c>
      <c r="H2438" s="2"/>
      <c r="I2438" s="5" t="e">
        <f t="shared" si="115"/>
        <v>#DIV/0!</v>
      </c>
    </row>
    <row r="2439" spans="1:9" x14ac:dyDescent="0.15">
      <c r="A2439">
        <v>20090619</v>
      </c>
      <c r="E2439">
        <f t="shared" si="114"/>
        <v>0</v>
      </c>
      <c r="F2439">
        <f t="shared" si="116"/>
        <v>100</v>
      </c>
      <c r="H2439" s="2"/>
      <c r="I2439" s="5" t="e">
        <f t="shared" si="115"/>
        <v>#DIV/0!</v>
      </c>
    </row>
    <row r="2440" spans="1:9" x14ac:dyDescent="0.15">
      <c r="A2440">
        <v>20090622</v>
      </c>
      <c r="E2440">
        <f t="shared" si="114"/>
        <v>0</v>
      </c>
      <c r="F2440">
        <f t="shared" si="116"/>
        <v>100</v>
      </c>
      <c r="H2440" s="2"/>
      <c r="I2440" s="5" t="e">
        <f t="shared" si="115"/>
        <v>#DIV/0!</v>
      </c>
    </row>
    <row r="2441" spans="1:9" x14ac:dyDescent="0.15">
      <c r="A2441">
        <v>20090623</v>
      </c>
      <c r="E2441">
        <f t="shared" ref="E2441:E2504" si="117">SUM(B2441:D2441)/3</f>
        <v>0</v>
      </c>
      <c r="F2441">
        <f t="shared" si="116"/>
        <v>100</v>
      </c>
      <c r="H2441" s="2"/>
      <c r="I2441" s="5" t="e">
        <f t="shared" ref="I2441:I2504" si="118">-H2441/G2441</f>
        <v>#DIV/0!</v>
      </c>
    </row>
    <row r="2442" spans="1:9" x14ac:dyDescent="0.15">
      <c r="A2442">
        <v>20090624</v>
      </c>
      <c r="E2442">
        <f t="shared" si="117"/>
        <v>0</v>
      </c>
      <c r="F2442">
        <f t="shared" si="116"/>
        <v>100</v>
      </c>
      <c r="H2442" s="2"/>
      <c r="I2442" s="5" t="e">
        <f t="shared" si="118"/>
        <v>#DIV/0!</v>
      </c>
    </row>
    <row r="2443" spans="1:9" x14ac:dyDescent="0.15">
      <c r="A2443">
        <v>20090625</v>
      </c>
      <c r="E2443">
        <f t="shared" si="117"/>
        <v>0</v>
      </c>
      <c r="F2443">
        <f t="shared" si="116"/>
        <v>100</v>
      </c>
      <c r="H2443" s="2"/>
      <c r="I2443" s="5" t="e">
        <f t="shared" si="118"/>
        <v>#DIV/0!</v>
      </c>
    </row>
    <row r="2444" spans="1:9" x14ac:dyDescent="0.15">
      <c r="A2444">
        <v>20090626</v>
      </c>
      <c r="E2444">
        <f t="shared" si="117"/>
        <v>0</v>
      </c>
      <c r="F2444">
        <f t="shared" si="116"/>
        <v>100</v>
      </c>
      <c r="H2444" s="2"/>
      <c r="I2444" s="5" t="e">
        <f t="shared" si="118"/>
        <v>#DIV/0!</v>
      </c>
    </row>
    <row r="2445" spans="1:9" x14ac:dyDescent="0.15">
      <c r="A2445">
        <v>20090629</v>
      </c>
      <c r="E2445">
        <f t="shared" si="117"/>
        <v>0</v>
      </c>
      <c r="F2445">
        <f t="shared" si="116"/>
        <v>100</v>
      </c>
      <c r="H2445" s="2"/>
      <c r="I2445" s="5" t="e">
        <f t="shared" si="118"/>
        <v>#DIV/0!</v>
      </c>
    </row>
    <row r="2446" spans="1:9" x14ac:dyDescent="0.15">
      <c r="A2446">
        <v>20090630</v>
      </c>
      <c r="E2446">
        <f t="shared" si="117"/>
        <v>0</v>
      </c>
      <c r="F2446">
        <f t="shared" si="116"/>
        <v>100</v>
      </c>
      <c r="H2446" s="2"/>
      <c r="I2446" s="5" t="e">
        <f t="shared" si="118"/>
        <v>#DIV/0!</v>
      </c>
    </row>
    <row r="2447" spans="1:9" x14ac:dyDescent="0.15">
      <c r="A2447">
        <v>20090701</v>
      </c>
      <c r="E2447">
        <f t="shared" si="117"/>
        <v>0</v>
      </c>
      <c r="F2447">
        <f t="shared" si="116"/>
        <v>100</v>
      </c>
      <c r="H2447" s="2"/>
      <c r="I2447" s="5" t="e">
        <f t="shared" si="118"/>
        <v>#DIV/0!</v>
      </c>
    </row>
    <row r="2448" spans="1:9" x14ac:dyDescent="0.15">
      <c r="A2448">
        <v>20090702</v>
      </c>
      <c r="E2448">
        <f t="shared" si="117"/>
        <v>0</v>
      </c>
      <c r="F2448">
        <f t="shared" si="116"/>
        <v>100</v>
      </c>
      <c r="H2448" s="2"/>
      <c r="I2448" s="5" t="e">
        <f t="shared" si="118"/>
        <v>#DIV/0!</v>
      </c>
    </row>
    <row r="2449" spans="1:9" x14ac:dyDescent="0.15">
      <c r="A2449">
        <v>20090706</v>
      </c>
      <c r="E2449">
        <f t="shared" si="117"/>
        <v>0</v>
      </c>
      <c r="F2449">
        <f t="shared" si="116"/>
        <v>100</v>
      </c>
      <c r="H2449" s="2"/>
      <c r="I2449" s="5" t="e">
        <f t="shared" si="118"/>
        <v>#DIV/0!</v>
      </c>
    </row>
    <row r="2450" spans="1:9" x14ac:dyDescent="0.15">
      <c r="A2450">
        <v>20090707</v>
      </c>
      <c r="E2450">
        <f t="shared" si="117"/>
        <v>0</v>
      </c>
      <c r="F2450">
        <f t="shared" si="116"/>
        <v>100</v>
      </c>
      <c r="H2450" s="2"/>
      <c r="I2450" s="5" t="e">
        <f t="shared" si="118"/>
        <v>#DIV/0!</v>
      </c>
    </row>
    <row r="2451" spans="1:9" x14ac:dyDescent="0.15">
      <c r="A2451">
        <v>20090708</v>
      </c>
      <c r="E2451">
        <f t="shared" si="117"/>
        <v>0</v>
      </c>
      <c r="F2451">
        <f t="shared" si="116"/>
        <v>100</v>
      </c>
      <c r="H2451" s="2"/>
      <c r="I2451" s="5" t="e">
        <f t="shared" si="118"/>
        <v>#DIV/0!</v>
      </c>
    </row>
    <row r="2452" spans="1:9" x14ac:dyDescent="0.15">
      <c r="A2452">
        <v>20090709</v>
      </c>
      <c r="E2452">
        <f t="shared" si="117"/>
        <v>0</v>
      </c>
      <c r="F2452">
        <f t="shared" si="116"/>
        <v>100</v>
      </c>
      <c r="H2452" s="2"/>
      <c r="I2452" s="5" t="e">
        <f t="shared" si="118"/>
        <v>#DIV/0!</v>
      </c>
    </row>
    <row r="2453" spans="1:9" x14ac:dyDescent="0.15">
      <c r="A2453">
        <v>20090710</v>
      </c>
      <c r="E2453">
        <f t="shared" si="117"/>
        <v>0</v>
      </c>
      <c r="F2453">
        <f t="shared" si="116"/>
        <v>100</v>
      </c>
      <c r="H2453" s="2"/>
      <c r="I2453" s="5" t="e">
        <f t="shared" si="118"/>
        <v>#DIV/0!</v>
      </c>
    </row>
    <row r="2454" spans="1:9" x14ac:dyDescent="0.15">
      <c r="A2454">
        <v>20090713</v>
      </c>
      <c r="E2454">
        <f t="shared" si="117"/>
        <v>0</v>
      </c>
      <c r="F2454">
        <f t="shared" si="116"/>
        <v>100</v>
      </c>
      <c r="H2454" s="2"/>
      <c r="I2454" s="5" t="e">
        <f t="shared" si="118"/>
        <v>#DIV/0!</v>
      </c>
    </row>
    <row r="2455" spans="1:9" x14ac:dyDescent="0.15">
      <c r="A2455">
        <v>20090714</v>
      </c>
      <c r="E2455">
        <f t="shared" si="117"/>
        <v>0</v>
      </c>
      <c r="F2455">
        <f t="shared" si="116"/>
        <v>100</v>
      </c>
      <c r="H2455" s="2"/>
      <c r="I2455" s="5" t="e">
        <f t="shared" si="118"/>
        <v>#DIV/0!</v>
      </c>
    </row>
    <row r="2456" spans="1:9" x14ac:dyDescent="0.15">
      <c r="A2456">
        <v>20090715</v>
      </c>
      <c r="E2456">
        <f t="shared" si="117"/>
        <v>0</v>
      </c>
      <c r="F2456">
        <f t="shared" si="116"/>
        <v>100</v>
      </c>
      <c r="H2456" s="2"/>
      <c r="I2456" s="5" t="e">
        <f t="shared" si="118"/>
        <v>#DIV/0!</v>
      </c>
    </row>
    <row r="2457" spans="1:9" x14ac:dyDescent="0.15">
      <c r="A2457">
        <v>20090716</v>
      </c>
      <c r="E2457">
        <f t="shared" si="117"/>
        <v>0</v>
      </c>
      <c r="F2457">
        <f t="shared" si="116"/>
        <v>100</v>
      </c>
      <c r="H2457" s="2"/>
      <c r="I2457" s="5" t="e">
        <f t="shared" si="118"/>
        <v>#DIV/0!</v>
      </c>
    </row>
    <row r="2458" spans="1:9" x14ac:dyDescent="0.15">
      <c r="A2458">
        <v>20090717</v>
      </c>
      <c r="E2458">
        <f t="shared" si="117"/>
        <v>0</v>
      </c>
      <c r="F2458">
        <f t="shared" si="116"/>
        <v>100</v>
      </c>
      <c r="H2458" s="2"/>
      <c r="I2458" s="5" t="e">
        <f t="shared" si="118"/>
        <v>#DIV/0!</v>
      </c>
    </row>
    <row r="2459" spans="1:9" x14ac:dyDescent="0.15">
      <c r="A2459">
        <v>20090720</v>
      </c>
      <c r="E2459">
        <f t="shared" si="117"/>
        <v>0</v>
      </c>
      <c r="F2459">
        <f t="shared" si="116"/>
        <v>100</v>
      </c>
      <c r="H2459" s="2"/>
      <c r="I2459" s="5" t="e">
        <f t="shared" si="118"/>
        <v>#DIV/0!</v>
      </c>
    </row>
    <row r="2460" spans="1:9" x14ac:dyDescent="0.15">
      <c r="A2460">
        <v>20090721</v>
      </c>
      <c r="E2460">
        <f t="shared" si="117"/>
        <v>0</v>
      </c>
      <c r="F2460">
        <f t="shared" si="116"/>
        <v>100</v>
      </c>
      <c r="H2460" s="2"/>
      <c r="I2460" s="5" t="e">
        <f t="shared" si="118"/>
        <v>#DIV/0!</v>
      </c>
    </row>
    <row r="2461" spans="1:9" x14ac:dyDescent="0.15">
      <c r="A2461">
        <v>20090722</v>
      </c>
      <c r="E2461">
        <f t="shared" si="117"/>
        <v>0</v>
      </c>
      <c r="F2461">
        <f t="shared" si="116"/>
        <v>100</v>
      </c>
      <c r="H2461" s="2"/>
      <c r="I2461" s="5" t="e">
        <f t="shared" si="118"/>
        <v>#DIV/0!</v>
      </c>
    </row>
    <row r="2462" spans="1:9" x14ac:dyDescent="0.15">
      <c r="A2462">
        <v>20090723</v>
      </c>
      <c r="E2462">
        <f t="shared" si="117"/>
        <v>0</v>
      </c>
      <c r="F2462">
        <f t="shared" si="116"/>
        <v>100</v>
      </c>
      <c r="H2462" s="2"/>
      <c r="I2462" s="5" t="e">
        <f t="shared" si="118"/>
        <v>#DIV/0!</v>
      </c>
    </row>
    <row r="2463" spans="1:9" x14ac:dyDescent="0.15">
      <c r="A2463">
        <v>20090724</v>
      </c>
      <c r="E2463">
        <f t="shared" si="117"/>
        <v>0</v>
      </c>
      <c r="F2463">
        <f t="shared" si="116"/>
        <v>100</v>
      </c>
      <c r="H2463" s="2"/>
      <c r="I2463" s="5" t="e">
        <f t="shared" si="118"/>
        <v>#DIV/0!</v>
      </c>
    </row>
    <row r="2464" spans="1:9" x14ac:dyDescent="0.15">
      <c r="A2464">
        <v>20090727</v>
      </c>
      <c r="E2464">
        <f t="shared" si="117"/>
        <v>0</v>
      </c>
      <c r="F2464">
        <f t="shared" si="116"/>
        <v>100</v>
      </c>
      <c r="H2464" s="2"/>
      <c r="I2464" s="5" t="e">
        <f t="shared" si="118"/>
        <v>#DIV/0!</v>
      </c>
    </row>
    <row r="2465" spans="1:9" x14ac:dyDescent="0.15">
      <c r="A2465">
        <v>20090728</v>
      </c>
      <c r="E2465">
        <f t="shared" si="117"/>
        <v>0</v>
      </c>
      <c r="F2465">
        <f t="shared" si="116"/>
        <v>100</v>
      </c>
      <c r="H2465" s="2"/>
      <c r="I2465" s="5" t="e">
        <f t="shared" si="118"/>
        <v>#DIV/0!</v>
      </c>
    </row>
    <row r="2466" spans="1:9" x14ac:dyDescent="0.15">
      <c r="A2466">
        <v>20090729</v>
      </c>
      <c r="E2466">
        <f t="shared" si="117"/>
        <v>0</v>
      </c>
      <c r="F2466">
        <f t="shared" si="116"/>
        <v>100</v>
      </c>
      <c r="H2466" s="2"/>
      <c r="I2466" s="5" t="e">
        <f t="shared" si="118"/>
        <v>#DIV/0!</v>
      </c>
    </row>
    <row r="2467" spans="1:9" x14ac:dyDescent="0.15">
      <c r="A2467">
        <v>20090730</v>
      </c>
      <c r="E2467">
        <f t="shared" si="117"/>
        <v>0</v>
      </c>
      <c r="F2467">
        <f t="shared" si="116"/>
        <v>100</v>
      </c>
      <c r="H2467" s="2"/>
      <c r="I2467" s="5" t="e">
        <f t="shared" si="118"/>
        <v>#DIV/0!</v>
      </c>
    </row>
    <row r="2468" spans="1:9" x14ac:dyDescent="0.15">
      <c r="A2468">
        <v>20090731</v>
      </c>
      <c r="E2468">
        <f t="shared" si="117"/>
        <v>0</v>
      </c>
      <c r="F2468">
        <f t="shared" si="116"/>
        <v>100</v>
      </c>
      <c r="H2468" s="2"/>
      <c r="I2468" s="5" t="e">
        <f t="shared" si="118"/>
        <v>#DIV/0!</v>
      </c>
    </row>
    <row r="2469" spans="1:9" x14ac:dyDescent="0.15">
      <c r="A2469">
        <v>20090803</v>
      </c>
      <c r="E2469">
        <f t="shared" si="117"/>
        <v>0</v>
      </c>
      <c r="F2469">
        <f t="shared" si="116"/>
        <v>100</v>
      </c>
      <c r="H2469" s="2"/>
      <c r="I2469" s="5" t="e">
        <f t="shared" si="118"/>
        <v>#DIV/0!</v>
      </c>
    </row>
    <row r="2470" spans="1:9" x14ac:dyDescent="0.15">
      <c r="A2470">
        <v>20090804</v>
      </c>
      <c r="E2470">
        <f t="shared" si="117"/>
        <v>0</v>
      </c>
      <c r="F2470">
        <f t="shared" si="116"/>
        <v>100</v>
      </c>
      <c r="H2470" s="2"/>
      <c r="I2470" s="5" t="e">
        <f t="shared" si="118"/>
        <v>#DIV/0!</v>
      </c>
    </row>
    <row r="2471" spans="1:9" x14ac:dyDescent="0.15">
      <c r="A2471">
        <v>20090805</v>
      </c>
      <c r="E2471">
        <f t="shared" si="117"/>
        <v>0</v>
      </c>
      <c r="F2471">
        <f t="shared" si="116"/>
        <v>100</v>
      </c>
      <c r="H2471" s="2"/>
      <c r="I2471" s="5" t="e">
        <f t="shared" si="118"/>
        <v>#DIV/0!</v>
      </c>
    </row>
    <row r="2472" spans="1:9" x14ac:dyDescent="0.15">
      <c r="A2472">
        <v>20090806</v>
      </c>
      <c r="E2472">
        <f t="shared" si="117"/>
        <v>0</v>
      </c>
      <c r="F2472">
        <f t="shared" si="116"/>
        <v>100</v>
      </c>
      <c r="H2472" s="2"/>
      <c r="I2472" s="5" t="e">
        <f t="shared" si="118"/>
        <v>#DIV/0!</v>
      </c>
    </row>
    <row r="2473" spans="1:9" x14ac:dyDescent="0.15">
      <c r="A2473">
        <v>20090807</v>
      </c>
      <c r="E2473">
        <f t="shared" si="117"/>
        <v>0</v>
      </c>
      <c r="F2473">
        <f t="shared" si="116"/>
        <v>100</v>
      </c>
      <c r="H2473" s="2"/>
      <c r="I2473" s="5" t="e">
        <f t="shared" si="118"/>
        <v>#DIV/0!</v>
      </c>
    </row>
    <row r="2474" spans="1:9" x14ac:dyDescent="0.15">
      <c r="A2474">
        <v>20090810</v>
      </c>
      <c r="E2474">
        <f t="shared" si="117"/>
        <v>0</v>
      </c>
      <c r="F2474">
        <f t="shared" si="116"/>
        <v>100</v>
      </c>
      <c r="H2474" s="2"/>
      <c r="I2474" s="5" t="e">
        <f t="shared" si="118"/>
        <v>#DIV/0!</v>
      </c>
    </row>
    <row r="2475" spans="1:9" x14ac:dyDescent="0.15">
      <c r="A2475">
        <v>20090811</v>
      </c>
      <c r="E2475">
        <f t="shared" si="117"/>
        <v>0</v>
      </c>
      <c r="F2475">
        <f t="shared" si="116"/>
        <v>100</v>
      </c>
      <c r="H2475" s="2"/>
      <c r="I2475" s="5" t="e">
        <f t="shared" si="118"/>
        <v>#DIV/0!</v>
      </c>
    </row>
    <row r="2476" spans="1:9" x14ac:dyDescent="0.15">
      <c r="A2476">
        <v>20090812</v>
      </c>
      <c r="E2476">
        <f t="shared" si="117"/>
        <v>0</v>
      </c>
      <c r="F2476">
        <f t="shared" si="116"/>
        <v>100</v>
      </c>
      <c r="H2476" s="2"/>
      <c r="I2476" s="5" t="e">
        <f t="shared" si="118"/>
        <v>#DIV/0!</v>
      </c>
    </row>
    <row r="2477" spans="1:9" x14ac:dyDescent="0.15">
      <c r="A2477">
        <v>20090813</v>
      </c>
      <c r="E2477">
        <f t="shared" si="117"/>
        <v>0</v>
      </c>
      <c r="F2477">
        <f t="shared" si="116"/>
        <v>100</v>
      </c>
      <c r="H2477" s="2"/>
      <c r="I2477" s="5" t="e">
        <f t="shared" si="118"/>
        <v>#DIV/0!</v>
      </c>
    </row>
    <row r="2478" spans="1:9" x14ac:dyDescent="0.15">
      <c r="A2478">
        <v>20090814</v>
      </c>
      <c r="E2478">
        <f t="shared" si="117"/>
        <v>0</v>
      </c>
      <c r="F2478">
        <f t="shared" si="116"/>
        <v>100</v>
      </c>
      <c r="H2478" s="2"/>
      <c r="I2478" s="5" t="e">
        <f t="shared" si="118"/>
        <v>#DIV/0!</v>
      </c>
    </row>
    <row r="2479" spans="1:9" x14ac:dyDescent="0.15">
      <c r="A2479">
        <v>20090817</v>
      </c>
      <c r="E2479">
        <f t="shared" si="117"/>
        <v>0</v>
      </c>
      <c r="F2479">
        <f t="shared" si="116"/>
        <v>100</v>
      </c>
      <c r="H2479" s="2"/>
      <c r="I2479" s="5" t="e">
        <f t="shared" si="118"/>
        <v>#DIV/0!</v>
      </c>
    </row>
    <row r="2480" spans="1:9" x14ac:dyDescent="0.15">
      <c r="A2480">
        <v>20090818</v>
      </c>
      <c r="E2480">
        <f t="shared" si="117"/>
        <v>0</v>
      </c>
      <c r="F2480">
        <f t="shared" si="116"/>
        <v>100</v>
      </c>
      <c r="H2480" s="2"/>
      <c r="I2480" s="5" t="e">
        <f t="shared" si="118"/>
        <v>#DIV/0!</v>
      </c>
    </row>
    <row r="2481" spans="1:9" x14ac:dyDescent="0.15">
      <c r="A2481">
        <v>20090819</v>
      </c>
      <c r="E2481">
        <f t="shared" si="117"/>
        <v>0</v>
      </c>
      <c r="F2481">
        <f t="shared" si="116"/>
        <v>100</v>
      </c>
      <c r="H2481" s="2"/>
      <c r="I2481" s="5" t="e">
        <f t="shared" si="118"/>
        <v>#DIV/0!</v>
      </c>
    </row>
    <row r="2482" spans="1:9" x14ac:dyDescent="0.15">
      <c r="A2482">
        <v>20090820</v>
      </c>
      <c r="E2482">
        <f t="shared" si="117"/>
        <v>0</v>
      </c>
      <c r="F2482">
        <f t="shared" si="116"/>
        <v>100</v>
      </c>
      <c r="H2482" s="2"/>
      <c r="I2482" s="5" t="e">
        <f t="shared" si="118"/>
        <v>#DIV/0!</v>
      </c>
    </row>
    <row r="2483" spans="1:9" x14ac:dyDescent="0.15">
      <c r="A2483">
        <v>20090821</v>
      </c>
      <c r="E2483">
        <f t="shared" si="117"/>
        <v>0</v>
      </c>
      <c r="F2483">
        <f t="shared" si="116"/>
        <v>100</v>
      </c>
      <c r="H2483" s="2"/>
      <c r="I2483" s="5" t="e">
        <f t="shared" si="118"/>
        <v>#DIV/0!</v>
      </c>
    </row>
    <row r="2484" spans="1:9" x14ac:dyDescent="0.15">
      <c r="A2484">
        <v>20090824</v>
      </c>
      <c r="E2484">
        <f t="shared" si="117"/>
        <v>0</v>
      </c>
      <c r="F2484">
        <f t="shared" si="116"/>
        <v>100</v>
      </c>
      <c r="H2484" s="2"/>
      <c r="I2484" s="5" t="e">
        <f t="shared" si="118"/>
        <v>#DIV/0!</v>
      </c>
    </row>
    <row r="2485" spans="1:9" x14ac:dyDescent="0.15">
      <c r="A2485">
        <v>20090825</v>
      </c>
      <c r="E2485">
        <f t="shared" si="117"/>
        <v>0</v>
      </c>
      <c r="F2485">
        <f t="shared" si="116"/>
        <v>100</v>
      </c>
      <c r="H2485" s="2"/>
      <c r="I2485" s="5" t="e">
        <f t="shared" si="118"/>
        <v>#DIV/0!</v>
      </c>
    </row>
    <row r="2486" spans="1:9" x14ac:dyDescent="0.15">
      <c r="A2486">
        <v>20090826</v>
      </c>
      <c r="E2486">
        <f t="shared" si="117"/>
        <v>0</v>
      </c>
      <c r="F2486">
        <f t="shared" si="116"/>
        <v>100</v>
      </c>
      <c r="H2486" s="2"/>
      <c r="I2486" s="5" t="e">
        <f t="shared" si="118"/>
        <v>#DIV/0!</v>
      </c>
    </row>
    <row r="2487" spans="1:9" x14ac:dyDescent="0.15">
      <c r="A2487">
        <v>20090827</v>
      </c>
      <c r="E2487">
        <f t="shared" si="117"/>
        <v>0</v>
      </c>
      <c r="F2487">
        <f t="shared" si="116"/>
        <v>100</v>
      </c>
      <c r="H2487" s="2"/>
      <c r="I2487" s="5" t="e">
        <f t="shared" si="118"/>
        <v>#DIV/0!</v>
      </c>
    </row>
    <row r="2488" spans="1:9" x14ac:dyDescent="0.15">
      <c r="A2488">
        <v>20090828</v>
      </c>
      <c r="E2488">
        <f t="shared" si="117"/>
        <v>0</v>
      </c>
      <c r="F2488">
        <f t="shared" si="116"/>
        <v>100</v>
      </c>
      <c r="H2488" s="2"/>
      <c r="I2488" s="5" t="e">
        <f t="shared" si="118"/>
        <v>#DIV/0!</v>
      </c>
    </row>
    <row r="2489" spans="1:9" x14ac:dyDescent="0.15">
      <c r="A2489">
        <v>20090831</v>
      </c>
      <c r="E2489">
        <f t="shared" si="117"/>
        <v>0</v>
      </c>
      <c r="F2489">
        <f t="shared" si="116"/>
        <v>100</v>
      </c>
      <c r="H2489" s="2"/>
      <c r="I2489" s="5" t="e">
        <f t="shared" si="118"/>
        <v>#DIV/0!</v>
      </c>
    </row>
    <row r="2490" spans="1:9" x14ac:dyDescent="0.15">
      <c r="A2490">
        <v>20090901</v>
      </c>
      <c r="E2490">
        <f t="shared" si="117"/>
        <v>0</v>
      </c>
      <c r="F2490">
        <f t="shared" si="116"/>
        <v>100</v>
      </c>
      <c r="H2490" s="2"/>
      <c r="I2490" s="5" t="e">
        <f t="shared" si="118"/>
        <v>#DIV/0!</v>
      </c>
    </row>
    <row r="2491" spans="1:9" x14ac:dyDescent="0.15">
      <c r="A2491">
        <v>20090902</v>
      </c>
      <c r="E2491">
        <f t="shared" si="117"/>
        <v>0</v>
      </c>
      <c r="F2491">
        <f t="shared" si="116"/>
        <v>100</v>
      </c>
      <c r="H2491" s="2"/>
      <c r="I2491" s="5" t="e">
        <f t="shared" si="118"/>
        <v>#DIV/0!</v>
      </c>
    </row>
    <row r="2492" spans="1:9" x14ac:dyDescent="0.15">
      <c r="A2492">
        <v>20090903</v>
      </c>
      <c r="E2492">
        <f t="shared" si="117"/>
        <v>0</v>
      </c>
      <c r="F2492">
        <f t="shared" si="116"/>
        <v>100</v>
      </c>
      <c r="H2492" s="2"/>
      <c r="I2492" s="5" t="e">
        <f t="shared" si="118"/>
        <v>#DIV/0!</v>
      </c>
    </row>
    <row r="2493" spans="1:9" x14ac:dyDescent="0.15">
      <c r="A2493">
        <v>20090904</v>
      </c>
      <c r="E2493">
        <f t="shared" si="117"/>
        <v>0</v>
      </c>
      <c r="F2493">
        <f t="shared" si="116"/>
        <v>100</v>
      </c>
      <c r="H2493" s="2"/>
      <c r="I2493" s="5" t="e">
        <f t="shared" si="118"/>
        <v>#DIV/0!</v>
      </c>
    </row>
    <row r="2494" spans="1:9" x14ac:dyDescent="0.15">
      <c r="A2494">
        <v>20090908</v>
      </c>
      <c r="E2494">
        <f t="shared" si="117"/>
        <v>0</v>
      </c>
      <c r="F2494">
        <f t="shared" si="116"/>
        <v>100</v>
      </c>
      <c r="H2494" s="2"/>
      <c r="I2494" s="5" t="e">
        <f t="shared" si="118"/>
        <v>#DIV/0!</v>
      </c>
    </row>
    <row r="2495" spans="1:9" x14ac:dyDescent="0.15">
      <c r="A2495">
        <v>20090909</v>
      </c>
      <c r="E2495">
        <f t="shared" si="117"/>
        <v>0</v>
      </c>
      <c r="F2495">
        <f t="shared" si="116"/>
        <v>100</v>
      </c>
      <c r="H2495" s="2"/>
      <c r="I2495" s="5" t="e">
        <f t="shared" si="118"/>
        <v>#DIV/0!</v>
      </c>
    </row>
    <row r="2496" spans="1:9" x14ac:dyDescent="0.15">
      <c r="A2496">
        <v>20090910</v>
      </c>
      <c r="E2496">
        <f t="shared" si="117"/>
        <v>0</v>
      </c>
      <c r="F2496">
        <f t="shared" si="116"/>
        <v>100</v>
      </c>
      <c r="H2496" s="2"/>
      <c r="I2496" s="5" t="e">
        <f t="shared" si="118"/>
        <v>#DIV/0!</v>
      </c>
    </row>
    <row r="2497" spans="1:9" x14ac:dyDescent="0.15">
      <c r="A2497">
        <v>20090911</v>
      </c>
      <c r="E2497">
        <f t="shared" si="117"/>
        <v>0</v>
      </c>
      <c r="F2497">
        <f t="shared" si="116"/>
        <v>100</v>
      </c>
      <c r="H2497" s="2"/>
      <c r="I2497" s="5" t="e">
        <f t="shared" si="118"/>
        <v>#DIV/0!</v>
      </c>
    </row>
    <row r="2498" spans="1:9" x14ac:dyDescent="0.15">
      <c r="A2498">
        <v>20090914</v>
      </c>
      <c r="E2498">
        <f t="shared" si="117"/>
        <v>0</v>
      </c>
      <c r="F2498">
        <f t="shared" si="116"/>
        <v>100</v>
      </c>
      <c r="H2498" s="2"/>
      <c r="I2498" s="5" t="e">
        <f t="shared" si="118"/>
        <v>#DIV/0!</v>
      </c>
    </row>
    <row r="2499" spans="1:9" x14ac:dyDescent="0.15">
      <c r="A2499">
        <v>20090915</v>
      </c>
      <c r="E2499">
        <f t="shared" si="117"/>
        <v>0</v>
      </c>
      <c r="F2499">
        <f t="shared" ref="F2499:F2562" si="119">F2498*(1+E2499/100)</f>
        <v>100</v>
      </c>
      <c r="H2499" s="2"/>
      <c r="I2499" s="5" t="e">
        <f t="shared" si="118"/>
        <v>#DIV/0!</v>
      </c>
    </row>
    <row r="2500" spans="1:9" x14ac:dyDescent="0.15">
      <c r="A2500">
        <v>20090916</v>
      </c>
      <c r="E2500">
        <f t="shared" si="117"/>
        <v>0</v>
      </c>
      <c r="F2500">
        <f t="shared" si="119"/>
        <v>100</v>
      </c>
      <c r="H2500" s="2"/>
      <c r="I2500" s="5" t="e">
        <f t="shared" si="118"/>
        <v>#DIV/0!</v>
      </c>
    </row>
    <row r="2501" spans="1:9" x14ac:dyDescent="0.15">
      <c r="A2501">
        <v>20090917</v>
      </c>
      <c r="E2501">
        <f t="shared" si="117"/>
        <v>0</v>
      </c>
      <c r="F2501">
        <f t="shared" si="119"/>
        <v>100</v>
      </c>
      <c r="H2501" s="2"/>
      <c r="I2501" s="5" t="e">
        <f t="shared" si="118"/>
        <v>#DIV/0!</v>
      </c>
    </row>
    <row r="2502" spans="1:9" x14ac:dyDescent="0.15">
      <c r="A2502">
        <v>20090918</v>
      </c>
      <c r="E2502">
        <f t="shared" si="117"/>
        <v>0</v>
      </c>
      <c r="F2502">
        <f t="shared" si="119"/>
        <v>100</v>
      </c>
      <c r="H2502" s="2"/>
      <c r="I2502" s="5" t="e">
        <f t="shared" si="118"/>
        <v>#DIV/0!</v>
      </c>
    </row>
    <row r="2503" spans="1:9" x14ac:dyDescent="0.15">
      <c r="A2503">
        <v>20090921</v>
      </c>
      <c r="E2503">
        <f t="shared" si="117"/>
        <v>0</v>
      </c>
      <c r="F2503">
        <f t="shared" si="119"/>
        <v>100</v>
      </c>
      <c r="H2503" s="2"/>
      <c r="I2503" s="5" t="e">
        <f t="shared" si="118"/>
        <v>#DIV/0!</v>
      </c>
    </row>
    <row r="2504" spans="1:9" x14ac:dyDescent="0.15">
      <c r="A2504">
        <v>20090922</v>
      </c>
      <c r="E2504">
        <f t="shared" si="117"/>
        <v>0</v>
      </c>
      <c r="F2504">
        <f t="shared" si="119"/>
        <v>100</v>
      </c>
      <c r="H2504" s="2"/>
      <c r="I2504" s="5" t="e">
        <f t="shared" si="118"/>
        <v>#DIV/0!</v>
      </c>
    </row>
    <row r="2505" spans="1:9" x14ac:dyDescent="0.15">
      <c r="A2505">
        <v>20090923</v>
      </c>
      <c r="E2505">
        <f t="shared" ref="E2505:E2568" si="120">SUM(B2505:D2505)/3</f>
        <v>0</v>
      </c>
      <c r="F2505">
        <f t="shared" si="119"/>
        <v>100</v>
      </c>
      <c r="H2505" s="2"/>
      <c r="I2505" s="5" t="e">
        <f t="shared" ref="I2505:I2568" si="121">-H2505/G2505</f>
        <v>#DIV/0!</v>
      </c>
    </row>
    <row r="2506" spans="1:9" x14ac:dyDescent="0.15">
      <c r="A2506">
        <v>20090924</v>
      </c>
      <c r="E2506">
        <f t="shared" si="120"/>
        <v>0</v>
      </c>
      <c r="F2506">
        <f t="shared" si="119"/>
        <v>100</v>
      </c>
      <c r="H2506" s="2"/>
      <c r="I2506" s="5" t="e">
        <f t="shared" si="121"/>
        <v>#DIV/0!</v>
      </c>
    </row>
    <row r="2507" spans="1:9" x14ac:dyDescent="0.15">
      <c r="A2507">
        <v>20090925</v>
      </c>
      <c r="E2507">
        <f t="shared" si="120"/>
        <v>0</v>
      </c>
      <c r="F2507">
        <f t="shared" si="119"/>
        <v>100</v>
      </c>
      <c r="H2507" s="2"/>
      <c r="I2507" s="5" t="e">
        <f t="shared" si="121"/>
        <v>#DIV/0!</v>
      </c>
    </row>
    <row r="2508" spans="1:9" x14ac:dyDescent="0.15">
      <c r="A2508">
        <v>20090928</v>
      </c>
      <c r="E2508">
        <f t="shared" si="120"/>
        <v>0</v>
      </c>
      <c r="F2508">
        <f t="shared" si="119"/>
        <v>100</v>
      </c>
      <c r="H2508" s="2"/>
      <c r="I2508" s="5" t="e">
        <f t="shared" si="121"/>
        <v>#DIV/0!</v>
      </c>
    </row>
    <row r="2509" spans="1:9" x14ac:dyDescent="0.15">
      <c r="A2509">
        <v>20090929</v>
      </c>
      <c r="E2509">
        <f t="shared" si="120"/>
        <v>0</v>
      </c>
      <c r="F2509">
        <f t="shared" si="119"/>
        <v>100</v>
      </c>
      <c r="H2509" s="2"/>
      <c r="I2509" s="5" t="e">
        <f t="shared" si="121"/>
        <v>#DIV/0!</v>
      </c>
    </row>
    <row r="2510" spans="1:9" x14ac:dyDescent="0.15">
      <c r="A2510">
        <v>20090930</v>
      </c>
      <c r="E2510">
        <f t="shared" si="120"/>
        <v>0</v>
      </c>
      <c r="F2510">
        <f t="shared" si="119"/>
        <v>100</v>
      </c>
      <c r="H2510" s="2"/>
      <c r="I2510" s="5" t="e">
        <f t="shared" si="121"/>
        <v>#DIV/0!</v>
      </c>
    </row>
    <row r="2511" spans="1:9" x14ac:dyDescent="0.15">
      <c r="A2511">
        <v>20091001</v>
      </c>
      <c r="E2511">
        <f t="shared" si="120"/>
        <v>0</v>
      </c>
      <c r="F2511">
        <f t="shared" si="119"/>
        <v>100</v>
      </c>
      <c r="H2511" s="2"/>
      <c r="I2511" s="5" t="e">
        <f t="shared" si="121"/>
        <v>#DIV/0!</v>
      </c>
    </row>
    <row r="2512" spans="1:9" x14ac:dyDescent="0.15">
      <c r="A2512">
        <v>20091002</v>
      </c>
      <c r="E2512">
        <f t="shared" si="120"/>
        <v>0</v>
      </c>
      <c r="F2512">
        <f t="shared" si="119"/>
        <v>100</v>
      </c>
      <c r="H2512" s="2"/>
      <c r="I2512" s="5" t="e">
        <f t="shared" si="121"/>
        <v>#DIV/0!</v>
      </c>
    </row>
    <row r="2513" spans="1:9" x14ac:dyDescent="0.15">
      <c r="A2513">
        <v>20091005</v>
      </c>
      <c r="E2513">
        <f t="shared" si="120"/>
        <v>0</v>
      </c>
      <c r="F2513">
        <f t="shared" si="119"/>
        <v>100</v>
      </c>
      <c r="H2513" s="2"/>
      <c r="I2513" s="5" t="e">
        <f t="shared" si="121"/>
        <v>#DIV/0!</v>
      </c>
    </row>
    <row r="2514" spans="1:9" x14ac:dyDescent="0.15">
      <c r="A2514">
        <v>20091006</v>
      </c>
      <c r="E2514">
        <f t="shared" si="120"/>
        <v>0</v>
      </c>
      <c r="F2514">
        <f t="shared" si="119"/>
        <v>100</v>
      </c>
      <c r="H2514" s="2"/>
      <c r="I2514" s="5" t="e">
        <f t="shared" si="121"/>
        <v>#DIV/0!</v>
      </c>
    </row>
    <row r="2515" spans="1:9" x14ac:dyDescent="0.15">
      <c r="A2515">
        <v>20091007</v>
      </c>
      <c r="E2515">
        <f t="shared" si="120"/>
        <v>0</v>
      </c>
      <c r="F2515">
        <f t="shared" si="119"/>
        <v>100</v>
      </c>
      <c r="H2515" s="2"/>
      <c r="I2515" s="5" t="e">
        <f t="shared" si="121"/>
        <v>#DIV/0!</v>
      </c>
    </row>
    <row r="2516" spans="1:9" x14ac:dyDescent="0.15">
      <c r="A2516">
        <v>20091008</v>
      </c>
      <c r="E2516">
        <f t="shared" si="120"/>
        <v>0</v>
      </c>
      <c r="F2516">
        <f t="shared" si="119"/>
        <v>100</v>
      </c>
      <c r="H2516" s="2"/>
      <c r="I2516" s="5" t="e">
        <f t="shared" si="121"/>
        <v>#DIV/0!</v>
      </c>
    </row>
    <row r="2517" spans="1:9" x14ac:dyDescent="0.15">
      <c r="A2517">
        <v>20091009</v>
      </c>
      <c r="E2517">
        <f t="shared" si="120"/>
        <v>0</v>
      </c>
      <c r="F2517">
        <f t="shared" si="119"/>
        <v>100</v>
      </c>
      <c r="H2517" s="2"/>
      <c r="I2517" s="5" t="e">
        <f t="shared" si="121"/>
        <v>#DIV/0!</v>
      </c>
    </row>
    <row r="2518" spans="1:9" x14ac:dyDescent="0.15">
      <c r="E2518">
        <f t="shared" si="120"/>
        <v>0</v>
      </c>
      <c r="F2518">
        <f t="shared" si="119"/>
        <v>100</v>
      </c>
      <c r="H2518" s="2"/>
      <c r="I2518" s="5" t="e">
        <f t="shared" si="121"/>
        <v>#DIV/0!</v>
      </c>
    </row>
    <row r="2519" spans="1:9" x14ac:dyDescent="0.15">
      <c r="A2519">
        <v>20091013</v>
      </c>
      <c r="E2519">
        <f t="shared" si="120"/>
        <v>0</v>
      </c>
      <c r="F2519">
        <f t="shared" si="119"/>
        <v>100</v>
      </c>
      <c r="H2519" s="2"/>
      <c r="I2519" s="5" t="e">
        <f t="shared" si="121"/>
        <v>#DIV/0!</v>
      </c>
    </row>
    <row r="2520" spans="1:9" x14ac:dyDescent="0.15">
      <c r="A2520">
        <v>20091014</v>
      </c>
      <c r="E2520">
        <f t="shared" si="120"/>
        <v>0</v>
      </c>
      <c r="F2520">
        <f t="shared" si="119"/>
        <v>100</v>
      </c>
      <c r="H2520" s="2"/>
      <c r="I2520" s="5" t="e">
        <f t="shared" si="121"/>
        <v>#DIV/0!</v>
      </c>
    </row>
    <row r="2521" spans="1:9" x14ac:dyDescent="0.15">
      <c r="A2521">
        <v>20091015</v>
      </c>
      <c r="E2521">
        <f t="shared" si="120"/>
        <v>0</v>
      </c>
      <c r="F2521">
        <f t="shared" si="119"/>
        <v>100</v>
      </c>
      <c r="H2521" s="2"/>
      <c r="I2521" s="5" t="e">
        <f t="shared" si="121"/>
        <v>#DIV/0!</v>
      </c>
    </row>
    <row r="2522" spans="1:9" x14ac:dyDescent="0.15">
      <c r="A2522">
        <v>20091016</v>
      </c>
      <c r="E2522">
        <f t="shared" si="120"/>
        <v>0</v>
      </c>
      <c r="F2522">
        <f t="shared" si="119"/>
        <v>100</v>
      </c>
      <c r="H2522" s="2"/>
      <c r="I2522" s="5" t="e">
        <f t="shared" si="121"/>
        <v>#DIV/0!</v>
      </c>
    </row>
    <row r="2523" spans="1:9" x14ac:dyDescent="0.15">
      <c r="A2523">
        <v>20091019</v>
      </c>
      <c r="E2523">
        <f t="shared" si="120"/>
        <v>0</v>
      </c>
      <c r="F2523">
        <f t="shared" si="119"/>
        <v>100</v>
      </c>
      <c r="H2523" s="2"/>
      <c r="I2523" s="5" t="e">
        <f t="shared" si="121"/>
        <v>#DIV/0!</v>
      </c>
    </row>
    <row r="2524" spans="1:9" x14ac:dyDescent="0.15">
      <c r="A2524">
        <v>20091020</v>
      </c>
      <c r="E2524">
        <f t="shared" si="120"/>
        <v>0</v>
      </c>
      <c r="F2524">
        <f t="shared" si="119"/>
        <v>100</v>
      </c>
      <c r="H2524" s="2"/>
      <c r="I2524" s="5" t="e">
        <f t="shared" si="121"/>
        <v>#DIV/0!</v>
      </c>
    </row>
    <row r="2525" spans="1:9" x14ac:dyDescent="0.15">
      <c r="A2525">
        <v>20091021</v>
      </c>
      <c r="E2525">
        <f t="shared" si="120"/>
        <v>0</v>
      </c>
      <c r="F2525">
        <f t="shared" si="119"/>
        <v>100</v>
      </c>
      <c r="H2525" s="2"/>
      <c r="I2525" s="5" t="e">
        <f t="shared" si="121"/>
        <v>#DIV/0!</v>
      </c>
    </row>
    <row r="2526" spans="1:9" x14ac:dyDescent="0.15">
      <c r="A2526">
        <v>20091022</v>
      </c>
      <c r="E2526">
        <f t="shared" si="120"/>
        <v>0</v>
      </c>
      <c r="F2526">
        <f t="shared" si="119"/>
        <v>100</v>
      </c>
      <c r="H2526" s="2"/>
      <c r="I2526" s="5" t="e">
        <f t="shared" si="121"/>
        <v>#DIV/0!</v>
      </c>
    </row>
    <row r="2527" spans="1:9" x14ac:dyDescent="0.15">
      <c r="A2527">
        <v>20091023</v>
      </c>
      <c r="E2527">
        <f t="shared" si="120"/>
        <v>0</v>
      </c>
      <c r="F2527">
        <f t="shared" si="119"/>
        <v>100</v>
      </c>
      <c r="H2527" s="2"/>
      <c r="I2527" s="5" t="e">
        <f t="shared" si="121"/>
        <v>#DIV/0!</v>
      </c>
    </row>
    <row r="2528" spans="1:9" x14ac:dyDescent="0.15">
      <c r="A2528">
        <v>20091026</v>
      </c>
      <c r="E2528">
        <f t="shared" si="120"/>
        <v>0</v>
      </c>
      <c r="F2528">
        <f t="shared" si="119"/>
        <v>100</v>
      </c>
      <c r="H2528" s="2"/>
      <c r="I2528" s="5" t="e">
        <f t="shared" si="121"/>
        <v>#DIV/0!</v>
      </c>
    </row>
    <row r="2529" spans="1:9" x14ac:dyDescent="0.15">
      <c r="A2529">
        <v>20091027</v>
      </c>
      <c r="E2529">
        <f t="shared" si="120"/>
        <v>0</v>
      </c>
      <c r="F2529">
        <f t="shared" si="119"/>
        <v>100</v>
      </c>
      <c r="H2529" s="2"/>
      <c r="I2529" s="5" t="e">
        <f t="shared" si="121"/>
        <v>#DIV/0!</v>
      </c>
    </row>
    <row r="2530" spans="1:9" x14ac:dyDescent="0.15">
      <c r="A2530">
        <v>20091028</v>
      </c>
      <c r="E2530">
        <f t="shared" si="120"/>
        <v>0</v>
      </c>
      <c r="F2530">
        <f t="shared" si="119"/>
        <v>100</v>
      </c>
      <c r="H2530" s="2"/>
      <c r="I2530" s="5" t="e">
        <f t="shared" si="121"/>
        <v>#DIV/0!</v>
      </c>
    </row>
    <row r="2531" spans="1:9" x14ac:dyDescent="0.15">
      <c r="A2531">
        <v>20091029</v>
      </c>
      <c r="E2531">
        <f t="shared" si="120"/>
        <v>0</v>
      </c>
      <c r="F2531">
        <f t="shared" si="119"/>
        <v>100</v>
      </c>
      <c r="H2531" s="2"/>
      <c r="I2531" s="5" t="e">
        <f t="shared" si="121"/>
        <v>#DIV/0!</v>
      </c>
    </row>
    <row r="2532" spans="1:9" x14ac:dyDescent="0.15">
      <c r="A2532">
        <v>20091030</v>
      </c>
      <c r="E2532">
        <f t="shared" si="120"/>
        <v>0</v>
      </c>
      <c r="F2532">
        <f t="shared" si="119"/>
        <v>100</v>
      </c>
      <c r="H2532" s="2"/>
      <c r="I2532" s="5" t="e">
        <f t="shared" si="121"/>
        <v>#DIV/0!</v>
      </c>
    </row>
    <row r="2533" spans="1:9" x14ac:dyDescent="0.15">
      <c r="A2533">
        <v>20091102</v>
      </c>
      <c r="E2533">
        <f t="shared" si="120"/>
        <v>0</v>
      </c>
      <c r="F2533">
        <f t="shared" si="119"/>
        <v>100</v>
      </c>
      <c r="H2533" s="2"/>
      <c r="I2533" s="5" t="e">
        <f t="shared" si="121"/>
        <v>#DIV/0!</v>
      </c>
    </row>
    <row r="2534" spans="1:9" x14ac:dyDescent="0.15">
      <c r="A2534">
        <v>20091103</v>
      </c>
      <c r="E2534">
        <f t="shared" si="120"/>
        <v>0</v>
      </c>
      <c r="F2534">
        <f t="shared" si="119"/>
        <v>100</v>
      </c>
      <c r="H2534" s="2"/>
      <c r="I2534" s="5" t="e">
        <f t="shared" si="121"/>
        <v>#DIV/0!</v>
      </c>
    </row>
    <row r="2535" spans="1:9" x14ac:dyDescent="0.15">
      <c r="A2535">
        <v>20091104</v>
      </c>
      <c r="E2535">
        <f t="shared" si="120"/>
        <v>0</v>
      </c>
      <c r="F2535">
        <f t="shared" si="119"/>
        <v>100</v>
      </c>
      <c r="H2535" s="2"/>
      <c r="I2535" s="5" t="e">
        <f t="shared" si="121"/>
        <v>#DIV/0!</v>
      </c>
    </row>
    <row r="2536" spans="1:9" x14ac:dyDescent="0.15">
      <c r="A2536">
        <v>20091105</v>
      </c>
      <c r="E2536">
        <f t="shared" si="120"/>
        <v>0</v>
      </c>
      <c r="F2536">
        <f t="shared" si="119"/>
        <v>100</v>
      </c>
      <c r="H2536" s="2"/>
      <c r="I2536" s="5" t="e">
        <f t="shared" si="121"/>
        <v>#DIV/0!</v>
      </c>
    </row>
    <row r="2537" spans="1:9" x14ac:dyDescent="0.15">
      <c r="A2537">
        <v>20091106</v>
      </c>
      <c r="E2537">
        <f t="shared" si="120"/>
        <v>0</v>
      </c>
      <c r="F2537">
        <f t="shared" si="119"/>
        <v>100</v>
      </c>
      <c r="H2537" s="2"/>
      <c r="I2537" s="5" t="e">
        <f t="shared" si="121"/>
        <v>#DIV/0!</v>
      </c>
    </row>
    <row r="2538" spans="1:9" x14ac:dyDescent="0.15">
      <c r="A2538">
        <v>20091109</v>
      </c>
      <c r="E2538">
        <f t="shared" si="120"/>
        <v>0</v>
      </c>
      <c r="F2538">
        <f t="shared" si="119"/>
        <v>100</v>
      </c>
      <c r="H2538" s="2"/>
      <c r="I2538" s="5" t="e">
        <f t="shared" si="121"/>
        <v>#DIV/0!</v>
      </c>
    </row>
    <row r="2539" spans="1:9" x14ac:dyDescent="0.15">
      <c r="A2539">
        <v>20091110</v>
      </c>
      <c r="E2539">
        <f t="shared" si="120"/>
        <v>0</v>
      </c>
      <c r="F2539">
        <f t="shared" si="119"/>
        <v>100</v>
      </c>
      <c r="H2539" s="2"/>
      <c r="I2539" s="5" t="e">
        <f t="shared" si="121"/>
        <v>#DIV/0!</v>
      </c>
    </row>
    <row r="2540" spans="1:9" x14ac:dyDescent="0.15">
      <c r="E2540">
        <f t="shared" si="120"/>
        <v>0</v>
      </c>
      <c r="F2540">
        <f t="shared" si="119"/>
        <v>100</v>
      </c>
      <c r="H2540" s="2"/>
      <c r="I2540" s="5" t="e">
        <f t="shared" si="121"/>
        <v>#DIV/0!</v>
      </c>
    </row>
    <row r="2541" spans="1:9" x14ac:dyDescent="0.15">
      <c r="A2541">
        <v>20091112</v>
      </c>
      <c r="E2541">
        <f t="shared" si="120"/>
        <v>0</v>
      </c>
      <c r="F2541">
        <f t="shared" si="119"/>
        <v>100</v>
      </c>
      <c r="H2541" s="2"/>
      <c r="I2541" s="5" t="e">
        <f t="shared" si="121"/>
        <v>#DIV/0!</v>
      </c>
    </row>
    <row r="2542" spans="1:9" x14ac:dyDescent="0.15">
      <c r="A2542">
        <v>20091113</v>
      </c>
      <c r="E2542">
        <f t="shared" si="120"/>
        <v>0</v>
      </c>
      <c r="F2542">
        <f t="shared" si="119"/>
        <v>100</v>
      </c>
      <c r="H2542" s="2"/>
      <c r="I2542" s="5" t="e">
        <f t="shared" si="121"/>
        <v>#DIV/0!</v>
      </c>
    </row>
    <row r="2543" spans="1:9" x14ac:dyDescent="0.15">
      <c r="A2543">
        <v>20091116</v>
      </c>
      <c r="E2543">
        <f t="shared" si="120"/>
        <v>0</v>
      </c>
      <c r="F2543">
        <f t="shared" si="119"/>
        <v>100</v>
      </c>
      <c r="H2543" s="2"/>
      <c r="I2543" s="5" t="e">
        <f t="shared" si="121"/>
        <v>#DIV/0!</v>
      </c>
    </row>
    <row r="2544" spans="1:9" x14ac:dyDescent="0.15">
      <c r="A2544">
        <v>20091117</v>
      </c>
      <c r="E2544">
        <f t="shared" si="120"/>
        <v>0</v>
      </c>
      <c r="F2544">
        <f t="shared" si="119"/>
        <v>100</v>
      </c>
      <c r="H2544" s="2"/>
      <c r="I2544" s="5" t="e">
        <f t="shared" si="121"/>
        <v>#DIV/0!</v>
      </c>
    </row>
    <row r="2545" spans="1:9" x14ac:dyDescent="0.15">
      <c r="A2545">
        <v>20091118</v>
      </c>
      <c r="E2545">
        <f t="shared" si="120"/>
        <v>0</v>
      </c>
      <c r="F2545">
        <f t="shared" si="119"/>
        <v>100</v>
      </c>
      <c r="H2545" s="2"/>
      <c r="I2545" s="5" t="e">
        <f t="shared" si="121"/>
        <v>#DIV/0!</v>
      </c>
    </row>
    <row r="2546" spans="1:9" x14ac:dyDescent="0.15">
      <c r="A2546">
        <v>20091119</v>
      </c>
      <c r="E2546">
        <f t="shared" si="120"/>
        <v>0</v>
      </c>
      <c r="F2546">
        <f t="shared" si="119"/>
        <v>100</v>
      </c>
      <c r="H2546" s="2"/>
      <c r="I2546" s="5" t="e">
        <f t="shared" si="121"/>
        <v>#DIV/0!</v>
      </c>
    </row>
    <row r="2547" spans="1:9" x14ac:dyDescent="0.15">
      <c r="A2547">
        <v>20091120</v>
      </c>
      <c r="E2547">
        <f t="shared" si="120"/>
        <v>0</v>
      </c>
      <c r="F2547">
        <f t="shared" si="119"/>
        <v>100</v>
      </c>
      <c r="H2547" s="2"/>
      <c r="I2547" s="5" t="e">
        <f t="shared" si="121"/>
        <v>#DIV/0!</v>
      </c>
    </row>
    <row r="2548" spans="1:9" x14ac:dyDescent="0.15">
      <c r="A2548">
        <v>20091123</v>
      </c>
      <c r="E2548">
        <f t="shared" si="120"/>
        <v>0</v>
      </c>
      <c r="F2548">
        <f t="shared" si="119"/>
        <v>100</v>
      </c>
      <c r="H2548" s="2"/>
      <c r="I2548" s="5" t="e">
        <f t="shared" si="121"/>
        <v>#DIV/0!</v>
      </c>
    </row>
    <row r="2549" spans="1:9" x14ac:dyDescent="0.15">
      <c r="A2549">
        <v>20091124</v>
      </c>
      <c r="E2549">
        <f t="shared" si="120"/>
        <v>0</v>
      </c>
      <c r="F2549">
        <f t="shared" si="119"/>
        <v>100</v>
      </c>
      <c r="H2549" s="2"/>
      <c r="I2549" s="5" t="e">
        <f t="shared" si="121"/>
        <v>#DIV/0!</v>
      </c>
    </row>
    <row r="2550" spans="1:9" x14ac:dyDescent="0.15">
      <c r="A2550">
        <v>20091125</v>
      </c>
      <c r="E2550">
        <f t="shared" si="120"/>
        <v>0</v>
      </c>
      <c r="F2550">
        <f t="shared" si="119"/>
        <v>100</v>
      </c>
      <c r="H2550" s="2"/>
      <c r="I2550" s="5" t="e">
        <f t="shared" si="121"/>
        <v>#DIV/0!</v>
      </c>
    </row>
    <row r="2551" spans="1:9" x14ac:dyDescent="0.15">
      <c r="A2551">
        <v>20091127</v>
      </c>
      <c r="E2551">
        <f t="shared" si="120"/>
        <v>0</v>
      </c>
      <c r="F2551">
        <f t="shared" si="119"/>
        <v>100</v>
      </c>
      <c r="H2551" s="2"/>
      <c r="I2551" s="5" t="e">
        <f t="shared" si="121"/>
        <v>#DIV/0!</v>
      </c>
    </row>
    <row r="2552" spans="1:9" x14ac:dyDescent="0.15">
      <c r="A2552">
        <v>20091130</v>
      </c>
      <c r="E2552">
        <f t="shared" si="120"/>
        <v>0</v>
      </c>
      <c r="F2552">
        <f t="shared" si="119"/>
        <v>100</v>
      </c>
      <c r="H2552" s="2"/>
      <c r="I2552" s="5" t="e">
        <f t="shared" si="121"/>
        <v>#DIV/0!</v>
      </c>
    </row>
    <row r="2553" spans="1:9" x14ac:dyDescent="0.15">
      <c r="A2553">
        <v>20091201</v>
      </c>
      <c r="E2553">
        <f t="shared" si="120"/>
        <v>0</v>
      </c>
      <c r="F2553">
        <f t="shared" si="119"/>
        <v>100</v>
      </c>
      <c r="H2553" s="2"/>
      <c r="I2553" s="5" t="e">
        <f t="shared" si="121"/>
        <v>#DIV/0!</v>
      </c>
    </row>
    <row r="2554" spans="1:9" x14ac:dyDescent="0.15">
      <c r="A2554">
        <v>20091202</v>
      </c>
      <c r="E2554">
        <f t="shared" si="120"/>
        <v>0</v>
      </c>
      <c r="F2554">
        <f t="shared" si="119"/>
        <v>100</v>
      </c>
      <c r="H2554" s="2"/>
      <c r="I2554" s="5" t="e">
        <f t="shared" si="121"/>
        <v>#DIV/0!</v>
      </c>
    </row>
    <row r="2555" spans="1:9" x14ac:dyDescent="0.15">
      <c r="A2555">
        <v>20091203</v>
      </c>
      <c r="E2555">
        <f t="shared" si="120"/>
        <v>0</v>
      </c>
      <c r="F2555">
        <f t="shared" si="119"/>
        <v>100</v>
      </c>
      <c r="H2555" s="2"/>
      <c r="I2555" s="5" t="e">
        <f t="shared" si="121"/>
        <v>#DIV/0!</v>
      </c>
    </row>
    <row r="2556" spans="1:9" x14ac:dyDescent="0.15">
      <c r="A2556">
        <v>20091204</v>
      </c>
      <c r="E2556">
        <f t="shared" si="120"/>
        <v>0</v>
      </c>
      <c r="F2556">
        <f t="shared" si="119"/>
        <v>100</v>
      </c>
      <c r="H2556" s="2"/>
      <c r="I2556" s="5" t="e">
        <f t="shared" si="121"/>
        <v>#DIV/0!</v>
      </c>
    </row>
    <row r="2557" spans="1:9" x14ac:dyDescent="0.15">
      <c r="A2557">
        <v>20091207</v>
      </c>
      <c r="E2557">
        <f t="shared" si="120"/>
        <v>0</v>
      </c>
      <c r="F2557">
        <f t="shared" si="119"/>
        <v>100</v>
      </c>
      <c r="H2557" s="2"/>
      <c r="I2557" s="5" t="e">
        <f t="shared" si="121"/>
        <v>#DIV/0!</v>
      </c>
    </row>
    <row r="2558" spans="1:9" x14ac:dyDescent="0.15">
      <c r="A2558">
        <v>20091208</v>
      </c>
      <c r="E2558">
        <f t="shared" si="120"/>
        <v>0</v>
      </c>
      <c r="F2558">
        <f t="shared" si="119"/>
        <v>100</v>
      </c>
      <c r="H2558" s="2"/>
      <c r="I2558" s="5" t="e">
        <f t="shared" si="121"/>
        <v>#DIV/0!</v>
      </c>
    </row>
    <row r="2559" spans="1:9" x14ac:dyDescent="0.15">
      <c r="A2559">
        <v>20091209</v>
      </c>
      <c r="E2559">
        <f t="shared" si="120"/>
        <v>0</v>
      </c>
      <c r="F2559">
        <f t="shared" si="119"/>
        <v>100</v>
      </c>
      <c r="H2559" s="2"/>
      <c r="I2559" s="5" t="e">
        <f t="shared" si="121"/>
        <v>#DIV/0!</v>
      </c>
    </row>
    <row r="2560" spans="1:9" x14ac:dyDescent="0.15">
      <c r="A2560">
        <v>20091210</v>
      </c>
      <c r="E2560">
        <f t="shared" si="120"/>
        <v>0</v>
      </c>
      <c r="F2560">
        <f t="shared" si="119"/>
        <v>100</v>
      </c>
      <c r="H2560" s="2"/>
      <c r="I2560" s="5" t="e">
        <f t="shared" si="121"/>
        <v>#DIV/0!</v>
      </c>
    </row>
    <row r="2561" spans="1:9" x14ac:dyDescent="0.15">
      <c r="A2561">
        <v>20091211</v>
      </c>
      <c r="E2561">
        <f t="shared" si="120"/>
        <v>0</v>
      </c>
      <c r="F2561">
        <f t="shared" si="119"/>
        <v>100</v>
      </c>
      <c r="H2561" s="2"/>
      <c r="I2561" s="5" t="e">
        <f t="shared" si="121"/>
        <v>#DIV/0!</v>
      </c>
    </row>
    <row r="2562" spans="1:9" x14ac:dyDescent="0.15">
      <c r="A2562">
        <v>20091214</v>
      </c>
      <c r="E2562">
        <f t="shared" si="120"/>
        <v>0</v>
      </c>
      <c r="F2562">
        <f t="shared" si="119"/>
        <v>100</v>
      </c>
      <c r="H2562" s="2"/>
      <c r="I2562" s="5" t="e">
        <f t="shared" si="121"/>
        <v>#DIV/0!</v>
      </c>
    </row>
    <row r="2563" spans="1:9" x14ac:dyDescent="0.15">
      <c r="A2563">
        <v>20091215</v>
      </c>
      <c r="E2563">
        <f t="shared" si="120"/>
        <v>0</v>
      </c>
      <c r="F2563">
        <f t="shared" ref="F2563:F2626" si="122">F2562*(1+E2563/100)</f>
        <v>100</v>
      </c>
      <c r="H2563" s="2"/>
      <c r="I2563" s="5" t="e">
        <f t="shared" si="121"/>
        <v>#DIV/0!</v>
      </c>
    </row>
    <row r="2564" spans="1:9" x14ac:dyDescent="0.15">
      <c r="A2564">
        <v>20091216</v>
      </c>
      <c r="E2564">
        <f t="shared" si="120"/>
        <v>0</v>
      </c>
      <c r="F2564">
        <f t="shared" si="122"/>
        <v>100</v>
      </c>
      <c r="H2564" s="2"/>
      <c r="I2564" s="5" t="e">
        <f t="shared" si="121"/>
        <v>#DIV/0!</v>
      </c>
    </row>
    <row r="2565" spans="1:9" x14ac:dyDescent="0.15">
      <c r="A2565">
        <v>20091217</v>
      </c>
      <c r="E2565">
        <f t="shared" si="120"/>
        <v>0</v>
      </c>
      <c r="F2565">
        <f t="shared" si="122"/>
        <v>100</v>
      </c>
      <c r="H2565" s="2"/>
      <c r="I2565" s="5" t="e">
        <f t="shared" si="121"/>
        <v>#DIV/0!</v>
      </c>
    </row>
    <row r="2566" spans="1:9" x14ac:dyDescent="0.15">
      <c r="A2566">
        <v>20091218</v>
      </c>
      <c r="E2566">
        <f t="shared" si="120"/>
        <v>0</v>
      </c>
      <c r="F2566">
        <f t="shared" si="122"/>
        <v>100</v>
      </c>
      <c r="H2566" s="2"/>
      <c r="I2566" s="5" t="e">
        <f t="shared" si="121"/>
        <v>#DIV/0!</v>
      </c>
    </row>
    <row r="2567" spans="1:9" x14ac:dyDescent="0.15">
      <c r="A2567">
        <v>20091221</v>
      </c>
      <c r="E2567">
        <f t="shared" si="120"/>
        <v>0</v>
      </c>
      <c r="F2567">
        <f t="shared" si="122"/>
        <v>100</v>
      </c>
      <c r="H2567" s="2"/>
      <c r="I2567" s="5" t="e">
        <f t="shared" si="121"/>
        <v>#DIV/0!</v>
      </c>
    </row>
    <row r="2568" spans="1:9" x14ac:dyDescent="0.15">
      <c r="A2568">
        <v>20091222</v>
      </c>
      <c r="E2568">
        <f t="shared" si="120"/>
        <v>0</v>
      </c>
      <c r="F2568">
        <f t="shared" si="122"/>
        <v>100</v>
      </c>
      <c r="H2568" s="2"/>
      <c r="I2568" s="5" t="e">
        <f t="shared" si="121"/>
        <v>#DIV/0!</v>
      </c>
    </row>
    <row r="2569" spans="1:9" x14ac:dyDescent="0.15">
      <c r="A2569">
        <v>20091223</v>
      </c>
      <c r="E2569">
        <f t="shared" ref="E2569:E2632" si="123">SUM(B2569:D2569)/3</f>
        <v>0</v>
      </c>
      <c r="F2569">
        <f t="shared" si="122"/>
        <v>100</v>
      </c>
      <c r="H2569" s="2"/>
      <c r="I2569" s="5" t="e">
        <f t="shared" ref="I2569:I2632" si="124">-H2569/G2569</f>
        <v>#DIV/0!</v>
      </c>
    </row>
    <row r="2570" spans="1:9" x14ac:dyDescent="0.15">
      <c r="A2570">
        <v>20091224</v>
      </c>
      <c r="E2570">
        <f t="shared" si="123"/>
        <v>0</v>
      </c>
      <c r="F2570">
        <f t="shared" si="122"/>
        <v>100</v>
      </c>
      <c r="H2570" s="2"/>
      <c r="I2570" s="5" t="e">
        <f t="shared" si="124"/>
        <v>#DIV/0!</v>
      </c>
    </row>
    <row r="2571" spans="1:9" x14ac:dyDescent="0.15">
      <c r="A2571">
        <v>20091228</v>
      </c>
      <c r="E2571">
        <f t="shared" si="123"/>
        <v>0</v>
      </c>
      <c r="F2571">
        <f t="shared" si="122"/>
        <v>100</v>
      </c>
      <c r="H2571" s="2"/>
      <c r="I2571" s="5" t="e">
        <f t="shared" si="124"/>
        <v>#DIV/0!</v>
      </c>
    </row>
    <row r="2572" spans="1:9" x14ac:dyDescent="0.15">
      <c r="A2572">
        <v>20091229</v>
      </c>
      <c r="E2572">
        <f t="shared" si="123"/>
        <v>0</v>
      </c>
      <c r="F2572">
        <f t="shared" si="122"/>
        <v>100</v>
      </c>
      <c r="H2572" s="2"/>
      <c r="I2572" s="5" t="e">
        <f t="shared" si="124"/>
        <v>#DIV/0!</v>
      </c>
    </row>
    <row r="2573" spans="1:9" x14ac:dyDescent="0.15">
      <c r="A2573">
        <v>20091230</v>
      </c>
      <c r="E2573">
        <f t="shared" si="123"/>
        <v>0</v>
      </c>
      <c r="F2573">
        <f t="shared" si="122"/>
        <v>100</v>
      </c>
      <c r="H2573" s="2"/>
      <c r="I2573" s="5" t="e">
        <f t="shared" si="124"/>
        <v>#DIV/0!</v>
      </c>
    </row>
    <row r="2574" spans="1:9" x14ac:dyDescent="0.15">
      <c r="A2574">
        <v>20091231</v>
      </c>
      <c r="E2574">
        <f t="shared" si="123"/>
        <v>0</v>
      </c>
      <c r="F2574">
        <f t="shared" si="122"/>
        <v>100</v>
      </c>
      <c r="H2574" s="2"/>
      <c r="I2574" s="5" t="e">
        <f t="shared" si="124"/>
        <v>#DIV/0!</v>
      </c>
    </row>
    <row r="2575" spans="1:9" x14ac:dyDescent="0.15">
      <c r="A2575">
        <v>20100104</v>
      </c>
      <c r="E2575">
        <f t="shared" si="123"/>
        <v>0</v>
      </c>
      <c r="F2575">
        <f t="shared" si="122"/>
        <v>100</v>
      </c>
      <c r="H2575" s="2"/>
      <c r="I2575" s="5" t="e">
        <f t="shared" si="124"/>
        <v>#DIV/0!</v>
      </c>
    </row>
    <row r="2576" spans="1:9" x14ac:dyDescent="0.15">
      <c r="A2576">
        <v>20100105</v>
      </c>
      <c r="E2576">
        <f t="shared" si="123"/>
        <v>0</v>
      </c>
      <c r="F2576">
        <f t="shared" si="122"/>
        <v>100</v>
      </c>
      <c r="H2576" s="2"/>
      <c r="I2576" s="5" t="e">
        <f t="shared" si="124"/>
        <v>#DIV/0!</v>
      </c>
    </row>
    <row r="2577" spans="1:9" x14ac:dyDescent="0.15">
      <c r="A2577">
        <v>20100106</v>
      </c>
      <c r="E2577">
        <f t="shared" si="123"/>
        <v>0</v>
      </c>
      <c r="F2577">
        <f t="shared" si="122"/>
        <v>100</v>
      </c>
      <c r="H2577" s="2"/>
      <c r="I2577" s="5" t="e">
        <f t="shared" si="124"/>
        <v>#DIV/0!</v>
      </c>
    </row>
    <row r="2578" spans="1:9" x14ac:dyDescent="0.15">
      <c r="A2578">
        <v>20100107</v>
      </c>
      <c r="E2578">
        <f t="shared" si="123"/>
        <v>0</v>
      </c>
      <c r="F2578">
        <f t="shared" si="122"/>
        <v>100</v>
      </c>
      <c r="H2578" s="2"/>
      <c r="I2578" s="5" t="e">
        <f t="shared" si="124"/>
        <v>#DIV/0!</v>
      </c>
    </row>
    <row r="2579" spans="1:9" x14ac:dyDescent="0.15">
      <c r="A2579">
        <v>20100108</v>
      </c>
      <c r="E2579">
        <f t="shared" si="123"/>
        <v>0</v>
      </c>
      <c r="F2579">
        <f t="shared" si="122"/>
        <v>100</v>
      </c>
      <c r="H2579" s="2"/>
      <c r="I2579" s="5" t="e">
        <f t="shared" si="124"/>
        <v>#DIV/0!</v>
      </c>
    </row>
    <row r="2580" spans="1:9" x14ac:dyDescent="0.15">
      <c r="A2580">
        <v>20100111</v>
      </c>
      <c r="E2580">
        <f t="shared" si="123"/>
        <v>0</v>
      </c>
      <c r="F2580">
        <f t="shared" si="122"/>
        <v>100</v>
      </c>
      <c r="H2580" s="2"/>
      <c r="I2580" s="5" t="e">
        <f t="shared" si="124"/>
        <v>#DIV/0!</v>
      </c>
    </row>
    <row r="2581" spans="1:9" x14ac:dyDescent="0.15">
      <c r="A2581">
        <v>20100112</v>
      </c>
      <c r="E2581">
        <f t="shared" si="123"/>
        <v>0</v>
      </c>
      <c r="F2581">
        <f t="shared" si="122"/>
        <v>100</v>
      </c>
      <c r="H2581" s="2"/>
      <c r="I2581" s="5" t="e">
        <f t="shared" si="124"/>
        <v>#DIV/0!</v>
      </c>
    </row>
    <row r="2582" spans="1:9" x14ac:dyDescent="0.15">
      <c r="A2582">
        <v>20100113</v>
      </c>
      <c r="E2582">
        <f t="shared" si="123"/>
        <v>0</v>
      </c>
      <c r="F2582">
        <f t="shared" si="122"/>
        <v>100</v>
      </c>
      <c r="H2582" s="2"/>
      <c r="I2582" s="5" t="e">
        <f t="shared" si="124"/>
        <v>#DIV/0!</v>
      </c>
    </row>
    <row r="2583" spans="1:9" x14ac:dyDescent="0.15">
      <c r="A2583">
        <v>20100114</v>
      </c>
      <c r="E2583">
        <f t="shared" si="123"/>
        <v>0</v>
      </c>
      <c r="F2583">
        <f t="shared" si="122"/>
        <v>100</v>
      </c>
      <c r="H2583" s="2"/>
      <c r="I2583" s="5" t="e">
        <f t="shared" si="124"/>
        <v>#DIV/0!</v>
      </c>
    </row>
    <row r="2584" spans="1:9" x14ac:dyDescent="0.15">
      <c r="A2584">
        <v>20100115</v>
      </c>
      <c r="E2584">
        <f t="shared" si="123"/>
        <v>0</v>
      </c>
      <c r="F2584">
        <f t="shared" si="122"/>
        <v>100</v>
      </c>
      <c r="H2584" s="2"/>
      <c r="I2584" s="5" t="e">
        <f t="shared" si="124"/>
        <v>#DIV/0!</v>
      </c>
    </row>
    <row r="2585" spans="1:9" x14ac:dyDescent="0.15">
      <c r="A2585">
        <v>20100119</v>
      </c>
      <c r="E2585">
        <f t="shared" si="123"/>
        <v>0</v>
      </c>
      <c r="F2585">
        <f t="shared" si="122"/>
        <v>100</v>
      </c>
      <c r="H2585" s="2"/>
      <c r="I2585" s="5" t="e">
        <f t="shared" si="124"/>
        <v>#DIV/0!</v>
      </c>
    </row>
    <row r="2586" spans="1:9" x14ac:dyDescent="0.15">
      <c r="A2586">
        <v>20100120</v>
      </c>
      <c r="E2586">
        <f t="shared" si="123"/>
        <v>0</v>
      </c>
      <c r="F2586">
        <f t="shared" si="122"/>
        <v>100</v>
      </c>
      <c r="H2586" s="2"/>
      <c r="I2586" s="5" t="e">
        <f t="shared" si="124"/>
        <v>#DIV/0!</v>
      </c>
    </row>
    <row r="2587" spans="1:9" x14ac:dyDescent="0.15">
      <c r="A2587">
        <v>20100121</v>
      </c>
      <c r="E2587">
        <f t="shared" si="123"/>
        <v>0</v>
      </c>
      <c r="F2587">
        <f t="shared" si="122"/>
        <v>100</v>
      </c>
      <c r="H2587" s="2"/>
      <c r="I2587" s="5" t="e">
        <f t="shared" si="124"/>
        <v>#DIV/0!</v>
      </c>
    </row>
    <row r="2588" spans="1:9" x14ac:dyDescent="0.15">
      <c r="A2588">
        <v>20100122</v>
      </c>
      <c r="E2588">
        <f t="shared" si="123"/>
        <v>0</v>
      </c>
      <c r="F2588">
        <f t="shared" si="122"/>
        <v>100</v>
      </c>
      <c r="H2588" s="2"/>
      <c r="I2588" s="5" t="e">
        <f t="shared" si="124"/>
        <v>#DIV/0!</v>
      </c>
    </row>
    <row r="2589" spans="1:9" x14ac:dyDescent="0.15">
      <c r="A2589">
        <v>20100125</v>
      </c>
      <c r="E2589">
        <f t="shared" si="123"/>
        <v>0</v>
      </c>
      <c r="F2589">
        <f t="shared" si="122"/>
        <v>100</v>
      </c>
      <c r="H2589" s="2"/>
      <c r="I2589" s="5" t="e">
        <f t="shared" si="124"/>
        <v>#DIV/0!</v>
      </c>
    </row>
    <row r="2590" spans="1:9" x14ac:dyDescent="0.15">
      <c r="A2590">
        <v>20100126</v>
      </c>
      <c r="E2590">
        <f t="shared" si="123"/>
        <v>0</v>
      </c>
      <c r="F2590">
        <f t="shared" si="122"/>
        <v>100</v>
      </c>
      <c r="H2590" s="2"/>
      <c r="I2590" s="5" t="e">
        <f t="shared" si="124"/>
        <v>#DIV/0!</v>
      </c>
    </row>
    <row r="2591" spans="1:9" x14ac:dyDescent="0.15">
      <c r="A2591">
        <v>20100127</v>
      </c>
      <c r="E2591">
        <f t="shared" si="123"/>
        <v>0</v>
      </c>
      <c r="F2591">
        <f t="shared" si="122"/>
        <v>100</v>
      </c>
      <c r="H2591" s="2"/>
      <c r="I2591" s="5" t="e">
        <f t="shared" si="124"/>
        <v>#DIV/0!</v>
      </c>
    </row>
    <row r="2592" spans="1:9" x14ac:dyDescent="0.15">
      <c r="A2592">
        <v>20100128</v>
      </c>
      <c r="E2592">
        <f t="shared" si="123"/>
        <v>0</v>
      </c>
      <c r="F2592">
        <f t="shared" si="122"/>
        <v>100</v>
      </c>
      <c r="H2592" s="2"/>
      <c r="I2592" s="5" t="e">
        <f t="shared" si="124"/>
        <v>#DIV/0!</v>
      </c>
    </row>
    <row r="2593" spans="1:9" x14ac:dyDescent="0.15">
      <c r="A2593">
        <v>20100129</v>
      </c>
      <c r="E2593">
        <f t="shared" si="123"/>
        <v>0</v>
      </c>
      <c r="F2593">
        <f t="shared" si="122"/>
        <v>100</v>
      </c>
      <c r="H2593" s="2"/>
      <c r="I2593" s="5" t="e">
        <f t="shared" si="124"/>
        <v>#DIV/0!</v>
      </c>
    </row>
    <row r="2594" spans="1:9" x14ac:dyDescent="0.15">
      <c r="A2594">
        <v>20100201</v>
      </c>
      <c r="E2594">
        <f t="shared" si="123"/>
        <v>0</v>
      </c>
      <c r="F2594">
        <f t="shared" si="122"/>
        <v>100</v>
      </c>
      <c r="H2594" s="2"/>
      <c r="I2594" s="5" t="e">
        <f t="shared" si="124"/>
        <v>#DIV/0!</v>
      </c>
    </row>
    <row r="2595" spans="1:9" x14ac:dyDescent="0.15">
      <c r="A2595">
        <v>20100202</v>
      </c>
      <c r="E2595">
        <f t="shared" si="123"/>
        <v>0</v>
      </c>
      <c r="F2595">
        <f t="shared" si="122"/>
        <v>100</v>
      </c>
      <c r="H2595" s="2"/>
      <c r="I2595" s="5" t="e">
        <f t="shared" si="124"/>
        <v>#DIV/0!</v>
      </c>
    </row>
    <row r="2596" spans="1:9" x14ac:dyDescent="0.15">
      <c r="A2596">
        <v>20100203</v>
      </c>
      <c r="E2596">
        <f t="shared" si="123"/>
        <v>0</v>
      </c>
      <c r="F2596">
        <f t="shared" si="122"/>
        <v>100</v>
      </c>
      <c r="H2596" s="2"/>
      <c r="I2596" s="5" t="e">
        <f t="shared" si="124"/>
        <v>#DIV/0!</v>
      </c>
    </row>
    <row r="2597" spans="1:9" x14ac:dyDescent="0.15">
      <c r="A2597">
        <v>20100204</v>
      </c>
      <c r="E2597">
        <f t="shared" si="123"/>
        <v>0</v>
      </c>
      <c r="F2597">
        <f t="shared" si="122"/>
        <v>100</v>
      </c>
      <c r="H2597" s="2"/>
      <c r="I2597" s="5" t="e">
        <f t="shared" si="124"/>
        <v>#DIV/0!</v>
      </c>
    </row>
    <row r="2598" spans="1:9" x14ac:dyDescent="0.15">
      <c r="A2598">
        <v>20100205</v>
      </c>
      <c r="E2598">
        <f t="shared" si="123"/>
        <v>0</v>
      </c>
      <c r="F2598">
        <f t="shared" si="122"/>
        <v>100</v>
      </c>
      <c r="H2598" s="2"/>
      <c r="I2598" s="5" t="e">
        <f t="shared" si="124"/>
        <v>#DIV/0!</v>
      </c>
    </row>
    <row r="2599" spans="1:9" x14ac:dyDescent="0.15">
      <c r="A2599">
        <v>20100208</v>
      </c>
      <c r="E2599">
        <f t="shared" si="123"/>
        <v>0</v>
      </c>
      <c r="F2599">
        <f t="shared" si="122"/>
        <v>100</v>
      </c>
      <c r="H2599" s="2"/>
      <c r="I2599" s="5" t="e">
        <f t="shared" si="124"/>
        <v>#DIV/0!</v>
      </c>
    </row>
    <row r="2600" spans="1:9" x14ac:dyDescent="0.15">
      <c r="A2600">
        <v>20100209</v>
      </c>
      <c r="E2600">
        <f t="shared" si="123"/>
        <v>0</v>
      </c>
      <c r="F2600">
        <f t="shared" si="122"/>
        <v>100</v>
      </c>
      <c r="H2600" s="2"/>
      <c r="I2600" s="5" t="e">
        <f t="shared" si="124"/>
        <v>#DIV/0!</v>
      </c>
    </row>
    <row r="2601" spans="1:9" x14ac:dyDescent="0.15">
      <c r="A2601">
        <v>20100210</v>
      </c>
      <c r="E2601">
        <f t="shared" si="123"/>
        <v>0</v>
      </c>
      <c r="F2601">
        <f t="shared" si="122"/>
        <v>100</v>
      </c>
      <c r="H2601" s="2"/>
      <c r="I2601" s="5" t="e">
        <f t="shared" si="124"/>
        <v>#DIV/0!</v>
      </c>
    </row>
    <row r="2602" spans="1:9" x14ac:dyDescent="0.15">
      <c r="A2602">
        <v>20100211</v>
      </c>
      <c r="E2602">
        <f t="shared" si="123"/>
        <v>0</v>
      </c>
      <c r="F2602">
        <f t="shared" si="122"/>
        <v>100</v>
      </c>
      <c r="H2602" s="2"/>
      <c r="I2602" s="5" t="e">
        <f t="shared" si="124"/>
        <v>#DIV/0!</v>
      </c>
    </row>
    <row r="2603" spans="1:9" x14ac:dyDescent="0.15">
      <c r="A2603">
        <v>20100212</v>
      </c>
      <c r="E2603">
        <f t="shared" si="123"/>
        <v>0</v>
      </c>
      <c r="F2603">
        <f t="shared" si="122"/>
        <v>100</v>
      </c>
      <c r="H2603" s="2"/>
      <c r="I2603" s="5" t="e">
        <f t="shared" si="124"/>
        <v>#DIV/0!</v>
      </c>
    </row>
    <row r="2604" spans="1:9" x14ac:dyDescent="0.15">
      <c r="A2604">
        <v>20100216</v>
      </c>
      <c r="E2604">
        <f t="shared" si="123"/>
        <v>0</v>
      </c>
      <c r="F2604">
        <f t="shared" si="122"/>
        <v>100</v>
      </c>
      <c r="H2604" s="2"/>
      <c r="I2604" s="5" t="e">
        <f t="shared" si="124"/>
        <v>#DIV/0!</v>
      </c>
    </row>
    <row r="2605" spans="1:9" x14ac:dyDescent="0.15">
      <c r="A2605">
        <v>20100217</v>
      </c>
      <c r="E2605">
        <f t="shared" si="123"/>
        <v>0</v>
      </c>
      <c r="F2605">
        <f t="shared" si="122"/>
        <v>100</v>
      </c>
      <c r="H2605" s="2"/>
      <c r="I2605" s="5" t="e">
        <f t="shared" si="124"/>
        <v>#DIV/0!</v>
      </c>
    </row>
    <row r="2606" spans="1:9" x14ac:dyDescent="0.15">
      <c r="A2606">
        <v>20100218</v>
      </c>
      <c r="E2606">
        <f t="shared" si="123"/>
        <v>0</v>
      </c>
      <c r="F2606">
        <f t="shared" si="122"/>
        <v>100</v>
      </c>
      <c r="H2606" s="2"/>
      <c r="I2606" s="5" t="e">
        <f t="shared" si="124"/>
        <v>#DIV/0!</v>
      </c>
    </row>
    <row r="2607" spans="1:9" x14ac:dyDescent="0.15">
      <c r="A2607">
        <v>20100219</v>
      </c>
      <c r="E2607">
        <f t="shared" si="123"/>
        <v>0</v>
      </c>
      <c r="F2607">
        <f t="shared" si="122"/>
        <v>100</v>
      </c>
      <c r="H2607" s="2"/>
      <c r="I2607" s="5" t="e">
        <f t="shared" si="124"/>
        <v>#DIV/0!</v>
      </c>
    </row>
    <row r="2608" spans="1:9" x14ac:dyDescent="0.15">
      <c r="A2608">
        <v>20100222</v>
      </c>
      <c r="E2608">
        <f t="shared" si="123"/>
        <v>0</v>
      </c>
      <c r="F2608">
        <f t="shared" si="122"/>
        <v>100</v>
      </c>
      <c r="H2608" s="2"/>
      <c r="I2608" s="5" t="e">
        <f t="shared" si="124"/>
        <v>#DIV/0!</v>
      </c>
    </row>
    <row r="2609" spans="1:9" x14ac:dyDescent="0.15">
      <c r="A2609">
        <v>20100223</v>
      </c>
      <c r="E2609">
        <f t="shared" si="123"/>
        <v>0</v>
      </c>
      <c r="F2609">
        <f t="shared" si="122"/>
        <v>100</v>
      </c>
      <c r="H2609" s="2"/>
      <c r="I2609" s="5" t="e">
        <f t="shared" si="124"/>
        <v>#DIV/0!</v>
      </c>
    </row>
    <row r="2610" spans="1:9" x14ac:dyDescent="0.15">
      <c r="A2610">
        <v>20100224</v>
      </c>
      <c r="E2610">
        <f t="shared" si="123"/>
        <v>0</v>
      </c>
      <c r="F2610">
        <f t="shared" si="122"/>
        <v>100</v>
      </c>
      <c r="H2610" s="2"/>
      <c r="I2610" s="5" t="e">
        <f t="shared" si="124"/>
        <v>#DIV/0!</v>
      </c>
    </row>
    <row r="2611" spans="1:9" x14ac:dyDescent="0.15">
      <c r="A2611">
        <v>20100225</v>
      </c>
      <c r="E2611">
        <f t="shared" si="123"/>
        <v>0</v>
      </c>
      <c r="F2611">
        <f t="shared" si="122"/>
        <v>100</v>
      </c>
      <c r="H2611" s="2"/>
      <c r="I2611" s="5" t="e">
        <f t="shared" si="124"/>
        <v>#DIV/0!</v>
      </c>
    </row>
    <row r="2612" spans="1:9" x14ac:dyDescent="0.15">
      <c r="A2612">
        <v>20100226</v>
      </c>
      <c r="E2612">
        <f t="shared" si="123"/>
        <v>0</v>
      </c>
      <c r="F2612">
        <f t="shared" si="122"/>
        <v>100</v>
      </c>
      <c r="H2612" s="2"/>
      <c r="I2612" s="5" t="e">
        <f t="shared" si="124"/>
        <v>#DIV/0!</v>
      </c>
    </row>
    <row r="2613" spans="1:9" x14ac:dyDescent="0.15">
      <c r="A2613">
        <v>20100301</v>
      </c>
      <c r="E2613">
        <f t="shared" si="123"/>
        <v>0</v>
      </c>
      <c r="F2613">
        <f t="shared" si="122"/>
        <v>100</v>
      </c>
      <c r="H2613" s="2"/>
      <c r="I2613" s="5" t="e">
        <f t="shared" si="124"/>
        <v>#DIV/0!</v>
      </c>
    </row>
    <row r="2614" spans="1:9" x14ac:dyDescent="0.15">
      <c r="A2614">
        <v>20100302</v>
      </c>
      <c r="E2614">
        <f t="shared" si="123"/>
        <v>0</v>
      </c>
      <c r="F2614">
        <f t="shared" si="122"/>
        <v>100</v>
      </c>
      <c r="H2614" s="2"/>
      <c r="I2614" s="5" t="e">
        <f t="shared" si="124"/>
        <v>#DIV/0!</v>
      </c>
    </row>
    <row r="2615" spans="1:9" x14ac:dyDescent="0.15">
      <c r="A2615">
        <v>20100303</v>
      </c>
      <c r="E2615">
        <f t="shared" si="123"/>
        <v>0</v>
      </c>
      <c r="F2615">
        <f t="shared" si="122"/>
        <v>100</v>
      </c>
      <c r="H2615" s="2"/>
      <c r="I2615" s="5" t="e">
        <f t="shared" si="124"/>
        <v>#DIV/0!</v>
      </c>
    </row>
    <row r="2616" spans="1:9" x14ac:dyDescent="0.15">
      <c r="A2616">
        <v>20100304</v>
      </c>
      <c r="E2616">
        <f t="shared" si="123"/>
        <v>0</v>
      </c>
      <c r="F2616">
        <f t="shared" si="122"/>
        <v>100</v>
      </c>
      <c r="H2616" s="2"/>
      <c r="I2616" s="5" t="e">
        <f t="shared" si="124"/>
        <v>#DIV/0!</v>
      </c>
    </row>
    <row r="2617" spans="1:9" x14ac:dyDescent="0.15">
      <c r="A2617">
        <v>20100305</v>
      </c>
      <c r="E2617">
        <f t="shared" si="123"/>
        <v>0</v>
      </c>
      <c r="F2617">
        <f t="shared" si="122"/>
        <v>100</v>
      </c>
      <c r="H2617" s="2"/>
      <c r="I2617" s="5" t="e">
        <f t="shared" si="124"/>
        <v>#DIV/0!</v>
      </c>
    </row>
    <row r="2618" spans="1:9" x14ac:dyDescent="0.15">
      <c r="A2618">
        <v>20100308</v>
      </c>
      <c r="E2618">
        <f t="shared" si="123"/>
        <v>0</v>
      </c>
      <c r="F2618">
        <f t="shared" si="122"/>
        <v>100</v>
      </c>
      <c r="H2618" s="2"/>
      <c r="I2618" s="5" t="e">
        <f t="shared" si="124"/>
        <v>#DIV/0!</v>
      </c>
    </row>
    <row r="2619" spans="1:9" x14ac:dyDescent="0.15">
      <c r="A2619">
        <v>20100309</v>
      </c>
      <c r="E2619">
        <f t="shared" si="123"/>
        <v>0</v>
      </c>
      <c r="F2619">
        <f t="shared" si="122"/>
        <v>100</v>
      </c>
      <c r="H2619" s="2"/>
      <c r="I2619" s="5" t="e">
        <f t="shared" si="124"/>
        <v>#DIV/0!</v>
      </c>
    </row>
    <row r="2620" spans="1:9" x14ac:dyDescent="0.15">
      <c r="A2620">
        <v>20100310</v>
      </c>
      <c r="E2620">
        <f t="shared" si="123"/>
        <v>0</v>
      </c>
      <c r="F2620">
        <f t="shared" si="122"/>
        <v>100</v>
      </c>
      <c r="H2620" s="2"/>
      <c r="I2620" s="5" t="e">
        <f t="shared" si="124"/>
        <v>#DIV/0!</v>
      </c>
    </row>
    <row r="2621" spans="1:9" x14ac:dyDescent="0.15">
      <c r="A2621">
        <v>20100311</v>
      </c>
      <c r="E2621">
        <f t="shared" si="123"/>
        <v>0</v>
      </c>
      <c r="F2621">
        <f t="shared" si="122"/>
        <v>100</v>
      </c>
      <c r="H2621" s="2"/>
      <c r="I2621" s="5" t="e">
        <f t="shared" si="124"/>
        <v>#DIV/0!</v>
      </c>
    </row>
    <row r="2622" spans="1:9" x14ac:dyDescent="0.15">
      <c r="A2622">
        <v>20100312</v>
      </c>
      <c r="E2622">
        <f t="shared" si="123"/>
        <v>0</v>
      </c>
      <c r="F2622">
        <f t="shared" si="122"/>
        <v>100</v>
      </c>
      <c r="H2622" s="2"/>
      <c r="I2622" s="5" t="e">
        <f t="shared" si="124"/>
        <v>#DIV/0!</v>
      </c>
    </row>
    <row r="2623" spans="1:9" x14ac:dyDescent="0.15">
      <c r="A2623">
        <v>20100315</v>
      </c>
      <c r="E2623">
        <f t="shared" si="123"/>
        <v>0</v>
      </c>
      <c r="F2623">
        <f t="shared" si="122"/>
        <v>100</v>
      </c>
      <c r="H2623" s="2"/>
      <c r="I2623" s="5" t="e">
        <f t="shared" si="124"/>
        <v>#DIV/0!</v>
      </c>
    </row>
    <row r="2624" spans="1:9" x14ac:dyDescent="0.15">
      <c r="A2624">
        <v>20100316</v>
      </c>
      <c r="E2624">
        <f t="shared" si="123"/>
        <v>0</v>
      </c>
      <c r="F2624">
        <f t="shared" si="122"/>
        <v>100</v>
      </c>
      <c r="H2624" s="2"/>
      <c r="I2624" s="5" t="e">
        <f t="shared" si="124"/>
        <v>#DIV/0!</v>
      </c>
    </row>
    <row r="2625" spans="1:9" x14ac:dyDescent="0.15">
      <c r="A2625">
        <v>20100317</v>
      </c>
      <c r="E2625">
        <f t="shared" si="123"/>
        <v>0</v>
      </c>
      <c r="F2625">
        <f t="shared" si="122"/>
        <v>100</v>
      </c>
      <c r="H2625" s="2"/>
      <c r="I2625" s="5" t="e">
        <f t="shared" si="124"/>
        <v>#DIV/0!</v>
      </c>
    </row>
    <row r="2626" spans="1:9" x14ac:dyDescent="0.15">
      <c r="A2626">
        <v>20100318</v>
      </c>
      <c r="E2626">
        <f t="shared" si="123"/>
        <v>0</v>
      </c>
      <c r="F2626">
        <f t="shared" si="122"/>
        <v>100</v>
      </c>
      <c r="H2626" s="2"/>
      <c r="I2626" s="5" t="e">
        <f t="shared" si="124"/>
        <v>#DIV/0!</v>
      </c>
    </row>
    <row r="2627" spans="1:9" x14ac:dyDescent="0.15">
      <c r="A2627">
        <v>20100319</v>
      </c>
      <c r="E2627">
        <f t="shared" si="123"/>
        <v>0</v>
      </c>
      <c r="F2627">
        <f t="shared" ref="F2627:F2690" si="125">F2626*(1+E2627/100)</f>
        <v>100</v>
      </c>
      <c r="H2627" s="2"/>
      <c r="I2627" s="5" t="e">
        <f t="shared" si="124"/>
        <v>#DIV/0!</v>
      </c>
    </row>
    <row r="2628" spans="1:9" x14ac:dyDescent="0.15">
      <c r="A2628">
        <v>20100322</v>
      </c>
      <c r="E2628">
        <f t="shared" si="123"/>
        <v>0</v>
      </c>
      <c r="F2628">
        <f t="shared" si="125"/>
        <v>100</v>
      </c>
      <c r="H2628" s="2"/>
      <c r="I2628" s="5" t="e">
        <f t="shared" si="124"/>
        <v>#DIV/0!</v>
      </c>
    </row>
    <row r="2629" spans="1:9" x14ac:dyDescent="0.15">
      <c r="A2629">
        <v>20100323</v>
      </c>
      <c r="E2629">
        <f t="shared" si="123"/>
        <v>0</v>
      </c>
      <c r="F2629">
        <f t="shared" si="125"/>
        <v>100</v>
      </c>
      <c r="H2629" s="2"/>
      <c r="I2629" s="5" t="e">
        <f t="shared" si="124"/>
        <v>#DIV/0!</v>
      </c>
    </row>
    <row r="2630" spans="1:9" x14ac:dyDescent="0.15">
      <c r="A2630">
        <v>20100324</v>
      </c>
      <c r="E2630">
        <f t="shared" si="123"/>
        <v>0</v>
      </c>
      <c r="F2630">
        <f t="shared" si="125"/>
        <v>100</v>
      </c>
      <c r="H2630" s="2"/>
      <c r="I2630" s="5" t="e">
        <f t="shared" si="124"/>
        <v>#DIV/0!</v>
      </c>
    </row>
    <row r="2631" spans="1:9" x14ac:dyDescent="0.15">
      <c r="A2631">
        <v>20100325</v>
      </c>
      <c r="E2631">
        <f t="shared" si="123"/>
        <v>0</v>
      </c>
      <c r="F2631">
        <f t="shared" si="125"/>
        <v>100</v>
      </c>
      <c r="H2631" s="2"/>
      <c r="I2631" s="5" t="e">
        <f t="shared" si="124"/>
        <v>#DIV/0!</v>
      </c>
    </row>
    <row r="2632" spans="1:9" x14ac:dyDescent="0.15">
      <c r="A2632">
        <v>20100326</v>
      </c>
      <c r="E2632">
        <f t="shared" si="123"/>
        <v>0</v>
      </c>
      <c r="F2632">
        <f t="shared" si="125"/>
        <v>100</v>
      </c>
      <c r="H2632" s="2"/>
      <c r="I2632" s="5" t="e">
        <f t="shared" si="124"/>
        <v>#DIV/0!</v>
      </c>
    </row>
    <row r="2633" spans="1:9" x14ac:dyDescent="0.15">
      <c r="A2633">
        <v>20100329</v>
      </c>
      <c r="E2633">
        <f t="shared" ref="E2633:E2696" si="126">SUM(B2633:D2633)/3</f>
        <v>0</v>
      </c>
      <c r="F2633">
        <f t="shared" si="125"/>
        <v>100</v>
      </c>
      <c r="H2633" s="2"/>
      <c r="I2633" s="5" t="e">
        <f t="shared" ref="I2633:I2696" si="127">-H2633/G2633</f>
        <v>#DIV/0!</v>
      </c>
    </row>
    <row r="2634" spans="1:9" x14ac:dyDescent="0.15">
      <c r="A2634">
        <v>20100330</v>
      </c>
      <c r="E2634">
        <f t="shared" si="126"/>
        <v>0</v>
      </c>
      <c r="F2634">
        <f t="shared" si="125"/>
        <v>100</v>
      </c>
      <c r="H2634" s="2"/>
      <c r="I2634" s="5" t="e">
        <f t="shared" si="127"/>
        <v>#DIV/0!</v>
      </c>
    </row>
    <row r="2635" spans="1:9" x14ac:dyDescent="0.15">
      <c r="A2635">
        <v>20100331</v>
      </c>
      <c r="E2635">
        <f t="shared" si="126"/>
        <v>0</v>
      </c>
      <c r="F2635">
        <f t="shared" si="125"/>
        <v>100</v>
      </c>
      <c r="H2635" s="2"/>
      <c r="I2635" s="5" t="e">
        <f t="shared" si="127"/>
        <v>#DIV/0!</v>
      </c>
    </row>
    <row r="2636" spans="1:9" x14ac:dyDescent="0.15">
      <c r="A2636">
        <v>20100401</v>
      </c>
      <c r="E2636">
        <f t="shared" si="126"/>
        <v>0</v>
      </c>
      <c r="F2636">
        <f t="shared" si="125"/>
        <v>100</v>
      </c>
      <c r="H2636" s="2"/>
      <c r="I2636" s="5" t="e">
        <f t="shared" si="127"/>
        <v>#DIV/0!</v>
      </c>
    </row>
    <row r="2637" spans="1:9" x14ac:dyDescent="0.15">
      <c r="A2637">
        <v>20100405</v>
      </c>
      <c r="E2637">
        <f t="shared" si="126"/>
        <v>0</v>
      </c>
      <c r="F2637">
        <f t="shared" si="125"/>
        <v>100</v>
      </c>
      <c r="H2637" s="2"/>
      <c r="I2637" s="5" t="e">
        <f t="shared" si="127"/>
        <v>#DIV/0!</v>
      </c>
    </row>
    <row r="2638" spans="1:9" x14ac:dyDescent="0.15">
      <c r="A2638">
        <v>20100406</v>
      </c>
      <c r="E2638">
        <f t="shared" si="126"/>
        <v>0</v>
      </c>
      <c r="F2638">
        <f t="shared" si="125"/>
        <v>100</v>
      </c>
      <c r="H2638" s="2"/>
      <c r="I2638" s="5" t="e">
        <f t="shared" si="127"/>
        <v>#DIV/0!</v>
      </c>
    </row>
    <row r="2639" spans="1:9" x14ac:dyDescent="0.15">
      <c r="A2639">
        <v>20100407</v>
      </c>
      <c r="E2639">
        <f t="shared" si="126"/>
        <v>0</v>
      </c>
      <c r="F2639">
        <f t="shared" si="125"/>
        <v>100</v>
      </c>
      <c r="H2639" s="2"/>
      <c r="I2639" s="5" t="e">
        <f t="shared" si="127"/>
        <v>#DIV/0!</v>
      </c>
    </row>
    <row r="2640" spans="1:9" x14ac:dyDescent="0.15">
      <c r="A2640">
        <v>20100408</v>
      </c>
      <c r="E2640">
        <f t="shared" si="126"/>
        <v>0</v>
      </c>
      <c r="F2640">
        <f t="shared" si="125"/>
        <v>100</v>
      </c>
      <c r="H2640" s="2"/>
      <c r="I2640" s="5" t="e">
        <f t="shared" si="127"/>
        <v>#DIV/0!</v>
      </c>
    </row>
    <row r="2641" spans="1:9" x14ac:dyDescent="0.15">
      <c r="A2641">
        <v>20100409</v>
      </c>
      <c r="E2641">
        <f t="shared" si="126"/>
        <v>0</v>
      </c>
      <c r="F2641">
        <f t="shared" si="125"/>
        <v>100</v>
      </c>
      <c r="H2641" s="2"/>
      <c r="I2641" s="5" t="e">
        <f t="shared" si="127"/>
        <v>#DIV/0!</v>
      </c>
    </row>
    <row r="2642" spans="1:9" x14ac:dyDescent="0.15">
      <c r="A2642">
        <v>20100412</v>
      </c>
      <c r="E2642">
        <f t="shared" si="126"/>
        <v>0</v>
      </c>
      <c r="F2642">
        <f t="shared" si="125"/>
        <v>100</v>
      </c>
      <c r="H2642" s="2"/>
      <c r="I2642" s="5" t="e">
        <f t="shared" si="127"/>
        <v>#DIV/0!</v>
      </c>
    </row>
    <row r="2643" spans="1:9" x14ac:dyDescent="0.15">
      <c r="A2643">
        <v>20100413</v>
      </c>
      <c r="E2643">
        <f t="shared" si="126"/>
        <v>0</v>
      </c>
      <c r="F2643">
        <f t="shared" si="125"/>
        <v>100</v>
      </c>
      <c r="H2643" s="2"/>
      <c r="I2643" s="5" t="e">
        <f t="shared" si="127"/>
        <v>#DIV/0!</v>
      </c>
    </row>
    <row r="2644" spans="1:9" x14ac:dyDescent="0.15">
      <c r="A2644">
        <v>20100414</v>
      </c>
      <c r="E2644">
        <f t="shared" si="126"/>
        <v>0</v>
      </c>
      <c r="F2644">
        <f t="shared" si="125"/>
        <v>100</v>
      </c>
      <c r="H2644" s="2"/>
      <c r="I2644" s="5" t="e">
        <f t="shared" si="127"/>
        <v>#DIV/0!</v>
      </c>
    </row>
    <row r="2645" spans="1:9" x14ac:dyDescent="0.15">
      <c r="A2645">
        <v>20100415</v>
      </c>
      <c r="E2645">
        <f t="shared" si="126"/>
        <v>0</v>
      </c>
      <c r="F2645">
        <f t="shared" si="125"/>
        <v>100</v>
      </c>
      <c r="H2645" s="2"/>
      <c r="I2645" s="5" t="e">
        <f t="shared" si="127"/>
        <v>#DIV/0!</v>
      </c>
    </row>
    <row r="2646" spans="1:9" x14ac:dyDescent="0.15">
      <c r="A2646">
        <v>20100416</v>
      </c>
      <c r="E2646">
        <f t="shared" si="126"/>
        <v>0</v>
      </c>
      <c r="F2646">
        <f t="shared" si="125"/>
        <v>100</v>
      </c>
      <c r="H2646" s="2"/>
      <c r="I2646" s="5" t="e">
        <f t="shared" si="127"/>
        <v>#DIV/0!</v>
      </c>
    </row>
    <row r="2647" spans="1:9" x14ac:dyDescent="0.15">
      <c r="A2647">
        <v>20100419</v>
      </c>
      <c r="E2647">
        <f t="shared" si="126"/>
        <v>0</v>
      </c>
      <c r="F2647">
        <f t="shared" si="125"/>
        <v>100</v>
      </c>
      <c r="H2647" s="2"/>
      <c r="I2647" s="5" t="e">
        <f t="shared" si="127"/>
        <v>#DIV/0!</v>
      </c>
    </row>
    <row r="2648" spans="1:9" x14ac:dyDescent="0.15">
      <c r="A2648">
        <v>20100420</v>
      </c>
      <c r="E2648">
        <f t="shared" si="126"/>
        <v>0</v>
      </c>
      <c r="F2648">
        <f t="shared" si="125"/>
        <v>100</v>
      </c>
      <c r="H2648" s="2"/>
      <c r="I2648" s="5" t="e">
        <f t="shared" si="127"/>
        <v>#DIV/0!</v>
      </c>
    </row>
    <row r="2649" spans="1:9" x14ac:dyDescent="0.15">
      <c r="A2649">
        <v>20100421</v>
      </c>
      <c r="E2649">
        <f t="shared" si="126"/>
        <v>0</v>
      </c>
      <c r="F2649">
        <f t="shared" si="125"/>
        <v>100</v>
      </c>
      <c r="H2649" s="2"/>
      <c r="I2649" s="5" t="e">
        <f t="shared" si="127"/>
        <v>#DIV/0!</v>
      </c>
    </row>
    <row r="2650" spans="1:9" x14ac:dyDescent="0.15">
      <c r="A2650">
        <v>20100422</v>
      </c>
      <c r="E2650">
        <f t="shared" si="126"/>
        <v>0</v>
      </c>
      <c r="F2650">
        <f t="shared" si="125"/>
        <v>100</v>
      </c>
      <c r="H2650" s="2"/>
      <c r="I2650" s="5" t="e">
        <f t="shared" si="127"/>
        <v>#DIV/0!</v>
      </c>
    </row>
    <row r="2651" spans="1:9" x14ac:dyDescent="0.15">
      <c r="A2651">
        <v>20100423</v>
      </c>
      <c r="E2651">
        <f t="shared" si="126"/>
        <v>0</v>
      </c>
      <c r="F2651">
        <f t="shared" si="125"/>
        <v>100</v>
      </c>
      <c r="H2651" s="2"/>
      <c r="I2651" s="5" t="e">
        <f t="shared" si="127"/>
        <v>#DIV/0!</v>
      </c>
    </row>
    <row r="2652" spans="1:9" x14ac:dyDescent="0.15">
      <c r="A2652">
        <v>20100426</v>
      </c>
      <c r="E2652">
        <f t="shared" si="126"/>
        <v>0</v>
      </c>
      <c r="F2652">
        <f t="shared" si="125"/>
        <v>100</v>
      </c>
      <c r="H2652" s="2"/>
      <c r="I2652" s="5" t="e">
        <f t="shared" si="127"/>
        <v>#DIV/0!</v>
      </c>
    </row>
    <row r="2653" spans="1:9" x14ac:dyDescent="0.15">
      <c r="A2653">
        <v>20100427</v>
      </c>
      <c r="E2653">
        <f t="shared" si="126"/>
        <v>0</v>
      </c>
      <c r="F2653">
        <f t="shared" si="125"/>
        <v>100</v>
      </c>
      <c r="H2653" s="2"/>
      <c r="I2653" s="5" t="e">
        <f t="shared" si="127"/>
        <v>#DIV/0!</v>
      </c>
    </row>
    <row r="2654" spans="1:9" x14ac:dyDescent="0.15">
      <c r="A2654">
        <v>20100428</v>
      </c>
      <c r="E2654">
        <f t="shared" si="126"/>
        <v>0</v>
      </c>
      <c r="F2654">
        <f t="shared" si="125"/>
        <v>100</v>
      </c>
      <c r="H2654" s="2"/>
      <c r="I2654" s="5" t="e">
        <f t="shared" si="127"/>
        <v>#DIV/0!</v>
      </c>
    </row>
    <row r="2655" spans="1:9" x14ac:dyDescent="0.15">
      <c r="A2655">
        <v>20100429</v>
      </c>
      <c r="E2655">
        <f t="shared" si="126"/>
        <v>0</v>
      </c>
      <c r="F2655">
        <f t="shared" si="125"/>
        <v>100</v>
      </c>
      <c r="H2655" s="2"/>
      <c r="I2655" s="5" t="e">
        <f t="shared" si="127"/>
        <v>#DIV/0!</v>
      </c>
    </row>
    <row r="2656" spans="1:9" x14ac:dyDescent="0.15">
      <c r="A2656">
        <v>20100430</v>
      </c>
      <c r="E2656">
        <f t="shared" si="126"/>
        <v>0</v>
      </c>
      <c r="F2656">
        <f t="shared" si="125"/>
        <v>100</v>
      </c>
      <c r="H2656" s="2"/>
      <c r="I2656" s="5" t="e">
        <f t="shared" si="127"/>
        <v>#DIV/0!</v>
      </c>
    </row>
    <row r="2657" spans="1:9" x14ac:dyDescent="0.15">
      <c r="A2657">
        <v>20100503</v>
      </c>
      <c r="E2657">
        <f t="shared" si="126"/>
        <v>0</v>
      </c>
      <c r="F2657">
        <f t="shared" si="125"/>
        <v>100</v>
      </c>
      <c r="H2657" s="2"/>
      <c r="I2657" s="5" t="e">
        <f t="shared" si="127"/>
        <v>#DIV/0!</v>
      </c>
    </row>
    <row r="2658" spans="1:9" x14ac:dyDescent="0.15">
      <c r="A2658">
        <v>20100504</v>
      </c>
      <c r="E2658">
        <f t="shared" si="126"/>
        <v>0</v>
      </c>
      <c r="F2658">
        <f t="shared" si="125"/>
        <v>100</v>
      </c>
      <c r="H2658" s="2"/>
      <c r="I2658" s="5" t="e">
        <f t="shared" si="127"/>
        <v>#DIV/0!</v>
      </c>
    </row>
    <row r="2659" spans="1:9" x14ac:dyDescent="0.15">
      <c r="A2659">
        <v>20100505</v>
      </c>
      <c r="E2659">
        <f t="shared" si="126"/>
        <v>0</v>
      </c>
      <c r="F2659">
        <f t="shared" si="125"/>
        <v>100</v>
      </c>
      <c r="H2659" s="2"/>
      <c r="I2659" s="5" t="e">
        <f t="shared" si="127"/>
        <v>#DIV/0!</v>
      </c>
    </row>
    <row r="2660" spans="1:9" x14ac:dyDescent="0.15">
      <c r="A2660">
        <v>20100506</v>
      </c>
      <c r="E2660">
        <f t="shared" si="126"/>
        <v>0</v>
      </c>
      <c r="F2660">
        <f t="shared" si="125"/>
        <v>100</v>
      </c>
      <c r="H2660" s="2"/>
      <c r="I2660" s="5" t="e">
        <f t="shared" si="127"/>
        <v>#DIV/0!</v>
      </c>
    </row>
    <row r="2661" spans="1:9" x14ac:dyDescent="0.15">
      <c r="A2661">
        <v>20100507</v>
      </c>
      <c r="E2661">
        <f t="shared" si="126"/>
        <v>0</v>
      </c>
      <c r="F2661">
        <f t="shared" si="125"/>
        <v>100</v>
      </c>
      <c r="H2661" s="2"/>
      <c r="I2661" s="5" t="e">
        <f t="shared" si="127"/>
        <v>#DIV/0!</v>
      </c>
    </row>
    <row r="2662" spans="1:9" x14ac:dyDescent="0.15">
      <c r="A2662">
        <v>20100510</v>
      </c>
      <c r="E2662">
        <f t="shared" si="126"/>
        <v>0</v>
      </c>
      <c r="F2662">
        <f t="shared" si="125"/>
        <v>100</v>
      </c>
      <c r="H2662" s="2"/>
      <c r="I2662" s="5" t="e">
        <f t="shared" si="127"/>
        <v>#DIV/0!</v>
      </c>
    </row>
    <row r="2663" spans="1:9" x14ac:dyDescent="0.15">
      <c r="A2663">
        <v>20100511</v>
      </c>
      <c r="E2663">
        <f t="shared" si="126"/>
        <v>0</v>
      </c>
      <c r="F2663">
        <f t="shared" si="125"/>
        <v>100</v>
      </c>
      <c r="H2663" s="2"/>
      <c r="I2663" s="5" t="e">
        <f t="shared" si="127"/>
        <v>#DIV/0!</v>
      </c>
    </row>
    <row r="2664" spans="1:9" x14ac:dyDescent="0.15">
      <c r="A2664">
        <v>20100512</v>
      </c>
      <c r="E2664">
        <f t="shared" si="126"/>
        <v>0</v>
      </c>
      <c r="F2664">
        <f t="shared" si="125"/>
        <v>100</v>
      </c>
      <c r="H2664" s="2"/>
      <c r="I2664" s="5" t="e">
        <f t="shared" si="127"/>
        <v>#DIV/0!</v>
      </c>
    </row>
    <row r="2665" spans="1:9" x14ac:dyDescent="0.15">
      <c r="A2665">
        <v>20100513</v>
      </c>
      <c r="E2665">
        <f t="shared" si="126"/>
        <v>0</v>
      </c>
      <c r="F2665">
        <f t="shared" si="125"/>
        <v>100</v>
      </c>
      <c r="H2665" s="2"/>
      <c r="I2665" s="5" t="e">
        <f t="shared" si="127"/>
        <v>#DIV/0!</v>
      </c>
    </row>
    <row r="2666" spans="1:9" x14ac:dyDescent="0.15">
      <c r="A2666">
        <v>20100514</v>
      </c>
      <c r="E2666">
        <f t="shared" si="126"/>
        <v>0</v>
      </c>
      <c r="F2666">
        <f t="shared" si="125"/>
        <v>100</v>
      </c>
      <c r="H2666" s="2"/>
      <c r="I2666" s="5" t="e">
        <f t="shared" si="127"/>
        <v>#DIV/0!</v>
      </c>
    </row>
    <row r="2667" spans="1:9" x14ac:dyDescent="0.15">
      <c r="A2667">
        <v>20100517</v>
      </c>
      <c r="E2667">
        <f t="shared" si="126"/>
        <v>0</v>
      </c>
      <c r="F2667">
        <f t="shared" si="125"/>
        <v>100</v>
      </c>
      <c r="H2667" s="2"/>
      <c r="I2667" s="5" t="e">
        <f t="shared" si="127"/>
        <v>#DIV/0!</v>
      </c>
    </row>
    <row r="2668" spans="1:9" x14ac:dyDescent="0.15">
      <c r="A2668">
        <v>20100518</v>
      </c>
      <c r="E2668">
        <f t="shared" si="126"/>
        <v>0</v>
      </c>
      <c r="F2668">
        <f t="shared" si="125"/>
        <v>100</v>
      </c>
      <c r="H2668" s="2"/>
      <c r="I2668" s="5" t="e">
        <f t="shared" si="127"/>
        <v>#DIV/0!</v>
      </c>
    </row>
    <row r="2669" spans="1:9" x14ac:dyDescent="0.15">
      <c r="A2669">
        <v>20100519</v>
      </c>
      <c r="E2669">
        <f t="shared" si="126"/>
        <v>0</v>
      </c>
      <c r="F2669">
        <f t="shared" si="125"/>
        <v>100</v>
      </c>
      <c r="H2669" s="2"/>
      <c r="I2669" s="5" t="e">
        <f t="shared" si="127"/>
        <v>#DIV/0!</v>
      </c>
    </row>
    <row r="2670" spans="1:9" x14ac:dyDescent="0.15">
      <c r="A2670">
        <v>20100520</v>
      </c>
      <c r="E2670">
        <f t="shared" si="126"/>
        <v>0</v>
      </c>
      <c r="F2670">
        <f t="shared" si="125"/>
        <v>100</v>
      </c>
      <c r="H2670" s="2"/>
      <c r="I2670" s="5" t="e">
        <f t="shared" si="127"/>
        <v>#DIV/0!</v>
      </c>
    </row>
    <row r="2671" spans="1:9" x14ac:dyDescent="0.15">
      <c r="A2671">
        <v>20100521</v>
      </c>
      <c r="E2671">
        <f t="shared" si="126"/>
        <v>0</v>
      </c>
      <c r="F2671">
        <f t="shared" si="125"/>
        <v>100</v>
      </c>
      <c r="H2671" s="2"/>
      <c r="I2671" s="5" t="e">
        <f t="shared" si="127"/>
        <v>#DIV/0!</v>
      </c>
    </row>
    <row r="2672" spans="1:9" x14ac:dyDescent="0.15">
      <c r="A2672">
        <v>20100524</v>
      </c>
      <c r="E2672">
        <f t="shared" si="126"/>
        <v>0</v>
      </c>
      <c r="F2672">
        <f t="shared" si="125"/>
        <v>100</v>
      </c>
      <c r="H2672" s="2"/>
      <c r="I2672" s="5" t="e">
        <f t="shared" si="127"/>
        <v>#DIV/0!</v>
      </c>
    </row>
    <row r="2673" spans="1:9" x14ac:dyDescent="0.15">
      <c r="A2673">
        <v>20100525</v>
      </c>
      <c r="E2673">
        <f t="shared" si="126"/>
        <v>0</v>
      </c>
      <c r="F2673">
        <f t="shared" si="125"/>
        <v>100</v>
      </c>
      <c r="H2673" s="2"/>
      <c r="I2673" s="5" t="e">
        <f t="shared" si="127"/>
        <v>#DIV/0!</v>
      </c>
    </row>
    <row r="2674" spans="1:9" x14ac:dyDescent="0.15">
      <c r="A2674">
        <v>20100526</v>
      </c>
      <c r="E2674">
        <f t="shared" si="126"/>
        <v>0</v>
      </c>
      <c r="F2674">
        <f t="shared" si="125"/>
        <v>100</v>
      </c>
      <c r="H2674" s="2"/>
      <c r="I2674" s="5" t="e">
        <f t="shared" si="127"/>
        <v>#DIV/0!</v>
      </c>
    </row>
    <row r="2675" spans="1:9" x14ac:dyDescent="0.15">
      <c r="A2675">
        <v>20100527</v>
      </c>
      <c r="E2675">
        <f t="shared" si="126"/>
        <v>0</v>
      </c>
      <c r="F2675">
        <f t="shared" si="125"/>
        <v>100</v>
      </c>
      <c r="H2675" s="2"/>
      <c r="I2675" s="5" t="e">
        <f t="shared" si="127"/>
        <v>#DIV/0!</v>
      </c>
    </row>
    <row r="2676" spans="1:9" x14ac:dyDescent="0.15">
      <c r="A2676">
        <v>20100528</v>
      </c>
      <c r="E2676">
        <f t="shared" si="126"/>
        <v>0</v>
      </c>
      <c r="F2676">
        <f t="shared" si="125"/>
        <v>100</v>
      </c>
      <c r="H2676" s="2"/>
      <c r="I2676" s="5" t="e">
        <f t="shared" si="127"/>
        <v>#DIV/0!</v>
      </c>
    </row>
    <row r="2677" spans="1:9" x14ac:dyDescent="0.15">
      <c r="A2677">
        <v>20100601</v>
      </c>
      <c r="E2677">
        <f t="shared" si="126"/>
        <v>0</v>
      </c>
      <c r="F2677">
        <f t="shared" si="125"/>
        <v>100</v>
      </c>
      <c r="H2677" s="2"/>
      <c r="I2677" s="5" t="e">
        <f t="shared" si="127"/>
        <v>#DIV/0!</v>
      </c>
    </row>
    <row r="2678" spans="1:9" x14ac:dyDescent="0.15">
      <c r="E2678">
        <f t="shared" si="126"/>
        <v>0</v>
      </c>
      <c r="F2678">
        <f t="shared" si="125"/>
        <v>100</v>
      </c>
      <c r="H2678" s="2"/>
      <c r="I2678" s="5" t="e">
        <f t="shared" si="127"/>
        <v>#DIV/0!</v>
      </c>
    </row>
    <row r="2679" spans="1:9" x14ac:dyDescent="0.15">
      <c r="A2679">
        <v>20100603</v>
      </c>
      <c r="E2679">
        <f t="shared" si="126"/>
        <v>0</v>
      </c>
      <c r="F2679">
        <f t="shared" si="125"/>
        <v>100</v>
      </c>
      <c r="H2679" s="2"/>
      <c r="I2679" s="5" t="e">
        <f t="shared" si="127"/>
        <v>#DIV/0!</v>
      </c>
    </row>
    <row r="2680" spans="1:9" x14ac:dyDescent="0.15">
      <c r="A2680">
        <v>20100604</v>
      </c>
      <c r="E2680">
        <f t="shared" si="126"/>
        <v>0</v>
      </c>
      <c r="F2680">
        <f t="shared" si="125"/>
        <v>100</v>
      </c>
      <c r="H2680" s="2"/>
      <c r="I2680" s="5" t="e">
        <f t="shared" si="127"/>
        <v>#DIV/0!</v>
      </c>
    </row>
    <row r="2681" spans="1:9" x14ac:dyDescent="0.15">
      <c r="A2681">
        <v>20100607</v>
      </c>
      <c r="E2681">
        <f t="shared" si="126"/>
        <v>0</v>
      </c>
      <c r="F2681">
        <f t="shared" si="125"/>
        <v>100</v>
      </c>
      <c r="H2681" s="2"/>
      <c r="I2681" s="5" t="e">
        <f t="shared" si="127"/>
        <v>#DIV/0!</v>
      </c>
    </row>
    <row r="2682" spans="1:9" x14ac:dyDescent="0.15">
      <c r="A2682">
        <v>20100608</v>
      </c>
      <c r="E2682">
        <f t="shared" si="126"/>
        <v>0</v>
      </c>
      <c r="F2682">
        <f t="shared" si="125"/>
        <v>100</v>
      </c>
      <c r="H2682" s="2"/>
      <c r="I2682" s="5" t="e">
        <f t="shared" si="127"/>
        <v>#DIV/0!</v>
      </c>
    </row>
    <row r="2683" spans="1:9" x14ac:dyDescent="0.15">
      <c r="A2683">
        <v>20100609</v>
      </c>
      <c r="E2683">
        <f t="shared" si="126"/>
        <v>0</v>
      </c>
      <c r="F2683">
        <f t="shared" si="125"/>
        <v>100</v>
      </c>
      <c r="H2683" s="2"/>
      <c r="I2683" s="5" t="e">
        <f t="shared" si="127"/>
        <v>#DIV/0!</v>
      </c>
    </row>
    <row r="2684" spans="1:9" x14ac:dyDescent="0.15">
      <c r="A2684">
        <v>20100610</v>
      </c>
      <c r="E2684">
        <f t="shared" si="126"/>
        <v>0</v>
      </c>
      <c r="F2684">
        <f t="shared" si="125"/>
        <v>100</v>
      </c>
      <c r="H2684" s="2"/>
      <c r="I2684" s="5" t="e">
        <f t="shared" si="127"/>
        <v>#DIV/0!</v>
      </c>
    </row>
    <row r="2685" spans="1:9" x14ac:dyDescent="0.15">
      <c r="A2685">
        <v>20100611</v>
      </c>
      <c r="E2685">
        <f t="shared" si="126"/>
        <v>0</v>
      </c>
      <c r="F2685">
        <f t="shared" si="125"/>
        <v>100</v>
      </c>
      <c r="H2685" s="2"/>
      <c r="I2685" s="5" t="e">
        <f t="shared" si="127"/>
        <v>#DIV/0!</v>
      </c>
    </row>
    <row r="2686" spans="1:9" x14ac:dyDescent="0.15">
      <c r="A2686">
        <v>20100614</v>
      </c>
      <c r="E2686">
        <f t="shared" si="126"/>
        <v>0</v>
      </c>
      <c r="F2686">
        <f t="shared" si="125"/>
        <v>100</v>
      </c>
      <c r="H2686" s="2"/>
      <c r="I2686" s="5" t="e">
        <f t="shared" si="127"/>
        <v>#DIV/0!</v>
      </c>
    </row>
    <row r="2687" spans="1:9" x14ac:dyDescent="0.15">
      <c r="A2687">
        <v>20100615</v>
      </c>
      <c r="E2687">
        <f t="shared" si="126"/>
        <v>0</v>
      </c>
      <c r="F2687">
        <f t="shared" si="125"/>
        <v>100</v>
      </c>
      <c r="H2687" s="2"/>
      <c r="I2687" s="5" t="e">
        <f t="shared" si="127"/>
        <v>#DIV/0!</v>
      </c>
    </row>
    <row r="2688" spans="1:9" x14ac:dyDescent="0.15">
      <c r="A2688">
        <v>20100616</v>
      </c>
      <c r="E2688">
        <f t="shared" si="126"/>
        <v>0</v>
      </c>
      <c r="F2688">
        <f t="shared" si="125"/>
        <v>100</v>
      </c>
      <c r="H2688" s="2"/>
      <c r="I2688" s="5" t="e">
        <f t="shared" si="127"/>
        <v>#DIV/0!</v>
      </c>
    </row>
    <row r="2689" spans="1:9" x14ac:dyDescent="0.15">
      <c r="A2689">
        <v>20100617</v>
      </c>
      <c r="E2689">
        <f t="shared" si="126"/>
        <v>0</v>
      </c>
      <c r="F2689">
        <f t="shared" si="125"/>
        <v>100</v>
      </c>
      <c r="H2689" s="2"/>
      <c r="I2689" s="5" t="e">
        <f t="shared" si="127"/>
        <v>#DIV/0!</v>
      </c>
    </row>
    <row r="2690" spans="1:9" x14ac:dyDescent="0.15">
      <c r="A2690">
        <v>20100618</v>
      </c>
      <c r="E2690">
        <f t="shared" si="126"/>
        <v>0</v>
      </c>
      <c r="F2690">
        <f t="shared" si="125"/>
        <v>100</v>
      </c>
      <c r="H2690" s="2"/>
      <c r="I2690" s="5" t="e">
        <f t="shared" si="127"/>
        <v>#DIV/0!</v>
      </c>
    </row>
    <row r="2691" spans="1:9" x14ac:dyDescent="0.15">
      <c r="A2691">
        <v>20100621</v>
      </c>
      <c r="E2691">
        <f t="shared" si="126"/>
        <v>0</v>
      </c>
      <c r="F2691">
        <f t="shared" ref="F2691:F2754" si="128">F2690*(1+E2691/100)</f>
        <v>100</v>
      </c>
      <c r="H2691" s="2"/>
      <c r="I2691" s="5" t="e">
        <f t="shared" si="127"/>
        <v>#DIV/0!</v>
      </c>
    </row>
    <row r="2692" spans="1:9" x14ac:dyDescent="0.15">
      <c r="A2692">
        <v>20100622</v>
      </c>
      <c r="E2692">
        <f t="shared" si="126"/>
        <v>0</v>
      </c>
      <c r="F2692">
        <f t="shared" si="128"/>
        <v>100</v>
      </c>
      <c r="H2692" s="2"/>
      <c r="I2692" s="5" t="e">
        <f t="shared" si="127"/>
        <v>#DIV/0!</v>
      </c>
    </row>
    <row r="2693" spans="1:9" x14ac:dyDescent="0.15">
      <c r="A2693">
        <v>20100623</v>
      </c>
      <c r="E2693">
        <f t="shared" si="126"/>
        <v>0</v>
      </c>
      <c r="F2693">
        <f t="shared" si="128"/>
        <v>100</v>
      </c>
      <c r="H2693" s="2"/>
      <c r="I2693" s="5" t="e">
        <f t="shared" si="127"/>
        <v>#DIV/0!</v>
      </c>
    </row>
    <row r="2694" spans="1:9" x14ac:dyDescent="0.15">
      <c r="A2694">
        <v>20100624</v>
      </c>
      <c r="E2694">
        <f t="shared" si="126"/>
        <v>0</v>
      </c>
      <c r="F2694">
        <f t="shared" si="128"/>
        <v>100</v>
      </c>
      <c r="H2694" s="2"/>
      <c r="I2694" s="5" t="e">
        <f t="shared" si="127"/>
        <v>#DIV/0!</v>
      </c>
    </row>
    <row r="2695" spans="1:9" x14ac:dyDescent="0.15">
      <c r="A2695">
        <v>20100625</v>
      </c>
      <c r="E2695">
        <f t="shared" si="126"/>
        <v>0</v>
      </c>
      <c r="F2695">
        <f t="shared" si="128"/>
        <v>100</v>
      </c>
      <c r="H2695" s="2"/>
      <c r="I2695" s="5" t="e">
        <f t="shared" si="127"/>
        <v>#DIV/0!</v>
      </c>
    </row>
    <row r="2696" spans="1:9" x14ac:dyDescent="0.15">
      <c r="A2696">
        <v>20100628</v>
      </c>
      <c r="E2696">
        <f t="shared" si="126"/>
        <v>0</v>
      </c>
      <c r="F2696">
        <f t="shared" si="128"/>
        <v>100</v>
      </c>
      <c r="H2696" s="2"/>
      <c r="I2696" s="5" t="e">
        <f t="shared" si="127"/>
        <v>#DIV/0!</v>
      </c>
    </row>
    <row r="2697" spans="1:9" x14ac:dyDescent="0.15">
      <c r="A2697">
        <v>20100629</v>
      </c>
      <c r="E2697">
        <f t="shared" ref="E2697:E2760" si="129">SUM(B2697:D2697)/3</f>
        <v>0</v>
      </c>
      <c r="F2697">
        <f t="shared" si="128"/>
        <v>100</v>
      </c>
      <c r="H2697" s="2"/>
      <c r="I2697" s="5" t="e">
        <f t="shared" ref="I2697:I2760" si="130">-H2697/G2697</f>
        <v>#DIV/0!</v>
      </c>
    </row>
    <row r="2698" spans="1:9" x14ac:dyDescent="0.15">
      <c r="A2698">
        <v>20100630</v>
      </c>
      <c r="E2698">
        <f t="shared" si="129"/>
        <v>0</v>
      </c>
      <c r="F2698">
        <f t="shared" si="128"/>
        <v>100</v>
      </c>
      <c r="H2698" s="2"/>
      <c r="I2698" s="5" t="e">
        <f t="shared" si="130"/>
        <v>#DIV/0!</v>
      </c>
    </row>
    <row r="2699" spans="1:9" x14ac:dyDescent="0.15">
      <c r="A2699">
        <v>20100701</v>
      </c>
      <c r="E2699">
        <f t="shared" si="129"/>
        <v>0</v>
      </c>
      <c r="F2699">
        <f t="shared" si="128"/>
        <v>100</v>
      </c>
      <c r="H2699" s="2"/>
      <c r="I2699" s="5" t="e">
        <f t="shared" si="130"/>
        <v>#DIV/0!</v>
      </c>
    </row>
    <row r="2700" spans="1:9" x14ac:dyDescent="0.15">
      <c r="A2700">
        <v>20100702</v>
      </c>
      <c r="E2700">
        <f t="shared" si="129"/>
        <v>0</v>
      </c>
      <c r="F2700">
        <f t="shared" si="128"/>
        <v>100</v>
      </c>
      <c r="H2700" s="2"/>
      <c r="I2700" s="5" t="e">
        <f t="shared" si="130"/>
        <v>#DIV/0!</v>
      </c>
    </row>
    <row r="2701" spans="1:9" x14ac:dyDescent="0.15">
      <c r="A2701">
        <v>20100706</v>
      </c>
      <c r="E2701">
        <f t="shared" si="129"/>
        <v>0</v>
      </c>
      <c r="F2701">
        <f t="shared" si="128"/>
        <v>100</v>
      </c>
      <c r="H2701" s="2"/>
      <c r="I2701" s="5" t="e">
        <f t="shared" si="130"/>
        <v>#DIV/0!</v>
      </c>
    </row>
    <row r="2702" spans="1:9" x14ac:dyDescent="0.15">
      <c r="A2702">
        <v>20100707</v>
      </c>
      <c r="E2702">
        <f t="shared" si="129"/>
        <v>0</v>
      </c>
      <c r="F2702">
        <f t="shared" si="128"/>
        <v>100</v>
      </c>
      <c r="H2702" s="2"/>
      <c r="I2702" s="5" t="e">
        <f t="shared" si="130"/>
        <v>#DIV/0!</v>
      </c>
    </row>
    <row r="2703" spans="1:9" x14ac:dyDescent="0.15">
      <c r="A2703">
        <v>20100708</v>
      </c>
      <c r="E2703">
        <f t="shared" si="129"/>
        <v>0</v>
      </c>
      <c r="F2703">
        <f t="shared" si="128"/>
        <v>100</v>
      </c>
      <c r="H2703" s="2"/>
      <c r="I2703" s="5" t="e">
        <f t="shared" si="130"/>
        <v>#DIV/0!</v>
      </c>
    </row>
    <row r="2704" spans="1:9" x14ac:dyDescent="0.15">
      <c r="A2704">
        <v>20100709</v>
      </c>
      <c r="E2704">
        <f t="shared" si="129"/>
        <v>0</v>
      </c>
      <c r="F2704">
        <f t="shared" si="128"/>
        <v>100</v>
      </c>
      <c r="H2704" s="2"/>
      <c r="I2704" s="5" t="e">
        <f t="shared" si="130"/>
        <v>#DIV/0!</v>
      </c>
    </row>
    <row r="2705" spans="1:9" x14ac:dyDescent="0.15">
      <c r="A2705">
        <v>20100712</v>
      </c>
      <c r="E2705">
        <f t="shared" si="129"/>
        <v>0</v>
      </c>
      <c r="F2705">
        <f t="shared" si="128"/>
        <v>100</v>
      </c>
      <c r="H2705" s="2"/>
      <c r="I2705" s="5" t="e">
        <f t="shared" si="130"/>
        <v>#DIV/0!</v>
      </c>
    </row>
    <row r="2706" spans="1:9" x14ac:dyDescent="0.15">
      <c r="A2706">
        <v>20100713</v>
      </c>
      <c r="E2706">
        <f t="shared" si="129"/>
        <v>0</v>
      </c>
      <c r="F2706">
        <f t="shared" si="128"/>
        <v>100</v>
      </c>
      <c r="H2706" s="2"/>
      <c r="I2706" s="5" t="e">
        <f t="shared" si="130"/>
        <v>#DIV/0!</v>
      </c>
    </row>
    <row r="2707" spans="1:9" x14ac:dyDescent="0.15">
      <c r="A2707">
        <v>20100714</v>
      </c>
      <c r="E2707">
        <f t="shared" si="129"/>
        <v>0</v>
      </c>
      <c r="F2707">
        <f t="shared" si="128"/>
        <v>100</v>
      </c>
      <c r="H2707" s="2"/>
      <c r="I2707" s="5" t="e">
        <f t="shared" si="130"/>
        <v>#DIV/0!</v>
      </c>
    </row>
    <row r="2708" spans="1:9" x14ac:dyDescent="0.15">
      <c r="A2708">
        <v>20100715</v>
      </c>
      <c r="E2708">
        <f t="shared" si="129"/>
        <v>0</v>
      </c>
      <c r="F2708">
        <f t="shared" si="128"/>
        <v>100</v>
      </c>
      <c r="H2708" s="2"/>
      <c r="I2708" s="5" t="e">
        <f t="shared" si="130"/>
        <v>#DIV/0!</v>
      </c>
    </row>
    <row r="2709" spans="1:9" x14ac:dyDescent="0.15">
      <c r="A2709">
        <v>20100716</v>
      </c>
      <c r="E2709">
        <f t="shared" si="129"/>
        <v>0</v>
      </c>
      <c r="F2709">
        <f t="shared" si="128"/>
        <v>100</v>
      </c>
      <c r="H2709" s="2"/>
      <c r="I2709" s="5" t="e">
        <f t="shared" si="130"/>
        <v>#DIV/0!</v>
      </c>
    </row>
    <row r="2710" spans="1:9" x14ac:dyDescent="0.15">
      <c r="A2710">
        <v>20100719</v>
      </c>
      <c r="E2710">
        <f t="shared" si="129"/>
        <v>0</v>
      </c>
      <c r="F2710">
        <f t="shared" si="128"/>
        <v>100</v>
      </c>
      <c r="H2710" s="2"/>
      <c r="I2710" s="5" t="e">
        <f t="shared" si="130"/>
        <v>#DIV/0!</v>
      </c>
    </row>
    <row r="2711" spans="1:9" x14ac:dyDescent="0.15">
      <c r="A2711">
        <v>20100720</v>
      </c>
      <c r="E2711">
        <f t="shared" si="129"/>
        <v>0</v>
      </c>
      <c r="F2711">
        <f t="shared" si="128"/>
        <v>100</v>
      </c>
      <c r="H2711" s="2"/>
      <c r="I2711" s="5" t="e">
        <f t="shared" si="130"/>
        <v>#DIV/0!</v>
      </c>
    </row>
    <row r="2712" spans="1:9" x14ac:dyDescent="0.15">
      <c r="A2712">
        <v>20100721</v>
      </c>
      <c r="E2712">
        <f t="shared" si="129"/>
        <v>0</v>
      </c>
      <c r="F2712">
        <f t="shared" si="128"/>
        <v>100</v>
      </c>
      <c r="H2712" s="2"/>
      <c r="I2712" s="5" t="e">
        <f t="shared" si="130"/>
        <v>#DIV/0!</v>
      </c>
    </row>
    <row r="2713" spans="1:9" x14ac:dyDescent="0.15">
      <c r="A2713">
        <v>20100722</v>
      </c>
      <c r="E2713">
        <f t="shared" si="129"/>
        <v>0</v>
      </c>
      <c r="F2713">
        <f t="shared" si="128"/>
        <v>100</v>
      </c>
      <c r="H2713" s="2"/>
      <c r="I2713" s="5" t="e">
        <f t="shared" si="130"/>
        <v>#DIV/0!</v>
      </c>
    </row>
    <row r="2714" spans="1:9" x14ac:dyDescent="0.15">
      <c r="A2714">
        <v>20100723</v>
      </c>
      <c r="E2714">
        <f t="shared" si="129"/>
        <v>0</v>
      </c>
      <c r="F2714">
        <f t="shared" si="128"/>
        <v>100</v>
      </c>
      <c r="H2714" s="2"/>
      <c r="I2714" s="5" t="e">
        <f t="shared" si="130"/>
        <v>#DIV/0!</v>
      </c>
    </row>
    <row r="2715" spans="1:9" x14ac:dyDescent="0.15">
      <c r="A2715">
        <v>20100726</v>
      </c>
      <c r="E2715">
        <f t="shared" si="129"/>
        <v>0</v>
      </c>
      <c r="F2715">
        <f t="shared" si="128"/>
        <v>100</v>
      </c>
      <c r="H2715" s="2"/>
      <c r="I2715" s="5" t="e">
        <f t="shared" si="130"/>
        <v>#DIV/0!</v>
      </c>
    </row>
    <row r="2716" spans="1:9" x14ac:dyDescent="0.15">
      <c r="A2716">
        <v>20100727</v>
      </c>
      <c r="E2716">
        <f t="shared" si="129"/>
        <v>0</v>
      </c>
      <c r="F2716">
        <f t="shared" si="128"/>
        <v>100</v>
      </c>
      <c r="H2716" s="2"/>
      <c r="I2716" s="5" t="e">
        <f t="shared" si="130"/>
        <v>#DIV/0!</v>
      </c>
    </row>
    <row r="2717" spans="1:9" x14ac:dyDescent="0.15">
      <c r="A2717">
        <v>20100728</v>
      </c>
      <c r="E2717">
        <f t="shared" si="129"/>
        <v>0</v>
      </c>
      <c r="F2717">
        <f t="shared" si="128"/>
        <v>100</v>
      </c>
      <c r="H2717" s="2"/>
      <c r="I2717" s="5" t="e">
        <f t="shared" si="130"/>
        <v>#DIV/0!</v>
      </c>
    </row>
    <row r="2718" spans="1:9" x14ac:dyDescent="0.15">
      <c r="A2718">
        <v>20100729</v>
      </c>
      <c r="E2718">
        <f t="shared" si="129"/>
        <v>0</v>
      </c>
      <c r="F2718">
        <f t="shared" si="128"/>
        <v>100</v>
      </c>
      <c r="H2718" s="2"/>
      <c r="I2718" s="5" t="e">
        <f t="shared" si="130"/>
        <v>#DIV/0!</v>
      </c>
    </row>
    <row r="2719" spans="1:9" x14ac:dyDescent="0.15">
      <c r="A2719">
        <v>20100730</v>
      </c>
      <c r="E2719">
        <f t="shared" si="129"/>
        <v>0</v>
      </c>
      <c r="F2719">
        <f t="shared" si="128"/>
        <v>100</v>
      </c>
      <c r="H2719" s="2"/>
      <c r="I2719" s="5" t="e">
        <f t="shared" si="130"/>
        <v>#DIV/0!</v>
      </c>
    </row>
    <row r="2720" spans="1:9" x14ac:dyDescent="0.15">
      <c r="A2720">
        <v>20100802</v>
      </c>
      <c r="E2720">
        <f t="shared" si="129"/>
        <v>0</v>
      </c>
      <c r="F2720">
        <f t="shared" si="128"/>
        <v>100</v>
      </c>
      <c r="H2720" s="2"/>
      <c r="I2720" s="5" t="e">
        <f t="shared" si="130"/>
        <v>#DIV/0!</v>
      </c>
    </row>
    <row r="2721" spans="1:9" x14ac:dyDescent="0.15">
      <c r="A2721">
        <v>20100803</v>
      </c>
      <c r="E2721">
        <f t="shared" si="129"/>
        <v>0</v>
      </c>
      <c r="F2721">
        <f t="shared" si="128"/>
        <v>100</v>
      </c>
      <c r="H2721" s="2"/>
      <c r="I2721" s="5" t="e">
        <f t="shared" si="130"/>
        <v>#DIV/0!</v>
      </c>
    </row>
    <row r="2722" spans="1:9" x14ac:dyDescent="0.15">
      <c r="A2722">
        <v>20100804</v>
      </c>
      <c r="E2722">
        <f t="shared" si="129"/>
        <v>0</v>
      </c>
      <c r="F2722">
        <f t="shared" si="128"/>
        <v>100</v>
      </c>
      <c r="H2722" s="2"/>
      <c r="I2722" s="5" t="e">
        <f t="shared" si="130"/>
        <v>#DIV/0!</v>
      </c>
    </row>
    <row r="2723" spans="1:9" x14ac:dyDescent="0.15">
      <c r="A2723">
        <v>20100805</v>
      </c>
      <c r="E2723">
        <f t="shared" si="129"/>
        <v>0</v>
      </c>
      <c r="F2723">
        <f t="shared" si="128"/>
        <v>100</v>
      </c>
      <c r="H2723" s="2"/>
      <c r="I2723" s="5" t="e">
        <f t="shared" si="130"/>
        <v>#DIV/0!</v>
      </c>
    </row>
    <row r="2724" spans="1:9" x14ac:dyDescent="0.15">
      <c r="A2724">
        <v>20100806</v>
      </c>
      <c r="E2724">
        <f t="shared" si="129"/>
        <v>0</v>
      </c>
      <c r="F2724">
        <f t="shared" si="128"/>
        <v>100</v>
      </c>
      <c r="H2724" s="2"/>
      <c r="I2724" s="5" t="e">
        <f t="shared" si="130"/>
        <v>#DIV/0!</v>
      </c>
    </row>
    <row r="2725" spans="1:9" x14ac:dyDescent="0.15">
      <c r="A2725">
        <v>20100809</v>
      </c>
      <c r="E2725">
        <f t="shared" si="129"/>
        <v>0</v>
      </c>
      <c r="F2725">
        <f t="shared" si="128"/>
        <v>100</v>
      </c>
      <c r="H2725" s="2"/>
      <c r="I2725" s="5" t="e">
        <f t="shared" si="130"/>
        <v>#DIV/0!</v>
      </c>
    </row>
    <row r="2726" spans="1:9" x14ac:dyDescent="0.15">
      <c r="A2726">
        <v>20100810</v>
      </c>
      <c r="E2726">
        <f t="shared" si="129"/>
        <v>0</v>
      </c>
      <c r="F2726">
        <f t="shared" si="128"/>
        <v>100</v>
      </c>
      <c r="H2726" s="2"/>
      <c r="I2726" s="5" t="e">
        <f t="shared" si="130"/>
        <v>#DIV/0!</v>
      </c>
    </row>
    <row r="2727" spans="1:9" x14ac:dyDescent="0.15">
      <c r="A2727">
        <v>20100811</v>
      </c>
      <c r="E2727">
        <f t="shared" si="129"/>
        <v>0</v>
      </c>
      <c r="F2727">
        <f t="shared" si="128"/>
        <v>100</v>
      </c>
      <c r="H2727" s="2"/>
      <c r="I2727" s="5" t="e">
        <f t="shared" si="130"/>
        <v>#DIV/0!</v>
      </c>
    </row>
    <row r="2728" spans="1:9" x14ac:dyDescent="0.15">
      <c r="A2728">
        <v>20100812</v>
      </c>
      <c r="E2728">
        <f t="shared" si="129"/>
        <v>0</v>
      </c>
      <c r="F2728">
        <f t="shared" si="128"/>
        <v>100</v>
      </c>
      <c r="H2728" s="2"/>
      <c r="I2728" s="5" t="e">
        <f t="shared" si="130"/>
        <v>#DIV/0!</v>
      </c>
    </row>
    <row r="2729" spans="1:9" x14ac:dyDescent="0.15">
      <c r="A2729">
        <v>20100813</v>
      </c>
      <c r="E2729">
        <f t="shared" si="129"/>
        <v>0</v>
      </c>
      <c r="F2729">
        <f t="shared" si="128"/>
        <v>100</v>
      </c>
      <c r="H2729" s="2"/>
      <c r="I2729" s="5" t="e">
        <f t="shared" si="130"/>
        <v>#DIV/0!</v>
      </c>
    </row>
    <row r="2730" spans="1:9" x14ac:dyDescent="0.15">
      <c r="A2730">
        <v>20100816</v>
      </c>
      <c r="E2730">
        <f t="shared" si="129"/>
        <v>0</v>
      </c>
      <c r="F2730">
        <f t="shared" si="128"/>
        <v>100</v>
      </c>
      <c r="H2730" s="2"/>
      <c r="I2730" s="5" t="e">
        <f t="shared" si="130"/>
        <v>#DIV/0!</v>
      </c>
    </row>
    <row r="2731" spans="1:9" x14ac:dyDescent="0.15">
      <c r="A2731">
        <v>20100817</v>
      </c>
      <c r="E2731">
        <f t="shared" si="129"/>
        <v>0</v>
      </c>
      <c r="F2731">
        <f t="shared" si="128"/>
        <v>100</v>
      </c>
      <c r="H2731" s="2"/>
      <c r="I2731" s="5" t="e">
        <f t="shared" si="130"/>
        <v>#DIV/0!</v>
      </c>
    </row>
    <row r="2732" spans="1:9" x14ac:dyDescent="0.15">
      <c r="A2732">
        <v>20100818</v>
      </c>
      <c r="E2732">
        <f t="shared" si="129"/>
        <v>0</v>
      </c>
      <c r="F2732">
        <f t="shared" si="128"/>
        <v>100</v>
      </c>
      <c r="H2732" s="2"/>
      <c r="I2732" s="5" t="e">
        <f t="shared" si="130"/>
        <v>#DIV/0!</v>
      </c>
    </row>
    <row r="2733" spans="1:9" x14ac:dyDescent="0.15">
      <c r="A2733">
        <v>20100819</v>
      </c>
      <c r="E2733">
        <f t="shared" si="129"/>
        <v>0</v>
      </c>
      <c r="F2733">
        <f t="shared" si="128"/>
        <v>100</v>
      </c>
      <c r="H2733" s="2"/>
      <c r="I2733" s="5" t="e">
        <f t="shared" si="130"/>
        <v>#DIV/0!</v>
      </c>
    </row>
    <row r="2734" spans="1:9" x14ac:dyDescent="0.15">
      <c r="A2734">
        <v>20100820</v>
      </c>
      <c r="E2734">
        <f t="shared" si="129"/>
        <v>0</v>
      </c>
      <c r="F2734">
        <f t="shared" si="128"/>
        <v>100</v>
      </c>
      <c r="H2734" s="2"/>
      <c r="I2734" s="5" t="e">
        <f t="shared" si="130"/>
        <v>#DIV/0!</v>
      </c>
    </row>
    <row r="2735" spans="1:9" x14ac:dyDescent="0.15">
      <c r="A2735">
        <v>20100823</v>
      </c>
      <c r="E2735">
        <f t="shared" si="129"/>
        <v>0</v>
      </c>
      <c r="F2735">
        <f t="shared" si="128"/>
        <v>100</v>
      </c>
      <c r="H2735" s="2"/>
      <c r="I2735" s="5" t="e">
        <f t="shared" si="130"/>
        <v>#DIV/0!</v>
      </c>
    </row>
    <row r="2736" spans="1:9" x14ac:dyDescent="0.15">
      <c r="A2736">
        <v>20100824</v>
      </c>
      <c r="E2736">
        <f t="shared" si="129"/>
        <v>0</v>
      </c>
      <c r="F2736">
        <f t="shared" si="128"/>
        <v>100</v>
      </c>
      <c r="H2736" s="2"/>
      <c r="I2736" s="5" t="e">
        <f t="shared" si="130"/>
        <v>#DIV/0!</v>
      </c>
    </row>
    <row r="2737" spans="1:9" x14ac:dyDescent="0.15">
      <c r="A2737">
        <v>20100825</v>
      </c>
      <c r="E2737">
        <f t="shared" si="129"/>
        <v>0</v>
      </c>
      <c r="F2737">
        <f t="shared" si="128"/>
        <v>100</v>
      </c>
      <c r="H2737" s="2"/>
      <c r="I2737" s="5" t="e">
        <f t="shared" si="130"/>
        <v>#DIV/0!</v>
      </c>
    </row>
    <row r="2738" spans="1:9" x14ac:dyDescent="0.15">
      <c r="A2738">
        <v>20100826</v>
      </c>
      <c r="E2738">
        <f t="shared" si="129"/>
        <v>0</v>
      </c>
      <c r="F2738">
        <f t="shared" si="128"/>
        <v>100</v>
      </c>
      <c r="H2738" s="2"/>
      <c r="I2738" s="5" t="e">
        <f t="shared" si="130"/>
        <v>#DIV/0!</v>
      </c>
    </row>
    <row r="2739" spans="1:9" x14ac:dyDescent="0.15">
      <c r="A2739">
        <v>20100827</v>
      </c>
      <c r="E2739">
        <f t="shared" si="129"/>
        <v>0</v>
      </c>
      <c r="F2739">
        <f t="shared" si="128"/>
        <v>100</v>
      </c>
      <c r="H2739" s="2"/>
      <c r="I2739" s="5" t="e">
        <f t="shared" si="130"/>
        <v>#DIV/0!</v>
      </c>
    </row>
    <row r="2740" spans="1:9" x14ac:dyDescent="0.15">
      <c r="A2740">
        <v>20100830</v>
      </c>
      <c r="E2740">
        <f t="shared" si="129"/>
        <v>0</v>
      </c>
      <c r="F2740">
        <f t="shared" si="128"/>
        <v>100</v>
      </c>
      <c r="H2740" s="2"/>
      <c r="I2740" s="5" t="e">
        <f t="shared" si="130"/>
        <v>#DIV/0!</v>
      </c>
    </row>
    <row r="2741" spans="1:9" x14ac:dyDescent="0.15">
      <c r="A2741">
        <v>20100831</v>
      </c>
      <c r="E2741">
        <f t="shared" si="129"/>
        <v>0</v>
      </c>
      <c r="F2741">
        <f t="shared" si="128"/>
        <v>100</v>
      </c>
      <c r="H2741" s="2"/>
      <c r="I2741" s="5" t="e">
        <f t="shared" si="130"/>
        <v>#DIV/0!</v>
      </c>
    </row>
    <row r="2742" spans="1:9" x14ac:dyDescent="0.15">
      <c r="A2742">
        <v>20100901</v>
      </c>
      <c r="E2742">
        <f t="shared" si="129"/>
        <v>0</v>
      </c>
      <c r="F2742">
        <f t="shared" si="128"/>
        <v>100</v>
      </c>
      <c r="H2742" s="2"/>
      <c r="I2742" s="5" t="e">
        <f t="shared" si="130"/>
        <v>#DIV/0!</v>
      </c>
    </row>
    <row r="2743" spans="1:9" x14ac:dyDescent="0.15">
      <c r="A2743">
        <v>20100902</v>
      </c>
      <c r="E2743">
        <f t="shared" si="129"/>
        <v>0</v>
      </c>
      <c r="F2743">
        <f t="shared" si="128"/>
        <v>100</v>
      </c>
      <c r="H2743" s="2"/>
      <c r="I2743" s="5" t="e">
        <f t="shared" si="130"/>
        <v>#DIV/0!</v>
      </c>
    </row>
    <row r="2744" spans="1:9" x14ac:dyDescent="0.15">
      <c r="A2744">
        <v>20100903</v>
      </c>
      <c r="E2744">
        <f t="shared" si="129"/>
        <v>0</v>
      </c>
      <c r="F2744">
        <f t="shared" si="128"/>
        <v>100</v>
      </c>
      <c r="H2744" s="2"/>
      <c r="I2744" s="5" t="e">
        <f t="shared" si="130"/>
        <v>#DIV/0!</v>
      </c>
    </row>
    <row r="2745" spans="1:9" x14ac:dyDescent="0.15">
      <c r="A2745">
        <v>20100906</v>
      </c>
      <c r="E2745">
        <f t="shared" si="129"/>
        <v>0</v>
      </c>
      <c r="F2745">
        <f t="shared" si="128"/>
        <v>100</v>
      </c>
      <c r="H2745" s="2"/>
      <c r="I2745" s="5" t="e">
        <f t="shared" si="130"/>
        <v>#DIV/0!</v>
      </c>
    </row>
    <row r="2746" spans="1:9" x14ac:dyDescent="0.15">
      <c r="A2746">
        <v>20100907</v>
      </c>
      <c r="E2746">
        <f t="shared" si="129"/>
        <v>0</v>
      </c>
      <c r="F2746">
        <f t="shared" si="128"/>
        <v>100</v>
      </c>
      <c r="H2746" s="2"/>
      <c r="I2746" s="5" t="e">
        <f t="shared" si="130"/>
        <v>#DIV/0!</v>
      </c>
    </row>
    <row r="2747" spans="1:9" x14ac:dyDescent="0.15">
      <c r="A2747">
        <v>20100908</v>
      </c>
      <c r="E2747">
        <f t="shared" si="129"/>
        <v>0</v>
      </c>
      <c r="F2747">
        <f t="shared" si="128"/>
        <v>100</v>
      </c>
      <c r="H2747" s="2"/>
      <c r="I2747" s="5" t="e">
        <f t="shared" si="130"/>
        <v>#DIV/0!</v>
      </c>
    </row>
    <row r="2748" spans="1:9" x14ac:dyDescent="0.15">
      <c r="A2748">
        <v>20100909</v>
      </c>
      <c r="E2748">
        <f t="shared" si="129"/>
        <v>0</v>
      </c>
      <c r="F2748">
        <f t="shared" si="128"/>
        <v>100</v>
      </c>
      <c r="H2748" s="2"/>
      <c r="I2748" s="5" t="e">
        <f t="shared" si="130"/>
        <v>#DIV/0!</v>
      </c>
    </row>
    <row r="2749" spans="1:9" x14ac:dyDescent="0.15">
      <c r="A2749">
        <v>20100910</v>
      </c>
      <c r="E2749">
        <f t="shared" si="129"/>
        <v>0</v>
      </c>
      <c r="F2749">
        <f t="shared" si="128"/>
        <v>100</v>
      </c>
      <c r="H2749" s="2"/>
      <c r="I2749" s="5" t="e">
        <f t="shared" si="130"/>
        <v>#DIV/0!</v>
      </c>
    </row>
    <row r="2750" spans="1:9" x14ac:dyDescent="0.15">
      <c r="A2750">
        <v>20100913</v>
      </c>
      <c r="E2750">
        <f t="shared" si="129"/>
        <v>0</v>
      </c>
      <c r="F2750">
        <f t="shared" si="128"/>
        <v>100</v>
      </c>
      <c r="H2750" s="2"/>
      <c r="I2750" s="5" t="e">
        <f t="shared" si="130"/>
        <v>#DIV/0!</v>
      </c>
    </row>
    <row r="2751" spans="1:9" x14ac:dyDescent="0.15">
      <c r="A2751">
        <v>20100914</v>
      </c>
      <c r="E2751">
        <f t="shared" si="129"/>
        <v>0</v>
      </c>
      <c r="F2751">
        <f t="shared" si="128"/>
        <v>100</v>
      </c>
      <c r="H2751" s="2"/>
      <c r="I2751" s="5" t="e">
        <f t="shared" si="130"/>
        <v>#DIV/0!</v>
      </c>
    </row>
    <row r="2752" spans="1:9" x14ac:dyDescent="0.15">
      <c r="A2752">
        <v>20100915</v>
      </c>
      <c r="E2752">
        <f t="shared" si="129"/>
        <v>0</v>
      </c>
      <c r="F2752">
        <f t="shared" si="128"/>
        <v>100</v>
      </c>
      <c r="H2752" s="2"/>
      <c r="I2752" s="5" t="e">
        <f t="shared" si="130"/>
        <v>#DIV/0!</v>
      </c>
    </row>
    <row r="2753" spans="1:9" x14ac:dyDescent="0.15">
      <c r="A2753">
        <v>20100916</v>
      </c>
      <c r="E2753">
        <f t="shared" si="129"/>
        <v>0</v>
      </c>
      <c r="F2753">
        <f t="shared" si="128"/>
        <v>100</v>
      </c>
      <c r="H2753" s="2"/>
      <c r="I2753" s="5" t="e">
        <f t="shared" si="130"/>
        <v>#DIV/0!</v>
      </c>
    </row>
    <row r="2754" spans="1:9" x14ac:dyDescent="0.15">
      <c r="A2754">
        <v>20100917</v>
      </c>
      <c r="E2754">
        <f t="shared" si="129"/>
        <v>0</v>
      </c>
      <c r="F2754">
        <f t="shared" si="128"/>
        <v>100</v>
      </c>
      <c r="H2754" s="2"/>
      <c r="I2754" s="5" t="e">
        <f t="shared" si="130"/>
        <v>#DIV/0!</v>
      </c>
    </row>
    <row r="2755" spans="1:9" x14ac:dyDescent="0.15">
      <c r="A2755">
        <v>20100920</v>
      </c>
      <c r="E2755">
        <f t="shared" si="129"/>
        <v>0</v>
      </c>
      <c r="F2755">
        <f t="shared" ref="F2755:F2818" si="131">F2754*(1+E2755/100)</f>
        <v>100</v>
      </c>
      <c r="H2755" s="2"/>
      <c r="I2755" s="5" t="e">
        <f t="shared" si="130"/>
        <v>#DIV/0!</v>
      </c>
    </row>
    <row r="2756" spans="1:9" x14ac:dyDescent="0.15">
      <c r="A2756">
        <v>20100921</v>
      </c>
      <c r="E2756">
        <f t="shared" si="129"/>
        <v>0</v>
      </c>
      <c r="F2756">
        <f t="shared" si="131"/>
        <v>100</v>
      </c>
      <c r="H2756" s="2"/>
      <c r="I2756" s="5" t="e">
        <f t="shared" si="130"/>
        <v>#DIV/0!</v>
      </c>
    </row>
    <row r="2757" spans="1:9" x14ac:dyDescent="0.15">
      <c r="A2757">
        <v>20100922</v>
      </c>
      <c r="E2757">
        <f t="shared" si="129"/>
        <v>0</v>
      </c>
      <c r="F2757">
        <f t="shared" si="131"/>
        <v>100</v>
      </c>
      <c r="H2757" s="2"/>
      <c r="I2757" s="5" t="e">
        <f t="shared" si="130"/>
        <v>#DIV/0!</v>
      </c>
    </row>
    <row r="2758" spans="1:9" x14ac:dyDescent="0.15">
      <c r="A2758">
        <v>20100923</v>
      </c>
      <c r="E2758">
        <f t="shared" si="129"/>
        <v>0</v>
      </c>
      <c r="F2758">
        <f t="shared" si="131"/>
        <v>100</v>
      </c>
      <c r="H2758" s="2"/>
      <c r="I2758" s="5" t="e">
        <f t="shared" si="130"/>
        <v>#DIV/0!</v>
      </c>
    </row>
    <row r="2759" spans="1:9" x14ac:dyDescent="0.15">
      <c r="A2759">
        <v>20100924</v>
      </c>
      <c r="E2759">
        <f t="shared" si="129"/>
        <v>0</v>
      </c>
      <c r="F2759">
        <f t="shared" si="131"/>
        <v>100</v>
      </c>
      <c r="H2759" s="2"/>
      <c r="I2759" s="5" t="e">
        <f t="shared" si="130"/>
        <v>#DIV/0!</v>
      </c>
    </row>
    <row r="2760" spans="1:9" x14ac:dyDescent="0.15">
      <c r="A2760">
        <v>20100927</v>
      </c>
      <c r="E2760">
        <f t="shared" si="129"/>
        <v>0</v>
      </c>
      <c r="F2760">
        <f t="shared" si="131"/>
        <v>100</v>
      </c>
      <c r="H2760" s="2"/>
      <c r="I2760" s="5" t="e">
        <f t="shared" si="130"/>
        <v>#DIV/0!</v>
      </c>
    </row>
    <row r="2761" spans="1:9" x14ac:dyDescent="0.15">
      <c r="A2761">
        <v>20100928</v>
      </c>
      <c r="E2761">
        <f t="shared" ref="E2761:E2824" si="132">SUM(B2761:D2761)/3</f>
        <v>0</v>
      </c>
      <c r="F2761">
        <f t="shared" si="131"/>
        <v>100</v>
      </c>
      <c r="H2761" s="2"/>
      <c r="I2761" s="5" t="e">
        <f t="shared" ref="I2761:I2824" si="133">-H2761/G2761</f>
        <v>#DIV/0!</v>
      </c>
    </row>
    <row r="2762" spans="1:9" x14ac:dyDescent="0.15">
      <c r="A2762">
        <v>20100929</v>
      </c>
      <c r="E2762">
        <f t="shared" si="132"/>
        <v>0</v>
      </c>
      <c r="F2762">
        <f t="shared" si="131"/>
        <v>100</v>
      </c>
      <c r="H2762" s="2"/>
      <c r="I2762" s="5" t="e">
        <f t="shared" si="133"/>
        <v>#DIV/0!</v>
      </c>
    </row>
    <row r="2763" spans="1:9" x14ac:dyDescent="0.15">
      <c r="A2763">
        <v>20100930</v>
      </c>
      <c r="E2763">
        <f t="shared" si="132"/>
        <v>0</v>
      </c>
      <c r="F2763">
        <f t="shared" si="131"/>
        <v>100</v>
      </c>
      <c r="H2763" s="2"/>
      <c r="I2763" s="5" t="e">
        <f t="shared" si="133"/>
        <v>#DIV/0!</v>
      </c>
    </row>
    <row r="2764" spans="1:9" x14ac:dyDescent="0.15">
      <c r="A2764">
        <v>20101001</v>
      </c>
      <c r="E2764">
        <f t="shared" si="132"/>
        <v>0</v>
      </c>
      <c r="F2764">
        <f t="shared" si="131"/>
        <v>100</v>
      </c>
      <c r="H2764" s="2"/>
      <c r="I2764" s="5" t="e">
        <f t="shared" si="133"/>
        <v>#DIV/0!</v>
      </c>
    </row>
    <row r="2765" spans="1:9" x14ac:dyDescent="0.15">
      <c r="A2765">
        <v>20101004</v>
      </c>
      <c r="E2765">
        <f t="shared" si="132"/>
        <v>0</v>
      </c>
      <c r="F2765">
        <f t="shared" si="131"/>
        <v>100</v>
      </c>
      <c r="H2765" s="2"/>
      <c r="I2765" s="5" t="e">
        <f t="shared" si="133"/>
        <v>#DIV/0!</v>
      </c>
    </row>
    <row r="2766" spans="1:9" x14ac:dyDescent="0.15">
      <c r="A2766">
        <v>20101005</v>
      </c>
      <c r="E2766">
        <f t="shared" si="132"/>
        <v>0</v>
      </c>
      <c r="F2766">
        <f t="shared" si="131"/>
        <v>100</v>
      </c>
      <c r="H2766" s="2"/>
      <c r="I2766" s="5" t="e">
        <f t="shared" si="133"/>
        <v>#DIV/0!</v>
      </c>
    </row>
    <row r="2767" spans="1:9" x14ac:dyDescent="0.15">
      <c r="A2767">
        <v>20101006</v>
      </c>
      <c r="E2767">
        <f t="shared" si="132"/>
        <v>0</v>
      </c>
      <c r="F2767">
        <f t="shared" si="131"/>
        <v>100</v>
      </c>
      <c r="H2767" s="2"/>
      <c r="I2767" s="5" t="e">
        <f t="shared" si="133"/>
        <v>#DIV/0!</v>
      </c>
    </row>
    <row r="2768" spans="1:9" x14ac:dyDescent="0.15">
      <c r="A2768">
        <v>20101007</v>
      </c>
      <c r="E2768">
        <f t="shared" si="132"/>
        <v>0</v>
      </c>
      <c r="F2768">
        <f t="shared" si="131"/>
        <v>100</v>
      </c>
      <c r="H2768" s="2"/>
      <c r="I2768" s="5" t="e">
        <f t="shared" si="133"/>
        <v>#DIV/0!</v>
      </c>
    </row>
    <row r="2769" spans="1:9" x14ac:dyDescent="0.15">
      <c r="A2769">
        <v>20101008</v>
      </c>
      <c r="E2769">
        <f t="shared" si="132"/>
        <v>0</v>
      </c>
      <c r="F2769">
        <f t="shared" si="131"/>
        <v>100</v>
      </c>
      <c r="H2769" s="2"/>
      <c r="I2769" s="5" t="e">
        <f t="shared" si="133"/>
        <v>#DIV/0!</v>
      </c>
    </row>
    <row r="2770" spans="1:9" x14ac:dyDescent="0.15">
      <c r="A2770">
        <v>20101011</v>
      </c>
      <c r="E2770">
        <f t="shared" si="132"/>
        <v>0</v>
      </c>
      <c r="F2770">
        <f t="shared" si="131"/>
        <v>100</v>
      </c>
      <c r="H2770" s="2"/>
      <c r="I2770" s="5" t="e">
        <f t="shared" si="133"/>
        <v>#DIV/0!</v>
      </c>
    </row>
    <row r="2771" spans="1:9" x14ac:dyDescent="0.15">
      <c r="A2771">
        <v>20101012</v>
      </c>
      <c r="E2771">
        <f t="shared" si="132"/>
        <v>0</v>
      </c>
      <c r="F2771">
        <f t="shared" si="131"/>
        <v>100</v>
      </c>
      <c r="H2771" s="2"/>
      <c r="I2771" s="5" t="e">
        <f t="shared" si="133"/>
        <v>#DIV/0!</v>
      </c>
    </row>
    <row r="2772" spans="1:9" x14ac:dyDescent="0.15">
      <c r="A2772">
        <v>20101013</v>
      </c>
      <c r="E2772">
        <f t="shared" si="132"/>
        <v>0</v>
      </c>
      <c r="F2772">
        <f t="shared" si="131"/>
        <v>100</v>
      </c>
      <c r="H2772" s="2"/>
      <c r="I2772" s="5" t="e">
        <f t="shared" si="133"/>
        <v>#DIV/0!</v>
      </c>
    </row>
    <row r="2773" spans="1:9" x14ac:dyDescent="0.15">
      <c r="A2773">
        <v>20101014</v>
      </c>
      <c r="E2773">
        <f t="shared" si="132"/>
        <v>0</v>
      </c>
      <c r="F2773">
        <f t="shared" si="131"/>
        <v>100</v>
      </c>
      <c r="H2773" s="2"/>
      <c r="I2773" s="5" t="e">
        <f t="shared" si="133"/>
        <v>#DIV/0!</v>
      </c>
    </row>
    <row r="2774" spans="1:9" x14ac:dyDescent="0.15">
      <c r="A2774">
        <v>20101015</v>
      </c>
      <c r="E2774">
        <f t="shared" si="132"/>
        <v>0</v>
      </c>
      <c r="F2774">
        <f t="shared" si="131"/>
        <v>100</v>
      </c>
      <c r="H2774" s="2"/>
      <c r="I2774" s="5" t="e">
        <f t="shared" si="133"/>
        <v>#DIV/0!</v>
      </c>
    </row>
    <row r="2775" spans="1:9" x14ac:dyDescent="0.15">
      <c r="A2775">
        <v>20101018</v>
      </c>
      <c r="E2775">
        <f t="shared" si="132"/>
        <v>0</v>
      </c>
      <c r="F2775">
        <f t="shared" si="131"/>
        <v>100</v>
      </c>
      <c r="H2775" s="2"/>
      <c r="I2775" s="5" t="e">
        <f t="shared" si="133"/>
        <v>#DIV/0!</v>
      </c>
    </row>
    <row r="2776" spans="1:9" x14ac:dyDescent="0.15">
      <c r="A2776">
        <v>20101019</v>
      </c>
      <c r="E2776">
        <f t="shared" si="132"/>
        <v>0</v>
      </c>
      <c r="F2776">
        <f t="shared" si="131"/>
        <v>100</v>
      </c>
      <c r="H2776" s="2"/>
      <c r="I2776" s="5" t="e">
        <f t="shared" si="133"/>
        <v>#DIV/0!</v>
      </c>
    </row>
    <row r="2777" spans="1:9" x14ac:dyDescent="0.15">
      <c r="A2777">
        <v>20101020</v>
      </c>
      <c r="E2777">
        <f t="shared" si="132"/>
        <v>0</v>
      </c>
      <c r="F2777">
        <f t="shared" si="131"/>
        <v>100</v>
      </c>
      <c r="H2777" s="2"/>
      <c r="I2777" s="5" t="e">
        <f t="shared" si="133"/>
        <v>#DIV/0!</v>
      </c>
    </row>
    <row r="2778" spans="1:9" x14ac:dyDescent="0.15">
      <c r="A2778">
        <v>20101021</v>
      </c>
      <c r="E2778">
        <f t="shared" si="132"/>
        <v>0</v>
      </c>
      <c r="F2778">
        <f t="shared" si="131"/>
        <v>100</v>
      </c>
      <c r="H2778" s="2"/>
      <c r="I2778" s="5" t="e">
        <f t="shared" si="133"/>
        <v>#DIV/0!</v>
      </c>
    </row>
    <row r="2779" spans="1:9" x14ac:dyDescent="0.15">
      <c r="A2779">
        <v>20101022</v>
      </c>
      <c r="E2779">
        <f t="shared" si="132"/>
        <v>0</v>
      </c>
      <c r="F2779">
        <f t="shared" si="131"/>
        <v>100</v>
      </c>
      <c r="H2779" s="2"/>
      <c r="I2779" s="5" t="e">
        <f t="shared" si="133"/>
        <v>#DIV/0!</v>
      </c>
    </row>
    <row r="2780" spans="1:9" x14ac:dyDescent="0.15">
      <c r="A2780">
        <v>20101025</v>
      </c>
      <c r="E2780">
        <f t="shared" si="132"/>
        <v>0</v>
      </c>
      <c r="F2780">
        <f t="shared" si="131"/>
        <v>100</v>
      </c>
      <c r="H2780" s="2"/>
      <c r="I2780" s="5" t="e">
        <f t="shared" si="133"/>
        <v>#DIV/0!</v>
      </c>
    </row>
    <row r="2781" spans="1:9" x14ac:dyDescent="0.15">
      <c r="A2781">
        <v>20101026</v>
      </c>
      <c r="E2781">
        <f t="shared" si="132"/>
        <v>0</v>
      </c>
      <c r="F2781">
        <f t="shared" si="131"/>
        <v>100</v>
      </c>
      <c r="H2781" s="2"/>
      <c r="I2781" s="5" t="e">
        <f t="shared" si="133"/>
        <v>#DIV/0!</v>
      </c>
    </row>
    <row r="2782" spans="1:9" x14ac:dyDescent="0.15">
      <c r="A2782">
        <v>20101027</v>
      </c>
      <c r="E2782">
        <f t="shared" si="132"/>
        <v>0</v>
      </c>
      <c r="F2782">
        <f t="shared" si="131"/>
        <v>100</v>
      </c>
      <c r="H2782" s="2"/>
      <c r="I2782" s="5" t="e">
        <f t="shared" si="133"/>
        <v>#DIV/0!</v>
      </c>
    </row>
    <row r="2783" spans="1:9" x14ac:dyDescent="0.15">
      <c r="A2783">
        <v>20101028</v>
      </c>
      <c r="E2783">
        <f t="shared" si="132"/>
        <v>0</v>
      </c>
      <c r="F2783">
        <f t="shared" si="131"/>
        <v>100</v>
      </c>
      <c r="H2783" s="2"/>
      <c r="I2783" s="5" t="e">
        <f t="shared" si="133"/>
        <v>#DIV/0!</v>
      </c>
    </row>
    <row r="2784" spans="1:9" x14ac:dyDescent="0.15">
      <c r="A2784">
        <v>20101029</v>
      </c>
      <c r="E2784">
        <f t="shared" si="132"/>
        <v>0</v>
      </c>
      <c r="F2784">
        <f t="shared" si="131"/>
        <v>100</v>
      </c>
      <c r="H2784" s="2"/>
      <c r="I2784" s="5" t="e">
        <f t="shared" si="133"/>
        <v>#DIV/0!</v>
      </c>
    </row>
    <row r="2785" spans="1:9" x14ac:dyDescent="0.15">
      <c r="A2785">
        <v>20101101</v>
      </c>
      <c r="E2785">
        <f t="shared" si="132"/>
        <v>0</v>
      </c>
      <c r="F2785">
        <f t="shared" si="131"/>
        <v>100</v>
      </c>
      <c r="H2785" s="2"/>
      <c r="I2785" s="5" t="e">
        <f t="shared" si="133"/>
        <v>#DIV/0!</v>
      </c>
    </row>
    <row r="2786" spans="1:9" x14ac:dyDescent="0.15">
      <c r="A2786">
        <v>20101102</v>
      </c>
      <c r="E2786">
        <f t="shared" si="132"/>
        <v>0</v>
      </c>
      <c r="F2786">
        <f t="shared" si="131"/>
        <v>100</v>
      </c>
      <c r="H2786" s="2"/>
      <c r="I2786" s="5" t="e">
        <f t="shared" si="133"/>
        <v>#DIV/0!</v>
      </c>
    </row>
    <row r="2787" spans="1:9" x14ac:dyDescent="0.15">
      <c r="A2787">
        <v>20101103</v>
      </c>
      <c r="E2787">
        <f t="shared" si="132"/>
        <v>0</v>
      </c>
      <c r="F2787">
        <f t="shared" si="131"/>
        <v>100</v>
      </c>
      <c r="H2787" s="2"/>
      <c r="I2787" s="5" t="e">
        <f t="shared" si="133"/>
        <v>#DIV/0!</v>
      </c>
    </row>
    <row r="2788" spans="1:9" x14ac:dyDescent="0.15">
      <c r="A2788">
        <v>20101104</v>
      </c>
      <c r="E2788">
        <f t="shared" si="132"/>
        <v>0</v>
      </c>
      <c r="F2788">
        <f t="shared" si="131"/>
        <v>100</v>
      </c>
      <c r="H2788" s="2"/>
      <c r="I2788" s="5" t="e">
        <f t="shared" si="133"/>
        <v>#DIV/0!</v>
      </c>
    </row>
    <row r="2789" spans="1:9" x14ac:dyDescent="0.15">
      <c r="A2789">
        <v>20101105</v>
      </c>
      <c r="E2789">
        <f t="shared" si="132"/>
        <v>0</v>
      </c>
      <c r="F2789">
        <f t="shared" si="131"/>
        <v>100</v>
      </c>
      <c r="H2789" s="2"/>
      <c r="I2789" s="5" t="e">
        <f t="shared" si="133"/>
        <v>#DIV/0!</v>
      </c>
    </row>
    <row r="2790" spans="1:9" x14ac:dyDescent="0.15">
      <c r="A2790">
        <v>20101108</v>
      </c>
      <c r="E2790">
        <f t="shared" si="132"/>
        <v>0</v>
      </c>
      <c r="F2790">
        <f t="shared" si="131"/>
        <v>100</v>
      </c>
      <c r="H2790" s="2"/>
      <c r="I2790" s="5" t="e">
        <f t="shared" si="133"/>
        <v>#DIV/0!</v>
      </c>
    </row>
    <row r="2791" spans="1:9" x14ac:dyDescent="0.15">
      <c r="A2791">
        <v>20101109</v>
      </c>
      <c r="E2791">
        <f t="shared" si="132"/>
        <v>0</v>
      </c>
      <c r="F2791">
        <f t="shared" si="131"/>
        <v>100</v>
      </c>
      <c r="H2791" s="2"/>
      <c r="I2791" s="5" t="e">
        <f t="shared" si="133"/>
        <v>#DIV/0!</v>
      </c>
    </row>
    <row r="2792" spans="1:9" x14ac:dyDescent="0.15">
      <c r="A2792">
        <v>20101110</v>
      </c>
      <c r="E2792">
        <f t="shared" si="132"/>
        <v>0</v>
      </c>
      <c r="F2792">
        <f t="shared" si="131"/>
        <v>100</v>
      </c>
      <c r="H2792" s="2"/>
      <c r="I2792" s="5" t="e">
        <f t="shared" si="133"/>
        <v>#DIV/0!</v>
      </c>
    </row>
    <row r="2793" spans="1:9" x14ac:dyDescent="0.15">
      <c r="A2793">
        <v>20101111</v>
      </c>
      <c r="E2793">
        <f t="shared" si="132"/>
        <v>0</v>
      </c>
      <c r="F2793">
        <f t="shared" si="131"/>
        <v>100</v>
      </c>
      <c r="H2793" s="2"/>
      <c r="I2793" s="5" t="e">
        <f t="shared" si="133"/>
        <v>#DIV/0!</v>
      </c>
    </row>
    <row r="2794" spans="1:9" x14ac:dyDescent="0.15">
      <c r="A2794">
        <v>20101112</v>
      </c>
      <c r="E2794">
        <f t="shared" si="132"/>
        <v>0</v>
      </c>
      <c r="F2794">
        <f t="shared" si="131"/>
        <v>100</v>
      </c>
      <c r="H2794" s="2"/>
      <c r="I2794" s="5" t="e">
        <f t="shared" si="133"/>
        <v>#DIV/0!</v>
      </c>
    </row>
    <row r="2795" spans="1:9" x14ac:dyDescent="0.15">
      <c r="A2795">
        <v>20101115</v>
      </c>
      <c r="E2795">
        <f t="shared" si="132"/>
        <v>0</v>
      </c>
      <c r="F2795">
        <f t="shared" si="131"/>
        <v>100</v>
      </c>
      <c r="H2795" s="2"/>
      <c r="I2795" s="5" t="e">
        <f t="shared" si="133"/>
        <v>#DIV/0!</v>
      </c>
    </row>
    <row r="2796" spans="1:9" x14ac:dyDescent="0.15">
      <c r="A2796">
        <v>20101116</v>
      </c>
      <c r="E2796">
        <f t="shared" si="132"/>
        <v>0</v>
      </c>
      <c r="F2796">
        <f t="shared" si="131"/>
        <v>100</v>
      </c>
      <c r="H2796" s="2"/>
      <c r="I2796" s="5" t="e">
        <f t="shared" si="133"/>
        <v>#DIV/0!</v>
      </c>
    </row>
    <row r="2797" spans="1:9" x14ac:dyDescent="0.15">
      <c r="A2797">
        <v>20101117</v>
      </c>
      <c r="E2797">
        <f t="shared" si="132"/>
        <v>0</v>
      </c>
      <c r="F2797">
        <f t="shared" si="131"/>
        <v>100</v>
      </c>
      <c r="H2797" s="2"/>
      <c r="I2797" s="5" t="e">
        <f t="shared" si="133"/>
        <v>#DIV/0!</v>
      </c>
    </row>
    <row r="2798" spans="1:9" x14ac:dyDescent="0.15">
      <c r="A2798">
        <v>20101118</v>
      </c>
      <c r="E2798">
        <f t="shared" si="132"/>
        <v>0</v>
      </c>
      <c r="F2798">
        <f t="shared" si="131"/>
        <v>100</v>
      </c>
      <c r="H2798" s="2"/>
      <c r="I2798" s="5" t="e">
        <f t="shared" si="133"/>
        <v>#DIV/0!</v>
      </c>
    </row>
    <row r="2799" spans="1:9" x14ac:dyDescent="0.15">
      <c r="A2799">
        <v>20101119</v>
      </c>
      <c r="E2799">
        <f t="shared" si="132"/>
        <v>0</v>
      </c>
      <c r="F2799">
        <f t="shared" si="131"/>
        <v>100</v>
      </c>
      <c r="H2799" s="2"/>
      <c r="I2799" s="5" t="e">
        <f t="shared" si="133"/>
        <v>#DIV/0!</v>
      </c>
    </row>
    <row r="2800" spans="1:9" x14ac:dyDescent="0.15">
      <c r="A2800">
        <v>20101122</v>
      </c>
      <c r="E2800">
        <f t="shared" si="132"/>
        <v>0</v>
      </c>
      <c r="F2800">
        <f t="shared" si="131"/>
        <v>100</v>
      </c>
      <c r="H2800" s="2"/>
      <c r="I2800" s="5" t="e">
        <f t="shared" si="133"/>
        <v>#DIV/0!</v>
      </c>
    </row>
    <row r="2801" spans="1:9" x14ac:dyDescent="0.15">
      <c r="A2801">
        <v>20101123</v>
      </c>
      <c r="E2801">
        <f t="shared" si="132"/>
        <v>0</v>
      </c>
      <c r="F2801">
        <f t="shared" si="131"/>
        <v>100</v>
      </c>
      <c r="H2801" s="2"/>
      <c r="I2801" s="5" t="e">
        <f t="shared" si="133"/>
        <v>#DIV/0!</v>
      </c>
    </row>
    <row r="2802" spans="1:9" x14ac:dyDescent="0.15">
      <c r="A2802">
        <v>20101124</v>
      </c>
      <c r="E2802">
        <f t="shared" si="132"/>
        <v>0</v>
      </c>
      <c r="F2802">
        <f t="shared" si="131"/>
        <v>100</v>
      </c>
      <c r="H2802" s="2"/>
      <c r="I2802" s="5" t="e">
        <f t="shared" si="133"/>
        <v>#DIV/0!</v>
      </c>
    </row>
    <row r="2803" spans="1:9" x14ac:dyDescent="0.15">
      <c r="A2803">
        <v>20101126</v>
      </c>
      <c r="E2803">
        <f t="shared" si="132"/>
        <v>0</v>
      </c>
      <c r="F2803">
        <f t="shared" si="131"/>
        <v>100</v>
      </c>
      <c r="H2803" s="2"/>
      <c r="I2803" s="5" t="e">
        <f t="shared" si="133"/>
        <v>#DIV/0!</v>
      </c>
    </row>
    <row r="2804" spans="1:9" x14ac:dyDescent="0.15">
      <c r="A2804">
        <v>20101129</v>
      </c>
      <c r="E2804">
        <f t="shared" si="132"/>
        <v>0</v>
      </c>
      <c r="F2804">
        <f t="shared" si="131"/>
        <v>100</v>
      </c>
      <c r="H2804" s="2"/>
      <c r="I2804" s="5" t="e">
        <f t="shared" si="133"/>
        <v>#DIV/0!</v>
      </c>
    </row>
    <row r="2805" spans="1:9" x14ac:dyDescent="0.15">
      <c r="A2805">
        <v>20101130</v>
      </c>
      <c r="E2805">
        <f t="shared" si="132"/>
        <v>0</v>
      </c>
      <c r="F2805">
        <f t="shared" si="131"/>
        <v>100</v>
      </c>
      <c r="H2805" s="2"/>
      <c r="I2805" s="5" t="e">
        <f t="shared" si="133"/>
        <v>#DIV/0!</v>
      </c>
    </row>
    <row r="2806" spans="1:9" x14ac:dyDescent="0.15">
      <c r="A2806">
        <v>20101201</v>
      </c>
      <c r="E2806">
        <f t="shared" si="132"/>
        <v>0</v>
      </c>
      <c r="F2806">
        <f t="shared" si="131"/>
        <v>100</v>
      </c>
      <c r="H2806" s="2"/>
      <c r="I2806" s="5" t="e">
        <f t="shared" si="133"/>
        <v>#DIV/0!</v>
      </c>
    </row>
    <row r="2807" spans="1:9" x14ac:dyDescent="0.15">
      <c r="A2807">
        <v>20101202</v>
      </c>
      <c r="E2807">
        <f t="shared" si="132"/>
        <v>0</v>
      </c>
      <c r="F2807">
        <f t="shared" si="131"/>
        <v>100</v>
      </c>
      <c r="H2807" s="2"/>
      <c r="I2807" s="5" t="e">
        <f t="shared" si="133"/>
        <v>#DIV/0!</v>
      </c>
    </row>
    <row r="2808" spans="1:9" x14ac:dyDescent="0.15">
      <c r="A2808">
        <v>20101203</v>
      </c>
      <c r="E2808">
        <f t="shared" si="132"/>
        <v>0</v>
      </c>
      <c r="F2808">
        <f t="shared" si="131"/>
        <v>100</v>
      </c>
      <c r="H2808" s="2"/>
      <c r="I2808" s="5" t="e">
        <f t="shared" si="133"/>
        <v>#DIV/0!</v>
      </c>
    </row>
    <row r="2809" spans="1:9" x14ac:dyDescent="0.15">
      <c r="A2809">
        <v>20101206</v>
      </c>
      <c r="E2809">
        <f t="shared" si="132"/>
        <v>0</v>
      </c>
      <c r="F2809">
        <f t="shared" si="131"/>
        <v>100</v>
      </c>
      <c r="H2809" s="2"/>
      <c r="I2809" s="5" t="e">
        <f t="shared" si="133"/>
        <v>#DIV/0!</v>
      </c>
    </row>
    <row r="2810" spans="1:9" x14ac:dyDescent="0.15">
      <c r="A2810">
        <v>20101207</v>
      </c>
      <c r="E2810">
        <f t="shared" si="132"/>
        <v>0</v>
      </c>
      <c r="F2810">
        <f t="shared" si="131"/>
        <v>100</v>
      </c>
      <c r="H2810" s="2"/>
      <c r="I2810" s="5" t="e">
        <f t="shared" si="133"/>
        <v>#DIV/0!</v>
      </c>
    </row>
    <row r="2811" spans="1:9" x14ac:dyDescent="0.15">
      <c r="A2811">
        <v>20101208</v>
      </c>
      <c r="E2811">
        <f t="shared" si="132"/>
        <v>0</v>
      </c>
      <c r="F2811">
        <f t="shared" si="131"/>
        <v>100</v>
      </c>
      <c r="H2811" s="2"/>
      <c r="I2811" s="5" t="e">
        <f t="shared" si="133"/>
        <v>#DIV/0!</v>
      </c>
    </row>
    <row r="2812" spans="1:9" x14ac:dyDescent="0.15">
      <c r="A2812">
        <v>20101209</v>
      </c>
      <c r="E2812">
        <f t="shared" si="132"/>
        <v>0</v>
      </c>
      <c r="F2812">
        <f t="shared" si="131"/>
        <v>100</v>
      </c>
      <c r="H2812" s="2"/>
      <c r="I2812" s="5" t="e">
        <f t="shared" si="133"/>
        <v>#DIV/0!</v>
      </c>
    </row>
    <row r="2813" spans="1:9" x14ac:dyDescent="0.15">
      <c r="A2813">
        <v>20101210</v>
      </c>
      <c r="E2813">
        <f t="shared" si="132"/>
        <v>0</v>
      </c>
      <c r="F2813">
        <f t="shared" si="131"/>
        <v>100</v>
      </c>
      <c r="H2813" s="2"/>
      <c r="I2813" s="5" t="e">
        <f t="shared" si="133"/>
        <v>#DIV/0!</v>
      </c>
    </row>
    <row r="2814" spans="1:9" x14ac:dyDescent="0.15">
      <c r="A2814">
        <v>20101213</v>
      </c>
      <c r="E2814">
        <f t="shared" si="132"/>
        <v>0</v>
      </c>
      <c r="F2814">
        <f t="shared" si="131"/>
        <v>100</v>
      </c>
      <c r="H2814" s="2"/>
      <c r="I2814" s="5" t="e">
        <f t="shared" si="133"/>
        <v>#DIV/0!</v>
      </c>
    </row>
    <row r="2815" spans="1:9" x14ac:dyDescent="0.15">
      <c r="A2815">
        <v>20101214</v>
      </c>
      <c r="E2815">
        <f t="shared" si="132"/>
        <v>0</v>
      </c>
      <c r="F2815">
        <f t="shared" si="131"/>
        <v>100</v>
      </c>
      <c r="H2815" s="2"/>
      <c r="I2815" s="5" t="e">
        <f t="shared" si="133"/>
        <v>#DIV/0!</v>
      </c>
    </row>
    <row r="2816" spans="1:9" x14ac:dyDescent="0.15">
      <c r="A2816">
        <v>20101215</v>
      </c>
      <c r="E2816">
        <f t="shared" si="132"/>
        <v>0</v>
      </c>
      <c r="F2816">
        <f t="shared" si="131"/>
        <v>100</v>
      </c>
      <c r="H2816" s="2"/>
      <c r="I2816" s="5" t="e">
        <f t="shared" si="133"/>
        <v>#DIV/0!</v>
      </c>
    </row>
    <row r="2817" spans="1:9" x14ac:dyDescent="0.15">
      <c r="A2817">
        <v>20101216</v>
      </c>
      <c r="E2817">
        <f t="shared" si="132"/>
        <v>0</v>
      </c>
      <c r="F2817">
        <f t="shared" si="131"/>
        <v>100</v>
      </c>
      <c r="H2817" s="2"/>
      <c r="I2817" s="5" t="e">
        <f t="shared" si="133"/>
        <v>#DIV/0!</v>
      </c>
    </row>
    <row r="2818" spans="1:9" x14ac:dyDescent="0.15">
      <c r="A2818">
        <v>20101217</v>
      </c>
      <c r="E2818">
        <f t="shared" si="132"/>
        <v>0</v>
      </c>
      <c r="F2818">
        <f t="shared" si="131"/>
        <v>100</v>
      </c>
      <c r="H2818" s="2"/>
      <c r="I2818" s="5" t="e">
        <f t="shared" si="133"/>
        <v>#DIV/0!</v>
      </c>
    </row>
    <row r="2819" spans="1:9" x14ac:dyDescent="0.15">
      <c r="A2819">
        <v>20101220</v>
      </c>
      <c r="E2819">
        <f t="shared" si="132"/>
        <v>0</v>
      </c>
      <c r="F2819">
        <f t="shared" ref="F2819:F2827" si="134">F2818*(1+E2819/100)</f>
        <v>100</v>
      </c>
      <c r="H2819" s="2"/>
      <c r="I2819" s="5" t="e">
        <f t="shared" si="133"/>
        <v>#DIV/0!</v>
      </c>
    </row>
    <row r="2820" spans="1:9" x14ac:dyDescent="0.15">
      <c r="A2820">
        <v>20101221</v>
      </c>
      <c r="E2820">
        <f t="shared" si="132"/>
        <v>0</v>
      </c>
      <c r="F2820">
        <f t="shared" si="134"/>
        <v>100</v>
      </c>
      <c r="H2820" s="2"/>
      <c r="I2820" s="5" t="e">
        <f t="shared" si="133"/>
        <v>#DIV/0!</v>
      </c>
    </row>
    <row r="2821" spans="1:9" x14ac:dyDescent="0.15">
      <c r="A2821">
        <v>20101222</v>
      </c>
      <c r="E2821">
        <f t="shared" si="132"/>
        <v>0</v>
      </c>
      <c r="F2821">
        <f t="shared" si="134"/>
        <v>100</v>
      </c>
      <c r="H2821" s="2"/>
      <c r="I2821" s="5" t="e">
        <f t="shared" si="133"/>
        <v>#DIV/0!</v>
      </c>
    </row>
    <row r="2822" spans="1:9" x14ac:dyDescent="0.15">
      <c r="A2822">
        <v>20101223</v>
      </c>
      <c r="E2822">
        <f t="shared" si="132"/>
        <v>0</v>
      </c>
      <c r="F2822">
        <f t="shared" si="134"/>
        <v>100</v>
      </c>
      <c r="H2822" s="2"/>
      <c r="I2822" s="5" t="e">
        <f t="shared" si="133"/>
        <v>#DIV/0!</v>
      </c>
    </row>
    <row r="2823" spans="1:9" x14ac:dyDescent="0.15">
      <c r="A2823">
        <v>20101227</v>
      </c>
      <c r="E2823">
        <f t="shared" si="132"/>
        <v>0</v>
      </c>
      <c r="F2823">
        <f t="shared" si="134"/>
        <v>100</v>
      </c>
      <c r="H2823" s="2"/>
      <c r="I2823" s="5" t="e">
        <f t="shared" si="133"/>
        <v>#DIV/0!</v>
      </c>
    </row>
    <row r="2824" spans="1:9" x14ac:dyDescent="0.15">
      <c r="A2824">
        <v>20101228</v>
      </c>
      <c r="E2824">
        <f t="shared" si="132"/>
        <v>0</v>
      </c>
      <c r="F2824">
        <f t="shared" si="134"/>
        <v>100</v>
      </c>
      <c r="H2824" s="2"/>
      <c r="I2824" s="5" t="e">
        <f t="shared" si="133"/>
        <v>#DIV/0!</v>
      </c>
    </row>
    <row r="2825" spans="1:9" x14ac:dyDescent="0.15">
      <c r="A2825">
        <v>20101229</v>
      </c>
      <c r="E2825">
        <f t="shared" ref="E2825:E2827" si="135">SUM(B2825:D2825)/3</f>
        <v>0</v>
      </c>
      <c r="F2825">
        <f t="shared" si="134"/>
        <v>100</v>
      </c>
      <c r="H2825" s="2"/>
      <c r="I2825" s="5" t="e">
        <f t="shared" ref="I2825:I2827" si="136">-H2825/G2825</f>
        <v>#DIV/0!</v>
      </c>
    </row>
    <row r="2826" spans="1:9" x14ac:dyDescent="0.15">
      <c r="A2826">
        <v>20101230</v>
      </c>
      <c r="E2826">
        <f t="shared" si="135"/>
        <v>0</v>
      </c>
      <c r="F2826">
        <f t="shared" si="134"/>
        <v>100</v>
      </c>
      <c r="H2826" s="2"/>
      <c r="I2826" s="5" t="e">
        <f t="shared" si="136"/>
        <v>#DIV/0!</v>
      </c>
    </row>
    <row r="2827" spans="1:9" x14ac:dyDescent="0.15">
      <c r="A2827">
        <v>20101231</v>
      </c>
      <c r="E2827">
        <f t="shared" si="135"/>
        <v>0</v>
      </c>
      <c r="F2827">
        <f t="shared" si="134"/>
        <v>100</v>
      </c>
      <c r="H2827" s="2"/>
      <c r="I2827" s="5" t="e">
        <f t="shared" si="136"/>
        <v>#DIV/0!</v>
      </c>
    </row>
  </sheetData>
  <phoneticPr fontId="1" type="noConversion"/>
  <pageMargins left="0.75" right="0.75" top="1" bottom="1" header="0.5" footer="0.5"/>
  <pageSetup orientation="portrait" verticalDpi="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"/>
  <sheetViews>
    <sheetView workbookViewId="0">
      <selection activeCell="D8" sqref="D8"/>
    </sheetView>
  </sheetViews>
  <sheetFormatPr baseColWidth="10" defaultColWidth="8.83203125" defaultRowHeight="13" x14ac:dyDescent="0.15"/>
  <sheetData>
    <row r="1" spans="1:30" x14ac:dyDescent="0.15">
      <c r="B1" s="2" t="s">
        <v>35</v>
      </c>
      <c r="C1" s="2" t="s">
        <v>36</v>
      </c>
      <c r="D1" s="2" t="s">
        <v>37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s="6" t="s">
        <v>65</v>
      </c>
      <c r="M1" s="14" t="s">
        <v>66</v>
      </c>
      <c r="N1" s="14" t="s">
        <v>67</v>
      </c>
      <c r="O1" s="14" t="s">
        <v>68</v>
      </c>
      <c r="P1" s="14" t="s">
        <v>69</v>
      </c>
      <c r="Q1" s="14" t="s">
        <v>70</v>
      </c>
      <c r="R1" s="14" t="s">
        <v>71</v>
      </c>
      <c r="S1" s="14" t="s">
        <v>72</v>
      </c>
      <c r="T1" s="14" t="s">
        <v>73</v>
      </c>
      <c r="U1" s="14" t="s">
        <v>74</v>
      </c>
      <c r="V1" s="14" t="s">
        <v>75</v>
      </c>
      <c r="W1" s="14" t="s">
        <v>76</v>
      </c>
      <c r="X1" s="14" t="s">
        <v>77</v>
      </c>
      <c r="Y1" s="14" t="s">
        <v>78</v>
      </c>
      <c r="Z1" s="14" t="s">
        <v>79</v>
      </c>
      <c r="AA1" s="14" t="s">
        <v>80</v>
      </c>
      <c r="AB1" s="14" t="s">
        <v>81</v>
      </c>
      <c r="AC1" s="14" t="s">
        <v>82</v>
      </c>
      <c r="AD1" s="15" t="s">
        <v>83</v>
      </c>
    </row>
    <row r="2" spans="1:30" ht="19" x14ac:dyDescent="0.25">
      <c r="A2" t="s">
        <v>1</v>
      </c>
      <c r="B2" s="2" t="s">
        <v>91</v>
      </c>
      <c r="C2" s="2" t="s">
        <v>92</v>
      </c>
      <c r="D2" s="2" t="s">
        <v>93</v>
      </c>
      <c r="E2">
        <v>100</v>
      </c>
      <c r="F2">
        <v>100</v>
      </c>
      <c r="G2">
        <v>100</v>
      </c>
      <c r="I2">
        <v>100</v>
      </c>
      <c r="M2" s="16" t="s">
        <v>84</v>
      </c>
      <c r="N2" s="17"/>
      <c r="O2" s="17"/>
      <c r="P2" s="18" t="s">
        <v>85</v>
      </c>
      <c r="Q2" s="19"/>
      <c r="R2" s="19"/>
      <c r="S2" s="14"/>
      <c r="T2" s="20" t="s">
        <v>86</v>
      </c>
      <c r="U2" s="21"/>
      <c r="V2" s="21"/>
      <c r="W2" s="22" t="s">
        <v>87</v>
      </c>
      <c r="X2" s="14"/>
      <c r="Y2" s="14"/>
      <c r="Z2" s="14"/>
      <c r="AA2" s="14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"/>
  <sheetViews>
    <sheetView workbookViewId="0">
      <selection activeCell="K4" sqref="K4"/>
    </sheetView>
  </sheetViews>
  <sheetFormatPr baseColWidth="10" defaultColWidth="8.83203125" defaultRowHeight="13" x14ac:dyDescent="0.15"/>
  <cols>
    <col min="7" max="7" width="9.1640625" customWidth="1"/>
    <col min="8" max="8" width="10.83203125" customWidth="1"/>
    <col min="9" max="9" width="19.1640625" customWidth="1"/>
    <col min="10" max="10" width="9.1640625" customWidth="1"/>
    <col min="11" max="11" width="10.5" customWidth="1"/>
  </cols>
  <sheetData>
    <row r="1" spans="1:11" x14ac:dyDescent="0.15">
      <c r="A1" s="2" t="s">
        <v>56</v>
      </c>
      <c r="E1" t="s">
        <v>5</v>
      </c>
      <c r="F1" s="6" t="s">
        <v>6</v>
      </c>
      <c r="G1" s="6" t="s">
        <v>54</v>
      </c>
      <c r="H1" s="6" t="s">
        <v>53</v>
      </c>
      <c r="I1" t="s">
        <v>55</v>
      </c>
      <c r="J1" s="6" t="s">
        <v>52</v>
      </c>
    </row>
    <row r="2" spans="1:11" x14ac:dyDescent="0.15">
      <c r="A2" s="11">
        <v>19990527</v>
      </c>
      <c r="B2" s="11">
        <v>112.78125</v>
      </c>
      <c r="C2" s="11">
        <v>112.84375</v>
      </c>
      <c r="D2" s="11">
        <v>112.0625</v>
      </c>
      <c r="E2" s="11">
        <v>112.21875</v>
      </c>
      <c r="F2" s="11">
        <v>-0.5625</v>
      </c>
      <c r="G2" s="11">
        <v>-0.49875311720698301</v>
      </c>
      <c r="H2">
        <v>0</v>
      </c>
    </row>
    <row r="3" spans="1:11" x14ac:dyDescent="0.15">
      <c r="A3" s="11">
        <v>19990528</v>
      </c>
      <c r="B3" s="11">
        <v>112.03125</v>
      </c>
      <c r="C3" s="11">
        <v>112.40625</v>
      </c>
      <c r="D3" s="11">
        <v>111.84375</v>
      </c>
      <c r="E3" s="11">
        <v>112.1875</v>
      </c>
      <c r="F3" s="11">
        <v>-3.125E-2</v>
      </c>
      <c r="G3" s="11">
        <v>-2.7847396268448898E-2</v>
      </c>
      <c r="H3">
        <v>-0.65625</v>
      </c>
      <c r="I3">
        <f>E3+H3</f>
        <v>111.53125</v>
      </c>
      <c r="J3">
        <f>100*(E3-E2)/E2</f>
        <v>-2.7847396268448898E-2</v>
      </c>
      <c r="K3" s="6">
        <f>(E3-E2)/E2</f>
        <v>-2.7847396268448898E-4</v>
      </c>
    </row>
    <row r="4" spans="1:11" x14ac:dyDescent="0.15">
      <c r="A4" s="12">
        <v>19990601</v>
      </c>
      <c r="B4" s="12">
        <v>111.28125</v>
      </c>
      <c r="C4" s="12">
        <v>111.40625</v>
      </c>
      <c r="D4" s="12">
        <v>110.375</v>
      </c>
      <c r="E4" s="12">
        <v>110.5625</v>
      </c>
      <c r="F4" s="12">
        <v>-0.96875</v>
      </c>
      <c r="G4" s="12">
        <v>-0.86859064163631305</v>
      </c>
      <c r="H4">
        <v>0</v>
      </c>
      <c r="I4">
        <f>E4+H4</f>
        <v>110.5625</v>
      </c>
      <c r="J4">
        <f>100*(I4-I3)/I3</f>
        <v>-0.86859064163631272</v>
      </c>
      <c r="K4" s="6">
        <f>(E4-(E3+H3))/(E3+H3)</f>
        <v>-8.6859064163631265E-3</v>
      </c>
    </row>
    <row r="6" spans="1:11" x14ac:dyDescent="0.15">
      <c r="A6" s="6" t="s">
        <v>50</v>
      </c>
    </row>
    <row r="7" spans="1:11" x14ac:dyDescent="0.15">
      <c r="A7" s="6" t="s">
        <v>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uro</vt:lpstr>
      <vt:lpstr>sp</vt:lpstr>
      <vt:lpstr>ty</vt:lpstr>
      <vt:lpstr>sharpe_comparison</vt:lpstr>
      <vt:lpstr>combo</vt:lpstr>
      <vt:lpstr>combo_trailing_vol</vt:lpstr>
      <vt:lpstr>roll_illustration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vdhar</dc:creator>
  <cp:lastModifiedBy>Calvin He</cp:lastModifiedBy>
  <cp:lastPrinted>2007-03-07T18:34:25Z</cp:lastPrinted>
  <dcterms:created xsi:type="dcterms:W3CDTF">2006-03-19T23:07:41Z</dcterms:created>
  <dcterms:modified xsi:type="dcterms:W3CDTF">2024-02-22T22:55:17Z</dcterms:modified>
</cp:coreProperties>
</file>